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9040" windowHeight="16440" tabRatio="813" activeTab="3"/>
  </bookViews>
  <sheets>
    <sheet name="2008-2014 Novo (2)" sheetId="14" r:id="rId1"/>
    <sheet name="2008-2014 selecionados" sheetId="13" r:id="rId2"/>
    <sheet name="without_missing" sheetId="23" r:id="rId3"/>
    <sheet name="2008" sheetId="24" r:id="rId4"/>
    <sheet name="2009" sheetId="25" r:id="rId5"/>
    <sheet name="2010" sheetId="26" r:id="rId6"/>
    <sheet name="2011" sheetId="27" r:id="rId7"/>
    <sheet name="2012" sheetId="28" r:id="rId8"/>
    <sheet name="2013" sheetId="29" r:id="rId9"/>
    <sheet name="2014" sheetId="30" r:id="rId10"/>
  </sheets>
  <definedNames>
    <definedName name="_xlnm._FilterDatabase" localSheetId="1" hidden="1">'2008-2014 selecionados'!$A$5:$U$2063</definedName>
    <definedName name="_xlnm._FilterDatabase" localSheetId="2" hidden="1">without_missing!$A$1:$T$1301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7" i="13" l="1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U686" i="13"/>
  <c r="U687" i="13"/>
  <c r="U688" i="13"/>
  <c r="U689" i="13"/>
  <c r="U690" i="13"/>
  <c r="U691" i="13"/>
  <c r="U692" i="13"/>
  <c r="U693" i="13"/>
  <c r="U694" i="13"/>
  <c r="U695" i="13"/>
  <c r="U696" i="13"/>
  <c r="U697" i="13"/>
  <c r="U698" i="13"/>
  <c r="U699" i="13"/>
  <c r="U700" i="13"/>
  <c r="U701" i="13"/>
  <c r="U702" i="13"/>
  <c r="U703" i="13"/>
  <c r="U704" i="13"/>
  <c r="U705" i="13"/>
  <c r="U706" i="13"/>
  <c r="U707" i="13"/>
  <c r="U708" i="13"/>
  <c r="U709" i="13"/>
  <c r="U710" i="13"/>
  <c r="U711" i="13"/>
  <c r="U712" i="13"/>
  <c r="U713" i="13"/>
  <c r="U714" i="13"/>
  <c r="U715" i="13"/>
  <c r="U716" i="13"/>
  <c r="U717" i="13"/>
  <c r="U718" i="13"/>
  <c r="U719" i="13"/>
  <c r="U720" i="13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U748" i="13"/>
  <c r="U749" i="13"/>
  <c r="U750" i="13"/>
  <c r="U751" i="13"/>
  <c r="U752" i="13"/>
  <c r="U753" i="13"/>
  <c r="U754" i="13"/>
  <c r="U755" i="13"/>
  <c r="U756" i="13"/>
  <c r="U757" i="13"/>
  <c r="U758" i="13"/>
  <c r="U759" i="13"/>
  <c r="U760" i="13"/>
  <c r="U761" i="13"/>
  <c r="U762" i="13"/>
  <c r="U763" i="13"/>
  <c r="U764" i="13"/>
  <c r="U765" i="13"/>
  <c r="U766" i="13"/>
  <c r="U767" i="13"/>
  <c r="U768" i="13"/>
  <c r="U769" i="13"/>
  <c r="U770" i="13"/>
  <c r="U771" i="13"/>
  <c r="U772" i="13"/>
  <c r="U773" i="13"/>
  <c r="U774" i="13"/>
  <c r="U775" i="13"/>
  <c r="U776" i="13"/>
  <c r="U777" i="13"/>
  <c r="U778" i="13"/>
  <c r="U779" i="13"/>
  <c r="U780" i="13"/>
  <c r="U781" i="13"/>
  <c r="U782" i="13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U810" i="13"/>
  <c r="U811" i="13"/>
  <c r="U812" i="13"/>
  <c r="U813" i="13"/>
  <c r="U814" i="13"/>
  <c r="U815" i="13"/>
  <c r="U816" i="13"/>
  <c r="U817" i="13"/>
  <c r="U818" i="13"/>
  <c r="U819" i="13"/>
  <c r="U820" i="13"/>
  <c r="U821" i="13"/>
  <c r="U822" i="13"/>
  <c r="U823" i="13"/>
  <c r="U824" i="13"/>
  <c r="U825" i="13"/>
  <c r="U826" i="13"/>
  <c r="U827" i="13"/>
  <c r="U828" i="13"/>
  <c r="U829" i="13"/>
  <c r="U830" i="13"/>
  <c r="U831" i="13"/>
  <c r="U832" i="13"/>
  <c r="U833" i="13"/>
  <c r="U834" i="13"/>
  <c r="U835" i="13"/>
  <c r="U836" i="13"/>
  <c r="U837" i="13"/>
  <c r="U838" i="13"/>
  <c r="U839" i="13"/>
  <c r="U840" i="13"/>
  <c r="U841" i="13"/>
  <c r="U842" i="13"/>
  <c r="U843" i="13"/>
  <c r="U844" i="13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U871" i="13"/>
  <c r="U872" i="13"/>
  <c r="U873" i="13"/>
  <c r="U874" i="13"/>
  <c r="U875" i="13"/>
  <c r="U876" i="13"/>
  <c r="U877" i="13"/>
  <c r="U878" i="13"/>
  <c r="U879" i="13"/>
  <c r="U880" i="13"/>
  <c r="U881" i="13"/>
  <c r="U882" i="13"/>
  <c r="U883" i="13"/>
  <c r="U884" i="13"/>
  <c r="U885" i="13"/>
  <c r="U886" i="13"/>
  <c r="U887" i="13"/>
  <c r="U888" i="13"/>
  <c r="U889" i="13"/>
  <c r="U890" i="13"/>
  <c r="U891" i="13"/>
  <c r="U892" i="13"/>
  <c r="U893" i="13"/>
  <c r="U894" i="13"/>
  <c r="U895" i="13"/>
  <c r="U896" i="13"/>
  <c r="U897" i="13"/>
  <c r="U898" i="13"/>
  <c r="U899" i="13"/>
  <c r="U900" i="13"/>
  <c r="U901" i="13"/>
  <c r="U902" i="13"/>
  <c r="U903" i="13"/>
  <c r="U904" i="13"/>
  <c r="U905" i="13"/>
  <c r="U906" i="13"/>
  <c r="U907" i="13"/>
  <c r="U908" i="13"/>
  <c r="U909" i="13"/>
  <c r="U910" i="13"/>
  <c r="U911" i="13"/>
  <c r="U912" i="13"/>
  <c r="U913" i="13"/>
  <c r="U914" i="13"/>
  <c r="U915" i="13"/>
  <c r="U916" i="13"/>
  <c r="U917" i="13"/>
  <c r="U918" i="13"/>
  <c r="U919" i="13"/>
  <c r="U920" i="13"/>
  <c r="U921" i="13"/>
  <c r="U922" i="13"/>
  <c r="U923" i="13"/>
  <c r="U924" i="13"/>
  <c r="U925" i="13"/>
  <c r="U926" i="13"/>
  <c r="U927" i="13"/>
  <c r="U928" i="13"/>
  <c r="U929" i="13"/>
  <c r="U930" i="13"/>
  <c r="U931" i="13"/>
  <c r="U932" i="13"/>
  <c r="U933" i="13"/>
  <c r="U934" i="13"/>
  <c r="U935" i="13"/>
  <c r="U936" i="13"/>
  <c r="U937" i="13"/>
  <c r="U938" i="13"/>
  <c r="U939" i="13"/>
  <c r="U940" i="13"/>
  <c r="U941" i="13"/>
  <c r="U942" i="13"/>
  <c r="U943" i="13"/>
  <c r="U944" i="13"/>
  <c r="U945" i="13"/>
  <c r="U946" i="13"/>
  <c r="U947" i="13"/>
  <c r="U948" i="13"/>
  <c r="U949" i="13"/>
  <c r="U950" i="13"/>
  <c r="U951" i="13"/>
  <c r="U952" i="13"/>
  <c r="U953" i="13"/>
  <c r="U954" i="13"/>
  <c r="U955" i="13"/>
  <c r="U956" i="13"/>
  <c r="U957" i="13"/>
  <c r="U958" i="13"/>
  <c r="U959" i="13"/>
  <c r="U960" i="13"/>
  <c r="U961" i="13"/>
  <c r="U962" i="13"/>
  <c r="U963" i="13"/>
  <c r="U964" i="13"/>
  <c r="U965" i="13"/>
  <c r="U966" i="13"/>
  <c r="U967" i="13"/>
  <c r="U968" i="13"/>
  <c r="U969" i="13"/>
  <c r="U970" i="13"/>
  <c r="U971" i="13"/>
  <c r="U972" i="13"/>
  <c r="U973" i="13"/>
  <c r="U974" i="13"/>
  <c r="U975" i="13"/>
  <c r="U976" i="13"/>
  <c r="U977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991" i="13"/>
  <c r="U992" i="13"/>
  <c r="U993" i="13"/>
  <c r="U994" i="13"/>
  <c r="U995" i="13"/>
  <c r="U996" i="13"/>
  <c r="U997" i="13"/>
  <c r="U998" i="13"/>
  <c r="U999" i="13"/>
  <c r="U1000" i="13"/>
  <c r="U1001" i="13"/>
  <c r="U1002" i="13"/>
  <c r="U1003" i="13"/>
  <c r="U1004" i="13"/>
  <c r="U1005" i="13"/>
  <c r="U1006" i="13"/>
  <c r="U1007" i="13"/>
  <c r="U1008" i="13"/>
  <c r="U1009" i="13"/>
  <c r="U1010" i="13"/>
  <c r="U1011" i="13"/>
  <c r="U1012" i="13"/>
  <c r="U1013" i="13"/>
  <c r="U1014" i="13"/>
  <c r="U1015" i="13"/>
  <c r="U1016" i="13"/>
  <c r="U1017" i="13"/>
  <c r="U1018" i="13"/>
  <c r="U1019" i="13"/>
  <c r="U1020" i="13"/>
  <c r="U1021" i="13"/>
  <c r="U1022" i="13"/>
  <c r="U1023" i="13"/>
  <c r="U1024" i="13"/>
  <c r="U1025" i="13"/>
  <c r="U1026" i="13"/>
  <c r="U1027" i="13"/>
  <c r="U1028" i="13"/>
  <c r="U1029" i="13"/>
  <c r="U1030" i="13"/>
  <c r="U1031" i="13"/>
  <c r="U1032" i="13"/>
  <c r="U1033" i="13"/>
  <c r="U1034" i="13"/>
  <c r="U1035" i="13"/>
  <c r="U1036" i="13"/>
  <c r="U1037" i="13"/>
  <c r="U1038" i="13"/>
  <c r="U1039" i="13"/>
  <c r="U1040" i="13"/>
  <c r="U1041" i="13"/>
  <c r="U1042" i="13"/>
  <c r="U1043" i="13"/>
  <c r="U1044" i="13"/>
  <c r="U1045" i="13"/>
  <c r="U1046" i="13"/>
  <c r="U1047" i="13"/>
  <c r="U1048" i="13"/>
  <c r="U1049" i="13"/>
  <c r="U1050" i="13"/>
  <c r="U1051" i="13"/>
  <c r="U1052" i="13"/>
  <c r="U1053" i="13"/>
  <c r="U1054" i="13"/>
  <c r="U1055" i="13"/>
  <c r="U1056" i="13"/>
  <c r="U1057" i="13"/>
  <c r="U1058" i="13"/>
  <c r="U1059" i="13"/>
  <c r="U1060" i="13"/>
  <c r="U1061" i="13"/>
  <c r="U1062" i="13"/>
  <c r="U1063" i="13"/>
  <c r="U1064" i="13"/>
  <c r="U1065" i="13"/>
  <c r="U1066" i="13"/>
  <c r="U1067" i="13"/>
  <c r="U1068" i="13"/>
  <c r="U1069" i="13"/>
  <c r="U1070" i="13"/>
  <c r="U1071" i="13"/>
  <c r="U1072" i="13"/>
  <c r="U1073" i="13"/>
  <c r="U1074" i="13"/>
  <c r="U1075" i="13"/>
  <c r="U1076" i="13"/>
  <c r="U1077" i="13"/>
  <c r="U1078" i="13"/>
  <c r="U1079" i="13"/>
  <c r="U1080" i="13"/>
  <c r="U1081" i="13"/>
  <c r="U1082" i="13"/>
  <c r="U1083" i="13"/>
  <c r="U1084" i="13"/>
  <c r="U1085" i="13"/>
  <c r="U1086" i="13"/>
  <c r="U1087" i="13"/>
  <c r="U1088" i="13"/>
  <c r="U1089" i="13"/>
  <c r="U1090" i="13"/>
  <c r="U1091" i="13"/>
  <c r="U1092" i="13"/>
  <c r="U1093" i="13"/>
  <c r="U1094" i="13"/>
  <c r="U1095" i="13"/>
  <c r="U1096" i="13"/>
  <c r="U1097" i="13"/>
  <c r="U1098" i="13"/>
  <c r="U1099" i="13"/>
  <c r="U1100" i="13"/>
  <c r="U1101" i="13"/>
  <c r="U1102" i="13"/>
  <c r="U1103" i="13"/>
  <c r="U1104" i="13"/>
  <c r="U1105" i="13"/>
  <c r="U1106" i="13"/>
  <c r="U1107" i="13"/>
  <c r="U1108" i="13"/>
  <c r="U1109" i="13"/>
  <c r="U1110" i="13"/>
  <c r="U1111" i="13"/>
  <c r="U1112" i="13"/>
  <c r="U1113" i="13"/>
  <c r="U1114" i="13"/>
  <c r="U1115" i="13"/>
  <c r="U1116" i="13"/>
  <c r="U1117" i="13"/>
  <c r="U1118" i="13"/>
  <c r="U1119" i="13"/>
  <c r="U1120" i="13"/>
  <c r="U1121" i="13"/>
  <c r="U1122" i="13"/>
  <c r="U1123" i="13"/>
  <c r="U1124" i="13"/>
  <c r="U1125" i="13"/>
  <c r="U1126" i="13"/>
  <c r="U1127" i="13"/>
  <c r="U1128" i="13"/>
  <c r="U1129" i="13"/>
  <c r="U1130" i="13"/>
  <c r="U1131" i="13"/>
  <c r="U1132" i="13"/>
  <c r="U1133" i="13"/>
  <c r="U1134" i="13"/>
  <c r="U1135" i="13"/>
  <c r="U1136" i="13"/>
  <c r="U1137" i="13"/>
  <c r="U1138" i="13"/>
  <c r="U1139" i="13"/>
  <c r="U1140" i="13"/>
  <c r="U1141" i="13"/>
  <c r="U1142" i="13"/>
  <c r="U1143" i="13"/>
  <c r="U1144" i="13"/>
  <c r="U1145" i="13"/>
  <c r="U1146" i="13"/>
  <c r="U1147" i="13"/>
  <c r="U1148" i="13"/>
  <c r="U1149" i="13"/>
  <c r="U1150" i="13"/>
  <c r="U1151" i="13"/>
  <c r="U1152" i="13"/>
  <c r="U1153" i="13"/>
  <c r="U1154" i="13"/>
  <c r="U1155" i="13"/>
  <c r="U1156" i="13"/>
  <c r="U1157" i="13"/>
  <c r="U1158" i="13"/>
  <c r="U1159" i="13"/>
  <c r="U1160" i="13"/>
  <c r="U1161" i="13"/>
  <c r="U1162" i="13"/>
  <c r="U1163" i="13"/>
  <c r="U1164" i="13"/>
  <c r="U1165" i="13"/>
  <c r="U1166" i="13"/>
  <c r="U1167" i="13"/>
  <c r="U1168" i="13"/>
  <c r="U1169" i="13"/>
  <c r="U1170" i="13"/>
  <c r="U1171" i="13"/>
  <c r="U1172" i="13"/>
  <c r="U1173" i="13"/>
  <c r="U1174" i="13"/>
  <c r="U1175" i="13"/>
  <c r="U1176" i="13"/>
  <c r="U1177" i="13"/>
  <c r="U1178" i="13"/>
  <c r="U1179" i="13"/>
  <c r="U1180" i="13"/>
  <c r="U1181" i="13"/>
  <c r="U1182" i="13"/>
  <c r="U1183" i="13"/>
  <c r="U1184" i="13"/>
  <c r="U1185" i="13"/>
  <c r="U1186" i="13"/>
  <c r="U1187" i="13"/>
  <c r="U1188" i="13"/>
  <c r="U1189" i="13"/>
  <c r="U1190" i="13"/>
  <c r="U1191" i="13"/>
  <c r="U1192" i="13"/>
  <c r="U1193" i="13"/>
  <c r="U1194" i="13"/>
  <c r="U1195" i="13"/>
  <c r="U1196" i="13"/>
  <c r="U1197" i="13"/>
  <c r="U1198" i="13"/>
  <c r="U1199" i="13"/>
  <c r="U1200" i="13"/>
  <c r="U1201" i="13"/>
  <c r="U1202" i="13"/>
  <c r="U1203" i="13"/>
  <c r="U1204" i="13"/>
  <c r="U1205" i="13"/>
  <c r="U1206" i="13"/>
  <c r="U1207" i="13"/>
  <c r="U1208" i="13"/>
  <c r="U1209" i="13"/>
  <c r="U1210" i="13"/>
  <c r="U1211" i="13"/>
  <c r="U1212" i="13"/>
  <c r="U1213" i="13"/>
  <c r="U1214" i="13"/>
  <c r="U1215" i="13"/>
  <c r="U1216" i="13"/>
  <c r="U1217" i="13"/>
  <c r="U1218" i="13"/>
  <c r="U1219" i="13"/>
  <c r="U1220" i="13"/>
  <c r="U1221" i="13"/>
  <c r="U1222" i="13"/>
  <c r="U1223" i="13"/>
  <c r="U1224" i="13"/>
  <c r="U1225" i="13"/>
  <c r="U1226" i="13"/>
  <c r="U1227" i="13"/>
  <c r="U1228" i="13"/>
  <c r="U1229" i="13"/>
  <c r="U1230" i="13"/>
  <c r="U1231" i="13"/>
  <c r="U1232" i="13"/>
  <c r="U1233" i="13"/>
  <c r="U1234" i="13"/>
  <c r="U1235" i="13"/>
  <c r="U1236" i="13"/>
  <c r="U1237" i="13"/>
  <c r="U1238" i="13"/>
  <c r="U1239" i="13"/>
  <c r="U1240" i="13"/>
  <c r="U1241" i="13"/>
  <c r="U1242" i="13"/>
  <c r="U1243" i="13"/>
  <c r="U1244" i="13"/>
  <c r="U1245" i="13"/>
  <c r="U1246" i="13"/>
  <c r="U1247" i="13"/>
  <c r="U1248" i="13"/>
  <c r="U1249" i="13"/>
  <c r="U1250" i="13"/>
  <c r="U1251" i="13"/>
  <c r="U1252" i="13"/>
  <c r="U1253" i="13"/>
  <c r="U1254" i="13"/>
  <c r="U1255" i="13"/>
  <c r="U1256" i="13"/>
  <c r="U1257" i="13"/>
  <c r="U1258" i="13"/>
  <c r="U1259" i="13"/>
  <c r="U1260" i="13"/>
  <c r="U1261" i="13"/>
  <c r="U1262" i="13"/>
  <c r="U1263" i="13"/>
  <c r="U1264" i="13"/>
  <c r="U1265" i="13"/>
  <c r="U1266" i="13"/>
  <c r="U1267" i="13"/>
  <c r="U1268" i="13"/>
  <c r="U1269" i="13"/>
  <c r="U1270" i="13"/>
  <c r="U1271" i="13"/>
  <c r="U1272" i="13"/>
  <c r="U1273" i="13"/>
  <c r="U1274" i="13"/>
  <c r="U1275" i="13"/>
  <c r="U1276" i="13"/>
  <c r="U1277" i="13"/>
  <c r="U1278" i="13"/>
  <c r="U1279" i="13"/>
  <c r="U1280" i="13"/>
  <c r="U1281" i="13"/>
  <c r="U1282" i="13"/>
  <c r="U1283" i="13"/>
  <c r="U1284" i="13"/>
  <c r="U1285" i="13"/>
  <c r="U1286" i="13"/>
  <c r="U1287" i="13"/>
  <c r="U1288" i="13"/>
  <c r="U1289" i="13"/>
  <c r="U1290" i="13"/>
  <c r="U1291" i="13"/>
  <c r="U1292" i="13"/>
  <c r="U1293" i="13"/>
  <c r="U1294" i="13"/>
  <c r="U1295" i="13"/>
  <c r="U1296" i="13"/>
  <c r="U1297" i="13"/>
  <c r="U1298" i="13"/>
  <c r="U1299" i="13"/>
  <c r="U1300" i="13"/>
  <c r="U1301" i="13"/>
  <c r="U1302" i="13"/>
  <c r="U1303" i="13"/>
  <c r="U1304" i="13"/>
  <c r="U1305" i="13"/>
  <c r="U1306" i="13"/>
  <c r="U1307" i="13"/>
  <c r="U1308" i="13"/>
  <c r="U1309" i="13"/>
  <c r="U1310" i="13"/>
  <c r="U1311" i="13"/>
  <c r="U1312" i="13"/>
  <c r="U1313" i="13"/>
  <c r="U1314" i="13"/>
  <c r="U1315" i="13"/>
  <c r="U1316" i="13"/>
  <c r="U1317" i="13"/>
  <c r="U1318" i="13"/>
  <c r="U1319" i="13"/>
  <c r="U1320" i="13"/>
  <c r="U1321" i="13"/>
  <c r="U1322" i="13"/>
  <c r="U1323" i="13"/>
  <c r="U1324" i="13"/>
  <c r="U1325" i="13"/>
  <c r="U1326" i="13"/>
  <c r="U1327" i="13"/>
  <c r="U1328" i="13"/>
  <c r="U1329" i="13"/>
  <c r="U1330" i="13"/>
  <c r="U1331" i="13"/>
  <c r="U1332" i="13"/>
  <c r="U1333" i="13"/>
  <c r="U1334" i="13"/>
  <c r="U1335" i="13"/>
  <c r="U1336" i="13"/>
  <c r="U1337" i="13"/>
  <c r="U1338" i="13"/>
  <c r="U1339" i="13"/>
  <c r="U1340" i="13"/>
  <c r="U1341" i="13"/>
  <c r="U1342" i="13"/>
  <c r="U1343" i="13"/>
  <c r="U1344" i="13"/>
  <c r="U1345" i="13"/>
  <c r="U1346" i="13"/>
  <c r="U1347" i="13"/>
  <c r="U1348" i="13"/>
  <c r="U1349" i="13"/>
  <c r="U1350" i="13"/>
  <c r="U1351" i="13"/>
  <c r="U1352" i="13"/>
  <c r="U1353" i="13"/>
  <c r="U1354" i="13"/>
  <c r="U1355" i="13"/>
  <c r="U1356" i="13"/>
  <c r="U1357" i="13"/>
  <c r="U1358" i="13"/>
  <c r="U1359" i="13"/>
  <c r="U1360" i="13"/>
  <c r="U1361" i="13"/>
  <c r="U1362" i="13"/>
  <c r="U1363" i="13"/>
  <c r="U1364" i="13"/>
  <c r="U1365" i="13"/>
  <c r="U1366" i="13"/>
  <c r="U1367" i="13"/>
  <c r="U1368" i="13"/>
  <c r="U1369" i="13"/>
  <c r="U1370" i="13"/>
  <c r="U1371" i="13"/>
  <c r="U1372" i="13"/>
  <c r="U1373" i="13"/>
  <c r="U1374" i="13"/>
  <c r="U1375" i="13"/>
  <c r="U1376" i="13"/>
  <c r="U1377" i="13"/>
  <c r="U1378" i="13"/>
  <c r="U1379" i="13"/>
  <c r="U1380" i="13"/>
  <c r="U1381" i="13"/>
  <c r="U1382" i="13"/>
  <c r="U1383" i="13"/>
  <c r="U1384" i="13"/>
  <c r="U1385" i="13"/>
  <c r="U1386" i="13"/>
  <c r="U1387" i="13"/>
  <c r="U1388" i="13"/>
  <c r="U1389" i="13"/>
  <c r="U1390" i="13"/>
  <c r="U1391" i="13"/>
  <c r="U1392" i="13"/>
  <c r="U1393" i="13"/>
  <c r="U1394" i="13"/>
  <c r="U1395" i="13"/>
  <c r="U1396" i="13"/>
  <c r="U1397" i="13"/>
  <c r="U1398" i="13"/>
  <c r="U1399" i="13"/>
  <c r="U1400" i="13"/>
  <c r="U1401" i="13"/>
  <c r="U1402" i="13"/>
  <c r="U1403" i="13"/>
  <c r="U1404" i="13"/>
  <c r="U1405" i="13"/>
  <c r="U1406" i="13"/>
  <c r="U1407" i="13"/>
  <c r="U1408" i="13"/>
  <c r="U1409" i="13"/>
  <c r="U1410" i="13"/>
  <c r="U1411" i="13"/>
  <c r="U1412" i="13"/>
  <c r="U1413" i="13"/>
  <c r="U1414" i="13"/>
  <c r="U1415" i="13"/>
  <c r="U1416" i="13"/>
  <c r="U1417" i="13"/>
  <c r="U1418" i="13"/>
  <c r="U1419" i="13"/>
  <c r="U1420" i="13"/>
  <c r="U1421" i="13"/>
  <c r="U1422" i="13"/>
  <c r="U1423" i="13"/>
  <c r="U1424" i="13"/>
  <c r="U1425" i="13"/>
  <c r="U1426" i="13"/>
  <c r="U1427" i="13"/>
  <c r="U1428" i="13"/>
  <c r="U1429" i="13"/>
  <c r="U1430" i="13"/>
  <c r="U1431" i="13"/>
  <c r="U1432" i="13"/>
  <c r="U1433" i="13"/>
  <c r="U1434" i="13"/>
  <c r="U1435" i="13"/>
  <c r="U1436" i="13"/>
  <c r="U1437" i="13"/>
  <c r="U1438" i="13"/>
  <c r="U1439" i="13"/>
  <c r="U1440" i="13"/>
  <c r="U1441" i="13"/>
  <c r="U1442" i="13"/>
  <c r="U1443" i="13"/>
  <c r="U1444" i="13"/>
  <c r="U1445" i="13"/>
  <c r="U1446" i="13"/>
  <c r="U1447" i="13"/>
  <c r="U1448" i="13"/>
  <c r="U1449" i="13"/>
  <c r="U1450" i="13"/>
  <c r="U1451" i="13"/>
  <c r="U1452" i="13"/>
  <c r="U1453" i="13"/>
  <c r="U1454" i="13"/>
  <c r="U1455" i="13"/>
  <c r="U1456" i="13"/>
  <c r="U1457" i="13"/>
  <c r="U1458" i="13"/>
  <c r="U1459" i="13"/>
  <c r="U1460" i="13"/>
  <c r="U1461" i="13"/>
  <c r="U1462" i="13"/>
  <c r="U1463" i="13"/>
  <c r="U1464" i="13"/>
  <c r="U1465" i="13"/>
  <c r="U1466" i="13"/>
  <c r="U1467" i="13"/>
  <c r="U1468" i="13"/>
  <c r="U1469" i="13"/>
  <c r="U1470" i="13"/>
  <c r="U1471" i="13"/>
  <c r="U1472" i="13"/>
  <c r="U1473" i="13"/>
  <c r="U1474" i="13"/>
  <c r="U1475" i="13"/>
  <c r="U1476" i="13"/>
  <c r="U1477" i="13"/>
  <c r="U1478" i="13"/>
  <c r="U1479" i="13"/>
  <c r="U1480" i="13"/>
  <c r="U1481" i="13"/>
  <c r="U1482" i="13"/>
  <c r="U1483" i="13"/>
  <c r="U1484" i="13"/>
  <c r="U1485" i="13"/>
  <c r="U1486" i="13"/>
  <c r="U1487" i="13"/>
  <c r="U1488" i="13"/>
  <c r="U1489" i="13"/>
  <c r="U1490" i="13"/>
  <c r="U1491" i="13"/>
  <c r="U1492" i="13"/>
  <c r="U1493" i="13"/>
  <c r="U1494" i="13"/>
  <c r="U1495" i="13"/>
  <c r="U1496" i="13"/>
  <c r="U1497" i="13"/>
  <c r="U1498" i="13"/>
  <c r="U1499" i="13"/>
  <c r="U1500" i="13"/>
  <c r="U1501" i="13"/>
  <c r="U1502" i="13"/>
  <c r="U1503" i="13"/>
  <c r="U1504" i="13"/>
  <c r="U1505" i="13"/>
  <c r="U1506" i="13"/>
  <c r="U1507" i="13"/>
  <c r="U1508" i="13"/>
  <c r="U1509" i="13"/>
  <c r="U1510" i="13"/>
  <c r="U1511" i="13"/>
  <c r="U1512" i="13"/>
  <c r="U1513" i="13"/>
  <c r="U1514" i="13"/>
  <c r="U1515" i="13"/>
  <c r="U1516" i="13"/>
  <c r="U1517" i="13"/>
  <c r="U1518" i="13"/>
  <c r="U1519" i="13"/>
  <c r="U1520" i="13"/>
  <c r="U1521" i="13"/>
  <c r="U1522" i="13"/>
  <c r="U1523" i="13"/>
  <c r="U1524" i="13"/>
  <c r="U1525" i="13"/>
  <c r="U1526" i="13"/>
  <c r="U1527" i="13"/>
  <c r="U1528" i="13"/>
  <c r="U1529" i="13"/>
  <c r="U1530" i="13"/>
  <c r="U1531" i="13"/>
  <c r="U1532" i="13"/>
  <c r="U1533" i="13"/>
  <c r="U1534" i="13"/>
  <c r="U1535" i="13"/>
  <c r="U1536" i="13"/>
  <c r="U1537" i="13"/>
  <c r="U1538" i="13"/>
  <c r="U1539" i="13"/>
  <c r="U1540" i="13"/>
  <c r="U1541" i="13"/>
  <c r="U1542" i="13"/>
  <c r="U1543" i="13"/>
  <c r="U1544" i="13"/>
  <c r="U1545" i="13"/>
  <c r="U1546" i="13"/>
  <c r="U1547" i="13"/>
  <c r="U1548" i="13"/>
  <c r="U1549" i="13"/>
  <c r="U1550" i="13"/>
  <c r="U1551" i="13"/>
  <c r="U1552" i="13"/>
  <c r="U1553" i="13"/>
  <c r="U1554" i="13"/>
  <c r="U1555" i="13"/>
  <c r="U1556" i="13"/>
  <c r="U1557" i="13"/>
  <c r="U1558" i="13"/>
  <c r="U1559" i="13"/>
  <c r="U1560" i="13"/>
  <c r="U1561" i="13"/>
  <c r="U1562" i="13"/>
  <c r="U1563" i="13"/>
  <c r="U1564" i="13"/>
  <c r="U1565" i="13"/>
  <c r="U1566" i="13"/>
  <c r="U1567" i="13"/>
  <c r="U1568" i="13"/>
  <c r="U1569" i="13"/>
  <c r="U1570" i="13"/>
  <c r="U1571" i="13"/>
  <c r="U1572" i="13"/>
  <c r="U1573" i="13"/>
  <c r="U1574" i="13"/>
  <c r="U1575" i="13"/>
  <c r="U1576" i="13"/>
  <c r="U1577" i="13"/>
  <c r="U1578" i="13"/>
  <c r="U1579" i="13"/>
  <c r="U1580" i="13"/>
  <c r="U1581" i="13"/>
  <c r="U1582" i="13"/>
  <c r="U1583" i="13"/>
  <c r="U1584" i="13"/>
  <c r="U1585" i="13"/>
  <c r="U1586" i="13"/>
  <c r="U1587" i="13"/>
  <c r="U1588" i="13"/>
  <c r="U1589" i="13"/>
  <c r="U1590" i="13"/>
  <c r="U1591" i="13"/>
  <c r="U1592" i="13"/>
  <c r="U1593" i="13"/>
  <c r="U1594" i="13"/>
  <c r="U1595" i="13"/>
  <c r="U1596" i="13"/>
  <c r="U1597" i="13"/>
  <c r="U1598" i="13"/>
  <c r="U1599" i="13"/>
  <c r="U1600" i="13"/>
  <c r="U1601" i="13"/>
  <c r="U1602" i="13"/>
  <c r="U1603" i="13"/>
  <c r="U1604" i="13"/>
  <c r="U1605" i="13"/>
  <c r="U1606" i="13"/>
  <c r="U1607" i="13"/>
  <c r="U1608" i="13"/>
  <c r="U1609" i="13"/>
  <c r="U1610" i="13"/>
  <c r="U1611" i="13"/>
  <c r="U1612" i="13"/>
  <c r="U1613" i="13"/>
  <c r="U1614" i="13"/>
  <c r="U1615" i="13"/>
  <c r="U1616" i="13"/>
  <c r="U1617" i="13"/>
  <c r="U1618" i="13"/>
  <c r="U1619" i="13"/>
  <c r="U1620" i="13"/>
  <c r="U1621" i="13"/>
  <c r="U1622" i="13"/>
  <c r="U1623" i="13"/>
  <c r="U1624" i="13"/>
  <c r="U1625" i="13"/>
  <c r="U1626" i="13"/>
  <c r="U1627" i="13"/>
  <c r="U1628" i="13"/>
  <c r="U1629" i="13"/>
  <c r="U1630" i="13"/>
  <c r="U1631" i="13"/>
  <c r="U1632" i="13"/>
  <c r="U1633" i="13"/>
  <c r="U1634" i="13"/>
  <c r="U1635" i="13"/>
  <c r="U1636" i="13"/>
  <c r="U1637" i="13"/>
  <c r="U1638" i="13"/>
  <c r="U1639" i="13"/>
  <c r="U1640" i="13"/>
  <c r="U1641" i="13"/>
  <c r="U1642" i="13"/>
  <c r="U1643" i="13"/>
  <c r="U1644" i="13"/>
  <c r="U1645" i="13"/>
  <c r="U1646" i="13"/>
  <c r="U1647" i="13"/>
  <c r="U1648" i="13"/>
  <c r="U1649" i="13"/>
  <c r="U1650" i="13"/>
  <c r="U1651" i="13"/>
  <c r="U1652" i="13"/>
  <c r="U1653" i="13"/>
  <c r="U1654" i="13"/>
  <c r="U1655" i="13"/>
  <c r="U1656" i="13"/>
  <c r="U1657" i="13"/>
  <c r="U1658" i="13"/>
  <c r="U1659" i="13"/>
  <c r="U1660" i="13"/>
  <c r="U1661" i="13"/>
  <c r="U1662" i="13"/>
  <c r="U1663" i="13"/>
  <c r="U1664" i="13"/>
  <c r="U1665" i="13"/>
  <c r="U1666" i="13"/>
  <c r="U1667" i="13"/>
  <c r="U1668" i="13"/>
  <c r="U1669" i="13"/>
  <c r="U1670" i="13"/>
  <c r="U1671" i="13"/>
  <c r="U1672" i="13"/>
  <c r="U1673" i="13"/>
  <c r="U1674" i="13"/>
  <c r="U1675" i="13"/>
  <c r="U1676" i="13"/>
  <c r="U1677" i="13"/>
  <c r="U1678" i="13"/>
  <c r="U1679" i="13"/>
  <c r="U1680" i="13"/>
  <c r="U1681" i="13"/>
  <c r="U1682" i="13"/>
  <c r="U1683" i="13"/>
  <c r="U1684" i="13"/>
  <c r="U1685" i="13"/>
  <c r="U1686" i="13"/>
  <c r="U1687" i="13"/>
  <c r="U1688" i="13"/>
  <c r="U1689" i="13"/>
  <c r="U1690" i="13"/>
  <c r="U1691" i="13"/>
  <c r="U1692" i="13"/>
  <c r="U1693" i="13"/>
  <c r="U1694" i="13"/>
  <c r="U1695" i="13"/>
  <c r="U1696" i="13"/>
  <c r="U1697" i="13"/>
  <c r="U1698" i="13"/>
  <c r="U1699" i="13"/>
  <c r="U1700" i="13"/>
  <c r="U1701" i="13"/>
  <c r="U1702" i="13"/>
  <c r="U1703" i="13"/>
  <c r="U1704" i="13"/>
  <c r="U1705" i="13"/>
  <c r="U1706" i="13"/>
  <c r="U1707" i="13"/>
  <c r="U1708" i="13"/>
  <c r="U1709" i="13"/>
  <c r="U1710" i="13"/>
  <c r="U1711" i="13"/>
  <c r="U1712" i="13"/>
  <c r="U1713" i="13"/>
  <c r="U1714" i="13"/>
  <c r="U1715" i="13"/>
  <c r="U1716" i="13"/>
  <c r="U1717" i="13"/>
  <c r="U1718" i="13"/>
  <c r="U1719" i="13"/>
  <c r="U1720" i="13"/>
  <c r="U1721" i="13"/>
  <c r="U1722" i="13"/>
  <c r="U1723" i="13"/>
  <c r="U1724" i="13"/>
  <c r="U1725" i="13"/>
  <c r="U1726" i="13"/>
  <c r="U1727" i="13"/>
  <c r="U1728" i="13"/>
  <c r="U1729" i="13"/>
  <c r="U1730" i="13"/>
  <c r="U1731" i="13"/>
  <c r="U1732" i="13"/>
  <c r="U1733" i="13"/>
  <c r="U1734" i="13"/>
  <c r="U1735" i="13"/>
  <c r="U1736" i="13"/>
  <c r="U1737" i="13"/>
  <c r="U1738" i="13"/>
  <c r="U1739" i="13"/>
  <c r="U1740" i="13"/>
  <c r="U1741" i="13"/>
  <c r="U1742" i="13"/>
  <c r="U1743" i="13"/>
  <c r="U1744" i="13"/>
  <c r="U1745" i="13"/>
  <c r="U1746" i="13"/>
  <c r="U1747" i="13"/>
  <c r="U1748" i="13"/>
  <c r="U1749" i="13"/>
  <c r="U1750" i="13"/>
  <c r="U1751" i="13"/>
  <c r="U1752" i="13"/>
  <c r="U1753" i="13"/>
  <c r="U1754" i="13"/>
  <c r="U1755" i="13"/>
  <c r="U1756" i="13"/>
  <c r="U1757" i="13"/>
  <c r="U1758" i="13"/>
  <c r="U1759" i="13"/>
  <c r="U1760" i="13"/>
  <c r="U1761" i="13"/>
  <c r="U1762" i="13"/>
  <c r="U1763" i="13"/>
  <c r="U1764" i="13"/>
  <c r="U1765" i="13"/>
  <c r="U1766" i="13"/>
  <c r="U1767" i="13"/>
  <c r="U1768" i="13"/>
  <c r="U1769" i="13"/>
  <c r="U1770" i="13"/>
  <c r="U1771" i="13"/>
  <c r="U1772" i="13"/>
  <c r="U1773" i="13"/>
  <c r="U1774" i="13"/>
  <c r="U1775" i="13"/>
  <c r="U1776" i="13"/>
  <c r="U1777" i="13"/>
  <c r="U1778" i="13"/>
  <c r="U1779" i="13"/>
  <c r="U1780" i="13"/>
  <c r="U1781" i="13"/>
  <c r="U1782" i="13"/>
  <c r="U1783" i="13"/>
  <c r="U1784" i="13"/>
  <c r="U1785" i="13"/>
  <c r="U1786" i="13"/>
  <c r="U1787" i="13"/>
  <c r="U1788" i="13"/>
  <c r="U1789" i="13"/>
  <c r="U1790" i="13"/>
  <c r="U1791" i="13"/>
  <c r="U1792" i="13"/>
  <c r="U1793" i="13"/>
  <c r="U1794" i="13"/>
  <c r="U1795" i="13"/>
  <c r="U1796" i="13"/>
  <c r="U1797" i="13"/>
  <c r="U1798" i="13"/>
  <c r="U1799" i="13"/>
  <c r="U1800" i="13"/>
  <c r="U1801" i="13"/>
  <c r="U1802" i="13"/>
  <c r="U1803" i="13"/>
  <c r="U1804" i="13"/>
  <c r="U1805" i="13"/>
  <c r="U1806" i="13"/>
  <c r="U1807" i="13"/>
  <c r="U1808" i="13"/>
  <c r="U1809" i="13"/>
  <c r="U1810" i="13"/>
  <c r="U1811" i="13"/>
  <c r="U1812" i="13"/>
  <c r="U1813" i="13"/>
  <c r="U1814" i="13"/>
  <c r="U1815" i="13"/>
  <c r="U1816" i="13"/>
  <c r="U1817" i="13"/>
  <c r="U1818" i="13"/>
  <c r="U1819" i="13"/>
  <c r="U1820" i="13"/>
  <c r="U1821" i="13"/>
  <c r="U1822" i="13"/>
  <c r="U1823" i="13"/>
  <c r="U1824" i="13"/>
  <c r="U1825" i="13"/>
  <c r="U1826" i="13"/>
  <c r="U1827" i="13"/>
  <c r="U1828" i="13"/>
  <c r="U1829" i="13"/>
  <c r="U1830" i="13"/>
  <c r="U1831" i="13"/>
  <c r="U1832" i="13"/>
  <c r="U1833" i="13"/>
  <c r="U1834" i="13"/>
  <c r="U1835" i="13"/>
  <c r="U1836" i="13"/>
  <c r="U1837" i="13"/>
  <c r="U1838" i="13"/>
  <c r="U1839" i="13"/>
  <c r="U1840" i="13"/>
  <c r="U1841" i="13"/>
  <c r="U1842" i="13"/>
  <c r="U1843" i="13"/>
  <c r="U1844" i="13"/>
  <c r="U1845" i="13"/>
  <c r="U1846" i="13"/>
  <c r="U1847" i="13"/>
  <c r="U1848" i="13"/>
  <c r="U1849" i="13"/>
  <c r="U1850" i="13"/>
  <c r="U1851" i="13"/>
  <c r="U1852" i="13"/>
  <c r="U1853" i="13"/>
  <c r="U1854" i="13"/>
  <c r="U1855" i="13"/>
  <c r="U1856" i="13"/>
  <c r="U1857" i="13"/>
  <c r="U1858" i="13"/>
  <c r="U1859" i="13"/>
  <c r="U1860" i="13"/>
  <c r="U1861" i="13"/>
  <c r="U1862" i="13"/>
  <c r="U1863" i="13"/>
  <c r="U1864" i="13"/>
  <c r="U1865" i="13"/>
  <c r="U1866" i="13"/>
  <c r="U1867" i="13"/>
  <c r="U1868" i="13"/>
  <c r="U1869" i="13"/>
  <c r="U1870" i="13"/>
  <c r="U1871" i="13"/>
  <c r="U1872" i="13"/>
  <c r="U1873" i="13"/>
  <c r="U1874" i="13"/>
  <c r="U1875" i="13"/>
  <c r="U1876" i="13"/>
  <c r="U1877" i="13"/>
  <c r="U1878" i="13"/>
  <c r="U1879" i="13"/>
  <c r="U1880" i="13"/>
  <c r="U1881" i="13"/>
  <c r="U1882" i="13"/>
  <c r="U1883" i="13"/>
  <c r="U1884" i="13"/>
  <c r="U1885" i="13"/>
  <c r="U1886" i="13"/>
  <c r="U1887" i="13"/>
  <c r="U1888" i="13"/>
  <c r="U1889" i="13"/>
  <c r="U1890" i="13"/>
  <c r="U1891" i="13"/>
  <c r="U1892" i="13"/>
  <c r="U1893" i="13"/>
  <c r="U1894" i="13"/>
  <c r="U1895" i="13"/>
  <c r="U1896" i="13"/>
  <c r="U1897" i="13"/>
  <c r="U1898" i="13"/>
  <c r="U1899" i="13"/>
  <c r="U1900" i="13"/>
  <c r="U1901" i="13"/>
  <c r="U1902" i="13"/>
  <c r="U1903" i="13"/>
  <c r="U1904" i="13"/>
  <c r="U1905" i="13"/>
  <c r="U1906" i="13"/>
  <c r="U1907" i="13"/>
  <c r="U1908" i="13"/>
  <c r="U1909" i="13"/>
  <c r="U1910" i="13"/>
  <c r="U1911" i="13"/>
  <c r="U1912" i="13"/>
  <c r="U1913" i="13"/>
  <c r="U1914" i="13"/>
  <c r="U1915" i="13"/>
  <c r="U1916" i="13"/>
  <c r="U1917" i="13"/>
  <c r="U1918" i="13"/>
  <c r="U1919" i="13"/>
  <c r="U1920" i="13"/>
  <c r="U1921" i="13"/>
  <c r="U1922" i="13"/>
  <c r="U1923" i="13"/>
  <c r="U1924" i="13"/>
  <c r="U1925" i="13"/>
  <c r="U1926" i="13"/>
  <c r="U1927" i="13"/>
  <c r="U1928" i="13"/>
  <c r="U1929" i="13"/>
  <c r="U1930" i="13"/>
  <c r="U1931" i="13"/>
  <c r="U1932" i="13"/>
  <c r="U1933" i="13"/>
  <c r="U1934" i="13"/>
  <c r="U1935" i="13"/>
  <c r="U1936" i="13"/>
  <c r="U1937" i="13"/>
  <c r="U1938" i="13"/>
  <c r="U1939" i="13"/>
  <c r="U1940" i="13"/>
  <c r="U1941" i="13"/>
  <c r="U1942" i="13"/>
  <c r="U1943" i="13"/>
  <c r="U1944" i="13"/>
  <c r="U1945" i="13"/>
  <c r="U1946" i="13"/>
  <c r="U1947" i="13"/>
  <c r="U1948" i="13"/>
  <c r="U1949" i="13"/>
  <c r="U1950" i="13"/>
  <c r="U1951" i="13"/>
  <c r="U1952" i="13"/>
  <c r="U1953" i="13"/>
  <c r="U1954" i="13"/>
  <c r="U1955" i="13"/>
  <c r="U1956" i="13"/>
  <c r="U1957" i="13"/>
  <c r="U1958" i="13"/>
  <c r="U1959" i="13"/>
  <c r="U1960" i="13"/>
  <c r="U1961" i="13"/>
  <c r="U1962" i="13"/>
  <c r="U1963" i="13"/>
  <c r="U1964" i="13"/>
  <c r="U1965" i="13"/>
  <c r="U1966" i="13"/>
  <c r="U1967" i="13"/>
  <c r="U1968" i="13"/>
  <c r="U1969" i="13"/>
  <c r="U1970" i="13"/>
  <c r="U1971" i="13"/>
  <c r="U1972" i="13"/>
  <c r="U1973" i="13"/>
  <c r="U1974" i="13"/>
  <c r="U1975" i="13"/>
  <c r="U1976" i="13"/>
  <c r="U1977" i="13"/>
  <c r="U1978" i="13"/>
  <c r="U1979" i="13"/>
  <c r="U1980" i="13"/>
  <c r="U1981" i="13"/>
  <c r="U1982" i="13"/>
  <c r="U1983" i="13"/>
  <c r="U1984" i="13"/>
  <c r="U1985" i="13"/>
  <c r="U1986" i="13"/>
  <c r="U1987" i="13"/>
  <c r="U1988" i="13"/>
  <c r="U1989" i="13"/>
  <c r="U1990" i="13"/>
  <c r="U1991" i="13"/>
  <c r="U1992" i="13"/>
  <c r="U1993" i="13"/>
  <c r="U1994" i="13"/>
  <c r="U1995" i="13"/>
  <c r="U1996" i="13"/>
  <c r="U1997" i="13"/>
  <c r="U1998" i="13"/>
  <c r="U1999" i="13"/>
  <c r="U2000" i="13"/>
  <c r="U2001" i="13"/>
  <c r="U2002" i="13"/>
  <c r="U2003" i="13"/>
  <c r="U2004" i="13"/>
  <c r="U2005" i="13"/>
  <c r="U2006" i="13"/>
  <c r="U2007" i="13"/>
  <c r="U2008" i="13"/>
  <c r="U2009" i="13"/>
  <c r="U2010" i="13"/>
  <c r="U2011" i="13"/>
  <c r="U2012" i="13"/>
  <c r="U2013" i="13"/>
  <c r="U2014" i="13"/>
  <c r="U2015" i="13"/>
  <c r="U2016" i="13"/>
  <c r="U2017" i="13"/>
  <c r="U2018" i="13"/>
  <c r="U2019" i="13"/>
  <c r="U2020" i="13"/>
  <c r="U2021" i="13"/>
  <c r="U2022" i="13"/>
  <c r="U2023" i="13"/>
  <c r="U2024" i="13"/>
  <c r="U2025" i="13"/>
  <c r="U2026" i="13"/>
  <c r="U2027" i="13"/>
  <c r="U2028" i="13"/>
  <c r="U2029" i="13"/>
  <c r="U2030" i="13"/>
  <c r="U2031" i="13"/>
  <c r="U2032" i="13"/>
  <c r="U2033" i="13"/>
  <c r="U2034" i="13"/>
  <c r="U2035" i="13"/>
  <c r="U2036" i="13"/>
  <c r="U2037" i="13"/>
  <c r="U2038" i="13"/>
  <c r="U2039" i="13"/>
  <c r="U2040" i="13"/>
  <c r="U2041" i="13"/>
  <c r="U2042" i="13"/>
  <c r="U2043" i="13"/>
  <c r="U2044" i="13"/>
  <c r="U2045" i="13"/>
  <c r="U2046" i="13"/>
  <c r="U2047" i="13"/>
  <c r="U2048" i="13"/>
  <c r="U2049" i="13"/>
  <c r="U2050" i="13"/>
  <c r="U2051" i="13"/>
  <c r="U2052" i="13"/>
  <c r="U2053" i="13"/>
  <c r="U2054" i="13"/>
  <c r="U2055" i="13"/>
  <c r="U2056" i="13"/>
  <c r="U2057" i="13"/>
  <c r="U2058" i="13"/>
  <c r="U2059" i="13"/>
  <c r="U2060" i="13"/>
  <c r="U2061" i="13"/>
  <c r="U2062" i="13"/>
  <c r="U2063" i="13"/>
  <c r="U6" i="13"/>
  <c r="AD2064" i="14"/>
  <c r="AC2064" i="14"/>
  <c r="AB2064" i="14"/>
  <c r="AA2064" i="14"/>
  <c r="Z2064" i="14"/>
  <c r="Y2064" i="14"/>
  <c r="X2064" i="14"/>
  <c r="AD2063" i="14"/>
  <c r="AC2063" i="14"/>
  <c r="AB2063" i="14"/>
  <c r="AA2063" i="14"/>
  <c r="Z2063" i="14"/>
  <c r="Y2063" i="14"/>
  <c r="X2063" i="14"/>
  <c r="AD2062" i="14"/>
  <c r="AC2062" i="14"/>
  <c r="AB2062" i="14"/>
  <c r="AA2062" i="14"/>
  <c r="Z2062" i="14"/>
  <c r="Y2062" i="14"/>
  <c r="X2062" i="14"/>
  <c r="AD2061" i="14"/>
  <c r="AC2061" i="14"/>
  <c r="AB2061" i="14"/>
  <c r="AA2061" i="14"/>
  <c r="Z2061" i="14"/>
  <c r="Y2061" i="14"/>
  <c r="X2061" i="14"/>
  <c r="AD2060" i="14"/>
  <c r="AC2060" i="14"/>
  <c r="AB2060" i="14"/>
  <c r="AA2060" i="14"/>
  <c r="Z2060" i="14"/>
  <c r="Y2060" i="14"/>
  <c r="X2060" i="14"/>
  <c r="AD2059" i="14"/>
  <c r="AC2059" i="14"/>
  <c r="AB2059" i="14"/>
  <c r="AA2059" i="14"/>
  <c r="Z2059" i="14"/>
  <c r="Y2059" i="14"/>
  <c r="X2059" i="14"/>
  <c r="AD2058" i="14"/>
  <c r="AC2058" i="14"/>
  <c r="AB2058" i="14"/>
  <c r="AA2058" i="14"/>
  <c r="Z2058" i="14"/>
  <c r="Y2058" i="14"/>
  <c r="X2058" i="14"/>
  <c r="AD2057" i="14"/>
  <c r="AC2057" i="14"/>
  <c r="AB2057" i="14"/>
  <c r="AA2057" i="14"/>
  <c r="Z2057" i="14"/>
  <c r="Y2057" i="14"/>
  <c r="X2057" i="14"/>
  <c r="AD2056" i="14"/>
  <c r="AC2056" i="14"/>
  <c r="AB2056" i="14"/>
  <c r="AA2056" i="14"/>
  <c r="Z2056" i="14"/>
  <c r="Y2056" i="14"/>
  <c r="X2056" i="14"/>
  <c r="AD2055" i="14"/>
  <c r="AC2055" i="14"/>
  <c r="AB2055" i="14"/>
  <c r="AA2055" i="14"/>
  <c r="Z2055" i="14"/>
  <c r="Y2055" i="14"/>
  <c r="X2055" i="14"/>
  <c r="AD2054" i="14"/>
  <c r="AC2054" i="14"/>
  <c r="AB2054" i="14"/>
  <c r="AA2054" i="14"/>
  <c r="Z2054" i="14"/>
  <c r="Y2054" i="14"/>
  <c r="X2054" i="14"/>
  <c r="AD2053" i="14"/>
  <c r="AC2053" i="14"/>
  <c r="AB2053" i="14"/>
  <c r="AA2053" i="14"/>
  <c r="Z2053" i="14"/>
  <c r="Y2053" i="14"/>
  <c r="X2053" i="14"/>
  <c r="AD2052" i="14"/>
  <c r="AC2052" i="14"/>
  <c r="AB2052" i="14"/>
  <c r="AA2052" i="14"/>
  <c r="Z2052" i="14"/>
  <c r="Y2052" i="14"/>
  <c r="X2052" i="14"/>
  <c r="AD2051" i="14"/>
  <c r="AC2051" i="14"/>
  <c r="AB2051" i="14"/>
  <c r="AA2051" i="14"/>
  <c r="Z2051" i="14"/>
  <c r="Y2051" i="14"/>
  <c r="X2051" i="14"/>
  <c r="AD2050" i="14"/>
  <c r="AC2050" i="14"/>
  <c r="AB2050" i="14"/>
  <c r="AA2050" i="14"/>
  <c r="Z2050" i="14"/>
  <c r="Y2050" i="14"/>
  <c r="X2050" i="14"/>
  <c r="AD2049" i="14"/>
  <c r="AC2049" i="14"/>
  <c r="AB2049" i="14"/>
  <c r="AA2049" i="14"/>
  <c r="Z2049" i="14"/>
  <c r="Y2049" i="14"/>
  <c r="X2049" i="14"/>
  <c r="AD2048" i="14"/>
  <c r="AC2048" i="14"/>
  <c r="AB2048" i="14"/>
  <c r="AA2048" i="14"/>
  <c r="Z2048" i="14"/>
  <c r="Y2048" i="14"/>
  <c r="X2048" i="14"/>
  <c r="AD2047" i="14"/>
  <c r="AC2047" i="14"/>
  <c r="AB2047" i="14"/>
  <c r="AA2047" i="14"/>
  <c r="Z2047" i="14"/>
  <c r="Y2047" i="14"/>
  <c r="X2047" i="14"/>
  <c r="AD2046" i="14"/>
  <c r="AC2046" i="14"/>
  <c r="AB2046" i="14"/>
  <c r="AA2046" i="14"/>
  <c r="Z2046" i="14"/>
  <c r="Y2046" i="14"/>
  <c r="X2046" i="14"/>
  <c r="AD2045" i="14"/>
  <c r="AC2045" i="14"/>
  <c r="AB2045" i="14"/>
  <c r="AA2045" i="14"/>
  <c r="Z2045" i="14"/>
  <c r="Y2045" i="14"/>
  <c r="X2045" i="14"/>
  <c r="AD2044" i="14"/>
  <c r="AC2044" i="14"/>
  <c r="AB2044" i="14"/>
  <c r="AA2044" i="14"/>
  <c r="Z2044" i="14"/>
  <c r="Y2044" i="14"/>
  <c r="X2044" i="14"/>
  <c r="AD2043" i="14"/>
  <c r="AC2043" i="14"/>
  <c r="AB2043" i="14"/>
  <c r="AA2043" i="14"/>
  <c r="Z2043" i="14"/>
  <c r="Y2043" i="14"/>
  <c r="X2043" i="14"/>
  <c r="AD2042" i="14"/>
  <c r="AC2042" i="14"/>
  <c r="AB2042" i="14"/>
  <c r="AA2042" i="14"/>
  <c r="Z2042" i="14"/>
  <c r="Y2042" i="14"/>
  <c r="X2042" i="14"/>
  <c r="AD2041" i="14"/>
  <c r="AC2041" i="14"/>
  <c r="AB2041" i="14"/>
  <c r="AA2041" i="14"/>
  <c r="Z2041" i="14"/>
  <c r="Y2041" i="14"/>
  <c r="X2041" i="14"/>
  <c r="AD2040" i="14"/>
  <c r="AC2040" i="14"/>
  <c r="AB2040" i="14"/>
  <c r="AA2040" i="14"/>
  <c r="Z2040" i="14"/>
  <c r="Y2040" i="14"/>
  <c r="X2040" i="14"/>
  <c r="AD2039" i="14"/>
  <c r="AC2039" i="14"/>
  <c r="AB2039" i="14"/>
  <c r="AA2039" i="14"/>
  <c r="Z2039" i="14"/>
  <c r="Y2039" i="14"/>
  <c r="X2039" i="14"/>
  <c r="AD2038" i="14"/>
  <c r="AC2038" i="14"/>
  <c r="AB2038" i="14"/>
  <c r="AA2038" i="14"/>
  <c r="Z2038" i="14"/>
  <c r="Y2038" i="14"/>
  <c r="X2038" i="14"/>
  <c r="AD2037" i="14"/>
  <c r="AC2037" i="14"/>
  <c r="AB2037" i="14"/>
  <c r="AA2037" i="14"/>
  <c r="Z2037" i="14"/>
  <c r="Y2037" i="14"/>
  <c r="X2037" i="14"/>
  <c r="AD2036" i="14"/>
  <c r="AC2036" i="14"/>
  <c r="AB2036" i="14"/>
  <c r="AA2036" i="14"/>
  <c r="Z2036" i="14"/>
  <c r="Y2036" i="14"/>
  <c r="X2036" i="14"/>
  <c r="AD2035" i="14"/>
  <c r="AC2035" i="14"/>
  <c r="AB2035" i="14"/>
  <c r="AA2035" i="14"/>
  <c r="Z2035" i="14"/>
  <c r="Y2035" i="14"/>
  <c r="X2035" i="14"/>
  <c r="AD2034" i="14"/>
  <c r="AC2034" i="14"/>
  <c r="AB2034" i="14"/>
  <c r="AA2034" i="14"/>
  <c r="Z2034" i="14"/>
  <c r="Y2034" i="14"/>
  <c r="X2034" i="14"/>
  <c r="AD2033" i="14"/>
  <c r="AC2033" i="14"/>
  <c r="AB2033" i="14"/>
  <c r="AA2033" i="14"/>
  <c r="Z2033" i="14"/>
  <c r="Y2033" i="14"/>
  <c r="X2033" i="14"/>
  <c r="AD2032" i="14"/>
  <c r="AC2032" i="14"/>
  <c r="AB2032" i="14"/>
  <c r="AA2032" i="14"/>
  <c r="Z2032" i="14"/>
  <c r="Y2032" i="14"/>
  <c r="X2032" i="14"/>
  <c r="AD2031" i="14"/>
  <c r="AC2031" i="14"/>
  <c r="AB2031" i="14"/>
  <c r="AA2031" i="14"/>
  <c r="Z2031" i="14"/>
  <c r="Y2031" i="14"/>
  <c r="X2031" i="14"/>
  <c r="AD2030" i="14"/>
  <c r="AC2030" i="14"/>
  <c r="AB2030" i="14"/>
  <c r="AA2030" i="14"/>
  <c r="Z2030" i="14"/>
  <c r="Y2030" i="14"/>
  <c r="X2030" i="14"/>
  <c r="AD2029" i="14"/>
  <c r="AC2029" i="14"/>
  <c r="AB2029" i="14"/>
  <c r="AA2029" i="14"/>
  <c r="Z2029" i="14"/>
  <c r="Y2029" i="14"/>
  <c r="X2029" i="14"/>
  <c r="AD2028" i="14"/>
  <c r="AC2028" i="14"/>
  <c r="AB2028" i="14"/>
  <c r="AA2028" i="14"/>
  <c r="Z2028" i="14"/>
  <c r="Y2028" i="14"/>
  <c r="X2028" i="14"/>
  <c r="AD2027" i="14"/>
  <c r="AC2027" i="14"/>
  <c r="AB2027" i="14"/>
  <c r="AA2027" i="14"/>
  <c r="Z2027" i="14"/>
  <c r="Y2027" i="14"/>
  <c r="X2027" i="14"/>
  <c r="AD2026" i="14"/>
  <c r="AC2026" i="14"/>
  <c r="AB2026" i="14"/>
  <c r="AA2026" i="14"/>
  <c r="Z2026" i="14"/>
  <c r="Y2026" i="14"/>
  <c r="X2026" i="14"/>
  <c r="AD2025" i="14"/>
  <c r="AC2025" i="14"/>
  <c r="AB2025" i="14"/>
  <c r="AA2025" i="14"/>
  <c r="Z2025" i="14"/>
  <c r="Y2025" i="14"/>
  <c r="X2025" i="14"/>
  <c r="AD2024" i="14"/>
  <c r="AC2024" i="14"/>
  <c r="AB2024" i="14"/>
  <c r="AA2024" i="14"/>
  <c r="Z2024" i="14"/>
  <c r="Y2024" i="14"/>
  <c r="X2024" i="14"/>
  <c r="AD2023" i="14"/>
  <c r="AC2023" i="14"/>
  <c r="AB2023" i="14"/>
  <c r="AA2023" i="14"/>
  <c r="Z2023" i="14"/>
  <c r="Y2023" i="14"/>
  <c r="X2023" i="14"/>
  <c r="AD2022" i="14"/>
  <c r="AC2022" i="14"/>
  <c r="AB2022" i="14"/>
  <c r="AA2022" i="14"/>
  <c r="Z2022" i="14"/>
  <c r="Y2022" i="14"/>
  <c r="X2022" i="14"/>
  <c r="AD2021" i="14"/>
  <c r="AC2021" i="14"/>
  <c r="AB2021" i="14"/>
  <c r="AA2021" i="14"/>
  <c r="Z2021" i="14"/>
  <c r="Y2021" i="14"/>
  <c r="X2021" i="14"/>
  <c r="AD2020" i="14"/>
  <c r="AC2020" i="14"/>
  <c r="AB2020" i="14"/>
  <c r="AA2020" i="14"/>
  <c r="Z2020" i="14"/>
  <c r="Y2020" i="14"/>
  <c r="X2020" i="14"/>
  <c r="AD2019" i="14"/>
  <c r="AC2019" i="14"/>
  <c r="AB2019" i="14"/>
  <c r="AA2019" i="14"/>
  <c r="Z2019" i="14"/>
  <c r="Y2019" i="14"/>
  <c r="X2019" i="14"/>
  <c r="AD2018" i="14"/>
  <c r="AC2018" i="14"/>
  <c r="AB2018" i="14"/>
  <c r="AA2018" i="14"/>
  <c r="Z2018" i="14"/>
  <c r="Y2018" i="14"/>
  <c r="X2018" i="14"/>
  <c r="AD2017" i="14"/>
  <c r="AC2017" i="14"/>
  <c r="AB2017" i="14"/>
  <c r="AA2017" i="14"/>
  <c r="Z2017" i="14"/>
  <c r="Y2017" i="14"/>
  <c r="X2017" i="14"/>
  <c r="AD2016" i="14"/>
  <c r="AC2016" i="14"/>
  <c r="AB2016" i="14"/>
  <c r="AA2016" i="14"/>
  <c r="Z2016" i="14"/>
  <c r="Y2016" i="14"/>
  <c r="X2016" i="14"/>
  <c r="AD2015" i="14"/>
  <c r="AC2015" i="14"/>
  <c r="AB2015" i="14"/>
  <c r="AA2015" i="14"/>
  <c r="Z2015" i="14"/>
  <c r="Y2015" i="14"/>
  <c r="X2015" i="14"/>
  <c r="AD2014" i="14"/>
  <c r="AC2014" i="14"/>
  <c r="AB2014" i="14"/>
  <c r="AA2014" i="14"/>
  <c r="Z2014" i="14"/>
  <c r="Y2014" i="14"/>
  <c r="X2014" i="14"/>
  <c r="AD2013" i="14"/>
  <c r="AC2013" i="14"/>
  <c r="AB2013" i="14"/>
  <c r="AA2013" i="14"/>
  <c r="Z2013" i="14"/>
  <c r="Y2013" i="14"/>
  <c r="X2013" i="14"/>
  <c r="AD2012" i="14"/>
  <c r="AC2012" i="14"/>
  <c r="AB2012" i="14"/>
  <c r="AA2012" i="14"/>
  <c r="Z2012" i="14"/>
  <c r="Y2012" i="14"/>
  <c r="X2012" i="14"/>
  <c r="AD2011" i="14"/>
  <c r="AC2011" i="14"/>
  <c r="AB2011" i="14"/>
  <c r="AA2011" i="14"/>
  <c r="Z2011" i="14"/>
  <c r="Y2011" i="14"/>
  <c r="X2011" i="14"/>
  <c r="AD2010" i="14"/>
  <c r="AC2010" i="14"/>
  <c r="AB2010" i="14"/>
  <c r="AA2010" i="14"/>
  <c r="Z2010" i="14"/>
  <c r="Y2010" i="14"/>
  <c r="X2010" i="14"/>
  <c r="AD2009" i="14"/>
  <c r="AC2009" i="14"/>
  <c r="AB2009" i="14"/>
  <c r="AA2009" i="14"/>
  <c r="Z2009" i="14"/>
  <c r="Y2009" i="14"/>
  <c r="X2009" i="14"/>
  <c r="AD2008" i="14"/>
  <c r="AC2008" i="14"/>
  <c r="AB2008" i="14"/>
  <c r="AA2008" i="14"/>
  <c r="Z2008" i="14"/>
  <c r="Y2008" i="14"/>
  <c r="X2008" i="14"/>
  <c r="AD2007" i="14"/>
  <c r="AC2007" i="14"/>
  <c r="AB2007" i="14"/>
  <c r="AA2007" i="14"/>
  <c r="Z2007" i="14"/>
  <c r="Y2007" i="14"/>
  <c r="X2007" i="14"/>
  <c r="AD2006" i="14"/>
  <c r="AC2006" i="14"/>
  <c r="AB2006" i="14"/>
  <c r="AA2006" i="14"/>
  <c r="Z2006" i="14"/>
  <c r="Y2006" i="14"/>
  <c r="X2006" i="14"/>
  <c r="AD2005" i="14"/>
  <c r="AC2005" i="14"/>
  <c r="AB2005" i="14"/>
  <c r="AA2005" i="14"/>
  <c r="Z2005" i="14"/>
  <c r="Y2005" i="14"/>
  <c r="X2005" i="14"/>
  <c r="AD2004" i="14"/>
  <c r="AC2004" i="14"/>
  <c r="AB2004" i="14"/>
  <c r="AA2004" i="14"/>
  <c r="Z2004" i="14"/>
  <c r="Y2004" i="14"/>
  <c r="X2004" i="14"/>
  <c r="AD2003" i="14"/>
  <c r="AC2003" i="14"/>
  <c r="AB2003" i="14"/>
  <c r="AA2003" i="14"/>
  <c r="Z2003" i="14"/>
  <c r="Y2003" i="14"/>
  <c r="X2003" i="14"/>
  <c r="AD2002" i="14"/>
  <c r="AC2002" i="14"/>
  <c r="AB2002" i="14"/>
  <c r="AA2002" i="14"/>
  <c r="Z2002" i="14"/>
  <c r="Y2002" i="14"/>
  <c r="X2002" i="14"/>
  <c r="AD2001" i="14"/>
  <c r="AC2001" i="14"/>
  <c r="AB2001" i="14"/>
  <c r="AA2001" i="14"/>
  <c r="Z2001" i="14"/>
  <c r="Y2001" i="14"/>
  <c r="X2001" i="14"/>
  <c r="AD2000" i="14"/>
  <c r="AC2000" i="14"/>
  <c r="AB2000" i="14"/>
  <c r="AA2000" i="14"/>
  <c r="Z2000" i="14"/>
  <c r="Y2000" i="14"/>
  <c r="X2000" i="14"/>
  <c r="AD1999" i="14"/>
  <c r="AC1999" i="14"/>
  <c r="AB1999" i="14"/>
  <c r="AA1999" i="14"/>
  <c r="Z1999" i="14"/>
  <c r="Y1999" i="14"/>
  <c r="X1999" i="14"/>
  <c r="AD1998" i="14"/>
  <c r="AC1998" i="14"/>
  <c r="AB1998" i="14"/>
  <c r="AA1998" i="14"/>
  <c r="Z1998" i="14"/>
  <c r="Y1998" i="14"/>
  <c r="X1998" i="14"/>
  <c r="AD1997" i="14"/>
  <c r="AC1997" i="14"/>
  <c r="AB1997" i="14"/>
  <c r="AA1997" i="14"/>
  <c r="Z1997" i="14"/>
  <c r="Y1997" i="14"/>
  <c r="X1997" i="14"/>
  <c r="AD1996" i="14"/>
  <c r="AC1996" i="14"/>
  <c r="AB1996" i="14"/>
  <c r="AA1996" i="14"/>
  <c r="Z1996" i="14"/>
  <c r="Y1996" i="14"/>
  <c r="X1996" i="14"/>
  <c r="AD1995" i="14"/>
  <c r="AC1995" i="14"/>
  <c r="AB1995" i="14"/>
  <c r="AA1995" i="14"/>
  <c r="Z1995" i="14"/>
  <c r="Y1995" i="14"/>
  <c r="X1995" i="14"/>
  <c r="AD1994" i="14"/>
  <c r="AC1994" i="14"/>
  <c r="AB1994" i="14"/>
  <c r="AA1994" i="14"/>
  <c r="Z1994" i="14"/>
  <c r="Y1994" i="14"/>
  <c r="X1994" i="14"/>
  <c r="AD1993" i="14"/>
  <c r="AC1993" i="14"/>
  <c r="AB1993" i="14"/>
  <c r="AA1993" i="14"/>
  <c r="Z1993" i="14"/>
  <c r="Y1993" i="14"/>
  <c r="X1993" i="14"/>
  <c r="AD1992" i="14"/>
  <c r="AC1992" i="14"/>
  <c r="AB1992" i="14"/>
  <c r="AA1992" i="14"/>
  <c r="Z1992" i="14"/>
  <c r="Y1992" i="14"/>
  <c r="X1992" i="14"/>
  <c r="AD1991" i="14"/>
  <c r="AC1991" i="14"/>
  <c r="AB1991" i="14"/>
  <c r="AA1991" i="14"/>
  <c r="Z1991" i="14"/>
  <c r="Y1991" i="14"/>
  <c r="X1991" i="14"/>
  <c r="AD1990" i="14"/>
  <c r="AC1990" i="14"/>
  <c r="AB1990" i="14"/>
  <c r="AA1990" i="14"/>
  <c r="Z1990" i="14"/>
  <c r="Y1990" i="14"/>
  <c r="X1990" i="14"/>
  <c r="AD1989" i="14"/>
  <c r="AC1989" i="14"/>
  <c r="AB1989" i="14"/>
  <c r="AA1989" i="14"/>
  <c r="Z1989" i="14"/>
  <c r="Y1989" i="14"/>
  <c r="X1989" i="14"/>
  <c r="AD1988" i="14"/>
  <c r="AC1988" i="14"/>
  <c r="AB1988" i="14"/>
  <c r="AA1988" i="14"/>
  <c r="Z1988" i="14"/>
  <c r="Y1988" i="14"/>
  <c r="X1988" i="14"/>
  <c r="AD1987" i="14"/>
  <c r="AC1987" i="14"/>
  <c r="AB1987" i="14"/>
  <c r="AA1987" i="14"/>
  <c r="Z1987" i="14"/>
  <c r="Y1987" i="14"/>
  <c r="X1987" i="14"/>
  <c r="AD1986" i="14"/>
  <c r="AC1986" i="14"/>
  <c r="AB1986" i="14"/>
  <c r="AA1986" i="14"/>
  <c r="Z1986" i="14"/>
  <c r="Y1986" i="14"/>
  <c r="X1986" i="14"/>
  <c r="AD1985" i="14"/>
  <c r="AC1985" i="14"/>
  <c r="AB1985" i="14"/>
  <c r="AA1985" i="14"/>
  <c r="Z1985" i="14"/>
  <c r="Y1985" i="14"/>
  <c r="X1985" i="14"/>
  <c r="AD1984" i="14"/>
  <c r="AC1984" i="14"/>
  <c r="AB1984" i="14"/>
  <c r="AA1984" i="14"/>
  <c r="Z1984" i="14"/>
  <c r="Y1984" i="14"/>
  <c r="X1984" i="14"/>
  <c r="AD1983" i="14"/>
  <c r="AC1983" i="14"/>
  <c r="AB1983" i="14"/>
  <c r="AA1983" i="14"/>
  <c r="Z1983" i="14"/>
  <c r="Y1983" i="14"/>
  <c r="X1983" i="14"/>
  <c r="AD1982" i="14"/>
  <c r="AC1982" i="14"/>
  <c r="AB1982" i="14"/>
  <c r="AA1982" i="14"/>
  <c r="Z1982" i="14"/>
  <c r="Y1982" i="14"/>
  <c r="X1982" i="14"/>
  <c r="AD1981" i="14"/>
  <c r="AC1981" i="14"/>
  <c r="AB1981" i="14"/>
  <c r="AA1981" i="14"/>
  <c r="Z1981" i="14"/>
  <c r="Y1981" i="14"/>
  <c r="X1981" i="14"/>
  <c r="AD1980" i="14"/>
  <c r="AC1980" i="14"/>
  <c r="AB1980" i="14"/>
  <c r="AA1980" i="14"/>
  <c r="Z1980" i="14"/>
  <c r="Y1980" i="14"/>
  <c r="X1980" i="14"/>
  <c r="AD1979" i="14"/>
  <c r="AC1979" i="14"/>
  <c r="AB1979" i="14"/>
  <c r="AA1979" i="14"/>
  <c r="Z1979" i="14"/>
  <c r="Y1979" i="14"/>
  <c r="X1979" i="14"/>
  <c r="AD1978" i="14"/>
  <c r="AC1978" i="14"/>
  <c r="AB1978" i="14"/>
  <c r="AA1978" i="14"/>
  <c r="Z1978" i="14"/>
  <c r="Y1978" i="14"/>
  <c r="X1978" i="14"/>
  <c r="AD1977" i="14"/>
  <c r="AC1977" i="14"/>
  <c r="AB1977" i="14"/>
  <c r="AA1977" i="14"/>
  <c r="Z1977" i="14"/>
  <c r="Y1977" i="14"/>
  <c r="X1977" i="14"/>
  <c r="AD1976" i="14"/>
  <c r="AC1976" i="14"/>
  <c r="AB1976" i="14"/>
  <c r="AA1976" i="14"/>
  <c r="Z1976" i="14"/>
  <c r="Y1976" i="14"/>
  <c r="X1976" i="14"/>
  <c r="AD1975" i="14"/>
  <c r="AC1975" i="14"/>
  <c r="AB1975" i="14"/>
  <c r="AA1975" i="14"/>
  <c r="Z1975" i="14"/>
  <c r="Y1975" i="14"/>
  <c r="X1975" i="14"/>
  <c r="AD1974" i="14"/>
  <c r="AC1974" i="14"/>
  <c r="AB1974" i="14"/>
  <c r="AA1974" i="14"/>
  <c r="Z1974" i="14"/>
  <c r="Y1974" i="14"/>
  <c r="X1974" i="14"/>
  <c r="AD1973" i="14"/>
  <c r="AC1973" i="14"/>
  <c r="AB1973" i="14"/>
  <c r="AA1973" i="14"/>
  <c r="Z1973" i="14"/>
  <c r="Y1973" i="14"/>
  <c r="X1973" i="14"/>
  <c r="AD1972" i="14"/>
  <c r="AC1972" i="14"/>
  <c r="AB1972" i="14"/>
  <c r="AA1972" i="14"/>
  <c r="Z1972" i="14"/>
  <c r="Y1972" i="14"/>
  <c r="X1972" i="14"/>
  <c r="AD1971" i="14"/>
  <c r="AC1971" i="14"/>
  <c r="AB1971" i="14"/>
  <c r="AA1971" i="14"/>
  <c r="Z1971" i="14"/>
  <c r="Y1971" i="14"/>
  <c r="X1971" i="14"/>
  <c r="AD1970" i="14"/>
  <c r="AC1970" i="14"/>
  <c r="AB1970" i="14"/>
  <c r="AA1970" i="14"/>
  <c r="Z1970" i="14"/>
  <c r="Y1970" i="14"/>
  <c r="X1970" i="14"/>
  <c r="AD1969" i="14"/>
  <c r="AC1969" i="14"/>
  <c r="AB1969" i="14"/>
  <c r="AA1969" i="14"/>
  <c r="Z1969" i="14"/>
  <c r="Y1969" i="14"/>
  <c r="X1969" i="14"/>
  <c r="AD1968" i="14"/>
  <c r="AC1968" i="14"/>
  <c r="AB1968" i="14"/>
  <c r="AA1968" i="14"/>
  <c r="Z1968" i="14"/>
  <c r="Y1968" i="14"/>
  <c r="X1968" i="14"/>
  <c r="AD1967" i="14"/>
  <c r="AC1967" i="14"/>
  <c r="AB1967" i="14"/>
  <c r="AA1967" i="14"/>
  <c r="Z1967" i="14"/>
  <c r="Y1967" i="14"/>
  <c r="X1967" i="14"/>
  <c r="AD1966" i="14"/>
  <c r="AC1966" i="14"/>
  <c r="AB1966" i="14"/>
  <c r="AA1966" i="14"/>
  <c r="Z1966" i="14"/>
  <c r="Y1966" i="14"/>
  <c r="X1966" i="14"/>
  <c r="AD1965" i="14"/>
  <c r="AC1965" i="14"/>
  <c r="AB1965" i="14"/>
  <c r="AA1965" i="14"/>
  <c r="Z1965" i="14"/>
  <c r="Y1965" i="14"/>
  <c r="X1965" i="14"/>
  <c r="AD1964" i="14"/>
  <c r="AC1964" i="14"/>
  <c r="AB1964" i="14"/>
  <c r="AA1964" i="14"/>
  <c r="Z1964" i="14"/>
  <c r="Y1964" i="14"/>
  <c r="X1964" i="14"/>
  <c r="AD1963" i="14"/>
  <c r="AC1963" i="14"/>
  <c r="AB1963" i="14"/>
  <c r="AA1963" i="14"/>
  <c r="Z1963" i="14"/>
  <c r="Y1963" i="14"/>
  <c r="X1963" i="14"/>
  <c r="AD1962" i="14"/>
  <c r="AC1962" i="14"/>
  <c r="AB1962" i="14"/>
  <c r="AA1962" i="14"/>
  <c r="Z1962" i="14"/>
  <c r="Y1962" i="14"/>
  <c r="X1962" i="14"/>
  <c r="AD1961" i="14"/>
  <c r="AC1961" i="14"/>
  <c r="AB1961" i="14"/>
  <c r="AA1961" i="14"/>
  <c r="Z1961" i="14"/>
  <c r="Y1961" i="14"/>
  <c r="X1961" i="14"/>
  <c r="AD1960" i="14"/>
  <c r="AC1960" i="14"/>
  <c r="AB1960" i="14"/>
  <c r="AA1960" i="14"/>
  <c r="Z1960" i="14"/>
  <c r="Y1960" i="14"/>
  <c r="X1960" i="14"/>
  <c r="AD1959" i="14"/>
  <c r="AC1959" i="14"/>
  <c r="AB1959" i="14"/>
  <c r="AA1959" i="14"/>
  <c r="Z1959" i="14"/>
  <c r="Y1959" i="14"/>
  <c r="X1959" i="14"/>
  <c r="AD1958" i="14"/>
  <c r="AC1958" i="14"/>
  <c r="AB1958" i="14"/>
  <c r="AA1958" i="14"/>
  <c r="Z1958" i="14"/>
  <c r="Y1958" i="14"/>
  <c r="X1958" i="14"/>
  <c r="AD1957" i="14"/>
  <c r="AC1957" i="14"/>
  <c r="AB1957" i="14"/>
  <c r="AA1957" i="14"/>
  <c r="Z1957" i="14"/>
  <c r="Y1957" i="14"/>
  <c r="X1957" i="14"/>
  <c r="AD1956" i="14"/>
  <c r="AC1956" i="14"/>
  <c r="AB1956" i="14"/>
  <c r="AA1956" i="14"/>
  <c r="Z1956" i="14"/>
  <c r="Y1956" i="14"/>
  <c r="X1956" i="14"/>
  <c r="AD1955" i="14"/>
  <c r="AC1955" i="14"/>
  <c r="AB1955" i="14"/>
  <c r="AA1955" i="14"/>
  <c r="Z1955" i="14"/>
  <c r="Y1955" i="14"/>
  <c r="X1955" i="14"/>
  <c r="AD1954" i="14"/>
  <c r="AC1954" i="14"/>
  <c r="AB1954" i="14"/>
  <c r="AA1954" i="14"/>
  <c r="Z1954" i="14"/>
  <c r="Y1954" i="14"/>
  <c r="X1954" i="14"/>
  <c r="AD1953" i="14"/>
  <c r="AC1953" i="14"/>
  <c r="AB1953" i="14"/>
  <c r="AA1953" i="14"/>
  <c r="Z1953" i="14"/>
  <c r="Y1953" i="14"/>
  <c r="X1953" i="14"/>
  <c r="AD1952" i="14"/>
  <c r="AC1952" i="14"/>
  <c r="AB1952" i="14"/>
  <c r="AA1952" i="14"/>
  <c r="Z1952" i="14"/>
  <c r="Y1952" i="14"/>
  <c r="X1952" i="14"/>
  <c r="AD1951" i="14"/>
  <c r="AC1951" i="14"/>
  <c r="AB1951" i="14"/>
  <c r="AA1951" i="14"/>
  <c r="Z1951" i="14"/>
  <c r="Y1951" i="14"/>
  <c r="X1951" i="14"/>
  <c r="AD1950" i="14"/>
  <c r="AC1950" i="14"/>
  <c r="AB1950" i="14"/>
  <c r="AA1950" i="14"/>
  <c r="Z1950" i="14"/>
  <c r="Y1950" i="14"/>
  <c r="X1950" i="14"/>
  <c r="AD1949" i="14"/>
  <c r="AC1949" i="14"/>
  <c r="AB1949" i="14"/>
  <c r="AA1949" i="14"/>
  <c r="Z1949" i="14"/>
  <c r="Y1949" i="14"/>
  <c r="X1949" i="14"/>
  <c r="AD1948" i="14"/>
  <c r="AC1948" i="14"/>
  <c r="AB1948" i="14"/>
  <c r="AA1948" i="14"/>
  <c r="Z1948" i="14"/>
  <c r="Y1948" i="14"/>
  <c r="X1948" i="14"/>
  <c r="AD1947" i="14"/>
  <c r="AC1947" i="14"/>
  <c r="AB1947" i="14"/>
  <c r="AA1947" i="14"/>
  <c r="Z1947" i="14"/>
  <c r="Y1947" i="14"/>
  <c r="X1947" i="14"/>
  <c r="AD1946" i="14"/>
  <c r="AC1946" i="14"/>
  <c r="AB1946" i="14"/>
  <c r="AA1946" i="14"/>
  <c r="Z1946" i="14"/>
  <c r="Y1946" i="14"/>
  <c r="X1946" i="14"/>
  <c r="AD1945" i="14"/>
  <c r="AC1945" i="14"/>
  <c r="AB1945" i="14"/>
  <c r="AA1945" i="14"/>
  <c r="Z1945" i="14"/>
  <c r="Y1945" i="14"/>
  <c r="X1945" i="14"/>
  <c r="AD1944" i="14"/>
  <c r="AC1944" i="14"/>
  <c r="AB1944" i="14"/>
  <c r="AA1944" i="14"/>
  <c r="Z1944" i="14"/>
  <c r="Y1944" i="14"/>
  <c r="X1944" i="14"/>
  <c r="AD1943" i="14"/>
  <c r="AC1943" i="14"/>
  <c r="AB1943" i="14"/>
  <c r="AA1943" i="14"/>
  <c r="Z1943" i="14"/>
  <c r="Y1943" i="14"/>
  <c r="X1943" i="14"/>
  <c r="AD1942" i="14"/>
  <c r="AC1942" i="14"/>
  <c r="AB1942" i="14"/>
  <c r="AA1942" i="14"/>
  <c r="Z1942" i="14"/>
  <c r="Y1942" i="14"/>
  <c r="X1942" i="14"/>
  <c r="AD1941" i="14"/>
  <c r="AC1941" i="14"/>
  <c r="AB1941" i="14"/>
  <c r="AA1941" i="14"/>
  <c r="Z1941" i="14"/>
  <c r="Y1941" i="14"/>
  <c r="X1941" i="14"/>
  <c r="AD1940" i="14"/>
  <c r="AC1940" i="14"/>
  <c r="AB1940" i="14"/>
  <c r="AA1940" i="14"/>
  <c r="Z1940" i="14"/>
  <c r="Y1940" i="14"/>
  <c r="X1940" i="14"/>
  <c r="AD1939" i="14"/>
  <c r="AC1939" i="14"/>
  <c r="AB1939" i="14"/>
  <c r="AA1939" i="14"/>
  <c r="Z1939" i="14"/>
  <c r="Y1939" i="14"/>
  <c r="X1939" i="14"/>
  <c r="AD1938" i="14"/>
  <c r="AC1938" i="14"/>
  <c r="AB1938" i="14"/>
  <c r="AA1938" i="14"/>
  <c r="Z1938" i="14"/>
  <c r="Y1938" i="14"/>
  <c r="X1938" i="14"/>
  <c r="AD1937" i="14"/>
  <c r="AC1937" i="14"/>
  <c r="AB1937" i="14"/>
  <c r="AA1937" i="14"/>
  <c r="Z1937" i="14"/>
  <c r="Y1937" i="14"/>
  <c r="X1937" i="14"/>
  <c r="AD1936" i="14"/>
  <c r="AC1936" i="14"/>
  <c r="AB1936" i="14"/>
  <c r="AA1936" i="14"/>
  <c r="Z1936" i="14"/>
  <c r="Y1936" i="14"/>
  <c r="X1936" i="14"/>
  <c r="AD1935" i="14"/>
  <c r="AC1935" i="14"/>
  <c r="AB1935" i="14"/>
  <c r="AA1935" i="14"/>
  <c r="Z1935" i="14"/>
  <c r="Y1935" i="14"/>
  <c r="X1935" i="14"/>
  <c r="AD1934" i="14"/>
  <c r="AC1934" i="14"/>
  <c r="AB1934" i="14"/>
  <c r="AA1934" i="14"/>
  <c r="Z1934" i="14"/>
  <c r="Y1934" i="14"/>
  <c r="X1934" i="14"/>
  <c r="AD1933" i="14"/>
  <c r="AC1933" i="14"/>
  <c r="AB1933" i="14"/>
  <c r="AA1933" i="14"/>
  <c r="Z1933" i="14"/>
  <c r="Y1933" i="14"/>
  <c r="X1933" i="14"/>
  <c r="AD1932" i="14"/>
  <c r="AC1932" i="14"/>
  <c r="AB1932" i="14"/>
  <c r="AA1932" i="14"/>
  <c r="Z1932" i="14"/>
  <c r="Y1932" i="14"/>
  <c r="X1932" i="14"/>
  <c r="AD1931" i="14"/>
  <c r="AC1931" i="14"/>
  <c r="AB1931" i="14"/>
  <c r="AA1931" i="14"/>
  <c r="Z1931" i="14"/>
  <c r="Y1931" i="14"/>
  <c r="X1931" i="14"/>
  <c r="AD1930" i="14"/>
  <c r="AC1930" i="14"/>
  <c r="AB1930" i="14"/>
  <c r="AA1930" i="14"/>
  <c r="Z1930" i="14"/>
  <c r="Y1930" i="14"/>
  <c r="X1930" i="14"/>
  <c r="AD1929" i="14"/>
  <c r="AC1929" i="14"/>
  <c r="AB1929" i="14"/>
  <c r="AA1929" i="14"/>
  <c r="Z1929" i="14"/>
  <c r="Y1929" i="14"/>
  <c r="X1929" i="14"/>
  <c r="AD1928" i="14"/>
  <c r="AC1928" i="14"/>
  <c r="AB1928" i="14"/>
  <c r="AA1928" i="14"/>
  <c r="Z1928" i="14"/>
  <c r="Y1928" i="14"/>
  <c r="X1928" i="14"/>
  <c r="AD1927" i="14"/>
  <c r="AC1927" i="14"/>
  <c r="AB1927" i="14"/>
  <c r="AA1927" i="14"/>
  <c r="Z1927" i="14"/>
  <c r="Y1927" i="14"/>
  <c r="X1927" i="14"/>
  <c r="AD1926" i="14"/>
  <c r="AC1926" i="14"/>
  <c r="AB1926" i="14"/>
  <c r="AA1926" i="14"/>
  <c r="Z1926" i="14"/>
  <c r="Y1926" i="14"/>
  <c r="X1926" i="14"/>
  <c r="AD1925" i="14"/>
  <c r="AC1925" i="14"/>
  <c r="AB1925" i="14"/>
  <c r="AA1925" i="14"/>
  <c r="Z1925" i="14"/>
  <c r="Y1925" i="14"/>
  <c r="X1925" i="14"/>
  <c r="AD1924" i="14"/>
  <c r="AC1924" i="14"/>
  <c r="AB1924" i="14"/>
  <c r="AA1924" i="14"/>
  <c r="Z1924" i="14"/>
  <c r="Y1924" i="14"/>
  <c r="X1924" i="14"/>
  <c r="AD1923" i="14"/>
  <c r="AC1923" i="14"/>
  <c r="AB1923" i="14"/>
  <c r="AA1923" i="14"/>
  <c r="Z1923" i="14"/>
  <c r="Y1923" i="14"/>
  <c r="X1923" i="14"/>
  <c r="AD1922" i="14"/>
  <c r="AC1922" i="14"/>
  <c r="AB1922" i="14"/>
  <c r="AA1922" i="14"/>
  <c r="Z1922" i="14"/>
  <c r="Y1922" i="14"/>
  <c r="X1922" i="14"/>
  <c r="AD1921" i="14"/>
  <c r="AC1921" i="14"/>
  <c r="AB1921" i="14"/>
  <c r="AA1921" i="14"/>
  <c r="Z1921" i="14"/>
  <c r="Y1921" i="14"/>
  <c r="X1921" i="14"/>
  <c r="AD1920" i="14"/>
  <c r="AC1920" i="14"/>
  <c r="AB1920" i="14"/>
  <c r="AA1920" i="14"/>
  <c r="Z1920" i="14"/>
  <c r="Y1920" i="14"/>
  <c r="X1920" i="14"/>
  <c r="AD1919" i="14"/>
  <c r="AC1919" i="14"/>
  <c r="AB1919" i="14"/>
  <c r="AA1919" i="14"/>
  <c r="Z1919" i="14"/>
  <c r="Y1919" i="14"/>
  <c r="X1919" i="14"/>
  <c r="AD1918" i="14"/>
  <c r="AC1918" i="14"/>
  <c r="AB1918" i="14"/>
  <c r="AA1918" i="14"/>
  <c r="Z1918" i="14"/>
  <c r="Y1918" i="14"/>
  <c r="X1918" i="14"/>
  <c r="AD1917" i="14"/>
  <c r="AC1917" i="14"/>
  <c r="AB1917" i="14"/>
  <c r="AA1917" i="14"/>
  <c r="Z1917" i="14"/>
  <c r="Y1917" i="14"/>
  <c r="X1917" i="14"/>
  <c r="AD1916" i="14"/>
  <c r="AC1916" i="14"/>
  <c r="AB1916" i="14"/>
  <c r="AA1916" i="14"/>
  <c r="Z1916" i="14"/>
  <c r="Y1916" i="14"/>
  <c r="X1916" i="14"/>
  <c r="AD1915" i="14"/>
  <c r="AC1915" i="14"/>
  <c r="AB1915" i="14"/>
  <c r="AA1915" i="14"/>
  <c r="Z1915" i="14"/>
  <c r="Y1915" i="14"/>
  <c r="X1915" i="14"/>
  <c r="AD1914" i="14"/>
  <c r="AC1914" i="14"/>
  <c r="AB1914" i="14"/>
  <c r="AA1914" i="14"/>
  <c r="Z1914" i="14"/>
  <c r="Y1914" i="14"/>
  <c r="X1914" i="14"/>
  <c r="AD1913" i="14"/>
  <c r="AC1913" i="14"/>
  <c r="AB1913" i="14"/>
  <c r="AA1913" i="14"/>
  <c r="Z1913" i="14"/>
  <c r="Y1913" i="14"/>
  <c r="X1913" i="14"/>
  <c r="AD1912" i="14"/>
  <c r="AC1912" i="14"/>
  <c r="AB1912" i="14"/>
  <c r="AA1912" i="14"/>
  <c r="Z1912" i="14"/>
  <c r="Y1912" i="14"/>
  <c r="X1912" i="14"/>
  <c r="AD1911" i="14"/>
  <c r="AC1911" i="14"/>
  <c r="AB1911" i="14"/>
  <c r="AA1911" i="14"/>
  <c r="Z1911" i="14"/>
  <c r="Y1911" i="14"/>
  <c r="X1911" i="14"/>
  <c r="AD1910" i="14"/>
  <c r="AC1910" i="14"/>
  <c r="AB1910" i="14"/>
  <c r="AA1910" i="14"/>
  <c r="Z1910" i="14"/>
  <c r="Y1910" i="14"/>
  <c r="X1910" i="14"/>
  <c r="AD1909" i="14"/>
  <c r="AC1909" i="14"/>
  <c r="AB1909" i="14"/>
  <c r="AA1909" i="14"/>
  <c r="Z1909" i="14"/>
  <c r="Y1909" i="14"/>
  <c r="X1909" i="14"/>
  <c r="AD1908" i="14"/>
  <c r="AC1908" i="14"/>
  <c r="AB1908" i="14"/>
  <c r="AA1908" i="14"/>
  <c r="Z1908" i="14"/>
  <c r="Y1908" i="14"/>
  <c r="X1908" i="14"/>
  <c r="AD1907" i="14"/>
  <c r="AC1907" i="14"/>
  <c r="AB1907" i="14"/>
  <c r="AA1907" i="14"/>
  <c r="Z1907" i="14"/>
  <c r="Y1907" i="14"/>
  <c r="X1907" i="14"/>
  <c r="AD1906" i="14"/>
  <c r="AC1906" i="14"/>
  <c r="AB1906" i="14"/>
  <c r="AA1906" i="14"/>
  <c r="Z1906" i="14"/>
  <c r="Y1906" i="14"/>
  <c r="X1906" i="14"/>
  <c r="AD1905" i="14"/>
  <c r="AC1905" i="14"/>
  <c r="AB1905" i="14"/>
  <c r="AA1905" i="14"/>
  <c r="Z1905" i="14"/>
  <c r="Y1905" i="14"/>
  <c r="X1905" i="14"/>
  <c r="AD1904" i="14"/>
  <c r="AC1904" i="14"/>
  <c r="AB1904" i="14"/>
  <c r="AA1904" i="14"/>
  <c r="Z1904" i="14"/>
  <c r="Y1904" i="14"/>
  <c r="X1904" i="14"/>
  <c r="AD1903" i="14"/>
  <c r="AC1903" i="14"/>
  <c r="AB1903" i="14"/>
  <c r="AA1903" i="14"/>
  <c r="Z1903" i="14"/>
  <c r="Y1903" i="14"/>
  <c r="X1903" i="14"/>
  <c r="AD1902" i="14"/>
  <c r="AC1902" i="14"/>
  <c r="AB1902" i="14"/>
  <c r="AA1902" i="14"/>
  <c r="Z1902" i="14"/>
  <c r="Y1902" i="14"/>
  <c r="X1902" i="14"/>
  <c r="AD1901" i="14"/>
  <c r="AC1901" i="14"/>
  <c r="AB1901" i="14"/>
  <c r="AA1901" i="14"/>
  <c r="Z1901" i="14"/>
  <c r="Y1901" i="14"/>
  <c r="X1901" i="14"/>
  <c r="AD1900" i="14"/>
  <c r="AC1900" i="14"/>
  <c r="AB1900" i="14"/>
  <c r="AA1900" i="14"/>
  <c r="Z1900" i="14"/>
  <c r="Y1900" i="14"/>
  <c r="X1900" i="14"/>
  <c r="AD1899" i="14"/>
  <c r="AC1899" i="14"/>
  <c r="AB1899" i="14"/>
  <c r="AA1899" i="14"/>
  <c r="Z1899" i="14"/>
  <c r="Y1899" i="14"/>
  <c r="X1899" i="14"/>
  <c r="AD1898" i="14"/>
  <c r="AC1898" i="14"/>
  <c r="AB1898" i="14"/>
  <c r="AA1898" i="14"/>
  <c r="Z1898" i="14"/>
  <c r="Y1898" i="14"/>
  <c r="X1898" i="14"/>
  <c r="AD1897" i="14"/>
  <c r="AC1897" i="14"/>
  <c r="AB1897" i="14"/>
  <c r="AA1897" i="14"/>
  <c r="Z1897" i="14"/>
  <c r="Y1897" i="14"/>
  <c r="X1897" i="14"/>
  <c r="AD1896" i="14"/>
  <c r="AC1896" i="14"/>
  <c r="AB1896" i="14"/>
  <c r="AA1896" i="14"/>
  <c r="Z1896" i="14"/>
  <c r="Y1896" i="14"/>
  <c r="X1896" i="14"/>
  <c r="AD1895" i="14"/>
  <c r="AC1895" i="14"/>
  <c r="AB1895" i="14"/>
  <c r="AA1895" i="14"/>
  <c r="Z1895" i="14"/>
  <c r="Y1895" i="14"/>
  <c r="X1895" i="14"/>
  <c r="AD1894" i="14"/>
  <c r="AC1894" i="14"/>
  <c r="AB1894" i="14"/>
  <c r="AA1894" i="14"/>
  <c r="Z1894" i="14"/>
  <c r="Y1894" i="14"/>
  <c r="X1894" i="14"/>
  <c r="AD1893" i="14"/>
  <c r="AC1893" i="14"/>
  <c r="AB1893" i="14"/>
  <c r="AA1893" i="14"/>
  <c r="Z1893" i="14"/>
  <c r="Y1893" i="14"/>
  <c r="X1893" i="14"/>
  <c r="AD1892" i="14"/>
  <c r="AC1892" i="14"/>
  <c r="AB1892" i="14"/>
  <c r="AA1892" i="14"/>
  <c r="Z1892" i="14"/>
  <c r="Y1892" i="14"/>
  <c r="X1892" i="14"/>
  <c r="AD1891" i="14"/>
  <c r="AC1891" i="14"/>
  <c r="AB1891" i="14"/>
  <c r="AA1891" i="14"/>
  <c r="Z1891" i="14"/>
  <c r="Y1891" i="14"/>
  <c r="X1891" i="14"/>
  <c r="AD1890" i="14"/>
  <c r="AC1890" i="14"/>
  <c r="AB1890" i="14"/>
  <c r="AA1890" i="14"/>
  <c r="Z1890" i="14"/>
  <c r="Y1890" i="14"/>
  <c r="X1890" i="14"/>
  <c r="AD1889" i="14"/>
  <c r="AC1889" i="14"/>
  <c r="AB1889" i="14"/>
  <c r="AA1889" i="14"/>
  <c r="Z1889" i="14"/>
  <c r="Y1889" i="14"/>
  <c r="X1889" i="14"/>
  <c r="AD1888" i="14"/>
  <c r="AC1888" i="14"/>
  <c r="AB1888" i="14"/>
  <c r="AA1888" i="14"/>
  <c r="Z1888" i="14"/>
  <c r="Y1888" i="14"/>
  <c r="X1888" i="14"/>
  <c r="AD1887" i="14"/>
  <c r="AC1887" i="14"/>
  <c r="AB1887" i="14"/>
  <c r="AA1887" i="14"/>
  <c r="Z1887" i="14"/>
  <c r="Y1887" i="14"/>
  <c r="X1887" i="14"/>
  <c r="AD1886" i="14"/>
  <c r="AC1886" i="14"/>
  <c r="AB1886" i="14"/>
  <c r="AA1886" i="14"/>
  <c r="Z1886" i="14"/>
  <c r="Y1886" i="14"/>
  <c r="X1886" i="14"/>
  <c r="AD1885" i="14"/>
  <c r="AC1885" i="14"/>
  <c r="AB1885" i="14"/>
  <c r="AA1885" i="14"/>
  <c r="Z1885" i="14"/>
  <c r="Y1885" i="14"/>
  <c r="X1885" i="14"/>
  <c r="AD1884" i="14"/>
  <c r="AC1884" i="14"/>
  <c r="AB1884" i="14"/>
  <c r="AA1884" i="14"/>
  <c r="Z1884" i="14"/>
  <c r="Y1884" i="14"/>
  <c r="X1884" i="14"/>
  <c r="AD1883" i="14"/>
  <c r="AC1883" i="14"/>
  <c r="AB1883" i="14"/>
  <c r="AA1883" i="14"/>
  <c r="Z1883" i="14"/>
  <c r="Y1883" i="14"/>
  <c r="X1883" i="14"/>
  <c r="AD1882" i="14"/>
  <c r="AC1882" i="14"/>
  <c r="AB1882" i="14"/>
  <c r="AA1882" i="14"/>
  <c r="Z1882" i="14"/>
  <c r="Y1882" i="14"/>
  <c r="X1882" i="14"/>
  <c r="AD1881" i="14"/>
  <c r="AC1881" i="14"/>
  <c r="AB1881" i="14"/>
  <c r="AA1881" i="14"/>
  <c r="Z1881" i="14"/>
  <c r="Y1881" i="14"/>
  <c r="X1881" i="14"/>
  <c r="AD1880" i="14"/>
  <c r="AC1880" i="14"/>
  <c r="AB1880" i="14"/>
  <c r="AA1880" i="14"/>
  <c r="Z1880" i="14"/>
  <c r="Y1880" i="14"/>
  <c r="X1880" i="14"/>
  <c r="AD1879" i="14"/>
  <c r="AC1879" i="14"/>
  <c r="AB1879" i="14"/>
  <c r="AA1879" i="14"/>
  <c r="Z1879" i="14"/>
  <c r="Y1879" i="14"/>
  <c r="X1879" i="14"/>
  <c r="AD1878" i="14"/>
  <c r="AC1878" i="14"/>
  <c r="AB1878" i="14"/>
  <c r="AA1878" i="14"/>
  <c r="Z1878" i="14"/>
  <c r="Y1878" i="14"/>
  <c r="X1878" i="14"/>
  <c r="AD1877" i="14"/>
  <c r="AC1877" i="14"/>
  <c r="AB1877" i="14"/>
  <c r="AA1877" i="14"/>
  <c r="Z1877" i="14"/>
  <c r="Y1877" i="14"/>
  <c r="X1877" i="14"/>
  <c r="AD1876" i="14"/>
  <c r="AC1876" i="14"/>
  <c r="AB1876" i="14"/>
  <c r="AA1876" i="14"/>
  <c r="Z1876" i="14"/>
  <c r="Y1876" i="14"/>
  <c r="X1876" i="14"/>
  <c r="AD1875" i="14"/>
  <c r="AC1875" i="14"/>
  <c r="AB1875" i="14"/>
  <c r="AA1875" i="14"/>
  <c r="Z1875" i="14"/>
  <c r="Y1875" i="14"/>
  <c r="X1875" i="14"/>
  <c r="AD1874" i="14"/>
  <c r="AC1874" i="14"/>
  <c r="AB1874" i="14"/>
  <c r="AA1874" i="14"/>
  <c r="Z1874" i="14"/>
  <c r="Y1874" i="14"/>
  <c r="X1874" i="14"/>
  <c r="AD1873" i="14"/>
  <c r="AC1873" i="14"/>
  <c r="AB1873" i="14"/>
  <c r="AA1873" i="14"/>
  <c r="Z1873" i="14"/>
  <c r="Y1873" i="14"/>
  <c r="X1873" i="14"/>
  <c r="AD1872" i="14"/>
  <c r="AC1872" i="14"/>
  <c r="AB1872" i="14"/>
  <c r="AA1872" i="14"/>
  <c r="Z1872" i="14"/>
  <c r="Y1872" i="14"/>
  <c r="X1872" i="14"/>
  <c r="AD1871" i="14"/>
  <c r="AC1871" i="14"/>
  <c r="AB1871" i="14"/>
  <c r="AA1871" i="14"/>
  <c r="Z1871" i="14"/>
  <c r="Y1871" i="14"/>
  <c r="X1871" i="14"/>
  <c r="AD1870" i="14"/>
  <c r="AC1870" i="14"/>
  <c r="AB1870" i="14"/>
  <c r="AA1870" i="14"/>
  <c r="Z1870" i="14"/>
  <c r="Y1870" i="14"/>
  <c r="X1870" i="14"/>
  <c r="AD1869" i="14"/>
  <c r="AC1869" i="14"/>
  <c r="AB1869" i="14"/>
  <c r="AA1869" i="14"/>
  <c r="Z1869" i="14"/>
  <c r="Y1869" i="14"/>
  <c r="X1869" i="14"/>
  <c r="AD1868" i="14"/>
  <c r="AC1868" i="14"/>
  <c r="AB1868" i="14"/>
  <c r="AA1868" i="14"/>
  <c r="Z1868" i="14"/>
  <c r="Y1868" i="14"/>
  <c r="X1868" i="14"/>
  <c r="AD1867" i="14"/>
  <c r="AC1867" i="14"/>
  <c r="AB1867" i="14"/>
  <c r="AA1867" i="14"/>
  <c r="Z1867" i="14"/>
  <c r="Y1867" i="14"/>
  <c r="X1867" i="14"/>
  <c r="AD1866" i="14"/>
  <c r="AC1866" i="14"/>
  <c r="AB1866" i="14"/>
  <c r="AA1866" i="14"/>
  <c r="Z1866" i="14"/>
  <c r="Y1866" i="14"/>
  <c r="X1866" i="14"/>
  <c r="AD1865" i="14"/>
  <c r="AC1865" i="14"/>
  <c r="AB1865" i="14"/>
  <c r="AA1865" i="14"/>
  <c r="Z1865" i="14"/>
  <c r="Y1865" i="14"/>
  <c r="X1865" i="14"/>
  <c r="AD1864" i="14"/>
  <c r="AC1864" i="14"/>
  <c r="AB1864" i="14"/>
  <c r="AA1864" i="14"/>
  <c r="Z1864" i="14"/>
  <c r="Y1864" i="14"/>
  <c r="X1864" i="14"/>
  <c r="AD1863" i="14"/>
  <c r="AC1863" i="14"/>
  <c r="AB1863" i="14"/>
  <c r="AA1863" i="14"/>
  <c r="Z1863" i="14"/>
  <c r="Y1863" i="14"/>
  <c r="X1863" i="14"/>
  <c r="AD1862" i="14"/>
  <c r="AC1862" i="14"/>
  <c r="AB1862" i="14"/>
  <c r="AA1862" i="14"/>
  <c r="Z1862" i="14"/>
  <c r="Y1862" i="14"/>
  <c r="X1862" i="14"/>
  <c r="AD1861" i="14"/>
  <c r="AC1861" i="14"/>
  <c r="AB1861" i="14"/>
  <c r="AA1861" i="14"/>
  <c r="Z1861" i="14"/>
  <c r="Y1861" i="14"/>
  <c r="X1861" i="14"/>
  <c r="AD1860" i="14"/>
  <c r="AC1860" i="14"/>
  <c r="AB1860" i="14"/>
  <c r="AA1860" i="14"/>
  <c r="Z1860" i="14"/>
  <c r="Y1860" i="14"/>
  <c r="X1860" i="14"/>
  <c r="AD1859" i="14"/>
  <c r="AC1859" i="14"/>
  <c r="AB1859" i="14"/>
  <c r="AA1859" i="14"/>
  <c r="Z1859" i="14"/>
  <c r="Y1859" i="14"/>
  <c r="X1859" i="14"/>
  <c r="AD1858" i="14"/>
  <c r="AC1858" i="14"/>
  <c r="AB1858" i="14"/>
  <c r="AA1858" i="14"/>
  <c r="Z1858" i="14"/>
  <c r="Y1858" i="14"/>
  <c r="X1858" i="14"/>
  <c r="AD1857" i="14"/>
  <c r="AC1857" i="14"/>
  <c r="AB1857" i="14"/>
  <c r="AA1857" i="14"/>
  <c r="Z1857" i="14"/>
  <c r="Y1857" i="14"/>
  <c r="X1857" i="14"/>
  <c r="AD1856" i="14"/>
  <c r="AC1856" i="14"/>
  <c r="AB1856" i="14"/>
  <c r="AA1856" i="14"/>
  <c r="Z1856" i="14"/>
  <c r="Y1856" i="14"/>
  <c r="X1856" i="14"/>
  <c r="AD1855" i="14"/>
  <c r="AC1855" i="14"/>
  <c r="AB1855" i="14"/>
  <c r="AA1855" i="14"/>
  <c r="Z1855" i="14"/>
  <c r="Y1855" i="14"/>
  <c r="X1855" i="14"/>
  <c r="AD1854" i="14"/>
  <c r="AC1854" i="14"/>
  <c r="AB1854" i="14"/>
  <c r="AA1854" i="14"/>
  <c r="Z1854" i="14"/>
  <c r="Y1854" i="14"/>
  <c r="X1854" i="14"/>
  <c r="AD1853" i="14"/>
  <c r="AC1853" i="14"/>
  <c r="AB1853" i="14"/>
  <c r="AA1853" i="14"/>
  <c r="Z1853" i="14"/>
  <c r="Y1853" i="14"/>
  <c r="X1853" i="14"/>
  <c r="AD1852" i="14"/>
  <c r="AC1852" i="14"/>
  <c r="AB1852" i="14"/>
  <c r="AA1852" i="14"/>
  <c r="Z1852" i="14"/>
  <c r="Y1852" i="14"/>
  <c r="X1852" i="14"/>
  <c r="AD1851" i="14"/>
  <c r="AC1851" i="14"/>
  <c r="AB1851" i="14"/>
  <c r="AA1851" i="14"/>
  <c r="Z1851" i="14"/>
  <c r="Y1851" i="14"/>
  <c r="X1851" i="14"/>
  <c r="AD1850" i="14"/>
  <c r="AC1850" i="14"/>
  <c r="AB1850" i="14"/>
  <c r="AA1850" i="14"/>
  <c r="Z1850" i="14"/>
  <c r="Y1850" i="14"/>
  <c r="X1850" i="14"/>
  <c r="AD1849" i="14"/>
  <c r="AC1849" i="14"/>
  <c r="AB1849" i="14"/>
  <c r="AA1849" i="14"/>
  <c r="Z1849" i="14"/>
  <c r="Y1849" i="14"/>
  <c r="X1849" i="14"/>
  <c r="AD1848" i="14"/>
  <c r="AC1848" i="14"/>
  <c r="AB1848" i="14"/>
  <c r="AA1848" i="14"/>
  <c r="Z1848" i="14"/>
  <c r="Y1848" i="14"/>
  <c r="X1848" i="14"/>
  <c r="AD1847" i="14"/>
  <c r="AC1847" i="14"/>
  <c r="AB1847" i="14"/>
  <c r="AA1847" i="14"/>
  <c r="Z1847" i="14"/>
  <c r="Y1847" i="14"/>
  <c r="X1847" i="14"/>
  <c r="AD1846" i="14"/>
  <c r="AC1846" i="14"/>
  <c r="AB1846" i="14"/>
  <c r="AA1846" i="14"/>
  <c r="Z1846" i="14"/>
  <c r="Y1846" i="14"/>
  <c r="X1846" i="14"/>
  <c r="AD1845" i="14"/>
  <c r="AC1845" i="14"/>
  <c r="AB1845" i="14"/>
  <c r="AA1845" i="14"/>
  <c r="Z1845" i="14"/>
  <c r="Y1845" i="14"/>
  <c r="X1845" i="14"/>
  <c r="AD1844" i="14"/>
  <c r="AC1844" i="14"/>
  <c r="AB1844" i="14"/>
  <c r="AA1844" i="14"/>
  <c r="Z1844" i="14"/>
  <c r="Y1844" i="14"/>
  <c r="X1844" i="14"/>
  <c r="AD1843" i="14"/>
  <c r="AC1843" i="14"/>
  <c r="AB1843" i="14"/>
  <c r="AA1843" i="14"/>
  <c r="Z1843" i="14"/>
  <c r="Y1843" i="14"/>
  <c r="X1843" i="14"/>
  <c r="AD1842" i="14"/>
  <c r="AC1842" i="14"/>
  <c r="AB1842" i="14"/>
  <c r="AA1842" i="14"/>
  <c r="Z1842" i="14"/>
  <c r="Y1842" i="14"/>
  <c r="X1842" i="14"/>
  <c r="AD1841" i="14"/>
  <c r="AC1841" i="14"/>
  <c r="AB1841" i="14"/>
  <c r="AA1841" i="14"/>
  <c r="Z1841" i="14"/>
  <c r="Y1841" i="14"/>
  <c r="X1841" i="14"/>
  <c r="AD1840" i="14"/>
  <c r="AC1840" i="14"/>
  <c r="AB1840" i="14"/>
  <c r="AA1840" i="14"/>
  <c r="Z1840" i="14"/>
  <c r="Y1840" i="14"/>
  <c r="X1840" i="14"/>
  <c r="AD1839" i="14"/>
  <c r="AC1839" i="14"/>
  <c r="AB1839" i="14"/>
  <c r="AA1839" i="14"/>
  <c r="Z1839" i="14"/>
  <c r="Y1839" i="14"/>
  <c r="X1839" i="14"/>
  <c r="AD1838" i="14"/>
  <c r="AC1838" i="14"/>
  <c r="AB1838" i="14"/>
  <c r="AA1838" i="14"/>
  <c r="Z1838" i="14"/>
  <c r="Y1838" i="14"/>
  <c r="X1838" i="14"/>
  <c r="AD1837" i="14"/>
  <c r="AC1837" i="14"/>
  <c r="AB1837" i="14"/>
  <c r="AA1837" i="14"/>
  <c r="Z1837" i="14"/>
  <c r="Y1837" i="14"/>
  <c r="X1837" i="14"/>
  <c r="AD1836" i="14"/>
  <c r="AC1836" i="14"/>
  <c r="AB1836" i="14"/>
  <c r="AA1836" i="14"/>
  <c r="Z1836" i="14"/>
  <c r="Y1836" i="14"/>
  <c r="X1836" i="14"/>
  <c r="AD1835" i="14"/>
  <c r="AC1835" i="14"/>
  <c r="AB1835" i="14"/>
  <c r="AA1835" i="14"/>
  <c r="Z1835" i="14"/>
  <c r="Y1835" i="14"/>
  <c r="X1835" i="14"/>
  <c r="AD1834" i="14"/>
  <c r="AC1834" i="14"/>
  <c r="AB1834" i="14"/>
  <c r="AA1834" i="14"/>
  <c r="Z1834" i="14"/>
  <c r="Y1834" i="14"/>
  <c r="X1834" i="14"/>
  <c r="AD1833" i="14"/>
  <c r="AC1833" i="14"/>
  <c r="AB1833" i="14"/>
  <c r="AA1833" i="14"/>
  <c r="Z1833" i="14"/>
  <c r="Y1833" i="14"/>
  <c r="X1833" i="14"/>
  <c r="AD1832" i="14"/>
  <c r="AC1832" i="14"/>
  <c r="AB1832" i="14"/>
  <c r="AA1832" i="14"/>
  <c r="Z1832" i="14"/>
  <c r="Y1832" i="14"/>
  <c r="X1832" i="14"/>
  <c r="AD1831" i="14"/>
  <c r="AC1831" i="14"/>
  <c r="AB1831" i="14"/>
  <c r="AA1831" i="14"/>
  <c r="Z1831" i="14"/>
  <c r="Y1831" i="14"/>
  <c r="X1831" i="14"/>
  <c r="AD1830" i="14"/>
  <c r="AC1830" i="14"/>
  <c r="AB1830" i="14"/>
  <c r="AA1830" i="14"/>
  <c r="Z1830" i="14"/>
  <c r="Y1830" i="14"/>
  <c r="X1830" i="14"/>
  <c r="AD1829" i="14"/>
  <c r="AC1829" i="14"/>
  <c r="AB1829" i="14"/>
  <c r="AA1829" i="14"/>
  <c r="Z1829" i="14"/>
  <c r="Y1829" i="14"/>
  <c r="X1829" i="14"/>
  <c r="AD1828" i="14"/>
  <c r="AC1828" i="14"/>
  <c r="AB1828" i="14"/>
  <c r="AA1828" i="14"/>
  <c r="Z1828" i="14"/>
  <c r="Y1828" i="14"/>
  <c r="X1828" i="14"/>
  <c r="AD1827" i="14"/>
  <c r="AC1827" i="14"/>
  <c r="AB1827" i="14"/>
  <c r="AA1827" i="14"/>
  <c r="Z1827" i="14"/>
  <c r="Y1827" i="14"/>
  <c r="X1827" i="14"/>
  <c r="AD1826" i="14"/>
  <c r="AC1826" i="14"/>
  <c r="AB1826" i="14"/>
  <c r="AA1826" i="14"/>
  <c r="Z1826" i="14"/>
  <c r="Y1826" i="14"/>
  <c r="X1826" i="14"/>
  <c r="AD1825" i="14"/>
  <c r="AC1825" i="14"/>
  <c r="AB1825" i="14"/>
  <c r="AA1825" i="14"/>
  <c r="Z1825" i="14"/>
  <c r="Y1825" i="14"/>
  <c r="X1825" i="14"/>
  <c r="AD1824" i="14"/>
  <c r="AC1824" i="14"/>
  <c r="AB1824" i="14"/>
  <c r="AA1824" i="14"/>
  <c r="Z1824" i="14"/>
  <c r="Y1824" i="14"/>
  <c r="X1824" i="14"/>
  <c r="AD1823" i="14"/>
  <c r="AC1823" i="14"/>
  <c r="AB1823" i="14"/>
  <c r="AA1823" i="14"/>
  <c r="Z1823" i="14"/>
  <c r="Y1823" i="14"/>
  <c r="X1823" i="14"/>
  <c r="AD1822" i="14"/>
  <c r="AC1822" i="14"/>
  <c r="AB1822" i="14"/>
  <c r="AA1822" i="14"/>
  <c r="Z1822" i="14"/>
  <c r="Y1822" i="14"/>
  <c r="X1822" i="14"/>
  <c r="AD1821" i="14"/>
  <c r="AC1821" i="14"/>
  <c r="AB1821" i="14"/>
  <c r="AA1821" i="14"/>
  <c r="Z1821" i="14"/>
  <c r="Y1821" i="14"/>
  <c r="X1821" i="14"/>
  <c r="AD1820" i="14"/>
  <c r="AC1820" i="14"/>
  <c r="AB1820" i="14"/>
  <c r="AA1820" i="14"/>
  <c r="Z1820" i="14"/>
  <c r="Y1820" i="14"/>
  <c r="X1820" i="14"/>
  <c r="AD1819" i="14"/>
  <c r="AC1819" i="14"/>
  <c r="AB1819" i="14"/>
  <c r="AA1819" i="14"/>
  <c r="Z1819" i="14"/>
  <c r="Y1819" i="14"/>
  <c r="X1819" i="14"/>
  <c r="AD1818" i="14"/>
  <c r="AC1818" i="14"/>
  <c r="AB1818" i="14"/>
  <c r="AA1818" i="14"/>
  <c r="Z1818" i="14"/>
  <c r="Y1818" i="14"/>
  <c r="X1818" i="14"/>
  <c r="AD1817" i="14"/>
  <c r="AC1817" i="14"/>
  <c r="AB1817" i="14"/>
  <c r="AA1817" i="14"/>
  <c r="Z1817" i="14"/>
  <c r="Y1817" i="14"/>
  <c r="X1817" i="14"/>
  <c r="AD1816" i="14"/>
  <c r="AC1816" i="14"/>
  <c r="AB1816" i="14"/>
  <c r="AA1816" i="14"/>
  <c r="Z1816" i="14"/>
  <c r="Y1816" i="14"/>
  <c r="X1816" i="14"/>
  <c r="AD1815" i="14"/>
  <c r="AC1815" i="14"/>
  <c r="AB1815" i="14"/>
  <c r="AA1815" i="14"/>
  <c r="Z1815" i="14"/>
  <c r="Y1815" i="14"/>
  <c r="X1815" i="14"/>
  <c r="AD1814" i="14"/>
  <c r="AC1814" i="14"/>
  <c r="AB1814" i="14"/>
  <c r="AA1814" i="14"/>
  <c r="Z1814" i="14"/>
  <c r="Y1814" i="14"/>
  <c r="X1814" i="14"/>
  <c r="AD1813" i="14"/>
  <c r="AC1813" i="14"/>
  <c r="AB1813" i="14"/>
  <c r="AA1813" i="14"/>
  <c r="Z1813" i="14"/>
  <c r="Y1813" i="14"/>
  <c r="X1813" i="14"/>
  <c r="AD1812" i="14"/>
  <c r="AC1812" i="14"/>
  <c r="AB1812" i="14"/>
  <c r="AA1812" i="14"/>
  <c r="Z1812" i="14"/>
  <c r="Y1812" i="14"/>
  <c r="X1812" i="14"/>
  <c r="AD1811" i="14"/>
  <c r="AC1811" i="14"/>
  <c r="AB1811" i="14"/>
  <c r="AA1811" i="14"/>
  <c r="Z1811" i="14"/>
  <c r="Y1811" i="14"/>
  <c r="X1811" i="14"/>
  <c r="AD1810" i="14"/>
  <c r="AC1810" i="14"/>
  <c r="AB1810" i="14"/>
  <c r="AA1810" i="14"/>
  <c r="Z1810" i="14"/>
  <c r="Y1810" i="14"/>
  <c r="X1810" i="14"/>
  <c r="AD1809" i="14"/>
  <c r="AC1809" i="14"/>
  <c r="AB1809" i="14"/>
  <c r="AA1809" i="14"/>
  <c r="Z1809" i="14"/>
  <c r="Y1809" i="14"/>
  <c r="X1809" i="14"/>
  <c r="AD1808" i="14"/>
  <c r="AC1808" i="14"/>
  <c r="AB1808" i="14"/>
  <c r="AA1808" i="14"/>
  <c r="Z1808" i="14"/>
  <c r="Y1808" i="14"/>
  <c r="X1808" i="14"/>
  <c r="AD1807" i="14"/>
  <c r="AC1807" i="14"/>
  <c r="AB1807" i="14"/>
  <c r="AA1807" i="14"/>
  <c r="Z1807" i="14"/>
  <c r="Y1807" i="14"/>
  <c r="X1807" i="14"/>
  <c r="AD1806" i="14"/>
  <c r="AC1806" i="14"/>
  <c r="AB1806" i="14"/>
  <c r="AA1806" i="14"/>
  <c r="Z1806" i="14"/>
  <c r="Y1806" i="14"/>
  <c r="X1806" i="14"/>
  <c r="AD1805" i="14"/>
  <c r="AC1805" i="14"/>
  <c r="AB1805" i="14"/>
  <c r="AA1805" i="14"/>
  <c r="Z1805" i="14"/>
  <c r="Y1805" i="14"/>
  <c r="X1805" i="14"/>
  <c r="AD1804" i="14"/>
  <c r="AC1804" i="14"/>
  <c r="AB1804" i="14"/>
  <c r="AA1804" i="14"/>
  <c r="Z1804" i="14"/>
  <c r="Y1804" i="14"/>
  <c r="X1804" i="14"/>
  <c r="AD1803" i="14"/>
  <c r="AC1803" i="14"/>
  <c r="AB1803" i="14"/>
  <c r="AA1803" i="14"/>
  <c r="Z1803" i="14"/>
  <c r="Y1803" i="14"/>
  <c r="X1803" i="14"/>
  <c r="AD1802" i="14"/>
  <c r="AC1802" i="14"/>
  <c r="AB1802" i="14"/>
  <c r="AA1802" i="14"/>
  <c r="Z1802" i="14"/>
  <c r="Y1802" i="14"/>
  <c r="X1802" i="14"/>
  <c r="AD1801" i="14"/>
  <c r="AC1801" i="14"/>
  <c r="AB1801" i="14"/>
  <c r="AA1801" i="14"/>
  <c r="Z1801" i="14"/>
  <c r="Y1801" i="14"/>
  <c r="X1801" i="14"/>
  <c r="AD1800" i="14"/>
  <c r="AC1800" i="14"/>
  <c r="AB1800" i="14"/>
  <c r="AA1800" i="14"/>
  <c r="Z1800" i="14"/>
  <c r="Y1800" i="14"/>
  <c r="X1800" i="14"/>
  <c r="AD1799" i="14"/>
  <c r="AC1799" i="14"/>
  <c r="AB1799" i="14"/>
  <c r="AA1799" i="14"/>
  <c r="Z1799" i="14"/>
  <c r="Y1799" i="14"/>
  <c r="X1799" i="14"/>
  <c r="AD1798" i="14"/>
  <c r="AC1798" i="14"/>
  <c r="AB1798" i="14"/>
  <c r="AA1798" i="14"/>
  <c r="Z1798" i="14"/>
  <c r="Y1798" i="14"/>
  <c r="X1798" i="14"/>
  <c r="AD1797" i="14"/>
  <c r="AC1797" i="14"/>
  <c r="AB1797" i="14"/>
  <c r="AA1797" i="14"/>
  <c r="Z1797" i="14"/>
  <c r="Y1797" i="14"/>
  <c r="X1797" i="14"/>
  <c r="AD1796" i="14"/>
  <c r="AC1796" i="14"/>
  <c r="AB1796" i="14"/>
  <c r="AA1796" i="14"/>
  <c r="Z1796" i="14"/>
  <c r="Y1796" i="14"/>
  <c r="X1796" i="14"/>
  <c r="AD1795" i="14"/>
  <c r="AC1795" i="14"/>
  <c r="AB1795" i="14"/>
  <c r="AA1795" i="14"/>
  <c r="Z1795" i="14"/>
  <c r="Y1795" i="14"/>
  <c r="X1795" i="14"/>
  <c r="AD1794" i="14"/>
  <c r="AC1794" i="14"/>
  <c r="AB1794" i="14"/>
  <c r="AA1794" i="14"/>
  <c r="Z1794" i="14"/>
  <c r="Y1794" i="14"/>
  <c r="X1794" i="14"/>
  <c r="AD1793" i="14"/>
  <c r="AC1793" i="14"/>
  <c r="AB1793" i="14"/>
  <c r="AA1793" i="14"/>
  <c r="Z1793" i="14"/>
  <c r="Y1793" i="14"/>
  <c r="X1793" i="14"/>
  <c r="AD1792" i="14"/>
  <c r="AC1792" i="14"/>
  <c r="AB1792" i="14"/>
  <c r="AA1792" i="14"/>
  <c r="Z1792" i="14"/>
  <c r="Y1792" i="14"/>
  <c r="X1792" i="14"/>
  <c r="AD1791" i="14"/>
  <c r="AC1791" i="14"/>
  <c r="AB1791" i="14"/>
  <c r="AA1791" i="14"/>
  <c r="Z1791" i="14"/>
  <c r="Y1791" i="14"/>
  <c r="X1791" i="14"/>
  <c r="AD1790" i="14"/>
  <c r="AC1790" i="14"/>
  <c r="AB1790" i="14"/>
  <c r="AA1790" i="14"/>
  <c r="Z1790" i="14"/>
  <c r="Y1790" i="14"/>
  <c r="X1790" i="14"/>
  <c r="AD1789" i="14"/>
  <c r="AC1789" i="14"/>
  <c r="AB1789" i="14"/>
  <c r="AA1789" i="14"/>
  <c r="Z1789" i="14"/>
  <c r="Y1789" i="14"/>
  <c r="X1789" i="14"/>
  <c r="AD1788" i="14"/>
  <c r="AC1788" i="14"/>
  <c r="AB1788" i="14"/>
  <c r="AA1788" i="14"/>
  <c r="Z1788" i="14"/>
  <c r="Y1788" i="14"/>
  <c r="X1788" i="14"/>
  <c r="AD1787" i="14"/>
  <c r="AC1787" i="14"/>
  <c r="AB1787" i="14"/>
  <c r="AA1787" i="14"/>
  <c r="Z1787" i="14"/>
  <c r="Y1787" i="14"/>
  <c r="X1787" i="14"/>
  <c r="AD1786" i="14"/>
  <c r="AC1786" i="14"/>
  <c r="AB1786" i="14"/>
  <c r="AA1786" i="14"/>
  <c r="Z1786" i="14"/>
  <c r="Y1786" i="14"/>
  <c r="X1786" i="14"/>
  <c r="AD1785" i="14"/>
  <c r="AC1785" i="14"/>
  <c r="AB1785" i="14"/>
  <c r="AA1785" i="14"/>
  <c r="Z1785" i="14"/>
  <c r="Y1785" i="14"/>
  <c r="X1785" i="14"/>
  <c r="AD1784" i="14"/>
  <c r="AC1784" i="14"/>
  <c r="AB1784" i="14"/>
  <c r="AA1784" i="14"/>
  <c r="Z1784" i="14"/>
  <c r="Y1784" i="14"/>
  <c r="X1784" i="14"/>
  <c r="AD1783" i="14"/>
  <c r="AC1783" i="14"/>
  <c r="AB1783" i="14"/>
  <c r="AA1783" i="14"/>
  <c r="Z1783" i="14"/>
  <c r="Y1783" i="14"/>
  <c r="X1783" i="14"/>
  <c r="AD1782" i="14"/>
  <c r="AC1782" i="14"/>
  <c r="AB1782" i="14"/>
  <c r="AA1782" i="14"/>
  <c r="Z1782" i="14"/>
  <c r="Y1782" i="14"/>
  <c r="X1782" i="14"/>
  <c r="AD1781" i="14"/>
  <c r="AC1781" i="14"/>
  <c r="AB1781" i="14"/>
  <c r="AA1781" i="14"/>
  <c r="Z1781" i="14"/>
  <c r="Y1781" i="14"/>
  <c r="X1781" i="14"/>
  <c r="AD1780" i="14"/>
  <c r="AC1780" i="14"/>
  <c r="AB1780" i="14"/>
  <c r="AA1780" i="14"/>
  <c r="Z1780" i="14"/>
  <c r="Y1780" i="14"/>
  <c r="X1780" i="14"/>
  <c r="AD1779" i="14"/>
  <c r="AC1779" i="14"/>
  <c r="AB1779" i="14"/>
  <c r="AA1779" i="14"/>
  <c r="Z1779" i="14"/>
  <c r="Y1779" i="14"/>
  <c r="X1779" i="14"/>
  <c r="AD1778" i="14"/>
  <c r="AC1778" i="14"/>
  <c r="AB1778" i="14"/>
  <c r="AA1778" i="14"/>
  <c r="Z1778" i="14"/>
  <c r="Y1778" i="14"/>
  <c r="X1778" i="14"/>
  <c r="AD1777" i="14"/>
  <c r="AC1777" i="14"/>
  <c r="AB1777" i="14"/>
  <c r="AA1777" i="14"/>
  <c r="Z1777" i="14"/>
  <c r="Y1777" i="14"/>
  <c r="X1777" i="14"/>
  <c r="AD1776" i="14"/>
  <c r="AC1776" i="14"/>
  <c r="AB1776" i="14"/>
  <c r="AA1776" i="14"/>
  <c r="Z1776" i="14"/>
  <c r="Y1776" i="14"/>
  <c r="X1776" i="14"/>
  <c r="AD1775" i="14"/>
  <c r="AC1775" i="14"/>
  <c r="AB1775" i="14"/>
  <c r="AA1775" i="14"/>
  <c r="Z1775" i="14"/>
  <c r="Y1775" i="14"/>
  <c r="X1775" i="14"/>
  <c r="AD1774" i="14"/>
  <c r="AC1774" i="14"/>
  <c r="AB1774" i="14"/>
  <c r="AA1774" i="14"/>
  <c r="Z1774" i="14"/>
  <c r="Y1774" i="14"/>
  <c r="X1774" i="14"/>
  <c r="AD1773" i="14"/>
  <c r="AC1773" i="14"/>
  <c r="AB1773" i="14"/>
  <c r="AA1773" i="14"/>
  <c r="Z1773" i="14"/>
  <c r="Y1773" i="14"/>
  <c r="X1773" i="14"/>
  <c r="AD1772" i="14"/>
  <c r="AC1772" i="14"/>
  <c r="AB1772" i="14"/>
  <c r="AA1772" i="14"/>
  <c r="Z1772" i="14"/>
  <c r="Y1772" i="14"/>
  <c r="X1772" i="14"/>
  <c r="AD1771" i="14"/>
  <c r="AC1771" i="14"/>
  <c r="AB1771" i="14"/>
  <c r="AA1771" i="14"/>
  <c r="Z1771" i="14"/>
  <c r="Y1771" i="14"/>
  <c r="X1771" i="14"/>
  <c r="AD1770" i="14"/>
  <c r="AC1770" i="14"/>
  <c r="AB1770" i="14"/>
  <c r="AA1770" i="14"/>
  <c r="Z1770" i="14"/>
  <c r="Y1770" i="14"/>
  <c r="X1770" i="14"/>
  <c r="AD1769" i="14"/>
  <c r="AC1769" i="14"/>
  <c r="AB1769" i="14"/>
  <c r="AA1769" i="14"/>
  <c r="Z1769" i="14"/>
  <c r="Y1769" i="14"/>
  <c r="X1769" i="14"/>
  <c r="AD1768" i="14"/>
  <c r="AC1768" i="14"/>
  <c r="AB1768" i="14"/>
  <c r="AA1768" i="14"/>
  <c r="Z1768" i="14"/>
  <c r="Y1768" i="14"/>
  <c r="X1768" i="14"/>
  <c r="AD1767" i="14"/>
  <c r="AC1767" i="14"/>
  <c r="AB1767" i="14"/>
  <c r="AA1767" i="14"/>
  <c r="Z1767" i="14"/>
  <c r="Y1767" i="14"/>
  <c r="X1767" i="14"/>
  <c r="AD1766" i="14"/>
  <c r="AC1766" i="14"/>
  <c r="AB1766" i="14"/>
  <c r="AA1766" i="14"/>
  <c r="Z1766" i="14"/>
  <c r="Y1766" i="14"/>
  <c r="X1766" i="14"/>
  <c r="AD1765" i="14"/>
  <c r="AC1765" i="14"/>
  <c r="AB1765" i="14"/>
  <c r="AA1765" i="14"/>
  <c r="Z1765" i="14"/>
  <c r="Y1765" i="14"/>
  <c r="X1765" i="14"/>
  <c r="AD1764" i="14"/>
  <c r="AC1764" i="14"/>
  <c r="AB1764" i="14"/>
  <c r="AA1764" i="14"/>
  <c r="Z1764" i="14"/>
  <c r="Y1764" i="14"/>
  <c r="X1764" i="14"/>
  <c r="AD1763" i="14"/>
  <c r="AC1763" i="14"/>
  <c r="AB1763" i="14"/>
  <c r="AA1763" i="14"/>
  <c r="Z1763" i="14"/>
  <c r="Y1763" i="14"/>
  <c r="X1763" i="14"/>
  <c r="AD1762" i="14"/>
  <c r="AC1762" i="14"/>
  <c r="AB1762" i="14"/>
  <c r="AA1762" i="14"/>
  <c r="Z1762" i="14"/>
  <c r="Y1762" i="14"/>
  <c r="X1762" i="14"/>
  <c r="AD1761" i="14"/>
  <c r="AC1761" i="14"/>
  <c r="AB1761" i="14"/>
  <c r="AA1761" i="14"/>
  <c r="Z1761" i="14"/>
  <c r="Y1761" i="14"/>
  <c r="X1761" i="14"/>
  <c r="AD1760" i="14"/>
  <c r="AC1760" i="14"/>
  <c r="AB1760" i="14"/>
  <c r="AA1760" i="14"/>
  <c r="Z1760" i="14"/>
  <c r="Y1760" i="14"/>
  <c r="X1760" i="14"/>
  <c r="AD1759" i="14"/>
  <c r="AC1759" i="14"/>
  <c r="AB1759" i="14"/>
  <c r="AA1759" i="14"/>
  <c r="Z1759" i="14"/>
  <c r="Y1759" i="14"/>
  <c r="X1759" i="14"/>
  <c r="AD1758" i="14"/>
  <c r="AC1758" i="14"/>
  <c r="AB1758" i="14"/>
  <c r="AA1758" i="14"/>
  <c r="Z1758" i="14"/>
  <c r="Y1758" i="14"/>
  <c r="X1758" i="14"/>
  <c r="AD1757" i="14"/>
  <c r="AC1757" i="14"/>
  <c r="AB1757" i="14"/>
  <c r="AA1757" i="14"/>
  <c r="Z1757" i="14"/>
  <c r="Y1757" i="14"/>
  <c r="X1757" i="14"/>
  <c r="AD1756" i="14"/>
  <c r="AC1756" i="14"/>
  <c r="AB1756" i="14"/>
  <c r="AA1756" i="14"/>
  <c r="Z1756" i="14"/>
  <c r="Y1756" i="14"/>
  <c r="X1756" i="14"/>
  <c r="AD1755" i="14"/>
  <c r="AC1755" i="14"/>
  <c r="AB1755" i="14"/>
  <c r="AA1755" i="14"/>
  <c r="Z1755" i="14"/>
  <c r="Y1755" i="14"/>
  <c r="X1755" i="14"/>
  <c r="AD1754" i="14"/>
  <c r="AC1754" i="14"/>
  <c r="AB1754" i="14"/>
  <c r="AA1754" i="14"/>
  <c r="Z1754" i="14"/>
  <c r="Y1754" i="14"/>
  <c r="X1754" i="14"/>
  <c r="AD1753" i="14"/>
  <c r="AC1753" i="14"/>
  <c r="AB1753" i="14"/>
  <c r="AA1753" i="14"/>
  <c r="Z1753" i="14"/>
  <c r="Y1753" i="14"/>
  <c r="X1753" i="14"/>
  <c r="AD1752" i="14"/>
  <c r="AC1752" i="14"/>
  <c r="AB1752" i="14"/>
  <c r="AA1752" i="14"/>
  <c r="Z1752" i="14"/>
  <c r="Y1752" i="14"/>
  <c r="X1752" i="14"/>
  <c r="AD1751" i="14"/>
  <c r="AC1751" i="14"/>
  <c r="AB1751" i="14"/>
  <c r="AA1751" i="14"/>
  <c r="Z1751" i="14"/>
  <c r="Y1751" i="14"/>
  <c r="X1751" i="14"/>
  <c r="AD1750" i="14"/>
  <c r="AC1750" i="14"/>
  <c r="AB1750" i="14"/>
  <c r="AA1750" i="14"/>
  <c r="Z1750" i="14"/>
  <c r="Y1750" i="14"/>
  <c r="X1750" i="14"/>
  <c r="AD1749" i="14"/>
  <c r="AC1749" i="14"/>
  <c r="AB1749" i="14"/>
  <c r="AA1749" i="14"/>
  <c r="Z1749" i="14"/>
  <c r="Y1749" i="14"/>
  <c r="X1749" i="14"/>
  <c r="AD1748" i="14"/>
  <c r="AC1748" i="14"/>
  <c r="AB1748" i="14"/>
  <c r="AA1748" i="14"/>
  <c r="Z1748" i="14"/>
  <c r="Y1748" i="14"/>
  <c r="X1748" i="14"/>
  <c r="AD1747" i="14"/>
  <c r="AC1747" i="14"/>
  <c r="AB1747" i="14"/>
  <c r="AA1747" i="14"/>
  <c r="Z1747" i="14"/>
  <c r="Y1747" i="14"/>
  <c r="X1747" i="14"/>
  <c r="AD1746" i="14"/>
  <c r="AC1746" i="14"/>
  <c r="AB1746" i="14"/>
  <c r="AA1746" i="14"/>
  <c r="Z1746" i="14"/>
  <c r="Y1746" i="14"/>
  <c r="X1746" i="14"/>
  <c r="AD1745" i="14"/>
  <c r="AC1745" i="14"/>
  <c r="AB1745" i="14"/>
  <c r="AA1745" i="14"/>
  <c r="Z1745" i="14"/>
  <c r="Y1745" i="14"/>
  <c r="X1745" i="14"/>
  <c r="AD1744" i="14"/>
  <c r="AC1744" i="14"/>
  <c r="AB1744" i="14"/>
  <c r="AA1744" i="14"/>
  <c r="Z1744" i="14"/>
  <c r="Y1744" i="14"/>
  <c r="X1744" i="14"/>
  <c r="AD1743" i="14"/>
  <c r="AC1743" i="14"/>
  <c r="AB1743" i="14"/>
  <c r="AA1743" i="14"/>
  <c r="Z1743" i="14"/>
  <c r="Y1743" i="14"/>
  <c r="X1743" i="14"/>
  <c r="AD1742" i="14"/>
  <c r="AC1742" i="14"/>
  <c r="AB1742" i="14"/>
  <c r="AA1742" i="14"/>
  <c r="Z1742" i="14"/>
  <c r="Y1742" i="14"/>
  <c r="X1742" i="14"/>
  <c r="AD1741" i="14"/>
  <c r="AC1741" i="14"/>
  <c r="AB1741" i="14"/>
  <c r="AA1741" i="14"/>
  <c r="Z1741" i="14"/>
  <c r="Y1741" i="14"/>
  <c r="X1741" i="14"/>
  <c r="AD1740" i="14"/>
  <c r="AC1740" i="14"/>
  <c r="AB1740" i="14"/>
  <c r="AA1740" i="14"/>
  <c r="Z1740" i="14"/>
  <c r="Y1740" i="14"/>
  <c r="X1740" i="14"/>
  <c r="AD1739" i="14"/>
  <c r="AC1739" i="14"/>
  <c r="AB1739" i="14"/>
  <c r="AA1739" i="14"/>
  <c r="Z1739" i="14"/>
  <c r="Y1739" i="14"/>
  <c r="X1739" i="14"/>
  <c r="AD1738" i="14"/>
  <c r="AC1738" i="14"/>
  <c r="AB1738" i="14"/>
  <c r="AA1738" i="14"/>
  <c r="Z1738" i="14"/>
  <c r="Y1738" i="14"/>
  <c r="X1738" i="14"/>
  <c r="AD1737" i="14"/>
  <c r="AC1737" i="14"/>
  <c r="AB1737" i="14"/>
  <c r="AA1737" i="14"/>
  <c r="Z1737" i="14"/>
  <c r="Y1737" i="14"/>
  <c r="X1737" i="14"/>
  <c r="AD1736" i="14"/>
  <c r="AC1736" i="14"/>
  <c r="AB1736" i="14"/>
  <c r="AA1736" i="14"/>
  <c r="Z1736" i="14"/>
  <c r="Y1736" i="14"/>
  <c r="X1736" i="14"/>
  <c r="AD1735" i="14"/>
  <c r="AC1735" i="14"/>
  <c r="AB1735" i="14"/>
  <c r="AA1735" i="14"/>
  <c r="Z1735" i="14"/>
  <c r="Y1735" i="14"/>
  <c r="X1735" i="14"/>
  <c r="AD1734" i="14"/>
  <c r="AC1734" i="14"/>
  <c r="AB1734" i="14"/>
  <c r="AA1734" i="14"/>
  <c r="Z1734" i="14"/>
  <c r="Y1734" i="14"/>
  <c r="X1734" i="14"/>
  <c r="AD1733" i="14"/>
  <c r="AC1733" i="14"/>
  <c r="AB1733" i="14"/>
  <c r="AA1733" i="14"/>
  <c r="Z1733" i="14"/>
  <c r="Y1733" i="14"/>
  <c r="X1733" i="14"/>
  <c r="AD1732" i="14"/>
  <c r="AC1732" i="14"/>
  <c r="AB1732" i="14"/>
  <c r="AA1732" i="14"/>
  <c r="Z1732" i="14"/>
  <c r="Y1732" i="14"/>
  <c r="X1732" i="14"/>
  <c r="AD1731" i="14"/>
  <c r="AC1731" i="14"/>
  <c r="AB1731" i="14"/>
  <c r="AA1731" i="14"/>
  <c r="Z1731" i="14"/>
  <c r="Y1731" i="14"/>
  <c r="X1731" i="14"/>
  <c r="AD1730" i="14"/>
  <c r="AC1730" i="14"/>
  <c r="AB1730" i="14"/>
  <c r="AA1730" i="14"/>
  <c r="Z1730" i="14"/>
  <c r="Y1730" i="14"/>
  <c r="X1730" i="14"/>
  <c r="AD1729" i="14"/>
  <c r="AC1729" i="14"/>
  <c r="AB1729" i="14"/>
  <c r="AA1729" i="14"/>
  <c r="Z1729" i="14"/>
  <c r="Y1729" i="14"/>
  <c r="X1729" i="14"/>
  <c r="AD1728" i="14"/>
  <c r="AC1728" i="14"/>
  <c r="AB1728" i="14"/>
  <c r="AA1728" i="14"/>
  <c r="Z1728" i="14"/>
  <c r="Y1728" i="14"/>
  <c r="X1728" i="14"/>
  <c r="AD1727" i="14"/>
  <c r="AC1727" i="14"/>
  <c r="AB1727" i="14"/>
  <c r="AA1727" i="14"/>
  <c r="Z1727" i="14"/>
  <c r="Y1727" i="14"/>
  <c r="X1727" i="14"/>
  <c r="AD1726" i="14"/>
  <c r="AC1726" i="14"/>
  <c r="AB1726" i="14"/>
  <c r="AA1726" i="14"/>
  <c r="Z1726" i="14"/>
  <c r="Y1726" i="14"/>
  <c r="X1726" i="14"/>
  <c r="AD1725" i="14"/>
  <c r="AC1725" i="14"/>
  <c r="AB1725" i="14"/>
  <c r="AA1725" i="14"/>
  <c r="Z1725" i="14"/>
  <c r="Y1725" i="14"/>
  <c r="X1725" i="14"/>
  <c r="AD1724" i="14"/>
  <c r="AC1724" i="14"/>
  <c r="AB1724" i="14"/>
  <c r="AA1724" i="14"/>
  <c r="Z1724" i="14"/>
  <c r="Y1724" i="14"/>
  <c r="X1724" i="14"/>
  <c r="AD1723" i="14"/>
  <c r="AC1723" i="14"/>
  <c r="AB1723" i="14"/>
  <c r="AA1723" i="14"/>
  <c r="Z1723" i="14"/>
  <c r="Y1723" i="14"/>
  <c r="X1723" i="14"/>
  <c r="AD1722" i="14"/>
  <c r="AC1722" i="14"/>
  <c r="AB1722" i="14"/>
  <c r="AA1722" i="14"/>
  <c r="Z1722" i="14"/>
  <c r="Y1722" i="14"/>
  <c r="X1722" i="14"/>
  <c r="AD1721" i="14"/>
  <c r="AC1721" i="14"/>
  <c r="AB1721" i="14"/>
  <c r="AA1721" i="14"/>
  <c r="Z1721" i="14"/>
  <c r="Y1721" i="14"/>
  <c r="X1721" i="14"/>
  <c r="AD1720" i="14"/>
  <c r="AC1720" i="14"/>
  <c r="AB1720" i="14"/>
  <c r="AA1720" i="14"/>
  <c r="Z1720" i="14"/>
  <c r="Y1720" i="14"/>
  <c r="X1720" i="14"/>
  <c r="AD1719" i="14"/>
  <c r="AC1719" i="14"/>
  <c r="AB1719" i="14"/>
  <c r="AA1719" i="14"/>
  <c r="Z1719" i="14"/>
  <c r="Y1719" i="14"/>
  <c r="X1719" i="14"/>
  <c r="AD1718" i="14"/>
  <c r="AC1718" i="14"/>
  <c r="AB1718" i="14"/>
  <c r="AA1718" i="14"/>
  <c r="Z1718" i="14"/>
  <c r="Y1718" i="14"/>
  <c r="X1718" i="14"/>
  <c r="AD1717" i="14"/>
  <c r="AC1717" i="14"/>
  <c r="AB1717" i="14"/>
  <c r="AA1717" i="14"/>
  <c r="Z1717" i="14"/>
  <c r="Y1717" i="14"/>
  <c r="X1717" i="14"/>
  <c r="AD1716" i="14"/>
  <c r="AC1716" i="14"/>
  <c r="AB1716" i="14"/>
  <c r="AA1716" i="14"/>
  <c r="Z1716" i="14"/>
  <c r="Y1716" i="14"/>
  <c r="X1716" i="14"/>
  <c r="AD1715" i="14"/>
  <c r="AC1715" i="14"/>
  <c r="AB1715" i="14"/>
  <c r="AA1715" i="14"/>
  <c r="Z1715" i="14"/>
  <c r="Y1715" i="14"/>
  <c r="X1715" i="14"/>
  <c r="AD1714" i="14"/>
  <c r="AC1714" i="14"/>
  <c r="AB1714" i="14"/>
  <c r="AA1714" i="14"/>
  <c r="Z1714" i="14"/>
  <c r="Y1714" i="14"/>
  <c r="X1714" i="14"/>
  <c r="AD1713" i="14"/>
  <c r="AC1713" i="14"/>
  <c r="AB1713" i="14"/>
  <c r="AA1713" i="14"/>
  <c r="Z1713" i="14"/>
  <c r="Y1713" i="14"/>
  <c r="X1713" i="14"/>
  <c r="AD1712" i="14"/>
  <c r="AC1712" i="14"/>
  <c r="AB1712" i="14"/>
  <c r="AA1712" i="14"/>
  <c r="Z1712" i="14"/>
  <c r="Y1712" i="14"/>
  <c r="X1712" i="14"/>
  <c r="AD1711" i="14"/>
  <c r="AC1711" i="14"/>
  <c r="AB1711" i="14"/>
  <c r="AA1711" i="14"/>
  <c r="Z1711" i="14"/>
  <c r="Y1711" i="14"/>
  <c r="X1711" i="14"/>
  <c r="AD1710" i="14"/>
  <c r="AC1710" i="14"/>
  <c r="AB1710" i="14"/>
  <c r="AA1710" i="14"/>
  <c r="Z1710" i="14"/>
  <c r="Y1710" i="14"/>
  <c r="X1710" i="14"/>
  <c r="AD1709" i="14"/>
  <c r="AC1709" i="14"/>
  <c r="AB1709" i="14"/>
  <c r="AA1709" i="14"/>
  <c r="Z1709" i="14"/>
  <c r="Y1709" i="14"/>
  <c r="X1709" i="14"/>
  <c r="AD1708" i="14"/>
  <c r="AC1708" i="14"/>
  <c r="AB1708" i="14"/>
  <c r="AA1708" i="14"/>
  <c r="Z1708" i="14"/>
  <c r="Y1708" i="14"/>
  <c r="X1708" i="14"/>
  <c r="AD1707" i="14"/>
  <c r="AC1707" i="14"/>
  <c r="AB1707" i="14"/>
  <c r="AA1707" i="14"/>
  <c r="Z1707" i="14"/>
  <c r="Y1707" i="14"/>
  <c r="X1707" i="14"/>
  <c r="AD1706" i="14"/>
  <c r="AC1706" i="14"/>
  <c r="AB1706" i="14"/>
  <c r="AA1706" i="14"/>
  <c r="Z1706" i="14"/>
  <c r="Y1706" i="14"/>
  <c r="X1706" i="14"/>
  <c r="AD1705" i="14"/>
  <c r="AC1705" i="14"/>
  <c r="AB1705" i="14"/>
  <c r="AA1705" i="14"/>
  <c r="Z1705" i="14"/>
  <c r="Y1705" i="14"/>
  <c r="X1705" i="14"/>
  <c r="AD1704" i="14"/>
  <c r="AC1704" i="14"/>
  <c r="AB1704" i="14"/>
  <c r="AA1704" i="14"/>
  <c r="Z1704" i="14"/>
  <c r="Y1704" i="14"/>
  <c r="X1704" i="14"/>
  <c r="AD1703" i="14"/>
  <c r="AC1703" i="14"/>
  <c r="AB1703" i="14"/>
  <c r="AA1703" i="14"/>
  <c r="Z1703" i="14"/>
  <c r="Y1703" i="14"/>
  <c r="X1703" i="14"/>
  <c r="AD1702" i="14"/>
  <c r="AC1702" i="14"/>
  <c r="AB1702" i="14"/>
  <c r="AA1702" i="14"/>
  <c r="Z1702" i="14"/>
  <c r="Y1702" i="14"/>
  <c r="X1702" i="14"/>
  <c r="AD1701" i="14"/>
  <c r="AC1701" i="14"/>
  <c r="AB1701" i="14"/>
  <c r="AA1701" i="14"/>
  <c r="Z1701" i="14"/>
  <c r="Y1701" i="14"/>
  <c r="X1701" i="14"/>
  <c r="AD1700" i="14"/>
  <c r="AC1700" i="14"/>
  <c r="AB1700" i="14"/>
  <c r="AA1700" i="14"/>
  <c r="Z1700" i="14"/>
  <c r="Y1700" i="14"/>
  <c r="X1700" i="14"/>
  <c r="AD1699" i="14"/>
  <c r="AC1699" i="14"/>
  <c r="AB1699" i="14"/>
  <c r="AA1699" i="14"/>
  <c r="Z1699" i="14"/>
  <c r="Y1699" i="14"/>
  <c r="X1699" i="14"/>
  <c r="AD1698" i="14"/>
  <c r="AC1698" i="14"/>
  <c r="AB1698" i="14"/>
  <c r="AA1698" i="14"/>
  <c r="Z1698" i="14"/>
  <c r="Y1698" i="14"/>
  <c r="X1698" i="14"/>
  <c r="AD1697" i="14"/>
  <c r="AC1697" i="14"/>
  <c r="AB1697" i="14"/>
  <c r="AA1697" i="14"/>
  <c r="Z1697" i="14"/>
  <c r="Y1697" i="14"/>
  <c r="X1697" i="14"/>
  <c r="AD1696" i="14"/>
  <c r="AC1696" i="14"/>
  <c r="AB1696" i="14"/>
  <c r="AA1696" i="14"/>
  <c r="Z1696" i="14"/>
  <c r="Y1696" i="14"/>
  <c r="X1696" i="14"/>
  <c r="AD1695" i="14"/>
  <c r="AC1695" i="14"/>
  <c r="AB1695" i="14"/>
  <c r="AA1695" i="14"/>
  <c r="Z1695" i="14"/>
  <c r="Y1695" i="14"/>
  <c r="X1695" i="14"/>
  <c r="AD1694" i="14"/>
  <c r="AC1694" i="14"/>
  <c r="AB1694" i="14"/>
  <c r="AA1694" i="14"/>
  <c r="Z1694" i="14"/>
  <c r="Y1694" i="14"/>
  <c r="X1694" i="14"/>
  <c r="AD1693" i="14"/>
  <c r="AC1693" i="14"/>
  <c r="AB1693" i="14"/>
  <c r="AA1693" i="14"/>
  <c r="Z1693" i="14"/>
  <c r="Y1693" i="14"/>
  <c r="X1693" i="14"/>
  <c r="AD1692" i="14"/>
  <c r="AC1692" i="14"/>
  <c r="AB1692" i="14"/>
  <c r="AA1692" i="14"/>
  <c r="Z1692" i="14"/>
  <c r="Y1692" i="14"/>
  <c r="X1692" i="14"/>
  <c r="AD1691" i="14"/>
  <c r="AC1691" i="14"/>
  <c r="AB1691" i="14"/>
  <c r="AA1691" i="14"/>
  <c r="Z1691" i="14"/>
  <c r="Y1691" i="14"/>
  <c r="X1691" i="14"/>
  <c r="AD1690" i="14"/>
  <c r="AC1690" i="14"/>
  <c r="AB1690" i="14"/>
  <c r="AA1690" i="14"/>
  <c r="Z1690" i="14"/>
  <c r="Y1690" i="14"/>
  <c r="X1690" i="14"/>
  <c r="AD1689" i="14"/>
  <c r="AC1689" i="14"/>
  <c r="AB1689" i="14"/>
  <c r="AA1689" i="14"/>
  <c r="Z1689" i="14"/>
  <c r="Y1689" i="14"/>
  <c r="X1689" i="14"/>
  <c r="AD1688" i="14"/>
  <c r="AC1688" i="14"/>
  <c r="AB1688" i="14"/>
  <c r="AA1688" i="14"/>
  <c r="Z1688" i="14"/>
  <c r="Y1688" i="14"/>
  <c r="X1688" i="14"/>
  <c r="AD1687" i="14"/>
  <c r="AC1687" i="14"/>
  <c r="AB1687" i="14"/>
  <c r="AA1687" i="14"/>
  <c r="Z1687" i="14"/>
  <c r="Y1687" i="14"/>
  <c r="X1687" i="14"/>
  <c r="AD1686" i="14"/>
  <c r="AC1686" i="14"/>
  <c r="AB1686" i="14"/>
  <c r="AA1686" i="14"/>
  <c r="Z1686" i="14"/>
  <c r="Y1686" i="14"/>
  <c r="X1686" i="14"/>
  <c r="AD1685" i="14"/>
  <c r="AC1685" i="14"/>
  <c r="AB1685" i="14"/>
  <c r="AA1685" i="14"/>
  <c r="Z1685" i="14"/>
  <c r="Y1685" i="14"/>
  <c r="X1685" i="14"/>
  <c r="AD1684" i="14"/>
  <c r="AC1684" i="14"/>
  <c r="AB1684" i="14"/>
  <c r="AA1684" i="14"/>
  <c r="Z1684" i="14"/>
  <c r="Y1684" i="14"/>
  <c r="X1684" i="14"/>
  <c r="AD1683" i="14"/>
  <c r="AC1683" i="14"/>
  <c r="AB1683" i="14"/>
  <c r="AA1683" i="14"/>
  <c r="Z1683" i="14"/>
  <c r="Y1683" i="14"/>
  <c r="X1683" i="14"/>
  <c r="AD1682" i="14"/>
  <c r="AC1682" i="14"/>
  <c r="AB1682" i="14"/>
  <c r="AA1682" i="14"/>
  <c r="Z1682" i="14"/>
  <c r="Y1682" i="14"/>
  <c r="X1682" i="14"/>
  <c r="AD1681" i="14"/>
  <c r="AC1681" i="14"/>
  <c r="AB1681" i="14"/>
  <c r="AA1681" i="14"/>
  <c r="Z1681" i="14"/>
  <c r="Y1681" i="14"/>
  <c r="X1681" i="14"/>
  <c r="AD1680" i="14"/>
  <c r="AC1680" i="14"/>
  <c r="AB1680" i="14"/>
  <c r="AA1680" i="14"/>
  <c r="Z1680" i="14"/>
  <c r="Y1680" i="14"/>
  <c r="X1680" i="14"/>
  <c r="AD1679" i="14"/>
  <c r="AC1679" i="14"/>
  <c r="AB1679" i="14"/>
  <c r="AA1679" i="14"/>
  <c r="Z1679" i="14"/>
  <c r="Y1679" i="14"/>
  <c r="X1679" i="14"/>
  <c r="AD1678" i="14"/>
  <c r="AC1678" i="14"/>
  <c r="AB1678" i="14"/>
  <c r="AA1678" i="14"/>
  <c r="Z1678" i="14"/>
  <c r="Y1678" i="14"/>
  <c r="X1678" i="14"/>
  <c r="AD1677" i="14"/>
  <c r="AC1677" i="14"/>
  <c r="AB1677" i="14"/>
  <c r="AA1677" i="14"/>
  <c r="Z1677" i="14"/>
  <c r="Y1677" i="14"/>
  <c r="X1677" i="14"/>
  <c r="AD1676" i="14"/>
  <c r="AC1676" i="14"/>
  <c r="AB1676" i="14"/>
  <c r="AA1676" i="14"/>
  <c r="Z1676" i="14"/>
  <c r="Y1676" i="14"/>
  <c r="X1676" i="14"/>
  <c r="AD1675" i="14"/>
  <c r="AC1675" i="14"/>
  <c r="AB1675" i="14"/>
  <c r="AA1675" i="14"/>
  <c r="Z1675" i="14"/>
  <c r="Y1675" i="14"/>
  <c r="X1675" i="14"/>
  <c r="AD1674" i="14"/>
  <c r="AC1674" i="14"/>
  <c r="AB1674" i="14"/>
  <c r="AA1674" i="14"/>
  <c r="Z1674" i="14"/>
  <c r="Y1674" i="14"/>
  <c r="X1674" i="14"/>
  <c r="AD1673" i="14"/>
  <c r="AC1673" i="14"/>
  <c r="AB1673" i="14"/>
  <c r="AA1673" i="14"/>
  <c r="Z1673" i="14"/>
  <c r="Y1673" i="14"/>
  <c r="X1673" i="14"/>
  <c r="AD1672" i="14"/>
  <c r="AC1672" i="14"/>
  <c r="AB1672" i="14"/>
  <c r="AA1672" i="14"/>
  <c r="Z1672" i="14"/>
  <c r="Y1672" i="14"/>
  <c r="X1672" i="14"/>
  <c r="AD1671" i="14"/>
  <c r="AC1671" i="14"/>
  <c r="AB1671" i="14"/>
  <c r="AA1671" i="14"/>
  <c r="Z1671" i="14"/>
  <c r="Y1671" i="14"/>
  <c r="X1671" i="14"/>
  <c r="AD1670" i="14"/>
  <c r="AC1670" i="14"/>
  <c r="AB1670" i="14"/>
  <c r="AA1670" i="14"/>
  <c r="Z1670" i="14"/>
  <c r="Y1670" i="14"/>
  <c r="X1670" i="14"/>
  <c r="AD1669" i="14"/>
  <c r="AC1669" i="14"/>
  <c r="AB1669" i="14"/>
  <c r="AA1669" i="14"/>
  <c r="Z1669" i="14"/>
  <c r="Y1669" i="14"/>
  <c r="X1669" i="14"/>
  <c r="AD1668" i="14"/>
  <c r="AC1668" i="14"/>
  <c r="AB1668" i="14"/>
  <c r="AA1668" i="14"/>
  <c r="Z1668" i="14"/>
  <c r="Y1668" i="14"/>
  <c r="X1668" i="14"/>
  <c r="AD1667" i="14"/>
  <c r="AC1667" i="14"/>
  <c r="AB1667" i="14"/>
  <c r="AA1667" i="14"/>
  <c r="Z1667" i="14"/>
  <c r="Y1667" i="14"/>
  <c r="X1667" i="14"/>
  <c r="AD1666" i="14"/>
  <c r="AC1666" i="14"/>
  <c r="AB1666" i="14"/>
  <c r="AA1666" i="14"/>
  <c r="Z1666" i="14"/>
  <c r="Y1666" i="14"/>
  <c r="X1666" i="14"/>
  <c r="AD1665" i="14"/>
  <c r="AC1665" i="14"/>
  <c r="AB1665" i="14"/>
  <c r="AA1665" i="14"/>
  <c r="Z1665" i="14"/>
  <c r="Y1665" i="14"/>
  <c r="X1665" i="14"/>
  <c r="AD1664" i="14"/>
  <c r="AC1664" i="14"/>
  <c r="AB1664" i="14"/>
  <c r="AA1664" i="14"/>
  <c r="Z1664" i="14"/>
  <c r="Y1664" i="14"/>
  <c r="X1664" i="14"/>
  <c r="AD1663" i="14"/>
  <c r="AC1663" i="14"/>
  <c r="AB1663" i="14"/>
  <c r="AA1663" i="14"/>
  <c r="Z1663" i="14"/>
  <c r="Y1663" i="14"/>
  <c r="X1663" i="14"/>
  <c r="AD1662" i="14"/>
  <c r="AC1662" i="14"/>
  <c r="AB1662" i="14"/>
  <c r="AA1662" i="14"/>
  <c r="Z1662" i="14"/>
  <c r="Y1662" i="14"/>
  <c r="X1662" i="14"/>
  <c r="AD1661" i="14"/>
  <c r="AC1661" i="14"/>
  <c r="AB1661" i="14"/>
  <c r="AA1661" i="14"/>
  <c r="Z1661" i="14"/>
  <c r="Y1661" i="14"/>
  <c r="X1661" i="14"/>
  <c r="AD1660" i="14"/>
  <c r="AC1660" i="14"/>
  <c r="AB1660" i="14"/>
  <c r="AA1660" i="14"/>
  <c r="Z1660" i="14"/>
  <c r="Y1660" i="14"/>
  <c r="X1660" i="14"/>
  <c r="AD1659" i="14"/>
  <c r="AC1659" i="14"/>
  <c r="AB1659" i="14"/>
  <c r="AA1659" i="14"/>
  <c r="Z1659" i="14"/>
  <c r="Y1659" i="14"/>
  <c r="X1659" i="14"/>
  <c r="AD1658" i="14"/>
  <c r="AC1658" i="14"/>
  <c r="AB1658" i="14"/>
  <c r="AA1658" i="14"/>
  <c r="Z1658" i="14"/>
  <c r="Y1658" i="14"/>
  <c r="X1658" i="14"/>
  <c r="AD1657" i="14"/>
  <c r="AC1657" i="14"/>
  <c r="AB1657" i="14"/>
  <c r="AA1657" i="14"/>
  <c r="Z1657" i="14"/>
  <c r="Y1657" i="14"/>
  <c r="X1657" i="14"/>
  <c r="AD1656" i="14"/>
  <c r="AC1656" i="14"/>
  <c r="AB1656" i="14"/>
  <c r="AA1656" i="14"/>
  <c r="Z1656" i="14"/>
  <c r="Y1656" i="14"/>
  <c r="X1656" i="14"/>
  <c r="AD1655" i="14"/>
  <c r="AC1655" i="14"/>
  <c r="AB1655" i="14"/>
  <c r="AA1655" i="14"/>
  <c r="Z1655" i="14"/>
  <c r="Y1655" i="14"/>
  <c r="X1655" i="14"/>
  <c r="AD1654" i="14"/>
  <c r="AC1654" i="14"/>
  <c r="AB1654" i="14"/>
  <c r="AA1654" i="14"/>
  <c r="Z1654" i="14"/>
  <c r="Y1654" i="14"/>
  <c r="X1654" i="14"/>
  <c r="AD1653" i="14"/>
  <c r="AC1653" i="14"/>
  <c r="AB1653" i="14"/>
  <c r="AA1653" i="14"/>
  <c r="Z1653" i="14"/>
  <c r="Y1653" i="14"/>
  <c r="X1653" i="14"/>
  <c r="AD1652" i="14"/>
  <c r="AC1652" i="14"/>
  <c r="AB1652" i="14"/>
  <c r="AA1652" i="14"/>
  <c r="Z1652" i="14"/>
  <c r="Y1652" i="14"/>
  <c r="X1652" i="14"/>
  <c r="AD1651" i="14"/>
  <c r="AC1651" i="14"/>
  <c r="AB1651" i="14"/>
  <c r="AA1651" i="14"/>
  <c r="Z1651" i="14"/>
  <c r="Y1651" i="14"/>
  <c r="X1651" i="14"/>
  <c r="AD1650" i="14"/>
  <c r="AC1650" i="14"/>
  <c r="AB1650" i="14"/>
  <c r="AA1650" i="14"/>
  <c r="Z1650" i="14"/>
  <c r="Y1650" i="14"/>
  <c r="X1650" i="14"/>
  <c r="AD1649" i="14"/>
  <c r="AC1649" i="14"/>
  <c r="AB1649" i="14"/>
  <c r="AA1649" i="14"/>
  <c r="Z1649" i="14"/>
  <c r="Y1649" i="14"/>
  <c r="X1649" i="14"/>
  <c r="AD1648" i="14"/>
  <c r="AC1648" i="14"/>
  <c r="AB1648" i="14"/>
  <c r="AA1648" i="14"/>
  <c r="Z1648" i="14"/>
  <c r="Y1648" i="14"/>
  <c r="X1648" i="14"/>
  <c r="AD1647" i="14"/>
  <c r="AC1647" i="14"/>
  <c r="AB1647" i="14"/>
  <c r="AA1647" i="14"/>
  <c r="Z1647" i="14"/>
  <c r="Y1647" i="14"/>
  <c r="X1647" i="14"/>
  <c r="AD1646" i="14"/>
  <c r="AC1646" i="14"/>
  <c r="AB1646" i="14"/>
  <c r="AA1646" i="14"/>
  <c r="Z1646" i="14"/>
  <c r="Y1646" i="14"/>
  <c r="X1646" i="14"/>
  <c r="AD1645" i="14"/>
  <c r="AC1645" i="14"/>
  <c r="AB1645" i="14"/>
  <c r="AA1645" i="14"/>
  <c r="Z1645" i="14"/>
  <c r="Y1645" i="14"/>
  <c r="X1645" i="14"/>
  <c r="AD1644" i="14"/>
  <c r="AC1644" i="14"/>
  <c r="AB1644" i="14"/>
  <c r="AA1644" i="14"/>
  <c r="Z1644" i="14"/>
  <c r="Y1644" i="14"/>
  <c r="X1644" i="14"/>
  <c r="AD1643" i="14"/>
  <c r="AC1643" i="14"/>
  <c r="AB1643" i="14"/>
  <c r="AA1643" i="14"/>
  <c r="Z1643" i="14"/>
  <c r="Y1643" i="14"/>
  <c r="X1643" i="14"/>
  <c r="AD1642" i="14"/>
  <c r="AC1642" i="14"/>
  <c r="AB1642" i="14"/>
  <c r="AA1642" i="14"/>
  <c r="Z1642" i="14"/>
  <c r="Y1642" i="14"/>
  <c r="X1642" i="14"/>
  <c r="AD1641" i="14"/>
  <c r="AC1641" i="14"/>
  <c r="AB1641" i="14"/>
  <c r="AA1641" i="14"/>
  <c r="Z1641" i="14"/>
  <c r="Y1641" i="14"/>
  <c r="X1641" i="14"/>
  <c r="AD1640" i="14"/>
  <c r="AC1640" i="14"/>
  <c r="AB1640" i="14"/>
  <c r="AA1640" i="14"/>
  <c r="Z1640" i="14"/>
  <c r="Y1640" i="14"/>
  <c r="X1640" i="14"/>
  <c r="AD1639" i="14"/>
  <c r="AC1639" i="14"/>
  <c r="AB1639" i="14"/>
  <c r="AA1639" i="14"/>
  <c r="Z1639" i="14"/>
  <c r="Y1639" i="14"/>
  <c r="X1639" i="14"/>
  <c r="AD1638" i="14"/>
  <c r="AC1638" i="14"/>
  <c r="AB1638" i="14"/>
  <c r="AA1638" i="14"/>
  <c r="Z1638" i="14"/>
  <c r="Y1638" i="14"/>
  <c r="X1638" i="14"/>
  <c r="AD1637" i="14"/>
  <c r="AC1637" i="14"/>
  <c r="AB1637" i="14"/>
  <c r="AA1637" i="14"/>
  <c r="Z1637" i="14"/>
  <c r="Y1637" i="14"/>
  <c r="X1637" i="14"/>
  <c r="AD1636" i="14"/>
  <c r="AC1636" i="14"/>
  <c r="AB1636" i="14"/>
  <c r="AA1636" i="14"/>
  <c r="Z1636" i="14"/>
  <c r="Y1636" i="14"/>
  <c r="X1636" i="14"/>
  <c r="AD1635" i="14"/>
  <c r="AC1635" i="14"/>
  <c r="AB1635" i="14"/>
  <c r="AA1635" i="14"/>
  <c r="Z1635" i="14"/>
  <c r="Y1635" i="14"/>
  <c r="X1635" i="14"/>
  <c r="AD1634" i="14"/>
  <c r="AC1634" i="14"/>
  <c r="AB1634" i="14"/>
  <c r="AA1634" i="14"/>
  <c r="Z1634" i="14"/>
  <c r="Y1634" i="14"/>
  <c r="X1634" i="14"/>
  <c r="AD1633" i="14"/>
  <c r="AC1633" i="14"/>
  <c r="AB1633" i="14"/>
  <c r="AA1633" i="14"/>
  <c r="Z1633" i="14"/>
  <c r="Y1633" i="14"/>
  <c r="X1633" i="14"/>
  <c r="AD1632" i="14"/>
  <c r="AC1632" i="14"/>
  <c r="AB1632" i="14"/>
  <c r="AA1632" i="14"/>
  <c r="Z1632" i="14"/>
  <c r="Y1632" i="14"/>
  <c r="X1632" i="14"/>
  <c r="AD1631" i="14"/>
  <c r="AC1631" i="14"/>
  <c r="AB1631" i="14"/>
  <c r="AA1631" i="14"/>
  <c r="Z1631" i="14"/>
  <c r="Y1631" i="14"/>
  <c r="X1631" i="14"/>
  <c r="AD1630" i="14"/>
  <c r="AC1630" i="14"/>
  <c r="AB1630" i="14"/>
  <c r="AA1630" i="14"/>
  <c r="Z1630" i="14"/>
  <c r="Y1630" i="14"/>
  <c r="X1630" i="14"/>
  <c r="AD1629" i="14"/>
  <c r="AC1629" i="14"/>
  <c r="AB1629" i="14"/>
  <c r="AA1629" i="14"/>
  <c r="Z1629" i="14"/>
  <c r="Y1629" i="14"/>
  <c r="X1629" i="14"/>
  <c r="AD1628" i="14"/>
  <c r="AC1628" i="14"/>
  <c r="AB1628" i="14"/>
  <c r="AA1628" i="14"/>
  <c r="Z1628" i="14"/>
  <c r="Y1628" i="14"/>
  <c r="X1628" i="14"/>
  <c r="AD1627" i="14"/>
  <c r="AC1627" i="14"/>
  <c r="AB1627" i="14"/>
  <c r="AA1627" i="14"/>
  <c r="Z1627" i="14"/>
  <c r="Y1627" i="14"/>
  <c r="X1627" i="14"/>
  <c r="AD1626" i="14"/>
  <c r="AC1626" i="14"/>
  <c r="AB1626" i="14"/>
  <c r="AA1626" i="14"/>
  <c r="Z1626" i="14"/>
  <c r="Y1626" i="14"/>
  <c r="X1626" i="14"/>
  <c r="AD1625" i="14"/>
  <c r="AC1625" i="14"/>
  <c r="AB1625" i="14"/>
  <c r="AA1625" i="14"/>
  <c r="Z1625" i="14"/>
  <c r="Y1625" i="14"/>
  <c r="X1625" i="14"/>
  <c r="AD1624" i="14"/>
  <c r="AC1624" i="14"/>
  <c r="AB1624" i="14"/>
  <c r="AA1624" i="14"/>
  <c r="Z1624" i="14"/>
  <c r="Y1624" i="14"/>
  <c r="X1624" i="14"/>
  <c r="AD1623" i="14"/>
  <c r="AC1623" i="14"/>
  <c r="AB1623" i="14"/>
  <c r="AA1623" i="14"/>
  <c r="Z1623" i="14"/>
  <c r="Y1623" i="14"/>
  <c r="X1623" i="14"/>
  <c r="AD1622" i="14"/>
  <c r="AC1622" i="14"/>
  <c r="AB1622" i="14"/>
  <c r="AA1622" i="14"/>
  <c r="Z1622" i="14"/>
  <c r="Y1622" i="14"/>
  <c r="X1622" i="14"/>
  <c r="AD1621" i="14"/>
  <c r="AC1621" i="14"/>
  <c r="AB1621" i="14"/>
  <c r="AA1621" i="14"/>
  <c r="Z1621" i="14"/>
  <c r="Y1621" i="14"/>
  <c r="X1621" i="14"/>
  <c r="AD1620" i="14"/>
  <c r="AC1620" i="14"/>
  <c r="AB1620" i="14"/>
  <c r="AA1620" i="14"/>
  <c r="Z1620" i="14"/>
  <c r="Y1620" i="14"/>
  <c r="X1620" i="14"/>
  <c r="AD1619" i="14"/>
  <c r="AC1619" i="14"/>
  <c r="AB1619" i="14"/>
  <c r="AA1619" i="14"/>
  <c r="Z1619" i="14"/>
  <c r="Y1619" i="14"/>
  <c r="X1619" i="14"/>
  <c r="AD1618" i="14"/>
  <c r="AC1618" i="14"/>
  <c r="AB1618" i="14"/>
  <c r="AA1618" i="14"/>
  <c r="Z1618" i="14"/>
  <c r="Y1618" i="14"/>
  <c r="X1618" i="14"/>
  <c r="AD1617" i="14"/>
  <c r="AC1617" i="14"/>
  <c r="AB1617" i="14"/>
  <c r="AA1617" i="14"/>
  <c r="Z1617" i="14"/>
  <c r="Y1617" i="14"/>
  <c r="X1617" i="14"/>
  <c r="AD1616" i="14"/>
  <c r="AC1616" i="14"/>
  <c r="AB1616" i="14"/>
  <c r="AA1616" i="14"/>
  <c r="Z1616" i="14"/>
  <c r="Y1616" i="14"/>
  <c r="X1616" i="14"/>
  <c r="AD1615" i="14"/>
  <c r="AC1615" i="14"/>
  <c r="AB1615" i="14"/>
  <c r="AA1615" i="14"/>
  <c r="Z1615" i="14"/>
  <c r="Y1615" i="14"/>
  <c r="X1615" i="14"/>
  <c r="AD1614" i="14"/>
  <c r="AC1614" i="14"/>
  <c r="AB1614" i="14"/>
  <c r="AA1614" i="14"/>
  <c r="Z1614" i="14"/>
  <c r="Y1614" i="14"/>
  <c r="X1614" i="14"/>
  <c r="AD1613" i="14"/>
  <c r="AC1613" i="14"/>
  <c r="AB1613" i="14"/>
  <c r="AA1613" i="14"/>
  <c r="Z1613" i="14"/>
  <c r="Y1613" i="14"/>
  <c r="X1613" i="14"/>
  <c r="AD1612" i="14"/>
  <c r="AC1612" i="14"/>
  <c r="AB1612" i="14"/>
  <c r="AA1612" i="14"/>
  <c r="Z1612" i="14"/>
  <c r="Y1612" i="14"/>
  <c r="X1612" i="14"/>
  <c r="AD1611" i="14"/>
  <c r="AC1611" i="14"/>
  <c r="AB1611" i="14"/>
  <c r="AA1611" i="14"/>
  <c r="Z1611" i="14"/>
  <c r="Y1611" i="14"/>
  <c r="X1611" i="14"/>
  <c r="AD1610" i="14"/>
  <c r="AC1610" i="14"/>
  <c r="AB1610" i="14"/>
  <c r="AA1610" i="14"/>
  <c r="Z1610" i="14"/>
  <c r="Y1610" i="14"/>
  <c r="X1610" i="14"/>
  <c r="AD1609" i="14"/>
  <c r="AC1609" i="14"/>
  <c r="AB1609" i="14"/>
  <c r="AA1609" i="14"/>
  <c r="Z1609" i="14"/>
  <c r="Y1609" i="14"/>
  <c r="X1609" i="14"/>
  <c r="AD1608" i="14"/>
  <c r="AC1608" i="14"/>
  <c r="AB1608" i="14"/>
  <c r="AA1608" i="14"/>
  <c r="Z1608" i="14"/>
  <c r="Y1608" i="14"/>
  <c r="X1608" i="14"/>
  <c r="AD1607" i="14"/>
  <c r="AC1607" i="14"/>
  <c r="AB1607" i="14"/>
  <c r="AA1607" i="14"/>
  <c r="Z1607" i="14"/>
  <c r="Y1607" i="14"/>
  <c r="X1607" i="14"/>
  <c r="AD1606" i="14"/>
  <c r="AC1606" i="14"/>
  <c r="AB1606" i="14"/>
  <c r="AA1606" i="14"/>
  <c r="Z1606" i="14"/>
  <c r="Y1606" i="14"/>
  <c r="X1606" i="14"/>
  <c r="AD1605" i="14"/>
  <c r="AC1605" i="14"/>
  <c r="AB1605" i="14"/>
  <c r="AA1605" i="14"/>
  <c r="Z1605" i="14"/>
  <c r="Y1605" i="14"/>
  <c r="X1605" i="14"/>
  <c r="AD1604" i="14"/>
  <c r="AC1604" i="14"/>
  <c r="AB1604" i="14"/>
  <c r="AA1604" i="14"/>
  <c r="Z1604" i="14"/>
  <c r="Y1604" i="14"/>
  <c r="X1604" i="14"/>
  <c r="AD1603" i="14"/>
  <c r="AC1603" i="14"/>
  <c r="AB1603" i="14"/>
  <c r="AA1603" i="14"/>
  <c r="Z1603" i="14"/>
  <c r="Y1603" i="14"/>
  <c r="X1603" i="14"/>
  <c r="AD1602" i="14"/>
  <c r="AC1602" i="14"/>
  <c r="AB1602" i="14"/>
  <c r="AA1602" i="14"/>
  <c r="Z1602" i="14"/>
  <c r="Y1602" i="14"/>
  <c r="X1602" i="14"/>
  <c r="AD1601" i="14"/>
  <c r="AC1601" i="14"/>
  <c r="AB1601" i="14"/>
  <c r="AA1601" i="14"/>
  <c r="Z1601" i="14"/>
  <c r="Y1601" i="14"/>
  <c r="X1601" i="14"/>
  <c r="AD1600" i="14"/>
  <c r="AC1600" i="14"/>
  <c r="AB1600" i="14"/>
  <c r="AA1600" i="14"/>
  <c r="Z1600" i="14"/>
  <c r="Y1600" i="14"/>
  <c r="X1600" i="14"/>
  <c r="AD1599" i="14"/>
  <c r="AC1599" i="14"/>
  <c r="AB1599" i="14"/>
  <c r="AA1599" i="14"/>
  <c r="Z1599" i="14"/>
  <c r="Y1599" i="14"/>
  <c r="X1599" i="14"/>
  <c r="AD1598" i="14"/>
  <c r="AC1598" i="14"/>
  <c r="AB1598" i="14"/>
  <c r="AA1598" i="14"/>
  <c r="Z1598" i="14"/>
  <c r="Y1598" i="14"/>
  <c r="X1598" i="14"/>
  <c r="AD1597" i="14"/>
  <c r="AC1597" i="14"/>
  <c r="AB1597" i="14"/>
  <c r="AA1597" i="14"/>
  <c r="Z1597" i="14"/>
  <c r="Y1597" i="14"/>
  <c r="X1597" i="14"/>
  <c r="AD1596" i="14"/>
  <c r="AC1596" i="14"/>
  <c r="AB1596" i="14"/>
  <c r="AA1596" i="14"/>
  <c r="Z1596" i="14"/>
  <c r="Y1596" i="14"/>
  <c r="X1596" i="14"/>
  <c r="AD1595" i="14"/>
  <c r="AC1595" i="14"/>
  <c r="AB1595" i="14"/>
  <c r="AA1595" i="14"/>
  <c r="Z1595" i="14"/>
  <c r="Y1595" i="14"/>
  <c r="X1595" i="14"/>
  <c r="AD1594" i="14"/>
  <c r="AC1594" i="14"/>
  <c r="AB1594" i="14"/>
  <c r="AA1594" i="14"/>
  <c r="Z1594" i="14"/>
  <c r="Y1594" i="14"/>
  <c r="X1594" i="14"/>
  <c r="AD1593" i="14"/>
  <c r="AC1593" i="14"/>
  <c r="AB1593" i="14"/>
  <c r="AA1593" i="14"/>
  <c r="Z1593" i="14"/>
  <c r="Y1593" i="14"/>
  <c r="X1593" i="14"/>
  <c r="AD1592" i="14"/>
  <c r="AC1592" i="14"/>
  <c r="AB1592" i="14"/>
  <c r="AA1592" i="14"/>
  <c r="Z1592" i="14"/>
  <c r="Y1592" i="14"/>
  <c r="X1592" i="14"/>
  <c r="AD1591" i="14"/>
  <c r="AC1591" i="14"/>
  <c r="AB1591" i="14"/>
  <c r="AA1591" i="14"/>
  <c r="Z1591" i="14"/>
  <c r="Y1591" i="14"/>
  <c r="X1591" i="14"/>
  <c r="AD1590" i="14"/>
  <c r="AC1590" i="14"/>
  <c r="AB1590" i="14"/>
  <c r="AA1590" i="14"/>
  <c r="Z1590" i="14"/>
  <c r="Y1590" i="14"/>
  <c r="X1590" i="14"/>
  <c r="AD1589" i="14"/>
  <c r="AC1589" i="14"/>
  <c r="AB1589" i="14"/>
  <c r="AA1589" i="14"/>
  <c r="Z1589" i="14"/>
  <c r="Y1589" i="14"/>
  <c r="X1589" i="14"/>
  <c r="AD1588" i="14"/>
  <c r="AC1588" i="14"/>
  <c r="AB1588" i="14"/>
  <c r="AA1588" i="14"/>
  <c r="Z1588" i="14"/>
  <c r="Y1588" i="14"/>
  <c r="X1588" i="14"/>
  <c r="AD1587" i="14"/>
  <c r="AC1587" i="14"/>
  <c r="AB1587" i="14"/>
  <c r="AA1587" i="14"/>
  <c r="Z1587" i="14"/>
  <c r="Y1587" i="14"/>
  <c r="X1587" i="14"/>
  <c r="AD1586" i="14"/>
  <c r="AC1586" i="14"/>
  <c r="AB1586" i="14"/>
  <c r="AA1586" i="14"/>
  <c r="Z1586" i="14"/>
  <c r="Y1586" i="14"/>
  <c r="X1586" i="14"/>
  <c r="AD1585" i="14"/>
  <c r="AC1585" i="14"/>
  <c r="AB1585" i="14"/>
  <c r="AA1585" i="14"/>
  <c r="Z1585" i="14"/>
  <c r="Y1585" i="14"/>
  <c r="X1585" i="14"/>
  <c r="AD1584" i="14"/>
  <c r="AC1584" i="14"/>
  <c r="AB1584" i="14"/>
  <c r="AA1584" i="14"/>
  <c r="Z1584" i="14"/>
  <c r="Y1584" i="14"/>
  <c r="X1584" i="14"/>
  <c r="AD1583" i="14"/>
  <c r="AC1583" i="14"/>
  <c r="AB1583" i="14"/>
  <c r="AA1583" i="14"/>
  <c r="Z1583" i="14"/>
  <c r="Y1583" i="14"/>
  <c r="X1583" i="14"/>
  <c r="AD1582" i="14"/>
  <c r="AC1582" i="14"/>
  <c r="AB1582" i="14"/>
  <c r="AA1582" i="14"/>
  <c r="Z1582" i="14"/>
  <c r="Y1582" i="14"/>
  <c r="X1582" i="14"/>
  <c r="AD1581" i="14"/>
  <c r="AC1581" i="14"/>
  <c r="AB1581" i="14"/>
  <c r="AA1581" i="14"/>
  <c r="Z1581" i="14"/>
  <c r="Y1581" i="14"/>
  <c r="X1581" i="14"/>
  <c r="AD1580" i="14"/>
  <c r="AC1580" i="14"/>
  <c r="AB1580" i="14"/>
  <c r="AA1580" i="14"/>
  <c r="Z1580" i="14"/>
  <c r="Y1580" i="14"/>
  <c r="X1580" i="14"/>
  <c r="AD1579" i="14"/>
  <c r="AC1579" i="14"/>
  <c r="AB1579" i="14"/>
  <c r="AA1579" i="14"/>
  <c r="Z1579" i="14"/>
  <c r="Y1579" i="14"/>
  <c r="X1579" i="14"/>
  <c r="AD1578" i="14"/>
  <c r="AC1578" i="14"/>
  <c r="AB1578" i="14"/>
  <c r="AA1578" i="14"/>
  <c r="Z1578" i="14"/>
  <c r="Y1578" i="14"/>
  <c r="X1578" i="14"/>
  <c r="AD1577" i="14"/>
  <c r="AC1577" i="14"/>
  <c r="AB1577" i="14"/>
  <c r="AA1577" i="14"/>
  <c r="Z1577" i="14"/>
  <c r="Y1577" i="14"/>
  <c r="X1577" i="14"/>
  <c r="AD1576" i="14"/>
  <c r="AC1576" i="14"/>
  <c r="AB1576" i="14"/>
  <c r="AA1576" i="14"/>
  <c r="Z1576" i="14"/>
  <c r="Y1576" i="14"/>
  <c r="X1576" i="14"/>
  <c r="AD1575" i="14"/>
  <c r="AC1575" i="14"/>
  <c r="AB1575" i="14"/>
  <c r="AA1575" i="14"/>
  <c r="Z1575" i="14"/>
  <c r="Y1575" i="14"/>
  <c r="X1575" i="14"/>
  <c r="AD1574" i="14"/>
  <c r="AC1574" i="14"/>
  <c r="AB1574" i="14"/>
  <c r="AA1574" i="14"/>
  <c r="Z1574" i="14"/>
  <c r="Y1574" i="14"/>
  <c r="X1574" i="14"/>
  <c r="AD1573" i="14"/>
  <c r="AC1573" i="14"/>
  <c r="AB1573" i="14"/>
  <c r="AA1573" i="14"/>
  <c r="Z1573" i="14"/>
  <c r="Y1573" i="14"/>
  <c r="X1573" i="14"/>
  <c r="AD1572" i="14"/>
  <c r="AC1572" i="14"/>
  <c r="AB1572" i="14"/>
  <c r="AA1572" i="14"/>
  <c r="Z1572" i="14"/>
  <c r="Y1572" i="14"/>
  <c r="X1572" i="14"/>
  <c r="AD1571" i="14"/>
  <c r="AC1571" i="14"/>
  <c r="AB1571" i="14"/>
  <c r="AA1571" i="14"/>
  <c r="Z1571" i="14"/>
  <c r="Y1571" i="14"/>
  <c r="X1571" i="14"/>
  <c r="AD1570" i="14"/>
  <c r="AC1570" i="14"/>
  <c r="AB1570" i="14"/>
  <c r="AA1570" i="14"/>
  <c r="Z1570" i="14"/>
  <c r="Y1570" i="14"/>
  <c r="X1570" i="14"/>
  <c r="AD1569" i="14"/>
  <c r="AC1569" i="14"/>
  <c r="AB1569" i="14"/>
  <c r="AA1569" i="14"/>
  <c r="Z1569" i="14"/>
  <c r="Y1569" i="14"/>
  <c r="X1569" i="14"/>
  <c r="AD1568" i="14"/>
  <c r="AC1568" i="14"/>
  <c r="AB1568" i="14"/>
  <c r="AA1568" i="14"/>
  <c r="Z1568" i="14"/>
  <c r="Y1568" i="14"/>
  <c r="X1568" i="14"/>
  <c r="AD1567" i="14"/>
  <c r="AC1567" i="14"/>
  <c r="AB1567" i="14"/>
  <c r="AA1567" i="14"/>
  <c r="Z1567" i="14"/>
  <c r="Y1567" i="14"/>
  <c r="X1567" i="14"/>
  <c r="AD1566" i="14"/>
  <c r="AC1566" i="14"/>
  <c r="AB1566" i="14"/>
  <c r="AA1566" i="14"/>
  <c r="Z1566" i="14"/>
  <c r="Y1566" i="14"/>
  <c r="X1566" i="14"/>
  <c r="AD1565" i="14"/>
  <c r="AC1565" i="14"/>
  <c r="AB1565" i="14"/>
  <c r="AA1565" i="14"/>
  <c r="Z1565" i="14"/>
  <c r="Y1565" i="14"/>
  <c r="X1565" i="14"/>
  <c r="AD1564" i="14"/>
  <c r="AC1564" i="14"/>
  <c r="AB1564" i="14"/>
  <c r="AA1564" i="14"/>
  <c r="Z1564" i="14"/>
  <c r="Y1564" i="14"/>
  <c r="X1564" i="14"/>
  <c r="AD1563" i="14"/>
  <c r="AC1563" i="14"/>
  <c r="AB1563" i="14"/>
  <c r="AA1563" i="14"/>
  <c r="Z1563" i="14"/>
  <c r="Y1563" i="14"/>
  <c r="X1563" i="14"/>
  <c r="AD1562" i="14"/>
  <c r="AC1562" i="14"/>
  <c r="AB1562" i="14"/>
  <c r="AA1562" i="14"/>
  <c r="Z1562" i="14"/>
  <c r="Y1562" i="14"/>
  <c r="X1562" i="14"/>
  <c r="AD1561" i="14"/>
  <c r="AC1561" i="14"/>
  <c r="AB1561" i="14"/>
  <c r="AA1561" i="14"/>
  <c r="Z1561" i="14"/>
  <c r="Y1561" i="14"/>
  <c r="X1561" i="14"/>
  <c r="AD1560" i="14"/>
  <c r="AC1560" i="14"/>
  <c r="AB1560" i="14"/>
  <c r="AA1560" i="14"/>
  <c r="Z1560" i="14"/>
  <c r="Y1560" i="14"/>
  <c r="X1560" i="14"/>
  <c r="AD1559" i="14"/>
  <c r="AC1559" i="14"/>
  <c r="AB1559" i="14"/>
  <c r="AA1559" i="14"/>
  <c r="Z1559" i="14"/>
  <c r="Y1559" i="14"/>
  <c r="X1559" i="14"/>
  <c r="AD1558" i="14"/>
  <c r="AC1558" i="14"/>
  <c r="AB1558" i="14"/>
  <c r="AA1558" i="14"/>
  <c r="Z1558" i="14"/>
  <c r="Y1558" i="14"/>
  <c r="X1558" i="14"/>
  <c r="AD1557" i="14"/>
  <c r="AC1557" i="14"/>
  <c r="AB1557" i="14"/>
  <c r="AA1557" i="14"/>
  <c r="Z1557" i="14"/>
  <c r="Y1557" i="14"/>
  <c r="X1557" i="14"/>
  <c r="AD1556" i="14"/>
  <c r="AC1556" i="14"/>
  <c r="AB1556" i="14"/>
  <c r="AA1556" i="14"/>
  <c r="Z1556" i="14"/>
  <c r="Y1556" i="14"/>
  <c r="X1556" i="14"/>
  <c r="AD1555" i="14"/>
  <c r="AC1555" i="14"/>
  <c r="AB1555" i="14"/>
  <c r="AA1555" i="14"/>
  <c r="Z1555" i="14"/>
  <c r="Y1555" i="14"/>
  <c r="X1555" i="14"/>
  <c r="AD1554" i="14"/>
  <c r="AC1554" i="14"/>
  <c r="AB1554" i="14"/>
  <c r="AA1554" i="14"/>
  <c r="Z1554" i="14"/>
  <c r="Y1554" i="14"/>
  <c r="X1554" i="14"/>
  <c r="AD1553" i="14"/>
  <c r="AC1553" i="14"/>
  <c r="AB1553" i="14"/>
  <c r="AA1553" i="14"/>
  <c r="Z1553" i="14"/>
  <c r="Y1553" i="14"/>
  <c r="X1553" i="14"/>
  <c r="AD1552" i="14"/>
  <c r="AC1552" i="14"/>
  <c r="AB1552" i="14"/>
  <c r="AA1552" i="14"/>
  <c r="Z1552" i="14"/>
  <c r="Y1552" i="14"/>
  <c r="X1552" i="14"/>
  <c r="AD1551" i="14"/>
  <c r="AC1551" i="14"/>
  <c r="AB1551" i="14"/>
  <c r="AA1551" i="14"/>
  <c r="Z1551" i="14"/>
  <c r="Y1551" i="14"/>
  <c r="X1551" i="14"/>
  <c r="AD1550" i="14"/>
  <c r="AC1550" i="14"/>
  <c r="AB1550" i="14"/>
  <c r="AA1550" i="14"/>
  <c r="Z1550" i="14"/>
  <c r="Y1550" i="14"/>
  <c r="X1550" i="14"/>
  <c r="AD1549" i="14"/>
  <c r="AC1549" i="14"/>
  <c r="AB1549" i="14"/>
  <c r="AA1549" i="14"/>
  <c r="Z1549" i="14"/>
  <c r="Y1549" i="14"/>
  <c r="X1549" i="14"/>
  <c r="AD1548" i="14"/>
  <c r="AC1548" i="14"/>
  <c r="AB1548" i="14"/>
  <c r="AA1548" i="14"/>
  <c r="Z1548" i="14"/>
  <c r="Y1548" i="14"/>
  <c r="X1548" i="14"/>
  <c r="AD1547" i="14"/>
  <c r="AC1547" i="14"/>
  <c r="AB1547" i="14"/>
  <c r="AA1547" i="14"/>
  <c r="Z1547" i="14"/>
  <c r="Y1547" i="14"/>
  <c r="X1547" i="14"/>
  <c r="AD1546" i="14"/>
  <c r="AC1546" i="14"/>
  <c r="AB1546" i="14"/>
  <c r="AA1546" i="14"/>
  <c r="Z1546" i="14"/>
  <c r="Y1546" i="14"/>
  <c r="X1546" i="14"/>
  <c r="AD1545" i="14"/>
  <c r="AC1545" i="14"/>
  <c r="AB1545" i="14"/>
  <c r="AA1545" i="14"/>
  <c r="Z1545" i="14"/>
  <c r="Y1545" i="14"/>
  <c r="X1545" i="14"/>
  <c r="AD1544" i="14"/>
  <c r="AC1544" i="14"/>
  <c r="AB1544" i="14"/>
  <c r="AA1544" i="14"/>
  <c r="Z1544" i="14"/>
  <c r="Y1544" i="14"/>
  <c r="X1544" i="14"/>
  <c r="AD1543" i="14"/>
  <c r="AC1543" i="14"/>
  <c r="AB1543" i="14"/>
  <c r="AA1543" i="14"/>
  <c r="Z1543" i="14"/>
  <c r="Y1543" i="14"/>
  <c r="X1543" i="14"/>
  <c r="AD1542" i="14"/>
  <c r="AC1542" i="14"/>
  <c r="AB1542" i="14"/>
  <c r="AA1542" i="14"/>
  <c r="Z1542" i="14"/>
  <c r="Y1542" i="14"/>
  <c r="X1542" i="14"/>
  <c r="AD1541" i="14"/>
  <c r="AC1541" i="14"/>
  <c r="AB1541" i="14"/>
  <c r="AA1541" i="14"/>
  <c r="Z1541" i="14"/>
  <c r="Y1541" i="14"/>
  <c r="X1541" i="14"/>
  <c r="AD1540" i="14"/>
  <c r="AC1540" i="14"/>
  <c r="AB1540" i="14"/>
  <c r="AA1540" i="14"/>
  <c r="Z1540" i="14"/>
  <c r="Y1540" i="14"/>
  <c r="X1540" i="14"/>
  <c r="AD1539" i="14"/>
  <c r="AC1539" i="14"/>
  <c r="AB1539" i="14"/>
  <c r="AA1539" i="14"/>
  <c r="Z1539" i="14"/>
  <c r="Y1539" i="14"/>
  <c r="X1539" i="14"/>
  <c r="AD1538" i="14"/>
  <c r="AC1538" i="14"/>
  <c r="AB1538" i="14"/>
  <c r="AA1538" i="14"/>
  <c r="Z1538" i="14"/>
  <c r="Y1538" i="14"/>
  <c r="X1538" i="14"/>
  <c r="AD1537" i="14"/>
  <c r="AC1537" i="14"/>
  <c r="AB1537" i="14"/>
  <c r="AA1537" i="14"/>
  <c r="Z1537" i="14"/>
  <c r="Y1537" i="14"/>
  <c r="X1537" i="14"/>
  <c r="AD1536" i="14"/>
  <c r="AC1536" i="14"/>
  <c r="AB1536" i="14"/>
  <c r="AA1536" i="14"/>
  <c r="Z1536" i="14"/>
  <c r="Y1536" i="14"/>
  <c r="X1536" i="14"/>
  <c r="AD1535" i="14"/>
  <c r="AC1535" i="14"/>
  <c r="AB1535" i="14"/>
  <c r="AA1535" i="14"/>
  <c r="Z1535" i="14"/>
  <c r="Y1535" i="14"/>
  <c r="X1535" i="14"/>
  <c r="AD1534" i="14"/>
  <c r="AC1534" i="14"/>
  <c r="AB1534" i="14"/>
  <c r="AA1534" i="14"/>
  <c r="Z1534" i="14"/>
  <c r="Y1534" i="14"/>
  <c r="X1534" i="14"/>
  <c r="AD1533" i="14"/>
  <c r="AC1533" i="14"/>
  <c r="AB1533" i="14"/>
  <c r="AA1533" i="14"/>
  <c r="Z1533" i="14"/>
  <c r="Y1533" i="14"/>
  <c r="X1533" i="14"/>
  <c r="AD1532" i="14"/>
  <c r="AC1532" i="14"/>
  <c r="AB1532" i="14"/>
  <c r="AA1532" i="14"/>
  <c r="Z1532" i="14"/>
  <c r="Y1532" i="14"/>
  <c r="X1532" i="14"/>
  <c r="AD1531" i="14"/>
  <c r="AC1531" i="14"/>
  <c r="AB1531" i="14"/>
  <c r="AA1531" i="14"/>
  <c r="Z1531" i="14"/>
  <c r="Y1531" i="14"/>
  <c r="X1531" i="14"/>
  <c r="AD1530" i="14"/>
  <c r="AC1530" i="14"/>
  <c r="AB1530" i="14"/>
  <c r="AA1530" i="14"/>
  <c r="Z1530" i="14"/>
  <c r="Y1530" i="14"/>
  <c r="X1530" i="14"/>
  <c r="AD1529" i="14"/>
  <c r="AC1529" i="14"/>
  <c r="AB1529" i="14"/>
  <c r="AA1529" i="14"/>
  <c r="Z1529" i="14"/>
  <c r="Y1529" i="14"/>
  <c r="X1529" i="14"/>
  <c r="AD1528" i="14"/>
  <c r="AC1528" i="14"/>
  <c r="AB1528" i="14"/>
  <c r="AA1528" i="14"/>
  <c r="Z1528" i="14"/>
  <c r="Y1528" i="14"/>
  <c r="X1528" i="14"/>
  <c r="AD1527" i="14"/>
  <c r="AC1527" i="14"/>
  <c r="AB1527" i="14"/>
  <c r="AA1527" i="14"/>
  <c r="Z1527" i="14"/>
  <c r="Y1527" i="14"/>
  <c r="X1527" i="14"/>
  <c r="AD1526" i="14"/>
  <c r="AC1526" i="14"/>
  <c r="AB1526" i="14"/>
  <c r="AA1526" i="14"/>
  <c r="Z1526" i="14"/>
  <c r="Y1526" i="14"/>
  <c r="X1526" i="14"/>
  <c r="AD1525" i="14"/>
  <c r="AC1525" i="14"/>
  <c r="AB1525" i="14"/>
  <c r="AA1525" i="14"/>
  <c r="Z1525" i="14"/>
  <c r="Y1525" i="14"/>
  <c r="X1525" i="14"/>
  <c r="AD1524" i="14"/>
  <c r="AC1524" i="14"/>
  <c r="AB1524" i="14"/>
  <c r="AA1524" i="14"/>
  <c r="Z1524" i="14"/>
  <c r="Y1524" i="14"/>
  <c r="X1524" i="14"/>
  <c r="AD1523" i="14"/>
  <c r="AC1523" i="14"/>
  <c r="AB1523" i="14"/>
  <c r="AA1523" i="14"/>
  <c r="Z1523" i="14"/>
  <c r="Y1523" i="14"/>
  <c r="X1523" i="14"/>
  <c r="AD1522" i="14"/>
  <c r="AC1522" i="14"/>
  <c r="AB1522" i="14"/>
  <c r="AA1522" i="14"/>
  <c r="Z1522" i="14"/>
  <c r="Y1522" i="14"/>
  <c r="X1522" i="14"/>
  <c r="AD1521" i="14"/>
  <c r="AC1521" i="14"/>
  <c r="AB1521" i="14"/>
  <c r="AA1521" i="14"/>
  <c r="Z1521" i="14"/>
  <c r="Y1521" i="14"/>
  <c r="X1521" i="14"/>
  <c r="AD1520" i="14"/>
  <c r="AC1520" i="14"/>
  <c r="AB1520" i="14"/>
  <c r="AA1520" i="14"/>
  <c r="Z1520" i="14"/>
  <c r="Y1520" i="14"/>
  <c r="X1520" i="14"/>
  <c r="AD1519" i="14"/>
  <c r="AC1519" i="14"/>
  <c r="AB1519" i="14"/>
  <c r="AA1519" i="14"/>
  <c r="Z1519" i="14"/>
  <c r="Y1519" i="14"/>
  <c r="X1519" i="14"/>
  <c r="AD1518" i="14"/>
  <c r="AC1518" i="14"/>
  <c r="AB1518" i="14"/>
  <c r="AA1518" i="14"/>
  <c r="Z1518" i="14"/>
  <c r="Y1518" i="14"/>
  <c r="X1518" i="14"/>
  <c r="AD1517" i="14"/>
  <c r="AC1517" i="14"/>
  <c r="AB1517" i="14"/>
  <c r="AA1517" i="14"/>
  <c r="Z1517" i="14"/>
  <c r="Y1517" i="14"/>
  <c r="X1517" i="14"/>
  <c r="AD1516" i="14"/>
  <c r="AC1516" i="14"/>
  <c r="AB1516" i="14"/>
  <c r="AA1516" i="14"/>
  <c r="Z1516" i="14"/>
  <c r="Y1516" i="14"/>
  <c r="X1516" i="14"/>
  <c r="AD1515" i="14"/>
  <c r="AC1515" i="14"/>
  <c r="AB1515" i="14"/>
  <c r="AA1515" i="14"/>
  <c r="Z1515" i="14"/>
  <c r="Y1515" i="14"/>
  <c r="X1515" i="14"/>
  <c r="AD1514" i="14"/>
  <c r="AC1514" i="14"/>
  <c r="AB1514" i="14"/>
  <c r="AA1514" i="14"/>
  <c r="Z1514" i="14"/>
  <c r="Y1514" i="14"/>
  <c r="X1514" i="14"/>
  <c r="AD1513" i="14"/>
  <c r="AC1513" i="14"/>
  <c r="AB1513" i="14"/>
  <c r="AA1513" i="14"/>
  <c r="Z1513" i="14"/>
  <c r="Y1513" i="14"/>
  <c r="X1513" i="14"/>
  <c r="AD1512" i="14"/>
  <c r="AC1512" i="14"/>
  <c r="AB1512" i="14"/>
  <c r="AA1512" i="14"/>
  <c r="Z1512" i="14"/>
  <c r="Y1512" i="14"/>
  <c r="X1512" i="14"/>
  <c r="AD1511" i="14"/>
  <c r="AC1511" i="14"/>
  <c r="AB1511" i="14"/>
  <c r="AA1511" i="14"/>
  <c r="Z1511" i="14"/>
  <c r="Y1511" i="14"/>
  <c r="X1511" i="14"/>
  <c r="AD1510" i="14"/>
  <c r="AC1510" i="14"/>
  <c r="AB1510" i="14"/>
  <c r="AA1510" i="14"/>
  <c r="Z1510" i="14"/>
  <c r="Y1510" i="14"/>
  <c r="X1510" i="14"/>
  <c r="AD1509" i="14"/>
  <c r="AC1509" i="14"/>
  <c r="AB1509" i="14"/>
  <c r="AA1509" i="14"/>
  <c r="Z1509" i="14"/>
  <c r="Y1509" i="14"/>
  <c r="X1509" i="14"/>
  <c r="AD1508" i="14"/>
  <c r="AC1508" i="14"/>
  <c r="AB1508" i="14"/>
  <c r="AA1508" i="14"/>
  <c r="Z1508" i="14"/>
  <c r="Y1508" i="14"/>
  <c r="X1508" i="14"/>
  <c r="AD1507" i="14"/>
  <c r="AC1507" i="14"/>
  <c r="AB1507" i="14"/>
  <c r="AA1507" i="14"/>
  <c r="Z1507" i="14"/>
  <c r="Y1507" i="14"/>
  <c r="X1507" i="14"/>
  <c r="AD1506" i="14"/>
  <c r="AC1506" i="14"/>
  <c r="AB1506" i="14"/>
  <c r="AA1506" i="14"/>
  <c r="Z1506" i="14"/>
  <c r="Y1506" i="14"/>
  <c r="X1506" i="14"/>
  <c r="AD1505" i="14"/>
  <c r="AC1505" i="14"/>
  <c r="AB1505" i="14"/>
  <c r="AA1505" i="14"/>
  <c r="Z1505" i="14"/>
  <c r="Y1505" i="14"/>
  <c r="X1505" i="14"/>
  <c r="AD1504" i="14"/>
  <c r="AC1504" i="14"/>
  <c r="AB1504" i="14"/>
  <c r="AA1504" i="14"/>
  <c r="Z1504" i="14"/>
  <c r="Y1504" i="14"/>
  <c r="X1504" i="14"/>
  <c r="AD1503" i="14"/>
  <c r="AC1503" i="14"/>
  <c r="AB1503" i="14"/>
  <c r="AA1503" i="14"/>
  <c r="Z1503" i="14"/>
  <c r="Y1503" i="14"/>
  <c r="X1503" i="14"/>
  <c r="AD1502" i="14"/>
  <c r="AC1502" i="14"/>
  <c r="AB1502" i="14"/>
  <c r="AA1502" i="14"/>
  <c r="Z1502" i="14"/>
  <c r="Y1502" i="14"/>
  <c r="X1502" i="14"/>
  <c r="AD1501" i="14"/>
  <c r="AC1501" i="14"/>
  <c r="AB1501" i="14"/>
  <c r="AA1501" i="14"/>
  <c r="Z1501" i="14"/>
  <c r="Y1501" i="14"/>
  <c r="X1501" i="14"/>
  <c r="AD1500" i="14"/>
  <c r="AC1500" i="14"/>
  <c r="AB1500" i="14"/>
  <c r="AA1500" i="14"/>
  <c r="Z1500" i="14"/>
  <c r="Y1500" i="14"/>
  <c r="X1500" i="14"/>
  <c r="AD1499" i="14"/>
  <c r="AC1499" i="14"/>
  <c r="AB1499" i="14"/>
  <c r="AA1499" i="14"/>
  <c r="Z1499" i="14"/>
  <c r="Y1499" i="14"/>
  <c r="X1499" i="14"/>
  <c r="AD1498" i="14"/>
  <c r="AC1498" i="14"/>
  <c r="AB1498" i="14"/>
  <c r="AA1498" i="14"/>
  <c r="Z1498" i="14"/>
  <c r="Y1498" i="14"/>
  <c r="X1498" i="14"/>
  <c r="AD1497" i="14"/>
  <c r="AC1497" i="14"/>
  <c r="AB1497" i="14"/>
  <c r="AA1497" i="14"/>
  <c r="Z1497" i="14"/>
  <c r="Y1497" i="14"/>
  <c r="X1497" i="14"/>
  <c r="AD1496" i="14"/>
  <c r="AC1496" i="14"/>
  <c r="AB1496" i="14"/>
  <c r="AA1496" i="14"/>
  <c r="Z1496" i="14"/>
  <c r="Y1496" i="14"/>
  <c r="X1496" i="14"/>
  <c r="AD1495" i="14"/>
  <c r="AC1495" i="14"/>
  <c r="AB1495" i="14"/>
  <c r="AA1495" i="14"/>
  <c r="Z1495" i="14"/>
  <c r="Y1495" i="14"/>
  <c r="X1495" i="14"/>
  <c r="AD1494" i="14"/>
  <c r="AC1494" i="14"/>
  <c r="AB1494" i="14"/>
  <c r="AA1494" i="14"/>
  <c r="Z1494" i="14"/>
  <c r="Y1494" i="14"/>
  <c r="X1494" i="14"/>
  <c r="AD1493" i="14"/>
  <c r="AC1493" i="14"/>
  <c r="AB1493" i="14"/>
  <c r="AA1493" i="14"/>
  <c r="Z1493" i="14"/>
  <c r="Y1493" i="14"/>
  <c r="X1493" i="14"/>
  <c r="AD1492" i="14"/>
  <c r="AC1492" i="14"/>
  <c r="AB1492" i="14"/>
  <c r="AA1492" i="14"/>
  <c r="Z1492" i="14"/>
  <c r="Y1492" i="14"/>
  <c r="X1492" i="14"/>
  <c r="AD1491" i="14"/>
  <c r="AC1491" i="14"/>
  <c r="AB1491" i="14"/>
  <c r="AA1491" i="14"/>
  <c r="Z1491" i="14"/>
  <c r="Y1491" i="14"/>
  <c r="X1491" i="14"/>
  <c r="AD1490" i="14"/>
  <c r="AC1490" i="14"/>
  <c r="AB1490" i="14"/>
  <c r="AA1490" i="14"/>
  <c r="Z1490" i="14"/>
  <c r="Y1490" i="14"/>
  <c r="X1490" i="14"/>
  <c r="AD1489" i="14"/>
  <c r="AC1489" i="14"/>
  <c r="AB1489" i="14"/>
  <c r="AA1489" i="14"/>
  <c r="Z1489" i="14"/>
  <c r="Y1489" i="14"/>
  <c r="X1489" i="14"/>
  <c r="AD1488" i="14"/>
  <c r="AC1488" i="14"/>
  <c r="AB1488" i="14"/>
  <c r="AA1488" i="14"/>
  <c r="Z1488" i="14"/>
  <c r="Y1488" i="14"/>
  <c r="X1488" i="14"/>
  <c r="AD1487" i="14"/>
  <c r="AC1487" i="14"/>
  <c r="AB1487" i="14"/>
  <c r="AA1487" i="14"/>
  <c r="Z1487" i="14"/>
  <c r="Y1487" i="14"/>
  <c r="X1487" i="14"/>
  <c r="AD1486" i="14"/>
  <c r="AC1486" i="14"/>
  <c r="AB1486" i="14"/>
  <c r="AA1486" i="14"/>
  <c r="Z1486" i="14"/>
  <c r="Y1486" i="14"/>
  <c r="X1486" i="14"/>
  <c r="AD1485" i="14"/>
  <c r="AC1485" i="14"/>
  <c r="AB1485" i="14"/>
  <c r="AA1485" i="14"/>
  <c r="Z1485" i="14"/>
  <c r="Y1485" i="14"/>
  <c r="X1485" i="14"/>
  <c r="AD1484" i="14"/>
  <c r="AC1484" i="14"/>
  <c r="AB1484" i="14"/>
  <c r="AA1484" i="14"/>
  <c r="Z1484" i="14"/>
  <c r="Y1484" i="14"/>
  <c r="X1484" i="14"/>
  <c r="AD1483" i="14"/>
  <c r="AC1483" i="14"/>
  <c r="AB1483" i="14"/>
  <c r="AA1483" i="14"/>
  <c r="Z1483" i="14"/>
  <c r="Y1483" i="14"/>
  <c r="X1483" i="14"/>
  <c r="AD1482" i="14"/>
  <c r="AC1482" i="14"/>
  <c r="AB1482" i="14"/>
  <c r="AA1482" i="14"/>
  <c r="Z1482" i="14"/>
  <c r="Y1482" i="14"/>
  <c r="X1482" i="14"/>
  <c r="AD1481" i="14"/>
  <c r="AC1481" i="14"/>
  <c r="AB1481" i="14"/>
  <c r="AA1481" i="14"/>
  <c r="Z1481" i="14"/>
  <c r="Y1481" i="14"/>
  <c r="X1481" i="14"/>
  <c r="AD1480" i="14"/>
  <c r="AC1480" i="14"/>
  <c r="AB1480" i="14"/>
  <c r="AA1480" i="14"/>
  <c r="Z1480" i="14"/>
  <c r="Y1480" i="14"/>
  <c r="X1480" i="14"/>
  <c r="AD1479" i="14"/>
  <c r="AC1479" i="14"/>
  <c r="AB1479" i="14"/>
  <c r="AA1479" i="14"/>
  <c r="Z1479" i="14"/>
  <c r="Y1479" i="14"/>
  <c r="X1479" i="14"/>
  <c r="AD1478" i="14"/>
  <c r="AC1478" i="14"/>
  <c r="AB1478" i="14"/>
  <c r="AA1478" i="14"/>
  <c r="Z1478" i="14"/>
  <c r="Y1478" i="14"/>
  <c r="X1478" i="14"/>
  <c r="AD1477" i="14"/>
  <c r="AC1477" i="14"/>
  <c r="AB1477" i="14"/>
  <c r="AA1477" i="14"/>
  <c r="Z1477" i="14"/>
  <c r="Y1477" i="14"/>
  <c r="X1477" i="14"/>
  <c r="AD1476" i="14"/>
  <c r="AC1476" i="14"/>
  <c r="AB1476" i="14"/>
  <c r="AA1476" i="14"/>
  <c r="Z1476" i="14"/>
  <c r="Y1476" i="14"/>
  <c r="X1476" i="14"/>
  <c r="AD1475" i="14"/>
  <c r="AC1475" i="14"/>
  <c r="AB1475" i="14"/>
  <c r="AA1475" i="14"/>
  <c r="Z1475" i="14"/>
  <c r="Y1475" i="14"/>
  <c r="X1475" i="14"/>
  <c r="AD1474" i="14"/>
  <c r="AC1474" i="14"/>
  <c r="AB1474" i="14"/>
  <c r="AA1474" i="14"/>
  <c r="Z1474" i="14"/>
  <c r="Y1474" i="14"/>
  <c r="X1474" i="14"/>
  <c r="AD1473" i="14"/>
  <c r="AC1473" i="14"/>
  <c r="AB1473" i="14"/>
  <c r="AA1473" i="14"/>
  <c r="Z1473" i="14"/>
  <c r="Y1473" i="14"/>
  <c r="X1473" i="14"/>
  <c r="AD1472" i="14"/>
  <c r="AC1472" i="14"/>
  <c r="AB1472" i="14"/>
  <c r="AA1472" i="14"/>
  <c r="Z1472" i="14"/>
  <c r="Y1472" i="14"/>
  <c r="X1472" i="14"/>
  <c r="AD1471" i="14"/>
  <c r="AC1471" i="14"/>
  <c r="AB1471" i="14"/>
  <c r="AA1471" i="14"/>
  <c r="Z1471" i="14"/>
  <c r="Y1471" i="14"/>
  <c r="X1471" i="14"/>
  <c r="AD1470" i="14"/>
  <c r="AC1470" i="14"/>
  <c r="AB1470" i="14"/>
  <c r="AA1470" i="14"/>
  <c r="Z1470" i="14"/>
  <c r="Y1470" i="14"/>
  <c r="X1470" i="14"/>
  <c r="AD1469" i="14"/>
  <c r="AC1469" i="14"/>
  <c r="AB1469" i="14"/>
  <c r="AA1469" i="14"/>
  <c r="Z1469" i="14"/>
  <c r="Y1469" i="14"/>
  <c r="X1469" i="14"/>
  <c r="AD1468" i="14"/>
  <c r="AC1468" i="14"/>
  <c r="AB1468" i="14"/>
  <c r="AA1468" i="14"/>
  <c r="Z1468" i="14"/>
  <c r="Y1468" i="14"/>
  <c r="X1468" i="14"/>
  <c r="AD1467" i="14"/>
  <c r="AC1467" i="14"/>
  <c r="AB1467" i="14"/>
  <c r="AA1467" i="14"/>
  <c r="Z1467" i="14"/>
  <c r="Y1467" i="14"/>
  <c r="X1467" i="14"/>
  <c r="AD1466" i="14"/>
  <c r="AC1466" i="14"/>
  <c r="AB1466" i="14"/>
  <c r="AA1466" i="14"/>
  <c r="Z1466" i="14"/>
  <c r="Y1466" i="14"/>
  <c r="X1466" i="14"/>
  <c r="AD1465" i="14"/>
  <c r="AC1465" i="14"/>
  <c r="AB1465" i="14"/>
  <c r="AA1465" i="14"/>
  <c r="Z1465" i="14"/>
  <c r="Y1465" i="14"/>
  <c r="X1465" i="14"/>
  <c r="AD1464" i="14"/>
  <c r="AC1464" i="14"/>
  <c r="AB1464" i="14"/>
  <c r="AA1464" i="14"/>
  <c r="Z1464" i="14"/>
  <c r="Y1464" i="14"/>
  <c r="X1464" i="14"/>
  <c r="AD1463" i="14"/>
  <c r="AC1463" i="14"/>
  <c r="AB1463" i="14"/>
  <c r="AA1463" i="14"/>
  <c r="Z1463" i="14"/>
  <c r="Y1463" i="14"/>
  <c r="X1463" i="14"/>
  <c r="AD1462" i="14"/>
  <c r="AC1462" i="14"/>
  <c r="AB1462" i="14"/>
  <c r="AA1462" i="14"/>
  <c r="Z1462" i="14"/>
  <c r="Y1462" i="14"/>
  <c r="X1462" i="14"/>
  <c r="AD1461" i="14"/>
  <c r="AC1461" i="14"/>
  <c r="AB1461" i="14"/>
  <c r="AA1461" i="14"/>
  <c r="Z1461" i="14"/>
  <c r="Y1461" i="14"/>
  <c r="X1461" i="14"/>
  <c r="AD1460" i="14"/>
  <c r="AC1460" i="14"/>
  <c r="AB1460" i="14"/>
  <c r="AA1460" i="14"/>
  <c r="Z1460" i="14"/>
  <c r="Y1460" i="14"/>
  <c r="X1460" i="14"/>
  <c r="AD1459" i="14"/>
  <c r="AC1459" i="14"/>
  <c r="AB1459" i="14"/>
  <c r="AA1459" i="14"/>
  <c r="Z1459" i="14"/>
  <c r="Y1459" i="14"/>
  <c r="X1459" i="14"/>
  <c r="AD1458" i="14"/>
  <c r="AC1458" i="14"/>
  <c r="AB1458" i="14"/>
  <c r="AA1458" i="14"/>
  <c r="Z1458" i="14"/>
  <c r="Y1458" i="14"/>
  <c r="X1458" i="14"/>
  <c r="AD1457" i="14"/>
  <c r="AC1457" i="14"/>
  <c r="AB1457" i="14"/>
  <c r="AA1457" i="14"/>
  <c r="Z1457" i="14"/>
  <c r="Y1457" i="14"/>
  <c r="X1457" i="14"/>
  <c r="AD1456" i="14"/>
  <c r="AC1456" i="14"/>
  <c r="AB1456" i="14"/>
  <c r="AA1456" i="14"/>
  <c r="Z1456" i="14"/>
  <c r="Y1456" i="14"/>
  <c r="X1456" i="14"/>
  <c r="AD1455" i="14"/>
  <c r="AC1455" i="14"/>
  <c r="AB1455" i="14"/>
  <c r="AA1455" i="14"/>
  <c r="Z1455" i="14"/>
  <c r="Y1455" i="14"/>
  <c r="X1455" i="14"/>
  <c r="AD1454" i="14"/>
  <c r="AC1454" i="14"/>
  <c r="AB1454" i="14"/>
  <c r="AA1454" i="14"/>
  <c r="Z1454" i="14"/>
  <c r="Y1454" i="14"/>
  <c r="X1454" i="14"/>
  <c r="AD1453" i="14"/>
  <c r="AC1453" i="14"/>
  <c r="AB1453" i="14"/>
  <c r="AA1453" i="14"/>
  <c r="Z1453" i="14"/>
  <c r="Y1453" i="14"/>
  <c r="X1453" i="14"/>
  <c r="AD1452" i="14"/>
  <c r="AC1452" i="14"/>
  <c r="AB1452" i="14"/>
  <c r="AA1452" i="14"/>
  <c r="Z1452" i="14"/>
  <c r="Y1452" i="14"/>
  <c r="X1452" i="14"/>
  <c r="AD1451" i="14"/>
  <c r="AC1451" i="14"/>
  <c r="AB1451" i="14"/>
  <c r="AA1451" i="14"/>
  <c r="Z1451" i="14"/>
  <c r="Y1451" i="14"/>
  <c r="X1451" i="14"/>
  <c r="AD1450" i="14"/>
  <c r="AC1450" i="14"/>
  <c r="AB1450" i="14"/>
  <c r="AA1450" i="14"/>
  <c r="Z1450" i="14"/>
  <c r="Y1450" i="14"/>
  <c r="X1450" i="14"/>
  <c r="AD1449" i="14"/>
  <c r="AC1449" i="14"/>
  <c r="AB1449" i="14"/>
  <c r="AA1449" i="14"/>
  <c r="Z1449" i="14"/>
  <c r="Y1449" i="14"/>
  <c r="X1449" i="14"/>
  <c r="AD1448" i="14"/>
  <c r="AC1448" i="14"/>
  <c r="AB1448" i="14"/>
  <c r="AA1448" i="14"/>
  <c r="Z1448" i="14"/>
  <c r="Y1448" i="14"/>
  <c r="X1448" i="14"/>
  <c r="AD1447" i="14"/>
  <c r="AC1447" i="14"/>
  <c r="AB1447" i="14"/>
  <c r="AA1447" i="14"/>
  <c r="Z1447" i="14"/>
  <c r="Y1447" i="14"/>
  <c r="X1447" i="14"/>
  <c r="AD1446" i="14"/>
  <c r="AC1446" i="14"/>
  <c r="AB1446" i="14"/>
  <c r="AA1446" i="14"/>
  <c r="Z1446" i="14"/>
  <c r="Y1446" i="14"/>
  <c r="X1446" i="14"/>
  <c r="AD1445" i="14"/>
  <c r="AC1445" i="14"/>
  <c r="AB1445" i="14"/>
  <c r="AA1445" i="14"/>
  <c r="Z1445" i="14"/>
  <c r="Y1445" i="14"/>
  <c r="X1445" i="14"/>
  <c r="AD1444" i="14"/>
  <c r="AC1444" i="14"/>
  <c r="AB1444" i="14"/>
  <c r="AA1444" i="14"/>
  <c r="Z1444" i="14"/>
  <c r="Y1444" i="14"/>
  <c r="X1444" i="14"/>
  <c r="AD1443" i="14"/>
  <c r="AC1443" i="14"/>
  <c r="AB1443" i="14"/>
  <c r="AA1443" i="14"/>
  <c r="Z1443" i="14"/>
  <c r="Y1443" i="14"/>
  <c r="X1443" i="14"/>
  <c r="AD1442" i="14"/>
  <c r="AC1442" i="14"/>
  <c r="AB1442" i="14"/>
  <c r="AA1442" i="14"/>
  <c r="Z1442" i="14"/>
  <c r="Y1442" i="14"/>
  <c r="X1442" i="14"/>
  <c r="AD1441" i="14"/>
  <c r="AC1441" i="14"/>
  <c r="AB1441" i="14"/>
  <c r="AA1441" i="14"/>
  <c r="Z1441" i="14"/>
  <c r="Y1441" i="14"/>
  <c r="X1441" i="14"/>
  <c r="AD1440" i="14"/>
  <c r="AC1440" i="14"/>
  <c r="AB1440" i="14"/>
  <c r="AA1440" i="14"/>
  <c r="Z1440" i="14"/>
  <c r="Y1440" i="14"/>
  <c r="X1440" i="14"/>
  <c r="AD1439" i="14"/>
  <c r="AC1439" i="14"/>
  <c r="AB1439" i="14"/>
  <c r="AA1439" i="14"/>
  <c r="Z1439" i="14"/>
  <c r="Y1439" i="14"/>
  <c r="X1439" i="14"/>
  <c r="AD1438" i="14"/>
  <c r="AC1438" i="14"/>
  <c r="AB1438" i="14"/>
  <c r="AA1438" i="14"/>
  <c r="Z1438" i="14"/>
  <c r="Y1438" i="14"/>
  <c r="X1438" i="14"/>
  <c r="AD1437" i="14"/>
  <c r="AC1437" i="14"/>
  <c r="AB1437" i="14"/>
  <c r="AA1437" i="14"/>
  <c r="Z1437" i="14"/>
  <c r="Y1437" i="14"/>
  <c r="X1437" i="14"/>
  <c r="AD1436" i="14"/>
  <c r="AC1436" i="14"/>
  <c r="AB1436" i="14"/>
  <c r="AA1436" i="14"/>
  <c r="Z1436" i="14"/>
  <c r="Y1436" i="14"/>
  <c r="X1436" i="14"/>
  <c r="AD1435" i="14"/>
  <c r="AC1435" i="14"/>
  <c r="AB1435" i="14"/>
  <c r="AA1435" i="14"/>
  <c r="Z1435" i="14"/>
  <c r="Y1435" i="14"/>
  <c r="X1435" i="14"/>
  <c r="AD1434" i="14"/>
  <c r="AC1434" i="14"/>
  <c r="AB1434" i="14"/>
  <c r="AA1434" i="14"/>
  <c r="Z1434" i="14"/>
  <c r="Y1434" i="14"/>
  <c r="X1434" i="14"/>
  <c r="AD1433" i="14"/>
  <c r="AC1433" i="14"/>
  <c r="AB1433" i="14"/>
  <c r="AA1433" i="14"/>
  <c r="Z1433" i="14"/>
  <c r="Y1433" i="14"/>
  <c r="X1433" i="14"/>
  <c r="AD1432" i="14"/>
  <c r="AC1432" i="14"/>
  <c r="AB1432" i="14"/>
  <c r="AA1432" i="14"/>
  <c r="Z1432" i="14"/>
  <c r="Y1432" i="14"/>
  <c r="X1432" i="14"/>
  <c r="AD1431" i="14"/>
  <c r="AC1431" i="14"/>
  <c r="AB1431" i="14"/>
  <c r="AA1431" i="14"/>
  <c r="Z1431" i="14"/>
  <c r="Y1431" i="14"/>
  <c r="X1431" i="14"/>
  <c r="AD1430" i="14"/>
  <c r="AC1430" i="14"/>
  <c r="AB1430" i="14"/>
  <c r="AA1430" i="14"/>
  <c r="Z1430" i="14"/>
  <c r="Y1430" i="14"/>
  <c r="X1430" i="14"/>
  <c r="AD1429" i="14"/>
  <c r="AC1429" i="14"/>
  <c r="AB1429" i="14"/>
  <c r="AA1429" i="14"/>
  <c r="Z1429" i="14"/>
  <c r="Y1429" i="14"/>
  <c r="X1429" i="14"/>
  <c r="AD1428" i="14"/>
  <c r="AC1428" i="14"/>
  <c r="AB1428" i="14"/>
  <c r="AA1428" i="14"/>
  <c r="Z1428" i="14"/>
  <c r="Y1428" i="14"/>
  <c r="X1428" i="14"/>
  <c r="AD1427" i="14"/>
  <c r="AC1427" i="14"/>
  <c r="AB1427" i="14"/>
  <c r="AA1427" i="14"/>
  <c r="Z1427" i="14"/>
  <c r="Y1427" i="14"/>
  <c r="X1427" i="14"/>
  <c r="AD1426" i="14"/>
  <c r="AC1426" i="14"/>
  <c r="AB1426" i="14"/>
  <c r="AA1426" i="14"/>
  <c r="Z1426" i="14"/>
  <c r="Y1426" i="14"/>
  <c r="X1426" i="14"/>
  <c r="AD1425" i="14"/>
  <c r="AC1425" i="14"/>
  <c r="AB1425" i="14"/>
  <c r="AA1425" i="14"/>
  <c r="Z1425" i="14"/>
  <c r="Y1425" i="14"/>
  <c r="X1425" i="14"/>
  <c r="AD1424" i="14"/>
  <c r="AC1424" i="14"/>
  <c r="AB1424" i="14"/>
  <c r="AA1424" i="14"/>
  <c r="Z1424" i="14"/>
  <c r="Y1424" i="14"/>
  <c r="X1424" i="14"/>
  <c r="AD1423" i="14"/>
  <c r="AC1423" i="14"/>
  <c r="AB1423" i="14"/>
  <c r="AA1423" i="14"/>
  <c r="Z1423" i="14"/>
  <c r="Y1423" i="14"/>
  <c r="X1423" i="14"/>
  <c r="AD1422" i="14"/>
  <c r="AC1422" i="14"/>
  <c r="AB1422" i="14"/>
  <c r="AA1422" i="14"/>
  <c r="Z1422" i="14"/>
  <c r="Y1422" i="14"/>
  <c r="X1422" i="14"/>
  <c r="AD1421" i="14"/>
  <c r="AC1421" i="14"/>
  <c r="AB1421" i="14"/>
  <c r="AA1421" i="14"/>
  <c r="Z1421" i="14"/>
  <c r="Y1421" i="14"/>
  <c r="X1421" i="14"/>
  <c r="AD1420" i="14"/>
  <c r="AC1420" i="14"/>
  <c r="AB1420" i="14"/>
  <c r="AA1420" i="14"/>
  <c r="Z1420" i="14"/>
  <c r="Y1420" i="14"/>
  <c r="X1420" i="14"/>
  <c r="AD1419" i="14"/>
  <c r="AC1419" i="14"/>
  <c r="AB1419" i="14"/>
  <c r="AA1419" i="14"/>
  <c r="Z1419" i="14"/>
  <c r="Y1419" i="14"/>
  <c r="X1419" i="14"/>
  <c r="AD1418" i="14"/>
  <c r="AC1418" i="14"/>
  <c r="AB1418" i="14"/>
  <c r="AA1418" i="14"/>
  <c r="Z1418" i="14"/>
  <c r="Y1418" i="14"/>
  <c r="X1418" i="14"/>
  <c r="AD1417" i="14"/>
  <c r="AC1417" i="14"/>
  <c r="AB1417" i="14"/>
  <c r="AA1417" i="14"/>
  <c r="Z1417" i="14"/>
  <c r="Y1417" i="14"/>
  <c r="X1417" i="14"/>
  <c r="AD1416" i="14"/>
  <c r="AC1416" i="14"/>
  <c r="AB1416" i="14"/>
  <c r="AA1416" i="14"/>
  <c r="Z1416" i="14"/>
  <c r="Y1416" i="14"/>
  <c r="X1416" i="14"/>
  <c r="AD1415" i="14"/>
  <c r="AC1415" i="14"/>
  <c r="AB1415" i="14"/>
  <c r="AA1415" i="14"/>
  <c r="Z1415" i="14"/>
  <c r="Y1415" i="14"/>
  <c r="X1415" i="14"/>
  <c r="AD1414" i="14"/>
  <c r="AC1414" i="14"/>
  <c r="AB1414" i="14"/>
  <c r="AA1414" i="14"/>
  <c r="Z1414" i="14"/>
  <c r="Y1414" i="14"/>
  <c r="X1414" i="14"/>
  <c r="AD1413" i="14"/>
  <c r="AC1413" i="14"/>
  <c r="AB1413" i="14"/>
  <c r="AA1413" i="14"/>
  <c r="Z1413" i="14"/>
  <c r="Y1413" i="14"/>
  <c r="X1413" i="14"/>
  <c r="AD1412" i="14"/>
  <c r="AC1412" i="14"/>
  <c r="AB1412" i="14"/>
  <c r="AA1412" i="14"/>
  <c r="Z1412" i="14"/>
  <c r="Y1412" i="14"/>
  <c r="X1412" i="14"/>
  <c r="AD1411" i="14"/>
  <c r="AC1411" i="14"/>
  <c r="AB1411" i="14"/>
  <c r="AA1411" i="14"/>
  <c r="Z1411" i="14"/>
  <c r="Y1411" i="14"/>
  <c r="X1411" i="14"/>
  <c r="AD1410" i="14"/>
  <c r="AC1410" i="14"/>
  <c r="AB1410" i="14"/>
  <c r="AA1410" i="14"/>
  <c r="Z1410" i="14"/>
  <c r="Y1410" i="14"/>
  <c r="X1410" i="14"/>
  <c r="AD1409" i="14"/>
  <c r="AC1409" i="14"/>
  <c r="AB1409" i="14"/>
  <c r="AA1409" i="14"/>
  <c r="Z1409" i="14"/>
  <c r="Y1409" i="14"/>
  <c r="X1409" i="14"/>
  <c r="AD1408" i="14"/>
  <c r="AC1408" i="14"/>
  <c r="AB1408" i="14"/>
  <c r="AA1408" i="14"/>
  <c r="Z1408" i="14"/>
  <c r="Y1408" i="14"/>
  <c r="X1408" i="14"/>
  <c r="AD1407" i="14"/>
  <c r="AC1407" i="14"/>
  <c r="AB1407" i="14"/>
  <c r="AA1407" i="14"/>
  <c r="Z1407" i="14"/>
  <c r="Y1407" i="14"/>
  <c r="X1407" i="14"/>
  <c r="AD1406" i="14"/>
  <c r="AC1406" i="14"/>
  <c r="AB1406" i="14"/>
  <c r="AA1406" i="14"/>
  <c r="Z1406" i="14"/>
  <c r="Y1406" i="14"/>
  <c r="X1406" i="14"/>
  <c r="AD1405" i="14"/>
  <c r="AC1405" i="14"/>
  <c r="AB1405" i="14"/>
  <c r="AA1405" i="14"/>
  <c r="Z1405" i="14"/>
  <c r="Y1405" i="14"/>
  <c r="X1405" i="14"/>
  <c r="AD1404" i="14"/>
  <c r="AC1404" i="14"/>
  <c r="AB1404" i="14"/>
  <c r="AA1404" i="14"/>
  <c r="Z1404" i="14"/>
  <c r="Y1404" i="14"/>
  <c r="X1404" i="14"/>
  <c r="AD1403" i="14"/>
  <c r="AC1403" i="14"/>
  <c r="AB1403" i="14"/>
  <c r="AA1403" i="14"/>
  <c r="Z1403" i="14"/>
  <c r="Y1403" i="14"/>
  <c r="X1403" i="14"/>
  <c r="AD1402" i="14"/>
  <c r="AC1402" i="14"/>
  <c r="AB1402" i="14"/>
  <c r="AA1402" i="14"/>
  <c r="Z1402" i="14"/>
  <c r="Y1402" i="14"/>
  <c r="X1402" i="14"/>
  <c r="AD1401" i="14"/>
  <c r="AC1401" i="14"/>
  <c r="AB1401" i="14"/>
  <c r="AA1401" i="14"/>
  <c r="Z1401" i="14"/>
  <c r="Y1401" i="14"/>
  <c r="X1401" i="14"/>
  <c r="AD1400" i="14"/>
  <c r="AC1400" i="14"/>
  <c r="AB1400" i="14"/>
  <c r="AA1400" i="14"/>
  <c r="Z1400" i="14"/>
  <c r="Y1400" i="14"/>
  <c r="X1400" i="14"/>
  <c r="AD1399" i="14"/>
  <c r="AC1399" i="14"/>
  <c r="AB1399" i="14"/>
  <c r="AA1399" i="14"/>
  <c r="Z1399" i="14"/>
  <c r="Y1399" i="14"/>
  <c r="X1399" i="14"/>
  <c r="AD1398" i="14"/>
  <c r="AC1398" i="14"/>
  <c r="AB1398" i="14"/>
  <c r="AA1398" i="14"/>
  <c r="Z1398" i="14"/>
  <c r="Y1398" i="14"/>
  <c r="X1398" i="14"/>
  <c r="AD1397" i="14"/>
  <c r="AC1397" i="14"/>
  <c r="AB1397" i="14"/>
  <c r="AA1397" i="14"/>
  <c r="Z1397" i="14"/>
  <c r="Y1397" i="14"/>
  <c r="X1397" i="14"/>
  <c r="AD1396" i="14"/>
  <c r="AC1396" i="14"/>
  <c r="AB1396" i="14"/>
  <c r="AA1396" i="14"/>
  <c r="Z1396" i="14"/>
  <c r="Y1396" i="14"/>
  <c r="X1396" i="14"/>
  <c r="AD1395" i="14"/>
  <c r="AC1395" i="14"/>
  <c r="AB1395" i="14"/>
  <c r="AA1395" i="14"/>
  <c r="Z1395" i="14"/>
  <c r="Y1395" i="14"/>
  <c r="X1395" i="14"/>
  <c r="AD1394" i="14"/>
  <c r="AC1394" i="14"/>
  <c r="AB1394" i="14"/>
  <c r="AA1394" i="14"/>
  <c r="Z1394" i="14"/>
  <c r="Y1394" i="14"/>
  <c r="X1394" i="14"/>
  <c r="AD1393" i="14"/>
  <c r="AC1393" i="14"/>
  <c r="AB1393" i="14"/>
  <c r="AA1393" i="14"/>
  <c r="Z1393" i="14"/>
  <c r="Y1393" i="14"/>
  <c r="X1393" i="14"/>
  <c r="AD1392" i="14"/>
  <c r="AC1392" i="14"/>
  <c r="AB1392" i="14"/>
  <c r="AA1392" i="14"/>
  <c r="Z1392" i="14"/>
  <c r="Y1392" i="14"/>
  <c r="X1392" i="14"/>
  <c r="AD1391" i="14"/>
  <c r="AC1391" i="14"/>
  <c r="AB1391" i="14"/>
  <c r="AA1391" i="14"/>
  <c r="Z1391" i="14"/>
  <c r="Y1391" i="14"/>
  <c r="X1391" i="14"/>
  <c r="AD1390" i="14"/>
  <c r="AC1390" i="14"/>
  <c r="AB1390" i="14"/>
  <c r="AA1390" i="14"/>
  <c r="Z1390" i="14"/>
  <c r="Y1390" i="14"/>
  <c r="X1390" i="14"/>
  <c r="AD1389" i="14"/>
  <c r="AC1389" i="14"/>
  <c r="AB1389" i="14"/>
  <c r="AA1389" i="14"/>
  <c r="Z1389" i="14"/>
  <c r="Y1389" i="14"/>
  <c r="X1389" i="14"/>
  <c r="AD1388" i="14"/>
  <c r="AC1388" i="14"/>
  <c r="AB1388" i="14"/>
  <c r="AA1388" i="14"/>
  <c r="Z1388" i="14"/>
  <c r="Y1388" i="14"/>
  <c r="X1388" i="14"/>
  <c r="AD1387" i="14"/>
  <c r="AC1387" i="14"/>
  <c r="AB1387" i="14"/>
  <c r="AA1387" i="14"/>
  <c r="Z1387" i="14"/>
  <c r="Y1387" i="14"/>
  <c r="X1387" i="14"/>
  <c r="AD1386" i="14"/>
  <c r="AC1386" i="14"/>
  <c r="AB1386" i="14"/>
  <c r="AA1386" i="14"/>
  <c r="Z1386" i="14"/>
  <c r="Y1386" i="14"/>
  <c r="X1386" i="14"/>
  <c r="AD1385" i="14"/>
  <c r="AC1385" i="14"/>
  <c r="AB1385" i="14"/>
  <c r="AA1385" i="14"/>
  <c r="Z1385" i="14"/>
  <c r="Y1385" i="14"/>
  <c r="X1385" i="14"/>
  <c r="AD1384" i="14"/>
  <c r="AC1384" i="14"/>
  <c r="AB1384" i="14"/>
  <c r="AA1384" i="14"/>
  <c r="Z1384" i="14"/>
  <c r="Y1384" i="14"/>
  <c r="X1384" i="14"/>
  <c r="AD1383" i="14"/>
  <c r="AC1383" i="14"/>
  <c r="AB1383" i="14"/>
  <c r="AA1383" i="14"/>
  <c r="Z1383" i="14"/>
  <c r="Y1383" i="14"/>
  <c r="X1383" i="14"/>
  <c r="AD1382" i="14"/>
  <c r="AC1382" i="14"/>
  <c r="AB1382" i="14"/>
  <c r="AA1382" i="14"/>
  <c r="Z1382" i="14"/>
  <c r="Y1382" i="14"/>
  <c r="X1382" i="14"/>
  <c r="AD1381" i="14"/>
  <c r="AC1381" i="14"/>
  <c r="AB1381" i="14"/>
  <c r="AA1381" i="14"/>
  <c r="Z1381" i="14"/>
  <c r="Y1381" i="14"/>
  <c r="X1381" i="14"/>
  <c r="AD1380" i="14"/>
  <c r="AC1380" i="14"/>
  <c r="AB1380" i="14"/>
  <c r="AA1380" i="14"/>
  <c r="Z1380" i="14"/>
  <c r="Y1380" i="14"/>
  <c r="X1380" i="14"/>
  <c r="AD1379" i="14"/>
  <c r="AC1379" i="14"/>
  <c r="AB1379" i="14"/>
  <c r="AA1379" i="14"/>
  <c r="Z1379" i="14"/>
  <c r="Y1379" i="14"/>
  <c r="X1379" i="14"/>
  <c r="AD1378" i="14"/>
  <c r="AC1378" i="14"/>
  <c r="AB1378" i="14"/>
  <c r="AA1378" i="14"/>
  <c r="Z1378" i="14"/>
  <c r="Y1378" i="14"/>
  <c r="X1378" i="14"/>
  <c r="AD1377" i="14"/>
  <c r="AC1377" i="14"/>
  <c r="AB1377" i="14"/>
  <c r="AA1377" i="14"/>
  <c r="Z1377" i="14"/>
  <c r="Y1377" i="14"/>
  <c r="X1377" i="14"/>
  <c r="AD1376" i="14"/>
  <c r="AC1376" i="14"/>
  <c r="AB1376" i="14"/>
  <c r="AA1376" i="14"/>
  <c r="Z1376" i="14"/>
  <c r="Y1376" i="14"/>
  <c r="X1376" i="14"/>
  <c r="AD1375" i="14"/>
  <c r="AC1375" i="14"/>
  <c r="AB1375" i="14"/>
  <c r="AA1375" i="14"/>
  <c r="Z1375" i="14"/>
  <c r="Y1375" i="14"/>
  <c r="X1375" i="14"/>
  <c r="AD1374" i="14"/>
  <c r="AC1374" i="14"/>
  <c r="AB1374" i="14"/>
  <c r="AA1374" i="14"/>
  <c r="Z1374" i="14"/>
  <c r="Y1374" i="14"/>
  <c r="X1374" i="14"/>
  <c r="AD1373" i="14"/>
  <c r="AC1373" i="14"/>
  <c r="AB1373" i="14"/>
  <c r="AA1373" i="14"/>
  <c r="Z1373" i="14"/>
  <c r="Y1373" i="14"/>
  <c r="X1373" i="14"/>
  <c r="AD1372" i="14"/>
  <c r="AC1372" i="14"/>
  <c r="AB1372" i="14"/>
  <c r="AA1372" i="14"/>
  <c r="Z1372" i="14"/>
  <c r="Y1372" i="14"/>
  <c r="X1372" i="14"/>
  <c r="AD1371" i="14"/>
  <c r="AC1371" i="14"/>
  <c r="AB1371" i="14"/>
  <c r="AA1371" i="14"/>
  <c r="Z1371" i="14"/>
  <c r="Y1371" i="14"/>
  <c r="X1371" i="14"/>
  <c r="AD1370" i="14"/>
  <c r="AC1370" i="14"/>
  <c r="AB1370" i="14"/>
  <c r="AA1370" i="14"/>
  <c r="Z1370" i="14"/>
  <c r="Y1370" i="14"/>
  <c r="X1370" i="14"/>
  <c r="AD1369" i="14"/>
  <c r="AC1369" i="14"/>
  <c r="AB1369" i="14"/>
  <c r="AA1369" i="14"/>
  <c r="Z1369" i="14"/>
  <c r="Y1369" i="14"/>
  <c r="X1369" i="14"/>
  <c r="AD1368" i="14"/>
  <c r="AC1368" i="14"/>
  <c r="AB1368" i="14"/>
  <c r="AA1368" i="14"/>
  <c r="Z1368" i="14"/>
  <c r="Y1368" i="14"/>
  <c r="X1368" i="14"/>
  <c r="AD1367" i="14"/>
  <c r="AC1367" i="14"/>
  <c r="AB1367" i="14"/>
  <c r="AA1367" i="14"/>
  <c r="Z1367" i="14"/>
  <c r="Y1367" i="14"/>
  <c r="X1367" i="14"/>
  <c r="AD1366" i="14"/>
  <c r="AC1366" i="14"/>
  <c r="AB1366" i="14"/>
  <c r="AA1366" i="14"/>
  <c r="Z1366" i="14"/>
  <c r="Y1366" i="14"/>
  <c r="X1366" i="14"/>
  <c r="AD1365" i="14"/>
  <c r="AC1365" i="14"/>
  <c r="AB1365" i="14"/>
  <c r="AA1365" i="14"/>
  <c r="Z1365" i="14"/>
  <c r="Y1365" i="14"/>
  <c r="X1365" i="14"/>
  <c r="AD1364" i="14"/>
  <c r="AC1364" i="14"/>
  <c r="AB1364" i="14"/>
  <c r="AA1364" i="14"/>
  <c r="Z1364" i="14"/>
  <c r="Y1364" i="14"/>
  <c r="X1364" i="14"/>
  <c r="AD1363" i="14"/>
  <c r="AC1363" i="14"/>
  <c r="AB1363" i="14"/>
  <c r="AA1363" i="14"/>
  <c r="Z1363" i="14"/>
  <c r="Y1363" i="14"/>
  <c r="X1363" i="14"/>
  <c r="AD1362" i="14"/>
  <c r="AC1362" i="14"/>
  <c r="AB1362" i="14"/>
  <c r="AA1362" i="14"/>
  <c r="Z1362" i="14"/>
  <c r="Y1362" i="14"/>
  <c r="X1362" i="14"/>
  <c r="AD1361" i="14"/>
  <c r="AC1361" i="14"/>
  <c r="AB1361" i="14"/>
  <c r="AA1361" i="14"/>
  <c r="Z1361" i="14"/>
  <c r="Y1361" i="14"/>
  <c r="X1361" i="14"/>
  <c r="AD1360" i="14"/>
  <c r="AC1360" i="14"/>
  <c r="AB1360" i="14"/>
  <c r="AA1360" i="14"/>
  <c r="Z1360" i="14"/>
  <c r="Y1360" i="14"/>
  <c r="X1360" i="14"/>
  <c r="AD1359" i="14"/>
  <c r="AC1359" i="14"/>
  <c r="AB1359" i="14"/>
  <c r="AA1359" i="14"/>
  <c r="Z1359" i="14"/>
  <c r="Y1359" i="14"/>
  <c r="X1359" i="14"/>
  <c r="AD1358" i="14"/>
  <c r="AC1358" i="14"/>
  <c r="AB1358" i="14"/>
  <c r="AA1358" i="14"/>
  <c r="Z1358" i="14"/>
  <c r="Y1358" i="14"/>
  <c r="X1358" i="14"/>
  <c r="AD1357" i="14"/>
  <c r="AC1357" i="14"/>
  <c r="AB1357" i="14"/>
  <c r="AA1357" i="14"/>
  <c r="Z1357" i="14"/>
  <c r="Y1357" i="14"/>
  <c r="X1357" i="14"/>
  <c r="AD1356" i="14"/>
  <c r="AC1356" i="14"/>
  <c r="AB1356" i="14"/>
  <c r="AA1356" i="14"/>
  <c r="Z1356" i="14"/>
  <c r="Y1356" i="14"/>
  <c r="X1356" i="14"/>
  <c r="AD1355" i="14"/>
  <c r="AC1355" i="14"/>
  <c r="AB1355" i="14"/>
  <c r="AA1355" i="14"/>
  <c r="Z1355" i="14"/>
  <c r="Y1355" i="14"/>
  <c r="X1355" i="14"/>
  <c r="AD1354" i="14"/>
  <c r="AC1354" i="14"/>
  <c r="AB1354" i="14"/>
  <c r="AA1354" i="14"/>
  <c r="Z1354" i="14"/>
  <c r="Y1354" i="14"/>
  <c r="X1354" i="14"/>
  <c r="AD1353" i="14"/>
  <c r="AC1353" i="14"/>
  <c r="AB1353" i="14"/>
  <c r="AA1353" i="14"/>
  <c r="Z1353" i="14"/>
  <c r="Y1353" i="14"/>
  <c r="X1353" i="14"/>
  <c r="AD1352" i="14"/>
  <c r="AC1352" i="14"/>
  <c r="AB1352" i="14"/>
  <c r="AA1352" i="14"/>
  <c r="Z1352" i="14"/>
  <c r="Y1352" i="14"/>
  <c r="X1352" i="14"/>
  <c r="AD1351" i="14"/>
  <c r="AC1351" i="14"/>
  <c r="AB1351" i="14"/>
  <c r="AA1351" i="14"/>
  <c r="Z1351" i="14"/>
  <c r="Y1351" i="14"/>
  <c r="X1351" i="14"/>
  <c r="AD1350" i="14"/>
  <c r="AC1350" i="14"/>
  <c r="AB1350" i="14"/>
  <c r="AA1350" i="14"/>
  <c r="Z1350" i="14"/>
  <c r="Y1350" i="14"/>
  <c r="X1350" i="14"/>
  <c r="AD1349" i="14"/>
  <c r="AC1349" i="14"/>
  <c r="AB1349" i="14"/>
  <c r="AA1349" i="14"/>
  <c r="Z1349" i="14"/>
  <c r="Y1349" i="14"/>
  <c r="X1349" i="14"/>
  <c r="AD1348" i="14"/>
  <c r="AC1348" i="14"/>
  <c r="AB1348" i="14"/>
  <c r="AA1348" i="14"/>
  <c r="Z1348" i="14"/>
  <c r="Y1348" i="14"/>
  <c r="X1348" i="14"/>
  <c r="AD1347" i="14"/>
  <c r="AC1347" i="14"/>
  <c r="AB1347" i="14"/>
  <c r="AA1347" i="14"/>
  <c r="Z1347" i="14"/>
  <c r="Y1347" i="14"/>
  <c r="X1347" i="14"/>
  <c r="AD1346" i="14"/>
  <c r="AC1346" i="14"/>
  <c r="AB1346" i="14"/>
  <c r="AA1346" i="14"/>
  <c r="Z1346" i="14"/>
  <c r="Y1346" i="14"/>
  <c r="X1346" i="14"/>
  <c r="AD1345" i="14"/>
  <c r="AC1345" i="14"/>
  <c r="AB1345" i="14"/>
  <c r="AA1345" i="14"/>
  <c r="Z1345" i="14"/>
  <c r="Y1345" i="14"/>
  <c r="X1345" i="14"/>
  <c r="AD1344" i="14"/>
  <c r="AC1344" i="14"/>
  <c r="AB1344" i="14"/>
  <c r="AA1344" i="14"/>
  <c r="Z1344" i="14"/>
  <c r="Y1344" i="14"/>
  <c r="X1344" i="14"/>
  <c r="AD1343" i="14"/>
  <c r="AC1343" i="14"/>
  <c r="AB1343" i="14"/>
  <c r="AA1343" i="14"/>
  <c r="Z1343" i="14"/>
  <c r="Y1343" i="14"/>
  <c r="X1343" i="14"/>
  <c r="AD1342" i="14"/>
  <c r="AC1342" i="14"/>
  <c r="AB1342" i="14"/>
  <c r="AA1342" i="14"/>
  <c r="Z1342" i="14"/>
  <c r="Y1342" i="14"/>
  <c r="X1342" i="14"/>
  <c r="AD1341" i="14"/>
  <c r="AC1341" i="14"/>
  <c r="AB1341" i="14"/>
  <c r="AA1341" i="14"/>
  <c r="Z1341" i="14"/>
  <c r="Y1341" i="14"/>
  <c r="X1341" i="14"/>
  <c r="AD1340" i="14"/>
  <c r="AC1340" i="14"/>
  <c r="AB1340" i="14"/>
  <c r="AA1340" i="14"/>
  <c r="Z1340" i="14"/>
  <c r="Y1340" i="14"/>
  <c r="X1340" i="14"/>
  <c r="AD1339" i="14"/>
  <c r="AC1339" i="14"/>
  <c r="AB1339" i="14"/>
  <c r="AA1339" i="14"/>
  <c r="Z1339" i="14"/>
  <c r="Y1339" i="14"/>
  <c r="X1339" i="14"/>
  <c r="AD1338" i="14"/>
  <c r="AC1338" i="14"/>
  <c r="AB1338" i="14"/>
  <c r="AA1338" i="14"/>
  <c r="Z1338" i="14"/>
  <c r="Y1338" i="14"/>
  <c r="X1338" i="14"/>
  <c r="AD1337" i="14"/>
  <c r="AC1337" i="14"/>
  <c r="AB1337" i="14"/>
  <c r="AA1337" i="14"/>
  <c r="Z1337" i="14"/>
  <c r="Y1337" i="14"/>
  <c r="X1337" i="14"/>
  <c r="AD1336" i="14"/>
  <c r="AC1336" i="14"/>
  <c r="AB1336" i="14"/>
  <c r="AA1336" i="14"/>
  <c r="Z1336" i="14"/>
  <c r="Y1336" i="14"/>
  <c r="X1336" i="14"/>
  <c r="AD1335" i="14"/>
  <c r="AC1335" i="14"/>
  <c r="AB1335" i="14"/>
  <c r="AA1335" i="14"/>
  <c r="Z1335" i="14"/>
  <c r="Y1335" i="14"/>
  <c r="X1335" i="14"/>
  <c r="AD1334" i="14"/>
  <c r="AC1334" i="14"/>
  <c r="AB1334" i="14"/>
  <c r="AA1334" i="14"/>
  <c r="Z1334" i="14"/>
  <c r="Y1334" i="14"/>
  <c r="X1334" i="14"/>
  <c r="AD1333" i="14"/>
  <c r="AC1333" i="14"/>
  <c r="AB1333" i="14"/>
  <c r="AA1333" i="14"/>
  <c r="Z1333" i="14"/>
  <c r="Y1333" i="14"/>
  <c r="X1333" i="14"/>
  <c r="AD1332" i="14"/>
  <c r="AC1332" i="14"/>
  <c r="AB1332" i="14"/>
  <c r="AA1332" i="14"/>
  <c r="Z1332" i="14"/>
  <c r="Y1332" i="14"/>
  <c r="X1332" i="14"/>
  <c r="AD1331" i="14"/>
  <c r="AC1331" i="14"/>
  <c r="AB1331" i="14"/>
  <c r="AA1331" i="14"/>
  <c r="Z1331" i="14"/>
  <c r="Y1331" i="14"/>
  <c r="X1331" i="14"/>
  <c r="AD1330" i="14"/>
  <c r="AC1330" i="14"/>
  <c r="AB1330" i="14"/>
  <c r="AA1330" i="14"/>
  <c r="Z1330" i="14"/>
  <c r="Y1330" i="14"/>
  <c r="X1330" i="14"/>
  <c r="AD1329" i="14"/>
  <c r="AC1329" i="14"/>
  <c r="AB1329" i="14"/>
  <c r="AA1329" i="14"/>
  <c r="Z1329" i="14"/>
  <c r="Y1329" i="14"/>
  <c r="X1329" i="14"/>
  <c r="AD1328" i="14"/>
  <c r="AC1328" i="14"/>
  <c r="AB1328" i="14"/>
  <c r="AA1328" i="14"/>
  <c r="Z1328" i="14"/>
  <c r="Y1328" i="14"/>
  <c r="X1328" i="14"/>
  <c r="AD1327" i="14"/>
  <c r="AC1327" i="14"/>
  <c r="AB1327" i="14"/>
  <c r="AA1327" i="14"/>
  <c r="Z1327" i="14"/>
  <c r="Y1327" i="14"/>
  <c r="X1327" i="14"/>
  <c r="AD1326" i="14"/>
  <c r="AC1326" i="14"/>
  <c r="AB1326" i="14"/>
  <c r="AA1326" i="14"/>
  <c r="Z1326" i="14"/>
  <c r="Y1326" i="14"/>
  <c r="X1326" i="14"/>
  <c r="AD1325" i="14"/>
  <c r="AC1325" i="14"/>
  <c r="AB1325" i="14"/>
  <c r="AA1325" i="14"/>
  <c r="Z1325" i="14"/>
  <c r="Y1325" i="14"/>
  <c r="X1325" i="14"/>
  <c r="AD1324" i="14"/>
  <c r="AC1324" i="14"/>
  <c r="AB1324" i="14"/>
  <c r="AA1324" i="14"/>
  <c r="Z1324" i="14"/>
  <c r="Y1324" i="14"/>
  <c r="X1324" i="14"/>
  <c r="AD1323" i="14"/>
  <c r="AC1323" i="14"/>
  <c r="AB1323" i="14"/>
  <c r="AA1323" i="14"/>
  <c r="Z1323" i="14"/>
  <c r="Y1323" i="14"/>
  <c r="X1323" i="14"/>
  <c r="AD1322" i="14"/>
  <c r="AC1322" i="14"/>
  <c r="AB1322" i="14"/>
  <c r="AA1322" i="14"/>
  <c r="Z1322" i="14"/>
  <c r="Y1322" i="14"/>
  <c r="X1322" i="14"/>
  <c r="AD1321" i="14"/>
  <c r="AC1321" i="14"/>
  <c r="AB1321" i="14"/>
  <c r="AA1321" i="14"/>
  <c r="Z1321" i="14"/>
  <c r="Y1321" i="14"/>
  <c r="X1321" i="14"/>
  <c r="AD1320" i="14"/>
  <c r="AC1320" i="14"/>
  <c r="AB1320" i="14"/>
  <c r="AA1320" i="14"/>
  <c r="Z1320" i="14"/>
  <c r="Y1320" i="14"/>
  <c r="X1320" i="14"/>
  <c r="AD1319" i="14"/>
  <c r="AC1319" i="14"/>
  <c r="AB1319" i="14"/>
  <c r="AA1319" i="14"/>
  <c r="Z1319" i="14"/>
  <c r="Y1319" i="14"/>
  <c r="X1319" i="14"/>
  <c r="AD1318" i="14"/>
  <c r="AC1318" i="14"/>
  <c r="AB1318" i="14"/>
  <c r="AA1318" i="14"/>
  <c r="Z1318" i="14"/>
  <c r="Y1318" i="14"/>
  <c r="X1318" i="14"/>
  <c r="AD1317" i="14"/>
  <c r="AC1317" i="14"/>
  <c r="AB1317" i="14"/>
  <c r="AA1317" i="14"/>
  <c r="Z1317" i="14"/>
  <c r="Y1317" i="14"/>
  <c r="X1317" i="14"/>
  <c r="AD1316" i="14"/>
  <c r="AC1316" i="14"/>
  <c r="AB1316" i="14"/>
  <c r="AA1316" i="14"/>
  <c r="Z1316" i="14"/>
  <c r="Y1316" i="14"/>
  <c r="X1316" i="14"/>
  <c r="AD1315" i="14"/>
  <c r="AC1315" i="14"/>
  <c r="AB1315" i="14"/>
  <c r="AA1315" i="14"/>
  <c r="Z1315" i="14"/>
  <c r="Y1315" i="14"/>
  <c r="X1315" i="14"/>
  <c r="AD1314" i="14"/>
  <c r="AC1314" i="14"/>
  <c r="AB1314" i="14"/>
  <c r="AA1314" i="14"/>
  <c r="Z1314" i="14"/>
  <c r="Y1314" i="14"/>
  <c r="X1314" i="14"/>
  <c r="AD1313" i="14"/>
  <c r="AC1313" i="14"/>
  <c r="AB1313" i="14"/>
  <c r="AA1313" i="14"/>
  <c r="Z1313" i="14"/>
  <c r="Y1313" i="14"/>
  <c r="X1313" i="14"/>
  <c r="AD1312" i="14"/>
  <c r="AC1312" i="14"/>
  <c r="AB1312" i="14"/>
  <c r="AA1312" i="14"/>
  <c r="Z1312" i="14"/>
  <c r="Y1312" i="14"/>
  <c r="X1312" i="14"/>
  <c r="AD1311" i="14"/>
  <c r="AC1311" i="14"/>
  <c r="AB1311" i="14"/>
  <c r="AA1311" i="14"/>
  <c r="Z1311" i="14"/>
  <c r="Y1311" i="14"/>
  <c r="X1311" i="14"/>
  <c r="AD1310" i="14"/>
  <c r="AC1310" i="14"/>
  <c r="AB1310" i="14"/>
  <c r="AA1310" i="14"/>
  <c r="Z1310" i="14"/>
  <c r="Y1310" i="14"/>
  <c r="X1310" i="14"/>
  <c r="AD1309" i="14"/>
  <c r="AC1309" i="14"/>
  <c r="AB1309" i="14"/>
  <c r="AA1309" i="14"/>
  <c r="Z1309" i="14"/>
  <c r="Y1309" i="14"/>
  <c r="X1309" i="14"/>
  <c r="AD1308" i="14"/>
  <c r="AC1308" i="14"/>
  <c r="AB1308" i="14"/>
  <c r="AA1308" i="14"/>
  <c r="Z1308" i="14"/>
  <c r="Y1308" i="14"/>
  <c r="X1308" i="14"/>
  <c r="AD1307" i="14"/>
  <c r="AC1307" i="14"/>
  <c r="AB1307" i="14"/>
  <c r="AA1307" i="14"/>
  <c r="Z1307" i="14"/>
  <c r="Y1307" i="14"/>
  <c r="X1307" i="14"/>
  <c r="AD1306" i="14"/>
  <c r="AC1306" i="14"/>
  <c r="AB1306" i="14"/>
  <c r="AA1306" i="14"/>
  <c r="Z1306" i="14"/>
  <c r="Y1306" i="14"/>
  <c r="X1306" i="14"/>
  <c r="AD1305" i="14"/>
  <c r="AC1305" i="14"/>
  <c r="AB1305" i="14"/>
  <c r="AA1305" i="14"/>
  <c r="Z1305" i="14"/>
  <c r="Y1305" i="14"/>
  <c r="X1305" i="14"/>
  <c r="AD1304" i="14"/>
  <c r="AC1304" i="14"/>
  <c r="AB1304" i="14"/>
  <c r="AA1304" i="14"/>
  <c r="Z1304" i="14"/>
  <c r="Y1304" i="14"/>
  <c r="X1304" i="14"/>
  <c r="AD1303" i="14"/>
  <c r="AC1303" i="14"/>
  <c r="AB1303" i="14"/>
  <c r="AA1303" i="14"/>
  <c r="Z1303" i="14"/>
  <c r="Y1303" i="14"/>
  <c r="X1303" i="14"/>
  <c r="AD1302" i="14"/>
  <c r="AC1302" i="14"/>
  <c r="AB1302" i="14"/>
  <c r="AA1302" i="14"/>
  <c r="Z1302" i="14"/>
  <c r="Y1302" i="14"/>
  <c r="X1302" i="14"/>
  <c r="AD1301" i="14"/>
  <c r="AC1301" i="14"/>
  <c r="AB1301" i="14"/>
  <c r="AA1301" i="14"/>
  <c r="Z1301" i="14"/>
  <c r="Y1301" i="14"/>
  <c r="X1301" i="14"/>
  <c r="AD1300" i="14"/>
  <c r="AC1300" i="14"/>
  <c r="AB1300" i="14"/>
  <c r="AA1300" i="14"/>
  <c r="Z1300" i="14"/>
  <c r="Y1300" i="14"/>
  <c r="X1300" i="14"/>
  <c r="AD1299" i="14"/>
  <c r="AC1299" i="14"/>
  <c r="AB1299" i="14"/>
  <c r="AA1299" i="14"/>
  <c r="Z1299" i="14"/>
  <c r="Y1299" i="14"/>
  <c r="X1299" i="14"/>
  <c r="AD1298" i="14"/>
  <c r="AC1298" i="14"/>
  <c r="AB1298" i="14"/>
  <c r="AA1298" i="14"/>
  <c r="Z1298" i="14"/>
  <c r="Y1298" i="14"/>
  <c r="X1298" i="14"/>
  <c r="AD1297" i="14"/>
  <c r="AC1297" i="14"/>
  <c r="AB1297" i="14"/>
  <c r="AA1297" i="14"/>
  <c r="Z1297" i="14"/>
  <c r="Y1297" i="14"/>
  <c r="X1297" i="14"/>
  <c r="AD1296" i="14"/>
  <c r="AC1296" i="14"/>
  <c r="AB1296" i="14"/>
  <c r="AA1296" i="14"/>
  <c r="Z1296" i="14"/>
  <c r="Y1296" i="14"/>
  <c r="X1296" i="14"/>
  <c r="AD1295" i="14"/>
  <c r="AC1295" i="14"/>
  <c r="AB1295" i="14"/>
  <c r="AA1295" i="14"/>
  <c r="Z1295" i="14"/>
  <c r="Y1295" i="14"/>
  <c r="X1295" i="14"/>
  <c r="AD1294" i="14"/>
  <c r="AC1294" i="14"/>
  <c r="AB1294" i="14"/>
  <c r="AA1294" i="14"/>
  <c r="Z1294" i="14"/>
  <c r="Y1294" i="14"/>
  <c r="X1294" i="14"/>
  <c r="AD1293" i="14"/>
  <c r="AC1293" i="14"/>
  <c r="AB1293" i="14"/>
  <c r="AA1293" i="14"/>
  <c r="Z1293" i="14"/>
  <c r="Y1293" i="14"/>
  <c r="X1293" i="14"/>
  <c r="AD1292" i="14"/>
  <c r="AC1292" i="14"/>
  <c r="AB1292" i="14"/>
  <c r="AA1292" i="14"/>
  <c r="Z1292" i="14"/>
  <c r="Y1292" i="14"/>
  <c r="X1292" i="14"/>
  <c r="AD1291" i="14"/>
  <c r="AC1291" i="14"/>
  <c r="AB1291" i="14"/>
  <c r="AA1291" i="14"/>
  <c r="Z1291" i="14"/>
  <c r="Y1291" i="14"/>
  <c r="X1291" i="14"/>
  <c r="AD1290" i="14"/>
  <c r="AC1290" i="14"/>
  <c r="AB1290" i="14"/>
  <c r="AA1290" i="14"/>
  <c r="Z1290" i="14"/>
  <c r="Y1290" i="14"/>
  <c r="X1290" i="14"/>
  <c r="AD1289" i="14"/>
  <c r="AC1289" i="14"/>
  <c r="AB1289" i="14"/>
  <c r="AA1289" i="14"/>
  <c r="Z1289" i="14"/>
  <c r="Y1289" i="14"/>
  <c r="X1289" i="14"/>
  <c r="AD1288" i="14"/>
  <c r="AC1288" i="14"/>
  <c r="AB1288" i="14"/>
  <c r="AA1288" i="14"/>
  <c r="Z1288" i="14"/>
  <c r="Y1288" i="14"/>
  <c r="X1288" i="14"/>
  <c r="AD1287" i="14"/>
  <c r="AC1287" i="14"/>
  <c r="AB1287" i="14"/>
  <c r="AA1287" i="14"/>
  <c r="Z1287" i="14"/>
  <c r="Y1287" i="14"/>
  <c r="X1287" i="14"/>
  <c r="AD1286" i="14"/>
  <c r="AC1286" i="14"/>
  <c r="AB1286" i="14"/>
  <c r="AA1286" i="14"/>
  <c r="Z1286" i="14"/>
  <c r="Y1286" i="14"/>
  <c r="X1286" i="14"/>
  <c r="AD1285" i="14"/>
  <c r="AC1285" i="14"/>
  <c r="AB1285" i="14"/>
  <c r="AA1285" i="14"/>
  <c r="Z1285" i="14"/>
  <c r="Y1285" i="14"/>
  <c r="X1285" i="14"/>
  <c r="AD1284" i="14"/>
  <c r="AC1284" i="14"/>
  <c r="AB1284" i="14"/>
  <c r="AA1284" i="14"/>
  <c r="Z1284" i="14"/>
  <c r="Y1284" i="14"/>
  <c r="X1284" i="14"/>
  <c r="AD1283" i="14"/>
  <c r="AC1283" i="14"/>
  <c r="AB1283" i="14"/>
  <c r="AA1283" i="14"/>
  <c r="Z1283" i="14"/>
  <c r="Y1283" i="14"/>
  <c r="X1283" i="14"/>
  <c r="AD1282" i="14"/>
  <c r="AC1282" i="14"/>
  <c r="AB1282" i="14"/>
  <c r="AA1282" i="14"/>
  <c r="Z1282" i="14"/>
  <c r="Y1282" i="14"/>
  <c r="X1282" i="14"/>
  <c r="AD1281" i="14"/>
  <c r="AC1281" i="14"/>
  <c r="AB1281" i="14"/>
  <c r="AA1281" i="14"/>
  <c r="Z1281" i="14"/>
  <c r="Y1281" i="14"/>
  <c r="X1281" i="14"/>
  <c r="AD1280" i="14"/>
  <c r="AC1280" i="14"/>
  <c r="AB1280" i="14"/>
  <c r="AA1280" i="14"/>
  <c r="Z1280" i="14"/>
  <c r="Y1280" i="14"/>
  <c r="X1280" i="14"/>
  <c r="AD1279" i="14"/>
  <c r="AC1279" i="14"/>
  <c r="AB1279" i="14"/>
  <c r="AA1279" i="14"/>
  <c r="Z1279" i="14"/>
  <c r="Y1279" i="14"/>
  <c r="X1279" i="14"/>
  <c r="AD1278" i="14"/>
  <c r="AC1278" i="14"/>
  <c r="AB1278" i="14"/>
  <c r="AA1278" i="14"/>
  <c r="Z1278" i="14"/>
  <c r="Y1278" i="14"/>
  <c r="X1278" i="14"/>
  <c r="AD1277" i="14"/>
  <c r="AC1277" i="14"/>
  <c r="AB1277" i="14"/>
  <c r="AA1277" i="14"/>
  <c r="Z1277" i="14"/>
  <c r="Y1277" i="14"/>
  <c r="X1277" i="14"/>
  <c r="AD1276" i="14"/>
  <c r="AC1276" i="14"/>
  <c r="AB1276" i="14"/>
  <c r="AA1276" i="14"/>
  <c r="Z1276" i="14"/>
  <c r="Y1276" i="14"/>
  <c r="X1276" i="14"/>
  <c r="AD1275" i="14"/>
  <c r="AC1275" i="14"/>
  <c r="AB1275" i="14"/>
  <c r="AA1275" i="14"/>
  <c r="Z1275" i="14"/>
  <c r="Y1275" i="14"/>
  <c r="X1275" i="14"/>
  <c r="AD1274" i="14"/>
  <c r="AC1274" i="14"/>
  <c r="AB1274" i="14"/>
  <c r="AA1274" i="14"/>
  <c r="Z1274" i="14"/>
  <c r="Y1274" i="14"/>
  <c r="X1274" i="14"/>
  <c r="AD1273" i="14"/>
  <c r="AC1273" i="14"/>
  <c r="AB1273" i="14"/>
  <c r="AA1273" i="14"/>
  <c r="Z1273" i="14"/>
  <c r="Y1273" i="14"/>
  <c r="X1273" i="14"/>
  <c r="AD1272" i="14"/>
  <c r="AC1272" i="14"/>
  <c r="AB1272" i="14"/>
  <c r="AA1272" i="14"/>
  <c r="Z1272" i="14"/>
  <c r="Y1272" i="14"/>
  <c r="X1272" i="14"/>
  <c r="AD1271" i="14"/>
  <c r="AC1271" i="14"/>
  <c r="AB1271" i="14"/>
  <c r="AA1271" i="14"/>
  <c r="Z1271" i="14"/>
  <c r="Y1271" i="14"/>
  <c r="X1271" i="14"/>
  <c r="AD1270" i="14"/>
  <c r="AC1270" i="14"/>
  <c r="AB1270" i="14"/>
  <c r="AA1270" i="14"/>
  <c r="Z1270" i="14"/>
  <c r="Y1270" i="14"/>
  <c r="X1270" i="14"/>
  <c r="AD1269" i="14"/>
  <c r="AC1269" i="14"/>
  <c r="AB1269" i="14"/>
  <c r="AA1269" i="14"/>
  <c r="Z1269" i="14"/>
  <c r="Y1269" i="14"/>
  <c r="X1269" i="14"/>
  <c r="AD1268" i="14"/>
  <c r="AC1268" i="14"/>
  <c r="AB1268" i="14"/>
  <c r="AA1268" i="14"/>
  <c r="Z1268" i="14"/>
  <c r="Y1268" i="14"/>
  <c r="X1268" i="14"/>
  <c r="AD1267" i="14"/>
  <c r="AC1267" i="14"/>
  <c r="AB1267" i="14"/>
  <c r="AA1267" i="14"/>
  <c r="Z1267" i="14"/>
  <c r="Y1267" i="14"/>
  <c r="X1267" i="14"/>
  <c r="AD1266" i="14"/>
  <c r="AC1266" i="14"/>
  <c r="AB1266" i="14"/>
  <c r="AA1266" i="14"/>
  <c r="Z1266" i="14"/>
  <c r="Y1266" i="14"/>
  <c r="X1266" i="14"/>
  <c r="AD1265" i="14"/>
  <c r="AC1265" i="14"/>
  <c r="AB1265" i="14"/>
  <c r="AA1265" i="14"/>
  <c r="Z1265" i="14"/>
  <c r="Y1265" i="14"/>
  <c r="X1265" i="14"/>
  <c r="AD1264" i="14"/>
  <c r="AC1264" i="14"/>
  <c r="AB1264" i="14"/>
  <c r="AA1264" i="14"/>
  <c r="Z1264" i="14"/>
  <c r="Y1264" i="14"/>
  <c r="X1264" i="14"/>
  <c r="AD1263" i="14"/>
  <c r="AC1263" i="14"/>
  <c r="AB1263" i="14"/>
  <c r="AA1263" i="14"/>
  <c r="Z1263" i="14"/>
  <c r="Y1263" i="14"/>
  <c r="X1263" i="14"/>
  <c r="AD1262" i="14"/>
  <c r="AC1262" i="14"/>
  <c r="AB1262" i="14"/>
  <c r="AA1262" i="14"/>
  <c r="Z1262" i="14"/>
  <c r="Y1262" i="14"/>
  <c r="X1262" i="14"/>
  <c r="AD1261" i="14"/>
  <c r="AC1261" i="14"/>
  <c r="AB1261" i="14"/>
  <c r="AA1261" i="14"/>
  <c r="Z1261" i="14"/>
  <c r="Y1261" i="14"/>
  <c r="X1261" i="14"/>
  <c r="AD1260" i="14"/>
  <c r="AC1260" i="14"/>
  <c r="AB1260" i="14"/>
  <c r="AA1260" i="14"/>
  <c r="Z1260" i="14"/>
  <c r="Y1260" i="14"/>
  <c r="X1260" i="14"/>
  <c r="AD1259" i="14"/>
  <c r="AC1259" i="14"/>
  <c r="AB1259" i="14"/>
  <c r="AA1259" i="14"/>
  <c r="Z1259" i="14"/>
  <c r="Y1259" i="14"/>
  <c r="X1259" i="14"/>
  <c r="AD1258" i="14"/>
  <c r="AC1258" i="14"/>
  <c r="AB1258" i="14"/>
  <c r="AA1258" i="14"/>
  <c r="Z1258" i="14"/>
  <c r="Y1258" i="14"/>
  <c r="X1258" i="14"/>
  <c r="AD1257" i="14"/>
  <c r="AC1257" i="14"/>
  <c r="AB1257" i="14"/>
  <c r="AA1257" i="14"/>
  <c r="Z1257" i="14"/>
  <c r="Y1257" i="14"/>
  <c r="X1257" i="14"/>
  <c r="AD1256" i="14"/>
  <c r="AC1256" i="14"/>
  <c r="AB1256" i="14"/>
  <c r="AA1256" i="14"/>
  <c r="Z1256" i="14"/>
  <c r="Y1256" i="14"/>
  <c r="X1256" i="14"/>
  <c r="AD1255" i="14"/>
  <c r="AC1255" i="14"/>
  <c r="AB1255" i="14"/>
  <c r="AA1255" i="14"/>
  <c r="Z1255" i="14"/>
  <c r="Y1255" i="14"/>
  <c r="X1255" i="14"/>
  <c r="AD1254" i="14"/>
  <c r="AC1254" i="14"/>
  <c r="AB1254" i="14"/>
  <c r="AA1254" i="14"/>
  <c r="Z1254" i="14"/>
  <c r="Y1254" i="14"/>
  <c r="X1254" i="14"/>
  <c r="AD1253" i="14"/>
  <c r="AC1253" i="14"/>
  <c r="AB1253" i="14"/>
  <c r="AA1253" i="14"/>
  <c r="Z1253" i="14"/>
  <c r="Y1253" i="14"/>
  <c r="X1253" i="14"/>
  <c r="AD1252" i="14"/>
  <c r="AC1252" i="14"/>
  <c r="AB1252" i="14"/>
  <c r="AA1252" i="14"/>
  <c r="Z1252" i="14"/>
  <c r="Y1252" i="14"/>
  <c r="X1252" i="14"/>
  <c r="AD1251" i="14"/>
  <c r="AC1251" i="14"/>
  <c r="AB1251" i="14"/>
  <c r="AA1251" i="14"/>
  <c r="Z1251" i="14"/>
  <c r="Y1251" i="14"/>
  <c r="X1251" i="14"/>
  <c r="AD1250" i="14"/>
  <c r="AC1250" i="14"/>
  <c r="AB1250" i="14"/>
  <c r="AA1250" i="14"/>
  <c r="Z1250" i="14"/>
  <c r="Y1250" i="14"/>
  <c r="X1250" i="14"/>
  <c r="AD1249" i="14"/>
  <c r="AC1249" i="14"/>
  <c r="AB1249" i="14"/>
  <c r="AA1249" i="14"/>
  <c r="Z1249" i="14"/>
  <c r="Y1249" i="14"/>
  <c r="X1249" i="14"/>
  <c r="AD1248" i="14"/>
  <c r="AC1248" i="14"/>
  <c r="AB1248" i="14"/>
  <c r="AA1248" i="14"/>
  <c r="Z1248" i="14"/>
  <c r="Y1248" i="14"/>
  <c r="X1248" i="14"/>
  <c r="AD1247" i="14"/>
  <c r="AC1247" i="14"/>
  <c r="AB1247" i="14"/>
  <c r="AA1247" i="14"/>
  <c r="Z1247" i="14"/>
  <c r="Y1247" i="14"/>
  <c r="X1247" i="14"/>
  <c r="AD1246" i="14"/>
  <c r="AC1246" i="14"/>
  <c r="AB1246" i="14"/>
  <c r="AA1246" i="14"/>
  <c r="Z1246" i="14"/>
  <c r="Y1246" i="14"/>
  <c r="X1246" i="14"/>
  <c r="AD1245" i="14"/>
  <c r="AC1245" i="14"/>
  <c r="AB1245" i="14"/>
  <c r="AA1245" i="14"/>
  <c r="Z1245" i="14"/>
  <c r="Y1245" i="14"/>
  <c r="X1245" i="14"/>
  <c r="AD1244" i="14"/>
  <c r="AC1244" i="14"/>
  <c r="AB1244" i="14"/>
  <c r="AA1244" i="14"/>
  <c r="Z1244" i="14"/>
  <c r="Y1244" i="14"/>
  <c r="X1244" i="14"/>
  <c r="AD1243" i="14"/>
  <c r="AC1243" i="14"/>
  <c r="AB1243" i="14"/>
  <c r="AA1243" i="14"/>
  <c r="Z1243" i="14"/>
  <c r="Y1243" i="14"/>
  <c r="X1243" i="14"/>
  <c r="AD1242" i="14"/>
  <c r="AC1242" i="14"/>
  <c r="AB1242" i="14"/>
  <c r="AA1242" i="14"/>
  <c r="Z1242" i="14"/>
  <c r="Y1242" i="14"/>
  <c r="X1242" i="14"/>
  <c r="AD1241" i="14"/>
  <c r="AC1241" i="14"/>
  <c r="AB1241" i="14"/>
  <c r="AA1241" i="14"/>
  <c r="Z1241" i="14"/>
  <c r="Y1241" i="14"/>
  <c r="X1241" i="14"/>
  <c r="AD1240" i="14"/>
  <c r="AC1240" i="14"/>
  <c r="AB1240" i="14"/>
  <c r="AA1240" i="14"/>
  <c r="Z1240" i="14"/>
  <c r="Y1240" i="14"/>
  <c r="X1240" i="14"/>
  <c r="AD1239" i="14"/>
  <c r="AC1239" i="14"/>
  <c r="AB1239" i="14"/>
  <c r="AA1239" i="14"/>
  <c r="Z1239" i="14"/>
  <c r="Y1239" i="14"/>
  <c r="X1239" i="14"/>
  <c r="AD1238" i="14"/>
  <c r="AC1238" i="14"/>
  <c r="AB1238" i="14"/>
  <c r="AA1238" i="14"/>
  <c r="Z1238" i="14"/>
  <c r="Y1238" i="14"/>
  <c r="X1238" i="14"/>
  <c r="AD1237" i="14"/>
  <c r="AC1237" i="14"/>
  <c r="AB1237" i="14"/>
  <c r="AA1237" i="14"/>
  <c r="Z1237" i="14"/>
  <c r="Y1237" i="14"/>
  <c r="X1237" i="14"/>
  <c r="AD1236" i="14"/>
  <c r="AC1236" i="14"/>
  <c r="AB1236" i="14"/>
  <c r="AA1236" i="14"/>
  <c r="Z1236" i="14"/>
  <c r="Y1236" i="14"/>
  <c r="X1236" i="14"/>
  <c r="AD1235" i="14"/>
  <c r="AC1235" i="14"/>
  <c r="AB1235" i="14"/>
  <c r="AA1235" i="14"/>
  <c r="Z1235" i="14"/>
  <c r="Y1235" i="14"/>
  <c r="X1235" i="14"/>
  <c r="AD1234" i="14"/>
  <c r="AC1234" i="14"/>
  <c r="AB1234" i="14"/>
  <c r="AA1234" i="14"/>
  <c r="Z1234" i="14"/>
  <c r="Y1234" i="14"/>
  <c r="X1234" i="14"/>
  <c r="AD1233" i="14"/>
  <c r="AC1233" i="14"/>
  <c r="AB1233" i="14"/>
  <c r="AA1233" i="14"/>
  <c r="Z1233" i="14"/>
  <c r="Y1233" i="14"/>
  <c r="X1233" i="14"/>
  <c r="AD1232" i="14"/>
  <c r="AC1232" i="14"/>
  <c r="AB1232" i="14"/>
  <c r="AA1232" i="14"/>
  <c r="Z1232" i="14"/>
  <c r="Y1232" i="14"/>
  <c r="X1232" i="14"/>
  <c r="AD1231" i="14"/>
  <c r="AC1231" i="14"/>
  <c r="AB1231" i="14"/>
  <c r="AA1231" i="14"/>
  <c r="Z1231" i="14"/>
  <c r="Y1231" i="14"/>
  <c r="X1231" i="14"/>
  <c r="AD1230" i="14"/>
  <c r="AC1230" i="14"/>
  <c r="AB1230" i="14"/>
  <c r="AA1230" i="14"/>
  <c r="Z1230" i="14"/>
  <c r="Y1230" i="14"/>
  <c r="X1230" i="14"/>
  <c r="AD1229" i="14"/>
  <c r="AC1229" i="14"/>
  <c r="AB1229" i="14"/>
  <c r="AA1229" i="14"/>
  <c r="Z1229" i="14"/>
  <c r="Y1229" i="14"/>
  <c r="X1229" i="14"/>
  <c r="AD1228" i="14"/>
  <c r="AC1228" i="14"/>
  <c r="AB1228" i="14"/>
  <c r="AA1228" i="14"/>
  <c r="Z1228" i="14"/>
  <c r="Y1228" i="14"/>
  <c r="X1228" i="14"/>
  <c r="AD1227" i="14"/>
  <c r="AC1227" i="14"/>
  <c r="AB1227" i="14"/>
  <c r="AA1227" i="14"/>
  <c r="Z1227" i="14"/>
  <c r="Y1227" i="14"/>
  <c r="X1227" i="14"/>
  <c r="AD1226" i="14"/>
  <c r="AC1226" i="14"/>
  <c r="AB1226" i="14"/>
  <c r="AA1226" i="14"/>
  <c r="Z1226" i="14"/>
  <c r="Y1226" i="14"/>
  <c r="X1226" i="14"/>
  <c r="AD1225" i="14"/>
  <c r="AC1225" i="14"/>
  <c r="AB1225" i="14"/>
  <c r="AA1225" i="14"/>
  <c r="Z1225" i="14"/>
  <c r="Y1225" i="14"/>
  <c r="X1225" i="14"/>
  <c r="AD1224" i="14"/>
  <c r="AC1224" i="14"/>
  <c r="AB1224" i="14"/>
  <c r="AA1224" i="14"/>
  <c r="Z1224" i="14"/>
  <c r="Y1224" i="14"/>
  <c r="X1224" i="14"/>
  <c r="AD1223" i="14"/>
  <c r="AC1223" i="14"/>
  <c r="AB1223" i="14"/>
  <c r="AA1223" i="14"/>
  <c r="Z1223" i="14"/>
  <c r="Y1223" i="14"/>
  <c r="X1223" i="14"/>
  <c r="AD1222" i="14"/>
  <c r="AC1222" i="14"/>
  <c r="AB1222" i="14"/>
  <c r="AA1222" i="14"/>
  <c r="Z1222" i="14"/>
  <c r="Y1222" i="14"/>
  <c r="X1222" i="14"/>
  <c r="AD1221" i="14"/>
  <c r="AC1221" i="14"/>
  <c r="AB1221" i="14"/>
  <c r="AA1221" i="14"/>
  <c r="Z1221" i="14"/>
  <c r="Y1221" i="14"/>
  <c r="X1221" i="14"/>
  <c r="AD1220" i="14"/>
  <c r="AC1220" i="14"/>
  <c r="AB1220" i="14"/>
  <c r="AA1220" i="14"/>
  <c r="Z1220" i="14"/>
  <c r="Y1220" i="14"/>
  <c r="X1220" i="14"/>
  <c r="AD1219" i="14"/>
  <c r="AC1219" i="14"/>
  <c r="AB1219" i="14"/>
  <c r="AA1219" i="14"/>
  <c r="Z1219" i="14"/>
  <c r="Y1219" i="14"/>
  <c r="X1219" i="14"/>
  <c r="AD1218" i="14"/>
  <c r="AC1218" i="14"/>
  <c r="AB1218" i="14"/>
  <c r="AA1218" i="14"/>
  <c r="Z1218" i="14"/>
  <c r="Y1218" i="14"/>
  <c r="X1218" i="14"/>
  <c r="AD1217" i="14"/>
  <c r="AC1217" i="14"/>
  <c r="AB1217" i="14"/>
  <c r="AA1217" i="14"/>
  <c r="Z1217" i="14"/>
  <c r="Y1217" i="14"/>
  <c r="X1217" i="14"/>
  <c r="AD1216" i="14"/>
  <c r="AC1216" i="14"/>
  <c r="AB1216" i="14"/>
  <c r="AA1216" i="14"/>
  <c r="Z1216" i="14"/>
  <c r="Y1216" i="14"/>
  <c r="X1216" i="14"/>
  <c r="AD1215" i="14"/>
  <c r="AC1215" i="14"/>
  <c r="AB1215" i="14"/>
  <c r="AA1215" i="14"/>
  <c r="Z1215" i="14"/>
  <c r="Y1215" i="14"/>
  <c r="X1215" i="14"/>
  <c r="AD1214" i="14"/>
  <c r="AC1214" i="14"/>
  <c r="AB1214" i="14"/>
  <c r="AA1214" i="14"/>
  <c r="Z1214" i="14"/>
  <c r="Y1214" i="14"/>
  <c r="X1214" i="14"/>
  <c r="AD1213" i="14"/>
  <c r="AC1213" i="14"/>
  <c r="AB1213" i="14"/>
  <c r="AA1213" i="14"/>
  <c r="Z1213" i="14"/>
  <c r="Y1213" i="14"/>
  <c r="X1213" i="14"/>
  <c r="AD1212" i="14"/>
  <c r="AC1212" i="14"/>
  <c r="AB1212" i="14"/>
  <c r="AA1212" i="14"/>
  <c r="Z1212" i="14"/>
  <c r="Y1212" i="14"/>
  <c r="X1212" i="14"/>
  <c r="AD1211" i="14"/>
  <c r="AC1211" i="14"/>
  <c r="AB1211" i="14"/>
  <c r="AA1211" i="14"/>
  <c r="Z1211" i="14"/>
  <c r="Y1211" i="14"/>
  <c r="X1211" i="14"/>
  <c r="AD1210" i="14"/>
  <c r="AC1210" i="14"/>
  <c r="AB1210" i="14"/>
  <c r="AA1210" i="14"/>
  <c r="Z1210" i="14"/>
  <c r="Y1210" i="14"/>
  <c r="X1210" i="14"/>
  <c r="AD1209" i="14"/>
  <c r="AC1209" i="14"/>
  <c r="AB1209" i="14"/>
  <c r="AA1209" i="14"/>
  <c r="Z1209" i="14"/>
  <c r="Y1209" i="14"/>
  <c r="X1209" i="14"/>
  <c r="AD1208" i="14"/>
  <c r="AC1208" i="14"/>
  <c r="AB1208" i="14"/>
  <c r="AA1208" i="14"/>
  <c r="Z1208" i="14"/>
  <c r="Y1208" i="14"/>
  <c r="X1208" i="14"/>
  <c r="AD1207" i="14"/>
  <c r="AC1207" i="14"/>
  <c r="AB1207" i="14"/>
  <c r="AA1207" i="14"/>
  <c r="Z1207" i="14"/>
  <c r="Y1207" i="14"/>
  <c r="X1207" i="14"/>
  <c r="AD1206" i="14"/>
  <c r="AC1206" i="14"/>
  <c r="AB1206" i="14"/>
  <c r="AA1206" i="14"/>
  <c r="Z1206" i="14"/>
  <c r="Y1206" i="14"/>
  <c r="X1206" i="14"/>
  <c r="AD1205" i="14"/>
  <c r="AC1205" i="14"/>
  <c r="AB1205" i="14"/>
  <c r="AA1205" i="14"/>
  <c r="Z1205" i="14"/>
  <c r="Y1205" i="14"/>
  <c r="X1205" i="14"/>
  <c r="AD1204" i="14"/>
  <c r="AC1204" i="14"/>
  <c r="AB1204" i="14"/>
  <c r="AA1204" i="14"/>
  <c r="Z1204" i="14"/>
  <c r="Y1204" i="14"/>
  <c r="X1204" i="14"/>
  <c r="AD1203" i="14"/>
  <c r="AC1203" i="14"/>
  <c r="AB1203" i="14"/>
  <c r="AA1203" i="14"/>
  <c r="Z1203" i="14"/>
  <c r="Y1203" i="14"/>
  <c r="X1203" i="14"/>
  <c r="AD1202" i="14"/>
  <c r="AC1202" i="14"/>
  <c r="AB1202" i="14"/>
  <c r="AA1202" i="14"/>
  <c r="Z1202" i="14"/>
  <c r="Y1202" i="14"/>
  <c r="X1202" i="14"/>
  <c r="AD1201" i="14"/>
  <c r="AC1201" i="14"/>
  <c r="AB1201" i="14"/>
  <c r="AA1201" i="14"/>
  <c r="Z1201" i="14"/>
  <c r="Y1201" i="14"/>
  <c r="X1201" i="14"/>
  <c r="AD1200" i="14"/>
  <c r="AC1200" i="14"/>
  <c r="AB1200" i="14"/>
  <c r="AA1200" i="14"/>
  <c r="Z1200" i="14"/>
  <c r="Y1200" i="14"/>
  <c r="X1200" i="14"/>
  <c r="AD1199" i="14"/>
  <c r="AC1199" i="14"/>
  <c r="AB1199" i="14"/>
  <c r="AA1199" i="14"/>
  <c r="Z1199" i="14"/>
  <c r="Y1199" i="14"/>
  <c r="X1199" i="14"/>
  <c r="AD1198" i="14"/>
  <c r="AC1198" i="14"/>
  <c r="AB1198" i="14"/>
  <c r="AA1198" i="14"/>
  <c r="Z1198" i="14"/>
  <c r="Y1198" i="14"/>
  <c r="X1198" i="14"/>
  <c r="AD1197" i="14"/>
  <c r="AC1197" i="14"/>
  <c r="AB1197" i="14"/>
  <c r="AA1197" i="14"/>
  <c r="Z1197" i="14"/>
  <c r="Y1197" i="14"/>
  <c r="X1197" i="14"/>
  <c r="AD1196" i="14"/>
  <c r="AC1196" i="14"/>
  <c r="AB1196" i="14"/>
  <c r="AA1196" i="14"/>
  <c r="Z1196" i="14"/>
  <c r="Y1196" i="14"/>
  <c r="X1196" i="14"/>
  <c r="AD1195" i="14"/>
  <c r="AC1195" i="14"/>
  <c r="AB1195" i="14"/>
  <c r="AA1195" i="14"/>
  <c r="Z1195" i="14"/>
  <c r="Y1195" i="14"/>
  <c r="X1195" i="14"/>
  <c r="AD1194" i="14"/>
  <c r="AC1194" i="14"/>
  <c r="AB1194" i="14"/>
  <c r="AA1194" i="14"/>
  <c r="Z1194" i="14"/>
  <c r="Y1194" i="14"/>
  <c r="X1194" i="14"/>
  <c r="AD1193" i="14"/>
  <c r="AC1193" i="14"/>
  <c r="AB1193" i="14"/>
  <c r="AA1193" i="14"/>
  <c r="Z1193" i="14"/>
  <c r="Y1193" i="14"/>
  <c r="X1193" i="14"/>
  <c r="AD1192" i="14"/>
  <c r="AC1192" i="14"/>
  <c r="AB1192" i="14"/>
  <c r="AA1192" i="14"/>
  <c r="Z1192" i="14"/>
  <c r="Y1192" i="14"/>
  <c r="X1192" i="14"/>
  <c r="AD1191" i="14"/>
  <c r="AC1191" i="14"/>
  <c r="AB1191" i="14"/>
  <c r="AA1191" i="14"/>
  <c r="Z1191" i="14"/>
  <c r="Y1191" i="14"/>
  <c r="X1191" i="14"/>
  <c r="AD1190" i="14"/>
  <c r="AC1190" i="14"/>
  <c r="AB1190" i="14"/>
  <c r="AA1190" i="14"/>
  <c r="Z1190" i="14"/>
  <c r="Y1190" i="14"/>
  <c r="X1190" i="14"/>
  <c r="AD1189" i="14"/>
  <c r="AC1189" i="14"/>
  <c r="AB1189" i="14"/>
  <c r="AA1189" i="14"/>
  <c r="Z1189" i="14"/>
  <c r="Y1189" i="14"/>
  <c r="X1189" i="14"/>
  <c r="AD1188" i="14"/>
  <c r="AC1188" i="14"/>
  <c r="AB1188" i="14"/>
  <c r="AA1188" i="14"/>
  <c r="Z1188" i="14"/>
  <c r="Y1188" i="14"/>
  <c r="X1188" i="14"/>
  <c r="AD1187" i="14"/>
  <c r="AC1187" i="14"/>
  <c r="AB1187" i="14"/>
  <c r="AA1187" i="14"/>
  <c r="Z1187" i="14"/>
  <c r="Y1187" i="14"/>
  <c r="X1187" i="14"/>
  <c r="AD1186" i="14"/>
  <c r="AC1186" i="14"/>
  <c r="AB1186" i="14"/>
  <c r="AA1186" i="14"/>
  <c r="Z1186" i="14"/>
  <c r="Y1186" i="14"/>
  <c r="X1186" i="14"/>
  <c r="AD1185" i="14"/>
  <c r="AC1185" i="14"/>
  <c r="AB1185" i="14"/>
  <c r="AA1185" i="14"/>
  <c r="Z1185" i="14"/>
  <c r="Y1185" i="14"/>
  <c r="X1185" i="14"/>
  <c r="AD1184" i="14"/>
  <c r="AC1184" i="14"/>
  <c r="AB1184" i="14"/>
  <c r="AA1184" i="14"/>
  <c r="Z1184" i="14"/>
  <c r="Y1184" i="14"/>
  <c r="X1184" i="14"/>
  <c r="AD1183" i="14"/>
  <c r="AC1183" i="14"/>
  <c r="AB1183" i="14"/>
  <c r="AA1183" i="14"/>
  <c r="Z1183" i="14"/>
  <c r="Y1183" i="14"/>
  <c r="X1183" i="14"/>
  <c r="AD1182" i="14"/>
  <c r="AC1182" i="14"/>
  <c r="AB1182" i="14"/>
  <c r="AA1182" i="14"/>
  <c r="Z1182" i="14"/>
  <c r="Y1182" i="14"/>
  <c r="X1182" i="14"/>
  <c r="AD1181" i="14"/>
  <c r="AC1181" i="14"/>
  <c r="AB1181" i="14"/>
  <c r="AA1181" i="14"/>
  <c r="Z1181" i="14"/>
  <c r="Y1181" i="14"/>
  <c r="X1181" i="14"/>
  <c r="AD1180" i="14"/>
  <c r="AC1180" i="14"/>
  <c r="AB1180" i="14"/>
  <c r="AA1180" i="14"/>
  <c r="Z1180" i="14"/>
  <c r="Y1180" i="14"/>
  <c r="X1180" i="14"/>
  <c r="AD1179" i="14"/>
  <c r="AC1179" i="14"/>
  <c r="AB1179" i="14"/>
  <c r="AA1179" i="14"/>
  <c r="Z1179" i="14"/>
  <c r="Y1179" i="14"/>
  <c r="X1179" i="14"/>
  <c r="AD1178" i="14"/>
  <c r="AC1178" i="14"/>
  <c r="AB1178" i="14"/>
  <c r="AA1178" i="14"/>
  <c r="Z1178" i="14"/>
  <c r="Y1178" i="14"/>
  <c r="X1178" i="14"/>
  <c r="AD1177" i="14"/>
  <c r="AC1177" i="14"/>
  <c r="AB1177" i="14"/>
  <c r="AA1177" i="14"/>
  <c r="Z1177" i="14"/>
  <c r="Y1177" i="14"/>
  <c r="X1177" i="14"/>
  <c r="AD1176" i="14"/>
  <c r="AC1176" i="14"/>
  <c r="AB1176" i="14"/>
  <c r="AA1176" i="14"/>
  <c r="Z1176" i="14"/>
  <c r="Y1176" i="14"/>
  <c r="X1176" i="14"/>
  <c r="AD1175" i="14"/>
  <c r="AC1175" i="14"/>
  <c r="AB1175" i="14"/>
  <c r="AA1175" i="14"/>
  <c r="Z1175" i="14"/>
  <c r="Y1175" i="14"/>
  <c r="X1175" i="14"/>
  <c r="AD1174" i="14"/>
  <c r="AC1174" i="14"/>
  <c r="AB1174" i="14"/>
  <c r="AA1174" i="14"/>
  <c r="Z1174" i="14"/>
  <c r="Y1174" i="14"/>
  <c r="X1174" i="14"/>
  <c r="AD1173" i="14"/>
  <c r="AC1173" i="14"/>
  <c r="AB1173" i="14"/>
  <c r="AA1173" i="14"/>
  <c r="Z1173" i="14"/>
  <c r="Y1173" i="14"/>
  <c r="X1173" i="14"/>
  <c r="AD1172" i="14"/>
  <c r="AC1172" i="14"/>
  <c r="AB1172" i="14"/>
  <c r="AA1172" i="14"/>
  <c r="Z1172" i="14"/>
  <c r="Y1172" i="14"/>
  <c r="X1172" i="14"/>
  <c r="AD1171" i="14"/>
  <c r="AC1171" i="14"/>
  <c r="AB1171" i="14"/>
  <c r="AA1171" i="14"/>
  <c r="Z1171" i="14"/>
  <c r="Y1171" i="14"/>
  <c r="X1171" i="14"/>
  <c r="AD1170" i="14"/>
  <c r="AC1170" i="14"/>
  <c r="AB1170" i="14"/>
  <c r="AA1170" i="14"/>
  <c r="Z1170" i="14"/>
  <c r="Y1170" i="14"/>
  <c r="X1170" i="14"/>
  <c r="AD1169" i="14"/>
  <c r="AC1169" i="14"/>
  <c r="AB1169" i="14"/>
  <c r="AA1169" i="14"/>
  <c r="Z1169" i="14"/>
  <c r="Y1169" i="14"/>
  <c r="X1169" i="14"/>
  <c r="AD1168" i="14"/>
  <c r="AC1168" i="14"/>
  <c r="AB1168" i="14"/>
  <c r="AA1168" i="14"/>
  <c r="Z1168" i="14"/>
  <c r="Y1168" i="14"/>
  <c r="X1168" i="14"/>
  <c r="AD1167" i="14"/>
  <c r="AC1167" i="14"/>
  <c r="AB1167" i="14"/>
  <c r="AA1167" i="14"/>
  <c r="Z1167" i="14"/>
  <c r="Y1167" i="14"/>
  <c r="X1167" i="14"/>
  <c r="AD1166" i="14"/>
  <c r="AC1166" i="14"/>
  <c r="AB1166" i="14"/>
  <c r="AA1166" i="14"/>
  <c r="Z1166" i="14"/>
  <c r="Y1166" i="14"/>
  <c r="X1166" i="14"/>
  <c r="AD1165" i="14"/>
  <c r="AC1165" i="14"/>
  <c r="AB1165" i="14"/>
  <c r="AA1165" i="14"/>
  <c r="Z1165" i="14"/>
  <c r="Y1165" i="14"/>
  <c r="X1165" i="14"/>
  <c r="AD1164" i="14"/>
  <c r="AC1164" i="14"/>
  <c r="AB1164" i="14"/>
  <c r="AA1164" i="14"/>
  <c r="Z1164" i="14"/>
  <c r="Y1164" i="14"/>
  <c r="X1164" i="14"/>
  <c r="AD1163" i="14"/>
  <c r="AC1163" i="14"/>
  <c r="AB1163" i="14"/>
  <c r="AA1163" i="14"/>
  <c r="Z1163" i="14"/>
  <c r="Y1163" i="14"/>
  <c r="X1163" i="14"/>
  <c r="AD1162" i="14"/>
  <c r="AC1162" i="14"/>
  <c r="AB1162" i="14"/>
  <c r="AA1162" i="14"/>
  <c r="Z1162" i="14"/>
  <c r="Y1162" i="14"/>
  <c r="X1162" i="14"/>
  <c r="AD1161" i="14"/>
  <c r="AC1161" i="14"/>
  <c r="AB1161" i="14"/>
  <c r="AA1161" i="14"/>
  <c r="Z1161" i="14"/>
  <c r="Y1161" i="14"/>
  <c r="X1161" i="14"/>
  <c r="AD1160" i="14"/>
  <c r="AC1160" i="14"/>
  <c r="AB1160" i="14"/>
  <c r="AA1160" i="14"/>
  <c r="Z1160" i="14"/>
  <c r="Y1160" i="14"/>
  <c r="X1160" i="14"/>
  <c r="AD1159" i="14"/>
  <c r="AC1159" i="14"/>
  <c r="AB1159" i="14"/>
  <c r="AA1159" i="14"/>
  <c r="Z1159" i="14"/>
  <c r="Y1159" i="14"/>
  <c r="X1159" i="14"/>
  <c r="AD1158" i="14"/>
  <c r="AC1158" i="14"/>
  <c r="AB1158" i="14"/>
  <c r="AA1158" i="14"/>
  <c r="Z1158" i="14"/>
  <c r="Y1158" i="14"/>
  <c r="X1158" i="14"/>
  <c r="AD1157" i="14"/>
  <c r="AC1157" i="14"/>
  <c r="AB1157" i="14"/>
  <c r="AA1157" i="14"/>
  <c r="Z1157" i="14"/>
  <c r="Y1157" i="14"/>
  <c r="X1157" i="14"/>
  <c r="AD1156" i="14"/>
  <c r="AC1156" i="14"/>
  <c r="AB1156" i="14"/>
  <c r="AA1156" i="14"/>
  <c r="Z1156" i="14"/>
  <c r="Y1156" i="14"/>
  <c r="X1156" i="14"/>
  <c r="AD1155" i="14"/>
  <c r="AC1155" i="14"/>
  <c r="AB1155" i="14"/>
  <c r="AA1155" i="14"/>
  <c r="Z1155" i="14"/>
  <c r="Y1155" i="14"/>
  <c r="X1155" i="14"/>
  <c r="AD1154" i="14"/>
  <c r="AC1154" i="14"/>
  <c r="AB1154" i="14"/>
  <c r="AA1154" i="14"/>
  <c r="Z1154" i="14"/>
  <c r="Y1154" i="14"/>
  <c r="X1154" i="14"/>
  <c r="AD1153" i="14"/>
  <c r="AC1153" i="14"/>
  <c r="AB1153" i="14"/>
  <c r="AA1153" i="14"/>
  <c r="Z1153" i="14"/>
  <c r="Y1153" i="14"/>
  <c r="X1153" i="14"/>
  <c r="AD1152" i="14"/>
  <c r="AC1152" i="14"/>
  <c r="AB1152" i="14"/>
  <c r="AA1152" i="14"/>
  <c r="Z1152" i="14"/>
  <c r="Y1152" i="14"/>
  <c r="X1152" i="14"/>
  <c r="AD1151" i="14"/>
  <c r="AC1151" i="14"/>
  <c r="AB1151" i="14"/>
  <c r="AA1151" i="14"/>
  <c r="Z1151" i="14"/>
  <c r="Y1151" i="14"/>
  <c r="X1151" i="14"/>
  <c r="AD1150" i="14"/>
  <c r="AC1150" i="14"/>
  <c r="AB1150" i="14"/>
  <c r="AA1150" i="14"/>
  <c r="Z1150" i="14"/>
  <c r="Y1150" i="14"/>
  <c r="X1150" i="14"/>
  <c r="AD1149" i="14"/>
  <c r="AC1149" i="14"/>
  <c r="AB1149" i="14"/>
  <c r="AA1149" i="14"/>
  <c r="Z1149" i="14"/>
  <c r="Y1149" i="14"/>
  <c r="X1149" i="14"/>
  <c r="AD1148" i="14"/>
  <c r="AC1148" i="14"/>
  <c r="AB1148" i="14"/>
  <c r="AA1148" i="14"/>
  <c r="Z1148" i="14"/>
  <c r="Y1148" i="14"/>
  <c r="X1148" i="14"/>
  <c r="AD1147" i="14"/>
  <c r="AC1147" i="14"/>
  <c r="AB1147" i="14"/>
  <c r="AA1147" i="14"/>
  <c r="Z1147" i="14"/>
  <c r="Y1147" i="14"/>
  <c r="X1147" i="14"/>
  <c r="AD1146" i="14"/>
  <c r="AC1146" i="14"/>
  <c r="AB1146" i="14"/>
  <c r="AA1146" i="14"/>
  <c r="Z1146" i="14"/>
  <c r="Y1146" i="14"/>
  <c r="X1146" i="14"/>
  <c r="AD1145" i="14"/>
  <c r="AC1145" i="14"/>
  <c r="AB1145" i="14"/>
  <c r="AA1145" i="14"/>
  <c r="Z1145" i="14"/>
  <c r="Y1145" i="14"/>
  <c r="X1145" i="14"/>
  <c r="AD1144" i="14"/>
  <c r="AC1144" i="14"/>
  <c r="AB1144" i="14"/>
  <c r="AA1144" i="14"/>
  <c r="Z1144" i="14"/>
  <c r="Y1144" i="14"/>
  <c r="X1144" i="14"/>
  <c r="AD1143" i="14"/>
  <c r="AC1143" i="14"/>
  <c r="AB1143" i="14"/>
  <c r="AA1143" i="14"/>
  <c r="Z1143" i="14"/>
  <c r="Y1143" i="14"/>
  <c r="X1143" i="14"/>
  <c r="AD1142" i="14"/>
  <c r="AC1142" i="14"/>
  <c r="AB1142" i="14"/>
  <c r="AA1142" i="14"/>
  <c r="Z1142" i="14"/>
  <c r="Y1142" i="14"/>
  <c r="X1142" i="14"/>
  <c r="AD1141" i="14"/>
  <c r="AC1141" i="14"/>
  <c r="AB1141" i="14"/>
  <c r="AA1141" i="14"/>
  <c r="Z1141" i="14"/>
  <c r="Y1141" i="14"/>
  <c r="X1141" i="14"/>
  <c r="AD1140" i="14"/>
  <c r="AC1140" i="14"/>
  <c r="AB1140" i="14"/>
  <c r="AA1140" i="14"/>
  <c r="Z1140" i="14"/>
  <c r="Y1140" i="14"/>
  <c r="X1140" i="14"/>
  <c r="AD1139" i="14"/>
  <c r="AC1139" i="14"/>
  <c r="AB1139" i="14"/>
  <c r="AA1139" i="14"/>
  <c r="Z1139" i="14"/>
  <c r="Y1139" i="14"/>
  <c r="X1139" i="14"/>
  <c r="AD1138" i="14"/>
  <c r="AC1138" i="14"/>
  <c r="AB1138" i="14"/>
  <c r="AA1138" i="14"/>
  <c r="Z1138" i="14"/>
  <c r="Y1138" i="14"/>
  <c r="X1138" i="14"/>
  <c r="AD1137" i="14"/>
  <c r="AC1137" i="14"/>
  <c r="AB1137" i="14"/>
  <c r="AA1137" i="14"/>
  <c r="Z1137" i="14"/>
  <c r="Y1137" i="14"/>
  <c r="X1137" i="14"/>
  <c r="AD1136" i="14"/>
  <c r="AC1136" i="14"/>
  <c r="AB1136" i="14"/>
  <c r="AA1136" i="14"/>
  <c r="Z1136" i="14"/>
  <c r="Y1136" i="14"/>
  <c r="X1136" i="14"/>
  <c r="AD1135" i="14"/>
  <c r="AC1135" i="14"/>
  <c r="AB1135" i="14"/>
  <c r="AA1135" i="14"/>
  <c r="Z1135" i="14"/>
  <c r="Y1135" i="14"/>
  <c r="X1135" i="14"/>
  <c r="AD1134" i="14"/>
  <c r="AC1134" i="14"/>
  <c r="AB1134" i="14"/>
  <c r="AA1134" i="14"/>
  <c r="Z1134" i="14"/>
  <c r="Y1134" i="14"/>
  <c r="X1134" i="14"/>
  <c r="AD1133" i="14"/>
  <c r="AC1133" i="14"/>
  <c r="AB1133" i="14"/>
  <c r="AA1133" i="14"/>
  <c r="Z1133" i="14"/>
  <c r="Y1133" i="14"/>
  <c r="X1133" i="14"/>
  <c r="AD1132" i="14"/>
  <c r="AC1132" i="14"/>
  <c r="AB1132" i="14"/>
  <c r="AA1132" i="14"/>
  <c r="Z1132" i="14"/>
  <c r="Y1132" i="14"/>
  <c r="X1132" i="14"/>
  <c r="AD1131" i="14"/>
  <c r="AC1131" i="14"/>
  <c r="AB1131" i="14"/>
  <c r="AA1131" i="14"/>
  <c r="Z1131" i="14"/>
  <c r="Y1131" i="14"/>
  <c r="X1131" i="14"/>
  <c r="AD1130" i="14"/>
  <c r="AC1130" i="14"/>
  <c r="AB1130" i="14"/>
  <c r="AA1130" i="14"/>
  <c r="Z1130" i="14"/>
  <c r="Y1130" i="14"/>
  <c r="X1130" i="14"/>
  <c r="AD1129" i="14"/>
  <c r="AC1129" i="14"/>
  <c r="AB1129" i="14"/>
  <c r="AA1129" i="14"/>
  <c r="Z1129" i="14"/>
  <c r="Y1129" i="14"/>
  <c r="X1129" i="14"/>
  <c r="AD1128" i="14"/>
  <c r="AC1128" i="14"/>
  <c r="AB1128" i="14"/>
  <c r="AA1128" i="14"/>
  <c r="Z1128" i="14"/>
  <c r="Y1128" i="14"/>
  <c r="X1128" i="14"/>
  <c r="AD1127" i="14"/>
  <c r="AC1127" i="14"/>
  <c r="AB1127" i="14"/>
  <c r="AA1127" i="14"/>
  <c r="Z1127" i="14"/>
  <c r="Y1127" i="14"/>
  <c r="X1127" i="14"/>
  <c r="AD1126" i="14"/>
  <c r="AC1126" i="14"/>
  <c r="AB1126" i="14"/>
  <c r="AA1126" i="14"/>
  <c r="Z1126" i="14"/>
  <c r="Y1126" i="14"/>
  <c r="X1126" i="14"/>
  <c r="AD1125" i="14"/>
  <c r="AC1125" i="14"/>
  <c r="AB1125" i="14"/>
  <c r="AA1125" i="14"/>
  <c r="Z1125" i="14"/>
  <c r="Y1125" i="14"/>
  <c r="X1125" i="14"/>
  <c r="AD1124" i="14"/>
  <c r="AC1124" i="14"/>
  <c r="AB1124" i="14"/>
  <c r="AA1124" i="14"/>
  <c r="Z1124" i="14"/>
  <c r="Y1124" i="14"/>
  <c r="X1124" i="14"/>
  <c r="AD1123" i="14"/>
  <c r="AC1123" i="14"/>
  <c r="AB1123" i="14"/>
  <c r="AA1123" i="14"/>
  <c r="Z1123" i="14"/>
  <c r="Y1123" i="14"/>
  <c r="X1123" i="14"/>
  <c r="AD1122" i="14"/>
  <c r="AC1122" i="14"/>
  <c r="AB1122" i="14"/>
  <c r="AA1122" i="14"/>
  <c r="Z1122" i="14"/>
  <c r="Y1122" i="14"/>
  <c r="X1122" i="14"/>
  <c r="AD1121" i="14"/>
  <c r="AC1121" i="14"/>
  <c r="AB1121" i="14"/>
  <c r="AA1121" i="14"/>
  <c r="Z1121" i="14"/>
  <c r="Y1121" i="14"/>
  <c r="X1121" i="14"/>
  <c r="AD1120" i="14"/>
  <c r="AC1120" i="14"/>
  <c r="AB1120" i="14"/>
  <c r="AA1120" i="14"/>
  <c r="Z1120" i="14"/>
  <c r="Y1120" i="14"/>
  <c r="X1120" i="14"/>
  <c r="AD1119" i="14"/>
  <c r="AC1119" i="14"/>
  <c r="AB1119" i="14"/>
  <c r="AA1119" i="14"/>
  <c r="Z1119" i="14"/>
  <c r="Y1119" i="14"/>
  <c r="X1119" i="14"/>
  <c r="AD1118" i="14"/>
  <c r="AC1118" i="14"/>
  <c r="AB1118" i="14"/>
  <c r="AA1118" i="14"/>
  <c r="Z1118" i="14"/>
  <c r="Y1118" i="14"/>
  <c r="X1118" i="14"/>
  <c r="AD1117" i="14"/>
  <c r="AC1117" i="14"/>
  <c r="AB1117" i="14"/>
  <c r="AA1117" i="14"/>
  <c r="Z1117" i="14"/>
  <c r="Y1117" i="14"/>
  <c r="X1117" i="14"/>
  <c r="AD1116" i="14"/>
  <c r="AC1116" i="14"/>
  <c r="AB1116" i="14"/>
  <c r="AA1116" i="14"/>
  <c r="Z1116" i="14"/>
  <c r="Y1116" i="14"/>
  <c r="X1116" i="14"/>
  <c r="AD1115" i="14"/>
  <c r="AC1115" i="14"/>
  <c r="AB1115" i="14"/>
  <c r="AA1115" i="14"/>
  <c r="Z1115" i="14"/>
  <c r="Y1115" i="14"/>
  <c r="X1115" i="14"/>
  <c r="AD1114" i="14"/>
  <c r="AC1114" i="14"/>
  <c r="AB1114" i="14"/>
  <c r="AA1114" i="14"/>
  <c r="Z1114" i="14"/>
  <c r="Y1114" i="14"/>
  <c r="X1114" i="14"/>
  <c r="AD1113" i="14"/>
  <c r="AC1113" i="14"/>
  <c r="AB1113" i="14"/>
  <c r="AA1113" i="14"/>
  <c r="Z1113" i="14"/>
  <c r="Y1113" i="14"/>
  <c r="X1113" i="14"/>
  <c r="AD1112" i="14"/>
  <c r="AC1112" i="14"/>
  <c r="AB1112" i="14"/>
  <c r="AA1112" i="14"/>
  <c r="Z1112" i="14"/>
  <c r="Y1112" i="14"/>
  <c r="X1112" i="14"/>
  <c r="AD1111" i="14"/>
  <c r="AC1111" i="14"/>
  <c r="AB1111" i="14"/>
  <c r="AA1111" i="14"/>
  <c r="Z1111" i="14"/>
  <c r="Y1111" i="14"/>
  <c r="X1111" i="14"/>
  <c r="AD1110" i="14"/>
  <c r="AC1110" i="14"/>
  <c r="AB1110" i="14"/>
  <c r="AA1110" i="14"/>
  <c r="Z1110" i="14"/>
  <c r="Y1110" i="14"/>
  <c r="X1110" i="14"/>
  <c r="AD1109" i="14"/>
  <c r="AC1109" i="14"/>
  <c r="AB1109" i="14"/>
  <c r="AA1109" i="14"/>
  <c r="Z1109" i="14"/>
  <c r="Y1109" i="14"/>
  <c r="X1109" i="14"/>
  <c r="AD1108" i="14"/>
  <c r="AC1108" i="14"/>
  <c r="AB1108" i="14"/>
  <c r="AA1108" i="14"/>
  <c r="Z1108" i="14"/>
  <c r="Y1108" i="14"/>
  <c r="X1108" i="14"/>
  <c r="AD1107" i="14"/>
  <c r="AC1107" i="14"/>
  <c r="AB1107" i="14"/>
  <c r="AA1107" i="14"/>
  <c r="Z1107" i="14"/>
  <c r="Y1107" i="14"/>
  <c r="X1107" i="14"/>
  <c r="AD1106" i="14"/>
  <c r="AC1106" i="14"/>
  <c r="AB1106" i="14"/>
  <c r="AA1106" i="14"/>
  <c r="Z1106" i="14"/>
  <c r="Y1106" i="14"/>
  <c r="X1106" i="14"/>
  <c r="AD1105" i="14"/>
  <c r="AC1105" i="14"/>
  <c r="AB1105" i="14"/>
  <c r="AA1105" i="14"/>
  <c r="Z1105" i="14"/>
  <c r="Y1105" i="14"/>
  <c r="X1105" i="14"/>
  <c r="AD1104" i="14"/>
  <c r="AC1104" i="14"/>
  <c r="AB1104" i="14"/>
  <c r="AA1104" i="14"/>
  <c r="Z1104" i="14"/>
  <c r="Y1104" i="14"/>
  <c r="X1104" i="14"/>
  <c r="AD1103" i="14"/>
  <c r="AC1103" i="14"/>
  <c r="AB1103" i="14"/>
  <c r="AA1103" i="14"/>
  <c r="Z1103" i="14"/>
  <c r="Y1103" i="14"/>
  <c r="X1103" i="14"/>
  <c r="AD1102" i="14"/>
  <c r="AC1102" i="14"/>
  <c r="AB1102" i="14"/>
  <c r="AA1102" i="14"/>
  <c r="Z1102" i="14"/>
  <c r="Y1102" i="14"/>
  <c r="X1102" i="14"/>
  <c r="AD1101" i="14"/>
  <c r="AC1101" i="14"/>
  <c r="AB1101" i="14"/>
  <c r="AA1101" i="14"/>
  <c r="Z1101" i="14"/>
  <c r="Y1101" i="14"/>
  <c r="X1101" i="14"/>
  <c r="AD1100" i="14"/>
  <c r="AC1100" i="14"/>
  <c r="AB1100" i="14"/>
  <c r="AA1100" i="14"/>
  <c r="Z1100" i="14"/>
  <c r="Y1100" i="14"/>
  <c r="X1100" i="14"/>
  <c r="AD1099" i="14"/>
  <c r="AC1099" i="14"/>
  <c r="AB1099" i="14"/>
  <c r="AA1099" i="14"/>
  <c r="Z1099" i="14"/>
  <c r="Y1099" i="14"/>
  <c r="X1099" i="14"/>
  <c r="AD1098" i="14"/>
  <c r="AC1098" i="14"/>
  <c r="AB1098" i="14"/>
  <c r="AA1098" i="14"/>
  <c r="Z1098" i="14"/>
  <c r="Y1098" i="14"/>
  <c r="X1098" i="14"/>
  <c r="AD1097" i="14"/>
  <c r="AC1097" i="14"/>
  <c r="AB1097" i="14"/>
  <c r="AA1097" i="14"/>
  <c r="Z1097" i="14"/>
  <c r="Y1097" i="14"/>
  <c r="X1097" i="14"/>
  <c r="AD1096" i="14"/>
  <c r="AC1096" i="14"/>
  <c r="AB1096" i="14"/>
  <c r="AA1096" i="14"/>
  <c r="Z1096" i="14"/>
  <c r="Y1096" i="14"/>
  <c r="X1096" i="14"/>
  <c r="AD1095" i="14"/>
  <c r="AC1095" i="14"/>
  <c r="AB1095" i="14"/>
  <c r="AA1095" i="14"/>
  <c r="Z1095" i="14"/>
  <c r="Y1095" i="14"/>
  <c r="X1095" i="14"/>
  <c r="AD1094" i="14"/>
  <c r="AC1094" i="14"/>
  <c r="AB1094" i="14"/>
  <c r="AA1094" i="14"/>
  <c r="Z1094" i="14"/>
  <c r="Y1094" i="14"/>
  <c r="X1094" i="14"/>
  <c r="AD1093" i="14"/>
  <c r="AC1093" i="14"/>
  <c r="AB1093" i="14"/>
  <c r="AA1093" i="14"/>
  <c r="Z1093" i="14"/>
  <c r="Y1093" i="14"/>
  <c r="X1093" i="14"/>
  <c r="AD1092" i="14"/>
  <c r="AC1092" i="14"/>
  <c r="AB1092" i="14"/>
  <c r="AA1092" i="14"/>
  <c r="Z1092" i="14"/>
  <c r="Y1092" i="14"/>
  <c r="X1092" i="14"/>
  <c r="AD1091" i="14"/>
  <c r="AC1091" i="14"/>
  <c r="AB1091" i="14"/>
  <c r="AA1091" i="14"/>
  <c r="Z1091" i="14"/>
  <c r="Y1091" i="14"/>
  <c r="X1091" i="14"/>
  <c r="AD1090" i="14"/>
  <c r="AC1090" i="14"/>
  <c r="AB1090" i="14"/>
  <c r="AA1090" i="14"/>
  <c r="Z1090" i="14"/>
  <c r="Y1090" i="14"/>
  <c r="X1090" i="14"/>
  <c r="AD1089" i="14"/>
  <c r="AC1089" i="14"/>
  <c r="AB1089" i="14"/>
  <c r="AA1089" i="14"/>
  <c r="Z1089" i="14"/>
  <c r="Y1089" i="14"/>
  <c r="X1089" i="14"/>
  <c r="AD1088" i="14"/>
  <c r="AC1088" i="14"/>
  <c r="AB1088" i="14"/>
  <c r="AA1088" i="14"/>
  <c r="Z1088" i="14"/>
  <c r="Y1088" i="14"/>
  <c r="X1088" i="14"/>
  <c r="AD1087" i="14"/>
  <c r="AC1087" i="14"/>
  <c r="AB1087" i="14"/>
  <c r="AA1087" i="14"/>
  <c r="Z1087" i="14"/>
  <c r="Y1087" i="14"/>
  <c r="X1087" i="14"/>
  <c r="AD1086" i="14"/>
  <c r="AC1086" i="14"/>
  <c r="AB1086" i="14"/>
  <c r="AA1086" i="14"/>
  <c r="Z1086" i="14"/>
  <c r="Y1086" i="14"/>
  <c r="X1086" i="14"/>
  <c r="AD1085" i="14"/>
  <c r="AC1085" i="14"/>
  <c r="AB1085" i="14"/>
  <c r="AA1085" i="14"/>
  <c r="Z1085" i="14"/>
  <c r="Y1085" i="14"/>
  <c r="X1085" i="14"/>
  <c r="AD1084" i="14"/>
  <c r="AC1084" i="14"/>
  <c r="AB1084" i="14"/>
  <c r="AA1084" i="14"/>
  <c r="Z1084" i="14"/>
  <c r="Y1084" i="14"/>
  <c r="X1084" i="14"/>
  <c r="AD1083" i="14"/>
  <c r="AC1083" i="14"/>
  <c r="AB1083" i="14"/>
  <c r="AA1083" i="14"/>
  <c r="Z1083" i="14"/>
  <c r="Y1083" i="14"/>
  <c r="X1083" i="14"/>
  <c r="AD1082" i="14"/>
  <c r="AC1082" i="14"/>
  <c r="AB1082" i="14"/>
  <c r="AA1082" i="14"/>
  <c r="Z1082" i="14"/>
  <c r="Y1082" i="14"/>
  <c r="X1082" i="14"/>
  <c r="AD1081" i="14"/>
  <c r="AC1081" i="14"/>
  <c r="AB1081" i="14"/>
  <c r="AA1081" i="14"/>
  <c r="Z1081" i="14"/>
  <c r="Y1081" i="14"/>
  <c r="X1081" i="14"/>
  <c r="AD1080" i="14"/>
  <c r="AC1080" i="14"/>
  <c r="AB1080" i="14"/>
  <c r="AA1080" i="14"/>
  <c r="Z1080" i="14"/>
  <c r="Y1080" i="14"/>
  <c r="X1080" i="14"/>
  <c r="AD1079" i="14"/>
  <c r="AC1079" i="14"/>
  <c r="AB1079" i="14"/>
  <c r="AA1079" i="14"/>
  <c r="Z1079" i="14"/>
  <c r="Y1079" i="14"/>
  <c r="X1079" i="14"/>
  <c r="AD1078" i="14"/>
  <c r="AC1078" i="14"/>
  <c r="AB1078" i="14"/>
  <c r="AA1078" i="14"/>
  <c r="Z1078" i="14"/>
  <c r="Y1078" i="14"/>
  <c r="X1078" i="14"/>
  <c r="AD1077" i="14"/>
  <c r="AC1077" i="14"/>
  <c r="AB1077" i="14"/>
  <c r="AA1077" i="14"/>
  <c r="Z1077" i="14"/>
  <c r="Y1077" i="14"/>
  <c r="X1077" i="14"/>
  <c r="AD1076" i="14"/>
  <c r="AC1076" i="14"/>
  <c r="AB1076" i="14"/>
  <c r="AA1076" i="14"/>
  <c r="Z1076" i="14"/>
  <c r="Y1076" i="14"/>
  <c r="X1076" i="14"/>
  <c r="AD1075" i="14"/>
  <c r="AC1075" i="14"/>
  <c r="AB1075" i="14"/>
  <c r="AA1075" i="14"/>
  <c r="Z1075" i="14"/>
  <c r="Y1075" i="14"/>
  <c r="X1075" i="14"/>
  <c r="AD1074" i="14"/>
  <c r="AC1074" i="14"/>
  <c r="AB1074" i="14"/>
  <c r="AA1074" i="14"/>
  <c r="Z1074" i="14"/>
  <c r="Y1074" i="14"/>
  <c r="X1074" i="14"/>
  <c r="AD1073" i="14"/>
  <c r="AC1073" i="14"/>
  <c r="AB1073" i="14"/>
  <c r="AA1073" i="14"/>
  <c r="Z1073" i="14"/>
  <c r="Y1073" i="14"/>
  <c r="X1073" i="14"/>
  <c r="AD1072" i="14"/>
  <c r="AC1072" i="14"/>
  <c r="AB1072" i="14"/>
  <c r="AA1072" i="14"/>
  <c r="Z1072" i="14"/>
  <c r="Y1072" i="14"/>
  <c r="X1072" i="14"/>
  <c r="AD1071" i="14"/>
  <c r="AC1071" i="14"/>
  <c r="AB1071" i="14"/>
  <c r="AA1071" i="14"/>
  <c r="Z1071" i="14"/>
  <c r="Y1071" i="14"/>
  <c r="X1071" i="14"/>
  <c r="AD1070" i="14"/>
  <c r="AC1070" i="14"/>
  <c r="AB1070" i="14"/>
  <c r="AA1070" i="14"/>
  <c r="Z1070" i="14"/>
  <c r="Y1070" i="14"/>
  <c r="X1070" i="14"/>
  <c r="AD1069" i="14"/>
  <c r="AC1069" i="14"/>
  <c r="AB1069" i="14"/>
  <c r="AA1069" i="14"/>
  <c r="Z1069" i="14"/>
  <c r="Y1069" i="14"/>
  <c r="X1069" i="14"/>
  <c r="AD1068" i="14"/>
  <c r="AC1068" i="14"/>
  <c r="AB1068" i="14"/>
  <c r="AA1068" i="14"/>
  <c r="Z1068" i="14"/>
  <c r="Y1068" i="14"/>
  <c r="X1068" i="14"/>
  <c r="AD1067" i="14"/>
  <c r="AC1067" i="14"/>
  <c r="AB1067" i="14"/>
  <c r="AA1067" i="14"/>
  <c r="Z1067" i="14"/>
  <c r="Y1067" i="14"/>
  <c r="X1067" i="14"/>
  <c r="AD1066" i="14"/>
  <c r="AC1066" i="14"/>
  <c r="AB1066" i="14"/>
  <c r="AA1066" i="14"/>
  <c r="Z1066" i="14"/>
  <c r="Y1066" i="14"/>
  <c r="X1066" i="14"/>
  <c r="AD1065" i="14"/>
  <c r="AC1065" i="14"/>
  <c r="AB1065" i="14"/>
  <c r="AA1065" i="14"/>
  <c r="Z1065" i="14"/>
  <c r="Y1065" i="14"/>
  <c r="X1065" i="14"/>
  <c r="AD1064" i="14"/>
  <c r="AC1064" i="14"/>
  <c r="AB1064" i="14"/>
  <c r="AA1064" i="14"/>
  <c r="Z1064" i="14"/>
  <c r="Y1064" i="14"/>
  <c r="X1064" i="14"/>
  <c r="AD1063" i="14"/>
  <c r="AC1063" i="14"/>
  <c r="AB1063" i="14"/>
  <c r="AA1063" i="14"/>
  <c r="Z1063" i="14"/>
  <c r="Y1063" i="14"/>
  <c r="X1063" i="14"/>
  <c r="AD1062" i="14"/>
  <c r="AC1062" i="14"/>
  <c r="AB1062" i="14"/>
  <c r="AA1062" i="14"/>
  <c r="Z1062" i="14"/>
  <c r="Y1062" i="14"/>
  <c r="X1062" i="14"/>
  <c r="AD1061" i="14"/>
  <c r="AC1061" i="14"/>
  <c r="AB1061" i="14"/>
  <c r="AA1061" i="14"/>
  <c r="Z1061" i="14"/>
  <c r="Y1061" i="14"/>
  <c r="X1061" i="14"/>
  <c r="AD1060" i="14"/>
  <c r="AC1060" i="14"/>
  <c r="AB1060" i="14"/>
  <c r="AA1060" i="14"/>
  <c r="Z1060" i="14"/>
  <c r="Y1060" i="14"/>
  <c r="X1060" i="14"/>
  <c r="AD1059" i="14"/>
  <c r="AC1059" i="14"/>
  <c r="AB1059" i="14"/>
  <c r="AA1059" i="14"/>
  <c r="Z1059" i="14"/>
  <c r="Y1059" i="14"/>
  <c r="X1059" i="14"/>
  <c r="AD1058" i="14"/>
  <c r="AC1058" i="14"/>
  <c r="AB1058" i="14"/>
  <c r="AA1058" i="14"/>
  <c r="Z1058" i="14"/>
  <c r="Y1058" i="14"/>
  <c r="X1058" i="14"/>
  <c r="AD1057" i="14"/>
  <c r="AC1057" i="14"/>
  <c r="AB1057" i="14"/>
  <c r="AA1057" i="14"/>
  <c r="Z1057" i="14"/>
  <c r="Y1057" i="14"/>
  <c r="X1057" i="14"/>
  <c r="AD1056" i="14"/>
  <c r="AC1056" i="14"/>
  <c r="AB1056" i="14"/>
  <c r="AA1056" i="14"/>
  <c r="Z1056" i="14"/>
  <c r="Y1056" i="14"/>
  <c r="X1056" i="14"/>
  <c r="AD1055" i="14"/>
  <c r="AC1055" i="14"/>
  <c r="AB1055" i="14"/>
  <c r="AA1055" i="14"/>
  <c r="Z1055" i="14"/>
  <c r="Y1055" i="14"/>
  <c r="X1055" i="14"/>
  <c r="AD1054" i="14"/>
  <c r="AC1054" i="14"/>
  <c r="AB1054" i="14"/>
  <c r="AA1054" i="14"/>
  <c r="Z1054" i="14"/>
  <c r="Y1054" i="14"/>
  <c r="X1054" i="14"/>
  <c r="AD1053" i="14"/>
  <c r="AC1053" i="14"/>
  <c r="AB1053" i="14"/>
  <c r="AA1053" i="14"/>
  <c r="Z1053" i="14"/>
  <c r="Y1053" i="14"/>
  <c r="X1053" i="14"/>
  <c r="AD1052" i="14"/>
  <c r="AC1052" i="14"/>
  <c r="AB1052" i="14"/>
  <c r="AA1052" i="14"/>
  <c r="Z1052" i="14"/>
  <c r="Y1052" i="14"/>
  <c r="X1052" i="14"/>
  <c r="AD1051" i="14"/>
  <c r="AC1051" i="14"/>
  <c r="AB1051" i="14"/>
  <c r="AA1051" i="14"/>
  <c r="Z1051" i="14"/>
  <c r="Y1051" i="14"/>
  <c r="X1051" i="14"/>
  <c r="AD1050" i="14"/>
  <c r="AC1050" i="14"/>
  <c r="AB1050" i="14"/>
  <c r="AA1050" i="14"/>
  <c r="Z1050" i="14"/>
  <c r="Y1050" i="14"/>
  <c r="X1050" i="14"/>
  <c r="AD1049" i="14"/>
  <c r="AC1049" i="14"/>
  <c r="AB1049" i="14"/>
  <c r="AA1049" i="14"/>
  <c r="Z1049" i="14"/>
  <c r="Y1049" i="14"/>
  <c r="X1049" i="14"/>
  <c r="AD1048" i="14"/>
  <c r="AC1048" i="14"/>
  <c r="AB1048" i="14"/>
  <c r="AA1048" i="14"/>
  <c r="Z1048" i="14"/>
  <c r="Y1048" i="14"/>
  <c r="X1048" i="14"/>
  <c r="AD1047" i="14"/>
  <c r="AC1047" i="14"/>
  <c r="AB1047" i="14"/>
  <c r="AA1047" i="14"/>
  <c r="Z1047" i="14"/>
  <c r="Y1047" i="14"/>
  <c r="X1047" i="14"/>
  <c r="AD1046" i="14"/>
  <c r="AC1046" i="14"/>
  <c r="AB1046" i="14"/>
  <c r="AA1046" i="14"/>
  <c r="Z1046" i="14"/>
  <c r="Y1046" i="14"/>
  <c r="X1046" i="14"/>
  <c r="AD1045" i="14"/>
  <c r="AC1045" i="14"/>
  <c r="AB1045" i="14"/>
  <c r="AA1045" i="14"/>
  <c r="Z1045" i="14"/>
  <c r="Y1045" i="14"/>
  <c r="X1045" i="14"/>
  <c r="AD1044" i="14"/>
  <c r="AC1044" i="14"/>
  <c r="AB1044" i="14"/>
  <c r="AA1044" i="14"/>
  <c r="Z1044" i="14"/>
  <c r="Y1044" i="14"/>
  <c r="X1044" i="14"/>
  <c r="AD1043" i="14"/>
  <c r="AC1043" i="14"/>
  <c r="AB1043" i="14"/>
  <c r="AA1043" i="14"/>
  <c r="Z1043" i="14"/>
  <c r="Y1043" i="14"/>
  <c r="X1043" i="14"/>
  <c r="AD1042" i="14"/>
  <c r="AC1042" i="14"/>
  <c r="AB1042" i="14"/>
  <c r="AA1042" i="14"/>
  <c r="Z1042" i="14"/>
  <c r="Y1042" i="14"/>
  <c r="X1042" i="14"/>
  <c r="AD1041" i="14"/>
  <c r="AC1041" i="14"/>
  <c r="AB1041" i="14"/>
  <c r="AA1041" i="14"/>
  <c r="Z1041" i="14"/>
  <c r="Y1041" i="14"/>
  <c r="X1041" i="14"/>
  <c r="AD1040" i="14"/>
  <c r="AC1040" i="14"/>
  <c r="AB1040" i="14"/>
  <c r="AA1040" i="14"/>
  <c r="Z1040" i="14"/>
  <c r="Y1040" i="14"/>
  <c r="X1040" i="14"/>
  <c r="AD1039" i="14"/>
  <c r="AC1039" i="14"/>
  <c r="AB1039" i="14"/>
  <c r="AA1039" i="14"/>
  <c r="Z1039" i="14"/>
  <c r="Y1039" i="14"/>
  <c r="X1039" i="14"/>
  <c r="AD1038" i="14"/>
  <c r="AC1038" i="14"/>
  <c r="AB1038" i="14"/>
  <c r="AA1038" i="14"/>
  <c r="Z1038" i="14"/>
  <c r="Y1038" i="14"/>
  <c r="X1038" i="14"/>
  <c r="AD1037" i="14"/>
  <c r="AC1037" i="14"/>
  <c r="AB1037" i="14"/>
  <c r="AA1037" i="14"/>
  <c r="Z1037" i="14"/>
  <c r="Y1037" i="14"/>
  <c r="X1037" i="14"/>
  <c r="AD1036" i="14"/>
  <c r="AC1036" i="14"/>
  <c r="AB1036" i="14"/>
  <c r="AA1036" i="14"/>
  <c r="Z1036" i="14"/>
  <c r="Y1036" i="14"/>
  <c r="X1036" i="14"/>
  <c r="AD1035" i="14"/>
  <c r="AC1035" i="14"/>
  <c r="AB1035" i="14"/>
  <c r="AA1035" i="14"/>
  <c r="Z1035" i="14"/>
  <c r="Y1035" i="14"/>
  <c r="X1035" i="14"/>
  <c r="AD1034" i="14"/>
  <c r="AC1034" i="14"/>
  <c r="AB1034" i="14"/>
  <c r="AA1034" i="14"/>
  <c r="Z1034" i="14"/>
  <c r="Y1034" i="14"/>
  <c r="X1034" i="14"/>
  <c r="AD1033" i="14"/>
  <c r="AC1033" i="14"/>
  <c r="AB1033" i="14"/>
  <c r="AA1033" i="14"/>
  <c r="Z1033" i="14"/>
  <c r="Y1033" i="14"/>
  <c r="X1033" i="14"/>
  <c r="AD1032" i="14"/>
  <c r="AC1032" i="14"/>
  <c r="AB1032" i="14"/>
  <c r="AA1032" i="14"/>
  <c r="Z1032" i="14"/>
  <c r="Y1032" i="14"/>
  <c r="X1032" i="14"/>
  <c r="AD1031" i="14"/>
  <c r="AC1031" i="14"/>
  <c r="AB1031" i="14"/>
  <c r="AA1031" i="14"/>
  <c r="Z1031" i="14"/>
  <c r="Y1031" i="14"/>
  <c r="X1031" i="14"/>
  <c r="AD1030" i="14"/>
  <c r="AC1030" i="14"/>
  <c r="AB1030" i="14"/>
  <c r="AA1030" i="14"/>
  <c r="Z1030" i="14"/>
  <c r="Y1030" i="14"/>
  <c r="X1030" i="14"/>
  <c r="AD1029" i="14"/>
  <c r="AC1029" i="14"/>
  <c r="AB1029" i="14"/>
  <c r="AA1029" i="14"/>
  <c r="Z1029" i="14"/>
  <c r="Y1029" i="14"/>
  <c r="X1029" i="14"/>
  <c r="AD1028" i="14"/>
  <c r="AC1028" i="14"/>
  <c r="AB1028" i="14"/>
  <c r="AA1028" i="14"/>
  <c r="Z1028" i="14"/>
  <c r="Y1028" i="14"/>
  <c r="X1028" i="14"/>
  <c r="AD1027" i="14"/>
  <c r="AC1027" i="14"/>
  <c r="AB1027" i="14"/>
  <c r="AA1027" i="14"/>
  <c r="Z1027" i="14"/>
  <c r="Y1027" i="14"/>
  <c r="X1027" i="14"/>
  <c r="AD1026" i="14"/>
  <c r="AC1026" i="14"/>
  <c r="AB1026" i="14"/>
  <c r="AA1026" i="14"/>
  <c r="Z1026" i="14"/>
  <c r="Y1026" i="14"/>
  <c r="X1026" i="14"/>
  <c r="AD1025" i="14"/>
  <c r="AC1025" i="14"/>
  <c r="AB1025" i="14"/>
  <c r="AA1025" i="14"/>
  <c r="Z1025" i="14"/>
  <c r="Y1025" i="14"/>
  <c r="X1025" i="14"/>
  <c r="AD1024" i="14"/>
  <c r="AC1024" i="14"/>
  <c r="AB1024" i="14"/>
  <c r="AA1024" i="14"/>
  <c r="Z1024" i="14"/>
  <c r="Y1024" i="14"/>
  <c r="X1024" i="14"/>
  <c r="AD1023" i="14"/>
  <c r="AC1023" i="14"/>
  <c r="AB1023" i="14"/>
  <c r="AA1023" i="14"/>
  <c r="Z1023" i="14"/>
  <c r="Y1023" i="14"/>
  <c r="X1023" i="14"/>
  <c r="AD1022" i="14"/>
  <c r="AC1022" i="14"/>
  <c r="AB1022" i="14"/>
  <c r="AA1022" i="14"/>
  <c r="Z1022" i="14"/>
  <c r="Y1022" i="14"/>
  <c r="X1022" i="14"/>
  <c r="AD1021" i="14"/>
  <c r="AC1021" i="14"/>
  <c r="AB1021" i="14"/>
  <c r="AA1021" i="14"/>
  <c r="Z1021" i="14"/>
  <c r="Y1021" i="14"/>
  <c r="X1021" i="14"/>
  <c r="AD1020" i="14"/>
  <c r="AC1020" i="14"/>
  <c r="AB1020" i="14"/>
  <c r="AA1020" i="14"/>
  <c r="Z1020" i="14"/>
  <c r="Y1020" i="14"/>
  <c r="X1020" i="14"/>
  <c r="AD1019" i="14"/>
  <c r="AC1019" i="14"/>
  <c r="AB1019" i="14"/>
  <c r="AA1019" i="14"/>
  <c r="Z1019" i="14"/>
  <c r="Y1019" i="14"/>
  <c r="X1019" i="14"/>
  <c r="AD1018" i="14"/>
  <c r="AC1018" i="14"/>
  <c r="AB1018" i="14"/>
  <c r="AA1018" i="14"/>
  <c r="Z1018" i="14"/>
  <c r="Y1018" i="14"/>
  <c r="X1018" i="14"/>
  <c r="AD1017" i="14"/>
  <c r="AC1017" i="14"/>
  <c r="AB1017" i="14"/>
  <c r="AA1017" i="14"/>
  <c r="Z1017" i="14"/>
  <c r="Y1017" i="14"/>
  <c r="X1017" i="14"/>
  <c r="AD1016" i="14"/>
  <c r="AC1016" i="14"/>
  <c r="AB1016" i="14"/>
  <c r="AA1016" i="14"/>
  <c r="Z1016" i="14"/>
  <c r="Y1016" i="14"/>
  <c r="X1016" i="14"/>
  <c r="AD1015" i="14"/>
  <c r="AC1015" i="14"/>
  <c r="AB1015" i="14"/>
  <c r="AA1015" i="14"/>
  <c r="Z1015" i="14"/>
  <c r="Y1015" i="14"/>
  <c r="X1015" i="14"/>
  <c r="AD1014" i="14"/>
  <c r="AC1014" i="14"/>
  <c r="AB1014" i="14"/>
  <c r="AA1014" i="14"/>
  <c r="Z1014" i="14"/>
  <c r="Y1014" i="14"/>
  <c r="X1014" i="14"/>
  <c r="AD1013" i="14"/>
  <c r="AC1013" i="14"/>
  <c r="AB1013" i="14"/>
  <c r="AA1013" i="14"/>
  <c r="Z1013" i="14"/>
  <c r="Y1013" i="14"/>
  <c r="X1013" i="14"/>
  <c r="AD1012" i="14"/>
  <c r="AC1012" i="14"/>
  <c r="AB1012" i="14"/>
  <c r="AA1012" i="14"/>
  <c r="Z1012" i="14"/>
  <c r="Y1012" i="14"/>
  <c r="X1012" i="14"/>
  <c r="AD1011" i="14"/>
  <c r="AC1011" i="14"/>
  <c r="AB1011" i="14"/>
  <c r="AA1011" i="14"/>
  <c r="Z1011" i="14"/>
  <c r="Y1011" i="14"/>
  <c r="X1011" i="14"/>
  <c r="AD1010" i="14"/>
  <c r="AC1010" i="14"/>
  <c r="AB1010" i="14"/>
  <c r="AA1010" i="14"/>
  <c r="Z1010" i="14"/>
  <c r="Y1010" i="14"/>
  <c r="X1010" i="14"/>
  <c r="AD1009" i="14"/>
  <c r="AC1009" i="14"/>
  <c r="AB1009" i="14"/>
  <c r="AA1009" i="14"/>
  <c r="Z1009" i="14"/>
  <c r="Y1009" i="14"/>
  <c r="X1009" i="14"/>
  <c r="AD1008" i="14"/>
  <c r="AC1008" i="14"/>
  <c r="AB1008" i="14"/>
  <c r="AA1008" i="14"/>
  <c r="Z1008" i="14"/>
  <c r="Y1008" i="14"/>
  <c r="X1008" i="14"/>
  <c r="AD1007" i="14"/>
  <c r="AC1007" i="14"/>
  <c r="AB1007" i="14"/>
  <c r="AA1007" i="14"/>
  <c r="Z1007" i="14"/>
  <c r="Y1007" i="14"/>
  <c r="X1007" i="14"/>
  <c r="AD1006" i="14"/>
  <c r="AC1006" i="14"/>
  <c r="AB1006" i="14"/>
  <c r="AA1006" i="14"/>
  <c r="Z1006" i="14"/>
  <c r="Y1006" i="14"/>
  <c r="X1006" i="14"/>
  <c r="AD1005" i="14"/>
  <c r="AC1005" i="14"/>
  <c r="AB1005" i="14"/>
  <c r="AA1005" i="14"/>
  <c r="Z1005" i="14"/>
  <c r="Y1005" i="14"/>
  <c r="X1005" i="14"/>
  <c r="AD1004" i="14"/>
  <c r="AC1004" i="14"/>
  <c r="AB1004" i="14"/>
  <c r="AA1004" i="14"/>
  <c r="Z1004" i="14"/>
  <c r="Y1004" i="14"/>
  <c r="X1004" i="14"/>
  <c r="AD1003" i="14"/>
  <c r="AC1003" i="14"/>
  <c r="AB1003" i="14"/>
  <c r="AA1003" i="14"/>
  <c r="Z1003" i="14"/>
  <c r="Y1003" i="14"/>
  <c r="X1003" i="14"/>
  <c r="AD1002" i="14"/>
  <c r="AC1002" i="14"/>
  <c r="AB1002" i="14"/>
  <c r="AA1002" i="14"/>
  <c r="Z1002" i="14"/>
  <c r="Y1002" i="14"/>
  <c r="X1002" i="14"/>
  <c r="AD1001" i="14"/>
  <c r="AC1001" i="14"/>
  <c r="AB1001" i="14"/>
  <c r="AA1001" i="14"/>
  <c r="Z1001" i="14"/>
  <c r="Y1001" i="14"/>
  <c r="X1001" i="14"/>
  <c r="AD1000" i="14"/>
  <c r="AC1000" i="14"/>
  <c r="AB1000" i="14"/>
  <c r="AA1000" i="14"/>
  <c r="Z1000" i="14"/>
  <c r="Y1000" i="14"/>
  <c r="X1000" i="14"/>
  <c r="AD999" i="14"/>
  <c r="AC999" i="14"/>
  <c r="AB999" i="14"/>
  <c r="AA999" i="14"/>
  <c r="Z999" i="14"/>
  <c r="Y999" i="14"/>
  <c r="X999" i="14"/>
  <c r="AD998" i="14"/>
  <c r="AC998" i="14"/>
  <c r="AB998" i="14"/>
  <c r="AA998" i="14"/>
  <c r="Z998" i="14"/>
  <c r="Y998" i="14"/>
  <c r="X998" i="14"/>
  <c r="AD997" i="14"/>
  <c r="AC997" i="14"/>
  <c r="AB997" i="14"/>
  <c r="AA997" i="14"/>
  <c r="Z997" i="14"/>
  <c r="Y997" i="14"/>
  <c r="X997" i="14"/>
  <c r="AD996" i="14"/>
  <c r="AC996" i="14"/>
  <c r="AB996" i="14"/>
  <c r="AA996" i="14"/>
  <c r="Z996" i="14"/>
  <c r="Y996" i="14"/>
  <c r="X996" i="14"/>
  <c r="AD995" i="14"/>
  <c r="AC995" i="14"/>
  <c r="AB995" i="14"/>
  <c r="AA995" i="14"/>
  <c r="Z995" i="14"/>
  <c r="Y995" i="14"/>
  <c r="X995" i="14"/>
  <c r="AD994" i="14"/>
  <c r="AC994" i="14"/>
  <c r="AB994" i="14"/>
  <c r="AA994" i="14"/>
  <c r="Z994" i="14"/>
  <c r="Y994" i="14"/>
  <c r="X994" i="14"/>
  <c r="AD993" i="14"/>
  <c r="AC993" i="14"/>
  <c r="AB993" i="14"/>
  <c r="AA993" i="14"/>
  <c r="Z993" i="14"/>
  <c r="Y993" i="14"/>
  <c r="X993" i="14"/>
  <c r="AD992" i="14"/>
  <c r="AC992" i="14"/>
  <c r="AB992" i="14"/>
  <c r="AA992" i="14"/>
  <c r="Z992" i="14"/>
  <c r="Y992" i="14"/>
  <c r="X992" i="14"/>
  <c r="AD991" i="14"/>
  <c r="AC991" i="14"/>
  <c r="AB991" i="14"/>
  <c r="AA991" i="14"/>
  <c r="Z991" i="14"/>
  <c r="Y991" i="14"/>
  <c r="X991" i="14"/>
  <c r="AD990" i="14"/>
  <c r="AC990" i="14"/>
  <c r="AB990" i="14"/>
  <c r="AA990" i="14"/>
  <c r="Z990" i="14"/>
  <c r="Y990" i="14"/>
  <c r="X990" i="14"/>
  <c r="AD989" i="14"/>
  <c r="AC989" i="14"/>
  <c r="AB989" i="14"/>
  <c r="AA989" i="14"/>
  <c r="Z989" i="14"/>
  <c r="Y989" i="14"/>
  <c r="X989" i="14"/>
  <c r="AD988" i="14"/>
  <c r="AC988" i="14"/>
  <c r="AB988" i="14"/>
  <c r="AA988" i="14"/>
  <c r="Z988" i="14"/>
  <c r="Y988" i="14"/>
  <c r="X988" i="14"/>
  <c r="AD987" i="14"/>
  <c r="AC987" i="14"/>
  <c r="AB987" i="14"/>
  <c r="AA987" i="14"/>
  <c r="Z987" i="14"/>
  <c r="Y987" i="14"/>
  <c r="X987" i="14"/>
  <c r="AD986" i="14"/>
  <c r="AC986" i="14"/>
  <c r="AB986" i="14"/>
  <c r="AA986" i="14"/>
  <c r="Z986" i="14"/>
  <c r="Y986" i="14"/>
  <c r="X986" i="14"/>
  <c r="AD985" i="14"/>
  <c r="AC985" i="14"/>
  <c r="AB985" i="14"/>
  <c r="AA985" i="14"/>
  <c r="Z985" i="14"/>
  <c r="Y985" i="14"/>
  <c r="X985" i="14"/>
  <c r="AD984" i="14"/>
  <c r="AC984" i="14"/>
  <c r="AB984" i="14"/>
  <c r="AA984" i="14"/>
  <c r="Z984" i="14"/>
  <c r="Y984" i="14"/>
  <c r="X984" i="14"/>
  <c r="AD983" i="14"/>
  <c r="AC983" i="14"/>
  <c r="AB983" i="14"/>
  <c r="AA983" i="14"/>
  <c r="Z983" i="14"/>
  <c r="Y983" i="14"/>
  <c r="X983" i="14"/>
  <c r="AD982" i="14"/>
  <c r="AC982" i="14"/>
  <c r="AB982" i="14"/>
  <c r="AA982" i="14"/>
  <c r="Z982" i="14"/>
  <c r="Y982" i="14"/>
  <c r="X982" i="14"/>
  <c r="AD981" i="14"/>
  <c r="AC981" i="14"/>
  <c r="AB981" i="14"/>
  <c r="AA981" i="14"/>
  <c r="Z981" i="14"/>
  <c r="Y981" i="14"/>
  <c r="X981" i="14"/>
  <c r="AD980" i="14"/>
  <c r="AC980" i="14"/>
  <c r="AB980" i="14"/>
  <c r="AA980" i="14"/>
  <c r="Z980" i="14"/>
  <c r="Y980" i="14"/>
  <c r="X980" i="14"/>
  <c r="AD979" i="14"/>
  <c r="AC979" i="14"/>
  <c r="AB979" i="14"/>
  <c r="AA979" i="14"/>
  <c r="Z979" i="14"/>
  <c r="Y979" i="14"/>
  <c r="X979" i="14"/>
  <c r="AD978" i="14"/>
  <c r="AC978" i="14"/>
  <c r="AB978" i="14"/>
  <c r="AA978" i="14"/>
  <c r="Z978" i="14"/>
  <c r="Y978" i="14"/>
  <c r="X978" i="14"/>
  <c r="AD977" i="14"/>
  <c r="AC977" i="14"/>
  <c r="AB977" i="14"/>
  <c r="AA977" i="14"/>
  <c r="Z977" i="14"/>
  <c r="Y977" i="14"/>
  <c r="X977" i="14"/>
  <c r="AD976" i="14"/>
  <c r="AC976" i="14"/>
  <c r="AB976" i="14"/>
  <c r="AA976" i="14"/>
  <c r="Z976" i="14"/>
  <c r="Y976" i="14"/>
  <c r="X976" i="14"/>
  <c r="AD975" i="14"/>
  <c r="AC975" i="14"/>
  <c r="AB975" i="14"/>
  <c r="AA975" i="14"/>
  <c r="Z975" i="14"/>
  <c r="Y975" i="14"/>
  <c r="X975" i="14"/>
  <c r="AD974" i="14"/>
  <c r="AC974" i="14"/>
  <c r="AB974" i="14"/>
  <c r="AA974" i="14"/>
  <c r="Z974" i="14"/>
  <c r="Y974" i="14"/>
  <c r="X974" i="14"/>
  <c r="AD973" i="14"/>
  <c r="AC973" i="14"/>
  <c r="AB973" i="14"/>
  <c r="AA973" i="14"/>
  <c r="Z973" i="14"/>
  <c r="Y973" i="14"/>
  <c r="X973" i="14"/>
  <c r="AD972" i="14"/>
  <c r="AC972" i="14"/>
  <c r="AB972" i="14"/>
  <c r="AA972" i="14"/>
  <c r="Z972" i="14"/>
  <c r="Y972" i="14"/>
  <c r="X972" i="14"/>
  <c r="AD971" i="14"/>
  <c r="AC971" i="14"/>
  <c r="AB971" i="14"/>
  <c r="AA971" i="14"/>
  <c r="Z971" i="14"/>
  <c r="Y971" i="14"/>
  <c r="X971" i="14"/>
  <c r="AD970" i="14"/>
  <c r="AC970" i="14"/>
  <c r="AB970" i="14"/>
  <c r="AA970" i="14"/>
  <c r="Z970" i="14"/>
  <c r="Y970" i="14"/>
  <c r="X970" i="14"/>
  <c r="AD969" i="14"/>
  <c r="AC969" i="14"/>
  <c r="AB969" i="14"/>
  <c r="AA969" i="14"/>
  <c r="Z969" i="14"/>
  <c r="Y969" i="14"/>
  <c r="X969" i="14"/>
  <c r="AD968" i="14"/>
  <c r="AC968" i="14"/>
  <c r="AB968" i="14"/>
  <c r="AA968" i="14"/>
  <c r="Z968" i="14"/>
  <c r="Y968" i="14"/>
  <c r="X968" i="14"/>
  <c r="AD967" i="14"/>
  <c r="AC967" i="14"/>
  <c r="AB967" i="14"/>
  <c r="AA967" i="14"/>
  <c r="Z967" i="14"/>
  <c r="Y967" i="14"/>
  <c r="X967" i="14"/>
  <c r="AD966" i="14"/>
  <c r="AC966" i="14"/>
  <c r="AB966" i="14"/>
  <c r="AA966" i="14"/>
  <c r="Z966" i="14"/>
  <c r="Y966" i="14"/>
  <c r="X966" i="14"/>
  <c r="AD965" i="14"/>
  <c r="AC965" i="14"/>
  <c r="AB965" i="14"/>
  <c r="AA965" i="14"/>
  <c r="Z965" i="14"/>
  <c r="Y965" i="14"/>
  <c r="X965" i="14"/>
  <c r="AD964" i="14"/>
  <c r="AC964" i="14"/>
  <c r="AB964" i="14"/>
  <c r="AA964" i="14"/>
  <c r="Z964" i="14"/>
  <c r="Y964" i="14"/>
  <c r="X964" i="14"/>
  <c r="AD963" i="14"/>
  <c r="AC963" i="14"/>
  <c r="AB963" i="14"/>
  <c r="AA963" i="14"/>
  <c r="Z963" i="14"/>
  <c r="Y963" i="14"/>
  <c r="X963" i="14"/>
  <c r="AD962" i="14"/>
  <c r="AC962" i="14"/>
  <c r="AB962" i="14"/>
  <c r="AA962" i="14"/>
  <c r="Z962" i="14"/>
  <c r="Y962" i="14"/>
  <c r="X962" i="14"/>
  <c r="AD961" i="14"/>
  <c r="AC961" i="14"/>
  <c r="AB961" i="14"/>
  <c r="AA961" i="14"/>
  <c r="Z961" i="14"/>
  <c r="Y961" i="14"/>
  <c r="X961" i="14"/>
  <c r="AD960" i="14"/>
  <c r="AC960" i="14"/>
  <c r="AB960" i="14"/>
  <c r="AA960" i="14"/>
  <c r="Z960" i="14"/>
  <c r="Y960" i="14"/>
  <c r="X960" i="14"/>
  <c r="AD959" i="14"/>
  <c r="AC959" i="14"/>
  <c r="AB959" i="14"/>
  <c r="AA959" i="14"/>
  <c r="Z959" i="14"/>
  <c r="Y959" i="14"/>
  <c r="X959" i="14"/>
  <c r="AD958" i="14"/>
  <c r="AC958" i="14"/>
  <c r="AB958" i="14"/>
  <c r="AA958" i="14"/>
  <c r="Z958" i="14"/>
  <c r="Y958" i="14"/>
  <c r="X958" i="14"/>
  <c r="AD957" i="14"/>
  <c r="AC957" i="14"/>
  <c r="AB957" i="14"/>
  <c r="AA957" i="14"/>
  <c r="Z957" i="14"/>
  <c r="Y957" i="14"/>
  <c r="X957" i="14"/>
  <c r="AD956" i="14"/>
  <c r="AC956" i="14"/>
  <c r="AB956" i="14"/>
  <c r="AA956" i="14"/>
  <c r="Z956" i="14"/>
  <c r="Y956" i="14"/>
  <c r="X956" i="14"/>
  <c r="AD955" i="14"/>
  <c r="AC955" i="14"/>
  <c r="AB955" i="14"/>
  <c r="AA955" i="14"/>
  <c r="Z955" i="14"/>
  <c r="Y955" i="14"/>
  <c r="X955" i="14"/>
  <c r="AD954" i="14"/>
  <c r="AC954" i="14"/>
  <c r="AB954" i="14"/>
  <c r="AA954" i="14"/>
  <c r="Z954" i="14"/>
  <c r="Y954" i="14"/>
  <c r="X954" i="14"/>
  <c r="AD953" i="14"/>
  <c r="AC953" i="14"/>
  <c r="AB953" i="14"/>
  <c r="AA953" i="14"/>
  <c r="Z953" i="14"/>
  <c r="Y953" i="14"/>
  <c r="X953" i="14"/>
  <c r="AD952" i="14"/>
  <c r="AC952" i="14"/>
  <c r="AB952" i="14"/>
  <c r="AA952" i="14"/>
  <c r="Z952" i="14"/>
  <c r="Y952" i="14"/>
  <c r="X952" i="14"/>
  <c r="AD951" i="14"/>
  <c r="AC951" i="14"/>
  <c r="AB951" i="14"/>
  <c r="AA951" i="14"/>
  <c r="Z951" i="14"/>
  <c r="Y951" i="14"/>
  <c r="X951" i="14"/>
  <c r="AD950" i="14"/>
  <c r="AC950" i="14"/>
  <c r="AB950" i="14"/>
  <c r="AA950" i="14"/>
  <c r="Z950" i="14"/>
  <c r="Y950" i="14"/>
  <c r="X950" i="14"/>
  <c r="AD949" i="14"/>
  <c r="AC949" i="14"/>
  <c r="AB949" i="14"/>
  <c r="AA949" i="14"/>
  <c r="Z949" i="14"/>
  <c r="Y949" i="14"/>
  <c r="X949" i="14"/>
  <c r="AD948" i="14"/>
  <c r="AC948" i="14"/>
  <c r="AB948" i="14"/>
  <c r="AA948" i="14"/>
  <c r="Z948" i="14"/>
  <c r="Y948" i="14"/>
  <c r="X948" i="14"/>
  <c r="AD947" i="14"/>
  <c r="AC947" i="14"/>
  <c r="AB947" i="14"/>
  <c r="AA947" i="14"/>
  <c r="Z947" i="14"/>
  <c r="Y947" i="14"/>
  <c r="X947" i="14"/>
  <c r="AD946" i="14"/>
  <c r="AC946" i="14"/>
  <c r="AB946" i="14"/>
  <c r="AA946" i="14"/>
  <c r="Z946" i="14"/>
  <c r="Y946" i="14"/>
  <c r="X946" i="14"/>
  <c r="AD945" i="14"/>
  <c r="AC945" i="14"/>
  <c r="AB945" i="14"/>
  <c r="AA945" i="14"/>
  <c r="Z945" i="14"/>
  <c r="Y945" i="14"/>
  <c r="X945" i="14"/>
  <c r="AD944" i="14"/>
  <c r="AC944" i="14"/>
  <c r="AB944" i="14"/>
  <c r="AA944" i="14"/>
  <c r="Z944" i="14"/>
  <c r="Y944" i="14"/>
  <c r="X944" i="14"/>
  <c r="AD943" i="14"/>
  <c r="AC943" i="14"/>
  <c r="AB943" i="14"/>
  <c r="AA943" i="14"/>
  <c r="Z943" i="14"/>
  <c r="Y943" i="14"/>
  <c r="X943" i="14"/>
  <c r="AD942" i="14"/>
  <c r="AC942" i="14"/>
  <c r="AB942" i="14"/>
  <c r="AA942" i="14"/>
  <c r="Z942" i="14"/>
  <c r="Y942" i="14"/>
  <c r="X942" i="14"/>
  <c r="AD941" i="14"/>
  <c r="AC941" i="14"/>
  <c r="AB941" i="14"/>
  <c r="AA941" i="14"/>
  <c r="Z941" i="14"/>
  <c r="Y941" i="14"/>
  <c r="X941" i="14"/>
  <c r="AD940" i="14"/>
  <c r="AC940" i="14"/>
  <c r="AB940" i="14"/>
  <c r="AA940" i="14"/>
  <c r="Z940" i="14"/>
  <c r="Y940" i="14"/>
  <c r="X940" i="14"/>
  <c r="AD939" i="14"/>
  <c r="AC939" i="14"/>
  <c r="AB939" i="14"/>
  <c r="AA939" i="14"/>
  <c r="Z939" i="14"/>
  <c r="Y939" i="14"/>
  <c r="X939" i="14"/>
  <c r="AD938" i="14"/>
  <c r="AC938" i="14"/>
  <c r="AB938" i="14"/>
  <c r="AA938" i="14"/>
  <c r="Z938" i="14"/>
  <c r="Y938" i="14"/>
  <c r="X938" i="14"/>
  <c r="AD937" i="14"/>
  <c r="AC937" i="14"/>
  <c r="AB937" i="14"/>
  <c r="AA937" i="14"/>
  <c r="Z937" i="14"/>
  <c r="Y937" i="14"/>
  <c r="X937" i="14"/>
  <c r="AD936" i="14"/>
  <c r="AC936" i="14"/>
  <c r="AB936" i="14"/>
  <c r="AA936" i="14"/>
  <c r="Z936" i="14"/>
  <c r="Y936" i="14"/>
  <c r="X936" i="14"/>
  <c r="AD935" i="14"/>
  <c r="AC935" i="14"/>
  <c r="AB935" i="14"/>
  <c r="AA935" i="14"/>
  <c r="Z935" i="14"/>
  <c r="Y935" i="14"/>
  <c r="X935" i="14"/>
  <c r="AD934" i="14"/>
  <c r="AC934" i="14"/>
  <c r="AB934" i="14"/>
  <c r="AA934" i="14"/>
  <c r="Z934" i="14"/>
  <c r="Y934" i="14"/>
  <c r="X934" i="14"/>
  <c r="AD933" i="14"/>
  <c r="AC933" i="14"/>
  <c r="AB933" i="14"/>
  <c r="AA933" i="14"/>
  <c r="Z933" i="14"/>
  <c r="Y933" i="14"/>
  <c r="X933" i="14"/>
  <c r="AD932" i="14"/>
  <c r="AC932" i="14"/>
  <c r="AB932" i="14"/>
  <c r="AA932" i="14"/>
  <c r="Z932" i="14"/>
  <c r="Y932" i="14"/>
  <c r="X932" i="14"/>
  <c r="AD931" i="14"/>
  <c r="AC931" i="14"/>
  <c r="AB931" i="14"/>
  <c r="AA931" i="14"/>
  <c r="Z931" i="14"/>
  <c r="Y931" i="14"/>
  <c r="X931" i="14"/>
  <c r="AD930" i="14"/>
  <c r="AC930" i="14"/>
  <c r="AB930" i="14"/>
  <c r="AA930" i="14"/>
  <c r="Z930" i="14"/>
  <c r="Y930" i="14"/>
  <c r="X930" i="14"/>
  <c r="AD929" i="14"/>
  <c r="AC929" i="14"/>
  <c r="AB929" i="14"/>
  <c r="AA929" i="14"/>
  <c r="Z929" i="14"/>
  <c r="Y929" i="14"/>
  <c r="X929" i="14"/>
  <c r="AD928" i="14"/>
  <c r="AC928" i="14"/>
  <c r="AB928" i="14"/>
  <c r="AA928" i="14"/>
  <c r="Z928" i="14"/>
  <c r="Y928" i="14"/>
  <c r="X928" i="14"/>
  <c r="AD927" i="14"/>
  <c r="AC927" i="14"/>
  <c r="AB927" i="14"/>
  <c r="AA927" i="14"/>
  <c r="Z927" i="14"/>
  <c r="Y927" i="14"/>
  <c r="X927" i="14"/>
  <c r="AD926" i="14"/>
  <c r="AC926" i="14"/>
  <c r="AB926" i="14"/>
  <c r="AA926" i="14"/>
  <c r="Z926" i="14"/>
  <c r="Y926" i="14"/>
  <c r="X926" i="14"/>
  <c r="AD925" i="14"/>
  <c r="AC925" i="14"/>
  <c r="AB925" i="14"/>
  <c r="AA925" i="14"/>
  <c r="Z925" i="14"/>
  <c r="Y925" i="14"/>
  <c r="X925" i="14"/>
  <c r="AD924" i="14"/>
  <c r="AC924" i="14"/>
  <c r="AB924" i="14"/>
  <c r="AA924" i="14"/>
  <c r="Z924" i="14"/>
  <c r="Y924" i="14"/>
  <c r="X924" i="14"/>
  <c r="AD923" i="14"/>
  <c r="AC923" i="14"/>
  <c r="AB923" i="14"/>
  <c r="AA923" i="14"/>
  <c r="Z923" i="14"/>
  <c r="Y923" i="14"/>
  <c r="X923" i="14"/>
  <c r="AD922" i="14"/>
  <c r="AC922" i="14"/>
  <c r="AB922" i="14"/>
  <c r="AA922" i="14"/>
  <c r="Z922" i="14"/>
  <c r="Y922" i="14"/>
  <c r="X922" i="14"/>
  <c r="AD921" i="14"/>
  <c r="AC921" i="14"/>
  <c r="AB921" i="14"/>
  <c r="AA921" i="14"/>
  <c r="Z921" i="14"/>
  <c r="Y921" i="14"/>
  <c r="X921" i="14"/>
  <c r="AD920" i="14"/>
  <c r="AC920" i="14"/>
  <c r="AB920" i="14"/>
  <c r="AA920" i="14"/>
  <c r="Z920" i="14"/>
  <c r="Y920" i="14"/>
  <c r="X920" i="14"/>
  <c r="AD919" i="14"/>
  <c r="AC919" i="14"/>
  <c r="AB919" i="14"/>
  <c r="AA919" i="14"/>
  <c r="Z919" i="14"/>
  <c r="Y919" i="14"/>
  <c r="X919" i="14"/>
  <c r="AD918" i="14"/>
  <c r="AC918" i="14"/>
  <c r="AB918" i="14"/>
  <c r="AA918" i="14"/>
  <c r="Z918" i="14"/>
  <c r="Y918" i="14"/>
  <c r="X918" i="14"/>
  <c r="AD917" i="14"/>
  <c r="AC917" i="14"/>
  <c r="AB917" i="14"/>
  <c r="AA917" i="14"/>
  <c r="Z917" i="14"/>
  <c r="Y917" i="14"/>
  <c r="X917" i="14"/>
  <c r="AD916" i="14"/>
  <c r="AC916" i="14"/>
  <c r="AB916" i="14"/>
  <c r="AA916" i="14"/>
  <c r="Z916" i="14"/>
  <c r="Y916" i="14"/>
  <c r="X916" i="14"/>
  <c r="AD915" i="14"/>
  <c r="AC915" i="14"/>
  <c r="AB915" i="14"/>
  <c r="AA915" i="14"/>
  <c r="Z915" i="14"/>
  <c r="Y915" i="14"/>
  <c r="X915" i="14"/>
  <c r="AD914" i="14"/>
  <c r="AC914" i="14"/>
  <c r="AB914" i="14"/>
  <c r="AA914" i="14"/>
  <c r="Z914" i="14"/>
  <c r="Y914" i="14"/>
  <c r="X914" i="14"/>
  <c r="AD913" i="14"/>
  <c r="AC913" i="14"/>
  <c r="AB913" i="14"/>
  <c r="AA913" i="14"/>
  <c r="Z913" i="14"/>
  <c r="Y913" i="14"/>
  <c r="X913" i="14"/>
  <c r="AD912" i="14"/>
  <c r="AC912" i="14"/>
  <c r="AB912" i="14"/>
  <c r="AA912" i="14"/>
  <c r="Z912" i="14"/>
  <c r="Y912" i="14"/>
  <c r="X912" i="14"/>
  <c r="AD911" i="14"/>
  <c r="AC911" i="14"/>
  <c r="AB911" i="14"/>
  <c r="AA911" i="14"/>
  <c r="Z911" i="14"/>
  <c r="Y911" i="14"/>
  <c r="X911" i="14"/>
  <c r="AD910" i="14"/>
  <c r="AC910" i="14"/>
  <c r="AB910" i="14"/>
  <c r="AA910" i="14"/>
  <c r="Z910" i="14"/>
  <c r="Y910" i="14"/>
  <c r="X910" i="14"/>
  <c r="AD909" i="14"/>
  <c r="AC909" i="14"/>
  <c r="AB909" i="14"/>
  <c r="AA909" i="14"/>
  <c r="Z909" i="14"/>
  <c r="Y909" i="14"/>
  <c r="X909" i="14"/>
  <c r="AD908" i="14"/>
  <c r="AC908" i="14"/>
  <c r="AB908" i="14"/>
  <c r="AA908" i="14"/>
  <c r="Z908" i="14"/>
  <c r="Y908" i="14"/>
  <c r="X908" i="14"/>
  <c r="AD907" i="14"/>
  <c r="AC907" i="14"/>
  <c r="AB907" i="14"/>
  <c r="AA907" i="14"/>
  <c r="Z907" i="14"/>
  <c r="Y907" i="14"/>
  <c r="X907" i="14"/>
  <c r="AD906" i="14"/>
  <c r="AC906" i="14"/>
  <c r="AB906" i="14"/>
  <c r="AA906" i="14"/>
  <c r="Z906" i="14"/>
  <c r="Y906" i="14"/>
  <c r="X906" i="14"/>
  <c r="AD905" i="14"/>
  <c r="AC905" i="14"/>
  <c r="AB905" i="14"/>
  <c r="AA905" i="14"/>
  <c r="Z905" i="14"/>
  <c r="Y905" i="14"/>
  <c r="X905" i="14"/>
  <c r="AD904" i="14"/>
  <c r="AC904" i="14"/>
  <c r="AB904" i="14"/>
  <c r="AA904" i="14"/>
  <c r="Z904" i="14"/>
  <c r="Y904" i="14"/>
  <c r="X904" i="14"/>
  <c r="AD903" i="14"/>
  <c r="AC903" i="14"/>
  <c r="AB903" i="14"/>
  <c r="AA903" i="14"/>
  <c r="Z903" i="14"/>
  <c r="Y903" i="14"/>
  <c r="X903" i="14"/>
  <c r="AD902" i="14"/>
  <c r="AC902" i="14"/>
  <c r="AB902" i="14"/>
  <c r="AA902" i="14"/>
  <c r="Z902" i="14"/>
  <c r="Y902" i="14"/>
  <c r="X902" i="14"/>
  <c r="AD901" i="14"/>
  <c r="AC901" i="14"/>
  <c r="AB901" i="14"/>
  <c r="AA901" i="14"/>
  <c r="Z901" i="14"/>
  <c r="Y901" i="14"/>
  <c r="X901" i="14"/>
  <c r="AD900" i="14"/>
  <c r="AC900" i="14"/>
  <c r="AB900" i="14"/>
  <c r="AA900" i="14"/>
  <c r="Z900" i="14"/>
  <c r="Y900" i="14"/>
  <c r="X900" i="14"/>
  <c r="AD899" i="14"/>
  <c r="AC899" i="14"/>
  <c r="AB899" i="14"/>
  <c r="AA899" i="14"/>
  <c r="Z899" i="14"/>
  <c r="Y899" i="14"/>
  <c r="X899" i="14"/>
  <c r="AD898" i="14"/>
  <c r="AC898" i="14"/>
  <c r="AB898" i="14"/>
  <c r="AA898" i="14"/>
  <c r="Z898" i="14"/>
  <c r="Y898" i="14"/>
  <c r="X898" i="14"/>
  <c r="AD897" i="14"/>
  <c r="AC897" i="14"/>
  <c r="AB897" i="14"/>
  <c r="AA897" i="14"/>
  <c r="Z897" i="14"/>
  <c r="Y897" i="14"/>
  <c r="X897" i="14"/>
  <c r="AD896" i="14"/>
  <c r="AC896" i="14"/>
  <c r="AB896" i="14"/>
  <c r="AA896" i="14"/>
  <c r="Z896" i="14"/>
  <c r="Y896" i="14"/>
  <c r="X896" i="14"/>
  <c r="AD895" i="14"/>
  <c r="AC895" i="14"/>
  <c r="AB895" i="14"/>
  <c r="AA895" i="14"/>
  <c r="Z895" i="14"/>
  <c r="Y895" i="14"/>
  <c r="X895" i="14"/>
  <c r="AD894" i="14"/>
  <c r="AC894" i="14"/>
  <c r="AB894" i="14"/>
  <c r="AA894" i="14"/>
  <c r="Z894" i="14"/>
  <c r="Y894" i="14"/>
  <c r="X894" i="14"/>
  <c r="AD893" i="14"/>
  <c r="AC893" i="14"/>
  <c r="AB893" i="14"/>
  <c r="AA893" i="14"/>
  <c r="Z893" i="14"/>
  <c r="Y893" i="14"/>
  <c r="X893" i="14"/>
  <c r="AD892" i="14"/>
  <c r="AC892" i="14"/>
  <c r="AB892" i="14"/>
  <c r="AA892" i="14"/>
  <c r="Z892" i="14"/>
  <c r="Y892" i="14"/>
  <c r="X892" i="14"/>
  <c r="AD891" i="14"/>
  <c r="AC891" i="14"/>
  <c r="AB891" i="14"/>
  <c r="AA891" i="14"/>
  <c r="Z891" i="14"/>
  <c r="Y891" i="14"/>
  <c r="X891" i="14"/>
  <c r="AD890" i="14"/>
  <c r="AC890" i="14"/>
  <c r="AB890" i="14"/>
  <c r="AA890" i="14"/>
  <c r="Z890" i="14"/>
  <c r="Y890" i="14"/>
  <c r="X890" i="14"/>
  <c r="AD889" i="14"/>
  <c r="AC889" i="14"/>
  <c r="AB889" i="14"/>
  <c r="AA889" i="14"/>
  <c r="Z889" i="14"/>
  <c r="Y889" i="14"/>
  <c r="X889" i="14"/>
  <c r="AD888" i="14"/>
  <c r="AC888" i="14"/>
  <c r="AB888" i="14"/>
  <c r="AA888" i="14"/>
  <c r="Z888" i="14"/>
  <c r="Y888" i="14"/>
  <c r="X888" i="14"/>
  <c r="AD887" i="14"/>
  <c r="AC887" i="14"/>
  <c r="AB887" i="14"/>
  <c r="AA887" i="14"/>
  <c r="Z887" i="14"/>
  <c r="Y887" i="14"/>
  <c r="X887" i="14"/>
  <c r="AD886" i="14"/>
  <c r="AC886" i="14"/>
  <c r="AB886" i="14"/>
  <c r="AA886" i="14"/>
  <c r="Z886" i="14"/>
  <c r="Y886" i="14"/>
  <c r="X886" i="14"/>
  <c r="AD885" i="14"/>
  <c r="AC885" i="14"/>
  <c r="AB885" i="14"/>
  <c r="AA885" i="14"/>
  <c r="Z885" i="14"/>
  <c r="Y885" i="14"/>
  <c r="X885" i="14"/>
  <c r="AD884" i="14"/>
  <c r="AC884" i="14"/>
  <c r="AB884" i="14"/>
  <c r="AA884" i="14"/>
  <c r="Z884" i="14"/>
  <c r="Y884" i="14"/>
  <c r="X884" i="14"/>
  <c r="AD883" i="14"/>
  <c r="AC883" i="14"/>
  <c r="AB883" i="14"/>
  <c r="AA883" i="14"/>
  <c r="Z883" i="14"/>
  <c r="Y883" i="14"/>
  <c r="X883" i="14"/>
  <c r="AD882" i="14"/>
  <c r="AC882" i="14"/>
  <c r="AB882" i="14"/>
  <c r="AA882" i="14"/>
  <c r="Z882" i="14"/>
  <c r="Y882" i="14"/>
  <c r="X882" i="14"/>
  <c r="AD881" i="14"/>
  <c r="AC881" i="14"/>
  <c r="AB881" i="14"/>
  <c r="AA881" i="14"/>
  <c r="Z881" i="14"/>
  <c r="Y881" i="14"/>
  <c r="X881" i="14"/>
  <c r="AD880" i="14"/>
  <c r="AC880" i="14"/>
  <c r="AB880" i="14"/>
  <c r="AA880" i="14"/>
  <c r="Z880" i="14"/>
  <c r="Y880" i="14"/>
  <c r="X880" i="14"/>
  <c r="AD879" i="14"/>
  <c r="AC879" i="14"/>
  <c r="AB879" i="14"/>
  <c r="AA879" i="14"/>
  <c r="Z879" i="14"/>
  <c r="Y879" i="14"/>
  <c r="X879" i="14"/>
  <c r="AD878" i="14"/>
  <c r="AC878" i="14"/>
  <c r="AB878" i="14"/>
  <c r="AA878" i="14"/>
  <c r="Z878" i="14"/>
  <c r="Y878" i="14"/>
  <c r="X878" i="14"/>
  <c r="AD877" i="14"/>
  <c r="AC877" i="14"/>
  <c r="AB877" i="14"/>
  <c r="AA877" i="14"/>
  <c r="Z877" i="14"/>
  <c r="Y877" i="14"/>
  <c r="X877" i="14"/>
  <c r="AD876" i="14"/>
  <c r="AC876" i="14"/>
  <c r="AB876" i="14"/>
  <c r="AA876" i="14"/>
  <c r="Z876" i="14"/>
  <c r="Y876" i="14"/>
  <c r="X876" i="14"/>
  <c r="AD875" i="14"/>
  <c r="AC875" i="14"/>
  <c r="AB875" i="14"/>
  <c r="AA875" i="14"/>
  <c r="Z875" i="14"/>
  <c r="Y875" i="14"/>
  <c r="X875" i="14"/>
  <c r="AD874" i="14"/>
  <c r="AC874" i="14"/>
  <c r="AB874" i="14"/>
  <c r="AA874" i="14"/>
  <c r="Z874" i="14"/>
  <c r="Y874" i="14"/>
  <c r="X874" i="14"/>
  <c r="AD873" i="14"/>
  <c r="AC873" i="14"/>
  <c r="AB873" i="14"/>
  <c r="AA873" i="14"/>
  <c r="Z873" i="14"/>
  <c r="Y873" i="14"/>
  <c r="X873" i="14"/>
  <c r="AD872" i="14"/>
  <c r="AC872" i="14"/>
  <c r="AB872" i="14"/>
  <c r="AA872" i="14"/>
  <c r="Z872" i="14"/>
  <c r="Y872" i="14"/>
  <c r="X872" i="14"/>
  <c r="AD871" i="14"/>
  <c r="AC871" i="14"/>
  <c r="AB871" i="14"/>
  <c r="AA871" i="14"/>
  <c r="Z871" i="14"/>
  <c r="Y871" i="14"/>
  <c r="X871" i="14"/>
  <c r="AD870" i="14"/>
  <c r="AC870" i="14"/>
  <c r="AB870" i="14"/>
  <c r="AA870" i="14"/>
  <c r="Z870" i="14"/>
  <c r="Y870" i="14"/>
  <c r="X870" i="14"/>
  <c r="AD869" i="14"/>
  <c r="AC869" i="14"/>
  <c r="AB869" i="14"/>
  <c r="AA869" i="14"/>
  <c r="Z869" i="14"/>
  <c r="Y869" i="14"/>
  <c r="X869" i="14"/>
  <c r="AD868" i="14"/>
  <c r="AC868" i="14"/>
  <c r="AB868" i="14"/>
  <c r="AA868" i="14"/>
  <c r="Z868" i="14"/>
  <c r="Y868" i="14"/>
  <c r="X868" i="14"/>
  <c r="AD867" i="14"/>
  <c r="AC867" i="14"/>
  <c r="AB867" i="14"/>
  <c r="AA867" i="14"/>
  <c r="Z867" i="14"/>
  <c r="Y867" i="14"/>
  <c r="X867" i="14"/>
  <c r="AD866" i="14"/>
  <c r="AC866" i="14"/>
  <c r="AB866" i="14"/>
  <c r="AA866" i="14"/>
  <c r="Z866" i="14"/>
  <c r="Y866" i="14"/>
  <c r="X866" i="14"/>
  <c r="AD865" i="14"/>
  <c r="AC865" i="14"/>
  <c r="AB865" i="14"/>
  <c r="AA865" i="14"/>
  <c r="Z865" i="14"/>
  <c r="Y865" i="14"/>
  <c r="X865" i="14"/>
  <c r="AD864" i="14"/>
  <c r="AC864" i="14"/>
  <c r="AB864" i="14"/>
  <c r="AA864" i="14"/>
  <c r="Z864" i="14"/>
  <c r="Y864" i="14"/>
  <c r="X864" i="14"/>
  <c r="AD863" i="14"/>
  <c r="AC863" i="14"/>
  <c r="AB863" i="14"/>
  <c r="AA863" i="14"/>
  <c r="Z863" i="14"/>
  <c r="Y863" i="14"/>
  <c r="X863" i="14"/>
  <c r="AD862" i="14"/>
  <c r="AC862" i="14"/>
  <c r="AB862" i="14"/>
  <c r="AA862" i="14"/>
  <c r="Z862" i="14"/>
  <c r="Y862" i="14"/>
  <c r="X862" i="14"/>
  <c r="AD861" i="14"/>
  <c r="AC861" i="14"/>
  <c r="AB861" i="14"/>
  <c r="AA861" i="14"/>
  <c r="Z861" i="14"/>
  <c r="Y861" i="14"/>
  <c r="X861" i="14"/>
  <c r="AD860" i="14"/>
  <c r="AC860" i="14"/>
  <c r="AB860" i="14"/>
  <c r="AA860" i="14"/>
  <c r="Z860" i="14"/>
  <c r="Y860" i="14"/>
  <c r="X860" i="14"/>
  <c r="AD859" i="14"/>
  <c r="AC859" i="14"/>
  <c r="AB859" i="14"/>
  <c r="AA859" i="14"/>
  <c r="Z859" i="14"/>
  <c r="Y859" i="14"/>
  <c r="X859" i="14"/>
  <c r="AD858" i="14"/>
  <c r="AC858" i="14"/>
  <c r="AB858" i="14"/>
  <c r="AA858" i="14"/>
  <c r="Z858" i="14"/>
  <c r="Y858" i="14"/>
  <c r="X858" i="14"/>
  <c r="AD857" i="14"/>
  <c r="AC857" i="14"/>
  <c r="AB857" i="14"/>
  <c r="AA857" i="14"/>
  <c r="Z857" i="14"/>
  <c r="Y857" i="14"/>
  <c r="X857" i="14"/>
  <c r="AD856" i="14"/>
  <c r="AC856" i="14"/>
  <c r="AB856" i="14"/>
  <c r="AA856" i="14"/>
  <c r="Z856" i="14"/>
  <c r="Y856" i="14"/>
  <c r="X856" i="14"/>
  <c r="AD855" i="14"/>
  <c r="AC855" i="14"/>
  <c r="AB855" i="14"/>
  <c r="AA855" i="14"/>
  <c r="Z855" i="14"/>
  <c r="Y855" i="14"/>
  <c r="X855" i="14"/>
  <c r="AD854" i="14"/>
  <c r="AC854" i="14"/>
  <c r="AB854" i="14"/>
  <c r="AA854" i="14"/>
  <c r="Z854" i="14"/>
  <c r="Y854" i="14"/>
  <c r="X854" i="14"/>
  <c r="AD853" i="14"/>
  <c r="AC853" i="14"/>
  <c r="AB853" i="14"/>
  <c r="AA853" i="14"/>
  <c r="Z853" i="14"/>
  <c r="Y853" i="14"/>
  <c r="X853" i="14"/>
  <c r="AD852" i="14"/>
  <c r="AC852" i="14"/>
  <c r="AB852" i="14"/>
  <c r="AA852" i="14"/>
  <c r="Z852" i="14"/>
  <c r="Y852" i="14"/>
  <c r="X852" i="14"/>
  <c r="AD851" i="14"/>
  <c r="AC851" i="14"/>
  <c r="AB851" i="14"/>
  <c r="AA851" i="14"/>
  <c r="Z851" i="14"/>
  <c r="Y851" i="14"/>
  <c r="X851" i="14"/>
  <c r="AD850" i="14"/>
  <c r="AC850" i="14"/>
  <c r="AB850" i="14"/>
  <c r="AA850" i="14"/>
  <c r="Z850" i="14"/>
  <c r="Y850" i="14"/>
  <c r="X850" i="14"/>
  <c r="AD849" i="14"/>
  <c r="AC849" i="14"/>
  <c r="AB849" i="14"/>
  <c r="AA849" i="14"/>
  <c r="Z849" i="14"/>
  <c r="Y849" i="14"/>
  <c r="X849" i="14"/>
  <c r="AD848" i="14"/>
  <c r="AC848" i="14"/>
  <c r="AB848" i="14"/>
  <c r="AA848" i="14"/>
  <c r="Z848" i="14"/>
  <c r="Y848" i="14"/>
  <c r="X848" i="14"/>
  <c r="AD847" i="14"/>
  <c r="AC847" i="14"/>
  <c r="AB847" i="14"/>
  <c r="AA847" i="14"/>
  <c r="Z847" i="14"/>
  <c r="Y847" i="14"/>
  <c r="X847" i="14"/>
  <c r="AD846" i="14"/>
  <c r="AC846" i="14"/>
  <c r="AB846" i="14"/>
  <c r="AA846" i="14"/>
  <c r="Z846" i="14"/>
  <c r="Y846" i="14"/>
  <c r="X846" i="14"/>
  <c r="AD845" i="14"/>
  <c r="AC845" i="14"/>
  <c r="AB845" i="14"/>
  <c r="AA845" i="14"/>
  <c r="Z845" i="14"/>
  <c r="Y845" i="14"/>
  <c r="X845" i="14"/>
  <c r="AD844" i="14"/>
  <c r="AC844" i="14"/>
  <c r="AB844" i="14"/>
  <c r="AA844" i="14"/>
  <c r="Z844" i="14"/>
  <c r="Y844" i="14"/>
  <c r="X844" i="14"/>
  <c r="AD843" i="14"/>
  <c r="AC843" i="14"/>
  <c r="AB843" i="14"/>
  <c r="AA843" i="14"/>
  <c r="Z843" i="14"/>
  <c r="Y843" i="14"/>
  <c r="X843" i="14"/>
  <c r="AD842" i="14"/>
  <c r="AC842" i="14"/>
  <c r="AB842" i="14"/>
  <c r="AA842" i="14"/>
  <c r="Z842" i="14"/>
  <c r="Y842" i="14"/>
  <c r="X842" i="14"/>
  <c r="AD841" i="14"/>
  <c r="AC841" i="14"/>
  <c r="AB841" i="14"/>
  <c r="AA841" i="14"/>
  <c r="Z841" i="14"/>
  <c r="Y841" i="14"/>
  <c r="X841" i="14"/>
  <c r="AD840" i="14"/>
  <c r="AC840" i="14"/>
  <c r="AB840" i="14"/>
  <c r="AA840" i="14"/>
  <c r="Z840" i="14"/>
  <c r="Y840" i="14"/>
  <c r="X840" i="14"/>
  <c r="AD839" i="14"/>
  <c r="AC839" i="14"/>
  <c r="AB839" i="14"/>
  <c r="AA839" i="14"/>
  <c r="Z839" i="14"/>
  <c r="Y839" i="14"/>
  <c r="X839" i="14"/>
  <c r="AD838" i="14"/>
  <c r="AC838" i="14"/>
  <c r="AB838" i="14"/>
  <c r="AA838" i="14"/>
  <c r="Z838" i="14"/>
  <c r="Y838" i="14"/>
  <c r="X838" i="14"/>
  <c r="AD837" i="14"/>
  <c r="AC837" i="14"/>
  <c r="AB837" i="14"/>
  <c r="AA837" i="14"/>
  <c r="Z837" i="14"/>
  <c r="Y837" i="14"/>
  <c r="X837" i="14"/>
  <c r="AD836" i="14"/>
  <c r="AC836" i="14"/>
  <c r="AB836" i="14"/>
  <c r="AA836" i="14"/>
  <c r="Z836" i="14"/>
  <c r="Y836" i="14"/>
  <c r="X836" i="14"/>
  <c r="AD835" i="14"/>
  <c r="AC835" i="14"/>
  <c r="AB835" i="14"/>
  <c r="AA835" i="14"/>
  <c r="Z835" i="14"/>
  <c r="Y835" i="14"/>
  <c r="X835" i="14"/>
  <c r="AD834" i="14"/>
  <c r="AC834" i="14"/>
  <c r="AB834" i="14"/>
  <c r="AA834" i="14"/>
  <c r="Z834" i="14"/>
  <c r="Y834" i="14"/>
  <c r="X834" i="14"/>
  <c r="AD833" i="14"/>
  <c r="AC833" i="14"/>
  <c r="AB833" i="14"/>
  <c r="AA833" i="14"/>
  <c r="Z833" i="14"/>
  <c r="Y833" i="14"/>
  <c r="X833" i="14"/>
  <c r="AD832" i="14"/>
  <c r="AC832" i="14"/>
  <c r="AB832" i="14"/>
  <c r="AA832" i="14"/>
  <c r="Z832" i="14"/>
  <c r="Y832" i="14"/>
  <c r="X832" i="14"/>
  <c r="AD831" i="14"/>
  <c r="AC831" i="14"/>
  <c r="AB831" i="14"/>
  <c r="AA831" i="14"/>
  <c r="Z831" i="14"/>
  <c r="Y831" i="14"/>
  <c r="X831" i="14"/>
  <c r="AD830" i="14"/>
  <c r="AC830" i="14"/>
  <c r="AB830" i="14"/>
  <c r="AA830" i="14"/>
  <c r="Z830" i="14"/>
  <c r="Y830" i="14"/>
  <c r="X830" i="14"/>
  <c r="AD829" i="14"/>
  <c r="AC829" i="14"/>
  <c r="AB829" i="14"/>
  <c r="AA829" i="14"/>
  <c r="Z829" i="14"/>
  <c r="Y829" i="14"/>
  <c r="X829" i="14"/>
  <c r="AD828" i="14"/>
  <c r="AC828" i="14"/>
  <c r="AB828" i="14"/>
  <c r="AA828" i="14"/>
  <c r="Z828" i="14"/>
  <c r="Y828" i="14"/>
  <c r="X828" i="14"/>
  <c r="AD827" i="14"/>
  <c r="AC827" i="14"/>
  <c r="AB827" i="14"/>
  <c r="AA827" i="14"/>
  <c r="Z827" i="14"/>
  <c r="Y827" i="14"/>
  <c r="X827" i="14"/>
  <c r="AD826" i="14"/>
  <c r="AC826" i="14"/>
  <c r="AB826" i="14"/>
  <c r="AA826" i="14"/>
  <c r="Z826" i="14"/>
  <c r="Y826" i="14"/>
  <c r="X826" i="14"/>
  <c r="AD825" i="14"/>
  <c r="AC825" i="14"/>
  <c r="AB825" i="14"/>
  <c r="AA825" i="14"/>
  <c r="Z825" i="14"/>
  <c r="Y825" i="14"/>
  <c r="X825" i="14"/>
  <c r="AD824" i="14"/>
  <c r="AC824" i="14"/>
  <c r="AB824" i="14"/>
  <c r="AA824" i="14"/>
  <c r="Z824" i="14"/>
  <c r="Y824" i="14"/>
  <c r="X824" i="14"/>
  <c r="AD823" i="14"/>
  <c r="AC823" i="14"/>
  <c r="AB823" i="14"/>
  <c r="AA823" i="14"/>
  <c r="Z823" i="14"/>
  <c r="Y823" i="14"/>
  <c r="X823" i="14"/>
  <c r="AD822" i="14"/>
  <c r="AC822" i="14"/>
  <c r="AB822" i="14"/>
  <c r="AA822" i="14"/>
  <c r="Z822" i="14"/>
  <c r="Y822" i="14"/>
  <c r="X822" i="14"/>
  <c r="AD821" i="14"/>
  <c r="AC821" i="14"/>
  <c r="AB821" i="14"/>
  <c r="AA821" i="14"/>
  <c r="Z821" i="14"/>
  <c r="Y821" i="14"/>
  <c r="X821" i="14"/>
  <c r="AD820" i="14"/>
  <c r="AC820" i="14"/>
  <c r="AB820" i="14"/>
  <c r="AA820" i="14"/>
  <c r="Z820" i="14"/>
  <c r="Y820" i="14"/>
  <c r="X820" i="14"/>
  <c r="AD819" i="14"/>
  <c r="AC819" i="14"/>
  <c r="AB819" i="14"/>
  <c r="AA819" i="14"/>
  <c r="Z819" i="14"/>
  <c r="Y819" i="14"/>
  <c r="X819" i="14"/>
  <c r="AD818" i="14"/>
  <c r="AC818" i="14"/>
  <c r="AB818" i="14"/>
  <c r="AA818" i="14"/>
  <c r="Z818" i="14"/>
  <c r="Y818" i="14"/>
  <c r="X818" i="14"/>
  <c r="AD817" i="14"/>
  <c r="AC817" i="14"/>
  <c r="AB817" i="14"/>
  <c r="AA817" i="14"/>
  <c r="Z817" i="14"/>
  <c r="Y817" i="14"/>
  <c r="X817" i="14"/>
  <c r="AD816" i="14"/>
  <c r="AC816" i="14"/>
  <c r="AB816" i="14"/>
  <c r="AA816" i="14"/>
  <c r="Z816" i="14"/>
  <c r="Y816" i="14"/>
  <c r="X816" i="14"/>
  <c r="AD815" i="14"/>
  <c r="AC815" i="14"/>
  <c r="AB815" i="14"/>
  <c r="AA815" i="14"/>
  <c r="Z815" i="14"/>
  <c r="Y815" i="14"/>
  <c r="X815" i="14"/>
  <c r="AD814" i="14"/>
  <c r="AC814" i="14"/>
  <c r="AB814" i="14"/>
  <c r="AA814" i="14"/>
  <c r="Z814" i="14"/>
  <c r="Y814" i="14"/>
  <c r="X814" i="14"/>
  <c r="AD813" i="14"/>
  <c r="AC813" i="14"/>
  <c r="AB813" i="14"/>
  <c r="AA813" i="14"/>
  <c r="Z813" i="14"/>
  <c r="Y813" i="14"/>
  <c r="X813" i="14"/>
  <c r="AD812" i="14"/>
  <c r="AC812" i="14"/>
  <c r="AB812" i="14"/>
  <c r="AA812" i="14"/>
  <c r="Z812" i="14"/>
  <c r="Y812" i="14"/>
  <c r="X812" i="14"/>
  <c r="AD811" i="14"/>
  <c r="AC811" i="14"/>
  <c r="AB811" i="14"/>
  <c r="AA811" i="14"/>
  <c r="Z811" i="14"/>
  <c r="Y811" i="14"/>
  <c r="X811" i="14"/>
  <c r="AD810" i="14"/>
  <c r="AC810" i="14"/>
  <c r="AB810" i="14"/>
  <c r="AA810" i="14"/>
  <c r="Z810" i="14"/>
  <c r="Y810" i="14"/>
  <c r="X810" i="14"/>
  <c r="AD809" i="14"/>
  <c r="AC809" i="14"/>
  <c r="AB809" i="14"/>
  <c r="AA809" i="14"/>
  <c r="Z809" i="14"/>
  <c r="Y809" i="14"/>
  <c r="X809" i="14"/>
  <c r="AD808" i="14"/>
  <c r="AC808" i="14"/>
  <c r="AB808" i="14"/>
  <c r="AA808" i="14"/>
  <c r="Z808" i="14"/>
  <c r="Y808" i="14"/>
  <c r="X808" i="14"/>
  <c r="AD807" i="14"/>
  <c r="AC807" i="14"/>
  <c r="AB807" i="14"/>
  <c r="AA807" i="14"/>
  <c r="Z807" i="14"/>
  <c r="Y807" i="14"/>
  <c r="X807" i="14"/>
  <c r="AD806" i="14"/>
  <c r="AC806" i="14"/>
  <c r="AB806" i="14"/>
  <c r="AA806" i="14"/>
  <c r="Z806" i="14"/>
  <c r="Y806" i="14"/>
  <c r="X806" i="14"/>
  <c r="AD805" i="14"/>
  <c r="AC805" i="14"/>
  <c r="AB805" i="14"/>
  <c r="AA805" i="14"/>
  <c r="Z805" i="14"/>
  <c r="Y805" i="14"/>
  <c r="X805" i="14"/>
  <c r="AD804" i="14"/>
  <c r="AC804" i="14"/>
  <c r="AB804" i="14"/>
  <c r="AA804" i="14"/>
  <c r="Z804" i="14"/>
  <c r="Y804" i="14"/>
  <c r="X804" i="14"/>
  <c r="AD803" i="14"/>
  <c r="AC803" i="14"/>
  <c r="AB803" i="14"/>
  <c r="AA803" i="14"/>
  <c r="Z803" i="14"/>
  <c r="Y803" i="14"/>
  <c r="X803" i="14"/>
  <c r="AD802" i="14"/>
  <c r="AC802" i="14"/>
  <c r="AB802" i="14"/>
  <c r="AA802" i="14"/>
  <c r="Z802" i="14"/>
  <c r="Y802" i="14"/>
  <c r="X802" i="14"/>
  <c r="AD801" i="14"/>
  <c r="AC801" i="14"/>
  <c r="AB801" i="14"/>
  <c r="AA801" i="14"/>
  <c r="Z801" i="14"/>
  <c r="Y801" i="14"/>
  <c r="X801" i="14"/>
  <c r="AD800" i="14"/>
  <c r="AC800" i="14"/>
  <c r="AB800" i="14"/>
  <c r="AA800" i="14"/>
  <c r="Z800" i="14"/>
  <c r="Y800" i="14"/>
  <c r="X800" i="14"/>
  <c r="AD799" i="14"/>
  <c r="AC799" i="14"/>
  <c r="AB799" i="14"/>
  <c r="AA799" i="14"/>
  <c r="Z799" i="14"/>
  <c r="Y799" i="14"/>
  <c r="X799" i="14"/>
  <c r="AD798" i="14"/>
  <c r="AC798" i="14"/>
  <c r="AB798" i="14"/>
  <c r="AA798" i="14"/>
  <c r="Z798" i="14"/>
  <c r="Y798" i="14"/>
  <c r="X798" i="14"/>
  <c r="AD797" i="14"/>
  <c r="AC797" i="14"/>
  <c r="AB797" i="14"/>
  <c r="AA797" i="14"/>
  <c r="Z797" i="14"/>
  <c r="Y797" i="14"/>
  <c r="X797" i="14"/>
  <c r="AD796" i="14"/>
  <c r="AC796" i="14"/>
  <c r="AB796" i="14"/>
  <c r="AA796" i="14"/>
  <c r="Z796" i="14"/>
  <c r="Y796" i="14"/>
  <c r="X796" i="14"/>
  <c r="AD795" i="14"/>
  <c r="AC795" i="14"/>
  <c r="AB795" i="14"/>
  <c r="AA795" i="14"/>
  <c r="Z795" i="14"/>
  <c r="Y795" i="14"/>
  <c r="X795" i="14"/>
  <c r="AD794" i="14"/>
  <c r="AC794" i="14"/>
  <c r="AB794" i="14"/>
  <c r="AA794" i="14"/>
  <c r="Z794" i="14"/>
  <c r="Y794" i="14"/>
  <c r="X794" i="14"/>
  <c r="AD793" i="14"/>
  <c r="AC793" i="14"/>
  <c r="AB793" i="14"/>
  <c r="AA793" i="14"/>
  <c r="Z793" i="14"/>
  <c r="Y793" i="14"/>
  <c r="X793" i="14"/>
  <c r="AD792" i="14"/>
  <c r="AC792" i="14"/>
  <c r="AB792" i="14"/>
  <c r="AA792" i="14"/>
  <c r="Z792" i="14"/>
  <c r="Y792" i="14"/>
  <c r="X792" i="14"/>
  <c r="AD791" i="14"/>
  <c r="AC791" i="14"/>
  <c r="AB791" i="14"/>
  <c r="AA791" i="14"/>
  <c r="Z791" i="14"/>
  <c r="Y791" i="14"/>
  <c r="X791" i="14"/>
  <c r="AD790" i="14"/>
  <c r="AC790" i="14"/>
  <c r="AB790" i="14"/>
  <c r="AA790" i="14"/>
  <c r="Z790" i="14"/>
  <c r="Y790" i="14"/>
  <c r="X790" i="14"/>
  <c r="AD789" i="14"/>
  <c r="AC789" i="14"/>
  <c r="AB789" i="14"/>
  <c r="AA789" i="14"/>
  <c r="Z789" i="14"/>
  <c r="Y789" i="14"/>
  <c r="X789" i="14"/>
  <c r="AD788" i="14"/>
  <c r="AC788" i="14"/>
  <c r="AB788" i="14"/>
  <c r="AA788" i="14"/>
  <c r="Z788" i="14"/>
  <c r="Y788" i="14"/>
  <c r="X788" i="14"/>
  <c r="AD787" i="14"/>
  <c r="AC787" i="14"/>
  <c r="AB787" i="14"/>
  <c r="AA787" i="14"/>
  <c r="Z787" i="14"/>
  <c r="Y787" i="14"/>
  <c r="X787" i="14"/>
  <c r="AD786" i="14"/>
  <c r="AC786" i="14"/>
  <c r="AB786" i="14"/>
  <c r="AA786" i="14"/>
  <c r="Z786" i="14"/>
  <c r="Y786" i="14"/>
  <c r="X786" i="14"/>
  <c r="AD785" i="14"/>
  <c r="AC785" i="14"/>
  <c r="AB785" i="14"/>
  <c r="AA785" i="14"/>
  <c r="Z785" i="14"/>
  <c r="Y785" i="14"/>
  <c r="X785" i="14"/>
  <c r="AD784" i="14"/>
  <c r="AC784" i="14"/>
  <c r="AB784" i="14"/>
  <c r="AA784" i="14"/>
  <c r="Z784" i="14"/>
  <c r="Y784" i="14"/>
  <c r="X784" i="14"/>
  <c r="AD783" i="14"/>
  <c r="AC783" i="14"/>
  <c r="AB783" i="14"/>
  <c r="AA783" i="14"/>
  <c r="Z783" i="14"/>
  <c r="Y783" i="14"/>
  <c r="X783" i="14"/>
  <c r="AD782" i="14"/>
  <c r="AC782" i="14"/>
  <c r="AB782" i="14"/>
  <c r="AA782" i="14"/>
  <c r="Z782" i="14"/>
  <c r="Y782" i="14"/>
  <c r="X782" i="14"/>
  <c r="AD781" i="14"/>
  <c r="AC781" i="14"/>
  <c r="AB781" i="14"/>
  <c r="AA781" i="14"/>
  <c r="Z781" i="14"/>
  <c r="Y781" i="14"/>
  <c r="X781" i="14"/>
  <c r="AD780" i="14"/>
  <c r="AC780" i="14"/>
  <c r="AB780" i="14"/>
  <c r="AA780" i="14"/>
  <c r="Z780" i="14"/>
  <c r="Y780" i="14"/>
  <c r="X780" i="14"/>
  <c r="AD779" i="14"/>
  <c r="AC779" i="14"/>
  <c r="AB779" i="14"/>
  <c r="AA779" i="14"/>
  <c r="Z779" i="14"/>
  <c r="Y779" i="14"/>
  <c r="X779" i="14"/>
  <c r="AD778" i="14"/>
  <c r="AC778" i="14"/>
  <c r="AB778" i="14"/>
  <c r="AA778" i="14"/>
  <c r="Z778" i="14"/>
  <c r="Y778" i="14"/>
  <c r="X778" i="14"/>
  <c r="AD777" i="14"/>
  <c r="AC777" i="14"/>
  <c r="AB777" i="14"/>
  <c r="AA777" i="14"/>
  <c r="Z777" i="14"/>
  <c r="Y777" i="14"/>
  <c r="X777" i="14"/>
  <c r="AD776" i="14"/>
  <c r="AC776" i="14"/>
  <c r="AB776" i="14"/>
  <c r="AA776" i="14"/>
  <c r="Z776" i="14"/>
  <c r="Y776" i="14"/>
  <c r="X776" i="14"/>
  <c r="AD775" i="14"/>
  <c r="AC775" i="14"/>
  <c r="AB775" i="14"/>
  <c r="AA775" i="14"/>
  <c r="Z775" i="14"/>
  <c r="Y775" i="14"/>
  <c r="X775" i="14"/>
  <c r="AD774" i="14"/>
  <c r="AC774" i="14"/>
  <c r="AB774" i="14"/>
  <c r="AA774" i="14"/>
  <c r="Z774" i="14"/>
  <c r="Y774" i="14"/>
  <c r="X774" i="14"/>
  <c r="AD773" i="14"/>
  <c r="AC773" i="14"/>
  <c r="AB773" i="14"/>
  <c r="AA773" i="14"/>
  <c r="Z773" i="14"/>
  <c r="Y773" i="14"/>
  <c r="X773" i="14"/>
  <c r="AD772" i="14"/>
  <c r="AC772" i="14"/>
  <c r="AB772" i="14"/>
  <c r="AA772" i="14"/>
  <c r="Z772" i="14"/>
  <c r="Y772" i="14"/>
  <c r="X772" i="14"/>
  <c r="AD771" i="14"/>
  <c r="AC771" i="14"/>
  <c r="AB771" i="14"/>
  <c r="AA771" i="14"/>
  <c r="Z771" i="14"/>
  <c r="Y771" i="14"/>
  <c r="X771" i="14"/>
  <c r="AD770" i="14"/>
  <c r="AC770" i="14"/>
  <c r="AB770" i="14"/>
  <c r="AA770" i="14"/>
  <c r="Z770" i="14"/>
  <c r="Y770" i="14"/>
  <c r="X770" i="14"/>
  <c r="AD769" i="14"/>
  <c r="AC769" i="14"/>
  <c r="AB769" i="14"/>
  <c r="AA769" i="14"/>
  <c r="Z769" i="14"/>
  <c r="Y769" i="14"/>
  <c r="X769" i="14"/>
  <c r="AD768" i="14"/>
  <c r="AC768" i="14"/>
  <c r="AB768" i="14"/>
  <c r="AA768" i="14"/>
  <c r="Z768" i="14"/>
  <c r="Y768" i="14"/>
  <c r="X768" i="14"/>
  <c r="AD767" i="14"/>
  <c r="AC767" i="14"/>
  <c r="AB767" i="14"/>
  <c r="AA767" i="14"/>
  <c r="Z767" i="14"/>
  <c r="Y767" i="14"/>
  <c r="X767" i="14"/>
  <c r="AD766" i="14"/>
  <c r="AC766" i="14"/>
  <c r="AB766" i="14"/>
  <c r="AA766" i="14"/>
  <c r="Z766" i="14"/>
  <c r="Y766" i="14"/>
  <c r="X766" i="14"/>
  <c r="AD765" i="14"/>
  <c r="AC765" i="14"/>
  <c r="AB765" i="14"/>
  <c r="AA765" i="14"/>
  <c r="Z765" i="14"/>
  <c r="Y765" i="14"/>
  <c r="X765" i="14"/>
  <c r="AD764" i="14"/>
  <c r="AC764" i="14"/>
  <c r="AB764" i="14"/>
  <c r="AA764" i="14"/>
  <c r="Z764" i="14"/>
  <c r="Y764" i="14"/>
  <c r="X764" i="14"/>
  <c r="AD763" i="14"/>
  <c r="AC763" i="14"/>
  <c r="AB763" i="14"/>
  <c r="AA763" i="14"/>
  <c r="Z763" i="14"/>
  <c r="Y763" i="14"/>
  <c r="X763" i="14"/>
  <c r="AD762" i="14"/>
  <c r="AC762" i="14"/>
  <c r="AB762" i="14"/>
  <c r="AA762" i="14"/>
  <c r="Z762" i="14"/>
  <c r="Y762" i="14"/>
  <c r="X762" i="14"/>
  <c r="AD761" i="14"/>
  <c r="AC761" i="14"/>
  <c r="AB761" i="14"/>
  <c r="AA761" i="14"/>
  <c r="Z761" i="14"/>
  <c r="Y761" i="14"/>
  <c r="X761" i="14"/>
  <c r="AD760" i="14"/>
  <c r="AC760" i="14"/>
  <c r="AB760" i="14"/>
  <c r="AA760" i="14"/>
  <c r="Z760" i="14"/>
  <c r="Y760" i="14"/>
  <c r="X760" i="14"/>
  <c r="AD759" i="14"/>
  <c r="AC759" i="14"/>
  <c r="AB759" i="14"/>
  <c r="AA759" i="14"/>
  <c r="Z759" i="14"/>
  <c r="Y759" i="14"/>
  <c r="X759" i="14"/>
  <c r="AD758" i="14"/>
  <c r="AC758" i="14"/>
  <c r="AB758" i="14"/>
  <c r="AA758" i="14"/>
  <c r="Z758" i="14"/>
  <c r="Y758" i="14"/>
  <c r="X758" i="14"/>
  <c r="AD757" i="14"/>
  <c r="AC757" i="14"/>
  <c r="AB757" i="14"/>
  <c r="AA757" i="14"/>
  <c r="Z757" i="14"/>
  <c r="Y757" i="14"/>
  <c r="X757" i="14"/>
  <c r="AD756" i="14"/>
  <c r="AC756" i="14"/>
  <c r="AB756" i="14"/>
  <c r="AA756" i="14"/>
  <c r="Z756" i="14"/>
  <c r="Y756" i="14"/>
  <c r="X756" i="14"/>
  <c r="AD755" i="14"/>
  <c r="AC755" i="14"/>
  <c r="AB755" i="14"/>
  <c r="AA755" i="14"/>
  <c r="Z755" i="14"/>
  <c r="Y755" i="14"/>
  <c r="X755" i="14"/>
  <c r="AD754" i="14"/>
  <c r="AC754" i="14"/>
  <c r="AB754" i="14"/>
  <c r="AA754" i="14"/>
  <c r="Z754" i="14"/>
  <c r="Y754" i="14"/>
  <c r="X754" i="14"/>
  <c r="AD753" i="14"/>
  <c r="AC753" i="14"/>
  <c r="AB753" i="14"/>
  <c r="AA753" i="14"/>
  <c r="Z753" i="14"/>
  <c r="Y753" i="14"/>
  <c r="X753" i="14"/>
  <c r="AD752" i="14"/>
  <c r="AC752" i="14"/>
  <c r="AB752" i="14"/>
  <c r="AA752" i="14"/>
  <c r="Z752" i="14"/>
  <c r="Y752" i="14"/>
  <c r="X752" i="14"/>
  <c r="AD751" i="14"/>
  <c r="AC751" i="14"/>
  <c r="AB751" i="14"/>
  <c r="AA751" i="14"/>
  <c r="Z751" i="14"/>
  <c r="Y751" i="14"/>
  <c r="X751" i="14"/>
  <c r="AD750" i="14"/>
  <c r="AC750" i="14"/>
  <c r="AB750" i="14"/>
  <c r="AA750" i="14"/>
  <c r="Z750" i="14"/>
  <c r="Y750" i="14"/>
  <c r="X750" i="14"/>
  <c r="AD749" i="14"/>
  <c r="AC749" i="14"/>
  <c r="AB749" i="14"/>
  <c r="AA749" i="14"/>
  <c r="Z749" i="14"/>
  <c r="Y749" i="14"/>
  <c r="X749" i="14"/>
  <c r="AD748" i="14"/>
  <c r="AC748" i="14"/>
  <c r="AB748" i="14"/>
  <c r="AA748" i="14"/>
  <c r="Z748" i="14"/>
  <c r="Y748" i="14"/>
  <c r="X748" i="14"/>
  <c r="AD747" i="14"/>
  <c r="AC747" i="14"/>
  <c r="AB747" i="14"/>
  <c r="AA747" i="14"/>
  <c r="Z747" i="14"/>
  <c r="Y747" i="14"/>
  <c r="X747" i="14"/>
  <c r="AD746" i="14"/>
  <c r="AC746" i="14"/>
  <c r="AB746" i="14"/>
  <c r="AA746" i="14"/>
  <c r="Z746" i="14"/>
  <c r="Y746" i="14"/>
  <c r="X746" i="14"/>
  <c r="AD745" i="14"/>
  <c r="AC745" i="14"/>
  <c r="AB745" i="14"/>
  <c r="AA745" i="14"/>
  <c r="Z745" i="14"/>
  <c r="Y745" i="14"/>
  <c r="X745" i="14"/>
  <c r="AD744" i="14"/>
  <c r="AC744" i="14"/>
  <c r="AB744" i="14"/>
  <c r="AA744" i="14"/>
  <c r="Z744" i="14"/>
  <c r="Y744" i="14"/>
  <c r="X744" i="14"/>
  <c r="AD743" i="14"/>
  <c r="AC743" i="14"/>
  <c r="AB743" i="14"/>
  <c r="AA743" i="14"/>
  <c r="Z743" i="14"/>
  <c r="Y743" i="14"/>
  <c r="X743" i="14"/>
  <c r="AD742" i="14"/>
  <c r="AC742" i="14"/>
  <c r="AB742" i="14"/>
  <c r="AA742" i="14"/>
  <c r="Z742" i="14"/>
  <c r="Y742" i="14"/>
  <c r="X742" i="14"/>
  <c r="AD741" i="14"/>
  <c r="AC741" i="14"/>
  <c r="AB741" i="14"/>
  <c r="AA741" i="14"/>
  <c r="Z741" i="14"/>
  <c r="Y741" i="14"/>
  <c r="X741" i="14"/>
  <c r="AD740" i="14"/>
  <c r="AC740" i="14"/>
  <c r="AB740" i="14"/>
  <c r="AA740" i="14"/>
  <c r="Z740" i="14"/>
  <c r="Y740" i="14"/>
  <c r="X740" i="14"/>
  <c r="AD739" i="14"/>
  <c r="AC739" i="14"/>
  <c r="AB739" i="14"/>
  <c r="AA739" i="14"/>
  <c r="Z739" i="14"/>
  <c r="Y739" i="14"/>
  <c r="X739" i="14"/>
  <c r="AD738" i="14"/>
  <c r="AC738" i="14"/>
  <c r="AB738" i="14"/>
  <c r="AA738" i="14"/>
  <c r="Z738" i="14"/>
  <c r="Y738" i="14"/>
  <c r="X738" i="14"/>
  <c r="AD737" i="14"/>
  <c r="AC737" i="14"/>
  <c r="AB737" i="14"/>
  <c r="AA737" i="14"/>
  <c r="Z737" i="14"/>
  <c r="Y737" i="14"/>
  <c r="X737" i="14"/>
  <c r="AD736" i="14"/>
  <c r="AC736" i="14"/>
  <c r="AB736" i="14"/>
  <c r="AA736" i="14"/>
  <c r="Z736" i="14"/>
  <c r="Y736" i="14"/>
  <c r="X736" i="14"/>
  <c r="AD735" i="14"/>
  <c r="AC735" i="14"/>
  <c r="AB735" i="14"/>
  <c r="AA735" i="14"/>
  <c r="Z735" i="14"/>
  <c r="Y735" i="14"/>
  <c r="X735" i="14"/>
  <c r="AD734" i="14"/>
  <c r="AC734" i="14"/>
  <c r="AB734" i="14"/>
  <c r="AA734" i="14"/>
  <c r="Z734" i="14"/>
  <c r="Y734" i="14"/>
  <c r="X734" i="14"/>
  <c r="AD733" i="14"/>
  <c r="AC733" i="14"/>
  <c r="AB733" i="14"/>
  <c r="AA733" i="14"/>
  <c r="Z733" i="14"/>
  <c r="Y733" i="14"/>
  <c r="X733" i="14"/>
  <c r="AD732" i="14"/>
  <c r="AC732" i="14"/>
  <c r="AB732" i="14"/>
  <c r="AA732" i="14"/>
  <c r="Z732" i="14"/>
  <c r="Y732" i="14"/>
  <c r="X732" i="14"/>
  <c r="AD731" i="14"/>
  <c r="AC731" i="14"/>
  <c r="AB731" i="14"/>
  <c r="AA731" i="14"/>
  <c r="Z731" i="14"/>
  <c r="Y731" i="14"/>
  <c r="X731" i="14"/>
  <c r="AD730" i="14"/>
  <c r="AC730" i="14"/>
  <c r="AB730" i="14"/>
  <c r="AA730" i="14"/>
  <c r="Z730" i="14"/>
  <c r="Y730" i="14"/>
  <c r="X730" i="14"/>
  <c r="AD729" i="14"/>
  <c r="AC729" i="14"/>
  <c r="AB729" i="14"/>
  <c r="AA729" i="14"/>
  <c r="Z729" i="14"/>
  <c r="Y729" i="14"/>
  <c r="X729" i="14"/>
  <c r="AD728" i="14"/>
  <c r="AC728" i="14"/>
  <c r="AB728" i="14"/>
  <c r="AA728" i="14"/>
  <c r="Z728" i="14"/>
  <c r="Y728" i="14"/>
  <c r="X728" i="14"/>
  <c r="AD727" i="14"/>
  <c r="AC727" i="14"/>
  <c r="AB727" i="14"/>
  <c r="AA727" i="14"/>
  <c r="Z727" i="14"/>
  <c r="Y727" i="14"/>
  <c r="X727" i="14"/>
  <c r="AD726" i="14"/>
  <c r="AC726" i="14"/>
  <c r="AB726" i="14"/>
  <c r="AA726" i="14"/>
  <c r="Z726" i="14"/>
  <c r="Y726" i="14"/>
  <c r="X726" i="14"/>
  <c r="AD725" i="14"/>
  <c r="AC725" i="14"/>
  <c r="AB725" i="14"/>
  <c r="AA725" i="14"/>
  <c r="Z725" i="14"/>
  <c r="Y725" i="14"/>
  <c r="X725" i="14"/>
  <c r="AD724" i="14"/>
  <c r="AC724" i="14"/>
  <c r="AB724" i="14"/>
  <c r="AA724" i="14"/>
  <c r="Z724" i="14"/>
  <c r="Y724" i="14"/>
  <c r="X724" i="14"/>
  <c r="AD723" i="14"/>
  <c r="AC723" i="14"/>
  <c r="AB723" i="14"/>
  <c r="AA723" i="14"/>
  <c r="Z723" i="14"/>
  <c r="Y723" i="14"/>
  <c r="X723" i="14"/>
  <c r="AD722" i="14"/>
  <c r="AC722" i="14"/>
  <c r="AB722" i="14"/>
  <c r="AA722" i="14"/>
  <c r="Z722" i="14"/>
  <c r="Y722" i="14"/>
  <c r="X722" i="14"/>
  <c r="AD721" i="14"/>
  <c r="AC721" i="14"/>
  <c r="AB721" i="14"/>
  <c r="AA721" i="14"/>
  <c r="Z721" i="14"/>
  <c r="Y721" i="14"/>
  <c r="X721" i="14"/>
  <c r="AD720" i="14"/>
  <c r="AC720" i="14"/>
  <c r="AB720" i="14"/>
  <c r="AA720" i="14"/>
  <c r="Z720" i="14"/>
  <c r="Y720" i="14"/>
  <c r="X720" i="14"/>
  <c r="AD719" i="14"/>
  <c r="AC719" i="14"/>
  <c r="AB719" i="14"/>
  <c r="AA719" i="14"/>
  <c r="Z719" i="14"/>
  <c r="Y719" i="14"/>
  <c r="X719" i="14"/>
  <c r="AD718" i="14"/>
  <c r="AC718" i="14"/>
  <c r="AB718" i="14"/>
  <c r="AA718" i="14"/>
  <c r="Z718" i="14"/>
  <c r="Y718" i="14"/>
  <c r="X718" i="14"/>
  <c r="AD717" i="14"/>
  <c r="AC717" i="14"/>
  <c r="AB717" i="14"/>
  <c r="AA717" i="14"/>
  <c r="Z717" i="14"/>
  <c r="Y717" i="14"/>
  <c r="X717" i="14"/>
  <c r="AD716" i="14"/>
  <c r="AC716" i="14"/>
  <c r="AB716" i="14"/>
  <c r="AA716" i="14"/>
  <c r="Z716" i="14"/>
  <c r="Y716" i="14"/>
  <c r="X716" i="14"/>
  <c r="AD715" i="14"/>
  <c r="AC715" i="14"/>
  <c r="AB715" i="14"/>
  <c r="AA715" i="14"/>
  <c r="Z715" i="14"/>
  <c r="Y715" i="14"/>
  <c r="X715" i="14"/>
  <c r="AD714" i="14"/>
  <c r="AC714" i="14"/>
  <c r="AB714" i="14"/>
  <c r="AA714" i="14"/>
  <c r="Z714" i="14"/>
  <c r="Y714" i="14"/>
  <c r="X714" i="14"/>
  <c r="AD713" i="14"/>
  <c r="AC713" i="14"/>
  <c r="AB713" i="14"/>
  <c r="AA713" i="14"/>
  <c r="Z713" i="14"/>
  <c r="Y713" i="14"/>
  <c r="X713" i="14"/>
  <c r="AD712" i="14"/>
  <c r="AC712" i="14"/>
  <c r="AB712" i="14"/>
  <c r="AA712" i="14"/>
  <c r="Z712" i="14"/>
  <c r="Y712" i="14"/>
  <c r="X712" i="14"/>
  <c r="AD711" i="14"/>
  <c r="AC711" i="14"/>
  <c r="AB711" i="14"/>
  <c r="AA711" i="14"/>
  <c r="Z711" i="14"/>
  <c r="Y711" i="14"/>
  <c r="X711" i="14"/>
  <c r="AD710" i="14"/>
  <c r="AC710" i="14"/>
  <c r="AB710" i="14"/>
  <c r="AA710" i="14"/>
  <c r="Z710" i="14"/>
  <c r="Y710" i="14"/>
  <c r="X710" i="14"/>
  <c r="AD709" i="14"/>
  <c r="AC709" i="14"/>
  <c r="AB709" i="14"/>
  <c r="AA709" i="14"/>
  <c r="Z709" i="14"/>
  <c r="Y709" i="14"/>
  <c r="X709" i="14"/>
  <c r="AD708" i="14"/>
  <c r="AC708" i="14"/>
  <c r="AB708" i="14"/>
  <c r="AA708" i="14"/>
  <c r="Z708" i="14"/>
  <c r="Y708" i="14"/>
  <c r="X708" i="14"/>
  <c r="AD707" i="14"/>
  <c r="AC707" i="14"/>
  <c r="AB707" i="14"/>
  <c r="AA707" i="14"/>
  <c r="Z707" i="14"/>
  <c r="Y707" i="14"/>
  <c r="X707" i="14"/>
  <c r="AD706" i="14"/>
  <c r="AC706" i="14"/>
  <c r="AB706" i="14"/>
  <c r="AA706" i="14"/>
  <c r="Z706" i="14"/>
  <c r="Y706" i="14"/>
  <c r="X706" i="14"/>
  <c r="AD705" i="14"/>
  <c r="AC705" i="14"/>
  <c r="AB705" i="14"/>
  <c r="AA705" i="14"/>
  <c r="Z705" i="14"/>
  <c r="Y705" i="14"/>
  <c r="X705" i="14"/>
  <c r="AD704" i="14"/>
  <c r="AC704" i="14"/>
  <c r="AB704" i="14"/>
  <c r="AA704" i="14"/>
  <c r="Z704" i="14"/>
  <c r="Y704" i="14"/>
  <c r="X704" i="14"/>
  <c r="AD703" i="14"/>
  <c r="AC703" i="14"/>
  <c r="AB703" i="14"/>
  <c r="AA703" i="14"/>
  <c r="Z703" i="14"/>
  <c r="Y703" i="14"/>
  <c r="X703" i="14"/>
  <c r="AD702" i="14"/>
  <c r="AC702" i="14"/>
  <c r="AB702" i="14"/>
  <c r="AA702" i="14"/>
  <c r="Z702" i="14"/>
  <c r="Y702" i="14"/>
  <c r="X702" i="14"/>
  <c r="AD701" i="14"/>
  <c r="AC701" i="14"/>
  <c r="AB701" i="14"/>
  <c r="AA701" i="14"/>
  <c r="Z701" i="14"/>
  <c r="Y701" i="14"/>
  <c r="X701" i="14"/>
  <c r="AD700" i="14"/>
  <c r="AC700" i="14"/>
  <c r="AB700" i="14"/>
  <c r="AA700" i="14"/>
  <c r="Z700" i="14"/>
  <c r="Y700" i="14"/>
  <c r="X700" i="14"/>
  <c r="AD699" i="14"/>
  <c r="AC699" i="14"/>
  <c r="AB699" i="14"/>
  <c r="AA699" i="14"/>
  <c r="Z699" i="14"/>
  <c r="Y699" i="14"/>
  <c r="X699" i="14"/>
  <c r="AD698" i="14"/>
  <c r="AC698" i="14"/>
  <c r="AB698" i="14"/>
  <c r="AA698" i="14"/>
  <c r="Z698" i="14"/>
  <c r="Y698" i="14"/>
  <c r="X698" i="14"/>
  <c r="AD697" i="14"/>
  <c r="AC697" i="14"/>
  <c r="AB697" i="14"/>
  <c r="AA697" i="14"/>
  <c r="Z697" i="14"/>
  <c r="Y697" i="14"/>
  <c r="X697" i="14"/>
  <c r="AD696" i="14"/>
  <c r="AC696" i="14"/>
  <c r="AB696" i="14"/>
  <c r="AA696" i="14"/>
  <c r="Z696" i="14"/>
  <c r="Y696" i="14"/>
  <c r="X696" i="14"/>
  <c r="AD695" i="14"/>
  <c r="AC695" i="14"/>
  <c r="AB695" i="14"/>
  <c r="AA695" i="14"/>
  <c r="Z695" i="14"/>
  <c r="Y695" i="14"/>
  <c r="X695" i="14"/>
  <c r="AD694" i="14"/>
  <c r="AC694" i="14"/>
  <c r="AB694" i="14"/>
  <c r="AA694" i="14"/>
  <c r="Z694" i="14"/>
  <c r="Y694" i="14"/>
  <c r="X694" i="14"/>
  <c r="AD693" i="14"/>
  <c r="AC693" i="14"/>
  <c r="AB693" i="14"/>
  <c r="AA693" i="14"/>
  <c r="Z693" i="14"/>
  <c r="Y693" i="14"/>
  <c r="X693" i="14"/>
  <c r="AD692" i="14"/>
  <c r="AC692" i="14"/>
  <c r="AB692" i="14"/>
  <c r="AA692" i="14"/>
  <c r="Z692" i="14"/>
  <c r="Y692" i="14"/>
  <c r="X692" i="14"/>
  <c r="AD691" i="14"/>
  <c r="AC691" i="14"/>
  <c r="AB691" i="14"/>
  <c r="AA691" i="14"/>
  <c r="Z691" i="14"/>
  <c r="Y691" i="14"/>
  <c r="X691" i="14"/>
  <c r="AD690" i="14"/>
  <c r="AC690" i="14"/>
  <c r="AB690" i="14"/>
  <c r="AA690" i="14"/>
  <c r="Z690" i="14"/>
  <c r="Y690" i="14"/>
  <c r="X690" i="14"/>
  <c r="AD689" i="14"/>
  <c r="AC689" i="14"/>
  <c r="AB689" i="14"/>
  <c r="AA689" i="14"/>
  <c r="Z689" i="14"/>
  <c r="Y689" i="14"/>
  <c r="X689" i="14"/>
  <c r="AD688" i="14"/>
  <c r="AC688" i="14"/>
  <c r="AB688" i="14"/>
  <c r="AA688" i="14"/>
  <c r="Z688" i="14"/>
  <c r="Y688" i="14"/>
  <c r="X688" i="14"/>
  <c r="AD687" i="14"/>
  <c r="AC687" i="14"/>
  <c r="AB687" i="14"/>
  <c r="AA687" i="14"/>
  <c r="Z687" i="14"/>
  <c r="Y687" i="14"/>
  <c r="X687" i="14"/>
  <c r="AD686" i="14"/>
  <c r="AC686" i="14"/>
  <c r="AB686" i="14"/>
  <c r="AA686" i="14"/>
  <c r="Z686" i="14"/>
  <c r="Y686" i="14"/>
  <c r="X686" i="14"/>
  <c r="AD685" i="14"/>
  <c r="AC685" i="14"/>
  <c r="AB685" i="14"/>
  <c r="AA685" i="14"/>
  <c r="Z685" i="14"/>
  <c r="Y685" i="14"/>
  <c r="X685" i="14"/>
  <c r="AD684" i="14"/>
  <c r="AC684" i="14"/>
  <c r="AB684" i="14"/>
  <c r="AA684" i="14"/>
  <c r="Z684" i="14"/>
  <c r="Y684" i="14"/>
  <c r="X684" i="14"/>
  <c r="AD683" i="14"/>
  <c r="AC683" i="14"/>
  <c r="AB683" i="14"/>
  <c r="AA683" i="14"/>
  <c r="Z683" i="14"/>
  <c r="Y683" i="14"/>
  <c r="X683" i="14"/>
  <c r="AD682" i="14"/>
  <c r="AC682" i="14"/>
  <c r="AB682" i="14"/>
  <c r="AA682" i="14"/>
  <c r="Z682" i="14"/>
  <c r="Y682" i="14"/>
  <c r="X682" i="14"/>
  <c r="AD681" i="14"/>
  <c r="AC681" i="14"/>
  <c r="AB681" i="14"/>
  <c r="AA681" i="14"/>
  <c r="Z681" i="14"/>
  <c r="Y681" i="14"/>
  <c r="X681" i="14"/>
  <c r="AD680" i="14"/>
  <c r="AC680" i="14"/>
  <c r="AB680" i="14"/>
  <c r="AA680" i="14"/>
  <c r="Z680" i="14"/>
  <c r="Y680" i="14"/>
  <c r="X680" i="14"/>
  <c r="AD679" i="14"/>
  <c r="AC679" i="14"/>
  <c r="AB679" i="14"/>
  <c r="AA679" i="14"/>
  <c r="Z679" i="14"/>
  <c r="Y679" i="14"/>
  <c r="X679" i="14"/>
  <c r="AD678" i="14"/>
  <c r="AC678" i="14"/>
  <c r="AB678" i="14"/>
  <c r="AA678" i="14"/>
  <c r="Z678" i="14"/>
  <c r="Y678" i="14"/>
  <c r="X678" i="14"/>
  <c r="AD677" i="14"/>
  <c r="AC677" i="14"/>
  <c r="AB677" i="14"/>
  <c r="AA677" i="14"/>
  <c r="Z677" i="14"/>
  <c r="Y677" i="14"/>
  <c r="X677" i="14"/>
  <c r="AD676" i="14"/>
  <c r="AC676" i="14"/>
  <c r="AB676" i="14"/>
  <c r="AA676" i="14"/>
  <c r="Z676" i="14"/>
  <c r="Y676" i="14"/>
  <c r="X676" i="14"/>
  <c r="AD675" i="14"/>
  <c r="AC675" i="14"/>
  <c r="AB675" i="14"/>
  <c r="AA675" i="14"/>
  <c r="Z675" i="14"/>
  <c r="Y675" i="14"/>
  <c r="X675" i="14"/>
  <c r="AD674" i="14"/>
  <c r="AC674" i="14"/>
  <c r="AB674" i="14"/>
  <c r="AA674" i="14"/>
  <c r="Z674" i="14"/>
  <c r="Y674" i="14"/>
  <c r="X674" i="14"/>
  <c r="AD673" i="14"/>
  <c r="AC673" i="14"/>
  <c r="AB673" i="14"/>
  <c r="AA673" i="14"/>
  <c r="Z673" i="14"/>
  <c r="Y673" i="14"/>
  <c r="X673" i="14"/>
  <c r="AD672" i="14"/>
  <c r="AC672" i="14"/>
  <c r="AB672" i="14"/>
  <c r="AA672" i="14"/>
  <c r="Z672" i="14"/>
  <c r="Y672" i="14"/>
  <c r="X672" i="14"/>
  <c r="AD671" i="14"/>
  <c r="AC671" i="14"/>
  <c r="AB671" i="14"/>
  <c r="AA671" i="14"/>
  <c r="Z671" i="14"/>
  <c r="Y671" i="14"/>
  <c r="X671" i="14"/>
  <c r="AD670" i="14"/>
  <c r="AC670" i="14"/>
  <c r="AB670" i="14"/>
  <c r="AA670" i="14"/>
  <c r="Z670" i="14"/>
  <c r="Y670" i="14"/>
  <c r="X670" i="14"/>
  <c r="AD669" i="14"/>
  <c r="AC669" i="14"/>
  <c r="AB669" i="14"/>
  <c r="AA669" i="14"/>
  <c r="Z669" i="14"/>
  <c r="Y669" i="14"/>
  <c r="X669" i="14"/>
  <c r="AD668" i="14"/>
  <c r="AC668" i="14"/>
  <c r="AB668" i="14"/>
  <c r="AA668" i="14"/>
  <c r="Z668" i="14"/>
  <c r="Y668" i="14"/>
  <c r="X668" i="14"/>
  <c r="AD667" i="14"/>
  <c r="AC667" i="14"/>
  <c r="AB667" i="14"/>
  <c r="AA667" i="14"/>
  <c r="Z667" i="14"/>
  <c r="Y667" i="14"/>
  <c r="X667" i="14"/>
  <c r="AD666" i="14"/>
  <c r="AC666" i="14"/>
  <c r="AB666" i="14"/>
  <c r="AA666" i="14"/>
  <c r="Z666" i="14"/>
  <c r="Y666" i="14"/>
  <c r="X666" i="14"/>
  <c r="AD665" i="14"/>
  <c r="AC665" i="14"/>
  <c r="AB665" i="14"/>
  <c r="AA665" i="14"/>
  <c r="Z665" i="14"/>
  <c r="Y665" i="14"/>
  <c r="X665" i="14"/>
  <c r="AD664" i="14"/>
  <c r="AC664" i="14"/>
  <c r="AB664" i="14"/>
  <c r="AA664" i="14"/>
  <c r="Z664" i="14"/>
  <c r="Y664" i="14"/>
  <c r="X664" i="14"/>
  <c r="AD663" i="14"/>
  <c r="AC663" i="14"/>
  <c r="AB663" i="14"/>
  <c r="AA663" i="14"/>
  <c r="Z663" i="14"/>
  <c r="Y663" i="14"/>
  <c r="X663" i="14"/>
  <c r="AD662" i="14"/>
  <c r="AC662" i="14"/>
  <c r="AB662" i="14"/>
  <c r="AA662" i="14"/>
  <c r="Z662" i="14"/>
  <c r="Y662" i="14"/>
  <c r="X662" i="14"/>
  <c r="AD661" i="14"/>
  <c r="AC661" i="14"/>
  <c r="AB661" i="14"/>
  <c r="AA661" i="14"/>
  <c r="Z661" i="14"/>
  <c r="Y661" i="14"/>
  <c r="X661" i="14"/>
  <c r="AD660" i="14"/>
  <c r="AC660" i="14"/>
  <c r="AB660" i="14"/>
  <c r="AA660" i="14"/>
  <c r="Z660" i="14"/>
  <c r="Y660" i="14"/>
  <c r="X660" i="14"/>
  <c r="AD659" i="14"/>
  <c r="AC659" i="14"/>
  <c r="AB659" i="14"/>
  <c r="AA659" i="14"/>
  <c r="Z659" i="14"/>
  <c r="Y659" i="14"/>
  <c r="X659" i="14"/>
  <c r="AD658" i="14"/>
  <c r="AC658" i="14"/>
  <c r="AB658" i="14"/>
  <c r="AA658" i="14"/>
  <c r="Z658" i="14"/>
  <c r="Y658" i="14"/>
  <c r="X658" i="14"/>
  <c r="AD657" i="14"/>
  <c r="AC657" i="14"/>
  <c r="AB657" i="14"/>
  <c r="AA657" i="14"/>
  <c r="Z657" i="14"/>
  <c r="Y657" i="14"/>
  <c r="X657" i="14"/>
  <c r="AD656" i="14"/>
  <c r="AC656" i="14"/>
  <c r="AB656" i="14"/>
  <c r="AA656" i="14"/>
  <c r="Z656" i="14"/>
  <c r="Y656" i="14"/>
  <c r="X656" i="14"/>
  <c r="AD655" i="14"/>
  <c r="AC655" i="14"/>
  <c r="AB655" i="14"/>
  <c r="AA655" i="14"/>
  <c r="Z655" i="14"/>
  <c r="Y655" i="14"/>
  <c r="X655" i="14"/>
  <c r="AD654" i="14"/>
  <c r="AC654" i="14"/>
  <c r="AB654" i="14"/>
  <c r="AA654" i="14"/>
  <c r="Z654" i="14"/>
  <c r="Y654" i="14"/>
  <c r="X654" i="14"/>
  <c r="AD653" i="14"/>
  <c r="AC653" i="14"/>
  <c r="AB653" i="14"/>
  <c r="AA653" i="14"/>
  <c r="Z653" i="14"/>
  <c r="Y653" i="14"/>
  <c r="X653" i="14"/>
  <c r="AD652" i="14"/>
  <c r="AC652" i="14"/>
  <c r="AB652" i="14"/>
  <c r="AA652" i="14"/>
  <c r="Z652" i="14"/>
  <c r="Y652" i="14"/>
  <c r="X652" i="14"/>
  <c r="AD651" i="14"/>
  <c r="AC651" i="14"/>
  <c r="AB651" i="14"/>
  <c r="AA651" i="14"/>
  <c r="Z651" i="14"/>
  <c r="Y651" i="14"/>
  <c r="X651" i="14"/>
  <c r="AD650" i="14"/>
  <c r="AC650" i="14"/>
  <c r="AB650" i="14"/>
  <c r="AA650" i="14"/>
  <c r="Z650" i="14"/>
  <c r="Y650" i="14"/>
  <c r="X650" i="14"/>
  <c r="AD649" i="14"/>
  <c r="AC649" i="14"/>
  <c r="AB649" i="14"/>
  <c r="AA649" i="14"/>
  <c r="Z649" i="14"/>
  <c r="Y649" i="14"/>
  <c r="X649" i="14"/>
  <c r="AD648" i="14"/>
  <c r="AC648" i="14"/>
  <c r="AB648" i="14"/>
  <c r="AA648" i="14"/>
  <c r="Z648" i="14"/>
  <c r="Y648" i="14"/>
  <c r="X648" i="14"/>
  <c r="AD647" i="14"/>
  <c r="AC647" i="14"/>
  <c r="AB647" i="14"/>
  <c r="AA647" i="14"/>
  <c r="Z647" i="14"/>
  <c r="Y647" i="14"/>
  <c r="X647" i="14"/>
  <c r="AD646" i="14"/>
  <c r="AC646" i="14"/>
  <c r="AB646" i="14"/>
  <c r="AA646" i="14"/>
  <c r="Z646" i="14"/>
  <c r="Y646" i="14"/>
  <c r="X646" i="14"/>
  <c r="AD645" i="14"/>
  <c r="AC645" i="14"/>
  <c r="AB645" i="14"/>
  <c r="AA645" i="14"/>
  <c r="Z645" i="14"/>
  <c r="Y645" i="14"/>
  <c r="X645" i="14"/>
  <c r="AD644" i="14"/>
  <c r="AC644" i="14"/>
  <c r="AB644" i="14"/>
  <c r="AA644" i="14"/>
  <c r="Z644" i="14"/>
  <c r="Y644" i="14"/>
  <c r="X644" i="14"/>
  <c r="AD643" i="14"/>
  <c r="AC643" i="14"/>
  <c r="AB643" i="14"/>
  <c r="AA643" i="14"/>
  <c r="Z643" i="14"/>
  <c r="Y643" i="14"/>
  <c r="X643" i="14"/>
  <c r="AD642" i="14"/>
  <c r="AC642" i="14"/>
  <c r="AB642" i="14"/>
  <c r="AA642" i="14"/>
  <c r="Z642" i="14"/>
  <c r="Y642" i="14"/>
  <c r="X642" i="14"/>
  <c r="AD641" i="14"/>
  <c r="AC641" i="14"/>
  <c r="AB641" i="14"/>
  <c r="AA641" i="14"/>
  <c r="Z641" i="14"/>
  <c r="Y641" i="14"/>
  <c r="X641" i="14"/>
  <c r="AD640" i="14"/>
  <c r="AC640" i="14"/>
  <c r="AB640" i="14"/>
  <c r="AA640" i="14"/>
  <c r="Z640" i="14"/>
  <c r="Y640" i="14"/>
  <c r="X640" i="14"/>
  <c r="AD639" i="14"/>
  <c r="AC639" i="14"/>
  <c r="AB639" i="14"/>
  <c r="AA639" i="14"/>
  <c r="Z639" i="14"/>
  <c r="Y639" i="14"/>
  <c r="X639" i="14"/>
  <c r="AD638" i="14"/>
  <c r="AC638" i="14"/>
  <c r="AB638" i="14"/>
  <c r="AA638" i="14"/>
  <c r="Z638" i="14"/>
  <c r="Y638" i="14"/>
  <c r="X638" i="14"/>
  <c r="AD637" i="14"/>
  <c r="AC637" i="14"/>
  <c r="AB637" i="14"/>
  <c r="AA637" i="14"/>
  <c r="Z637" i="14"/>
  <c r="Y637" i="14"/>
  <c r="X637" i="14"/>
  <c r="AD636" i="14"/>
  <c r="AC636" i="14"/>
  <c r="AB636" i="14"/>
  <c r="AA636" i="14"/>
  <c r="Z636" i="14"/>
  <c r="Y636" i="14"/>
  <c r="X636" i="14"/>
  <c r="AD635" i="14"/>
  <c r="AC635" i="14"/>
  <c r="AB635" i="14"/>
  <c r="AA635" i="14"/>
  <c r="Z635" i="14"/>
  <c r="Y635" i="14"/>
  <c r="X635" i="14"/>
  <c r="AD634" i="14"/>
  <c r="AC634" i="14"/>
  <c r="AB634" i="14"/>
  <c r="AA634" i="14"/>
  <c r="Z634" i="14"/>
  <c r="Y634" i="14"/>
  <c r="X634" i="14"/>
  <c r="AD633" i="14"/>
  <c r="AC633" i="14"/>
  <c r="AB633" i="14"/>
  <c r="AA633" i="14"/>
  <c r="Z633" i="14"/>
  <c r="Y633" i="14"/>
  <c r="X633" i="14"/>
  <c r="AD632" i="14"/>
  <c r="AC632" i="14"/>
  <c r="AB632" i="14"/>
  <c r="AA632" i="14"/>
  <c r="Z632" i="14"/>
  <c r="Y632" i="14"/>
  <c r="X632" i="14"/>
  <c r="AD631" i="14"/>
  <c r="AC631" i="14"/>
  <c r="AB631" i="14"/>
  <c r="AA631" i="14"/>
  <c r="Z631" i="14"/>
  <c r="Y631" i="14"/>
  <c r="X631" i="14"/>
  <c r="AD630" i="14"/>
  <c r="AC630" i="14"/>
  <c r="AB630" i="14"/>
  <c r="AA630" i="14"/>
  <c r="Z630" i="14"/>
  <c r="Y630" i="14"/>
  <c r="X630" i="14"/>
  <c r="AD629" i="14"/>
  <c r="AC629" i="14"/>
  <c r="AB629" i="14"/>
  <c r="AA629" i="14"/>
  <c r="Z629" i="14"/>
  <c r="Y629" i="14"/>
  <c r="X629" i="14"/>
  <c r="AD628" i="14"/>
  <c r="AC628" i="14"/>
  <c r="AB628" i="14"/>
  <c r="AA628" i="14"/>
  <c r="Z628" i="14"/>
  <c r="Y628" i="14"/>
  <c r="X628" i="14"/>
  <c r="AD627" i="14"/>
  <c r="AC627" i="14"/>
  <c r="AB627" i="14"/>
  <c r="AA627" i="14"/>
  <c r="Z627" i="14"/>
  <c r="Y627" i="14"/>
  <c r="X627" i="14"/>
  <c r="AD626" i="14"/>
  <c r="AC626" i="14"/>
  <c r="AB626" i="14"/>
  <c r="AA626" i="14"/>
  <c r="Z626" i="14"/>
  <c r="Y626" i="14"/>
  <c r="X626" i="14"/>
  <c r="AD625" i="14"/>
  <c r="AC625" i="14"/>
  <c r="AB625" i="14"/>
  <c r="AA625" i="14"/>
  <c r="Z625" i="14"/>
  <c r="Y625" i="14"/>
  <c r="X625" i="14"/>
  <c r="AD624" i="14"/>
  <c r="AC624" i="14"/>
  <c r="AB624" i="14"/>
  <c r="AA624" i="14"/>
  <c r="Z624" i="14"/>
  <c r="Y624" i="14"/>
  <c r="X624" i="14"/>
  <c r="AD623" i="14"/>
  <c r="AC623" i="14"/>
  <c r="AB623" i="14"/>
  <c r="AA623" i="14"/>
  <c r="Z623" i="14"/>
  <c r="Y623" i="14"/>
  <c r="X623" i="14"/>
  <c r="AD622" i="14"/>
  <c r="AC622" i="14"/>
  <c r="AB622" i="14"/>
  <c r="AA622" i="14"/>
  <c r="Z622" i="14"/>
  <c r="Y622" i="14"/>
  <c r="X622" i="14"/>
  <c r="AD621" i="14"/>
  <c r="AC621" i="14"/>
  <c r="AB621" i="14"/>
  <c r="AA621" i="14"/>
  <c r="Z621" i="14"/>
  <c r="Y621" i="14"/>
  <c r="X621" i="14"/>
  <c r="AD620" i="14"/>
  <c r="AC620" i="14"/>
  <c r="AB620" i="14"/>
  <c r="AA620" i="14"/>
  <c r="Z620" i="14"/>
  <c r="Y620" i="14"/>
  <c r="X620" i="14"/>
  <c r="AD619" i="14"/>
  <c r="AC619" i="14"/>
  <c r="AB619" i="14"/>
  <c r="AA619" i="14"/>
  <c r="Z619" i="14"/>
  <c r="Y619" i="14"/>
  <c r="X619" i="14"/>
  <c r="AD618" i="14"/>
  <c r="AC618" i="14"/>
  <c r="AB618" i="14"/>
  <c r="AA618" i="14"/>
  <c r="Z618" i="14"/>
  <c r="Y618" i="14"/>
  <c r="X618" i="14"/>
  <c r="AD617" i="14"/>
  <c r="AC617" i="14"/>
  <c r="AB617" i="14"/>
  <c r="AA617" i="14"/>
  <c r="Z617" i="14"/>
  <c r="Y617" i="14"/>
  <c r="X617" i="14"/>
  <c r="AD616" i="14"/>
  <c r="AC616" i="14"/>
  <c r="AB616" i="14"/>
  <c r="AA616" i="14"/>
  <c r="Z616" i="14"/>
  <c r="Y616" i="14"/>
  <c r="X616" i="14"/>
  <c r="AD615" i="14"/>
  <c r="AC615" i="14"/>
  <c r="AB615" i="14"/>
  <c r="AA615" i="14"/>
  <c r="Z615" i="14"/>
  <c r="Y615" i="14"/>
  <c r="X615" i="14"/>
  <c r="AD614" i="14"/>
  <c r="AC614" i="14"/>
  <c r="AB614" i="14"/>
  <c r="AA614" i="14"/>
  <c r="Z614" i="14"/>
  <c r="Y614" i="14"/>
  <c r="X614" i="14"/>
  <c r="AD613" i="14"/>
  <c r="AC613" i="14"/>
  <c r="AB613" i="14"/>
  <c r="AA613" i="14"/>
  <c r="Z613" i="14"/>
  <c r="Y613" i="14"/>
  <c r="X613" i="14"/>
  <c r="AD612" i="14"/>
  <c r="AC612" i="14"/>
  <c r="AB612" i="14"/>
  <c r="AA612" i="14"/>
  <c r="Z612" i="14"/>
  <c r="Y612" i="14"/>
  <c r="X612" i="14"/>
  <c r="AD611" i="14"/>
  <c r="AC611" i="14"/>
  <c r="AB611" i="14"/>
  <c r="AA611" i="14"/>
  <c r="Z611" i="14"/>
  <c r="Y611" i="14"/>
  <c r="X611" i="14"/>
  <c r="AD610" i="14"/>
  <c r="AC610" i="14"/>
  <c r="AB610" i="14"/>
  <c r="AA610" i="14"/>
  <c r="Z610" i="14"/>
  <c r="Y610" i="14"/>
  <c r="X610" i="14"/>
  <c r="AD609" i="14"/>
  <c r="AC609" i="14"/>
  <c r="AB609" i="14"/>
  <c r="AA609" i="14"/>
  <c r="Z609" i="14"/>
  <c r="Y609" i="14"/>
  <c r="X609" i="14"/>
  <c r="AD608" i="14"/>
  <c r="AC608" i="14"/>
  <c r="AB608" i="14"/>
  <c r="AA608" i="14"/>
  <c r="Z608" i="14"/>
  <c r="Y608" i="14"/>
  <c r="X608" i="14"/>
  <c r="AD607" i="14"/>
  <c r="AC607" i="14"/>
  <c r="AB607" i="14"/>
  <c r="AA607" i="14"/>
  <c r="Z607" i="14"/>
  <c r="Y607" i="14"/>
  <c r="X607" i="14"/>
  <c r="AD606" i="14"/>
  <c r="AC606" i="14"/>
  <c r="AB606" i="14"/>
  <c r="AA606" i="14"/>
  <c r="Z606" i="14"/>
  <c r="Y606" i="14"/>
  <c r="X606" i="14"/>
  <c r="AD605" i="14"/>
  <c r="AC605" i="14"/>
  <c r="AB605" i="14"/>
  <c r="AA605" i="14"/>
  <c r="Z605" i="14"/>
  <c r="Y605" i="14"/>
  <c r="X605" i="14"/>
  <c r="AD604" i="14"/>
  <c r="AC604" i="14"/>
  <c r="AB604" i="14"/>
  <c r="AA604" i="14"/>
  <c r="Z604" i="14"/>
  <c r="Y604" i="14"/>
  <c r="X604" i="14"/>
  <c r="AD603" i="14"/>
  <c r="AC603" i="14"/>
  <c r="AB603" i="14"/>
  <c r="AA603" i="14"/>
  <c r="Z603" i="14"/>
  <c r="Y603" i="14"/>
  <c r="X603" i="14"/>
  <c r="AD602" i="14"/>
  <c r="AC602" i="14"/>
  <c r="AB602" i="14"/>
  <c r="AA602" i="14"/>
  <c r="Z602" i="14"/>
  <c r="Y602" i="14"/>
  <c r="X602" i="14"/>
  <c r="AD601" i="14"/>
  <c r="AC601" i="14"/>
  <c r="AB601" i="14"/>
  <c r="AA601" i="14"/>
  <c r="Z601" i="14"/>
  <c r="Y601" i="14"/>
  <c r="X601" i="14"/>
  <c r="AD600" i="14"/>
  <c r="AC600" i="14"/>
  <c r="AB600" i="14"/>
  <c r="AA600" i="14"/>
  <c r="Z600" i="14"/>
  <c r="Y600" i="14"/>
  <c r="X600" i="14"/>
  <c r="AD599" i="14"/>
  <c r="AC599" i="14"/>
  <c r="AB599" i="14"/>
  <c r="AA599" i="14"/>
  <c r="Z599" i="14"/>
  <c r="Y599" i="14"/>
  <c r="X599" i="14"/>
  <c r="AD598" i="14"/>
  <c r="AC598" i="14"/>
  <c r="AB598" i="14"/>
  <c r="AA598" i="14"/>
  <c r="Z598" i="14"/>
  <c r="Y598" i="14"/>
  <c r="X598" i="14"/>
  <c r="AD597" i="14"/>
  <c r="AC597" i="14"/>
  <c r="AB597" i="14"/>
  <c r="AA597" i="14"/>
  <c r="Z597" i="14"/>
  <c r="Y597" i="14"/>
  <c r="X597" i="14"/>
  <c r="AD596" i="14"/>
  <c r="AC596" i="14"/>
  <c r="AB596" i="14"/>
  <c r="AA596" i="14"/>
  <c r="Z596" i="14"/>
  <c r="Y596" i="14"/>
  <c r="X596" i="14"/>
  <c r="AD595" i="14"/>
  <c r="AC595" i="14"/>
  <c r="AB595" i="14"/>
  <c r="AA595" i="14"/>
  <c r="Z595" i="14"/>
  <c r="Y595" i="14"/>
  <c r="X595" i="14"/>
  <c r="AD594" i="14"/>
  <c r="AC594" i="14"/>
  <c r="AB594" i="14"/>
  <c r="AA594" i="14"/>
  <c r="Z594" i="14"/>
  <c r="Y594" i="14"/>
  <c r="X594" i="14"/>
  <c r="AD593" i="14"/>
  <c r="AC593" i="14"/>
  <c r="AB593" i="14"/>
  <c r="AA593" i="14"/>
  <c r="Z593" i="14"/>
  <c r="Y593" i="14"/>
  <c r="X593" i="14"/>
  <c r="AD592" i="14"/>
  <c r="AC592" i="14"/>
  <c r="AB592" i="14"/>
  <c r="AA592" i="14"/>
  <c r="Z592" i="14"/>
  <c r="Y592" i="14"/>
  <c r="X592" i="14"/>
  <c r="AD591" i="14"/>
  <c r="AC591" i="14"/>
  <c r="AB591" i="14"/>
  <c r="AA591" i="14"/>
  <c r="Z591" i="14"/>
  <c r="Y591" i="14"/>
  <c r="X591" i="14"/>
  <c r="AD590" i="14"/>
  <c r="AC590" i="14"/>
  <c r="AB590" i="14"/>
  <c r="AA590" i="14"/>
  <c r="Z590" i="14"/>
  <c r="Y590" i="14"/>
  <c r="X590" i="14"/>
  <c r="AD589" i="14"/>
  <c r="AC589" i="14"/>
  <c r="AB589" i="14"/>
  <c r="AA589" i="14"/>
  <c r="Z589" i="14"/>
  <c r="Y589" i="14"/>
  <c r="X589" i="14"/>
  <c r="AD588" i="14"/>
  <c r="AC588" i="14"/>
  <c r="AB588" i="14"/>
  <c r="AA588" i="14"/>
  <c r="Z588" i="14"/>
  <c r="Y588" i="14"/>
  <c r="X588" i="14"/>
  <c r="AD587" i="14"/>
  <c r="AC587" i="14"/>
  <c r="AB587" i="14"/>
  <c r="AA587" i="14"/>
  <c r="Z587" i="14"/>
  <c r="Y587" i="14"/>
  <c r="X587" i="14"/>
  <c r="AD586" i="14"/>
  <c r="AC586" i="14"/>
  <c r="AB586" i="14"/>
  <c r="AA586" i="14"/>
  <c r="Z586" i="14"/>
  <c r="Y586" i="14"/>
  <c r="X586" i="14"/>
  <c r="AD585" i="14"/>
  <c r="AC585" i="14"/>
  <c r="AB585" i="14"/>
  <c r="AA585" i="14"/>
  <c r="Z585" i="14"/>
  <c r="Y585" i="14"/>
  <c r="X585" i="14"/>
  <c r="AD584" i="14"/>
  <c r="AC584" i="14"/>
  <c r="AB584" i="14"/>
  <c r="AA584" i="14"/>
  <c r="Z584" i="14"/>
  <c r="Y584" i="14"/>
  <c r="X584" i="14"/>
  <c r="AD583" i="14"/>
  <c r="AC583" i="14"/>
  <c r="AB583" i="14"/>
  <c r="AA583" i="14"/>
  <c r="Z583" i="14"/>
  <c r="Y583" i="14"/>
  <c r="X583" i="14"/>
  <c r="AD582" i="14"/>
  <c r="AC582" i="14"/>
  <c r="AB582" i="14"/>
  <c r="AA582" i="14"/>
  <c r="Z582" i="14"/>
  <c r="Y582" i="14"/>
  <c r="X582" i="14"/>
  <c r="AD581" i="14"/>
  <c r="AC581" i="14"/>
  <c r="AB581" i="14"/>
  <c r="AA581" i="14"/>
  <c r="Z581" i="14"/>
  <c r="Y581" i="14"/>
  <c r="X581" i="14"/>
  <c r="AD580" i="14"/>
  <c r="AC580" i="14"/>
  <c r="AB580" i="14"/>
  <c r="AA580" i="14"/>
  <c r="Z580" i="14"/>
  <c r="Y580" i="14"/>
  <c r="X580" i="14"/>
  <c r="AD579" i="14"/>
  <c r="AC579" i="14"/>
  <c r="AB579" i="14"/>
  <c r="AA579" i="14"/>
  <c r="Z579" i="14"/>
  <c r="Y579" i="14"/>
  <c r="X579" i="14"/>
  <c r="AD578" i="14"/>
  <c r="AC578" i="14"/>
  <c r="AB578" i="14"/>
  <c r="AA578" i="14"/>
  <c r="Z578" i="14"/>
  <c r="Y578" i="14"/>
  <c r="X578" i="14"/>
  <c r="AD577" i="14"/>
  <c r="AC577" i="14"/>
  <c r="AB577" i="14"/>
  <c r="AA577" i="14"/>
  <c r="Z577" i="14"/>
  <c r="Y577" i="14"/>
  <c r="X577" i="14"/>
  <c r="AD576" i="14"/>
  <c r="AC576" i="14"/>
  <c r="AB576" i="14"/>
  <c r="AA576" i="14"/>
  <c r="Z576" i="14"/>
  <c r="Y576" i="14"/>
  <c r="X576" i="14"/>
  <c r="AD575" i="14"/>
  <c r="AC575" i="14"/>
  <c r="AB575" i="14"/>
  <c r="AA575" i="14"/>
  <c r="Z575" i="14"/>
  <c r="Y575" i="14"/>
  <c r="X575" i="14"/>
  <c r="AD574" i="14"/>
  <c r="AC574" i="14"/>
  <c r="AB574" i="14"/>
  <c r="AA574" i="14"/>
  <c r="Z574" i="14"/>
  <c r="Y574" i="14"/>
  <c r="X574" i="14"/>
  <c r="AD573" i="14"/>
  <c r="AC573" i="14"/>
  <c r="AB573" i="14"/>
  <c r="AA573" i="14"/>
  <c r="Z573" i="14"/>
  <c r="Y573" i="14"/>
  <c r="X573" i="14"/>
  <c r="AD572" i="14"/>
  <c r="AC572" i="14"/>
  <c r="AB572" i="14"/>
  <c r="AA572" i="14"/>
  <c r="Z572" i="14"/>
  <c r="Y572" i="14"/>
  <c r="X572" i="14"/>
  <c r="AD571" i="14"/>
  <c r="AC571" i="14"/>
  <c r="AB571" i="14"/>
  <c r="AA571" i="14"/>
  <c r="Z571" i="14"/>
  <c r="Y571" i="14"/>
  <c r="X571" i="14"/>
  <c r="AD570" i="14"/>
  <c r="AC570" i="14"/>
  <c r="AB570" i="14"/>
  <c r="AA570" i="14"/>
  <c r="Z570" i="14"/>
  <c r="Y570" i="14"/>
  <c r="X570" i="14"/>
  <c r="AD569" i="14"/>
  <c r="AC569" i="14"/>
  <c r="AB569" i="14"/>
  <c r="AA569" i="14"/>
  <c r="Z569" i="14"/>
  <c r="Y569" i="14"/>
  <c r="X569" i="14"/>
  <c r="AD568" i="14"/>
  <c r="AC568" i="14"/>
  <c r="AB568" i="14"/>
  <c r="AA568" i="14"/>
  <c r="Z568" i="14"/>
  <c r="Y568" i="14"/>
  <c r="X568" i="14"/>
  <c r="AD567" i="14"/>
  <c r="AC567" i="14"/>
  <c r="AB567" i="14"/>
  <c r="AA567" i="14"/>
  <c r="Z567" i="14"/>
  <c r="Y567" i="14"/>
  <c r="X567" i="14"/>
  <c r="AD566" i="14"/>
  <c r="AC566" i="14"/>
  <c r="AB566" i="14"/>
  <c r="AA566" i="14"/>
  <c r="Z566" i="14"/>
  <c r="Y566" i="14"/>
  <c r="X566" i="14"/>
  <c r="AD565" i="14"/>
  <c r="AC565" i="14"/>
  <c r="AB565" i="14"/>
  <c r="AA565" i="14"/>
  <c r="Z565" i="14"/>
  <c r="Y565" i="14"/>
  <c r="X565" i="14"/>
  <c r="AD564" i="14"/>
  <c r="AC564" i="14"/>
  <c r="AB564" i="14"/>
  <c r="AA564" i="14"/>
  <c r="Z564" i="14"/>
  <c r="Y564" i="14"/>
  <c r="X564" i="14"/>
  <c r="AD563" i="14"/>
  <c r="AC563" i="14"/>
  <c r="AB563" i="14"/>
  <c r="AA563" i="14"/>
  <c r="Z563" i="14"/>
  <c r="Y563" i="14"/>
  <c r="X563" i="14"/>
  <c r="AD562" i="14"/>
  <c r="AC562" i="14"/>
  <c r="AB562" i="14"/>
  <c r="AA562" i="14"/>
  <c r="Z562" i="14"/>
  <c r="Y562" i="14"/>
  <c r="X562" i="14"/>
  <c r="AD561" i="14"/>
  <c r="AC561" i="14"/>
  <c r="AB561" i="14"/>
  <c r="AA561" i="14"/>
  <c r="Z561" i="14"/>
  <c r="Y561" i="14"/>
  <c r="X561" i="14"/>
  <c r="AD560" i="14"/>
  <c r="AC560" i="14"/>
  <c r="AB560" i="14"/>
  <c r="AA560" i="14"/>
  <c r="Z560" i="14"/>
  <c r="Y560" i="14"/>
  <c r="X560" i="14"/>
  <c r="AD559" i="14"/>
  <c r="AC559" i="14"/>
  <c r="AB559" i="14"/>
  <c r="AA559" i="14"/>
  <c r="Z559" i="14"/>
  <c r="Y559" i="14"/>
  <c r="X559" i="14"/>
  <c r="AD558" i="14"/>
  <c r="AC558" i="14"/>
  <c r="AB558" i="14"/>
  <c r="AA558" i="14"/>
  <c r="Z558" i="14"/>
  <c r="Y558" i="14"/>
  <c r="X558" i="14"/>
  <c r="AD557" i="14"/>
  <c r="AC557" i="14"/>
  <c r="AB557" i="14"/>
  <c r="AA557" i="14"/>
  <c r="Z557" i="14"/>
  <c r="Y557" i="14"/>
  <c r="X557" i="14"/>
  <c r="AD556" i="14"/>
  <c r="AC556" i="14"/>
  <c r="AB556" i="14"/>
  <c r="AA556" i="14"/>
  <c r="Z556" i="14"/>
  <c r="Y556" i="14"/>
  <c r="X556" i="14"/>
  <c r="AD555" i="14"/>
  <c r="AC555" i="14"/>
  <c r="AB555" i="14"/>
  <c r="AA555" i="14"/>
  <c r="Z555" i="14"/>
  <c r="Y555" i="14"/>
  <c r="X555" i="14"/>
  <c r="AD554" i="14"/>
  <c r="AC554" i="14"/>
  <c r="AB554" i="14"/>
  <c r="AA554" i="14"/>
  <c r="Z554" i="14"/>
  <c r="Y554" i="14"/>
  <c r="X554" i="14"/>
  <c r="AD553" i="14"/>
  <c r="AC553" i="14"/>
  <c r="AB553" i="14"/>
  <c r="AA553" i="14"/>
  <c r="Z553" i="14"/>
  <c r="Y553" i="14"/>
  <c r="X553" i="14"/>
  <c r="AD552" i="14"/>
  <c r="AC552" i="14"/>
  <c r="AB552" i="14"/>
  <c r="AA552" i="14"/>
  <c r="Z552" i="14"/>
  <c r="Y552" i="14"/>
  <c r="X552" i="14"/>
  <c r="AD551" i="14"/>
  <c r="AC551" i="14"/>
  <c r="AB551" i="14"/>
  <c r="AA551" i="14"/>
  <c r="Z551" i="14"/>
  <c r="Y551" i="14"/>
  <c r="X551" i="14"/>
  <c r="AD550" i="14"/>
  <c r="AC550" i="14"/>
  <c r="AB550" i="14"/>
  <c r="AA550" i="14"/>
  <c r="Z550" i="14"/>
  <c r="Y550" i="14"/>
  <c r="X550" i="14"/>
  <c r="AD549" i="14"/>
  <c r="AC549" i="14"/>
  <c r="AB549" i="14"/>
  <c r="AA549" i="14"/>
  <c r="Z549" i="14"/>
  <c r="Y549" i="14"/>
  <c r="X549" i="14"/>
  <c r="AD548" i="14"/>
  <c r="AC548" i="14"/>
  <c r="AB548" i="14"/>
  <c r="AA548" i="14"/>
  <c r="Z548" i="14"/>
  <c r="Y548" i="14"/>
  <c r="X548" i="14"/>
  <c r="AD547" i="14"/>
  <c r="AC547" i="14"/>
  <c r="AB547" i="14"/>
  <c r="AA547" i="14"/>
  <c r="Z547" i="14"/>
  <c r="Y547" i="14"/>
  <c r="X547" i="14"/>
  <c r="AD546" i="14"/>
  <c r="AC546" i="14"/>
  <c r="AB546" i="14"/>
  <c r="AA546" i="14"/>
  <c r="Z546" i="14"/>
  <c r="Y546" i="14"/>
  <c r="X546" i="14"/>
  <c r="AD545" i="14"/>
  <c r="AC545" i="14"/>
  <c r="AB545" i="14"/>
  <c r="AA545" i="14"/>
  <c r="Z545" i="14"/>
  <c r="Y545" i="14"/>
  <c r="X545" i="14"/>
  <c r="AD544" i="14"/>
  <c r="AC544" i="14"/>
  <c r="AB544" i="14"/>
  <c r="AA544" i="14"/>
  <c r="Z544" i="14"/>
  <c r="Y544" i="14"/>
  <c r="X544" i="14"/>
  <c r="AD543" i="14"/>
  <c r="AC543" i="14"/>
  <c r="AB543" i="14"/>
  <c r="AA543" i="14"/>
  <c r="Z543" i="14"/>
  <c r="Y543" i="14"/>
  <c r="X543" i="14"/>
  <c r="AD542" i="14"/>
  <c r="AC542" i="14"/>
  <c r="AB542" i="14"/>
  <c r="AA542" i="14"/>
  <c r="Z542" i="14"/>
  <c r="Y542" i="14"/>
  <c r="X542" i="14"/>
  <c r="AD541" i="14"/>
  <c r="AC541" i="14"/>
  <c r="AB541" i="14"/>
  <c r="AA541" i="14"/>
  <c r="Z541" i="14"/>
  <c r="Y541" i="14"/>
  <c r="X541" i="14"/>
  <c r="AD540" i="14"/>
  <c r="AC540" i="14"/>
  <c r="AB540" i="14"/>
  <c r="AA540" i="14"/>
  <c r="Z540" i="14"/>
  <c r="Y540" i="14"/>
  <c r="X540" i="14"/>
  <c r="AD539" i="14"/>
  <c r="AC539" i="14"/>
  <c r="AB539" i="14"/>
  <c r="AA539" i="14"/>
  <c r="Z539" i="14"/>
  <c r="Y539" i="14"/>
  <c r="X539" i="14"/>
  <c r="AD538" i="14"/>
  <c r="AC538" i="14"/>
  <c r="AB538" i="14"/>
  <c r="AA538" i="14"/>
  <c r="Z538" i="14"/>
  <c r="Y538" i="14"/>
  <c r="X538" i="14"/>
  <c r="AD537" i="14"/>
  <c r="AC537" i="14"/>
  <c r="AB537" i="14"/>
  <c r="AA537" i="14"/>
  <c r="Z537" i="14"/>
  <c r="Y537" i="14"/>
  <c r="X537" i="14"/>
  <c r="AD536" i="14"/>
  <c r="AC536" i="14"/>
  <c r="AB536" i="14"/>
  <c r="AA536" i="14"/>
  <c r="Z536" i="14"/>
  <c r="Y536" i="14"/>
  <c r="X536" i="14"/>
  <c r="AD535" i="14"/>
  <c r="AC535" i="14"/>
  <c r="AB535" i="14"/>
  <c r="AA535" i="14"/>
  <c r="Z535" i="14"/>
  <c r="Y535" i="14"/>
  <c r="X535" i="14"/>
  <c r="AD534" i="14"/>
  <c r="AC534" i="14"/>
  <c r="AB534" i="14"/>
  <c r="AA534" i="14"/>
  <c r="Z534" i="14"/>
  <c r="Y534" i="14"/>
  <c r="X534" i="14"/>
  <c r="AD533" i="14"/>
  <c r="AC533" i="14"/>
  <c r="AB533" i="14"/>
  <c r="AA533" i="14"/>
  <c r="Z533" i="14"/>
  <c r="Y533" i="14"/>
  <c r="X533" i="14"/>
  <c r="AD532" i="14"/>
  <c r="AC532" i="14"/>
  <c r="AB532" i="14"/>
  <c r="AA532" i="14"/>
  <c r="Z532" i="14"/>
  <c r="Y532" i="14"/>
  <c r="X532" i="14"/>
  <c r="AD531" i="14"/>
  <c r="AC531" i="14"/>
  <c r="AB531" i="14"/>
  <c r="AA531" i="14"/>
  <c r="Z531" i="14"/>
  <c r="Y531" i="14"/>
  <c r="X531" i="14"/>
  <c r="AD530" i="14"/>
  <c r="AC530" i="14"/>
  <c r="AB530" i="14"/>
  <c r="AA530" i="14"/>
  <c r="Z530" i="14"/>
  <c r="Y530" i="14"/>
  <c r="X530" i="14"/>
  <c r="AD529" i="14"/>
  <c r="AC529" i="14"/>
  <c r="AB529" i="14"/>
  <c r="AA529" i="14"/>
  <c r="Z529" i="14"/>
  <c r="Y529" i="14"/>
  <c r="X529" i="14"/>
  <c r="AD528" i="14"/>
  <c r="AC528" i="14"/>
  <c r="AB528" i="14"/>
  <c r="AA528" i="14"/>
  <c r="Z528" i="14"/>
  <c r="Y528" i="14"/>
  <c r="X528" i="14"/>
  <c r="AD527" i="14"/>
  <c r="AC527" i="14"/>
  <c r="AB527" i="14"/>
  <c r="AA527" i="14"/>
  <c r="Z527" i="14"/>
  <c r="Y527" i="14"/>
  <c r="X527" i="14"/>
  <c r="AD526" i="14"/>
  <c r="AC526" i="14"/>
  <c r="AB526" i="14"/>
  <c r="AA526" i="14"/>
  <c r="Z526" i="14"/>
  <c r="Y526" i="14"/>
  <c r="X526" i="14"/>
  <c r="AD525" i="14"/>
  <c r="AC525" i="14"/>
  <c r="AB525" i="14"/>
  <c r="AA525" i="14"/>
  <c r="Z525" i="14"/>
  <c r="Y525" i="14"/>
  <c r="X525" i="14"/>
  <c r="AD524" i="14"/>
  <c r="AC524" i="14"/>
  <c r="AB524" i="14"/>
  <c r="AA524" i="14"/>
  <c r="Z524" i="14"/>
  <c r="Y524" i="14"/>
  <c r="X524" i="14"/>
  <c r="AD523" i="14"/>
  <c r="AC523" i="14"/>
  <c r="AB523" i="14"/>
  <c r="AA523" i="14"/>
  <c r="Z523" i="14"/>
  <c r="Y523" i="14"/>
  <c r="X523" i="14"/>
  <c r="AD522" i="14"/>
  <c r="AC522" i="14"/>
  <c r="AB522" i="14"/>
  <c r="AA522" i="14"/>
  <c r="Z522" i="14"/>
  <c r="Y522" i="14"/>
  <c r="X522" i="14"/>
  <c r="AD521" i="14"/>
  <c r="AC521" i="14"/>
  <c r="AB521" i="14"/>
  <c r="AA521" i="14"/>
  <c r="Z521" i="14"/>
  <c r="Y521" i="14"/>
  <c r="X521" i="14"/>
  <c r="AD520" i="14"/>
  <c r="AC520" i="14"/>
  <c r="AB520" i="14"/>
  <c r="AA520" i="14"/>
  <c r="Z520" i="14"/>
  <c r="Y520" i="14"/>
  <c r="X520" i="14"/>
  <c r="AD519" i="14"/>
  <c r="AC519" i="14"/>
  <c r="AB519" i="14"/>
  <c r="AA519" i="14"/>
  <c r="Z519" i="14"/>
  <c r="Y519" i="14"/>
  <c r="X519" i="14"/>
  <c r="AD518" i="14"/>
  <c r="AC518" i="14"/>
  <c r="AB518" i="14"/>
  <c r="AA518" i="14"/>
  <c r="Z518" i="14"/>
  <c r="Y518" i="14"/>
  <c r="X518" i="14"/>
  <c r="AD517" i="14"/>
  <c r="AC517" i="14"/>
  <c r="AB517" i="14"/>
  <c r="AA517" i="14"/>
  <c r="Z517" i="14"/>
  <c r="Y517" i="14"/>
  <c r="X517" i="14"/>
  <c r="AD516" i="14"/>
  <c r="AC516" i="14"/>
  <c r="AB516" i="14"/>
  <c r="AA516" i="14"/>
  <c r="Z516" i="14"/>
  <c r="Y516" i="14"/>
  <c r="X516" i="14"/>
  <c r="AD515" i="14"/>
  <c r="AC515" i="14"/>
  <c r="AB515" i="14"/>
  <c r="AA515" i="14"/>
  <c r="Z515" i="14"/>
  <c r="Y515" i="14"/>
  <c r="X515" i="14"/>
  <c r="AD514" i="14"/>
  <c r="AC514" i="14"/>
  <c r="AB514" i="14"/>
  <c r="AA514" i="14"/>
  <c r="Z514" i="14"/>
  <c r="Y514" i="14"/>
  <c r="X514" i="14"/>
  <c r="AD513" i="14"/>
  <c r="AC513" i="14"/>
  <c r="AB513" i="14"/>
  <c r="AA513" i="14"/>
  <c r="Z513" i="14"/>
  <c r="Y513" i="14"/>
  <c r="X513" i="14"/>
  <c r="AD512" i="14"/>
  <c r="AC512" i="14"/>
  <c r="AB512" i="14"/>
  <c r="AA512" i="14"/>
  <c r="Z512" i="14"/>
  <c r="Y512" i="14"/>
  <c r="X512" i="14"/>
  <c r="AD511" i="14"/>
  <c r="AC511" i="14"/>
  <c r="AB511" i="14"/>
  <c r="AA511" i="14"/>
  <c r="Z511" i="14"/>
  <c r="Y511" i="14"/>
  <c r="X511" i="14"/>
  <c r="AD510" i="14"/>
  <c r="AC510" i="14"/>
  <c r="AB510" i="14"/>
  <c r="AA510" i="14"/>
  <c r="Z510" i="14"/>
  <c r="Y510" i="14"/>
  <c r="X510" i="14"/>
  <c r="AD509" i="14"/>
  <c r="AC509" i="14"/>
  <c r="AB509" i="14"/>
  <c r="AA509" i="14"/>
  <c r="Z509" i="14"/>
  <c r="Y509" i="14"/>
  <c r="X509" i="14"/>
  <c r="AD508" i="14"/>
  <c r="AC508" i="14"/>
  <c r="AB508" i="14"/>
  <c r="AA508" i="14"/>
  <c r="Z508" i="14"/>
  <c r="Y508" i="14"/>
  <c r="X508" i="14"/>
  <c r="AD507" i="14"/>
  <c r="AC507" i="14"/>
  <c r="AB507" i="14"/>
  <c r="AA507" i="14"/>
  <c r="Z507" i="14"/>
  <c r="Y507" i="14"/>
  <c r="X507" i="14"/>
  <c r="AD506" i="14"/>
  <c r="AC506" i="14"/>
  <c r="AB506" i="14"/>
  <c r="AA506" i="14"/>
  <c r="Z506" i="14"/>
  <c r="Y506" i="14"/>
  <c r="X506" i="14"/>
  <c r="AD505" i="14"/>
  <c r="AC505" i="14"/>
  <c r="AB505" i="14"/>
  <c r="AA505" i="14"/>
  <c r="Z505" i="14"/>
  <c r="Y505" i="14"/>
  <c r="X505" i="14"/>
  <c r="AD504" i="14"/>
  <c r="AC504" i="14"/>
  <c r="AB504" i="14"/>
  <c r="AA504" i="14"/>
  <c r="Z504" i="14"/>
  <c r="Y504" i="14"/>
  <c r="X504" i="14"/>
  <c r="AD503" i="14"/>
  <c r="AC503" i="14"/>
  <c r="AB503" i="14"/>
  <c r="AA503" i="14"/>
  <c r="Z503" i="14"/>
  <c r="Y503" i="14"/>
  <c r="X503" i="14"/>
  <c r="AD502" i="14"/>
  <c r="AC502" i="14"/>
  <c r="AB502" i="14"/>
  <c r="AA502" i="14"/>
  <c r="Z502" i="14"/>
  <c r="Y502" i="14"/>
  <c r="X502" i="14"/>
  <c r="AD501" i="14"/>
  <c r="AC501" i="14"/>
  <c r="AB501" i="14"/>
  <c r="AA501" i="14"/>
  <c r="Z501" i="14"/>
  <c r="Y501" i="14"/>
  <c r="X501" i="14"/>
  <c r="AD500" i="14"/>
  <c r="AC500" i="14"/>
  <c r="AB500" i="14"/>
  <c r="AA500" i="14"/>
  <c r="Z500" i="14"/>
  <c r="Y500" i="14"/>
  <c r="X500" i="14"/>
  <c r="AD499" i="14"/>
  <c r="AC499" i="14"/>
  <c r="AB499" i="14"/>
  <c r="AA499" i="14"/>
  <c r="Z499" i="14"/>
  <c r="Y499" i="14"/>
  <c r="X499" i="14"/>
  <c r="AD498" i="14"/>
  <c r="AC498" i="14"/>
  <c r="AB498" i="14"/>
  <c r="AA498" i="14"/>
  <c r="Z498" i="14"/>
  <c r="Y498" i="14"/>
  <c r="X498" i="14"/>
  <c r="AD497" i="14"/>
  <c r="AC497" i="14"/>
  <c r="AB497" i="14"/>
  <c r="AA497" i="14"/>
  <c r="Z497" i="14"/>
  <c r="Y497" i="14"/>
  <c r="X497" i="14"/>
  <c r="AD496" i="14"/>
  <c r="AC496" i="14"/>
  <c r="AB496" i="14"/>
  <c r="AA496" i="14"/>
  <c r="Z496" i="14"/>
  <c r="Y496" i="14"/>
  <c r="X496" i="14"/>
  <c r="AD495" i="14"/>
  <c r="AC495" i="14"/>
  <c r="AB495" i="14"/>
  <c r="AA495" i="14"/>
  <c r="Z495" i="14"/>
  <c r="Y495" i="14"/>
  <c r="X495" i="14"/>
  <c r="AD494" i="14"/>
  <c r="AC494" i="14"/>
  <c r="AB494" i="14"/>
  <c r="AA494" i="14"/>
  <c r="Z494" i="14"/>
  <c r="Y494" i="14"/>
  <c r="X494" i="14"/>
  <c r="AD493" i="14"/>
  <c r="AC493" i="14"/>
  <c r="AB493" i="14"/>
  <c r="AA493" i="14"/>
  <c r="Z493" i="14"/>
  <c r="Y493" i="14"/>
  <c r="X493" i="14"/>
  <c r="AD492" i="14"/>
  <c r="AC492" i="14"/>
  <c r="AB492" i="14"/>
  <c r="AA492" i="14"/>
  <c r="Z492" i="14"/>
  <c r="Y492" i="14"/>
  <c r="X492" i="14"/>
  <c r="AD491" i="14"/>
  <c r="AC491" i="14"/>
  <c r="AB491" i="14"/>
  <c r="AA491" i="14"/>
  <c r="Z491" i="14"/>
  <c r="Y491" i="14"/>
  <c r="X491" i="14"/>
  <c r="AD490" i="14"/>
  <c r="AC490" i="14"/>
  <c r="AB490" i="14"/>
  <c r="AA490" i="14"/>
  <c r="Z490" i="14"/>
  <c r="Y490" i="14"/>
  <c r="X490" i="14"/>
  <c r="AD489" i="14"/>
  <c r="AC489" i="14"/>
  <c r="AB489" i="14"/>
  <c r="AA489" i="14"/>
  <c r="Z489" i="14"/>
  <c r="Y489" i="14"/>
  <c r="X489" i="14"/>
  <c r="AD488" i="14"/>
  <c r="AC488" i="14"/>
  <c r="AB488" i="14"/>
  <c r="AA488" i="14"/>
  <c r="Z488" i="14"/>
  <c r="Y488" i="14"/>
  <c r="X488" i="14"/>
  <c r="AD487" i="14"/>
  <c r="AC487" i="14"/>
  <c r="AB487" i="14"/>
  <c r="AA487" i="14"/>
  <c r="Z487" i="14"/>
  <c r="Y487" i="14"/>
  <c r="X487" i="14"/>
  <c r="AD486" i="14"/>
  <c r="AC486" i="14"/>
  <c r="AB486" i="14"/>
  <c r="AA486" i="14"/>
  <c r="Z486" i="14"/>
  <c r="Y486" i="14"/>
  <c r="X486" i="14"/>
  <c r="AD485" i="14"/>
  <c r="AC485" i="14"/>
  <c r="AB485" i="14"/>
  <c r="AA485" i="14"/>
  <c r="Z485" i="14"/>
  <c r="Y485" i="14"/>
  <c r="X485" i="14"/>
  <c r="AD484" i="14"/>
  <c r="AC484" i="14"/>
  <c r="AB484" i="14"/>
  <c r="AA484" i="14"/>
  <c r="Z484" i="14"/>
  <c r="Y484" i="14"/>
  <c r="X484" i="14"/>
  <c r="AD483" i="14"/>
  <c r="AC483" i="14"/>
  <c r="AB483" i="14"/>
  <c r="AA483" i="14"/>
  <c r="Z483" i="14"/>
  <c r="Y483" i="14"/>
  <c r="X483" i="14"/>
  <c r="AD482" i="14"/>
  <c r="AC482" i="14"/>
  <c r="AB482" i="14"/>
  <c r="AA482" i="14"/>
  <c r="Z482" i="14"/>
  <c r="Y482" i="14"/>
  <c r="X482" i="14"/>
  <c r="AD481" i="14"/>
  <c r="AC481" i="14"/>
  <c r="AB481" i="14"/>
  <c r="AA481" i="14"/>
  <c r="Z481" i="14"/>
  <c r="Y481" i="14"/>
  <c r="X481" i="14"/>
  <c r="AD480" i="14"/>
  <c r="AC480" i="14"/>
  <c r="AB480" i="14"/>
  <c r="AA480" i="14"/>
  <c r="Z480" i="14"/>
  <c r="Y480" i="14"/>
  <c r="X480" i="14"/>
  <c r="AD479" i="14"/>
  <c r="AC479" i="14"/>
  <c r="AB479" i="14"/>
  <c r="AA479" i="14"/>
  <c r="Z479" i="14"/>
  <c r="Y479" i="14"/>
  <c r="X479" i="14"/>
  <c r="AD478" i="14"/>
  <c r="AC478" i="14"/>
  <c r="AB478" i="14"/>
  <c r="AA478" i="14"/>
  <c r="Z478" i="14"/>
  <c r="Y478" i="14"/>
  <c r="X478" i="14"/>
  <c r="AD477" i="14"/>
  <c r="AC477" i="14"/>
  <c r="AB477" i="14"/>
  <c r="AA477" i="14"/>
  <c r="Z477" i="14"/>
  <c r="Y477" i="14"/>
  <c r="X477" i="14"/>
  <c r="AD476" i="14"/>
  <c r="AC476" i="14"/>
  <c r="AB476" i="14"/>
  <c r="AA476" i="14"/>
  <c r="Z476" i="14"/>
  <c r="Y476" i="14"/>
  <c r="X476" i="14"/>
  <c r="AD475" i="14"/>
  <c r="AC475" i="14"/>
  <c r="AB475" i="14"/>
  <c r="AA475" i="14"/>
  <c r="Z475" i="14"/>
  <c r="Y475" i="14"/>
  <c r="X475" i="14"/>
  <c r="AD474" i="14"/>
  <c r="AC474" i="14"/>
  <c r="AB474" i="14"/>
  <c r="AA474" i="14"/>
  <c r="Z474" i="14"/>
  <c r="Y474" i="14"/>
  <c r="X474" i="14"/>
  <c r="AD473" i="14"/>
  <c r="AC473" i="14"/>
  <c r="AB473" i="14"/>
  <c r="AA473" i="14"/>
  <c r="Z473" i="14"/>
  <c r="Y473" i="14"/>
  <c r="X473" i="14"/>
  <c r="AD472" i="14"/>
  <c r="AC472" i="14"/>
  <c r="AB472" i="14"/>
  <c r="AA472" i="14"/>
  <c r="Z472" i="14"/>
  <c r="Y472" i="14"/>
  <c r="X472" i="14"/>
  <c r="AD471" i="14"/>
  <c r="AC471" i="14"/>
  <c r="AB471" i="14"/>
  <c r="AA471" i="14"/>
  <c r="Z471" i="14"/>
  <c r="Y471" i="14"/>
  <c r="X471" i="14"/>
  <c r="AD470" i="14"/>
  <c r="AC470" i="14"/>
  <c r="AB470" i="14"/>
  <c r="AA470" i="14"/>
  <c r="Z470" i="14"/>
  <c r="Y470" i="14"/>
  <c r="X470" i="14"/>
  <c r="AD469" i="14"/>
  <c r="AC469" i="14"/>
  <c r="AB469" i="14"/>
  <c r="AA469" i="14"/>
  <c r="Z469" i="14"/>
  <c r="Y469" i="14"/>
  <c r="X469" i="14"/>
  <c r="AD468" i="14"/>
  <c r="AC468" i="14"/>
  <c r="AB468" i="14"/>
  <c r="AA468" i="14"/>
  <c r="Z468" i="14"/>
  <c r="Y468" i="14"/>
  <c r="X468" i="14"/>
  <c r="AD467" i="14"/>
  <c r="AC467" i="14"/>
  <c r="AB467" i="14"/>
  <c r="AA467" i="14"/>
  <c r="Z467" i="14"/>
  <c r="Y467" i="14"/>
  <c r="X467" i="14"/>
  <c r="AD466" i="14"/>
  <c r="AC466" i="14"/>
  <c r="AB466" i="14"/>
  <c r="AA466" i="14"/>
  <c r="Z466" i="14"/>
  <c r="Y466" i="14"/>
  <c r="X466" i="14"/>
  <c r="AD465" i="14"/>
  <c r="AC465" i="14"/>
  <c r="AB465" i="14"/>
  <c r="AA465" i="14"/>
  <c r="Z465" i="14"/>
  <c r="Y465" i="14"/>
  <c r="X465" i="14"/>
  <c r="AD464" i="14"/>
  <c r="AC464" i="14"/>
  <c r="AB464" i="14"/>
  <c r="AA464" i="14"/>
  <c r="Z464" i="14"/>
  <c r="Y464" i="14"/>
  <c r="X464" i="14"/>
  <c r="AD463" i="14"/>
  <c r="AC463" i="14"/>
  <c r="AB463" i="14"/>
  <c r="AA463" i="14"/>
  <c r="Z463" i="14"/>
  <c r="Y463" i="14"/>
  <c r="X463" i="14"/>
  <c r="AD462" i="14"/>
  <c r="AC462" i="14"/>
  <c r="AB462" i="14"/>
  <c r="AA462" i="14"/>
  <c r="Z462" i="14"/>
  <c r="Y462" i="14"/>
  <c r="X462" i="14"/>
  <c r="AD461" i="14"/>
  <c r="AC461" i="14"/>
  <c r="AB461" i="14"/>
  <c r="AA461" i="14"/>
  <c r="Z461" i="14"/>
  <c r="Y461" i="14"/>
  <c r="X461" i="14"/>
  <c r="AD460" i="14"/>
  <c r="AC460" i="14"/>
  <c r="AB460" i="14"/>
  <c r="AA460" i="14"/>
  <c r="Z460" i="14"/>
  <c r="Y460" i="14"/>
  <c r="X460" i="14"/>
  <c r="AD459" i="14"/>
  <c r="AC459" i="14"/>
  <c r="AB459" i="14"/>
  <c r="AA459" i="14"/>
  <c r="Z459" i="14"/>
  <c r="Y459" i="14"/>
  <c r="X459" i="14"/>
  <c r="AD458" i="14"/>
  <c r="AC458" i="14"/>
  <c r="AB458" i="14"/>
  <c r="AA458" i="14"/>
  <c r="Z458" i="14"/>
  <c r="Y458" i="14"/>
  <c r="X458" i="14"/>
  <c r="AD457" i="14"/>
  <c r="AC457" i="14"/>
  <c r="AB457" i="14"/>
  <c r="AA457" i="14"/>
  <c r="Z457" i="14"/>
  <c r="Y457" i="14"/>
  <c r="X457" i="14"/>
  <c r="AD456" i="14"/>
  <c r="AC456" i="14"/>
  <c r="AB456" i="14"/>
  <c r="AA456" i="14"/>
  <c r="Z456" i="14"/>
  <c r="Y456" i="14"/>
  <c r="X456" i="14"/>
  <c r="AD455" i="14"/>
  <c r="AC455" i="14"/>
  <c r="AB455" i="14"/>
  <c r="AA455" i="14"/>
  <c r="Z455" i="14"/>
  <c r="Y455" i="14"/>
  <c r="X455" i="14"/>
  <c r="AD454" i="14"/>
  <c r="AC454" i="14"/>
  <c r="AB454" i="14"/>
  <c r="AA454" i="14"/>
  <c r="Z454" i="14"/>
  <c r="Y454" i="14"/>
  <c r="X454" i="14"/>
  <c r="AD453" i="14"/>
  <c r="AC453" i="14"/>
  <c r="AB453" i="14"/>
  <c r="AA453" i="14"/>
  <c r="Z453" i="14"/>
  <c r="Y453" i="14"/>
  <c r="X453" i="14"/>
  <c r="AD452" i="14"/>
  <c r="AC452" i="14"/>
  <c r="AB452" i="14"/>
  <c r="AA452" i="14"/>
  <c r="Z452" i="14"/>
  <c r="Y452" i="14"/>
  <c r="X452" i="14"/>
  <c r="AD451" i="14"/>
  <c r="AC451" i="14"/>
  <c r="AB451" i="14"/>
  <c r="AA451" i="14"/>
  <c r="Z451" i="14"/>
  <c r="Y451" i="14"/>
  <c r="X451" i="14"/>
  <c r="AD450" i="14"/>
  <c r="AC450" i="14"/>
  <c r="AB450" i="14"/>
  <c r="AA450" i="14"/>
  <c r="Z450" i="14"/>
  <c r="Y450" i="14"/>
  <c r="X450" i="14"/>
  <c r="AD449" i="14"/>
  <c r="AC449" i="14"/>
  <c r="AB449" i="14"/>
  <c r="AA449" i="14"/>
  <c r="Z449" i="14"/>
  <c r="Y449" i="14"/>
  <c r="X449" i="14"/>
  <c r="AD448" i="14"/>
  <c r="AC448" i="14"/>
  <c r="AB448" i="14"/>
  <c r="AA448" i="14"/>
  <c r="Z448" i="14"/>
  <c r="Y448" i="14"/>
  <c r="X448" i="14"/>
  <c r="AD447" i="14"/>
  <c r="AC447" i="14"/>
  <c r="AB447" i="14"/>
  <c r="AA447" i="14"/>
  <c r="Z447" i="14"/>
  <c r="Y447" i="14"/>
  <c r="X447" i="14"/>
  <c r="AD446" i="14"/>
  <c r="AC446" i="14"/>
  <c r="AB446" i="14"/>
  <c r="AA446" i="14"/>
  <c r="Z446" i="14"/>
  <c r="Y446" i="14"/>
  <c r="X446" i="14"/>
  <c r="AD445" i="14"/>
  <c r="AC445" i="14"/>
  <c r="AB445" i="14"/>
  <c r="AA445" i="14"/>
  <c r="Z445" i="14"/>
  <c r="Y445" i="14"/>
  <c r="X445" i="14"/>
  <c r="AD444" i="14"/>
  <c r="AC444" i="14"/>
  <c r="AB444" i="14"/>
  <c r="AA444" i="14"/>
  <c r="Z444" i="14"/>
  <c r="Y444" i="14"/>
  <c r="X444" i="14"/>
  <c r="AD443" i="14"/>
  <c r="AC443" i="14"/>
  <c r="AB443" i="14"/>
  <c r="AA443" i="14"/>
  <c r="Z443" i="14"/>
  <c r="Y443" i="14"/>
  <c r="X443" i="14"/>
  <c r="AD442" i="14"/>
  <c r="AC442" i="14"/>
  <c r="AB442" i="14"/>
  <c r="AA442" i="14"/>
  <c r="Z442" i="14"/>
  <c r="Y442" i="14"/>
  <c r="X442" i="14"/>
  <c r="AD441" i="14"/>
  <c r="AC441" i="14"/>
  <c r="AB441" i="14"/>
  <c r="AA441" i="14"/>
  <c r="Z441" i="14"/>
  <c r="Y441" i="14"/>
  <c r="X441" i="14"/>
  <c r="AD440" i="14"/>
  <c r="AC440" i="14"/>
  <c r="AB440" i="14"/>
  <c r="AA440" i="14"/>
  <c r="Z440" i="14"/>
  <c r="Y440" i="14"/>
  <c r="X440" i="14"/>
  <c r="AD439" i="14"/>
  <c r="AC439" i="14"/>
  <c r="AB439" i="14"/>
  <c r="AA439" i="14"/>
  <c r="Z439" i="14"/>
  <c r="Y439" i="14"/>
  <c r="X439" i="14"/>
  <c r="AD438" i="14"/>
  <c r="AC438" i="14"/>
  <c r="AB438" i="14"/>
  <c r="AA438" i="14"/>
  <c r="Z438" i="14"/>
  <c r="Y438" i="14"/>
  <c r="X438" i="14"/>
  <c r="AD437" i="14"/>
  <c r="AC437" i="14"/>
  <c r="AB437" i="14"/>
  <c r="AA437" i="14"/>
  <c r="Z437" i="14"/>
  <c r="Y437" i="14"/>
  <c r="X437" i="14"/>
  <c r="AD436" i="14"/>
  <c r="AC436" i="14"/>
  <c r="AB436" i="14"/>
  <c r="AA436" i="14"/>
  <c r="Z436" i="14"/>
  <c r="Y436" i="14"/>
  <c r="X436" i="14"/>
  <c r="AD435" i="14"/>
  <c r="AC435" i="14"/>
  <c r="AB435" i="14"/>
  <c r="AA435" i="14"/>
  <c r="Z435" i="14"/>
  <c r="Y435" i="14"/>
  <c r="X435" i="14"/>
  <c r="AD434" i="14"/>
  <c r="AC434" i="14"/>
  <c r="AB434" i="14"/>
  <c r="AA434" i="14"/>
  <c r="Z434" i="14"/>
  <c r="Y434" i="14"/>
  <c r="X434" i="14"/>
  <c r="AD433" i="14"/>
  <c r="AC433" i="14"/>
  <c r="AB433" i="14"/>
  <c r="AA433" i="14"/>
  <c r="Z433" i="14"/>
  <c r="Y433" i="14"/>
  <c r="X433" i="14"/>
  <c r="AD432" i="14"/>
  <c r="AC432" i="14"/>
  <c r="AB432" i="14"/>
  <c r="AA432" i="14"/>
  <c r="Z432" i="14"/>
  <c r="Y432" i="14"/>
  <c r="X432" i="14"/>
  <c r="AD431" i="14"/>
  <c r="AC431" i="14"/>
  <c r="AB431" i="14"/>
  <c r="AA431" i="14"/>
  <c r="Z431" i="14"/>
  <c r="Y431" i="14"/>
  <c r="X431" i="14"/>
  <c r="AD430" i="14"/>
  <c r="AC430" i="14"/>
  <c r="AB430" i="14"/>
  <c r="AA430" i="14"/>
  <c r="Z430" i="14"/>
  <c r="Y430" i="14"/>
  <c r="X430" i="14"/>
  <c r="AD429" i="14"/>
  <c r="AC429" i="14"/>
  <c r="AB429" i="14"/>
  <c r="AA429" i="14"/>
  <c r="Z429" i="14"/>
  <c r="Y429" i="14"/>
  <c r="X429" i="14"/>
  <c r="AD428" i="14"/>
  <c r="AC428" i="14"/>
  <c r="AB428" i="14"/>
  <c r="AA428" i="14"/>
  <c r="Z428" i="14"/>
  <c r="Y428" i="14"/>
  <c r="X428" i="14"/>
  <c r="AD427" i="14"/>
  <c r="AC427" i="14"/>
  <c r="AB427" i="14"/>
  <c r="AA427" i="14"/>
  <c r="Z427" i="14"/>
  <c r="Y427" i="14"/>
  <c r="X427" i="14"/>
  <c r="AD426" i="14"/>
  <c r="AC426" i="14"/>
  <c r="AB426" i="14"/>
  <c r="AA426" i="14"/>
  <c r="Z426" i="14"/>
  <c r="Y426" i="14"/>
  <c r="X426" i="14"/>
  <c r="AD425" i="14"/>
  <c r="AC425" i="14"/>
  <c r="AB425" i="14"/>
  <c r="AA425" i="14"/>
  <c r="Z425" i="14"/>
  <c r="Y425" i="14"/>
  <c r="X425" i="14"/>
  <c r="AD424" i="14"/>
  <c r="AC424" i="14"/>
  <c r="AB424" i="14"/>
  <c r="AA424" i="14"/>
  <c r="Z424" i="14"/>
  <c r="Y424" i="14"/>
  <c r="X424" i="14"/>
  <c r="AD423" i="14"/>
  <c r="AC423" i="14"/>
  <c r="AB423" i="14"/>
  <c r="AA423" i="14"/>
  <c r="Z423" i="14"/>
  <c r="Y423" i="14"/>
  <c r="X423" i="14"/>
  <c r="AD422" i="14"/>
  <c r="AC422" i="14"/>
  <c r="AB422" i="14"/>
  <c r="AA422" i="14"/>
  <c r="Z422" i="14"/>
  <c r="Y422" i="14"/>
  <c r="X422" i="14"/>
  <c r="AD421" i="14"/>
  <c r="AC421" i="14"/>
  <c r="AB421" i="14"/>
  <c r="AA421" i="14"/>
  <c r="Z421" i="14"/>
  <c r="Y421" i="14"/>
  <c r="X421" i="14"/>
  <c r="AD420" i="14"/>
  <c r="AC420" i="14"/>
  <c r="AB420" i="14"/>
  <c r="AA420" i="14"/>
  <c r="Z420" i="14"/>
  <c r="Y420" i="14"/>
  <c r="X420" i="14"/>
  <c r="AD419" i="14"/>
  <c r="AC419" i="14"/>
  <c r="AB419" i="14"/>
  <c r="AA419" i="14"/>
  <c r="Z419" i="14"/>
  <c r="Y419" i="14"/>
  <c r="X419" i="14"/>
  <c r="AD418" i="14"/>
  <c r="AC418" i="14"/>
  <c r="AB418" i="14"/>
  <c r="AA418" i="14"/>
  <c r="Z418" i="14"/>
  <c r="Y418" i="14"/>
  <c r="X418" i="14"/>
  <c r="AD417" i="14"/>
  <c r="AC417" i="14"/>
  <c r="AB417" i="14"/>
  <c r="AA417" i="14"/>
  <c r="Z417" i="14"/>
  <c r="Y417" i="14"/>
  <c r="X417" i="14"/>
  <c r="AD416" i="14"/>
  <c r="AC416" i="14"/>
  <c r="AB416" i="14"/>
  <c r="AA416" i="14"/>
  <c r="Z416" i="14"/>
  <c r="Y416" i="14"/>
  <c r="X416" i="14"/>
  <c r="AD415" i="14"/>
  <c r="AC415" i="14"/>
  <c r="AB415" i="14"/>
  <c r="AA415" i="14"/>
  <c r="Z415" i="14"/>
  <c r="Y415" i="14"/>
  <c r="X415" i="14"/>
  <c r="AD414" i="14"/>
  <c r="AC414" i="14"/>
  <c r="AB414" i="14"/>
  <c r="AA414" i="14"/>
  <c r="Z414" i="14"/>
  <c r="Y414" i="14"/>
  <c r="X414" i="14"/>
  <c r="AD413" i="14"/>
  <c r="AC413" i="14"/>
  <c r="AB413" i="14"/>
  <c r="AA413" i="14"/>
  <c r="Z413" i="14"/>
  <c r="Y413" i="14"/>
  <c r="X413" i="14"/>
  <c r="AD412" i="14"/>
  <c r="AC412" i="14"/>
  <c r="AB412" i="14"/>
  <c r="AA412" i="14"/>
  <c r="Z412" i="14"/>
  <c r="Y412" i="14"/>
  <c r="X412" i="14"/>
  <c r="AD411" i="14"/>
  <c r="AC411" i="14"/>
  <c r="AB411" i="14"/>
  <c r="AA411" i="14"/>
  <c r="Z411" i="14"/>
  <c r="Y411" i="14"/>
  <c r="X411" i="14"/>
  <c r="AD410" i="14"/>
  <c r="AC410" i="14"/>
  <c r="AB410" i="14"/>
  <c r="AA410" i="14"/>
  <c r="Z410" i="14"/>
  <c r="Y410" i="14"/>
  <c r="X410" i="14"/>
  <c r="AD409" i="14"/>
  <c r="AC409" i="14"/>
  <c r="AB409" i="14"/>
  <c r="AA409" i="14"/>
  <c r="Z409" i="14"/>
  <c r="Y409" i="14"/>
  <c r="X409" i="14"/>
  <c r="AD408" i="14"/>
  <c r="AC408" i="14"/>
  <c r="AB408" i="14"/>
  <c r="AA408" i="14"/>
  <c r="Z408" i="14"/>
  <c r="Y408" i="14"/>
  <c r="X408" i="14"/>
  <c r="AD407" i="14"/>
  <c r="AC407" i="14"/>
  <c r="AB407" i="14"/>
  <c r="AA407" i="14"/>
  <c r="Z407" i="14"/>
  <c r="Y407" i="14"/>
  <c r="X407" i="14"/>
  <c r="AD406" i="14"/>
  <c r="AC406" i="14"/>
  <c r="AB406" i="14"/>
  <c r="AA406" i="14"/>
  <c r="Z406" i="14"/>
  <c r="Y406" i="14"/>
  <c r="X406" i="14"/>
  <c r="AD405" i="14"/>
  <c r="AC405" i="14"/>
  <c r="AB405" i="14"/>
  <c r="AA405" i="14"/>
  <c r="Z405" i="14"/>
  <c r="Y405" i="14"/>
  <c r="X405" i="14"/>
  <c r="AD404" i="14"/>
  <c r="AC404" i="14"/>
  <c r="AB404" i="14"/>
  <c r="AA404" i="14"/>
  <c r="Z404" i="14"/>
  <c r="Y404" i="14"/>
  <c r="X404" i="14"/>
  <c r="AD403" i="14"/>
  <c r="AC403" i="14"/>
  <c r="AB403" i="14"/>
  <c r="AA403" i="14"/>
  <c r="Z403" i="14"/>
  <c r="Y403" i="14"/>
  <c r="X403" i="14"/>
  <c r="AD402" i="14"/>
  <c r="AC402" i="14"/>
  <c r="AB402" i="14"/>
  <c r="AA402" i="14"/>
  <c r="Z402" i="14"/>
  <c r="Y402" i="14"/>
  <c r="X402" i="14"/>
  <c r="AD401" i="14"/>
  <c r="AC401" i="14"/>
  <c r="AB401" i="14"/>
  <c r="AA401" i="14"/>
  <c r="Z401" i="14"/>
  <c r="Y401" i="14"/>
  <c r="X401" i="14"/>
  <c r="AD400" i="14"/>
  <c r="AC400" i="14"/>
  <c r="AB400" i="14"/>
  <c r="AA400" i="14"/>
  <c r="Z400" i="14"/>
  <c r="Y400" i="14"/>
  <c r="X400" i="14"/>
  <c r="AD399" i="14"/>
  <c r="AC399" i="14"/>
  <c r="AB399" i="14"/>
  <c r="AA399" i="14"/>
  <c r="Z399" i="14"/>
  <c r="Y399" i="14"/>
  <c r="X399" i="14"/>
  <c r="AD398" i="14"/>
  <c r="AC398" i="14"/>
  <c r="AB398" i="14"/>
  <c r="AA398" i="14"/>
  <c r="Z398" i="14"/>
  <c r="Y398" i="14"/>
  <c r="X398" i="14"/>
  <c r="AD397" i="14"/>
  <c r="AC397" i="14"/>
  <c r="AB397" i="14"/>
  <c r="AA397" i="14"/>
  <c r="Z397" i="14"/>
  <c r="Y397" i="14"/>
  <c r="X397" i="14"/>
  <c r="AD396" i="14"/>
  <c r="AC396" i="14"/>
  <c r="AB396" i="14"/>
  <c r="AA396" i="14"/>
  <c r="Z396" i="14"/>
  <c r="Y396" i="14"/>
  <c r="X396" i="14"/>
  <c r="AD395" i="14"/>
  <c r="AC395" i="14"/>
  <c r="AB395" i="14"/>
  <c r="AA395" i="14"/>
  <c r="Z395" i="14"/>
  <c r="Y395" i="14"/>
  <c r="X395" i="14"/>
  <c r="AD394" i="14"/>
  <c r="AC394" i="14"/>
  <c r="AB394" i="14"/>
  <c r="AA394" i="14"/>
  <c r="Z394" i="14"/>
  <c r="Y394" i="14"/>
  <c r="X394" i="14"/>
  <c r="AD393" i="14"/>
  <c r="AC393" i="14"/>
  <c r="AB393" i="14"/>
  <c r="AA393" i="14"/>
  <c r="Z393" i="14"/>
  <c r="Y393" i="14"/>
  <c r="X393" i="14"/>
  <c r="AD392" i="14"/>
  <c r="AC392" i="14"/>
  <c r="AB392" i="14"/>
  <c r="AA392" i="14"/>
  <c r="Z392" i="14"/>
  <c r="Y392" i="14"/>
  <c r="X392" i="14"/>
  <c r="AD391" i="14"/>
  <c r="AC391" i="14"/>
  <c r="AB391" i="14"/>
  <c r="AA391" i="14"/>
  <c r="Z391" i="14"/>
  <c r="Y391" i="14"/>
  <c r="X391" i="14"/>
  <c r="AD390" i="14"/>
  <c r="AC390" i="14"/>
  <c r="AB390" i="14"/>
  <c r="AA390" i="14"/>
  <c r="Z390" i="14"/>
  <c r="Y390" i="14"/>
  <c r="X390" i="14"/>
  <c r="AD389" i="14"/>
  <c r="AC389" i="14"/>
  <c r="AB389" i="14"/>
  <c r="AA389" i="14"/>
  <c r="Z389" i="14"/>
  <c r="Y389" i="14"/>
  <c r="X389" i="14"/>
  <c r="AD388" i="14"/>
  <c r="AC388" i="14"/>
  <c r="AB388" i="14"/>
  <c r="AA388" i="14"/>
  <c r="Z388" i="14"/>
  <c r="Y388" i="14"/>
  <c r="X388" i="14"/>
  <c r="AD387" i="14"/>
  <c r="AC387" i="14"/>
  <c r="AB387" i="14"/>
  <c r="AA387" i="14"/>
  <c r="Z387" i="14"/>
  <c r="Y387" i="14"/>
  <c r="X387" i="14"/>
  <c r="AD386" i="14"/>
  <c r="AC386" i="14"/>
  <c r="AB386" i="14"/>
  <c r="AA386" i="14"/>
  <c r="Z386" i="14"/>
  <c r="Y386" i="14"/>
  <c r="X386" i="14"/>
  <c r="AD385" i="14"/>
  <c r="AC385" i="14"/>
  <c r="AB385" i="14"/>
  <c r="AA385" i="14"/>
  <c r="Z385" i="14"/>
  <c r="Y385" i="14"/>
  <c r="X385" i="14"/>
  <c r="AD384" i="14"/>
  <c r="AC384" i="14"/>
  <c r="AB384" i="14"/>
  <c r="AA384" i="14"/>
  <c r="Z384" i="14"/>
  <c r="Y384" i="14"/>
  <c r="X384" i="14"/>
  <c r="AD383" i="14"/>
  <c r="AC383" i="14"/>
  <c r="AB383" i="14"/>
  <c r="AA383" i="14"/>
  <c r="Z383" i="14"/>
  <c r="Y383" i="14"/>
  <c r="X383" i="14"/>
  <c r="AD382" i="14"/>
  <c r="AC382" i="14"/>
  <c r="AB382" i="14"/>
  <c r="AA382" i="14"/>
  <c r="Z382" i="14"/>
  <c r="Y382" i="14"/>
  <c r="X382" i="14"/>
  <c r="AD381" i="14"/>
  <c r="AC381" i="14"/>
  <c r="AB381" i="14"/>
  <c r="AA381" i="14"/>
  <c r="Z381" i="14"/>
  <c r="Y381" i="14"/>
  <c r="X381" i="14"/>
  <c r="AD380" i="14"/>
  <c r="AC380" i="14"/>
  <c r="AB380" i="14"/>
  <c r="AA380" i="14"/>
  <c r="Z380" i="14"/>
  <c r="Y380" i="14"/>
  <c r="X380" i="14"/>
  <c r="AD379" i="14"/>
  <c r="AC379" i="14"/>
  <c r="AB379" i="14"/>
  <c r="AA379" i="14"/>
  <c r="Z379" i="14"/>
  <c r="Y379" i="14"/>
  <c r="X379" i="14"/>
  <c r="AD378" i="14"/>
  <c r="AC378" i="14"/>
  <c r="AB378" i="14"/>
  <c r="AA378" i="14"/>
  <c r="Z378" i="14"/>
  <c r="Y378" i="14"/>
  <c r="X378" i="14"/>
  <c r="AD377" i="14"/>
  <c r="AC377" i="14"/>
  <c r="AB377" i="14"/>
  <c r="AA377" i="14"/>
  <c r="Z377" i="14"/>
  <c r="Y377" i="14"/>
  <c r="X377" i="14"/>
  <c r="AD376" i="14"/>
  <c r="AC376" i="14"/>
  <c r="AB376" i="14"/>
  <c r="AA376" i="14"/>
  <c r="Z376" i="14"/>
  <c r="Y376" i="14"/>
  <c r="X376" i="14"/>
  <c r="AD375" i="14"/>
  <c r="AC375" i="14"/>
  <c r="AB375" i="14"/>
  <c r="AA375" i="14"/>
  <c r="Z375" i="14"/>
  <c r="Y375" i="14"/>
  <c r="X375" i="14"/>
  <c r="AD374" i="14"/>
  <c r="AC374" i="14"/>
  <c r="AB374" i="14"/>
  <c r="AA374" i="14"/>
  <c r="Z374" i="14"/>
  <c r="Y374" i="14"/>
  <c r="X374" i="14"/>
  <c r="AD373" i="14"/>
  <c r="AC373" i="14"/>
  <c r="AB373" i="14"/>
  <c r="AA373" i="14"/>
  <c r="Z373" i="14"/>
  <c r="Y373" i="14"/>
  <c r="X373" i="14"/>
  <c r="AD372" i="14"/>
  <c r="AC372" i="14"/>
  <c r="AB372" i="14"/>
  <c r="AA372" i="14"/>
  <c r="Z372" i="14"/>
  <c r="Y372" i="14"/>
  <c r="X372" i="14"/>
  <c r="AD371" i="14"/>
  <c r="AC371" i="14"/>
  <c r="AB371" i="14"/>
  <c r="AA371" i="14"/>
  <c r="Z371" i="14"/>
  <c r="Y371" i="14"/>
  <c r="X371" i="14"/>
  <c r="AD370" i="14"/>
  <c r="AC370" i="14"/>
  <c r="AB370" i="14"/>
  <c r="AA370" i="14"/>
  <c r="Z370" i="14"/>
  <c r="Y370" i="14"/>
  <c r="X370" i="14"/>
  <c r="AD369" i="14"/>
  <c r="AC369" i="14"/>
  <c r="AB369" i="14"/>
  <c r="AA369" i="14"/>
  <c r="Z369" i="14"/>
  <c r="Y369" i="14"/>
  <c r="X369" i="14"/>
  <c r="AD368" i="14"/>
  <c r="AC368" i="14"/>
  <c r="AB368" i="14"/>
  <c r="AA368" i="14"/>
  <c r="Z368" i="14"/>
  <c r="Y368" i="14"/>
  <c r="X368" i="14"/>
  <c r="AD367" i="14"/>
  <c r="AC367" i="14"/>
  <c r="AB367" i="14"/>
  <c r="AA367" i="14"/>
  <c r="Z367" i="14"/>
  <c r="Y367" i="14"/>
  <c r="X367" i="14"/>
  <c r="AD366" i="14"/>
  <c r="AC366" i="14"/>
  <c r="AB366" i="14"/>
  <c r="AA366" i="14"/>
  <c r="Z366" i="14"/>
  <c r="Y366" i="14"/>
  <c r="X366" i="14"/>
  <c r="AD365" i="14"/>
  <c r="AC365" i="14"/>
  <c r="AB365" i="14"/>
  <c r="AA365" i="14"/>
  <c r="Z365" i="14"/>
  <c r="Y365" i="14"/>
  <c r="X365" i="14"/>
  <c r="AD364" i="14"/>
  <c r="AC364" i="14"/>
  <c r="AB364" i="14"/>
  <c r="AA364" i="14"/>
  <c r="Z364" i="14"/>
  <c r="Y364" i="14"/>
  <c r="X364" i="14"/>
  <c r="AD363" i="14"/>
  <c r="AC363" i="14"/>
  <c r="AB363" i="14"/>
  <c r="AA363" i="14"/>
  <c r="Z363" i="14"/>
  <c r="Y363" i="14"/>
  <c r="X363" i="14"/>
  <c r="AD362" i="14"/>
  <c r="AC362" i="14"/>
  <c r="AB362" i="14"/>
  <c r="AA362" i="14"/>
  <c r="Z362" i="14"/>
  <c r="Y362" i="14"/>
  <c r="X362" i="14"/>
  <c r="AD361" i="14"/>
  <c r="AC361" i="14"/>
  <c r="AB361" i="14"/>
  <c r="AA361" i="14"/>
  <c r="Z361" i="14"/>
  <c r="Y361" i="14"/>
  <c r="X361" i="14"/>
  <c r="AD360" i="14"/>
  <c r="AC360" i="14"/>
  <c r="AB360" i="14"/>
  <c r="AA360" i="14"/>
  <c r="Z360" i="14"/>
  <c r="Y360" i="14"/>
  <c r="X360" i="14"/>
  <c r="AD359" i="14"/>
  <c r="AC359" i="14"/>
  <c r="AB359" i="14"/>
  <c r="AA359" i="14"/>
  <c r="Z359" i="14"/>
  <c r="Y359" i="14"/>
  <c r="X359" i="14"/>
  <c r="AD358" i="14"/>
  <c r="AC358" i="14"/>
  <c r="AB358" i="14"/>
  <c r="AA358" i="14"/>
  <c r="Z358" i="14"/>
  <c r="Y358" i="14"/>
  <c r="X358" i="14"/>
  <c r="AD357" i="14"/>
  <c r="AC357" i="14"/>
  <c r="AB357" i="14"/>
  <c r="AA357" i="14"/>
  <c r="Z357" i="14"/>
  <c r="Y357" i="14"/>
  <c r="X357" i="14"/>
  <c r="AD356" i="14"/>
  <c r="AC356" i="14"/>
  <c r="AB356" i="14"/>
  <c r="AA356" i="14"/>
  <c r="Z356" i="14"/>
  <c r="Y356" i="14"/>
  <c r="X356" i="14"/>
  <c r="AD355" i="14"/>
  <c r="AC355" i="14"/>
  <c r="AB355" i="14"/>
  <c r="AA355" i="14"/>
  <c r="Z355" i="14"/>
  <c r="Y355" i="14"/>
  <c r="X355" i="14"/>
  <c r="AD354" i="14"/>
  <c r="AC354" i="14"/>
  <c r="AB354" i="14"/>
  <c r="AA354" i="14"/>
  <c r="Z354" i="14"/>
  <c r="Y354" i="14"/>
  <c r="X354" i="14"/>
  <c r="AD353" i="14"/>
  <c r="AC353" i="14"/>
  <c r="AB353" i="14"/>
  <c r="AA353" i="14"/>
  <c r="Z353" i="14"/>
  <c r="Y353" i="14"/>
  <c r="X353" i="14"/>
  <c r="AD352" i="14"/>
  <c r="AC352" i="14"/>
  <c r="AB352" i="14"/>
  <c r="AA352" i="14"/>
  <c r="Z352" i="14"/>
  <c r="Y352" i="14"/>
  <c r="X352" i="14"/>
  <c r="AD351" i="14"/>
  <c r="AC351" i="14"/>
  <c r="AB351" i="14"/>
  <c r="AA351" i="14"/>
  <c r="Z351" i="14"/>
  <c r="Y351" i="14"/>
  <c r="X351" i="14"/>
  <c r="AD350" i="14"/>
  <c r="AC350" i="14"/>
  <c r="AB350" i="14"/>
  <c r="AA350" i="14"/>
  <c r="Z350" i="14"/>
  <c r="Y350" i="14"/>
  <c r="X350" i="14"/>
  <c r="AD349" i="14"/>
  <c r="AC349" i="14"/>
  <c r="AB349" i="14"/>
  <c r="AA349" i="14"/>
  <c r="Z349" i="14"/>
  <c r="Y349" i="14"/>
  <c r="X349" i="14"/>
  <c r="AD348" i="14"/>
  <c r="AC348" i="14"/>
  <c r="AB348" i="14"/>
  <c r="AA348" i="14"/>
  <c r="Z348" i="14"/>
  <c r="Y348" i="14"/>
  <c r="X348" i="14"/>
  <c r="AD347" i="14"/>
  <c r="AC347" i="14"/>
  <c r="AB347" i="14"/>
  <c r="AA347" i="14"/>
  <c r="Z347" i="14"/>
  <c r="Y347" i="14"/>
  <c r="X347" i="14"/>
  <c r="AD346" i="14"/>
  <c r="AC346" i="14"/>
  <c r="AB346" i="14"/>
  <c r="AA346" i="14"/>
  <c r="Z346" i="14"/>
  <c r="Y346" i="14"/>
  <c r="X346" i="14"/>
  <c r="AD345" i="14"/>
  <c r="AC345" i="14"/>
  <c r="AB345" i="14"/>
  <c r="AA345" i="14"/>
  <c r="Z345" i="14"/>
  <c r="Y345" i="14"/>
  <c r="X345" i="14"/>
  <c r="AD344" i="14"/>
  <c r="AC344" i="14"/>
  <c r="AB344" i="14"/>
  <c r="AA344" i="14"/>
  <c r="Z344" i="14"/>
  <c r="Y344" i="14"/>
  <c r="X344" i="14"/>
  <c r="AD343" i="14"/>
  <c r="AC343" i="14"/>
  <c r="AB343" i="14"/>
  <c r="AA343" i="14"/>
  <c r="Z343" i="14"/>
  <c r="Y343" i="14"/>
  <c r="X343" i="14"/>
  <c r="AD342" i="14"/>
  <c r="AC342" i="14"/>
  <c r="AB342" i="14"/>
  <c r="AA342" i="14"/>
  <c r="Z342" i="14"/>
  <c r="Y342" i="14"/>
  <c r="X342" i="14"/>
  <c r="AD341" i="14"/>
  <c r="AC341" i="14"/>
  <c r="AB341" i="14"/>
  <c r="AA341" i="14"/>
  <c r="Z341" i="14"/>
  <c r="Y341" i="14"/>
  <c r="X341" i="14"/>
  <c r="AD340" i="14"/>
  <c r="AC340" i="14"/>
  <c r="AB340" i="14"/>
  <c r="AA340" i="14"/>
  <c r="Z340" i="14"/>
  <c r="Y340" i="14"/>
  <c r="X340" i="14"/>
  <c r="AD339" i="14"/>
  <c r="AC339" i="14"/>
  <c r="AB339" i="14"/>
  <c r="AA339" i="14"/>
  <c r="Z339" i="14"/>
  <c r="Y339" i="14"/>
  <c r="X339" i="14"/>
  <c r="AD338" i="14"/>
  <c r="AC338" i="14"/>
  <c r="AB338" i="14"/>
  <c r="AA338" i="14"/>
  <c r="Z338" i="14"/>
  <c r="Y338" i="14"/>
  <c r="X338" i="14"/>
  <c r="AD337" i="14"/>
  <c r="AC337" i="14"/>
  <c r="AB337" i="14"/>
  <c r="AA337" i="14"/>
  <c r="Z337" i="14"/>
  <c r="Y337" i="14"/>
  <c r="X337" i="14"/>
  <c r="AD336" i="14"/>
  <c r="AC336" i="14"/>
  <c r="AB336" i="14"/>
  <c r="AA336" i="14"/>
  <c r="Z336" i="14"/>
  <c r="Y336" i="14"/>
  <c r="X336" i="14"/>
  <c r="AD335" i="14"/>
  <c r="AC335" i="14"/>
  <c r="AB335" i="14"/>
  <c r="AA335" i="14"/>
  <c r="Z335" i="14"/>
  <c r="Y335" i="14"/>
  <c r="X335" i="14"/>
  <c r="AD334" i="14"/>
  <c r="AC334" i="14"/>
  <c r="AB334" i="14"/>
  <c r="AA334" i="14"/>
  <c r="Z334" i="14"/>
  <c r="Y334" i="14"/>
  <c r="X334" i="14"/>
  <c r="AD333" i="14"/>
  <c r="AC333" i="14"/>
  <c r="AB333" i="14"/>
  <c r="AA333" i="14"/>
  <c r="Z333" i="14"/>
  <c r="Y333" i="14"/>
  <c r="X333" i="14"/>
  <c r="AD332" i="14"/>
  <c r="AC332" i="14"/>
  <c r="AB332" i="14"/>
  <c r="AA332" i="14"/>
  <c r="Z332" i="14"/>
  <c r="Y332" i="14"/>
  <c r="X332" i="14"/>
  <c r="AD331" i="14"/>
  <c r="AC331" i="14"/>
  <c r="AB331" i="14"/>
  <c r="AA331" i="14"/>
  <c r="Z331" i="14"/>
  <c r="Y331" i="14"/>
  <c r="X331" i="14"/>
  <c r="AD330" i="14"/>
  <c r="AC330" i="14"/>
  <c r="AB330" i="14"/>
  <c r="AA330" i="14"/>
  <c r="Z330" i="14"/>
  <c r="Y330" i="14"/>
  <c r="X330" i="14"/>
  <c r="AD329" i="14"/>
  <c r="AC329" i="14"/>
  <c r="AB329" i="14"/>
  <c r="AA329" i="14"/>
  <c r="Z329" i="14"/>
  <c r="Y329" i="14"/>
  <c r="X329" i="14"/>
  <c r="AD328" i="14"/>
  <c r="AC328" i="14"/>
  <c r="AB328" i="14"/>
  <c r="AA328" i="14"/>
  <c r="Z328" i="14"/>
  <c r="Y328" i="14"/>
  <c r="X328" i="14"/>
  <c r="AD327" i="14"/>
  <c r="AC327" i="14"/>
  <c r="AB327" i="14"/>
  <c r="AA327" i="14"/>
  <c r="Z327" i="14"/>
  <c r="Y327" i="14"/>
  <c r="X327" i="14"/>
  <c r="AD326" i="14"/>
  <c r="AC326" i="14"/>
  <c r="AB326" i="14"/>
  <c r="AA326" i="14"/>
  <c r="Z326" i="14"/>
  <c r="Y326" i="14"/>
  <c r="X326" i="14"/>
  <c r="AD325" i="14"/>
  <c r="AC325" i="14"/>
  <c r="AB325" i="14"/>
  <c r="AA325" i="14"/>
  <c r="Z325" i="14"/>
  <c r="Y325" i="14"/>
  <c r="X325" i="14"/>
  <c r="AD324" i="14"/>
  <c r="AC324" i="14"/>
  <c r="AB324" i="14"/>
  <c r="AA324" i="14"/>
  <c r="Z324" i="14"/>
  <c r="Y324" i="14"/>
  <c r="X324" i="14"/>
  <c r="AD323" i="14"/>
  <c r="AC323" i="14"/>
  <c r="AB323" i="14"/>
  <c r="AA323" i="14"/>
  <c r="Z323" i="14"/>
  <c r="Y323" i="14"/>
  <c r="X323" i="14"/>
  <c r="AD322" i="14"/>
  <c r="AC322" i="14"/>
  <c r="AB322" i="14"/>
  <c r="AA322" i="14"/>
  <c r="Z322" i="14"/>
  <c r="Y322" i="14"/>
  <c r="X322" i="14"/>
  <c r="AD321" i="14"/>
  <c r="AC321" i="14"/>
  <c r="AB321" i="14"/>
  <c r="AA321" i="14"/>
  <c r="Z321" i="14"/>
  <c r="Y321" i="14"/>
  <c r="X321" i="14"/>
  <c r="AD320" i="14"/>
  <c r="AC320" i="14"/>
  <c r="AB320" i="14"/>
  <c r="AA320" i="14"/>
  <c r="Z320" i="14"/>
  <c r="Y320" i="14"/>
  <c r="X320" i="14"/>
  <c r="AD319" i="14"/>
  <c r="AC319" i="14"/>
  <c r="AB319" i="14"/>
  <c r="AA319" i="14"/>
  <c r="Z319" i="14"/>
  <c r="Y319" i="14"/>
  <c r="X319" i="14"/>
  <c r="AD318" i="14"/>
  <c r="AC318" i="14"/>
  <c r="AB318" i="14"/>
  <c r="AA318" i="14"/>
  <c r="Z318" i="14"/>
  <c r="Y318" i="14"/>
  <c r="X318" i="14"/>
  <c r="AD317" i="14"/>
  <c r="AC317" i="14"/>
  <c r="AB317" i="14"/>
  <c r="AA317" i="14"/>
  <c r="Z317" i="14"/>
  <c r="Y317" i="14"/>
  <c r="X317" i="14"/>
  <c r="AD316" i="14"/>
  <c r="AC316" i="14"/>
  <c r="AB316" i="14"/>
  <c r="AA316" i="14"/>
  <c r="Z316" i="14"/>
  <c r="Y316" i="14"/>
  <c r="X316" i="14"/>
  <c r="AD315" i="14"/>
  <c r="AC315" i="14"/>
  <c r="AB315" i="14"/>
  <c r="AA315" i="14"/>
  <c r="Z315" i="14"/>
  <c r="Y315" i="14"/>
  <c r="X315" i="14"/>
  <c r="AD314" i="14"/>
  <c r="AC314" i="14"/>
  <c r="AB314" i="14"/>
  <c r="AA314" i="14"/>
  <c r="Z314" i="14"/>
  <c r="Y314" i="14"/>
  <c r="X314" i="14"/>
  <c r="AD313" i="14"/>
  <c r="AC313" i="14"/>
  <c r="AB313" i="14"/>
  <c r="AA313" i="14"/>
  <c r="Z313" i="14"/>
  <c r="Y313" i="14"/>
  <c r="X313" i="14"/>
  <c r="AD312" i="14"/>
  <c r="AC312" i="14"/>
  <c r="AB312" i="14"/>
  <c r="AA312" i="14"/>
  <c r="Z312" i="14"/>
  <c r="Y312" i="14"/>
  <c r="X312" i="14"/>
  <c r="AD311" i="14"/>
  <c r="AC311" i="14"/>
  <c r="AB311" i="14"/>
  <c r="AA311" i="14"/>
  <c r="Z311" i="14"/>
  <c r="Y311" i="14"/>
  <c r="X311" i="14"/>
  <c r="AD310" i="14"/>
  <c r="AC310" i="14"/>
  <c r="AB310" i="14"/>
  <c r="AA310" i="14"/>
  <c r="Z310" i="14"/>
  <c r="Y310" i="14"/>
  <c r="X310" i="14"/>
  <c r="AD309" i="14"/>
  <c r="AC309" i="14"/>
  <c r="AB309" i="14"/>
  <c r="AA309" i="14"/>
  <c r="Z309" i="14"/>
  <c r="Y309" i="14"/>
  <c r="X309" i="14"/>
  <c r="AD308" i="14"/>
  <c r="AC308" i="14"/>
  <c r="AB308" i="14"/>
  <c r="AA308" i="14"/>
  <c r="Z308" i="14"/>
  <c r="Y308" i="14"/>
  <c r="X308" i="14"/>
  <c r="AD307" i="14"/>
  <c r="AC307" i="14"/>
  <c r="AB307" i="14"/>
  <c r="AA307" i="14"/>
  <c r="Z307" i="14"/>
  <c r="Y307" i="14"/>
  <c r="X307" i="14"/>
  <c r="AD306" i="14"/>
  <c r="AC306" i="14"/>
  <c r="AB306" i="14"/>
  <c r="AA306" i="14"/>
  <c r="Z306" i="14"/>
  <c r="Y306" i="14"/>
  <c r="X306" i="14"/>
  <c r="AD305" i="14"/>
  <c r="AC305" i="14"/>
  <c r="AB305" i="14"/>
  <c r="AA305" i="14"/>
  <c r="Z305" i="14"/>
  <c r="Y305" i="14"/>
  <c r="X305" i="14"/>
  <c r="AD304" i="14"/>
  <c r="AC304" i="14"/>
  <c r="AB304" i="14"/>
  <c r="AA304" i="14"/>
  <c r="Z304" i="14"/>
  <c r="Y304" i="14"/>
  <c r="X304" i="14"/>
  <c r="AD303" i="14"/>
  <c r="AC303" i="14"/>
  <c r="AB303" i="14"/>
  <c r="AA303" i="14"/>
  <c r="Z303" i="14"/>
  <c r="Y303" i="14"/>
  <c r="X303" i="14"/>
  <c r="AD302" i="14"/>
  <c r="AC302" i="14"/>
  <c r="AB302" i="14"/>
  <c r="AA302" i="14"/>
  <c r="Z302" i="14"/>
  <c r="Y302" i="14"/>
  <c r="X302" i="14"/>
  <c r="AD301" i="14"/>
  <c r="AC301" i="14"/>
  <c r="AB301" i="14"/>
  <c r="AA301" i="14"/>
  <c r="Z301" i="14"/>
  <c r="Y301" i="14"/>
  <c r="X301" i="14"/>
  <c r="AD300" i="14"/>
  <c r="AC300" i="14"/>
  <c r="AB300" i="14"/>
  <c r="AA300" i="14"/>
  <c r="Z300" i="14"/>
  <c r="Y300" i="14"/>
  <c r="X300" i="14"/>
  <c r="AD299" i="14"/>
  <c r="AC299" i="14"/>
  <c r="AB299" i="14"/>
  <c r="AA299" i="14"/>
  <c r="Z299" i="14"/>
  <c r="Y299" i="14"/>
  <c r="X299" i="14"/>
  <c r="AD298" i="14"/>
  <c r="AC298" i="14"/>
  <c r="AB298" i="14"/>
  <c r="AA298" i="14"/>
  <c r="Z298" i="14"/>
  <c r="Y298" i="14"/>
  <c r="X298" i="14"/>
  <c r="AD297" i="14"/>
  <c r="AC297" i="14"/>
  <c r="AB297" i="14"/>
  <c r="AA297" i="14"/>
  <c r="Z297" i="14"/>
  <c r="Y297" i="14"/>
  <c r="X297" i="14"/>
  <c r="AD296" i="14"/>
  <c r="AC296" i="14"/>
  <c r="AB296" i="14"/>
  <c r="AA296" i="14"/>
  <c r="Z296" i="14"/>
  <c r="Y296" i="14"/>
  <c r="X296" i="14"/>
  <c r="AD295" i="14"/>
  <c r="AC295" i="14"/>
  <c r="AB295" i="14"/>
  <c r="AA295" i="14"/>
  <c r="Z295" i="14"/>
  <c r="Y295" i="14"/>
  <c r="X295" i="14"/>
  <c r="AD294" i="14"/>
  <c r="AC294" i="14"/>
  <c r="AB294" i="14"/>
  <c r="AA294" i="14"/>
  <c r="Z294" i="14"/>
  <c r="Y294" i="14"/>
  <c r="X294" i="14"/>
  <c r="AD293" i="14"/>
  <c r="AC293" i="14"/>
  <c r="AB293" i="14"/>
  <c r="AA293" i="14"/>
  <c r="Z293" i="14"/>
  <c r="Y293" i="14"/>
  <c r="X293" i="14"/>
  <c r="AD292" i="14"/>
  <c r="AC292" i="14"/>
  <c r="AB292" i="14"/>
  <c r="AA292" i="14"/>
  <c r="Z292" i="14"/>
  <c r="Y292" i="14"/>
  <c r="X292" i="14"/>
  <c r="AD291" i="14"/>
  <c r="AC291" i="14"/>
  <c r="AB291" i="14"/>
  <c r="AA291" i="14"/>
  <c r="Z291" i="14"/>
  <c r="Y291" i="14"/>
  <c r="X291" i="14"/>
  <c r="AD290" i="14"/>
  <c r="AC290" i="14"/>
  <c r="AB290" i="14"/>
  <c r="AA290" i="14"/>
  <c r="Z290" i="14"/>
  <c r="Y290" i="14"/>
  <c r="X290" i="14"/>
  <c r="AD289" i="14"/>
  <c r="AC289" i="14"/>
  <c r="AB289" i="14"/>
  <c r="AA289" i="14"/>
  <c r="Z289" i="14"/>
  <c r="Y289" i="14"/>
  <c r="X289" i="14"/>
  <c r="AD288" i="14"/>
  <c r="AC288" i="14"/>
  <c r="AB288" i="14"/>
  <c r="AA288" i="14"/>
  <c r="Z288" i="14"/>
  <c r="Y288" i="14"/>
  <c r="X288" i="14"/>
  <c r="AD287" i="14"/>
  <c r="AC287" i="14"/>
  <c r="AB287" i="14"/>
  <c r="AA287" i="14"/>
  <c r="Z287" i="14"/>
  <c r="Y287" i="14"/>
  <c r="X287" i="14"/>
  <c r="AD286" i="14"/>
  <c r="AC286" i="14"/>
  <c r="AB286" i="14"/>
  <c r="AA286" i="14"/>
  <c r="Z286" i="14"/>
  <c r="Y286" i="14"/>
  <c r="X286" i="14"/>
  <c r="AD285" i="14"/>
  <c r="AC285" i="14"/>
  <c r="AB285" i="14"/>
  <c r="AA285" i="14"/>
  <c r="Z285" i="14"/>
  <c r="Y285" i="14"/>
  <c r="X285" i="14"/>
  <c r="AD284" i="14"/>
  <c r="AC284" i="14"/>
  <c r="AB284" i="14"/>
  <c r="AA284" i="14"/>
  <c r="Z284" i="14"/>
  <c r="Y284" i="14"/>
  <c r="X284" i="14"/>
  <c r="AD283" i="14"/>
  <c r="AC283" i="14"/>
  <c r="AB283" i="14"/>
  <c r="AA283" i="14"/>
  <c r="Z283" i="14"/>
  <c r="Y283" i="14"/>
  <c r="X283" i="14"/>
  <c r="AD282" i="14"/>
  <c r="AC282" i="14"/>
  <c r="AB282" i="14"/>
  <c r="AA282" i="14"/>
  <c r="Z282" i="14"/>
  <c r="Y282" i="14"/>
  <c r="X282" i="14"/>
  <c r="AD281" i="14"/>
  <c r="AC281" i="14"/>
  <c r="AB281" i="14"/>
  <c r="AA281" i="14"/>
  <c r="Z281" i="14"/>
  <c r="Y281" i="14"/>
  <c r="X281" i="14"/>
  <c r="AD280" i="14"/>
  <c r="AC280" i="14"/>
  <c r="AB280" i="14"/>
  <c r="AA280" i="14"/>
  <c r="Z280" i="14"/>
  <c r="Y280" i="14"/>
  <c r="X280" i="14"/>
  <c r="AD279" i="14"/>
  <c r="AC279" i="14"/>
  <c r="AB279" i="14"/>
  <c r="AA279" i="14"/>
  <c r="Z279" i="14"/>
  <c r="Y279" i="14"/>
  <c r="X279" i="14"/>
  <c r="AD278" i="14"/>
  <c r="AC278" i="14"/>
  <c r="AB278" i="14"/>
  <c r="AA278" i="14"/>
  <c r="Z278" i="14"/>
  <c r="Y278" i="14"/>
  <c r="X278" i="14"/>
  <c r="AD277" i="14"/>
  <c r="AC277" i="14"/>
  <c r="AB277" i="14"/>
  <c r="AA277" i="14"/>
  <c r="Z277" i="14"/>
  <c r="Y277" i="14"/>
  <c r="X277" i="14"/>
  <c r="AD276" i="14"/>
  <c r="AC276" i="14"/>
  <c r="AB276" i="14"/>
  <c r="AA276" i="14"/>
  <c r="Z276" i="14"/>
  <c r="Y276" i="14"/>
  <c r="X276" i="14"/>
  <c r="AD275" i="14"/>
  <c r="AC275" i="14"/>
  <c r="AB275" i="14"/>
  <c r="AA275" i="14"/>
  <c r="Z275" i="14"/>
  <c r="Y275" i="14"/>
  <c r="X275" i="14"/>
  <c r="AD274" i="14"/>
  <c r="AC274" i="14"/>
  <c r="AB274" i="14"/>
  <c r="AA274" i="14"/>
  <c r="Z274" i="14"/>
  <c r="Y274" i="14"/>
  <c r="X274" i="14"/>
  <c r="AD273" i="14"/>
  <c r="AC273" i="14"/>
  <c r="AB273" i="14"/>
  <c r="AA273" i="14"/>
  <c r="Z273" i="14"/>
  <c r="Y273" i="14"/>
  <c r="X273" i="14"/>
  <c r="AD272" i="14"/>
  <c r="AC272" i="14"/>
  <c r="AB272" i="14"/>
  <c r="AA272" i="14"/>
  <c r="Z272" i="14"/>
  <c r="Y272" i="14"/>
  <c r="X272" i="14"/>
  <c r="AD271" i="14"/>
  <c r="AC271" i="14"/>
  <c r="AB271" i="14"/>
  <c r="AA271" i="14"/>
  <c r="Z271" i="14"/>
  <c r="Y271" i="14"/>
  <c r="X271" i="14"/>
  <c r="AD270" i="14"/>
  <c r="AC270" i="14"/>
  <c r="AB270" i="14"/>
  <c r="AA270" i="14"/>
  <c r="Z270" i="14"/>
  <c r="Y270" i="14"/>
  <c r="X270" i="14"/>
  <c r="AD269" i="14"/>
  <c r="AC269" i="14"/>
  <c r="AB269" i="14"/>
  <c r="AA269" i="14"/>
  <c r="Z269" i="14"/>
  <c r="Y269" i="14"/>
  <c r="X269" i="14"/>
  <c r="AD268" i="14"/>
  <c r="AC268" i="14"/>
  <c r="AB268" i="14"/>
  <c r="AA268" i="14"/>
  <c r="Z268" i="14"/>
  <c r="Y268" i="14"/>
  <c r="X268" i="14"/>
  <c r="AD267" i="14"/>
  <c r="AC267" i="14"/>
  <c r="AB267" i="14"/>
  <c r="AA267" i="14"/>
  <c r="Z267" i="14"/>
  <c r="Y267" i="14"/>
  <c r="X267" i="14"/>
  <c r="AD266" i="14"/>
  <c r="AC266" i="14"/>
  <c r="AB266" i="14"/>
  <c r="AA266" i="14"/>
  <c r="Z266" i="14"/>
  <c r="Y266" i="14"/>
  <c r="X266" i="14"/>
  <c r="AD265" i="14"/>
  <c r="AC265" i="14"/>
  <c r="AB265" i="14"/>
  <c r="AA265" i="14"/>
  <c r="Z265" i="14"/>
  <c r="Y265" i="14"/>
  <c r="X265" i="14"/>
  <c r="AD264" i="14"/>
  <c r="AC264" i="14"/>
  <c r="AB264" i="14"/>
  <c r="AA264" i="14"/>
  <c r="Z264" i="14"/>
  <c r="Y264" i="14"/>
  <c r="X264" i="14"/>
  <c r="AD263" i="14"/>
  <c r="AC263" i="14"/>
  <c r="AB263" i="14"/>
  <c r="AA263" i="14"/>
  <c r="Z263" i="14"/>
  <c r="Y263" i="14"/>
  <c r="X263" i="14"/>
  <c r="AD262" i="14"/>
  <c r="AC262" i="14"/>
  <c r="AB262" i="14"/>
  <c r="AA262" i="14"/>
  <c r="Z262" i="14"/>
  <c r="Y262" i="14"/>
  <c r="X262" i="14"/>
  <c r="AD261" i="14"/>
  <c r="AC261" i="14"/>
  <c r="AB261" i="14"/>
  <c r="AA261" i="14"/>
  <c r="Z261" i="14"/>
  <c r="Y261" i="14"/>
  <c r="X261" i="14"/>
  <c r="AD260" i="14"/>
  <c r="AC260" i="14"/>
  <c r="AB260" i="14"/>
  <c r="AA260" i="14"/>
  <c r="Z260" i="14"/>
  <c r="Y260" i="14"/>
  <c r="X260" i="14"/>
  <c r="AD259" i="14"/>
  <c r="AC259" i="14"/>
  <c r="AB259" i="14"/>
  <c r="AA259" i="14"/>
  <c r="Z259" i="14"/>
  <c r="Y259" i="14"/>
  <c r="X259" i="14"/>
  <c r="AD258" i="14"/>
  <c r="AC258" i="14"/>
  <c r="AB258" i="14"/>
  <c r="AA258" i="14"/>
  <c r="Z258" i="14"/>
  <c r="Y258" i="14"/>
  <c r="X258" i="14"/>
  <c r="AD257" i="14"/>
  <c r="AC257" i="14"/>
  <c r="AB257" i="14"/>
  <c r="AA257" i="14"/>
  <c r="Z257" i="14"/>
  <c r="Y257" i="14"/>
  <c r="X257" i="14"/>
  <c r="AD256" i="14"/>
  <c r="AC256" i="14"/>
  <c r="AB256" i="14"/>
  <c r="AA256" i="14"/>
  <c r="Z256" i="14"/>
  <c r="Y256" i="14"/>
  <c r="X256" i="14"/>
  <c r="AD255" i="14"/>
  <c r="AC255" i="14"/>
  <c r="AB255" i="14"/>
  <c r="AA255" i="14"/>
  <c r="Z255" i="14"/>
  <c r="Y255" i="14"/>
  <c r="X255" i="14"/>
  <c r="AD254" i="14"/>
  <c r="AC254" i="14"/>
  <c r="AB254" i="14"/>
  <c r="AA254" i="14"/>
  <c r="Z254" i="14"/>
  <c r="Y254" i="14"/>
  <c r="X254" i="14"/>
  <c r="AD253" i="14"/>
  <c r="AC253" i="14"/>
  <c r="AB253" i="14"/>
  <c r="AA253" i="14"/>
  <c r="Z253" i="14"/>
  <c r="Y253" i="14"/>
  <c r="X253" i="14"/>
  <c r="AD252" i="14"/>
  <c r="AC252" i="14"/>
  <c r="AB252" i="14"/>
  <c r="AA252" i="14"/>
  <c r="Z252" i="14"/>
  <c r="Y252" i="14"/>
  <c r="X252" i="14"/>
  <c r="AD251" i="14"/>
  <c r="AC251" i="14"/>
  <c r="AB251" i="14"/>
  <c r="AA251" i="14"/>
  <c r="Z251" i="14"/>
  <c r="Y251" i="14"/>
  <c r="X251" i="14"/>
  <c r="AD250" i="14"/>
  <c r="AC250" i="14"/>
  <c r="AB250" i="14"/>
  <c r="AA250" i="14"/>
  <c r="Z250" i="14"/>
  <c r="Y250" i="14"/>
  <c r="X250" i="14"/>
  <c r="AD249" i="14"/>
  <c r="AC249" i="14"/>
  <c r="AB249" i="14"/>
  <c r="AA249" i="14"/>
  <c r="Z249" i="14"/>
  <c r="Y249" i="14"/>
  <c r="X249" i="14"/>
  <c r="AD248" i="14"/>
  <c r="AC248" i="14"/>
  <c r="AB248" i="14"/>
  <c r="AA248" i="14"/>
  <c r="Z248" i="14"/>
  <c r="Y248" i="14"/>
  <c r="X248" i="14"/>
  <c r="AD247" i="14"/>
  <c r="AC247" i="14"/>
  <c r="AB247" i="14"/>
  <c r="AA247" i="14"/>
  <c r="Z247" i="14"/>
  <c r="Y247" i="14"/>
  <c r="X247" i="14"/>
  <c r="AD246" i="14"/>
  <c r="AC246" i="14"/>
  <c r="AB246" i="14"/>
  <c r="AA246" i="14"/>
  <c r="Z246" i="14"/>
  <c r="Y246" i="14"/>
  <c r="X246" i="14"/>
  <c r="AD245" i="14"/>
  <c r="AC245" i="14"/>
  <c r="AB245" i="14"/>
  <c r="AA245" i="14"/>
  <c r="Z245" i="14"/>
  <c r="Y245" i="14"/>
  <c r="X245" i="14"/>
  <c r="AD244" i="14"/>
  <c r="AC244" i="14"/>
  <c r="AB244" i="14"/>
  <c r="AA244" i="14"/>
  <c r="Z244" i="14"/>
  <c r="Y244" i="14"/>
  <c r="X244" i="14"/>
  <c r="AD243" i="14"/>
  <c r="AC243" i="14"/>
  <c r="AB243" i="14"/>
  <c r="AA243" i="14"/>
  <c r="Z243" i="14"/>
  <c r="Y243" i="14"/>
  <c r="X243" i="14"/>
  <c r="AD242" i="14"/>
  <c r="AC242" i="14"/>
  <c r="AB242" i="14"/>
  <c r="AA242" i="14"/>
  <c r="Z242" i="14"/>
  <c r="Y242" i="14"/>
  <c r="X242" i="14"/>
  <c r="AD241" i="14"/>
  <c r="AC241" i="14"/>
  <c r="AB241" i="14"/>
  <c r="AA241" i="14"/>
  <c r="Z241" i="14"/>
  <c r="Y241" i="14"/>
  <c r="X241" i="14"/>
  <c r="AD240" i="14"/>
  <c r="AC240" i="14"/>
  <c r="AB240" i="14"/>
  <c r="AA240" i="14"/>
  <c r="Z240" i="14"/>
  <c r="Y240" i="14"/>
  <c r="X240" i="14"/>
  <c r="AD239" i="14"/>
  <c r="AC239" i="14"/>
  <c r="AB239" i="14"/>
  <c r="AA239" i="14"/>
  <c r="Z239" i="14"/>
  <c r="Y239" i="14"/>
  <c r="X239" i="14"/>
  <c r="AD238" i="14"/>
  <c r="AC238" i="14"/>
  <c r="AB238" i="14"/>
  <c r="AA238" i="14"/>
  <c r="Z238" i="14"/>
  <c r="Y238" i="14"/>
  <c r="X238" i="14"/>
  <c r="AD237" i="14"/>
  <c r="AC237" i="14"/>
  <c r="AB237" i="14"/>
  <c r="AA237" i="14"/>
  <c r="Z237" i="14"/>
  <c r="Y237" i="14"/>
  <c r="X237" i="14"/>
  <c r="AD236" i="14"/>
  <c r="AC236" i="14"/>
  <c r="AB236" i="14"/>
  <c r="AA236" i="14"/>
  <c r="Z236" i="14"/>
  <c r="Y236" i="14"/>
  <c r="X236" i="14"/>
  <c r="AD235" i="14"/>
  <c r="AC235" i="14"/>
  <c r="AB235" i="14"/>
  <c r="AA235" i="14"/>
  <c r="Z235" i="14"/>
  <c r="Y235" i="14"/>
  <c r="X235" i="14"/>
  <c r="AD234" i="14"/>
  <c r="AC234" i="14"/>
  <c r="AB234" i="14"/>
  <c r="AA234" i="14"/>
  <c r="Z234" i="14"/>
  <c r="Y234" i="14"/>
  <c r="X234" i="14"/>
  <c r="AD233" i="14"/>
  <c r="AC233" i="14"/>
  <c r="AB233" i="14"/>
  <c r="AA233" i="14"/>
  <c r="Z233" i="14"/>
  <c r="Y233" i="14"/>
  <c r="X233" i="14"/>
  <c r="AD232" i="14"/>
  <c r="AC232" i="14"/>
  <c r="AB232" i="14"/>
  <c r="AA232" i="14"/>
  <c r="Z232" i="14"/>
  <c r="Y232" i="14"/>
  <c r="X232" i="14"/>
  <c r="AD231" i="14"/>
  <c r="AC231" i="14"/>
  <c r="AB231" i="14"/>
  <c r="AA231" i="14"/>
  <c r="Z231" i="14"/>
  <c r="Y231" i="14"/>
  <c r="X231" i="14"/>
  <c r="AD230" i="14"/>
  <c r="AC230" i="14"/>
  <c r="AB230" i="14"/>
  <c r="AA230" i="14"/>
  <c r="Z230" i="14"/>
  <c r="Y230" i="14"/>
  <c r="X230" i="14"/>
  <c r="AD229" i="14"/>
  <c r="AC229" i="14"/>
  <c r="AB229" i="14"/>
  <c r="AA229" i="14"/>
  <c r="Z229" i="14"/>
  <c r="Y229" i="14"/>
  <c r="X229" i="14"/>
  <c r="AD228" i="14"/>
  <c r="AC228" i="14"/>
  <c r="AB228" i="14"/>
  <c r="AA228" i="14"/>
  <c r="Z228" i="14"/>
  <c r="Y228" i="14"/>
  <c r="X228" i="14"/>
  <c r="AD227" i="14"/>
  <c r="AC227" i="14"/>
  <c r="AB227" i="14"/>
  <c r="AA227" i="14"/>
  <c r="Z227" i="14"/>
  <c r="Y227" i="14"/>
  <c r="X227" i="14"/>
  <c r="AD226" i="14"/>
  <c r="AC226" i="14"/>
  <c r="AB226" i="14"/>
  <c r="AA226" i="14"/>
  <c r="Z226" i="14"/>
  <c r="Y226" i="14"/>
  <c r="X226" i="14"/>
  <c r="AD225" i="14"/>
  <c r="AC225" i="14"/>
  <c r="AB225" i="14"/>
  <c r="AA225" i="14"/>
  <c r="Z225" i="14"/>
  <c r="Y225" i="14"/>
  <c r="X225" i="14"/>
  <c r="AD224" i="14"/>
  <c r="AC224" i="14"/>
  <c r="AB224" i="14"/>
  <c r="AA224" i="14"/>
  <c r="Z224" i="14"/>
  <c r="Y224" i="14"/>
  <c r="X224" i="14"/>
  <c r="AD223" i="14"/>
  <c r="AC223" i="14"/>
  <c r="AB223" i="14"/>
  <c r="AA223" i="14"/>
  <c r="Z223" i="14"/>
  <c r="Y223" i="14"/>
  <c r="X223" i="14"/>
  <c r="AD222" i="14"/>
  <c r="AC222" i="14"/>
  <c r="AB222" i="14"/>
  <c r="AA222" i="14"/>
  <c r="Z222" i="14"/>
  <c r="Y222" i="14"/>
  <c r="X222" i="14"/>
  <c r="AD221" i="14"/>
  <c r="AC221" i="14"/>
  <c r="AB221" i="14"/>
  <c r="AA221" i="14"/>
  <c r="Z221" i="14"/>
  <c r="Y221" i="14"/>
  <c r="X221" i="14"/>
  <c r="AD220" i="14"/>
  <c r="AC220" i="14"/>
  <c r="AB220" i="14"/>
  <c r="AA220" i="14"/>
  <c r="Z220" i="14"/>
  <c r="Y220" i="14"/>
  <c r="X220" i="14"/>
  <c r="AD219" i="14"/>
  <c r="AC219" i="14"/>
  <c r="AB219" i="14"/>
  <c r="AA219" i="14"/>
  <c r="Z219" i="14"/>
  <c r="Y219" i="14"/>
  <c r="X219" i="14"/>
  <c r="AD218" i="14"/>
  <c r="AC218" i="14"/>
  <c r="AB218" i="14"/>
  <c r="AA218" i="14"/>
  <c r="Z218" i="14"/>
  <c r="Y218" i="14"/>
  <c r="X218" i="14"/>
  <c r="AD217" i="14"/>
  <c r="AC217" i="14"/>
  <c r="AB217" i="14"/>
  <c r="AA217" i="14"/>
  <c r="Z217" i="14"/>
  <c r="Y217" i="14"/>
  <c r="X217" i="14"/>
  <c r="AD216" i="14"/>
  <c r="AC216" i="14"/>
  <c r="AB216" i="14"/>
  <c r="AA216" i="14"/>
  <c r="Z216" i="14"/>
  <c r="Y216" i="14"/>
  <c r="X216" i="14"/>
  <c r="AD215" i="14"/>
  <c r="AC215" i="14"/>
  <c r="AB215" i="14"/>
  <c r="AA215" i="14"/>
  <c r="Z215" i="14"/>
  <c r="Y215" i="14"/>
  <c r="X215" i="14"/>
  <c r="AD214" i="14"/>
  <c r="AC214" i="14"/>
  <c r="AB214" i="14"/>
  <c r="AA214" i="14"/>
  <c r="Z214" i="14"/>
  <c r="Y214" i="14"/>
  <c r="X214" i="14"/>
  <c r="AD213" i="14"/>
  <c r="AC213" i="14"/>
  <c r="AB213" i="14"/>
  <c r="AA213" i="14"/>
  <c r="Z213" i="14"/>
  <c r="Y213" i="14"/>
  <c r="X213" i="14"/>
  <c r="AD212" i="14"/>
  <c r="AC212" i="14"/>
  <c r="AB212" i="14"/>
  <c r="AA212" i="14"/>
  <c r="Z212" i="14"/>
  <c r="Y212" i="14"/>
  <c r="X212" i="14"/>
  <c r="AD211" i="14"/>
  <c r="AC211" i="14"/>
  <c r="AB211" i="14"/>
  <c r="AA211" i="14"/>
  <c r="Z211" i="14"/>
  <c r="Y211" i="14"/>
  <c r="X211" i="14"/>
  <c r="AD210" i="14"/>
  <c r="AC210" i="14"/>
  <c r="AB210" i="14"/>
  <c r="AA210" i="14"/>
  <c r="Z210" i="14"/>
  <c r="Y210" i="14"/>
  <c r="X210" i="14"/>
  <c r="AD209" i="14"/>
  <c r="AC209" i="14"/>
  <c r="AB209" i="14"/>
  <c r="AA209" i="14"/>
  <c r="Z209" i="14"/>
  <c r="Y209" i="14"/>
  <c r="X209" i="14"/>
  <c r="AD208" i="14"/>
  <c r="AC208" i="14"/>
  <c r="AB208" i="14"/>
  <c r="AA208" i="14"/>
  <c r="Z208" i="14"/>
  <c r="Y208" i="14"/>
  <c r="X208" i="14"/>
  <c r="AD207" i="14"/>
  <c r="AC207" i="14"/>
  <c r="AB207" i="14"/>
  <c r="AA207" i="14"/>
  <c r="Z207" i="14"/>
  <c r="Y207" i="14"/>
  <c r="X207" i="14"/>
  <c r="AD206" i="14"/>
  <c r="AC206" i="14"/>
  <c r="AB206" i="14"/>
  <c r="AA206" i="14"/>
  <c r="Z206" i="14"/>
  <c r="Y206" i="14"/>
  <c r="X206" i="14"/>
  <c r="AD205" i="14"/>
  <c r="AC205" i="14"/>
  <c r="AB205" i="14"/>
  <c r="AA205" i="14"/>
  <c r="Z205" i="14"/>
  <c r="Y205" i="14"/>
  <c r="X205" i="14"/>
  <c r="AD204" i="14"/>
  <c r="AC204" i="14"/>
  <c r="AB204" i="14"/>
  <c r="AA204" i="14"/>
  <c r="Z204" i="14"/>
  <c r="Y204" i="14"/>
  <c r="X204" i="14"/>
  <c r="AD203" i="14"/>
  <c r="AC203" i="14"/>
  <c r="AB203" i="14"/>
  <c r="AA203" i="14"/>
  <c r="Z203" i="14"/>
  <c r="Y203" i="14"/>
  <c r="X203" i="14"/>
  <c r="AD202" i="14"/>
  <c r="AC202" i="14"/>
  <c r="AB202" i="14"/>
  <c r="AA202" i="14"/>
  <c r="Z202" i="14"/>
  <c r="Y202" i="14"/>
  <c r="X202" i="14"/>
  <c r="AD201" i="14"/>
  <c r="AC201" i="14"/>
  <c r="AB201" i="14"/>
  <c r="AA201" i="14"/>
  <c r="Z201" i="14"/>
  <c r="Y201" i="14"/>
  <c r="X201" i="14"/>
  <c r="AD200" i="14"/>
  <c r="AC200" i="14"/>
  <c r="AB200" i="14"/>
  <c r="AA200" i="14"/>
  <c r="Z200" i="14"/>
  <c r="Y200" i="14"/>
  <c r="X200" i="14"/>
  <c r="AD199" i="14"/>
  <c r="AC199" i="14"/>
  <c r="AB199" i="14"/>
  <c r="AA199" i="14"/>
  <c r="Z199" i="14"/>
  <c r="Y199" i="14"/>
  <c r="X199" i="14"/>
  <c r="AD198" i="14"/>
  <c r="AC198" i="14"/>
  <c r="AB198" i="14"/>
  <c r="AA198" i="14"/>
  <c r="Z198" i="14"/>
  <c r="Y198" i="14"/>
  <c r="X198" i="14"/>
  <c r="AD197" i="14"/>
  <c r="AC197" i="14"/>
  <c r="AB197" i="14"/>
  <c r="AA197" i="14"/>
  <c r="Z197" i="14"/>
  <c r="Y197" i="14"/>
  <c r="X197" i="14"/>
  <c r="AD196" i="14"/>
  <c r="AC196" i="14"/>
  <c r="AB196" i="14"/>
  <c r="AA196" i="14"/>
  <c r="Z196" i="14"/>
  <c r="Y196" i="14"/>
  <c r="X196" i="14"/>
  <c r="AD195" i="14"/>
  <c r="AC195" i="14"/>
  <c r="AB195" i="14"/>
  <c r="AA195" i="14"/>
  <c r="Z195" i="14"/>
  <c r="Y195" i="14"/>
  <c r="X195" i="14"/>
  <c r="AD194" i="14"/>
  <c r="AC194" i="14"/>
  <c r="AB194" i="14"/>
  <c r="AA194" i="14"/>
  <c r="Z194" i="14"/>
  <c r="Y194" i="14"/>
  <c r="X194" i="14"/>
  <c r="AD193" i="14"/>
  <c r="AC193" i="14"/>
  <c r="AB193" i="14"/>
  <c r="AA193" i="14"/>
  <c r="Z193" i="14"/>
  <c r="Y193" i="14"/>
  <c r="X193" i="14"/>
  <c r="AD192" i="14"/>
  <c r="AC192" i="14"/>
  <c r="AB192" i="14"/>
  <c r="AA192" i="14"/>
  <c r="Z192" i="14"/>
  <c r="Y192" i="14"/>
  <c r="X192" i="14"/>
  <c r="AD191" i="14"/>
  <c r="AC191" i="14"/>
  <c r="AB191" i="14"/>
  <c r="AA191" i="14"/>
  <c r="Z191" i="14"/>
  <c r="Y191" i="14"/>
  <c r="X191" i="14"/>
  <c r="AD190" i="14"/>
  <c r="AC190" i="14"/>
  <c r="AB190" i="14"/>
  <c r="AA190" i="14"/>
  <c r="Z190" i="14"/>
  <c r="Y190" i="14"/>
  <c r="X190" i="14"/>
  <c r="AD189" i="14"/>
  <c r="AC189" i="14"/>
  <c r="AB189" i="14"/>
  <c r="AA189" i="14"/>
  <c r="Z189" i="14"/>
  <c r="Y189" i="14"/>
  <c r="X189" i="14"/>
  <c r="AD188" i="14"/>
  <c r="AC188" i="14"/>
  <c r="AB188" i="14"/>
  <c r="AA188" i="14"/>
  <c r="Z188" i="14"/>
  <c r="Y188" i="14"/>
  <c r="X188" i="14"/>
  <c r="AD187" i="14"/>
  <c r="AC187" i="14"/>
  <c r="AB187" i="14"/>
  <c r="AA187" i="14"/>
  <c r="Z187" i="14"/>
  <c r="Y187" i="14"/>
  <c r="X187" i="14"/>
  <c r="AD186" i="14"/>
  <c r="AC186" i="14"/>
  <c r="AB186" i="14"/>
  <c r="AA186" i="14"/>
  <c r="Z186" i="14"/>
  <c r="Y186" i="14"/>
  <c r="X186" i="14"/>
  <c r="AD185" i="14"/>
  <c r="AC185" i="14"/>
  <c r="AB185" i="14"/>
  <c r="AA185" i="14"/>
  <c r="Z185" i="14"/>
  <c r="Y185" i="14"/>
  <c r="X185" i="14"/>
  <c r="AD184" i="14"/>
  <c r="AC184" i="14"/>
  <c r="AB184" i="14"/>
  <c r="AA184" i="14"/>
  <c r="Z184" i="14"/>
  <c r="Y184" i="14"/>
  <c r="X184" i="14"/>
  <c r="AD183" i="14"/>
  <c r="AC183" i="14"/>
  <c r="AB183" i="14"/>
  <c r="AA183" i="14"/>
  <c r="Z183" i="14"/>
  <c r="Y183" i="14"/>
  <c r="X183" i="14"/>
  <c r="AD182" i="14"/>
  <c r="AC182" i="14"/>
  <c r="AB182" i="14"/>
  <c r="AA182" i="14"/>
  <c r="Z182" i="14"/>
  <c r="Y182" i="14"/>
  <c r="X182" i="14"/>
  <c r="AD181" i="14"/>
  <c r="AC181" i="14"/>
  <c r="AB181" i="14"/>
  <c r="AA181" i="14"/>
  <c r="Z181" i="14"/>
  <c r="Y181" i="14"/>
  <c r="X181" i="14"/>
  <c r="AD180" i="14"/>
  <c r="AC180" i="14"/>
  <c r="AB180" i="14"/>
  <c r="AA180" i="14"/>
  <c r="Z180" i="14"/>
  <c r="Y180" i="14"/>
  <c r="X180" i="14"/>
  <c r="AD179" i="14"/>
  <c r="AC179" i="14"/>
  <c r="AB179" i="14"/>
  <c r="AA179" i="14"/>
  <c r="Z179" i="14"/>
  <c r="Y179" i="14"/>
  <c r="X179" i="14"/>
  <c r="AD178" i="14"/>
  <c r="AC178" i="14"/>
  <c r="AB178" i="14"/>
  <c r="AA178" i="14"/>
  <c r="Z178" i="14"/>
  <c r="Y178" i="14"/>
  <c r="X178" i="14"/>
  <c r="AD177" i="14"/>
  <c r="AC177" i="14"/>
  <c r="AB177" i="14"/>
  <c r="AA177" i="14"/>
  <c r="Z177" i="14"/>
  <c r="Y177" i="14"/>
  <c r="X177" i="14"/>
  <c r="AD176" i="14"/>
  <c r="AC176" i="14"/>
  <c r="AB176" i="14"/>
  <c r="AA176" i="14"/>
  <c r="Z176" i="14"/>
  <c r="Y176" i="14"/>
  <c r="X176" i="14"/>
  <c r="AD175" i="14"/>
  <c r="AC175" i="14"/>
  <c r="AB175" i="14"/>
  <c r="AA175" i="14"/>
  <c r="Z175" i="14"/>
  <c r="Y175" i="14"/>
  <c r="X175" i="14"/>
  <c r="AD174" i="14"/>
  <c r="AC174" i="14"/>
  <c r="AB174" i="14"/>
  <c r="AA174" i="14"/>
  <c r="Z174" i="14"/>
  <c r="Y174" i="14"/>
  <c r="X174" i="14"/>
  <c r="AD173" i="14"/>
  <c r="AC173" i="14"/>
  <c r="AB173" i="14"/>
  <c r="AA173" i="14"/>
  <c r="Z173" i="14"/>
  <c r="Y173" i="14"/>
  <c r="X173" i="14"/>
  <c r="AD172" i="14"/>
  <c r="AC172" i="14"/>
  <c r="AB172" i="14"/>
  <c r="AA172" i="14"/>
  <c r="Z172" i="14"/>
  <c r="Y172" i="14"/>
  <c r="X172" i="14"/>
  <c r="AD171" i="14"/>
  <c r="AC171" i="14"/>
  <c r="AB171" i="14"/>
  <c r="AA171" i="14"/>
  <c r="Z171" i="14"/>
  <c r="Y171" i="14"/>
  <c r="X171" i="14"/>
  <c r="AD170" i="14"/>
  <c r="AC170" i="14"/>
  <c r="AB170" i="14"/>
  <c r="AA170" i="14"/>
  <c r="Z170" i="14"/>
  <c r="Y170" i="14"/>
  <c r="X170" i="14"/>
  <c r="AD169" i="14"/>
  <c r="AC169" i="14"/>
  <c r="AB169" i="14"/>
  <c r="AA169" i="14"/>
  <c r="Z169" i="14"/>
  <c r="Y169" i="14"/>
  <c r="X169" i="14"/>
  <c r="AD168" i="14"/>
  <c r="AC168" i="14"/>
  <c r="AB168" i="14"/>
  <c r="AA168" i="14"/>
  <c r="Z168" i="14"/>
  <c r="Y168" i="14"/>
  <c r="X168" i="14"/>
  <c r="AD167" i="14"/>
  <c r="AC167" i="14"/>
  <c r="AB167" i="14"/>
  <c r="AA167" i="14"/>
  <c r="Z167" i="14"/>
  <c r="Y167" i="14"/>
  <c r="X167" i="14"/>
  <c r="AD166" i="14"/>
  <c r="AC166" i="14"/>
  <c r="AB166" i="14"/>
  <c r="AA166" i="14"/>
  <c r="Z166" i="14"/>
  <c r="Y166" i="14"/>
  <c r="X166" i="14"/>
  <c r="AD165" i="14"/>
  <c r="AC165" i="14"/>
  <c r="AB165" i="14"/>
  <c r="AA165" i="14"/>
  <c r="Z165" i="14"/>
  <c r="Y165" i="14"/>
  <c r="X165" i="14"/>
  <c r="AD164" i="14"/>
  <c r="AC164" i="14"/>
  <c r="AB164" i="14"/>
  <c r="AA164" i="14"/>
  <c r="Z164" i="14"/>
  <c r="Y164" i="14"/>
  <c r="X164" i="14"/>
  <c r="AD163" i="14"/>
  <c r="AC163" i="14"/>
  <c r="AB163" i="14"/>
  <c r="AA163" i="14"/>
  <c r="Z163" i="14"/>
  <c r="Y163" i="14"/>
  <c r="X163" i="14"/>
  <c r="AD162" i="14"/>
  <c r="AC162" i="14"/>
  <c r="AB162" i="14"/>
  <c r="AA162" i="14"/>
  <c r="Z162" i="14"/>
  <c r="Y162" i="14"/>
  <c r="X162" i="14"/>
  <c r="AD161" i="14"/>
  <c r="AC161" i="14"/>
  <c r="AB161" i="14"/>
  <c r="AA161" i="14"/>
  <c r="Z161" i="14"/>
  <c r="Y161" i="14"/>
  <c r="X161" i="14"/>
  <c r="AD160" i="14"/>
  <c r="AC160" i="14"/>
  <c r="AB160" i="14"/>
  <c r="AA160" i="14"/>
  <c r="Z160" i="14"/>
  <c r="Y160" i="14"/>
  <c r="X160" i="14"/>
  <c r="AD159" i="14"/>
  <c r="AC159" i="14"/>
  <c r="AB159" i="14"/>
  <c r="AA159" i="14"/>
  <c r="Z159" i="14"/>
  <c r="Y159" i="14"/>
  <c r="X159" i="14"/>
  <c r="AD158" i="14"/>
  <c r="AC158" i="14"/>
  <c r="AB158" i="14"/>
  <c r="AA158" i="14"/>
  <c r="Z158" i="14"/>
  <c r="Y158" i="14"/>
  <c r="X158" i="14"/>
  <c r="AD157" i="14"/>
  <c r="AC157" i="14"/>
  <c r="AB157" i="14"/>
  <c r="AA157" i="14"/>
  <c r="Z157" i="14"/>
  <c r="Y157" i="14"/>
  <c r="X157" i="14"/>
  <c r="AD156" i="14"/>
  <c r="AC156" i="14"/>
  <c r="AB156" i="14"/>
  <c r="AA156" i="14"/>
  <c r="Z156" i="14"/>
  <c r="Y156" i="14"/>
  <c r="X156" i="14"/>
  <c r="AD155" i="14"/>
  <c r="AC155" i="14"/>
  <c r="AB155" i="14"/>
  <c r="AA155" i="14"/>
  <c r="Z155" i="14"/>
  <c r="Y155" i="14"/>
  <c r="X155" i="14"/>
  <c r="AD154" i="14"/>
  <c r="AC154" i="14"/>
  <c r="AB154" i="14"/>
  <c r="AA154" i="14"/>
  <c r="Z154" i="14"/>
  <c r="Y154" i="14"/>
  <c r="X154" i="14"/>
  <c r="AD153" i="14"/>
  <c r="AC153" i="14"/>
  <c r="AB153" i="14"/>
  <c r="AA153" i="14"/>
  <c r="Z153" i="14"/>
  <c r="Y153" i="14"/>
  <c r="X153" i="14"/>
  <c r="AD152" i="14"/>
  <c r="AC152" i="14"/>
  <c r="AB152" i="14"/>
  <c r="AA152" i="14"/>
  <c r="Z152" i="14"/>
  <c r="Y152" i="14"/>
  <c r="X152" i="14"/>
  <c r="AD151" i="14"/>
  <c r="AC151" i="14"/>
  <c r="AB151" i="14"/>
  <c r="AA151" i="14"/>
  <c r="Z151" i="14"/>
  <c r="Y151" i="14"/>
  <c r="X151" i="14"/>
  <c r="AD150" i="14"/>
  <c r="AC150" i="14"/>
  <c r="AB150" i="14"/>
  <c r="AA150" i="14"/>
  <c r="Z150" i="14"/>
  <c r="Y150" i="14"/>
  <c r="X150" i="14"/>
  <c r="AD149" i="14"/>
  <c r="AC149" i="14"/>
  <c r="AB149" i="14"/>
  <c r="AA149" i="14"/>
  <c r="Z149" i="14"/>
  <c r="Y149" i="14"/>
  <c r="X149" i="14"/>
  <c r="AD148" i="14"/>
  <c r="AC148" i="14"/>
  <c r="AB148" i="14"/>
  <c r="AA148" i="14"/>
  <c r="Z148" i="14"/>
  <c r="Y148" i="14"/>
  <c r="X148" i="14"/>
  <c r="AD147" i="14"/>
  <c r="AC147" i="14"/>
  <c r="AB147" i="14"/>
  <c r="AA147" i="14"/>
  <c r="Z147" i="14"/>
  <c r="Y147" i="14"/>
  <c r="X147" i="14"/>
  <c r="AD146" i="14"/>
  <c r="AC146" i="14"/>
  <c r="AB146" i="14"/>
  <c r="AA146" i="14"/>
  <c r="Z146" i="14"/>
  <c r="Y146" i="14"/>
  <c r="X146" i="14"/>
  <c r="AD145" i="14"/>
  <c r="AC145" i="14"/>
  <c r="AB145" i="14"/>
  <c r="AA145" i="14"/>
  <c r="Z145" i="14"/>
  <c r="Y145" i="14"/>
  <c r="X145" i="14"/>
  <c r="AD144" i="14"/>
  <c r="AC144" i="14"/>
  <c r="AB144" i="14"/>
  <c r="AA144" i="14"/>
  <c r="Z144" i="14"/>
  <c r="Y144" i="14"/>
  <c r="X144" i="14"/>
  <c r="AD143" i="14"/>
  <c r="AC143" i="14"/>
  <c r="AB143" i="14"/>
  <c r="AA143" i="14"/>
  <c r="Z143" i="14"/>
  <c r="Y143" i="14"/>
  <c r="X143" i="14"/>
  <c r="AD142" i="14"/>
  <c r="AC142" i="14"/>
  <c r="AB142" i="14"/>
  <c r="AA142" i="14"/>
  <c r="Z142" i="14"/>
  <c r="Y142" i="14"/>
  <c r="X142" i="14"/>
  <c r="AD141" i="14"/>
  <c r="AC141" i="14"/>
  <c r="AB141" i="14"/>
  <c r="AA141" i="14"/>
  <c r="Z141" i="14"/>
  <c r="Y141" i="14"/>
  <c r="X141" i="14"/>
  <c r="AD140" i="14"/>
  <c r="AC140" i="14"/>
  <c r="AB140" i="14"/>
  <c r="AA140" i="14"/>
  <c r="Z140" i="14"/>
  <c r="Y140" i="14"/>
  <c r="X140" i="14"/>
  <c r="AD139" i="14"/>
  <c r="AC139" i="14"/>
  <c r="AB139" i="14"/>
  <c r="AA139" i="14"/>
  <c r="Z139" i="14"/>
  <c r="Y139" i="14"/>
  <c r="X139" i="14"/>
  <c r="AD138" i="14"/>
  <c r="AC138" i="14"/>
  <c r="AB138" i="14"/>
  <c r="AA138" i="14"/>
  <c r="Z138" i="14"/>
  <c r="Y138" i="14"/>
  <c r="X138" i="14"/>
  <c r="AD137" i="14"/>
  <c r="AC137" i="14"/>
  <c r="AB137" i="14"/>
  <c r="AA137" i="14"/>
  <c r="Z137" i="14"/>
  <c r="Y137" i="14"/>
  <c r="X137" i="14"/>
  <c r="AD136" i="14"/>
  <c r="AC136" i="14"/>
  <c r="AB136" i="14"/>
  <c r="AA136" i="14"/>
  <c r="Z136" i="14"/>
  <c r="Y136" i="14"/>
  <c r="X136" i="14"/>
  <c r="AD135" i="14"/>
  <c r="AC135" i="14"/>
  <c r="AB135" i="14"/>
  <c r="AA135" i="14"/>
  <c r="Z135" i="14"/>
  <c r="Y135" i="14"/>
  <c r="X135" i="14"/>
  <c r="AD134" i="14"/>
  <c r="AC134" i="14"/>
  <c r="AB134" i="14"/>
  <c r="AA134" i="14"/>
  <c r="Z134" i="14"/>
  <c r="Y134" i="14"/>
  <c r="X134" i="14"/>
  <c r="AD133" i="14"/>
  <c r="AC133" i="14"/>
  <c r="AB133" i="14"/>
  <c r="AA133" i="14"/>
  <c r="Z133" i="14"/>
  <c r="Y133" i="14"/>
  <c r="X133" i="14"/>
  <c r="AD132" i="14"/>
  <c r="AC132" i="14"/>
  <c r="AB132" i="14"/>
  <c r="AA132" i="14"/>
  <c r="Z132" i="14"/>
  <c r="Y132" i="14"/>
  <c r="X132" i="14"/>
  <c r="AD131" i="14"/>
  <c r="AC131" i="14"/>
  <c r="AB131" i="14"/>
  <c r="AA131" i="14"/>
  <c r="Z131" i="14"/>
  <c r="Y131" i="14"/>
  <c r="X131" i="14"/>
  <c r="AD130" i="14"/>
  <c r="AC130" i="14"/>
  <c r="AB130" i="14"/>
  <c r="AA130" i="14"/>
  <c r="Z130" i="14"/>
  <c r="Y130" i="14"/>
  <c r="X130" i="14"/>
  <c r="AD129" i="14"/>
  <c r="AC129" i="14"/>
  <c r="AB129" i="14"/>
  <c r="AA129" i="14"/>
  <c r="Z129" i="14"/>
  <c r="Y129" i="14"/>
  <c r="X129" i="14"/>
  <c r="AD128" i="14"/>
  <c r="AC128" i="14"/>
  <c r="AB128" i="14"/>
  <c r="AA128" i="14"/>
  <c r="Z128" i="14"/>
  <c r="Y128" i="14"/>
  <c r="X128" i="14"/>
  <c r="AD127" i="14"/>
  <c r="AC127" i="14"/>
  <c r="AB127" i="14"/>
  <c r="AA127" i="14"/>
  <c r="Z127" i="14"/>
  <c r="Y127" i="14"/>
  <c r="X127" i="14"/>
  <c r="AD126" i="14"/>
  <c r="AC126" i="14"/>
  <c r="AB126" i="14"/>
  <c r="AA126" i="14"/>
  <c r="Z126" i="14"/>
  <c r="Y126" i="14"/>
  <c r="X126" i="14"/>
  <c r="AD125" i="14"/>
  <c r="AC125" i="14"/>
  <c r="AB125" i="14"/>
  <c r="AA125" i="14"/>
  <c r="Z125" i="14"/>
  <c r="Y125" i="14"/>
  <c r="X125" i="14"/>
  <c r="AD124" i="14"/>
  <c r="AC124" i="14"/>
  <c r="AB124" i="14"/>
  <c r="AA124" i="14"/>
  <c r="Z124" i="14"/>
  <c r="Y124" i="14"/>
  <c r="X124" i="14"/>
  <c r="AD123" i="14"/>
  <c r="AC123" i="14"/>
  <c r="AB123" i="14"/>
  <c r="AA123" i="14"/>
  <c r="Z123" i="14"/>
  <c r="Y123" i="14"/>
  <c r="X123" i="14"/>
  <c r="AD122" i="14"/>
  <c r="AC122" i="14"/>
  <c r="AB122" i="14"/>
  <c r="AA122" i="14"/>
  <c r="Z122" i="14"/>
  <c r="Y122" i="14"/>
  <c r="X122" i="14"/>
  <c r="AD121" i="14"/>
  <c r="AC121" i="14"/>
  <c r="AB121" i="14"/>
  <c r="AA121" i="14"/>
  <c r="Z121" i="14"/>
  <c r="Y121" i="14"/>
  <c r="X121" i="14"/>
  <c r="AD120" i="14"/>
  <c r="AC120" i="14"/>
  <c r="AB120" i="14"/>
  <c r="AA120" i="14"/>
  <c r="Z120" i="14"/>
  <c r="Y120" i="14"/>
  <c r="X120" i="14"/>
  <c r="AD119" i="14"/>
  <c r="AC119" i="14"/>
  <c r="AB119" i="14"/>
  <c r="AA119" i="14"/>
  <c r="Z119" i="14"/>
  <c r="Y119" i="14"/>
  <c r="X119" i="14"/>
  <c r="AD118" i="14"/>
  <c r="AC118" i="14"/>
  <c r="AB118" i="14"/>
  <c r="AA118" i="14"/>
  <c r="Z118" i="14"/>
  <c r="Y118" i="14"/>
  <c r="X118" i="14"/>
  <c r="AD117" i="14"/>
  <c r="AC117" i="14"/>
  <c r="AB117" i="14"/>
  <c r="AA117" i="14"/>
  <c r="Z117" i="14"/>
  <c r="Y117" i="14"/>
  <c r="X117" i="14"/>
  <c r="AD116" i="14"/>
  <c r="AC116" i="14"/>
  <c r="AB116" i="14"/>
  <c r="AA116" i="14"/>
  <c r="Z116" i="14"/>
  <c r="Y116" i="14"/>
  <c r="X116" i="14"/>
  <c r="AD115" i="14"/>
  <c r="AC115" i="14"/>
  <c r="AB115" i="14"/>
  <c r="AA115" i="14"/>
  <c r="Z115" i="14"/>
  <c r="Y115" i="14"/>
  <c r="X115" i="14"/>
  <c r="AD114" i="14"/>
  <c r="AC114" i="14"/>
  <c r="AB114" i="14"/>
  <c r="AA114" i="14"/>
  <c r="Z114" i="14"/>
  <c r="Y114" i="14"/>
  <c r="X114" i="14"/>
  <c r="AD113" i="14"/>
  <c r="AC113" i="14"/>
  <c r="AB113" i="14"/>
  <c r="AA113" i="14"/>
  <c r="Z113" i="14"/>
  <c r="Y113" i="14"/>
  <c r="X113" i="14"/>
  <c r="AD112" i="14"/>
  <c r="AC112" i="14"/>
  <c r="AB112" i="14"/>
  <c r="AA112" i="14"/>
  <c r="Z112" i="14"/>
  <c r="Y112" i="14"/>
  <c r="X112" i="14"/>
  <c r="AD111" i="14"/>
  <c r="AC111" i="14"/>
  <c r="AB111" i="14"/>
  <c r="AA111" i="14"/>
  <c r="Z111" i="14"/>
  <c r="Y111" i="14"/>
  <c r="X111" i="14"/>
  <c r="AD110" i="14"/>
  <c r="AC110" i="14"/>
  <c r="AB110" i="14"/>
  <c r="AA110" i="14"/>
  <c r="Z110" i="14"/>
  <c r="Y110" i="14"/>
  <c r="X110" i="14"/>
  <c r="AD109" i="14"/>
  <c r="AC109" i="14"/>
  <c r="AB109" i="14"/>
  <c r="AA109" i="14"/>
  <c r="Z109" i="14"/>
  <c r="Y109" i="14"/>
  <c r="X109" i="14"/>
  <c r="AD108" i="14"/>
  <c r="AC108" i="14"/>
  <c r="AB108" i="14"/>
  <c r="AA108" i="14"/>
  <c r="Z108" i="14"/>
  <c r="Y108" i="14"/>
  <c r="X108" i="14"/>
  <c r="AD107" i="14"/>
  <c r="AC107" i="14"/>
  <c r="AB107" i="14"/>
  <c r="AA107" i="14"/>
  <c r="Z107" i="14"/>
  <c r="Y107" i="14"/>
  <c r="X107" i="14"/>
  <c r="AD106" i="14"/>
  <c r="AC106" i="14"/>
  <c r="AB106" i="14"/>
  <c r="AA106" i="14"/>
  <c r="Z106" i="14"/>
  <c r="Y106" i="14"/>
  <c r="X106" i="14"/>
  <c r="AD105" i="14"/>
  <c r="AC105" i="14"/>
  <c r="AB105" i="14"/>
  <c r="AA105" i="14"/>
  <c r="Z105" i="14"/>
  <c r="Y105" i="14"/>
  <c r="X105" i="14"/>
  <c r="AD104" i="14"/>
  <c r="AC104" i="14"/>
  <c r="AB104" i="14"/>
  <c r="AA104" i="14"/>
  <c r="Z104" i="14"/>
  <c r="Y104" i="14"/>
  <c r="X104" i="14"/>
  <c r="AD103" i="14"/>
  <c r="AC103" i="14"/>
  <c r="AB103" i="14"/>
  <c r="AA103" i="14"/>
  <c r="Z103" i="14"/>
  <c r="Y103" i="14"/>
  <c r="X103" i="14"/>
  <c r="AD102" i="14"/>
  <c r="AC102" i="14"/>
  <c r="AB102" i="14"/>
  <c r="AA102" i="14"/>
  <c r="Z102" i="14"/>
  <c r="Y102" i="14"/>
  <c r="X102" i="14"/>
  <c r="AD101" i="14"/>
  <c r="AC101" i="14"/>
  <c r="AB101" i="14"/>
  <c r="AA101" i="14"/>
  <c r="Z101" i="14"/>
  <c r="Y101" i="14"/>
  <c r="X101" i="14"/>
  <c r="AD100" i="14"/>
  <c r="AC100" i="14"/>
  <c r="AB100" i="14"/>
  <c r="AA100" i="14"/>
  <c r="Z100" i="14"/>
  <c r="Y100" i="14"/>
  <c r="X100" i="14"/>
  <c r="AD99" i="14"/>
  <c r="AC99" i="14"/>
  <c r="AB99" i="14"/>
  <c r="AA99" i="14"/>
  <c r="Z99" i="14"/>
  <c r="Y99" i="14"/>
  <c r="X99" i="14"/>
  <c r="AD98" i="14"/>
  <c r="AC98" i="14"/>
  <c r="AB98" i="14"/>
  <c r="AA98" i="14"/>
  <c r="Z98" i="14"/>
  <c r="Y98" i="14"/>
  <c r="X98" i="14"/>
  <c r="AD97" i="14"/>
  <c r="AC97" i="14"/>
  <c r="AB97" i="14"/>
  <c r="AA97" i="14"/>
  <c r="Z97" i="14"/>
  <c r="Y97" i="14"/>
  <c r="X97" i="14"/>
  <c r="AD96" i="14"/>
  <c r="AC96" i="14"/>
  <c r="AB96" i="14"/>
  <c r="AA96" i="14"/>
  <c r="Z96" i="14"/>
  <c r="Y96" i="14"/>
  <c r="X96" i="14"/>
  <c r="AD95" i="14"/>
  <c r="AC95" i="14"/>
  <c r="AB95" i="14"/>
  <c r="AA95" i="14"/>
  <c r="Z95" i="14"/>
  <c r="Y95" i="14"/>
  <c r="X95" i="14"/>
  <c r="AD94" i="14"/>
  <c r="AC94" i="14"/>
  <c r="AB94" i="14"/>
  <c r="AA94" i="14"/>
  <c r="Z94" i="14"/>
  <c r="Y94" i="14"/>
  <c r="X94" i="14"/>
  <c r="AD93" i="14"/>
  <c r="AC93" i="14"/>
  <c r="AB93" i="14"/>
  <c r="AA93" i="14"/>
  <c r="Z93" i="14"/>
  <c r="Y93" i="14"/>
  <c r="X93" i="14"/>
  <c r="AD92" i="14"/>
  <c r="AC92" i="14"/>
  <c r="AB92" i="14"/>
  <c r="AA92" i="14"/>
  <c r="Z92" i="14"/>
  <c r="Y92" i="14"/>
  <c r="X92" i="14"/>
  <c r="AD91" i="14"/>
  <c r="AC91" i="14"/>
  <c r="AB91" i="14"/>
  <c r="AA91" i="14"/>
  <c r="Z91" i="14"/>
  <c r="Y91" i="14"/>
  <c r="X91" i="14"/>
  <c r="AD90" i="14"/>
  <c r="AC90" i="14"/>
  <c r="AB90" i="14"/>
  <c r="AA90" i="14"/>
  <c r="Z90" i="14"/>
  <c r="Y90" i="14"/>
  <c r="X90" i="14"/>
  <c r="AD89" i="14"/>
  <c r="AC89" i="14"/>
  <c r="AB89" i="14"/>
  <c r="AA89" i="14"/>
  <c r="Z89" i="14"/>
  <c r="Y89" i="14"/>
  <c r="X89" i="14"/>
  <c r="AD88" i="14"/>
  <c r="AC88" i="14"/>
  <c r="AB88" i="14"/>
  <c r="AA88" i="14"/>
  <c r="Z88" i="14"/>
  <c r="Y88" i="14"/>
  <c r="X88" i="14"/>
  <c r="AD87" i="14"/>
  <c r="AC87" i="14"/>
  <c r="AB87" i="14"/>
  <c r="AA87" i="14"/>
  <c r="Z87" i="14"/>
  <c r="Y87" i="14"/>
  <c r="X87" i="14"/>
  <c r="AD86" i="14"/>
  <c r="AC86" i="14"/>
  <c r="AB86" i="14"/>
  <c r="AA86" i="14"/>
  <c r="Z86" i="14"/>
  <c r="Y86" i="14"/>
  <c r="X86" i="14"/>
  <c r="AD85" i="14"/>
  <c r="AC85" i="14"/>
  <c r="AB85" i="14"/>
  <c r="AA85" i="14"/>
  <c r="Z85" i="14"/>
  <c r="Y85" i="14"/>
  <c r="X85" i="14"/>
  <c r="AD84" i="14"/>
  <c r="AC84" i="14"/>
  <c r="AB84" i="14"/>
  <c r="AA84" i="14"/>
  <c r="Z84" i="14"/>
  <c r="Y84" i="14"/>
  <c r="X84" i="14"/>
  <c r="AD83" i="14"/>
  <c r="AC83" i="14"/>
  <c r="AB83" i="14"/>
  <c r="AA83" i="14"/>
  <c r="Z83" i="14"/>
  <c r="Y83" i="14"/>
  <c r="X83" i="14"/>
  <c r="AD82" i="14"/>
  <c r="AC82" i="14"/>
  <c r="AB82" i="14"/>
  <c r="AA82" i="14"/>
  <c r="Z82" i="14"/>
  <c r="Y82" i="14"/>
  <c r="X82" i="14"/>
  <c r="AD81" i="14"/>
  <c r="AC81" i="14"/>
  <c r="AB81" i="14"/>
  <c r="AA81" i="14"/>
  <c r="Z81" i="14"/>
  <c r="Y81" i="14"/>
  <c r="X81" i="14"/>
  <c r="AD80" i="14"/>
  <c r="AC80" i="14"/>
  <c r="AB80" i="14"/>
  <c r="AA80" i="14"/>
  <c r="Z80" i="14"/>
  <c r="Y80" i="14"/>
  <c r="X80" i="14"/>
  <c r="AD79" i="14"/>
  <c r="AC79" i="14"/>
  <c r="AB79" i="14"/>
  <c r="AA79" i="14"/>
  <c r="Z79" i="14"/>
  <c r="Y79" i="14"/>
  <c r="X79" i="14"/>
  <c r="AD78" i="14"/>
  <c r="AC78" i="14"/>
  <c r="AB78" i="14"/>
  <c r="AA78" i="14"/>
  <c r="Z78" i="14"/>
  <c r="Y78" i="14"/>
  <c r="X78" i="14"/>
  <c r="AD77" i="14"/>
  <c r="AC77" i="14"/>
  <c r="AB77" i="14"/>
  <c r="AA77" i="14"/>
  <c r="Z77" i="14"/>
  <c r="Y77" i="14"/>
  <c r="X77" i="14"/>
  <c r="AD76" i="14"/>
  <c r="AC76" i="14"/>
  <c r="AB76" i="14"/>
  <c r="AA76" i="14"/>
  <c r="Z76" i="14"/>
  <c r="Y76" i="14"/>
  <c r="X76" i="14"/>
  <c r="AD75" i="14"/>
  <c r="AC75" i="14"/>
  <c r="AB75" i="14"/>
  <c r="AA75" i="14"/>
  <c r="Z75" i="14"/>
  <c r="Y75" i="14"/>
  <c r="X75" i="14"/>
  <c r="AD74" i="14"/>
  <c r="AC74" i="14"/>
  <c r="AB74" i="14"/>
  <c r="AA74" i="14"/>
  <c r="Z74" i="14"/>
  <c r="Y74" i="14"/>
  <c r="X74" i="14"/>
  <c r="AD73" i="14"/>
  <c r="AC73" i="14"/>
  <c r="AB73" i="14"/>
  <c r="AA73" i="14"/>
  <c r="Z73" i="14"/>
  <c r="Y73" i="14"/>
  <c r="X73" i="14"/>
  <c r="AD72" i="14"/>
  <c r="AC72" i="14"/>
  <c r="AB72" i="14"/>
  <c r="AA72" i="14"/>
  <c r="Z72" i="14"/>
  <c r="Y72" i="14"/>
  <c r="X72" i="14"/>
  <c r="AD71" i="14"/>
  <c r="AC71" i="14"/>
  <c r="AB71" i="14"/>
  <c r="AA71" i="14"/>
  <c r="Z71" i="14"/>
  <c r="Y71" i="14"/>
  <c r="X71" i="14"/>
  <c r="AD70" i="14"/>
  <c r="AC70" i="14"/>
  <c r="AB70" i="14"/>
  <c r="AA70" i="14"/>
  <c r="Z70" i="14"/>
  <c r="Y70" i="14"/>
  <c r="X70" i="14"/>
  <c r="AD69" i="14"/>
  <c r="AC69" i="14"/>
  <c r="AB69" i="14"/>
  <c r="AA69" i="14"/>
  <c r="Z69" i="14"/>
  <c r="Y69" i="14"/>
  <c r="X69" i="14"/>
  <c r="AD68" i="14"/>
  <c r="AC68" i="14"/>
  <c r="AB68" i="14"/>
  <c r="AA68" i="14"/>
  <c r="Z68" i="14"/>
  <c r="Y68" i="14"/>
  <c r="X68" i="14"/>
  <c r="AD67" i="14"/>
  <c r="AC67" i="14"/>
  <c r="AB67" i="14"/>
  <c r="AA67" i="14"/>
  <c r="Z67" i="14"/>
  <c r="Y67" i="14"/>
  <c r="X67" i="14"/>
  <c r="AD66" i="14"/>
  <c r="AC66" i="14"/>
  <c r="AB66" i="14"/>
  <c r="AA66" i="14"/>
  <c r="Z66" i="14"/>
  <c r="Y66" i="14"/>
  <c r="X66" i="14"/>
  <c r="AD65" i="14"/>
  <c r="AC65" i="14"/>
  <c r="AB65" i="14"/>
  <c r="AA65" i="14"/>
  <c r="Z65" i="14"/>
  <c r="Y65" i="14"/>
  <c r="X65" i="14"/>
  <c r="AD64" i="14"/>
  <c r="AC64" i="14"/>
  <c r="AB64" i="14"/>
  <c r="AA64" i="14"/>
  <c r="Z64" i="14"/>
  <c r="Y64" i="14"/>
  <c r="X64" i="14"/>
  <c r="AD63" i="14"/>
  <c r="AC63" i="14"/>
  <c r="AB63" i="14"/>
  <c r="AA63" i="14"/>
  <c r="Z63" i="14"/>
  <c r="Y63" i="14"/>
  <c r="X63" i="14"/>
  <c r="AD62" i="14"/>
  <c r="AC62" i="14"/>
  <c r="AB62" i="14"/>
  <c r="AA62" i="14"/>
  <c r="Z62" i="14"/>
  <c r="Y62" i="14"/>
  <c r="X62" i="14"/>
  <c r="AD61" i="14"/>
  <c r="AC61" i="14"/>
  <c r="AB61" i="14"/>
  <c r="AA61" i="14"/>
  <c r="Z61" i="14"/>
  <c r="Y61" i="14"/>
  <c r="X61" i="14"/>
  <c r="AD60" i="14"/>
  <c r="AC60" i="14"/>
  <c r="AB60" i="14"/>
  <c r="AA60" i="14"/>
  <c r="Z60" i="14"/>
  <c r="Y60" i="14"/>
  <c r="X60" i="14"/>
  <c r="AD59" i="14"/>
  <c r="AC59" i="14"/>
  <c r="AB59" i="14"/>
  <c r="AA59" i="14"/>
  <c r="Z59" i="14"/>
  <c r="Y59" i="14"/>
  <c r="X59" i="14"/>
  <c r="AD58" i="14"/>
  <c r="AC58" i="14"/>
  <c r="AB58" i="14"/>
  <c r="AA58" i="14"/>
  <c r="Z58" i="14"/>
  <c r="Y58" i="14"/>
  <c r="X58" i="14"/>
  <c r="AD57" i="14"/>
  <c r="AC57" i="14"/>
  <c r="AB57" i="14"/>
  <c r="AA57" i="14"/>
  <c r="Z57" i="14"/>
  <c r="Y57" i="14"/>
  <c r="X57" i="14"/>
  <c r="AD56" i="14"/>
  <c r="AC56" i="14"/>
  <c r="AB56" i="14"/>
  <c r="AA56" i="14"/>
  <c r="Z56" i="14"/>
  <c r="Y56" i="14"/>
  <c r="X56" i="14"/>
  <c r="AD55" i="14"/>
  <c r="AC55" i="14"/>
  <c r="AB55" i="14"/>
  <c r="AA55" i="14"/>
  <c r="Z55" i="14"/>
  <c r="Y55" i="14"/>
  <c r="X55" i="14"/>
  <c r="AD54" i="14"/>
  <c r="AC54" i="14"/>
  <c r="AB54" i="14"/>
  <c r="AA54" i="14"/>
  <c r="Z54" i="14"/>
  <c r="Y54" i="14"/>
  <c r="X54" i="14"/>
  <c r="AD53" i="14"/>
  <c r="AC53" i="14"/>
  <c r="AB53" i="14"/>
  <c r="AA53" i="14"/>
  <c r="Z53" i="14"/>
  <c r="Y53" i="14"/>
  <c r="X53" i="14"/>
  <c r="AD52" i="14"/>
  <c r="AC52" i="14"/>
  <c r="AB52" i="14"/>
  <c r="AA52" i="14"/>
  <c r="Z52" i="14"/>
  <c r="Y52" i="14"/>
  <c r="X52" i="14"/>
  <c r="AD51" i="14"/>
  <c r="AC51" i="14"/>
  <c r="AB51" i="14"/>
  <c r="AA51" i="14"/>
  <c r="Z51" i="14"/>
  <c r="Y51" i="14"/>
  <c r="X51" i="14"/>
  <c r="AD50" i="14"/>
  <c r="AC50" i="14"/>
  <c r="AB50" i="14"/>
  <c r="AA50" i="14"/>
  <c r="Z50" i="14"/>
  <c r="Y50" i="14"/>
  <c r="X50" i="14"/>
  <c r="AD49" i="14"/>
  <c r="AC49" i="14"/>
  <c r="AB49" i="14"/>
  <c r="AA49" i="14"/>
  <c r="Z49" i="14"/>
  <c r="Y49" i="14"/>
  <c r="X49" i="14"/>
  <c r="AD48" i="14"/>
  <c r="AC48" i="14"/>
  <c r="AB48" i="14"/>
  <c r="AA48" i="14"/>
  <c r="Z48" i="14"/>
  <c r="Y48" i="14"/>
  <c r="X48" i="14"/>
  <c r="AD47" i="14"/>
  <c r="AC47" i="14"/>
  <c r="AB47" i="14"/>
  <c r="AA47" i="14"/>
  <c r="Z47" i="14"/>
  <c r="Y47" i="14"/>
  <c r="X47" i="14"/>
  <c r="AD46" i="14"/>
  <c r="AC46" i="14"/>
  <c r="AB46" i="14"/>
  <c r="AA46" i="14"/>
  <c r="Z46" i="14"/>
  <c r="Y46" i="14"/>
  <c r="X46" i="14"/>
  <c r="AD45" i="14"/>
  <c r="AC45" i="14"/>
  <c r="AB45" i="14"/>
  <c r="AA45" i="14"/>
  <c r="Z45" i="14"/>
  <c r="Y45" i="14"/>
  <c r="X45" i="14"/>
  <c r="AD44" i="14"/>
  <c r="AC44" i="14"/>
  <c r="AB44" i="14"/>
  <c r="AA44" i="14"/>
  <c r="Z44" i="14"/>
  <c r="Y44" i="14"/>
  <c r="X44" i="14"/>
  <c r="AD43" i="14"/>
  <c r="AC43" i="14"/>
  <c r="AB43" i="14"/>
  <c r="AA43" i="14"/>
  <c r="Z43" i="14"/>
  <c r="Y43" i="14"/>
  <c r="X43" i="14"/>
  <c r="AD42" i="14"/>
  <c r="AC42" i="14"/>
  <c r="AB42" i="14"/>
  <c r="AA42" i="14"/>
  <c r="Z42" i="14"/>
  <c r="Y42" i="14"/>
  <c r="X42" i="14"/>
  <c r="AD41" i="14"/>
  <c r="AC41" i="14"/>
  <c r="AB41" i="14"/>
  <c r="AA41" i="14"/>
  <c r="Z41" i="14"/>
  <c r="Y41" i="14"/>
  <c r="X41" i="14"/>
  <c r="AD40" i="14"/>
  <c r="AC40" i="14"/>
  <c r="AB40" i="14"/>
  <c r="AA40" i="14"/>
  <c r="Z40" i="14"/>
  <c r="Y40" i="14"/>
  <c r="X40" i="14"/>
  <c r="AD39" i="14"/>
  <c r="AC39" i="14"/>
  <c r="AB39" i="14"/>
  <c r="AA39" i="14"/>
  <c r="Z39" i="14"/>
  <c r="Y39" i="14"/>
  <c r="X39" i="14"/>
  <c r="AD38" i="14"/>
  <c r="AC38" i="14"/>
  <c r="AB38" i="14"/>
  <c r="AA38" i="14"/>
  <c r="Z38" i="14"/>
  <c r="Y38" i="14"/>
  <c r="X38" i="14"/>
  <c r="AD37" i="14"/>
  <c r="AC37" i="14"/>
  <c r="AB37" i="14"/>
  <c r="AA37" i="14"/>
  <c r="Z37" i="14"/>
  <c r="Y37" i="14"/>
  <c r="X37" i="14"/>
  <c r="AD36" i="14"/>
  <c r="AC36" i="14"/>
  <c r="AB36" i="14"/>
  <c r="AA36" i="14"/>
  <c r="Z36" i="14"/>
  <c r="Y36" i="14"/>
  <c r="X36" i="14"/>
  <c r="AD35" i="14"/>
  <c r="AC35" i="14"/>
  <c r="AB35" i="14"/>
  <c r="AA35" i="14"/>
  <c r="Z35" i="14"/>
  <c r="Y35" i="14"/>
  <c r="X35" i="14"/>
  <c r="AD34" i="14"/>
  <c r="AC34" i="14"/>
  <c r="AB34" i="14"/>
  <c r="AA34" i="14"/>
  <c r="Z34" i="14"/>
  <c r="Y34" i="14"/>
  <c r="X34" i="14"/>
  <c r="AD33" i="14"/>
  <c r="AC33" i="14"/>
  <c r="AB33" i="14"/>
  <c r="AA33" i="14"/>
  <c r="Z33" i="14"/>
  <c r="Y33" i="14"/>
  <c r="X33" i="14"/>
  <c r="AD32" i="14"/>
  <c r="AC32" i="14"/>
  <c r="AB32" i="14"/>
  <c r="AA32" i="14"/>
  <c r="Z32" i="14"/>
  <c r="Y32" i="14"/>
  <c r="X32" i="14"/>
  <c r="AD31" i="14"/>
  <c r="AC31" i="14"/>
  <c r="AB31" i="14"/>
  <c r="AA31" i="14"/>
  <c r="Z31" i="14"/>
  <c r="Y31" i="14"/>
  <c r="X31" i="14"/>
  <c r="AD30" i="14"/>
  <c r="AC30" i="14"/>
  <c r="AB30" i="14"/>
  <c r="AA30" i="14"/>
  <c r="Z30" i="14"/>
  <c r="Y30" i="14"/>
  <c r="X30" i="14"/>
  <c r="AD29" i="14"/>
  <c r="AC29" i="14"/>
  <c r="AB29" i="14"/>
  <c r="AA29" i="14"/>
  <c r="Z29" i="14"/>
  <c r="Y29" i="14"/>
  <c r="X29" i="14"/>
  <c r="AD28" i="14"/>
  <c r="AC28" i="14"/>
  <c r="AB28" i="14"/>
  <c r="AA28" i="14"/>
  <c r="Z28" i="14"/>
  <c r="Y28" i="14"/>
  <c r="X28" i="14"/>
  <c r="AD27" i="14"/>
  <c r="AC27" i="14"/>
  <c r="AB27" i="14"/>
  <c r="AA27" i="14"/>
  <c r="Z27" i="14"/>
  <c r="Y27" i="14"/>
  <c r="X27" i="14"/>
  <c r="AD26" i="14"/>
  <c r="AC26" i="14"/>
  <c r="AB26" i="14"/>
  <c r="AA26" i="14"/>
  <c r="Z26" i="14"/>
  <c r="Y26" i="14"/>
  <c r="X26" i="14"/>
  <c r="AD25" i="14"/>
  <c r="AC25" i="14"/>
  <c r="AB25" i="14"/>
  <c r="AA25" i="14"/>
  <c r="Z25" i="14"/>
  <c r="Y25" i="14"/>
  <c r="X25" i="14"/>
  <c r="AD24" i="14"/>
  <c r="AC24" i="14"/>
  <c r="AB24" i="14"/>
  <c r="AA24" i="14"/>
  <c r="Z24" i="14"/>
  <c r="Y24" i="14"/>
  <c r="X24" i="14"/>
  <c r="AD23" i="14"/>
  <c r="AC23" i="14"/>
  <c r="AB23" i="14"/>
  <c r="AA23" i="14"/>
  <c r="Z23" i="14"/>
  <c r="Y23" i="14"/>
  <c r="X23" i="14"/>
  <c r="AD22" i="14"/>
  <c r="AC22" i="14"/>
  <c r="AB22" i="14"/>
  <c r="AA22" i="14"/>
  <c r="Z22" i="14"/>
  <c r="Y22" i="14"/>
  <c r="X22" i="14"/>
  <c r="AD21" i="14"/>
  <c r="AC21" i="14"/>
  <c r="AB21" i="14"/>
  <c r="AA21" i="14"/>
  <c r="Z21" i="14"/>
  <c r="Y21" i="14"/>
  <c r="X21" i="14"/>
  <c r="AD20" i="14"/>
  <c r="AC20" i="14"/>
  <c r="AB20" i="14"/>
  <c r="AA20" i="14"/>
  <c r="Z20" i="14"/>
  <c r="Y20" i="14"/>
  <c r="X20" i="14"/>
  <c r="AD19" i="14"/>
  <c r="AC19" i="14"/>
  <c r="AB19" i="14"/>
  <c r="AA19" i="14"/>
  <c r="Z19" i="14"/>
  <c r="Y19" i="14"/>
  <c r="X19" i="14"/>
  <c r="AD18" i="14"/>
  <c r="AC18" i="14"/>
  <c r="AB18" i="14"/>
  <c r="AA18" i="14"/>
  <c r="Z18" i="14"/>
  <c r="Y18" i="14"/>
  <c r="X18" i="14"/>
  <c r="AD17" i="14"/>
  <c r="AC17" i="14"/>
  <c r="AB17" i="14"/>
  <c r="AA17" i="14"/>
  <c r="Z17" i="14"/>
  <c r="Y17" i="14"/>
  <c r="X17" i="14"/>
  <c r="AD16" i="14"/>
  <c r="AC16" i="14"/>
  <c r="AB16" i="14"/>
  <c r="AA16" i="14"/>
  <c r="Z16" i="14"/>
  <c r="Y16" i="14"/>
  <c r="X16" i="14"/>
  <c r="AD15" i="14"/>
  <c r="AC15" i="14"/>
  <c r="AB15" i="14"/>
  <c r="AA15" i="14"/>
  <c r="Z15" i="14"/>
  <c r="Y15" i="14"/>
  <c r="X15" i="14"/>
  <c r="AD14" i="14"/>
  <c r="AC14" i="14"/>
  <c r="AB14" i="14"/>
  <c r="AA14" i="14"/>
  <c r="Z14" i="14"/>
  <c r="Y14" i="14"/>
  <c r="X14" i="14"/>
  <c r="AD13" i="14"/>
  <c r="AC13" i="14"/>
  <c r="AB13" i="14"/>
  <c r="AA13" i="14"/>
  <c r="Z13" i="14"/>
  <c r="Y13" i="14"/>
  <c r="X13" i="14"/>
  <c r="AD12" i="14"/>
  <c r="AC12" i="14"/>
  <c r="AB12" i="14"/>
  <c r="AA12" i="14"/>
  <c r="Z12" i="14"/>
  <c r="Y12" i="14"/>
  <c r="X12" i="14"/>
  <c r="AD11" i="14"/>
  <c r="AC11" i="14"/>
  <c r="AB11" i="14"/>
  <c r="AA11" i="14"/>
  <c r="Z11" i="14"/>
  <c r="Y11" i="14"/>
  <c r="X11" i="14"/>
  <c r="AD10" i="14"/>
  <c r="AC10" i="14"/>
  <c r="AB10" i="14"/>
  <c r="AA10" i="14"/>
  <c r="Z10" i="14"/>
  <c r="Y10" i="14"/>
  <c r="X10" i="14"/>
  <c r="AD9" i="14"/>
  <c r="AC9" i="14"/>
  <c r="AB9" i="14"/>
  <c r="AA9" i="14"/>
  <c r="Z9" i="14"/>
  <c r="Y9" i="14"/>
  <c r="X9" i="14"/>
  <c r="AD8" i="14"/>
  <c r="AC8" i="14"/>
  <c r="AB8" i="14"/>
  <c r="AA8" i="14"/>
  <c r="Z8" i="14"/>
  <c r="Y8" i="14"/>
  <c r="X8" i="14"/>
  <c r="AD7" i="14"/>
  <c r="AC7" i="14"/>
  <c r="AB7" i="14"/>
  <c r="AA7" i="14"/>
  <c r="Z7" i="14"/>
  <c r="Y7" i="14"/>
  <c r="X7" i="14"/>
</calcChain>
</file>

<file path=xl/sharedStrings.xml><?xml version="1.0" encoding="utf-8"?>
<sst xmlns="http://schemas.openxmlformats.org/spreadsheetml/2006/main" count="6968" uniqueCount="360">
  <si>
    <t>Abadia dos Dourados</t>
  </si>
  <si>
    <t>Abre Campo</t>
  </si>
  <si>
    <t>Águas Vermelhas</t>
  </si>
  <si>
    <t>Aimorés</t>
  </si>
  <si>
    <t>Aiuruoca</t>
  </si>
  <si>
    <t>Além Paraíba</t>
  </si>
  <si>
    <t>Alfenas</t>
  </si>
  <si>
    <t>Almenara</t>
  </si>
  <si>
    <t>Alpinópolis</t>
  </si>
  <si>
    <t>Alterosa</t>
  </si>
  <si>
    <t>Andradas</t>
  </si>
  <si>
    <t>Araçuaí</t>
  </si>
  <si>
    <t>Araguari</t>
  </si>
  <si>
    <t>Araporã</t>
  </si>
  <si>
    <t>Araxá</t>
  </si>
  <si>
    <t>Arcos</t>
  </si>
  <si>
    <t>Astolfo Dutra</t>
  </si>
  <si>
    <t>Ataléia</t>
  </si>
  <si>
    <t>Barão de Cocais</t>
  </si>
  <si>
    <t>Barbacena</t>
  </si>
  <si>
    <t>Barroso</t>
  </si>
  <si>
    <t>Belo Horizonte</t>
  </si>
  <si>
    <t>Belo Oriente</t>
  </si>
  <si>
    <t>Berilo</t>
  </si>
  <si>
    <t>Betim</t>
  </si>
  <si>
    <t>Bicas</t>
  </si>
  <si>
    <t>Boa Esperança</t>
  </si>
  <si>
    <t>Bocaiúva</t>
  </si>
  <si>
    <t>Bom Despacho</t>
  </si>
  <si>
    <t>Bom Sucesso</t>
  </si>
  <si>
    <t>Borda da Mata</t>
  </si>
  <si>
    <t>Botelhos</t>
  </si>
  <si>
    <t>Brasília de Minas</t>
  </si>
  <si>
    <t>Brasópolis</t>
  </si>
  <si>
    <t>Brumadinho</t>
  </si>
  <si>
    <t>Bueno Brandão</t>
  </si>
  <si>
    <t>dependente</t>
  </si>
  <si>
    <t>independente</t>
  </si>
  <si>
    <t>Ano</t>
  </si>
  <si>
    <t>Id</t>
  </si>
  <si>
    <t>Município</t>
  </si>
  <si>
    <t>Prop Inter / Total Pop</t>
  </si>
  <si>
    <t>Prop Dias Perm / Internações</t>
  </si>
  <si>
    <t>Prop de Óbitos / Inter</t>
  </si>
  <si>
    <t>IDHM</t>
  </si>
  <si>
    <t>N. Habitantes</t>
  </si>
  <si>
    <t>% Estabelec de Saúde/ Total Pop</t>
  </si>
  <si>
    <t>PIB per Capita série revisada</t>
  </si>
  <si>
    <t>Buritis</t>
  </si>
  <si>
    <t>Cabo Verde</t>
  </si>
  <si>
    <t>Caeté</t>
  </si>
  <si>
    <t>Camanducaia</t>
  </si>
  <si>
    <t>Cambuí</t>
  </si>
  <si>
    <t>Cambuquira</t>
  </si>
  <si>
    <t>Campanha</t>
  </si>
  <si>
    <t>Campestre</t>
  </si>
  <si>
    <t>Campina Verde</t>
  </si>
  <si>
    <t>Campo Belo</t>
  </si>
  <si>
    <t>Campo do Meio</t>
  </si>
  <si>
    <t>Campos Altos</t>
  </si>
  <si>
    <t>Campos Gerais</t>
  </si>
  <si>
    <t>Candeias</t>
  </si>
  <si>
    <t>Capelinha</t>
  </si>
  <si>
    <t>Capetinga</t>
  </si>
  <si>
    <t>Capinópolis</t>
  </si>
  <si>
    <t>Carandaí</t>
  </si>
  <si>
    <t>Carangola</t>
  </si>
  <si>
    <t>Caratinga</t>
  </si>
  <si>
    <t>Carbonita</t>
  </si>
  <si>
    <t>Carlos Chagas</t>
  </si>
  <si>
    <t>Carmo da Cachoeira</t>
  </si>
  <si>
    <t>Carmo da Mata</t>
  </si>
  <si>
    <t>Carmo de Minas</t>
  </si>
  <si>
    <t>Carmo do Paranaíba</t>
  </si>
  <si>
    <t>Carmo do Rio Claro</t>
  </si>
  <si>
    <t>Carmópolis de Minas</t>
  </si>
  <si>
    <t>Carrancas</t>
  </si>
  <si>
    <t>Carvalhos</t>
  </si>
  <si>
    <t>Cássia</t>
  </si>
  <si>
    <t>Cataguases</t>
  </si>
  <si>
    <t>Caxambu</t>
  </si>
  <si>
    <t>Central de Minas</t>
  </si>
  <si>
    <t>Cipotânea</t>
  </si>
  <si>
    <t>Cláudio</t>
  </si>
  <si>
    <t>Conceição das Alagoas</t>
  </si>
  <si>
    <t>Conceição de Ipanema</t>
  </si>
  <si>
    <t>Conceição do Mato Dentro</t>
  </si>
  <si>
    <t>Conceição do Rio Verde</t>
  </si>
  <si>
    <t>Congonhas</t>
  </si>
  <si>
    <t>local internação</t>
  </si>
  <si>
    <t>SNIS</t>
  </si>
  <si>
    <t>IBGE</t>
  </si>
  <si>
    <t>N. Internação</t>
  </si>
  <si>
    <t>Dias de Permanência</t>
  </si>
  <si>
    <t>N. Óbitos</t>
  </si>
  <si>
    <t>N. Estabelec de Saúde</t>
  </si>
  <si>
    <t>Conquista</t>
  </si>
  <si>
    <t>Conselheiro Lafaiete</t>
  </si>
  <si>
    <t>Conselheiro Pena</t>
  </si>
  <si>
    <t>Contagem</t>
  </si>
  <si>
    <t>Coração de Jesus</t>
  </si>
  <si>
    <t>Coronel Fabriciano</t>
  </si>
  <si>
    <t>Cristina</t>
  </si>
  <si>
    <t>Cruzília</t>
  </si>
  <si>
    <t>Curvelo</t>
  </si>
  <si>
    <t>Datas</t>
  </si>
  <si>
    <t>Delfinópolis</t>
  </si>
  <si>
    <t>Diamantina</t>
  </si>
  <si>
    <t>Dionísio</t>
  </si>
  <si>
    <t>Divino</t>
  </si>
  <si>
    <t>Divinópolis</t>
  </si>
  <si>
    <t>Divisópolis</t>
  </si>
  <si>
    <t>Dom Silvério</t>
  </si>
  <si>
    <t>Dores do Indaiá</t>
  </si>
  <si>
    <t>Elói Mendes</t>
  </si>
  <si>
    <t>Entre Rios de Minas</t>
  </si>
  <si>
    <t>Esmeraldas</t>
  </si>
  <si>
    <t>Espera Feliz</t>
  </si>
  <si>
    <t>Estrela do Sul</t>
  </si>
  <si>
    <t>Eugenópolis</t>
  </si>
  <si>
    <t>Extrema</t>
  </si>
  <si>
    <t>Fervedouro</t>
  </si>
  <si>
    <t>Formiga</t>
  </si>
  <si>
    <t>Francisco Sá</t>
  </si>
  <si>
    <t>Frutal</t>
  </si>
  <si>
    <t>Gouveia</t>
  </si>
  <si>
    <t>Governador Valadares</t>
  </si>
  <si>
    <t>Grão Mogol</t>
  </si>
  <si>
    <t>Guanhães</t>
  </si>
  <si>
    <t>Guapé</t>
  </si>
  <si>
    <t>Guaraciaba</t>
  </si>
  <si>
    <t>Guaranésia</t>
  </si>
  <si>
    <t>Guarani</t>
  </si>
  <si>
    <t>Guarda-Mor</t>
  </si>
  <si>
    <t>Ibiá</t>
  </si>
  <si>
    <t>Ibiraci</t>
  </si>
  <si>
    <t>Ibirité</t>
  </si>
  <si>
    <t>Ilicínea</t>
  </si>
  <si>
    <t>Inhapim</t>
  </si>
  <si>
    <t>Ipanema</t>
  </si>
  <si>
    <t>Ipatinga</t>
  </si>
  <si>
    <t>Ipiaçu</t>
  </si>
  <si>
    <t>Ipuiúna</t>
  </si>
  <si>
    <t>Itabira</t>
  </si>
  <si>
    <t>Itabirinha</t>
  </si>
  <si>
    <t>Itabirito</t>
  </si>
  <si>
    <t>Itacarambi</t>
  </si>
  <si>
    <t>Itaguara</t>
  </si>
  <si>
    <t>Itaipé</t>
  </si>
  <si>
    <t>Itajubá</t>
  </si>
  <si>
    <t>Itamarandiba</t>
  </si>
  <si>
    <t>Itambacuri</t>
  </si>
  <si>
    <t>Itamogi</t>
  </si>
  <si>
    <t>Itamonte</t>
  </si>
  <si>
    <t>Itanhandu</t>
  </si>
  <si>
    <t>Itaobim</t>
  </si>
  <si>
    <t>Itapagipe</t>
  </si>
  <si>
    <t>Itapecerica</t>
  </si>
  <si>
    <t>Itaú de Minas</t>
  </si>
  <si>
    <t>Itaúna</t>
  </si>
  <si>
    <t>Ituiutaba</t>
  </si>
  <si>
    <t>Iturama</t>
  </si>
  <si>
    <t>Jaboticatubas</t>
  </si>
  <si>
    <t>Jacinto</t>
  </si>
  <si>
    <t>Jacuí</t>
  </si>
  <si>
    <t>Jaíba</t>
  </si>
  <si>
    <t>Janaúba</t>
  </si>
  <si>
    <t>Januária</t>
  </si>
  <si>
    <t>Jeceaba</t>
  </si>
  <si>
    <t>Jequeri</t>
  </si>
  <si>
    <t>Jequitinhonha</t>
  </si>
  <si>
    <t>Joaíma</t>
  </si>
  <si>
    <t>João Monlevade</t>
  </si>
  <si>
    <t>João Pinheiro</t>
  </si>
  <si>
    <t>Joaquim Felício</t>
  </si>
  <si>
    <t>Jordânia</t>
  </si>
  <si>
    <t>Juiz de Fora</t>
  </si>
  <si>
    <t>Juruaia</t>
  </si>
  <si>
    <t>Ladainha</t>
  </si>
  <si>
    <t>Lagamar</t>
  </si>
  <si>
    <t>Lagoa da Prata</t>
  </si>
  <si>
    <t>Lagoa Formosa</t>
  </si>
  <si>
    <t>Lagoa Santa</t>
  </si>
  <si>
    <t>Lajinha</t>
  </si>
  <si>
    <t>Lambari</t>
  </si>
  <si>
    <t>Lamim</t>
  </si>
  <si>
    <t>Lavras</t>
  </si>
  <si>
    <t>Lima Duarte</t>
  </si>
  <si>
    <t>Luz</t>
  </si>
  <si>
    <t>Machado</t>
  </si>
  <si>
    <t>Malacacheta</t>
  </si>
  <si>
    <t>Manhuaçu</t>
  </si>
  <si>
    <t>Manhumirim</t>
  </si>
  <si>
    <t>Mantena</t>
  </si>
  <si>
    <t>Mariana</t>
  </si>
  <si>
    <t>Martinho Campos</t>
  </si>
  <si>
    <t>Mateus Leme</t>
  </si>
  <si>
    <t>Matozinhos</t>
  </si>
  <si>
    <t>Matutina</t>
  </si>
  <si>
    <t>Medina</t>
  </si>
  <si>
    <t>Minas Novas</t>
  </si>
  <si>
    <t>Minduri</t>
  </si>
  <si>
    <t>Miradouro</t>
  </si>
  <si>
    <t>Monte Carmelo</t>
  </si>
  <si>
    <t>Monte Santo de Minas</t>
  </si>
  <si>
    <t>Montes Claros</t>
  </si>
  <si>
    <t>Muriaé</t>
  </si>
  <si>
    <t>Muzambinho</t>
  </si>
  <si>
    <t>Nanuque</t>
  </si>
  <si>
    <t>Natércia</t>
  </si>
  <si>
    <t>Nazareno</t>
  </si>
  <si>
    <t>Nepomuceno</t>
  </si>
  <si>
    <t>Nova Lima</t>
  </si>
  <si>
    <t>Nova Ponte</t>
  </si>
  <si>
    <t>Nova Serrana</t>
  </si>
  <si>
    <t>Novo Cruzeiro</t>
  </si>
  <si>
    <t>Oliveira</t>
  </si>
  <si>
    <t>Ouro Branco</t>
  </si>
  <si>
    <t>Ouro Fino</t>
  </si>
  <si>
    <t>Ouro Preto</t>
  </si>
  <si>
    <t>Padre Paraíso</t>
  </si>
  <si>
    <t>Pains</t>
  </si>
  <si>
    <t>Paracatu</t>
  </si>
  <si>
    <t>Pará de Minas</t>
  </si>
  <si>
    <t>Paraguaçu</t>
  </si>
  <si>
    <t>Paraisópolis</t>
  </si>
  <si>
    <t>Paraopeba</t>
  </si>
  <si>
    <t>Passa Quatro</t>
  </si>
  <si>
    <t>Passa Tempo</t>
  </si>
  <si>
    <t>Passos</t>
  </si>
  <si>
    <t>Patos de Minas</t>
  </si>
  <si>
    <t>Patrocínio</t>
  </si>
  <si>
    <t>Patrocínio do Muriaé</t>
  </si>
  <si>
    <t>Pedra Azul</t>
  </si>
  <si>
    <t>Pedralva</t>
  </si>
  <si>
    <t>Pedrinópolis</t>
  </si>
  <si>
    <t>Pedro Leopoldo</t>
  </si>
  <si>
    <t>Perdões</t>
  </si>
  <si>
    <t>Piedade do Rio Grande</t>
  </si>
  <si>
    <t>Pimenta</t>
  </si>
  <si>
    <t>Pirapora</t>
  </si>
  <si>
    <t>Pitangui</t>
  </si>
  <si>
    <t>Piumhi</t>
  </si>
  <si>
    <t>Poços de Caldas</t>
  </si>
  <si>
    <t>Pocrane</t>
  </si>
  <si>
    <t>Pompéu</t>
  </si>
  <si>
    <t>Ponte Nova</t>
  </si>
  <si>
    <t>Porteirinha</t>
  </si>
  <si>
    <t>Poté</t>
  </si>
  <si>
    <t>Pouso Alegre</t>
  </si>
  <si>
    <t>Prados</t>
  </si>
  <si>
    <t>Prata</t>
  </si>
  <si>
    <t>Pratápolis</t>
  </si>
  <si>
    <t>Presidente Bernardes</t>
  </si>
  <si>
    <t>Raul Soares</t>
  </si>
  <si>
    <t>Recreio</t>
  </si>
  <si>
    <t>Resplendor</t>
  </si>
  <si>
    <t>Ribeirão das Neves</t>
  </si>
  <si>
    <t>Rio Casca</t>
  </si>
  <si>
    <t>Rio Pardo de Minas</t>
  </si>
  <si>
    <t>Rio Piracicaba</t>
  </si>
  <si>
    <t>Sabará</t>
  </si>
  <si>
    <t>Sabinópolis</t>
  </si>
  <si>
    <t>Sacramento</t>
  </si>
  <si>
    <t>Salinas</t>
  </si>
  <si>
    <t>Santa Bárbara</t>
  </si>
  <si>
    <t>Santa Juliana</t>
  </si>
  <si>
    <t>Santa Luzia</t>
  </si>
  <si>
    <t>Santa Maria do Suaçuí</t>
  </si>
  <si>
    <t>Santa Rita de Caldas</t>
  </si>
  <si>
    <t>Santa Rita de Jacutinga</t>
  </si>
  <si>
    <t>Santa Rita do Sapucaí</t>
  </si>
  <si>
    <t>Santa Vitória</t>
  </si>
  <si>
    <t>Santo Antônio do Monte</t>
  </si>
  <si>
    <t>Santos Dumont</t>
  </si>
  <si>
    <t>São Domingos do Prata</t>
  </si>
  <si>
    <t>São Francisco</t>
  </si>
  <si>
    <t>São Gotardo</t>
  </si>
  <si>
    <t>São João Batista do Glória</t>
  </si>
  <si>
    <t>São João del Rei</t>
  </si>
  <si>
    <t>São João do Paraíso</t>
  </si>
  <si>
    <t>São Lourenço</t>
  </si>
  <si>
    <t>São Romão</t>
  </si>
  <si>
    <t>São Roque de Minas</t>
  </si>
  <si>
    <t>São Sebastião do Paraíso</t>
  </si>
  <si>
    <t>São Tiago</t>
  </si>
  <si>
    <t>São Vicente de Minas</t>
  </si>
  <si>
    <t>Serro</t>
  </si>
  <si>
    <t>Sete Lagoas</t>
  </si>
  <si>
    <t>Silvianópolis</t>
  </si>
  <si>
    <t>Taiobeiras</t>
  </si>
  <si>
    <t>Teófilo Otoni</t>
  </si>
  <si>
    <t>Tiros</t>
  </si>
  <si>
    <t>Tombos</t>
  </si>
  <si>
    <t>Três Corações</t>
  </si>
  <si>
    <t>Três Marias</t>
  </si>
  <si>
    <t>Três Pontas</t>
  </si>
  <si>
    <t>Tupaciguara</t>
  </si>
  <si>
    <t>Turmalina</t>
  </si>
  <si>
    <t>Ubá</t>
  </si>
  <si>
    <t>Uberaba</t>
  </si>
  <si>
    <t>Uberlândia</t>
  </si>
  <si>
    <t>Unaí</t>
  </si>
  <si>
    <t>União de Minas</t>
  </si>
  <si>
    <t>Urucuia</t>
  </si>
  <si>
    <t>Varginha</t>
  </si>
  <si>
    <t>Várzea da Palma</t>
  </si>
  <si>
    <t>Varzelândia</t>
  </si>
  <si>
    <t>Vazante</t>
  </si>
  <si>
    <t>Vespasiano</t>
  </si>
  <si>
    <t>Viçosa</t>
  </si>
  <si>
    <t>Virgínia</t>
  </si>
  <si>
    <t>Visconde do Rio Branco</t>
  </si>
  <si>
    <t>Médico de MG por 1000 hab</t>
  </si>
  <si>
    <t>G06B - População urbana residente do(s) município(s) com esgotamento sanitário</t>
  </si>
  <si>
    <t>G12B - População total residente do(s) município(s) com esgotamento sanitário, segundo o IBGE</t>
  </si>
  <si>
    <t>POP_TOT - População total do município do ano de referência (Fonte: IBGE):</t>
  </si>
  <si>
    <t>ES001 - População total atendida com esgotamento sanitário</t>
  </si>
  <si>
    <t>ES026 - População urbana atendida com esgotamento sanitário</t>
  </si>
  <si>
    <t>Crescimento da População</t>
  </si>
  <si>
    <t>% POP_TOT atendida com ES</t>
  </si>
  <si>
    <t>% POP_URB atendida com ES</t>
  </si>
  <si>
    <t>Total Pop / Estabelec de Saúde</t>
  </si>
  <si>
    <t>98-1</t>
  </si>
  <si>
    <t>207415-x</t>
  </si>
  <si>
    <t>piranga</t>
  </si>
  <si>
    <t>ES002 - Quantidade de ligações ativas de esgotos</t>
  </si>
  <si>
    <t>ES003 - Quantidade de economias ativas de esgotos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</si>
  <si>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</si>
  <si>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</si>
  <si>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</si>
  <si>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</si>
  <si>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ES009 - Quantidade de ligações totais de esgotos</t>
  </si>
  <si>
    <t>FN002 - Receita operacional direta de água</t>
  </si>
  <si>
    <t>FN003 - Receita operacional direta de esgoto</t>
  </si>
  <si>
    <t>FN004 - Receita operacional indireta</t>
  </si>
  <si>
    <t>FN015 - Despesas de Exploração (DEX)</t>
  </si>
  <si>
    <t>FN024 - Investimento realizado em esgotamento sanitário pelo prestador de serviços</t>
  </si>
  <si>
    <t>FN043 - Investimento realizado em esgotamento sanitário pelo(s) município(s)</t>
  </si>
  <si>
    <t>FN053 - Investimento realizado em esgotamento sanitário pelo estado</t>
  </si>
  <si>
    <t>IN003_AE - Despesa total com os serviços por m3 faturado</t>
  </si>
  <si>
    <t>IN004_AE - Tarifa média praticada</t>
  </si>
  <si>
    <t>IN005_AE - Tarifa média de água</t>
  </si>
  <si>
    <t>IN006_AE - Tarifa média de esgoto</t>
  </si>
  <si>
    <t>IN015_AE - Índice de coleta de esgoto</t>
  </si>
  <si>
    <t>IN016_AE - Índice de tratamento de esgoto</t>
  </si>
  <si>
    <t>IN021_AE - Extensão da rede de esgoto por ligação</t>
  </si>
  <si>
    <t>IN024_AE - Índice de atendimento urbano de esgoto referido aos municípios atendidos com água</t>
  </si>
  <si>
    <t>IN026_AE - Despesa de exploração por m3 faturado</t>
  </si>
  <si>
    <t>IN027_AE - Despesa de exploração por economia</t>
  </si>
  <si>
    <t>IN030_AE - Margem da despesa de exploração</t>
  </si>
  <si>
    <t>IN046_AE - Índice de esgoto tratado referido à água consumida</t>
  </si>
  <si>
    <t>IN047_AE - Índice de atendimento urbano de esgoto referido aos municípios atendidos com esgoto</t>
  </si>
  <si>
    <t>IN056_AE - Índice de atendimento total de esgoto referido aos municípios atendidos com água</t>
  </si>
  <si>
    <t>Indicadores Econômico-Financeiro e Administrativos</t>
  </si>
  <si>
    <t>Informações Financeiras</t>
  </si>
  <si>
    <t>Indicadores Operacionais - Esgoto</t>
  </si>
  <si>
    <t>Informações Gerais</t>
  </si>
  <si>
    <t>Informações de Esgoto</t>
  </si>
  <si>
    <t>É VAZIA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</si>
</sst>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,##0.0000"/>
    <numFmt numFmtId="166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95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5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/>
    <xf numFmtId="0" fontId="1" fillId="4" borderId="2" xfId="0" applyNumberFormat="1" applyFont="1" applyFill="1" applyBorder="1" applyAlignment="1">
      <alignment horizontal="center" vertical="center" wrapText="1"/>
    </xf>
    <xf numFmtId="0" fontId="1" fillId="5" borderId="2" xfId="0" applyNumberFormat="1" applyFont="1" applyFill="1" applyBorder="1" applyAlignment="1">
      <alignment horizontal="center" vertical="center" wrapText="1"/>
    </xf>
    <xf numFmtId="0" fontId="1" fillId="6" borderId="2" xfId="0" applyNumberFormat="1" applyFont="1" applyFill="1" applyBorder="1" applyAlignment="1">
      <alignment horizontal="center" vertical="center" wrapText="1"/>
    </xf>
    <xf numFmtId="0" fontId="1" fillId="6" borderId="3" xfId="0" applyNumberFormat="1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/>
    </xf>
    <xf numFmtId="0" fontId="1" fillId="9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0" borderId="0" xfId="0" applyFont="1"/>
    <xf numFmtId="164" fontId="0" fillId="0" borderId="0" xfId="0" applyNumberFormat="1"/>
    <xf numFmtId="2" fontId="0" fillId="0" borderId="0" xfId="0" applyNumberFormat="1"/>
    <xf numFmtId="0" fontId="0" fillId="14" borderId="0" xfId="0" applyFill="1"/>
    <xf numFmtId="2" fontId="0" fillId="0" borderId="0" xfId="0" applyNumberFormat="1" applyFill="1"/>
    <xf numFmtId="0" fontId="0" fillId="15" borderId="0" xfId="0" applyFill="1"/>
    <xf numFmtId="4" fontId="0" fillId="0" borderId="0" xfId="0" applyNumberFormat="1"/>
    <xf numFmtId="1" fontId="0" fillId="0" borderId="0" xfId="0" applyNumberFormat="1"/>
    <xf numFmtId="0" fontId="0" fillId="0" borderId="0" xfId="0" applyFill="1" applyBorder="1"/>
    <xf numFmtId="0" fontId="0" fillId="0" borderId="0" xfId="0" applyFill="1" applyBorder="1" applyAlignment="1"/>
    <xf numFmtId="3" fontId="0" fillId="11" borderId="0" xfId="0" applyNumberFormat="1" applyFill="1"/>
    <xf numFmtId="3" fontId="0" fillId="12" borderId="0" xfId="0" applyNumberFormat="1" applyFill="1"/>
    <xf numFmtId="3" fontId="0" fillId="14" borderId="0" xfId="0" applyNumberFormat="1" applyFill="1"/>
    <xf numFmtId="0" fontId="1" fillId="0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165" fontId="0" fillId="0" borderId="0" xfId="0" applyNumberFormat="1"/>
    <xf numFmtId="165" fontId="0" fillId="12" borderId="0" xfId="0" applyNumberFormat="1" applyFill="1"/>
    <xf numFmtId="165" fontId="0" fillId="14" borderId="0" xfId="0" applyNumberFormat="1" applyFill="1"/>
    <xf numFmtId="165" fontId="0" fillId="0" borderId="0" xfId="0" applyNumberFormat="1" applyFill="1"/>
    <xf numFmtId="0" fontId="5" fillId="6" borderId="2" xfId="0" applyFont="1" applyFill="1" applyBorder="1" applyAlignment="1">
      <alignment horizontal="center" vertical="center" wrapText="1"/>
    </xf>
    <xf numFmtId="166" fontId="0" fillId="0" borderId="0" xfId="0" applyNumberFormat="1"/>
    <xf numFmtId="2" fontId="0" fillId="13" borderId="0" xfId="0" applyNumberFormat="1" applyFill="1"/>
    <xf numFmtId="14" fontId="0" fillId="0" borderId="0" xfId="0" applyNumberFormat="1"/>
    <xf numFmtId="3" fontId="2" fillId="11" borderId="0" xfId="0" applyNumberFormat="1" applyFont="1" applyFill="1"/>
    <xf numFmtId="0" fontId="2" fillId="11" borderId="0" xfId="0" applyFont="1" applyFill="1"/>
    <xf numFmtId="0" fontId="0" fillId="16" borderId="1" xfId="0" applyFill="1" applyBorder="1" applyAlignment="1"/>
    <xf numFmtId="0" fontId="1" fillId="0" borderId="3" xfId="0" applyNumberFormat="1" applyFont="1" applyFill="1" applyBorder="1" applyAlignment="1">
      <alignment horizontal="center" vertical="center" wrapText="1"/>
    </xf>
    <xf numFmtId="166" fontId="0" fillId="0" borderId="0" xfId="0" applyNumberFormat="1" applyFill="1"/>
    <xf numFmtId="4" fontId="0" fillId="0" borderId="0" xfId="0" applyNumberFormat="1" applyFill="1"/>
    <xf numFmtId="0" fontId="0" fillId="8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1" fillId="0" borderId="6" xfId="0" applyNumberFormat="1" applyFont="1" applyFill="1" applyBorder="1" applyAlignment="1">
      <alignment horizontal="center" vertical="center" wrapText="1"/>
    </xf>
  </cellXfs>
  <cellStyles count="1955">
    <cellStyle name="Hiperlink" xfId="1" builtinId="8" hidden="1"/>
    <cellStyle name="Hiperlink" xfId="3" builtinId="8" hidden="1"/>
    <cellStyle name="Hiperlink" xfId="5" builtinId="8" hidden="1"/>
    <cellStyle name="Hiperlink" xfId="7" builtinId="8" hidden="1"/>
    <cellStyle name="Hiperlink" xfId="9" builtinId="8" hidden="1"/>
    <cellStyle name="Hiperlink" xfId="11" builtinId="8" hidden="1"/>
    <cellStyle name="Hiperlink" xfId="13" builtinId="8" hidden="1"/>
    <cellStyle name="Hiperlink" xfId="15" builtinId="8" hidden="1"/>
    <cellStyle name="Hiperlink" xfId="17" builtinId="8" hidden="1"/>
    <cellStyle name="Hiperlink" xfId="19" builtinId="8" hidden="1"/>
    <cellStyle name="Hiperlink" xfId="21" builtinId="8" hidden="1"/>
    <cellStyle name="Hiperlink" xfId="23" builtinId="8" hidden="1"/>
    <cellStyle name="Hiperlink" xfId="25" builtinId="8" hidden="1"/>
    <cellStyle name="Hiperlink" xfId="27" builtinId="8" hidden="1"/>
    <cellStyle name="Hiperlink" xfId="29" builtinId="8" hidden="1"/>
    <cellStyle name="Hiperlink" xfId="31" builtinId="8" hidden="1"/>
    <cellStyle name="Hiperlink" xfId="33" builtinId="8" hidden="1"/>
    <cellStyle name="Hiperlink" xfId="35" builtinId="8" hidden="1"/>
    <cellStyle name="Hiperlink" xfId="37" builtinId="8" hidden="1"/>
    <cellStyle name="Hiperlink" xfId="39" builtinId="8" hidden="1"/>
    <cellStyle name="Hiperlink" xfId="41" builtinId="8" hidden="1"/>
    <cellStyle name="Hiperlink" xfId="43" builtinId="8" hidden="1"/>
    <cellStyle name="Hiperlink" xfId="45" builtinId="8" hidden="1"/>
    <cellStyle name="Hiperlink" xfId="47" builtinId="8" hidden="1"/>
    <cellStyle name="Hiperlink" xfId="49" builtinId="8" hidden="1"/>
    <cellStyle name="Hiperlink" xfId="51" builtinId="8" hidden="1"/>
    <cellStyle name="Hiperlink" xfId="53" builtinId="8" hidden="1"/>
    <cellStyle name="Hiperlink" xfId="55" builtinId="8" hidden="1"/>
    <cellStyle name="Hiperlink" xfId="57" builtinId="8" hidden="1"/>
    <cellStyle name="Hiperlink" xfId="59" builtinId="8" hidden="1"/>
    <cellStyle name="Hiperlink" xfId="61" builtinId="8" hidden="1"/>
    <cellStyle name="Hiperlink" xfId="63" builtinId="8" hidden="1"/>
    <cellStyle name="Hiperlink" xfId="65" builtinId="8" hidden="1"/>
    <cellStyle name="Hiperlink" xfId="67" builtinId="8" hidden="1"/>
    <cellStyle name="Hiperlink" xfId="69" builtinId="8" hidden="1"/>
    <cellStyle name="Hiperlink" xfId="71" builtinId="8" hidden="1"/>
    <cellStyle name="Hiperlink" xfId="73" builtinId="8" hidden="1"/>
    <cellStyle name="Hiperlink" xfId="75" builtinId="8" hidden="1"/>
    <cellStyle name="Hiperlink" xfId="77" builtinId="8" hidden="1"/>
    <cellStyle name="Hiperlink" xfId="79" builtinId="8" hidden="1"/>
    <cellStyle name="Hiperlink" xfId="81" builtinId="8" hidden="1"/>
    <cellStyle name="Hiperlink" xfId="83" builtinId="8" hidden="1"/>
    <cellStyle name="Hiperlink" xfId="85" builtinId="8" hidden="1"/>
    <cellStyle name="Hiperlink" xfId="87" builtinId="8" hidden="1"/>
    <cellStyle name="Hiperlink" xfId="89" builtinId="8" hidden="1"/>
    <cellStyle name="Hiperlink" xfId="91" builtinId="8" hidden="1"/>
    <cellStyle name="Hiperlink" xfId="93" builtinId="8" hidden="1"/>
    <cellStyle name="Hiperlink" xfId="95" builtinId="8" hidden="1"/>
    <cellStyle name="Hiperlink" xfId="97" builtinId="8" hidden="1"/>
    <cellStyle name="Hiperlink" xfId="99" builtinId="8" hidden="1"/>
    <cellStyle name="Hiperlink" xfId="101" builtinId="8" hidden="1"/>
    <cellStyle name="Hiperlink" xfId="103" builtinId="8" hidden="1"/>
    <cellStyle name="Hiperlink" xfId="105" builtinId="8" hidden="1"/>
    <cellStyle name="Hiperlink" xfId="107" builtinId="8" hidden="1"/>
    <cellStyle name="Hiperlink" xfId="109" builtinId="8" hidden="1"/>
    <cellStyle name="Hiperlink" xfId="111" builtinId="8" hidden="1"/>
    <cellStyle name="Hiperlink" xfId="113" builtinId="8" hidden="1"/>
    <cellStyle name="Hiperlink" xfId="115" builtinId="8" hidden="1"/>
    <cellStyle name="Hiperlink" xfId="117" builtinId="8" hidden="1"/>
    <cellStyle name="Hiperlink" xfId="119" builtinId="8" hidden="1"/>
    <cellStyle name="Hiperlink" xfId="121" builtinId="8" hidden="1"/>
    <cellStyle name="Hiperlink" xfId="123" builtinId="8" hidden="1"/>
    <cellStyle name="Hiperlink" xfId="125" builtinId="8" hidden="1"/>
    <cellStyle name="Hiperlink" xfId="127" builtinId="8" hidden="1"/>
    <cellStyle name="Hiperlink" xfId="129" builtinId="8" hidden="1"/>
    <cellStyle name="Hiperlink" xfId="131" builtinId="8" hidden="1"/>
    <cellStyle name="Hiperlink" xfId="133" builtinId="8" hidden="1"/>
    <cellStyle name="Hiperlink" xfId="135" builtinId="8" hidden="1"/>
    <cellStyle name="Hiperlink" xfId="137" builtinId="8" hidden="1"/>
    <cellStyle name="Hiperlink" xfId="139" builtinId="8" hidden="1"/>
    <cellStyle name="Hiperlink" xfId="141" builtinId="8" hidden="1"/>
    <cellStyle name="Hiperlink" xfId="143" builtinId="8" hidden="1"/>
    <cellStyle name="Hiperlink" xfId="145" builtinId="8" hidden="1"/>
    <cellStyle name="Hiperlink" xfId="147" builtinId="8" hidden="1"/>
    <cellStyle name="Hiperlink" xfId="149" builtinId="8" hidden="1"/>
    <cellStyle name="Hiperlink" xfId="151" builtinId="8" hidden="1"/>
    <cellStyle name="Hiperlink" xfId="153" builtinId="8" hidden="1"/>
    <cellStyle name="Hiperlink" xfId="155" builtinId="8" hidden="1"/>
    <cellStyle name="Hiperlink" xfId="157" builtinId="8" hidden="1"/>
    <cellStyle name="Hiperlink" xfId="159" builtinId="8" hidden="1"/>
    <cellStyle name="Hiperlink" xfId="161" builtinId="8" hidden="1"/>
    <cellStyle name="Hiperlink" xfId="163" builtinId="8" hidden="1"/>
    <cellStyle name="Hiperlink" xfId="165" builtinId="8" hidden="1"/>
    <cellStyle name="Hiperlink" xfId="167" builtinId="8" hidden="1"/>
    <cellStyle name="Hiperlink" xfId="169" builtinId="8" hidden="1"/>
    <cellStyle name="Hiperlink" xfId="171" builtinId="8" hidden="1"/>
    <cellStyle name="Hiperlink" xfId="173" builtinId="8" hidden="1"/>
    <cellStyle name="Hiperlink" xfId="175" builtinId="8" hidden="1"/>
    <cellStyle name="Hiperlink" xfId="177" builtinId="8" hidden="1"/>
    <cellStyle name="Hiperlink" xfId="179" builtinId="8" hidden="1"/>
    <cellStyle name="Hiperlink" xfId="181" builtinId="8" hidden="1"/>
    <cellStyle name="Hiperlink" xfId="183" builtinId="8" hidden="1"/>
    <cellStyle name="Hiperlink" xfId="185" builtinId="8" hidden="1"/>
    <cellStyle name="Hiperlink" xfId="187" builtinId="8" hidden="1"/>
    <cellStyle name="Hiperlink" xfId="189" builtinId="8" hidden="1"/>
    <cellStyle name="Hiperlink" xfId="191" builtinId="8" hidden="1"/>
    <cellStyle name="Hiperlink" xfId="193" builtinId="8" hidden="1"/>
    <cellStyle name="Hiperlink" xfId="195" builtinId="8" hidden="1"/>
    <cellStyle name="Hiperlink" xfId="197" builtinId="8" hidden="1"/>
    <cellStyle name="Hiperlink" xfId="199" builtinId="8" hidden="1"/>
    <cellStyle name="Hiperlink" xfId="201" builtinId="8" hidden="1"/>
    <cellStyle name="Hiperlink" xfId="203" builtinId="8" hidden="1"/>
    <cellStyle name="Hiperlink" xfId="205" builtinId="8" hidden="1"/>
    <cellStyle name="Hiperlink" xfId="207" builtinId="8" hidden="1"/>
    <cellStyle name="Hiperlink" xfId="209" builtinId="8" hidden="1"/>
    <cellStyle name="Hiperlink" xfId="211" builtinId="8" hidden="1"/>
    <cellStyle name="Hiperlink" xfId="213" builtinId="8" hidden="1"/>
    <cellStyle name="Hiperlink" xfId="215" builtinId="8" hidden="1"/>
    <cellStyle name="Hiperlink" xfId="217" builtinId="8" hidden="1"/>
    <cellStyle name="Hiperlink" xfId="219" builtinId="8" hidden="1"/>
    <cellStyle name="Hiperlink" xfId="221" builtinId="8" hidden="1"/>
    <cellStyle name="Hiperlink" xfId="223" builtinId="8" hidden="1"/>
    <cellStyle name="Hiperlink" xfId="225" builtinId="8" hidden="1"/>
    <cellStyle name="Hiperlink" xfId="227" builtinId="8" hidden="1"/>
    <cellStyle name="Hiperlink" xfId="229" builtinId="8" hidden="1"/>
    <cellStyle name="Hiperlink" xfId="231" builtinId="8" hidden="1"/>
    <cellStyle name="Hiperlink" xfId="233" builtinId="8" hidden="1"/>
    <cellStyle name="Hiperlink" xfId="235" builtinId="8" hidden="1"/>
    <cellStyle name="Hiperlink" xfId="237" builtinId="8" hidden="1"/>
    <cellStyle name="Hiperlink" xfId="239" builtinId="8" hidden="1"/>
    <cellStyle name="Hiperlink" xfId="241" builtinId="8" hidden="1"/>
    <cellStyle name="Hiperlink" xfId="243" builtinId="8" hidden="1"/>
    <cellStyle name="Hiperlink" xfId="245" builtinId="8" hidden="1"/>
    <cellStyle name="Hiperlink" xfId="247" builtinId="8" hidden="1"/>
    <cellStyle name="Hiperlink" xfId="249" builtinId="8" hidden="1"/>
    <cellStyle name="Hiperlink" xfId="251" builtinId="8" hidden="1"/>
    <cellStyle name="Hiperlink" xfId="253" builtinId="8" hidden="1"/>
    <cellStyle name="Hiperlink" xfId="255" builtinId="8" hidden="1"/>
    <cellStyle name="Hiperlink" xfId="257" builtinId="8" hidden="1"/>
    <cellStyle name="Hiperlink" xfId="259" builtinId="8" hidden="1"/>
    <cellStyle name="Hiperlink" xfId="261" builtinId="8" hidden="1"/>
    <cellStyle name="Hiperlink" xfId="263" builtinId="8" hidden="1"/>
    <cellStyle name="Hiperlink" xfId="265" builtinId="8" hidden="1"/>
    <cellStyle name="Hiperlink" xfId="267" builtinId="8" hidden="1"/>
    <cellStyle name="Hiperlink" xfId="269" builtinId="8" hidden="1"/>
    <cellStyle name="Hiperlink" xfId="271" builtinId="8" hidden="1"/>
    <cellStyle name="Hiperlink" xfId="273" builtinId="8" hidden="1"/>
    <cellStyle name="Hiperlink" xfId="275" builtinId="8" hidden="1"/>
    <cellStyle name="Hiperlink" xfId="277" builtinId="8" hidden="1"/>
    <cellStyle name="Hiperlink" xfId="279" builtinId="8" hidden="1"/>
    <cellStyle name="Hiperlink" xfId="281" builtinId="8" hidden="1"/>
    <cellStyle name="Hiperlink" xfId="283" builtinId="8" hidden="1"/>
    <cellStyle name="Hiperlink" xfId="285" builtinId="8" hidden="1"/>
    <cellStyle name="Hiperlink" xfId="287" builtinId="8" hidden="1"/>
    <cellStyle name="Hiperlink" xfId="289" builtinId="8" hidden="1"/>
    <cellStyle name="Hiperlink" xfId="291" builtinId="8" hidden="1"/>
    <cellStyle name="Hiperlink" xfId="293" builtinId="8" hidden="1"/>
    <cellStyle name="Hiperlink" xfId="295" builtinId="8" hidden="1"/>
    <cellStyle name="Hiperlink" xfId="297" builtinId="8" hidden="1"/>
    <cellStyle name="Hiperlink" xfId="299" builtinId="8" hidden="1"/>
    <cellStyle name="Hiperlink" xfId="301" builtinId="8" hidden="1"/>
    <cellStyle name="Hiperlink" xfId="303" builtinId="8" hidden="1"/>
    <cellStyle name="Hiperlink" xfId="305" builtinId="8" hidden="1"/>
    <cellStyle name="Hiperlink" xfId="307" builtinId="8" hidden="1"/>
    <cellStyle name="Hiperlink" xfId="309" builtinId="8" hidden="1"/>
    <cellStyle name="Hiperlink" xfId="311" builtinId="8" hidden="1"/>
    <cellStyle name="Hiperlink" xfId="313" builtinId="8" hidden="1"/>
    <cellStyle name="Hiperlink" xfId="315" builtinId="8" hidden="1"/>
    <cellStyle name="Hiperlink" xfId="317" builtinId="8" hidden="1"/>
    <cellStyle name="Hiperlink" xfId="319" builtinId="8" hidden="1"/>
    <cellStyle name="Hiperlink" xfId="321" builtinId="8" hidden="1"/>
    <cellStyle name="Hiperlink" xfId="323" builtinId="8" hidden="1"/>
    <cellStyle name="Hiperlink" xfId="325" builtinId="8" hidden="1"/>
    <cellStyle name="Hiperlink" xfId="327" builtinId="8" hidden="1"/>
    <cellStyle name="Hiperlink" xfId="329" builtinId="8" hidden="1"/>
    <cellStyle name="Hiperlink" xfId="331" builtinId="8" hidden="1"/>
    <cellStyle name="Hiperlink" xfId="333" builtinId="8" hidden="1"/>
    <cellStyle name="Hiperlink" xfId="335" builtinId="8" hidden="1"/>
    <cellStyle name="Hiperlink" xfId="337" builtinId="8" hidden="1"/>
    <cellStyle name="Hiperlink" xfId="339" builtinId="8" hidden="1"/>
    <cellStyle name="Hiperlink" xfId="341" builtinId="8" hidden="1"/>
    <cellStyle name="Hiperlink" xfId="343" builtinId="8" hidden="1"/>
    <cellStyle name="Hiperlink" xfId="345" builtinId="8" hidden="1"/>
    <cellStyle name="Hiperlink" xfId="347" builtinId="8" hidden="1"/>
    <cellStyle name="Hiperlink" xfId="349" builtinId="8" hidden="1"/>
    <cellStyle name="Hiperlink" xfId="351" builtinId="8" hidden="1"/>
    <cellStyle name="Hiperlink" xfId="353" builtinId="8" hidden="1"/>
    <cellStyle name="Hiperlink" xfId="355" builtinId="8" hidden="1"/>
    <cellStyle name="Hiperlink" xfId="357" builtinId="8" hidden="1"/>
    <cellStyle name="Hiperlink" xfId="359" builtinId="8" hidden="1"/>
    <cellStyle name="Hiperlink" xfId="361" builtinId="8" hidden="1"/>
    <cellStyle name="Hiperlink" xfId="363" builtinId="8" hidden="1"/>
    <cellStyle name="Hiperlink" xfId="365" builtinId="8" hidden="1"/>
    <cellStyle name="Hiperlink" xfId="367" builtinId="8" hidden="1"/>
    <cellStyle name="Hiperlink" xfId="369" builtinId="8" hidden="1"/>
    <cellStyle name="Hiperlink" xfId="371" builtinId="8" hidden="1"/>
    <cellStyle name="Hiperlink" xfId="373" builtinId="8" hidden="1"/>
    <cellStyle name="Hiperlink" xfId="375" builtinId="8" hidden="1"/>
    <cellStyle name="Hiperlink" xfId="377" builtinId="8" hidden="1"/>
    <cellStyle name="Hiperlink" xfId="379" builtinId="8" hidden="1"/>
    <cellStyle name="Hiperlink" xfId="381" builtinId="8" hidden="1"/>
    <cellStyle name="Hiperlink" xfId="383" builtinId="8" hidden="1"/>
    <cellStyle name="Hiperlink" xfId="385" builtinId="8" hidden="1"/>
    <cellStyle name="Hiperlink" xfId="387" builtinId="8" hidden="1"/>
    <cellStyle name="Hiperlink" xfId="389" builtinId="8" hidden="1"/>
    <cellStyle name="Hiperlink" xfId="391" builtinId="8" hidden="1"/>
    <cellStyle name="Hiperlink" xfId="393" builtinId="8" hidden="1"/>
    <cellStyle name="Hiperlink" xfId="395" builtinId="8" hidden="1"/>
    <cellStyle name="Hiperlink" xfId="397" builtinId="8" hidden="1"/>
    <cellStyle name="Hiperlink" xfId="399" builtinId="8" hidden="1"/>
    <cellStyle name="Hiperlink" xfId="401" builtinId="8" hidden="1"/>
    <cellStyle name="Hiperlink" xfId="403" builtinId="8" hidden="1"/>
    <cellStyle name="Hiperlink" xfId="405" builtinId="8" hidden="1"/>
    <cellStyle name="Hiperlink" xfId="407" builtinId="8" hidden="1"/>
    <cellStyle name="Hiperlink" xfId="409" builtinId="8" hidden="1"/>
    <cellStyle name="Hiperlink" xfId="411" builtinId="8" hidden="1"/>
    <cellStyle name="Hiperlink" xfId="413" builtinId="8" hidden="1"/>
    <cellStyle name="Hiperlink" xfId="415" builtinId="8" hidden="1"/>
    <cellStyle name="Hiperlink" xfId="417" builtinId="8" hidden="1"/>
    <cellStyle name="Hiperlink" xfId="419" builtinId="8" hidden="1"/>
    <cellStyle name="Hiperlink" xfId="421" builtinId="8" hidden="1"/>
    <cellStyle name="Hiperlink" xfId="423" builtinId="8" hidden="1"/>
    <cellStyle name="Hiperlink" xfId="425" builtinId="8" hidden="1"/>
    <cellStyle name="Hiperlink" xfId="427" builtinId="8" hidden="1"/>
    <cellStyle name="Hiperlink" xfId="429" builtinId="8" hidden="1"/>
    <cellStyle name="Hiperlink" xfId="431" builtinId="8" hidden="1"/>
    <cellStyle name="Hiperlink" xfId="433" builtinId="8" hidden="1"/>
    <cellStyle name="Hiperlink" xfId="435" builtinId="8" hidden="1"/>
    <cellStyle name="Hiperlink" xfId="437" builtinId="8" hidden="1"/>
    <cellStyle name="Hiperlink" xfId="439" builtinId="8" hidden="1"/>
    <cellStyle name="Hiperlink" xfId="441" builtinId="8" hidden="1"/>
    <cellStyle name="Hiperlink" xfId="443" builtinId="8" hidden="1"/>
    <cellStyle name="Hiperlink" xfId="445" builtinId="8" hidden="1"/>
    <cellStyle name="Hiperlink" xfId="447" builtinId="8" hidden="1"/>
    <cellStyle name="Hiperlink" xfId="449" builtinId="8" hidden="1"/>
    <cellStyle name="Hiperlink" xfId="451" builtinId="8" hidden="1"/>
    <cellStyle name="Hiperlink" xfId="453" builtinId="8" hidden="1"/>
    <cellStyle name="Hiperlink" xfId="455" builtinId="8" hidden="1"/>
    <cellStyle name="Hiperlink" xfId="457" builtinId="8" hidden="1"/>
    <cellStyle name="Hiperlink" xfId="459" builtinId="8" hidden="1"/>
    <cellStyle name="Hiperlink" xfId="461" builtinId="8" hidden="1"/>
    <cellStyle name="Hiperlink" xfId="463" builtinId="8" hidden="1"/>
    <cellStyle name="Hiperlink" xfId="465" builtinId="8" hidden="1"/>
    <cellStyle name="Hiperlink" xfId="467" builtinId="8" hidden="1"/>
    <cellStyle name="Hiperlink" xfId="469" builtinId="8" hidden="1"/>
    <cellStyle name="Hiperlink" xfId="471" builtinId="8" hidden="1"/>
    <cellStyle name="Hiperlink" xfId="473" builtinId="8" hidden="1"/>
    <cellStyle name="Hiperlink" xfId="475" builtinId="8" hidden="1"/>
    <cellStyle name="Hiperlink" xfId="477" builtinId="8" hidden="1"/>
    <cellStyle name="Hiperlink" xfId="479" builtinId="8" hidden="1"/>
    <cellStyle name="Hiperlink" xfId="481" builtinId="8" hidden="1"/>
    <cellStyle name="Hiperlink" xfId="483" builtinId="8" hidden="1"/>
    <cellStyle name="Hiperlink" xfId="485" builtinId="8" hidden="1"/>
    <cellStyle name="Hiperlink" xfId="487" builtinId="8" hidden="1"/>
    <cellStyle name="Hiperlink" xfId="489" builtinId="8" hidden="1"/>
    <cellStyle name="Hiperlink" xfId="491" builtinId="8" hidden="1"/>
    <cellStyle name="Hiperlink" xfId="493" builtinId="8" hidden="1"/>
    <cellStyle name="Hiperlink" xfId="495" builtinId="8" hidden="1"/>
    <cellStyle name="Hiperlink" xfId="497" builtinId="8" hidden="1"/>
    <cellStyle name="Hiperlink" xfId="499" builtinId="8" hidden="1"/>
    <cellStyle name="Hiperlink" xfId="501" builtinId="8" hidden="1"/>
    <cellStyle name="Hiperlink" xfId="503" builtinId="8" hidden="1"/>
    <cellStyle name="Hiperlink" xfId="505" builtinId="8" hidden="1"/>
    <cellStyle name="Hiperlink" xfId="507" builtinId="8" hidden="1"/>
    <cellStyle name="Hiperlink" xfId="509" builtinId="8" hidden="1"/>
    <cellStyle name="Hiperlink" xfId="511" builtinId="8" hidden="1"/>
    <cellStyle name="Hiperlink" xfId="513" builtinId="8" hidden="1"/>
    <cellStyle name="Hiperlink" xfId="515" builtinId="8" hidden="1"/>
    <cellStyle name="Hiperlink" xfId="517" builtinId="8" hidden="1"/>
    <cellStyle name="Hiperlink" xfId="519" builtinId="8" hidden="1"/>
    <cellStyle name="Hiperlink" xfId="521" builtinId="8" hidden="1"/>
    <cellStyle name="Hiperlink" xfId="523" builtinId="8" hidden="1"/>
    <cellStyle name="Hiperlink" xfId="525" builtinId="8" hidden="1"/>
    <cellStyle name="Hiperlink" xfId="527" builtinId="8" hidden="1"/>
    <cellStyle name="Hiperlink" xfId="529" builtinId="8" hidden="1"/>
    <cellStyle name="Hiperlink" xfId="531" builtinId="8" hidden="1"/>
    <cellStyle name="Hiperlink" xfId="533" builtinId="8" hidden="1"/>
    <cellStyle name="Hiperlink" xfId="535" builtinId="8" hidden="1"/>
    <cellStyle name="Hiperlink" xfId="537" builtinId="8" hidden="1"/>
    <cellStyle name="Hiperlink" xfId="539" builtinId="8" hidden="1"/>
    <cellStyle name="Hiperlink" xfId="541" builtinId="8" hidden="1"/>
    <cellStyle name="Hiperlink" xfId="543" builtinId="8" hidden="1"/>
    <cellStyle name="Hiperlink" xfId="545" builtinId="8" hidden="1"/>
    <cellStyle name="Hiperlink" xfId="547" builtinId="8" hidden="1"/>
    <cellStyle name="Hiperlink" xfId="549" builtinId="8" hidden="1"/>
    <cellStyle name="Hiperlink" xfId="551" builtinId="8" hidden="1"/>
    <cellStyle name="Hiperlink" xfId="553" builtinId="8" hidden="1"/>
    <cellStyle name="Hiperlink" xfId="555" builtinId="8" hidden="1"/>
    <cellStyle name="Hiperlink" xfId="557" builtinId="8" hidden="1"/>
    <cellStyle name="Hiperlink" xfId="559" builtinId="8" hidden="1"/>
    <cellStyle name="Hiperlink" xfId="561" builtinId="8" hidden="1"/>
    <cellStyle name="Hiperlink" xfId="563" builtinId="8" hidden="1"/>
    <cellStyle name="Hiperlink" xfId="565" builtinId="8" hidden="1"/>
    <cellStyle name="Hiperlink" xfId="567" builtinId="8" hidden="1"/>
    <cellStyle name="Hiperlink" xfId="569" builtinId="8" hidden="1"/>
    <cellStyle name="Hiperlink" xfId="571" builtinId="8" hidden="1"/>
    <cellStyle name="Hiperlink" xfId="573" builtinId="8" hidden="1"/>
    <cellStyle name="Hiperlink" xfId="575" builtinId="8" hidden="1"/>
    <cellStyle name="Hiperlink" xfId="577" builtinId="8" hidden="1"/>
    <cellStyle name="Hiperlink" xfId="579" builtinId="8" hidden="1"/>
    <cellStyle name="Hiperlink" xfId="581" builtinId="8" hidden="1"/>
    <cellStyle name="Hiperlink" xfId="583" builtinId="8" hidden="1"/>
    <cellStyle name="Hiperlink" xfId="585" builtinId="8" hidden="1"/>
    <cellStyle name="Hiperlink" xfId="587" builtinId="8" hidden="1"/>
    <cellStyle name="Hiperlink" xfId="589" builtinId="8" hidden="1"/>
    <cellStyle name="Hiperlink" xfId="591" builtinId="8" hidden="1"/>
    <cellStyle name="Hiperlink" xfId="593" builtinId="8" hidden="1"/>
    <cellStyle name="Hiperlink" xfId="595" builtinId="8" hidden="1"/>
    <cellStyle name="Hiperlink" xfId="597" builtinId="8" hidden="1"/>
    <cellStyle name="Hiperlink" xfId="599" builtinId="8" hidden="1"/>
    <cellStyle name="Hiperlink" xfId="601" builtinId="8" hidden="1"/>
    <cellStyle name="Hiperlink" xfId="603" builtinId="8" hidden="1"/>
    <cellStyle name="Hiperlink" xfId="605" builtinId="8" hidden="1"/>
    <cellStyle name="Hiperlink" xfId="607" builtinId="8" hidden="1"/>
    <cellStyle name="Hiperlink" xfId="609" builtinId="8" hidden="1"/>
    <cellStyle name="Hiperlink" xfId="611" builtinId="8" hidden="1"/>
    <cellStyle name="Hiperlink" xfId="613" builtinId="8" hidden="1"/>
    <cellStyle name="Hiperlink" xfId="615" builtinId="8" hidden="1"/>
    <cellStyle name="Hiperlink" xfId="617" builtinId="8" hidden="1"/>
    <cellStyle name="Hiperlink" xfId="619" builtinId="8" hidden="1"/>
    <cellStyle name="Hiperlink" xfId="621" builtinId="8" hidden="1"/>
    <cellStyle name="Hiperlink" xfId="623" builtinId="8" hidden="1"/>
    <cellStyle name="Hiperlink" xfId="625" builtinId="8" hidden="1"/>
    <cellStyle name="Hiperlink" xfId="627" builtinId="8" hidden="1"/>
    <cellStyle name="Hiperlink" xfId="629" builtinId="8" hidden="1"/>
    <cellStyle name="Hiperlink" xfId="631" builtinId="8" hidden="1"/>
    <cellStyle name="Hiperlink" xfId="633" builtinId="8" hidden="1"/>
    <cellStyle name="Hiperlink" xfId="635" builtinId="8" hidden="1"/>
    <cellStyle name="Hiperlink" xfId="637" builtinId="8" hidden="1"/>
    <cellStyle name="Hiperlink" xfId="639" builtinId="8" hidden="1"/>
    <cellStyle name="Hiperlink" xfId="641" builtinId="8" hidden="1"/>
    <cellStyle name="Hiperlink" xfId="643" builtinId="8" hidden="1"/>
    <cellStyle name="Hiperlink" xfId="645" builtinId="8" hidden="1"/>
    <cellStyle name="Hiperlink" xfId="647" builtinId="8" hidden="1"/>
    <cellStyle name="Hiperlink" xfId="649" builtinId="8" hidden="1"/>
    <cellStyle name="Hiperlink" xfId="651" builtinId="8" hidden="1"/>
    <cellStyle name="Hiperlink" xfId="653" builtinId="8" hidden="1"/>
    <cellStyle name="Hiperlink" xfId="655" builtinId="8" hidden="1"/>
    <cellStyle name="Hiperlink" xfId="657" builtinId="8" hidden="1"/>
    <cellStyle name="Hiperlink" xfId="659" builtinId="8" hidden="1"/>
    <cellStyle name="Hiperlink" xfId="661" builtinId="8" hidden="1"/>
    <cellStyle name="Hiperlink" xfId="663" builtinId="8" hidden="1"/>
    <cellStyle name="Hiperlink" xfId="665" builtinId="8" hidden="1"/>
    <cellStyle name="Hiperlink" xfId="667" builtinId="8" hidden="1"/>
    <cellStyle name="Hiperlink" xfId="669" builtinId="8" hidden="1"/>
    <cellStyle name="Hiperlink" xfId="671" builtinId="8" hidden="1"/>
    <cellStyle name="Hiperlink" xfId="673" builtinId="8" hidden="1"/>
    <cellStyle name="Hiperlink" xfId="675" builtinId="8" hidden="1"/>
    <cellStyle name="Hiperlink" xfId="677" builtinId="8" hidden="1"/>
    <cellStyle name="Hiperlink" xfId="679" builtinId="8" hidden="1"/>
    <cellStyle name="Hiperlink" xfId="681" builtinId="8" hidden="1"/>
    <cellStyle name="Hiperlink" xfId="683" builtinId="8" hidden="1"/>
    <cellStyle name="Hiperlink" xfId="685" builtinId="8" hidden="1"/>
    <cellStyle name="Hiperlink" xfId="687" builtinId="8" hidden="1"/>
    <cellStyle name="Hiperlink" xfId="689" builtinId="8" hidden="1"/>
    <cellStyle name="Hiperlink" xfId="691" builtinId="8" hidden="1"/>
    <cellStyle name="Hiperlink" xfId="693" builtinId="8" hidden="1"/>
    <cellStyle name="Hiperlink" xfId="695" builtinId="8" hidden="1"/>
    <cellStyle name="Hiperlink" xfId="697" builtinId="8" hidden="1"/>
    <cellStyle name="Hiperlink" xfId="699" builtinId="8" hidden="1"/>
    <cellStyle name="Hiperlink" xfId="701" builtinId="8" hidden="1"/>
    <cellStyle name="Hiperlink" xfId="703" builtinId="8" hidden="1"/>
    <cellStyle name="Hiperlink" xfId="705" builtinId="8" hidden="1"/>
    <cellStyle name="Hiperlink" xfId="707" builtinId="8" hidden="1"/>
    <cellStyle name="Hiperlink" xfId="709" builtinId="8" hidden="1"/>
    <cellStyle name="Hiperlink" xfId="711" builtinId="8" hidden="1"/>
    <cellStyle name="Hiperlink" xfId="713" builtinId="8" hidden="1"/>
    <cellStyle name="Hiperlink" xfId="715" builtinId="8" hidden="1"/>
    <cellStyle name="Hiperlink" xfId="717" builtinId="8" hidden="1"/>
    <cellStyle name="Hiperlink" xfId="719" builtinId="8" hidden="1"/>
    <cellStyle name="Hiperlink" xfId="721" builtinId="8" hidden="1"/>
    <cellStyle name="Hiperlink" xfId="723" builtinId="8" hidden="1"/>
    <cellStyle name="Hiperlink" xfId="725" builtinId="8" hidden="1"/>
    <cellStyle name="Hiperlink" xfId="727" builtinId="8" hidden="1"/>
    <cellStyle name="Hiperlink" xfId="729" builtinId="8" hidden="1"/>
    <cellStyle name="Hiperlink" xfId="731" builtinId="8" hidden="1"/>
    <cellStyle name="Hiperlink" xfId="733" builtinId="8" hidden="1"/>
    <cellStyle name="Hiperlink" xfId="735" builtinId="8" hidden="1"/>
    <cellStyle name="Hiperlink" xfId="737" builtinId="8" hidden="1"/>
    <cellStyle name="Hiperlink" xfId="739" builtinId="8" hidden="1"/>
    <cellStyle name="Hiperlink" xfId="741" builtinId="8" hidden="1"/>
    <cellStyle name="Hiperlink" xfId="743" builtinId="8" hidden="1"/>
    <cellStyle name="Hiperlink" xfId="745" builtinId="8" hidden="1"/>
    <cellStyle name="Hiperlink" xfId="747" builtinId="8" hidden="1"/>
    <cellStyle name="Hiperlink" xfId="749" builtinId="8" hidden="1"/>
    <cellStyle name="Hiperlink" xfId="751" builtinId="8" hidden="1"/>
    <cellStyle name="Hiperlink" xfId="753" builtinId="8" hidden="1"/>
    <cellStyle name="Hiperlink" xfId="755" builtinId="8" hidden="1"/>
    <cellStyle name="Hiperlink" xfId="757" builtinId="8" hidden="1"/>
    <cellStyle name="Hiperlink" xfId="759" builtinId="8" hidden="1"/>
    <cellStyle name="Hiperlink" xfId="761" builtinId="8" hidden="1"/>
    <cellStyle name="Hiperlink" xfId="763" builtinId="8" hidden="1"/>
    <cellStyle name="Hiperlink" xfId="765" builtinId="8" hidden="1"/>
    <cellStyle name="Hiperlink" xfId="767" builtinId="8" hidden="1"/>
    <cellStyle name="Hiperlink" xfId="769" builtinId="8" hidden="1"/>
    <cellStyle name="Hiperlink" xfId="771" builtinId="8" hidden="1"/>
    <cellStyle name="Hiperlink" xfId="773" builtinId="8" hidden="1"/>
    <cellStyle name="Hiperlink" xfId="775" builtinId="8" hidden="1"/>
    <cellStyle name="Hiperlink" xfId="777" builtinId="8" hidden="1"/>
    <cellStyle name="Hiperlink" xfId="779" builtinId="8" hidden="1"/>
    <cellStyle name="Hiperlink" xfId="781" builtinId="8" hidden="1"/>
    <cellStyle name="Hiperlink" xfId="783" builtinId="8" hidden="1"/>
    <cellStyle name="Hiperlink" xfId="785" builtinId="8" hidden="1"/>
    <cellStyle name="Hiperlink" xfId="787" builtinId="8" hidden="1"/>
    <cellStyle name="Hiperlink" xfId="789" builtinId="8" hidden="1"/>
    <cellStyle name="Hiperlink" xfId="791" builtinId="8" hidden="1"/>
    <cellStyle name="Hiperlink" xfId="793" builtinId="8" hidden="1"/>
    <cellStyle name="Hiperlink" xfId="795" builtinId="8" hidden="1"/>
    <cellStyle name="Hiperlink" xfId="797" builtinId="8" hidden="1"/>
    <cellStyle name="Hiperlink" xfId="799" builtinId="8" hidden="1"/>
    <cellStyle name="Hiperlink" xfId="801" builtinId="8" hidden="1"/>
    <cellStyle name="Hiperlink" xfId="803" builtinId="8" hidden="1"/>
    <cellStyle name="Hiperlink" xfId="805" builtinId="8" hidden="1"/>
    <cellStyle name="Hiperlink" xfId="807" builtinId="8" hidden="1"/>
    <cellStyle name="Hiperlink" xfId="809" builtinId="8" hidden="1"/>
    <cellStyle name="Hiperlink" xfId="811" builtinId="8" hidden="1"/>
    <cellStyle name="Hiperlink" xfId="813" builtinId="8" hidden="1"/>
    <cellStyle name="Hiperlink" xfId="815" builtinId="8" hidden="1"/>
    <cellStyle name="Hiperlink" xfId="817" builtinId="8" hidden="1"/>
    <cellStyle name="Hiperlink" xfId="819" builtinId="8" hidden="1"/>
    <cellStyle name="Hiperlink" xfId="821" builtinId="8" hidden="1"/>
    <cellStyle name="Hiperlink" xfId="823" builtinId="8" hidden="1"/>
    <cellStyle name="Hiperlink" xfId="825" builtinId="8" hidden="1"/>
    <cellStyle name="Hiperlink" xfId="827" builtinId="8" hidden="1"/>
    <cellStyle name="Hiperlink" xfId="829" builtinId="8" hidden="1"/>
    <cellStyle name="Hiperlink" xfId="831" builtinId="8" hidden="1"/>
    <cellStyle name="Hiperlink" xfId="833" builtinId="8" hidden="1"/>
    <cellStyle name="Hiperlink" xfId="835" builtinId="8" hidden="1"/>
    <cellStyle name="Hiperlink" xfId="837" builtinId="8" hidden="1"/>
    <cellStyle name="Hiperlink" xfId="839" builtinId="8" hidden="1"/>
    <cellStyle name="Hiperlink" xfId="841" builtinId="8" hidden="1"/>
    <cellStyle name="Hiperlink" xfId="843" builtinId="8" hidden="1"/>
    <cellStyle name="Hiperlink" xfId="845" builtinId="8" hidden="1"/>
    <cellStyle name="Hiperlink" xfId="847" builtinId="8" hidden="1"/>
    <cellStyle name="Hiperlink" xfId="849" builtinId="8" hidden="1"/>
    <cellStyle name="Hiperlink" xfId="851" builtinId="8" hidden="1"/>
    <cellStyle name="Hiperlink" xfId="853" builtinId="8" hidden="1"/>
    <cellStyle name="Hiperlink" xfId="855" builtinId="8" hidden="1"/>
    <cellStyle name="Hiperlink" xfId="857" builtinId="8" hidden="1"/>
    <cellStyle name="Hiperlink" xfId="859" builtinId="8" hidden="1"/>
    <cellStyle name="Hiperlink" xfId="861" builtinId="8" hidden="1"/>
    <cellStyle name="Hiperlink" xfId="863" builtinId="8" hidden="1"/>
    <cellStyle name="Hiperlink" xfId="865" builtinId="8" hidden="1"/>
    <cellStyle name="Hiperlink" xfId="867" builtinId="8" hidden="1"/>
    <cellStyle name="Hiperlink" xfId="869" builtinId="8" hidden="1"/>
    <cellStyle name="Hiperlink" xfId="871" builtinId="8" hidden="1"/>
    <cellStyle name="Hiperlink" xfId="873" builtinId="8" hidden="1"/>
    <cellStyle name="Hiperlink" xfId="875" builtinId="8" hidden="1"/>
    <cellStyle name="Hiperlink" xfId="877" builtinId="8" hidden="1"/>
    <cellStyle name="Hiperlink" xfId="879" builtinId="8" hidden="1"/>
    <cellStyle name="Hiperlink" xfId="881" builtinId="8" hidden="1"/>
    <cellStyle name="Hiperlink" xfId="883" builtinId="8" hidden="1"/>
    <cellStyle name="Hiperlink" xfId="885" builtinId="8" hidden="1"/>
    <cellStyle name="Hiperlink" xfId="887" builtinId="8" hidden="1"/>
    <cellStyle name="Hiperlink" xfId="889" builtinId="8" hidden="1"/>
    <cellStyle name="Hiperlink" xfId="891" builtinId="8" hidden="1"/>
    <cellStyle name="Hiperlink" xfId="893" builtinId="8" hidden="1"/>
    <cellStyle name="Hiperlink" xfId="895" builtinId="8" hidden="1"/>
    <cellStyle name="Hiperlink" xfId="897" builtinId="8" hidden="1"/>
    <cellStyle name="Hiperlink" xfId="899" builtinId="8" hidden="1"/>
    <cellStyle name="Hiperlink" xfId="901" builtinId="8" hidden="1"/>
    <cellStyle name="Hiperlink" xfId="903" builtinId="8" hidden="1"/>
    <cellStyle name="Hiperlink" xfId="905" builtinId="8" hidden="1"/>
    <cellStyle name="Hiperlink" xfId="907" builtinId="8" hidden="1"/>
    <cellStyle name="Hiperlink" xfId="909" builtinId="8" hidden="1"/>
    <cellStyle name="Hiperlink" xfId="911" builtinId="8" hidden="1"/>
    <cellStyle name="Hiperlink" xfId="913" builtinId="8" hidden="1"/>
    <cellStyle name="Hiperlink" xfId="915" builtinId="8" hidden="1"/>
    <cellStyle name="Hiperlink" xfId="917" builtinId="8" hidden="1"/>
    <cellStyle name="Hiperlink" xfId="919" builtinId="8" hidden="1"/>
    <cellStyle name="Hiperlink" xfId="921" builtinId="8" hidden="1"/>
    <cellStyle name="Hiperlink" xfId="923" builtinId="8" hidden="1"/>
    <cellStyle name="Hiperlink" xfId="925" builtinId="8" hidden="1"/>
    <cellStyle name="Hiperlink" xfId="927" builtinId="8" hidden="1"/>
    <cellStyle name="Hiperlink" xfId="929" builtinId="8" hidden="1"/>
    <cellStyle name="Hiperlink" xfId="931" builtinId="8" hidden="1"/>
    <cellStyle name="Hiperlink" xfId="933" builtinId="8" hidden="1"/>
    <cellStyle name="Hiperlink" xfId="935" builtinId="8" hidden="1"/>
    <cellStyle name="Hiperlink" xfId="937" builtinId="8" hidden="1"/>
    <cellStyle name="Hiperlink" xfId="939" builtinId="8" hidden="1"/>
    <cellStyle name="Hiperlink" xfId="941" builtinId="8" hidden="1"/>
    <cellStyle name="Hiperlink" xfId="943" builtinId="8" hidden="1"/>
    <cellStyle name="Hiperlink" xfId="945" builtinId="8" hidden="1"/>
    <cellStyle name="Hiperlink" xfId="947" builtinId="8" hidden="1"/>
    <cellStyle name="Hiperlink" xfId="949" builtinId="8" hidden="1"/>
    <cellStyle name="Hiperlink" xfId="951" builtinId="8" hidden="1"/>
    <cellStyle name="Hiperlink" xfId="953" builtinId="8" hidden="1"/>
    <cellStyle name="Hiperlink" xfId="955" builtinId="8" hidden="1"/>
    <cellStyle name="Hiperlink" xfId="957" builtinId="8" hidden="1"/>
    <cellStyle name="Hiperlink" xfId="959" builtinId="8" hidden="1"/>
    <cellStyle name="Hiperlink" xfId="961" builtinId="8" hidden="1"/>
    <cellStyle name="Hiperlink" xfId="963" builtinId="8" hidden="1"/>
    <cellStyle name="Hiperlink" xfId="965" builtinId="8" hidden="1"/>
    <cellStyle name="Hiperlink" xfId="967" builtinId="8" hidden="1"/>
    <cellStyle name="Hiperlink" xfId="969" builtinId="8" hidden="1"/>
    <cellStyle name="Hiperlink" xfId="971" builtinId="8" hidden="1"/>
    <cellStyle name="Hiperlink" xfId="973" builtinId="8" hidden="1"/>
    <cellStyle name="Hiperlink" xfId="975" builtinId="8" hidden="1"/>
    <cellStyle name="Hiperlink" xfId="977" builtinId="8" hidden="1"/>
    <cellStyle name="Hiperlink" xfId="979" builtinId="8" hidden="1"/>
    <cellStyle name="Hiperlink" xfId="981" builtinId="8" hidden="1"/>
    <cellStyle name="Hiperlink" xfId="983" builtinId="8" hidden="1"/>
    <cellStyle name="Hiperlink" xfId="985" builtinId="8" hidden="1"/>
    <cellStyle name="Hiperlink" xfId="987" builtinId="8" hidden="1"/>
    <cellStyle name="Hiperlink" xfId="989" builtinId="8" hidden="1"/>
    <cellStyle name="Hiperlink" xfId="991" builtinId="8" hidden="1"/>
    <cellStyle name="Hiperlink" xfId="993" builtinId="8" hidden="1"/>
    <cellStyle name="Hiperlink" xfId="995" builtinId="8" hidden="1"/>
    <cellStyle name="Hiperlink" xfId="997" builtinId="8" hidden="1"/>
    <cellStyle name="Hiperlink" xfId="999" builtinId="8" hidden="1"/>
    <cellStyle name="Hiperlink" xfId="1001" builtinId="8" hidden="1"/>
    <cellStyle name="Hiperlink" xfId="1003" builtinId="8" hidden="1"/>
    <cellStyle name="Hiperlink" xfId="1005" builtinId="8" hidden="1"/>
    <cellStyle name="Hiperlink" xfId="1007" builtinId="8" hidden="1"/>
    <cellStyle name="Hiperlink" xfId="1009" builtinId="8" hidden="1"/>
    <cellStyle name="Hiperlink" xfId="1011" builtinId="8" hidden="1"/>
    <cellStyle name="Hiperlink" xfId="1013" builtinId="8" hidden="1"/>
    <cellStyle name="Hiperlink" xfId="1015" builtinId="8" hidden="1"/>
    <cellStyle name="Hiperlink" xfId="1017" builtinId="8" hidden="1"/>
    <cellStyle name="Hiperlink" xfId="1019" builtinId="8" hidden="1"/>
    <cellStyle name="Hiperlink" xfId="1021" builtinId="8" hidden="1"/>
    <cellStyle name="Hiperlink" xfId="1023" builtinId="8" hidden="1"/>
    <cellStyle name="Hiperlink" xfId="1025" builtinId="8" hidden="1"/>
    <cellStyle name="Hiperlink" xfId="1027" builtinId="8" hidden="1"/>
    <cellStyle name="Hiperlink" xfId="1029" builtinId="8" hidden="1"/>
    <cellStyle name="Hiperlink" xfId="1031" builtinId="8" hidden="1"/>
    <cellStyle name="Hiperlink" xfId="1033" builtinId="8" hidden="1"/>
    <cellStyle name="Hiperlink" xfId="1035" builtinId="8" hidden="1"/>
    <cellStyle name="Hiperlink" xfId="1037" builtinId="8" hidden="1"/>
    <cellStyle name="Hiperlink" xfId="1039" builtinId="8" hidden="1"/>
    <cellStyle name="Hiperlink" xfId="1041" builtinId="8" hidden="1"/>
    <cellStyle name="Hiperlink" xfId="1043" builtinId="8" hidden="1"/>
    <cellStyle name="Hiperlink" xfId="1045" builtinId="8" hidden="1"/>
    <cellStyle name="Hiperlink" xfId="1047" builtinId="8" hidden="1"/>
    <cellStyle name="Hiperlink" xfId="1049" builtinId="8" hidden="1"/>
    <cellStyle name="Hiperlink" xfId="1051" builtinId="8" hidden="1"/>
    <cellStyle name="Hiperlink" xfId="1053" builtinId="8" hidden="1"/>
    <cellStyle name="Hiperlink" xfId="1055" builtinId="8" hidden="1"/>
    <cellStyle name="Hiperlink" xfId="1057" builtinId="8" hidden="1"/>
    <cellStyle name="Hiperlink" xfId="1059" builtinId="8" hidden="1"/>
    <cellStyle name="Hiperlink" xfId="1061" builtinId="8" hidden="1"/>
    <cellStyle name="Hiperlink" xfId="1063" builtinId="8" hidden="1"/>
    <cellStyle name="Hiperlink" xfId="1065" builtinId="8" hidden="1"/>
    <cellStyle name="Hiperlink" xfId="1067" builtinId="8" hidden="1"/>
    <cellStyle name="Hiperlink" xfId="1069" builtinId="8" hidden="1"/>
    <cellStyle name="Hiperlink" xfId="1071" builtinId="8" hidden="1"/>
    <cellStyle name="Hiperlink" xfId="1073" builtinId="8" hidden="1"/>
    <cellStyle name="Hiperlink" xfId="1075" builtinId="8" hidden="1"/>
    <cellStyle name="Hiperlink" xfId="1077" builtinId="8" hidden="1"/>
    <cellStyle name="Hiperlink" xfId="1079" builtinId="8" hidden="1"/>
    <cellStyle name="Hiperlink" xfId="1081" builtinId="8" hidden="1"/>
    <cellStyle name="Hiperlink" xfId="1083" builtinId="8" hidden="1"/>
    <cellStyle name="Hiperlink" xfId="1085" builtinId="8" hidden="1"/>
    <cellStyle name="Hiperlink" xfId="1087" builtinId="8" hidden="1"/>
    <cellStyle name="Hiperlink" xfId="1089" builtinId="8" hidden="1"/>
    <cellStyle name="Hiperlink" xfId="1091" builtinId="8" hidden="1"/>
    <cellStyle name="Hiperlink" xfId="1093" builtinId="8" hidden="1"/>
    <cellStyle name="Hiperlink" xfId="1095" builtinId="8" hidden="1"/>
    <cellStyle name="Hiperlink" xfId="1097" builtinId="8" hidden="1"/>
    <cellStyle name="Hiperlink" xfId="1099" builtinId="8" hidden="1"/>
    <cellStyle name="Hiperlink" xfId="1101" builtinId="8" hidden="1"/>
    <cellStyle name="Hiperlink" xfId="1103" builtinId="8" hidden="1"/>
    <cellStyle name="Hiperlink" xfId="1105" builtinId="8" hidden="1"/>
    <cellStyle name="Hiperlink" xfId="1107" builtinId="8" hidden="1"/>
    <cellStyle name="Hiperlink" xfId="1109" builtinId="8" hidden="1"/>
    <cellStyle name="Hiperlink" xfId="1111" builtinId="8" hidden="1"/>
    <cellStyle name="Hiperlink" xfId="1113" builtinId="8" hidden="1"/>
    <cellStyle name="Hiperlink" xfId="1115" builtinId="8" hidden="1"/>
    <cellStyle name="Hiperlink" xfId="1117" builtinId="8" hidden="1"/>
    <cellStyle name="Hiperlink" xfId="1119" builtinId="8" hidden="1"/>
    <cellStyle name="Hiperlink" xfId="1121" builtinId="8" hidden="1"/>
    <cellStyle name="Hiperlink" xfId="1123" builtinId="8" hidden="1"/>
    <cellStyle name="Hiperlink" xfId="1125" builtinId="8" hidden="1"/>
    <cellStyle name="Hiperlink" xfId="1127" builtinId="8" hidden="1"/>
    <cellStyle name="Hiperlink" xfId="1129" builtinId="8" hidden="1"/>
    <cellStyle name="Hiperlink" xfId="1131" builtinId="8" hidden="1"/>
    <cellStyle name="Hiperlink" xfId="1133" builtinId="8" hidden="1"/>
    <cellStyle name="Hiperlink" xfId="1135" builtinId="8" hidden="1"/>
    <cellStyle name="Hiperlink" xfId="1137" builtinId="8" hidden="1"/>
    <cellStyle name="Hiperlink" xfId="1139" builtinId="8" hidden="1"/>
    <cellStyle name="Hiperlink" xfId="1141" builtinId="8" hidden="1"/>
    <cellStyle name="Hiperlink" xfId="1143" builtinId="8" hidden="1"/>
    <cellStyle name="Hiperlink" xfId="1145" builtinId="8" hidden="1"/>
    <cellStyle name="Hiperlink" xfId="1147" builtinId="8" hidden="1"/>
    <cellStyle name="Hiperlink" xfId="1149" builtinId="8" hidden="1"/>
    <cellStyle name="Hiperlink" xfId="1151" builtinId="8" hidden="1"/>
    <cellStyle name="Hiperlink" xfId="1153" builtinId="8" hidden="1"/>
    <cellStyle name="Hiperlink" xfId="1155" builtinId="8" hidden="1"/>
    <cellStyle name="Hiperlink" xfId="1157" builtinId="8" hidden="1"/>
    <cellStyle name="Hiperlink" xfId="1159" builtinId="8" hidden="1"/>
    <cellStyle name="Hiperlink" xfId="1161" builtinId="8" hidden="1"/>
    <cellStyle name="Hiperlink" xfId="1163" builtinId="8" hidden="1"/>
    <cellStyle name="Hiperlink" xfId="1165" builtinId="8" hidden="1"/>
    <cellStyle name="Hiperlink" xfId="1167" builtinId="8" hidden="1"/>
    <cellStyle name="Hiperlink" xfId="1169" builtinId="8" hidden="1"/>
    <cellStyle name="Hiperlink" xfId="1171" builtinId="8" hidden="1"/>
    <cellStyle name="Hiperlink" xfId="1173" builtinId="8" hidden="1"/>
    <cellStyle name="Hiperlink" xfId="1175" builtinId="8" hidden="1"/>
    <cellStyle name="Hiperlink" xfId="1177" builtinId="8" hidden="1"/>
    <cellStyle name="Hiperlink" xfId="1179" builtinId="8" hidden="1"/>
    <cellStyle name="Hiperlink" xfId="1181" builtinId="8" hidden="1"/>
    <cellStyle name="Hiperlink" xfId="1183" builtinId="8" hidden="1"/>
    <cellStyle name="Hiperlink" xfId="1185" builtinId="8" hidden="1"/>
    <cellStyle name="Hiperlink" xfId="1187" builtinId="8" hidden="1"/>
    <cellStyle name="Hiperlink" xfId="1189" builtinId="8" hidden="1"/>
    <cellStyle name="Hiperlink" xfId="1191" builtinId="8" hidden="1"/>
    <cellStyle name="Hiperlink" xfId="1193" builtinId="8" hidden="1"/>
    <cellStyle name="Hiperlink" xfId="1195" builtinId="8" hidden="1"/>
    <cellStyle name="Hiperlink" xfId="1197" builtinId="8" hidden="1"/>
    <cellStyle name="Hiperlink" xfId="1199" builtinId="8" hidden="1"/>
    <cellStyle name="Hiperlink" xfId="1201" builtinId="8" hidden="1"/>
    <cellStyle name="Hiperlink" xfId="1203" builtinId="8" hidden="1"/>
    <cellStyle name="Hiperlink" xfId="1205" builtinId="8" hidden="1"/>
    <cellStyle name="Hiperlink" xfId="1207" builtinId="8" hidden="1"/>
    <cellStyle name="Hiperlink" xfId="1209" builtinId="8" hidden="1"/>
    <cellStyle name="Hiperlink" xfId="1211" builtinId="8" hidden="1"/>
    <cellStyle name="Hiperlink" xfId="1213" builtinId="8" hidden="1"/>
    <cellStyle name="Hiperlink" xfId="1215" builtinId="8" hidden="1"/>
    <cellStyle name="Hiperlink" xfId="1217" builtinId="8" hidden="1"/>
    <cellStyle name="Hiperlink" xfId="1219" builtinId="8" hidden="1"/>
    <cellStyle name="Hiperlink" xfId="1221" builtinId="8" hidden="1"/>
    <cellStyle name="Hiperlink" xfId="1223" builtinId="8" hidden="1"/>
    <cellStyle name="Hiperlink" xfId="1225" builtinId="8" hidden="1"/>
    <cellStyle name="Hiperlink" xfId="1227" builtinId="8" hidden="1"/>
    <cellStyle name="Hiperlink" xfId="1229" builtinId="8" hidden="1"/>
    <cellStyle name="Hiperlink" xfId="1231" builtinId="8" hidden="1"/>
    <cellStyle name="Hiperlink" xfId="1233" builtinId="8" hidden="1"/>
    <cellStyle name="Hiperlink" xfId="1235" builtinId="8" hidden="1"/>
    <cellStyle name="Hiperlink" xfId="1237" builtinId="8" hidden="1"/>
    <cellStyle name="Hiperlink" xfId="1239" builtinId="8" hidden="1"/>
    <cellStyle name="Hiperlink" xfId="1241" builtinId="8" hidden="1"/>
    <cellStyle name="Hiperlink" xfId="1243" builtinId="8" hidden="1"/>
    <cellStyle name="Hiperlink" xfId="1245" builtinId="8" hidden="1"/>
    <cellStyle name="Hiperlink" xfId="1247" builtinId="8" hidden="1"/>
    <cellStyle name="Hiperlink" xfId="1249" builtinId="8" hidden="1"/>
    <cellStyle name="Hiperlink" xfId="1251" builtinId="8" hidden="1"/>
    <cellStyle name="Hiperlink" xfId="1253" builtinId="8" hidden="1"/>
    <cellStyle name="Hiperlink" xfId="1255" builtinId="8" hidden="1"/>
    <cellStyle name="Hiperlink" xfId="1257" builtinId="8" hidden="1"/>
    <cellStyle name="Hiperlink" xfId="1259" builtinId="8" hidden="1"/>
    <cellStyle name="Hiperlink" xfId="1261" builtinId="8" hidden="1"/>
    <cellStyle name="Hiperlink" xfId="1263" builtinId="8" hidden="1"/>
    <cellStyle name="Hiperlink" xfId="1265" builtinId="8" hidden="1"/>
    <cellStyle name="Hiperlink" xfId="1267" builtinId="8" hidden="1"/>
    <cellStyle name="Hiperlink" xfId="1269" builtinId="8" hidden="1"/>
    <cellStyle name="Hiperlink" xfId="1271" builtinId="8" hidden="1"/>
    <cellStyle name="Hiperlink" xfId="1273" builtinId="8" hidden="1"/>
    <cellStyle name="Hiperlink" xfId="1275" builtinId="8" hidden="1"/>
    <cellStyle name="Hiperlink" xfId="1277" builtinId="8" hidden="1"/>
    <cellStyle name="Hiperlink" xfId="1279" builtinId="8" hidden="1"/>
    <cellStyle name="Hiperlink" xfId="1281" builtinId="8" hidden="1"/>
    <cellStyle name="Hiperlink" xfId="1283" builtinId="8" hidden="1"/>
    <cellStyle name="Hiperlink" xfId="1285" builtinId="8" hidden="1"/>
    <cellStyle name="Hiperlink" xfId="1287" builtinId="8" hidden="1"/>
    <cellStyle name="Hiperlink" xfId="1289" builtinId="8" hidden="1"/>
    <cellStyle name="Hiperlink" xfId="1291" builtinId="8" hidden="1"/>
    <cellStyle name="Hiperlink" xfId="1293" builtinId="8" hidden="1"/>
    <cellStyle name="Hiperlink" xfId="1295" builtinId="8" hidden="1"/>
    <cellStyle name="Hiperlink" xfId="1297" builtinId="8" hidden="1"/>
    <cellStyle name="Hiperlink" xfId="1299" builtinId="8" hidden="1"/>
    <cellStyle name="Hiperlink" xfId="1301" builtinId="8" hidden="1"/>
    <cellStyle name="Hiperlink" xfId="1303" builtinId="8" hidden="1"/>
    <cellStyle name="Hiperlink" xfId="1305" builtinId="8" hidden="1"/>
    <cellStyle name="Hiperlink" xfId="1307" builtinId="8" hidden="1"/>
    <cellStyle name="Hiperlink" xfId="1309" builtinId="8" hidden="1"/>
    <cellStyle name="Hiperlink" xfId="1311" builtinId="8" hidden="1"/>
    <cellStyle name="Hiperlink" xfId="1313" builtinId="8" hidden="1"/>
    <cellStyle name="Hiperlink" xfId="1315" builtinId="8" hidden="1"/>
    <cellStyle name="Hiperlink" xfId="1317" builtinId="8" hidden="1"/>
    <cellStyle name="Hiperlink" xfId="1319" builtinId="8" hidden="1"/>
    <cellStyle name="Hiperlink" xfId="1321" builtinId="8" hidden="1"/>
    <cellStyle name="Hiperlink" xfId="1323" builtinId="8" hidden="1"/>
    <cellStyle name="Hiperlink" xfId="1325" builtinId="8" hidden="1"/>
    <cellStyle name="Hiperlink" xfId="1327" builtinId="8" hidden="1"/>
    <cellStyle name="Hiperlink" xfId="1329" builtinId="8" hidden="1"/>
    <cellStyle name="Hiperlink" xfId="1331" builtinId="8" hidden="1"/>
    <cellStyle name="Hiperlink" xfId="1333" builtinId="8" hidden="1"/>
    <cellStyle name="Hiperlink" xfId="1335" builtinId="8" hidden="1"/>
    <cellStyle name="Hiperlink" xfId="1337" builtinId="8" hidden="1"/>
    <cellStyle name="Hiperlink" xfId="1339" builtinId="8" hidden="1"/>
    <cellStyle name="Hiperlink" xfId="1341" builtinId="8" hidden="1"/>
    <cellStyle name="Hiperlink" xfId="1343" builtinId="8" hidden="1"/>
    <cellStyle name="Hiperlink" xfId="1345" builtinId="8" hidden="1"/>
    <cellStyle name="Hiperlink" xfId="1347" builtinId="8" hidden="1"/>
    <cellStyle name="Hiperlink" xfId="1349" builtinId="8" hidden="1"/>
    <cellStyle name="Hiperlink" xfId="1351" builtinId="8" hidden="1"/>
    <cellStyle name="Hiperlink" xfId="1353" builtinId="8" hidden="1"/>
    <cellStyle name="Hiperlink" xfId="1355" builtinId="8" hidden="1"/>
    <cellStyle name="Hiperlink" xfId="1357" builtinId="8" hidden="1"/>
    <cellStyle name="Hiperlink" xfId="1359" builtinId="8" hidden="1"/>
    <cellStyle name="Hiperlink" xfId="1361" builtinId="8" hidden="1"/>
    <cellStyle name="Hiperlink" xfId="1363" builtinId="8" hidden="1"/>
    <cellStyle name="Hiperlink" xfId="1365" builtinId="8" hidden="1"/>
    <cellStyle name="Hiperlink" xfId="1367" builtinId="8" hidden="1"/>
    <cellStyle name="Hiperlink" xfId="1369" builtinId="8" hidden="1"/>
    <cellStyle name="Hiperlink" xfId="1371" builtinId="8" hidden="1"/>
    <cellStyle name="Hiperlink" xfId="1373" builtinId="8" hidden="1"/>
    <cellStyle name="Hiperlink" xfId="1375" builtinId="8" hidden="1"/>
    <cellStyle name="Hiperlink" xfId="1377" builtinId="8" hidden="1"/>
    <cellStyle name="Hiperlink" xfId="1379" builtinId="8" hidden="1"/>
    <cellStyle name="Hiperlink" xfId="1381" builtinId="8" hidden="1"/>
    <cellStyle name="Hiperlink" xfId="1383" builtinId="8" hidden="1"/>
    <cellStyle name="Hiperlink" xfId="1385" builtinId="8" hidden="1"/>
    <cellStyle name="Hiperlink" xfId="1387" builtinId="8" hidden="1"/>
    <cellStyle name="Hiperlink" xfId="1389" builtinId="8" hidden="1"/>
    <cellStyle name="Hiperlink" xfId="1391" builtinId="8" hidden="1"/>
    <cellStyle name="Hiperlink" xfId="1393" builtinId="8" hidden="1"/>
    <cellStyle name="Hiperlink" xfId="1395" builtinId="8" hidden="1"/>
    <cellStyle name="Hiperlink" xfId="1397" builtinId="8" hidden="1"/>
    <cellStyle name="Hiperlink" xfId="1399" builtinId="8" hidden="1"/>
    <cellStyle name="Hiperlink" xfId="1401" builtinId="8" hidden="1"/>
    <cellStyle name="Hiperlink" xfId="1403" builtinId="8" hidden="1"/>
    <cellStyle name="Hiperlink" xfId="1405" builtinId="8" hidden="1"/>
    <cellStyle name="Hiperlink" xfId="1407" builtinId="8" hidden="1"/>
    <cellStyle name="Hiperlink" xfId="1409" builtinId="8" hidden="1"/>
    <cellStyle name="Hiperlink" xfId="1411" builtinId="8" hidden="1"/>
    <cellStyle name="Hiperlink" xfId="1413" builtinId="8" hidden="1"/>
    <cellStyle name="Hiperlink" xfId="1415" builtinId="8" hidden="1"/>
    <cellStyle name="Hiperlink" xfId="1417" builtinId="8" hidden="1"/>
    <cellStyle name="Hiperlink" xfId="1419" builtinId="8" hidden="1"/>
    <cellStyle name="Hiperlink" xfId="1421" builtinId="8" hidden="1"/>
    <cellStyle name="Hiperlink" xfId="1423" builtinId="8" hidden="1"/>
    <cellStyle name="Hiperlink" xfId="1425" builtinId="8" hidden="1"/>
    <cellStyle name="Hiperlink" xfId="1427" builtinId="8" hidden="1"/>
    <cellStyle name="Hiperlink" xfId="1429" builtinId="8" hidden="1"/>
    <cellStyle name="Hiperlink" xfId="1431" builtinId="8" hidden="1"/>
    <cellStyle name="Hiperlink" xfId="1433" builtinId="8" hidden="1"/>
    <cellStyle name="Hiperlink" xfId="1435" builtinId="8" hidden="1"/>
    <cellStyle name="Hiperlink" xfId="1437" builtinId="8" hidden="1"/>
    <cellStyle name="Hiperlink" xfId="1439" builtinId="8" hidden="1"/>
    <cellStyle name="Hiperlink" xfId="1441" builtinId="8" hidden="1"/>
    <cellStyle name="Hiperlink" xfId="1443" builtinId="8" hidden="1"/>
    <cellStyle name="Hiperlink" xfId="1445" builtinId="8" hidden="1"/>
    <cellStyle name="Hiperlink" xfId="1447" builtinId="8" hidden="1"/>
    <cellStyle name="Hiperlink" xfId="1449" builtinId="8" hidden="1"/>
    <cellStyle name="Hiperlink" xfId="1451" builtinId="8" hidden="1"/>
    <cellStyle name="Hiperlink" xfId="1453" builtinId="8" hidden="1"/>
    <cellStyle name="Hiperlink" xfId="1455" builtinId="8" hidden="1"/>
    <cellStyle name="Hiperlink" xfId="1457" builtinId="8" hidden="1"/>
    <cellStyle name="Hiperlink" xfId="1459" builtinId="8" hidden="1"/>
    <cellStyle name="Hiperlink" xfId="1461" builtinId="8" hidden="1"/>
    <cellStyle name="Hiperlink" xfId="1463" builtinId="8" hidden="1"/>
    <cellStyle name="Hiperlink" xfId="1465" builtinId="8" hidden="1"/>
    <cellStyle name="Hiperlink" xfId="1467" builtinId="8" hidden="1"/>
    <cellStyle name="Hiperlink" xfId="1469" builtinId="8" hidden="1"/>
    <cellStyle name="Hiperlink" xfId="1471" builtinId="8" hidden="1"/>
    <cellStyle name="Hiperlink" xfId="1473" builtinId="8" hidden="1"/>
    <cellStyle name="Hiperlink" xfId="1475" builtinId="8" hidden="1"/>
    <cellStyle name="Hiperlink" xfId="1477" builtinId="8" hidden="1"/>
    <cellStyle name="Hiperlink" xfId="1479" builtinId="8" hidden="1"/>
    <cellStyle name="Hiperlink" xfId="1481" builtinId="8" hidden="1"/>
    <cellStyle name="Hiperlink" xfId="1483" builtinId="8" hidden="1"/>
    <cellStyle name="Hiperlink" xfId="1485" builtinId="8" hidden="1"/>
    <cellStyle name="Hiperlink" xfId="1487" builtinId="8" hidden="1"/>
    <cellStyle name="Hiperlink" xfId="1489" builtinId="8" hidden="1"/>
    <cellStyle name="Hiperlink" xfId="1491" builtinId="8" hidden="1"/>
    <cellStyle name="Hiperlink" xfId="1493" builtinId="8" hidden="1"/>
    <cellStyle name="Hiperlink" xfId="1495" builtinId="8" hidden="1"/>
    <cellStyle name="Hiperlink" xfId="1497" builtinId="8" hidden="1"/>
    <cellStyle name="Hiperlink" xfId="1499" builtinId="8" hidden="1"/>
    <cellStyle name="Hiperlink" xfId="1501" builtinId="8" hidden="1"/>
    <cellStyle name="Hiperlink" xfId="1503" builtinId="8" hidden="1"/>
    <cellStyle name="Hiperlink" xfId="1505" builtinId="8" hidden="1"/>
    <cellStyle name="Hiperlink" xfId="1507" builtinId="8" hidden="1"/>
    <cellStyle name="Hiperlink" xfId="1509" builtinId="8" hidden="1"/>
    <cellStyle name="Hiperlink" xfId="1511" builtinId="8" hidden="1"/>
    <cellStyle name="Hiperlink" xfId="1513" builtinId="8" hidden="1"/>
    <cellStyle name="Hiperlink" xfId="1515" builtinId="8" hidden="1"/>
    <cellStyle name="Hiperlink" xfId="1517" builtinId="8" hidden="1"/>
    <cellStyle name="Hiperlink" xfId="1519" builtinId="8" hidden="1"/>
    <cellStyle name="Hiperlink" xfId="1521" builtinId="8" hidden="1"/>
    <cellStyle name="Hiperlink" xfId="1523" builtinId="8" hidden="1"/>
    <cellStyle name="Hiperlink" xfId="1525" builtinId="8" hidden="1"/>
    <cellStyle name="Hiperlink" xfId="1527" builtinId="8" hidden="1"/>
    <cellStyle name="Hiperlink" xfId="1529" builtinId="8" hidden="1"/>
    <cellStyle name="Hiperlink" xfId="1531" builtinId="8" hidden="1"/>
    <cellStyle name="Hiperlink" xfId="1533" builtinId="8" hidden="1"/>
    <cellStyle name="Hiperlink" xfId="1535" builtinId="8" hidden="1"/>
    <cellStyle name="Hiperlink" xfId="1537" builtinId="8" hidden="1"/>
    <cellStyle name="Hiperlink" xfId="1539" builtinId="8" hidden="1"/>
    <cellStyle name="Hiperlink" xfId="1541" builtinId="8" hidden="1"/>
    <cellStyle name="Hiperlink" xfId="1543" builtinId="8" hidden="1"/>
    <cellStyle name="Hiperlink" xfId="1545" builtinId="8" hidden="1"/>
    <cellStyle name="Hiperlink" xfId="1547" builtinId="8" hidden="1"/>
    <cellStyle name="Hiperlink" xfId="1549" builtinId="8" hidden="1"/>
    <cellStyle name="Hiperlink" xfId="1551" builtinId="8" hidden="1"/>
    <cellStyle name="Hiperlink" xfId="1553" builtinId="8" hidden="1"/>
    <cellStyle name="Hiperlink" xfId="1555" builtinId="8" hidden="1"/>
    <cellStyle name="Hiperlink" xfId="1557" builtinId="8" hidden="1"/>
    <cellStyle name="Hiperlink" xfId="1559" builtinId="8" hidden="1"/>
    <cellStyle name="Hiperlink" xfId="1561" builtinId="8" hidden="1"/>
    <cellStyle name="Hiperlink" xfId="1563" builtinId="8" hidden="1"/>
    <cellStyle name="Hiperlink" xfId="1565" builtinId="8" hidden="1"/>
    <cellStyle name="Hiperlink" xfId="1567" builtinId="8" hidden="1"/>
    <cellStyle name="Hiperlink" xfId="1569" builtinId="8" hidden="1"/>
    <cellStyle name="Hiperlink" xfId="1571" builtinId="8" hidden="1"/>
    <cellStyle name="Hiperlink" xfId="1573" builtinId="8" hidden="1"/>
    <cellStyle name="Hiperlink" xfId="1575" builtinId="8" hidden="1"/>
    <cellStyle name="Hiperlink" xfId="1577" builtinId="8" hidden="1"/>
    <cellStyle name="Hiperlink" xfId="1579" builtinId="8" hidden="1"/>
    <cellStyle name="Hiperlink" xfId="1581" builtinId="8" hidden="1"/>
    <cellStyle name="Hiperlink" xfId="1583" builtinId="8" hidden="1"/>
    <cellStyle name="Hiperlink" xfId="1585" builtinId="8" hidden="1"/>
    <cellStyle name="Hiperlink" xfId="1587" builtinId="8" hidden="1"/>
    <cellStyle name="Hiperlink" xfId="1589" builtinId="8" hidden="1"/>
    <cellStyle name="Hiperlink" xfId="1591" builtinId="8" hidden="1"/>
    <cellStyle name="Hiperlink" xfId="1593" builtinId="8" hidden="1"/>
    <cellStyle name="Hiperlink" xfId="1595" builtinId="8" hidden="1"/>
    <cellStyle name="Hiperlink" xfId="1597" builtinId="8" hidden="1"/>
    <cellStyle name="Hiperlink" xfId="1599" builtinId="8" hidden="1"/>
    <cellStyle name="Hiperlink" xfId="1601" builtinId="8" hidden="1"/>
    <cellStyle name="Hiperlink" xfId="1603" builtinId="8" hidden="1"/>
    <cellStyle name="Hiperlink" xfId="1605" builtinId="8" hidden="1"/>
    <cellStyle name="Hiperlink" xfId="1607" builtinId="8" hidden="1"/>
    <cellStyle name="Hiperlink" xfId="1609" builtinId="8" hidden="1"/>
    <cellStyle name="Hiperlink" xfId="1611" builtinId="8" hidden="1"/>
    <cellStyle name="Hiperlink" xfId="1613" builtinId="8" hidden="1"/>
    <cellStyle name="Hiperlink" xfId="1615" builtinId="8" hidden="1"/>
    <cellStyle name="Hiperlink" xfId="1617" builtinId="8" hidden="1"/>
    <cellStyle name="Hiperlink" xfId="1619" builtinId="8" hidden="1"/>
    <cellStyle name="Hiperlink" xfId="1621" builtinId="8" hidden="1"/>
    <cellStyle name="Hiperlink" xfId="1623" builtinId="8" hidden="1"/>
    <cellStyle name="Hiperlink" xfId="1625" builtinId="8" hidden="1"/>
    <cellStyle name="Hiperlink" xfId="1627" builtinId="8" hidden="1"/>
    <cellStyle name="Hiperlink" xfId="1629" builtinId="8" hidden="1"/>
    <cellStyle name="Hiperlink" xfId="1631" builtinId="8" hidden="1"/>
    <cellStyle name="Hiperlink" xfId="1633" builtinId="8" hidden="1"/>
    <cellStyle name="Hiperlink" xfId="1635" builtinId="8" hidden="1"/>
    <cellStyle name="Hiperlink" xfId="1637" builtinId="8" hidden="1"/>
    <cellStyle name="Hiperlink" xfId="1639" builtinId="8" hidden="1"/>
    <cellStyle name="Hiperlink" xfId="1641" builtinId="8" hidden="1"/>
    <cellStyle name="Hiperlink" xfId="1643" builtinId="8" hidden="1"/>
    <cellStyle name="Hiperlink" xfId="1645" builtinId="8" hidden="1"/>
    <cellStyle name="Hiperlink" xfId="1647" builtinId="8" hidden="1"/>
    <cellStyle name="Hiperlink" xfId="1649" builtinId="8" hidden="1"/>
    <cellStyle name="Hiperlink" xfId="1651" builtinId="8" hidden="1"/>
    <cellStyle name="Hiperlink" xfId="1653" builtinId="8" hidden="1"/>
    <cellStyle name="Hiperlink" xfId="1655" builtinId="8" hidden="1"/>
    <cellStyle name="Hiperlink" xfId="1657" builtinId="8" hidden="1"/>
    <cellStyle name="Hiperlink" xfId="1659" builtinId="8" hidden="1"/>
    <cellStyle name="Hiperlink" xfId="1661" builtinId="8" hidden="1"/>
    <cellStyle name="Hiperlink" xfId="1663" builtinId="8" hidden="1"/>
    <cellStyle name="Hiperlink" xfId="1665" builtinId="8" hidden="1"/>
    <cellStyle name="Hiperlink" xfId="1667" builtinId="8" hidden="1"/>
    <cellStyle name="Hiperlink" xfId="1669" builtinId="8" hidden="1"/>
    <cellStyle name="Hiperlink" xfId="1671" builtinId="8" hidden="1"/>
    <cellStyle name="Hiperlink" xfId="1673" builtinId="8" hidden="1"/>
    <cellStyle name="Hiperlink" xfId="1675" builtinId="8" hidden="1"/>
    <cellStyle name="Hiperlink" xfId="1677" builtinId="8" hidden="1"/>
    <cellStyle name="Hiperlink" xfId="1679" builtinId="8" hidden="1"/>
    <cellStyle name="Hiperlink" xfId="1681" builtinId="8" hidden="1"/>
    <cellStyle name="Hiperlink" xfId="1683" builtinId="8" hidden="1"/>
    <cellStyle name="Hiperlink" xfId="1685" builtinId="8" hidden="1"/>
    <cellStyle name="Hiperlink" xfId="1687" builtinId="8" hidden="1"/>
    <cellStyle name="Hiperlink" xfId="1689" builtinId="8" hidden="1"/>
    <cellStyle name="Hiperlink" xfId="1691" builtinId="8" hidden="1"/>
    <cellStyle name="Hiperlink" xfId="1693" builtinId="8" hidden="1"/>
    <cellStyle name="Hiperlink" xfId="1695" builtinId="8" hidden="1"/>
    <cellStyle name="Hiperlink" xfId="1697" builtinId="8" hidden="1"/>
    <cellStyle name="Hiperlink" xfId="1699" builtinId="8" hidden="1"/>
    <cellStyle name="Hiperlink" xfId="1701" builtinId="8" hidden="1"/>
    <cellStyle name="Hiperlink" xfId="1703" builtinId="8" hidden="1"/>
    <cellStyle name="Hiperlink" xfId="1705" builtinId="8" hidden="1"/>
    <cellStyle name="Hiperlink" xfId="1707" builtinId="8" hidden="1"/>
    <cellStyle name="Hiperlink" xfId="1709" builtinId="8" hidden="1"/>
    <cellStyle name="Hiperlink" xfId="1711" builtinId="8" hidden="1"/>
    <cellStyle name="Hiperlink" xfId="1713" builtinId="8" hidden="1"/>
    <cellStyle name="Hiperlink" xfId="1715" builtinId="8" hidden="1"/>
    <cellStyle name="Hiperlink" xfId="1717" builtinId="8" hidden="1"/>
    <cellStyle name="Hiperlink" xfId="1719" builtinId="8" hidden="1"/>
    <cellStyle name="Hiperlink" xfId="1721" builtinId="8" hidden="1"/>
    <cellStyle name="Hiperlink" xfId="1723" builtinId="8" hidden="1"/>
    <cellStyle name="Hiperlink" xfId="1725" builtinId="8" hidden="1"/>
    <cellStyle name="Hiperlink" xfId="1727" builtinId="8" hidden="1"/>
    <cellStyle name="Hiperlink" xfId="1729" builtinId="8" hidden="1"/>
    <cellStyle name="Hiperlink" xfId="1731" builtinId="8" hidden="1"/>
    <cellStyle name="Hiperlink" xfId="1733" builtinId="8" hidden="1"/>
    <cellStyle name="Hiperlink" xfId="1735" builtinId="8" hidden="1"/>
    <cellStyle name="Hiperlink" xfId="1737" builtinId="8" hidden="1"/>
    <cellStyle name="Hiperlink" xfId="1739" builtinId="8" hidden="1"/>
    <cellStyle name="Hiperlink" xfId="1741" builtinId="8" hidden="1"/>
    <cellStyle name="Hiperlink" xfId="1743" builtinId="8" hidden="1"/>
    <cellStyle name="Hiperlink" xfId="1745" builtinId="8" hidden="1"/>
    <cellStyle name="Hiperlink" xfId="1747" builtinId="8" hidden="1"/>
    <cellStyle name="Hiperlink" xfId="1749" builtinId="8" hidden="1"/>
    <cellStyle name="Hiperlink" xfId="1751" builtinId="8" hidden="1"/>
    <cellStyle name="Hiperlink" xfId="1753" builtinId="8" hidden="1"/>
    <cellStyle name="Hiperlink" xfId="1755" builtinId="8" hidden="1"/>
    <cellStyle name="Hiperlink" xfId="1757" builtinId="8" hidden="1"/>
    <cellStyle name="Hiperlink" xfId="1759" builtinId="8" hidden="1"/>
    <cellStyle name="Hiperlink" xfId="1761" builtinId="8" hidden="1"/>
    <cellStyle name="Hiperlink" xfId="1763" builtinId="8" hidden="1"/>
    <cellStyle name="Hiperlink" xfId="1765" builtinId="8" hidden="1"/>
    <cellStyle name="Hiperlink" xfId="1767" builtinId="8" hidden="1"/>
    <cellStyle name="Hiperlink" xfId="1769" builtinId="8" hidden="1"/>
    <cellStyle name="Hiperlink" xfId="1771" builtinId="8" hidden="1"/>
    <cellStyle name="Hiperlink" xfId="1773" builtinId="8" hidden="1"/>
    <cellStyle name="Hiperlink" xfId="1775" builtinId="8" hidden="1"/>
    <cellStyle name="Hiperlink" xfId="1777" builtinId="8" hidden="1"/>
    <cellStyle name="Hiperlink" xfId="1779" builtinId="8" hidden="1"/>
    <cellStyle name="Hiperlink" xfId="1781" builtinId="8" hidden="1"/>
    <cellStyle name="Hiperlink" xfId="1783" builtinId="8" hidden="1"/>
    <cellStyle name="Hiperlink" xfId="1785" builtinId="8" hidden="1"/>
    <cellStyle name="Hiperlink" xfId="1787" builtinId="8" hidden="1"/>
    <cellStyle name="Hiperlink" xfId="1789" builtinId="8" hidden="1"/>
    <cellStyle name="Hiperlink" xfId="1791" builtinId="8" hidden="1"/>
    <cellStyle name="Hiperlink" xfId="1793" builtinId="8" hidden="1"/>
    <cellStyle name="Hiperlink" xfId="1795" builtinId="8" hidden="1"/>
    <cellStyle name="Hiperlink" xfId="1797" builtinId="8" hidden="1"/>
    <cellStyle name="Hiperlink" xfId="1799" builtinId="8" hidden="1"/>
    <cellStyle name="Hiperlink" xfId="1801" builtinId="8" hidden="1"/>
    <cellStyle name="Hiperlink" xfId="1803" builtinId="8" hidden="1"/>
    <cellStyle name="Hiperlink" xfId="1805" builtinId="8" hidden="1"/>
    <cellStyle name="Hiperlink" xfId="1807" builtinId="8" hidden="1"/>
    <cellStyle name="Hiperlink" xfId="1809" builtinId="8" hidden="1"/>
    <cellStyle name="Hiperlink" xfId="1811" builtinId="8" hidden="1"/>
    <cellStyle name="Hiperlink" xfId="1813" builtinId="8" hidden="1"/>
    <cellStyle name="Hiperlink" xfId="1815" builtinId="8" hidden="1"/>
    <cellStyle name="Hiperlink" xfId="1817" builtinId="8" hidden="1"/>
    <cellStyle name="Hiperlink" xfId="1819" builtinId="8" hidden="1"/>
    <cellStyle name="Hiperlink" xfId="1821" builtinId="8" hidden="1"/>
    <cellStyle name="Hiperlink" xfId="1823" builtinId="8" hidden="1"/>
    <cellStyle name="Hiperlink" xfId="1825" builtinId="8" hidden="1"/>
    <cellStyle name="Hiperlink" xfId="1827" builtinId="8" hidden="1"/>
    <cellStyle name="Hiperlink" xfId="1829" builtinId="8" hidden="1"/>
    <cellStyle name="Hiperlink" xfId="1831" builtinId="8" hidden="1"/>
    <cellStyle name="Hiperlink" xfId="1833" builtinId="8" hidden="1"/>
    <cellStyle name="Hiperlink" xfId="1835" builtinId="8" hidden="1"/>
    <cellStyle name="Hiperlink" xfId="1837" builtinId="8" hidden="1"/>
    <cellStyle name="Hiperlink" xfId="1839" builtinId="8" hidden="1"/>
    <cellStyle name="Hiperlink" xfId="1841" builtinId="8" hidden="1"/>
    <cellStyle name="Hiperlink" xfId="1843" builtinId="8" hidden="1"/>
    <cellStyle name="Hiperlink" xfId="1845" builtinId="8" hidden="1"/>
    <cellStyle name="Hiperlink" xfId="1847" builtinId="8" hidden="1"/>
    <cellStyle name="Hiperlink" xfId="1849" builtinId="8" hidden="1"/>
    <cellStyle name="Hiperlink" xfId="1851" builtinId="8" hidden="1"/>
    <cellStyle name="Hiperlink" xfId="1853" builtinId="8" hidden="1"/>
    <cellStyle name="Hiperlink" xfId="1855" builtinId="8" hidden="1"/>
    <cellStyle name="Hiperlink" xfId="1857" builtinId="8" hidden="1"/>
    <cellStyle name="Hiperlink" xfId="1859" builtinId="8" hidden="1"/>
    <cellStyle name="Hiperlink" xfId="1861" builtinId="8" hidden="1"/>
    <cellStyle name="Hiperlink" xfId="1863" builtinId="8" hidden="1"/>
    <cellStyle name="Hiperlink" xfId="1865" builtinId="8" hidden="1"/>
    <cellStyle name="Hiperlink" xfId="1867" builtinId="8" hidden="1"/>
    <cellStyle name="Hiperlink" xfId="1869" builtinId="8" hidden="1"/>
    <cellStyle name="Hiperlink" xfId="1871" builtinId="8" hidden="1"/>
    <cellStyle name="Hiperlink" xfId="1873" builtinId="8" hidden="1"/>
    <cellStyle name="Hiperlink" xfId="1875" builtinId="8" hidden="1"/>
    <cellStyle name="Hiperlink" xfId="1877" builtinId="8" hidden="1"/>
    <cellStyle name="Hiperlink" xfId="1879" builtinId="8" hidden="1"/>
    <cellStyle name="Hiperlink" xfId="1881" builtinId="8" hidden="1"/>
    <cellStyle name="Hiperlink" xfId="1883" builtinId="8" hidden="1"/>
    <cellStyle name="Hiperlink" xfId="1885" builtinId="8" hidden="1"/>
    <cellStyle name="Hiperlink" xfId="1887" builtinId="8" hidden="1"/>
    <cellStyle name="Hiperlink" xfId="1889" builtinId="8" hidden="1"/>
    <cellStyle name="Hiperlink" xfId="1891" builtinId="8" hidden="1"/>
    <cellStyle name="Hiperlink" xfId="1893" builtinId="8" hidden="1"/>
    <cellStyle name="Hiperlink" xfId="1895" builtinId="8" hidden="1"/>
    <cellStyle name="Hiperlink" xfId="1897" builtinId="8" hidden="1"/>
    <cellStyle name="Hiperlink" xfId="1899" builtinId="8" hidden="1"/>
    <cellStyle name="Hiperlink" xfId="1901" builtinId="8" hidden="1"/>
    <cellStyle name="Hiperlink" xfId="1903" builtinId="8" hidden="1"/>
    <cellStyle name="Hiperlink" xfId="1905" builtinId="8" hidden="1"/>
    <cellStyle name="Hiperlink" xfId="1907" builtinId="8" hidden="1"/>
    <cellStyle name="Hiperlink" xfId="1909" builtinId="8" hidden="1"/>
    <cellStyle name="Hiperlink" xfId="1911" builtinId="8" hidden="1"/>
    <cellStyle name="Hiperlink" xfId="1913" builtinId="8" hidden="1"/>
    <cellStyle name="Hiperlink" xfId="1915" builtinId="8" hidden="1"/>
    <cellStyle name="Hiperlink" xfId="1917" builtinId="8" hidden="1"/>
    <cellStyle name="Hiperlink" xfId="1919" builtinId="8" hidden="1"/>
    <cellStyle name="Hiperlink" xfId="1921" builtinId="8" hidden="1"/>
    <cellStyle name="Hiperlink" xfId="1923" builtinId="8" hidden="1"/>
    <cellStyle name="Hiperlink" xfId="1925" builtinId="8" hidden="1"/>
    <cellStyle name="Hiperlink" xfId="1927" builtinId="8" hidden="1"/>
    <cellStyle name="Hiperlink" xfId="1929" builtinId="8" hidden="1"/>
    <cellStyle name="Hiperlink" xfId="1931" builtinId="8" hidden="1"/>
    <cellStyle name="Hiperlink" xfId="1933" builtinId="8" hidden="1"/>
    <cellStyle name="Hiperlink" xfId="1935" builtinId="8" hidden="1"/>
    <cellStyle name="Hiperlink" xfId="1937" builtinId="8" hidden="1"/>
    <cellStyle name="Hiperlink" xfId="1939" builtinId="8" hidden="1"/>
    <cellStyle name="Hiperlink" xfId="1941" builtinId="8" hidden="1"/>
    <cellStyle name="Hiperlink" xfId="1943" builtinId="8" hidden="1"/>
    <cellStyle name="Hiperlink" xfId="1945" builtinId="8" hidden="1"/>
    <cellStyle name="Hiperlink" xfId="1947" builtinId="8" hidden="1"/>
    <cellStyle name="Hiperlink" xfId="1949" builtinId="8" hidden="1"/>
    <cellStyle name="Hiperlink" xfId="1951" builtinId="8" hidden="1"/>
    <cellStyle name="Hiperlink" xfId="1953" builtinId="8" hidden="1"/>
    <cellStyle name="Hiperlink Visitado" xfId="2" builtinId="9" hidden="1"/>
    <cellStyle name="Hiperlink Visitado" xfId="4" builtinId="9" hidden="1"/>
    <cellStyle name="Hiperlink Visitado" xfId="6" builtinId="9" hidden="1"/>
    <cellStyle name="Hiperlink Visitado" xfId="8" builtinId="9" hidden="1"/>
    <cellStyle name="Hiperlink Visitado" xfId="10" builtinId="9" hidden="1"/>
    <cellStyle name="Hiperlink Visitado" xfId="12" builtinId="9" hidden="1"/>
    <cellStyle name="Hiperlink Visitado" xfId="14" builtinId="9" hidden="1"/>
    <cellStyle name="Hiperlink Visitado" xfId="16" builtinId="9" hidden="1"/>
    <cellStyle name="Hiperlink Visitado" xfId="18" builtinId="9" hidden="1"/>
    <cellStyle name="Hiperlink Visitado" xfId="20" builtinId="9" hidden="1"/>
    <cellStyle name="Hiperlink Visitado" xfId="22" builtinId="9" hidden="1"/>
    <cellStyle name="Hiperlink Visitado" xfId="24" builtinId="9" hidden="1"/>
    <cellStyle name="Hiperlink Visitado" xfId="26" builtinId="9" hidden="1"/>
    <cellStyle name="Hiperlink Visitado" xfId="28" builtinId="9" hidden="1"/>
    <cellStyle name="Hiperlink Visitado" xfId="30" builtinId="9" hidden="1"/>
    <cellStyle name="Hiperlink Visitado" xfId="32" builtinId="9" hidden="1"/>
    <cellStyle name="Hiperlink Visitado" xfId="34" builtinId="9" hidden="1"/>
    <cellStyle name="Hiperlink Visitado" xfId="36" builtinId="9" hidden="1"/>
    <cellStyle name="Hiperlink Visitado" xfId="38" builtinId="9" hidden="1"/>
    <cellStyle name="Hiperlink Visitado" xfId="40" builtinId="9" hidden="1"/>
    <cellStyle name="Hiperlink Visitado" xfId="42" builtinId="9" hidden="1"/>
    <cellStyle name="Hiperlink Visitado" xfId="44" builtinId="9" hidden="1"/>
    <cellStyle name="Hiperlink Visitado" xfId="46" builtinId="9" hidden="1"/>
    <cellStyle name="Hiperlink Visitado" xfId="48" builtinId="9" hidden="1"/>
    <cellStyle name="Hiperlink Visitado" xfId="50" builtinId="9" hidden="1"/>
    <cellStyle name="Hiperlink Visitado" xfId="52" builtinId="9" hidden="1"/>
    <cellStyle name="Hiperlink Visitado" xfId="54" builtinId="9" hidden="1"/>
    <cellStyle name="Hiperlink Visitado" xfId="56" builtinId="9" hidden="1"/>
    <cellStyle name="Hiperlink Visitado" xfId="58" builtinId="9" hidden="1"/>
    <cellStyle name="Hiperlink Visitado" xfId="60" builtinId="9" hidden="1"/>
    <cellStyle name="Hiperlink Visitado" xfId="62" builtinId="9" hidden="1"/>
    <cellStyle name="Hiperlink Visitado" xfId="64" builtinId="9" hidden="1"/>
    <cellStyle name="Hiperlink Visitado" xfId="66" builtinId="9" hidden="1"/>
    <cellStyle name="Hiperlink Visitado" xfId="68" builtinId="9" hidden="1"/>
    <cellStyle name="Hiperlink Visitado" xfId="70" builtinId="9" hidden="1"/>
    <cellStyle name="Hiperlink Visitado" xfId="72" builtinId="9" hidden="1"/>
    <cellStyle name="Hiperlink Visitado" xfId="74" builtinId="9" hidden="1"/>
    <cellStyle name="Hiperlink Visitado" xfId="76" builtinId="9" hidden="1"/>
    <cellStyle name="Hiperlink Visitado" xfId="78" builtinId="9" hidden="1"/>
    <cellStyle name="Hiperlink Visitado" xfId="80" builtinId="9" hidden="1"/>
    <cellStyle name="Hiperlink Visitado" xfId="82" builtinId="9" hidden="1"/>
    <cellStyle name="Hiperlink Visitado" xfId="84" builtinId="9" hidden="1"/>
    <cellStyle name="Hiperlink Visitado" xfId="86" builtinId="9" hidden="1"/>
    <cellStyle name="Hiperlink Visitado" xfId="88" builtinId="9" hidden="1"/>
    <cellStyle name="Hiperlink Visitado" xfId="90" builtinId="9" hidden="1"/>
    <cellStyle name="Hiperlink Visitado" xfId="92" builtinId="9" hidden="1"/>
    <cellStyle name="Hiperlink Visitado" xfId="94" builtinId="9" hidden="1"/>
    <cellStyle name="Hiperlink Visitado" xfId="96" builtinId="9" hidden="1"/>
    <cellStyle name="Hiperlink Visitado" xfId="98" builtinId="9" hidden="1"/>
    <cellStyle name="Hiperlink Visitado" xfId="100" builtinId="9" hidden="1"/>
    <cellStyle name="Hiperlink Visitado" xfId="102" builtinId="9" hidden="1"/>
    <cellStyle name="Hiperlink Visitado" xfId="104" builtinId="9" hidden="1"/>
    <cellStyle name="Hiperlink Visitado" xfId="106" builtinId="9" hidden="1"/>
    <cellStyle name="Hiperlink Visitado" xfId="108" builtinId="9" hidden="1"/>
    <cellStyle name="Hiperlink Visitado" xfId="110" builtinId="9" hidden="1"/>
    <cellStyle name="Hiperlink Visitado" xfId="112" builtinId="9" hidden="1"/>
    <cellStyle name="Hiperlink Visitado" xfId="114" builtinId="9" hidden="1"/>
    <cellStyle name="Hiperlink Visitado" xfId="116" builtinId="9" hidden="1"/>
    <cellStyle name="Hiperlink Visitado" xfId="118" builtinId="9" hidden="1"/>
    <cellStyle name="Hiperlink Visitado" xfId="120" builtinId="9" hidden="1"/>
    <cellStyle name="Hiperlink Visitado" xfId="122" builtinId="9" hidden="1"/>
    <cellStyle name="Hiperlink Visitado" xfId="124" builtinId="9" hidden="1"/>
    <cellStyle name="Hiperlink Visitado" xfId="126" builtinId="9" hidden="1"/>
    <cellStyle name="Hiperlink Visitado" xfId="128" builtinId="9" hidden="1"/>
    <cellStyle name="Hiperlink Visitado" xfId="130" builtinId="9" hidden="1"/>
    <cellStyle name="Hiperlink Visitado" xfId="132" builtinId="9" hidden="1"/>
    <cellStyle name="Hiperlink Visitado" xfId="134" builtinId="9" hidden="1"/>
    <cellStyle name="Hiperlink Visitado" xfId="136" builtinId="9" hidden="1"/>
    <cellStyle name="Hiperlink Visitado" xfId="138" builtinId="9" hidden="1"/>
    <cellStyle name="Hiperlink Visitado" xfId="140" builtinId="9" hidden="1"/>
    <cellStyle name="Hiperlink Visitado" xfId="142" builtinId="9" hidden="1"/>
    <cellStyle name="Hiperlink Visitado" xfId="144" builtinId="9" hidden="1"/>
    <cellStyle name="Hiperlink Visitado" xfId="146" builtinId="9" hidden="1"/>
    <cellStyle name="Hiperlink Visitado" xfId="148" builtinId="9" hidden="1"/>
    <cellStyle name="Hiperlink Visitado" xfId="150" builtinId="9" hidden="1"/>
    <cellStyle name="Hiperlink Visitado" xfId="152" builtinId="9" hidden="1"/>
    <cellStyle name="Hiperlink Visitado" xfId="154" builtinId="9" hidden="1"/>
    <cellStyle name="Hiperlink Visitado" xfId="156" builtinId="9" hidden="1"/>
    <cellStyle name="Hiperlink Visitado" xfId="158" builtinId="9" hidden="1"/>
    <cellStyle name="Hiperlink Visitado" xfId="160" builtinId="9" hidden="1"/>
    <cellStyle name="Hiperlink Visitado" xfId="162" builtinId="9" hidden="1"/>
    <cellStyle name="Hiperlink Visitado" xfId="164" builtinId="9" hidden="1"/>
    <cellStyle name="Hiperlink Visitado" xfId="166" builtinId="9" hidden="1"/>
    <cellStyle name="Hiperlink Visitado" xfId="168" builtinId="9" hidden="1"/>
    <cellStyle name="Hiperlink Visitado" xfId="170" builtinId="9" hidden="1"/>
    <cellStyle name="Hiperlink Visitado" xfId="172" builtinId="9" hidden="1"/>
    <cellStyle name="Hiperlink Visitado" xfId="174" builtinId="9" hidden="1"/>
    <cellStyle name="Hiperlink Visitado" xfId="176" builtinId="9" hidden="1"/>
    <cellStyle name="Hiperlink Visitado" xfId="178" builtinId="9" hidden="1"/>
    <cellStyle name="Hiperlink Visitado" xfId="180" builtinId="9" hidden="1"/>
    <cellStyle name="Hiperlink Visitado" xfId="182" builtinId="9" hidden="1"/>
    <cellStyle name="Hiperlink Visitado" xfId="184" builtinId="9" hidden="1"/>
    <cellStyle name="Hiperlink Visitado" xfId="186" builtinId="9" hidden="1"/>
    <cellStyle name="Hiperlink Visitado" xfId="188" builtinId="9" hidden="1"/>
    <cellStyle name="Hiperlink Visitado" xfId="190" builtinId="9" hidden="1"/>
    <cellStyle name="Hiperlink Visitado" xfId="192" builtinId="9" hidden="1"/>
    <cellStyle name="Hiperlink Visitado" xfId="194" builtinId="9" hidden="1"/>
    <cellStyle name="Hiperlink Visitado" xfId="196" builtinId="9" hidden="1"/>
    <cellStyle name="Hiperlink Visitado" xfId="198" builtinId="9" hidden="1"/>
    <cellStyle name="Hiperlink Visitado" xfId="200" builtinId="9" hidden="1"/>
    <cellStyle name="Hiperlink Visitado" xfId="202" builtinId="9" hidden="1"/>
    <cellStyle name="Hiperlink Visitado" xfId="204" builtinId="9" hidden="1"/>
    <cellStyle name="Hiperlink Visitado" xfId="206" builtinId="9" hidden="1"/>
    <cellStyle name="Hiperlink Visitado" xfId="208" builtinId="9" hidden="1"/>
    <cellStyle name="Hiperlink Visitado" xfId="210" builtinId="9" hidden="1"/>
    <cellStyle name="Hiperlink Visitado" xfId="212" builtinId="9" hidden="1"/>
    <cellStyle name="Hiperlink Visitado" xfId="214" builtinId="9" hidden="1"/>
    <cellStyle name="Hiperlink Visitado" xfId="216" builtinId="9" hidden="1"/>
    <cellStyle name="Hiperlink Visitado" xfId="218" builtinId="9" hidden="1"/>
    <cellStyle name="Hiperlink Visitado" xfId="220" builtinId="9" hidden="1"/>
    <cellStyle name="Hiperlink Visitado" xfId="222" builtinId="9" hidden="1"/>
    <cellStyle name="Hiperlink Visitado" xfId="224" builtinId="9" hidden="1"/>
    <cellStyle name="Hiperlink Visitado" xfId="226" builtinId="9" hidden="1"/>
    <cellStyle name="Hiperlink Visitado" xfId="228" builtinId="9" hidden="1"/>
    <cellStyle name="Hiperlink Visitado" xfId="230" builtinId="9" hidden="1"/>
    <cellStyle name="Hiperlink Visitado" xfId="232" builtinId="9" hidden="1"/>
    <cellStyle name="Hiperlink Visitado" xfId="234" builtinId="9" hidden="1"/>
    <cellStyle name="Hiperlink Visitado" xfId="236" builtinId="9" hidden="1"/>
    <cellStyle name="Hiperlink Visitado" xfId="238" builtinId="9" hidden="1"/>
    <cellStyle name="Hiperlink Visitado" xfId="240" builtinId="9" hidden="1"/>
    <cellStyle name="Hiperlink Visitado" xfId="242" builtinId="9" hidden="1"/>
    <cellStyle name="Hiperlink Visitado" xfId="244" builtinId="9" hidden="1"/>
    <cellStyle name="Hiperlink Visitado" xfId="246" builtinId="9" hidden="1"/>
    <cellStyle name="Hiperlink Visitado" xfId="248" builtinId="9" hidden="1"/>
    <cellStyle name="Hiperlink Visitado" xfId="250" builtinId="9" hidden="1"/>
    <cellStyle name="Hiperlink Visitado" xfId="252" builtinId="9" hidden="1"/>
    <cellStyle name="Hiperlink Visitado" xfId="254" builtinId="9" hidden="1"/>
    <cellStyle name="Hiperlink Visitado" xfId="256" builtinId="9" hidden="1"/>
    <cellStyle name="Hiperlink Visitado" xfId="258" builtinId="9" hidden="1"/>
    <cellStyle name="Hiperlink Visitado" xfId="260" builtinId="9" hidden="1"/>
    <cellStyle name="Hiperlink Visitado" xfId="262" builtinId="9" hidden="1"/>
    <cellStyle name="Hiperlink Visitado" xfId="264" builtinId="9" hidden="1"/>
    <cellStyle name="Hiperlink Visitado" xfId="266" builtinId="9" hidden="1"/>
    <cellStyle name="Hiperlink Visitado" xfId="268" builtinId="9" hidden="1"/>
    <cellStyle name="Hiperlink Visitado" xfId="270" builtinId="9" hidden="1"/>
    <cellStyle name="Hiperlink Visitado" xfId="272" builtinId="9" hidden="1"/>
    <cellStyle name="Hiperlink Visitado" xfId="274" builtinId="9" hidden="1"/>
    <cellStyle name="Hiperlink Visitado" xfId="276" builtinId="9" hidden="1"/>
    <cellStyle name="Hiperlink Visitado" xfId="278" builtinId="9" hidden="1"/>
    <cellStyle name="Hiperlink Visitado" xfId="280" builtinId="9" hidden="1"/>
    <cellStyle name="Hiperlink Visitado" xfId="282" builtinId="9" hidden="1"/>
    <cellStyle name="Hiperlink Visitado" xfId="284" builtinId="9" hidden="1"/>
    <cellStyle name="Hiperlink Visitado" xfId="286" builtinId="9" hidden="1"/>
    <cellStyle name="Hiperlink Visitado" xfId="288" builtinId="9" hidden="1"/>
    <cellStyle name="Hiperlink Visitado" xfId="290" builtinId="9" hidden="1"/>
    <cellStyle name="Hiperlink Visitado" xfId="292" builtinId="9" hidden="1"/>
    <cellStyle name="Hiperlink Visitado" xfId="294" builtinId="9" hidden="1"/>
    <cellStyle name="Hiperlink Visitado" xfId="296" builtinId="9" hidden="1"/>
    <cellStyle name="Hiperlink Visitado" xfId="298" builtinId="9" hidden="1"/>
    <cellStyle name="Hiperlink Visitado" xfId="300" builtinId="9" hidden="1"/>
    <cellStyle name="Hiperlink Visitado" xfId="302" builtinId="9" hidden="1"/>
    <cellStyle name="Hiperlink Visitado" xfId="304" builtinId="9" hidden="1"/>
    <cellStyle name="Hiperlink Visitado" xfId="306" builtinId="9" hidden="1"/>
    <cellStyle name="Hiperlink Visitado" xfId="308" builtinId="9" hidden="1"/>
    <cellStyle name="Hiperlink Visitado" xfId="310" builtinId="9" hidden="1"/>
    <cellStyle name="Hiperlink Visitado" xfId="312" builtinId="9" hidden="1"/>
    <cellStyle name="Hiperlink Visitado" xfId="314" builtinId="9" hidden="1"/>
    <cellStyle name="Hiperlink Visitado" xfId="316" builtinId="9" hidden="1"/>
    <cellStyle name="Hiperlink Visitado" xfId="318" builtinId="9" hidden="1"/>
    <cellStyle name="Hiperlink Visitado" xfId="320" builtinId="9" hidden="1"/>
    <cellStyle name="Hiperlink Visitado" xfId="322" builtinId="9" hidden="1"/>
    <cellStyle name="Hiperlink Visitado" xfId="324" builtinId="9" hidden="1"/>
    <cellStyle name="Hiperlink Visitado" xfId="326" builtinId="9" hidden="1"/>
    <cellStyle name="Hiperlink Visitado" xfId="328" builtinId="9" hidden="1"/>
    <cellStyle name="Hiperlink Visitado" xfId="330" builtinId="9" hidden="1"/>
    <cellStyle name="Hiperlink Visitado" xfId="332" builtinId="9" hidden="1"/>
    <cellStyle name="Hiperlink Visitado" xfId="334" builtinId="9" hidden="1"/>
    <cellStyle name="Hiperlink Visitado" xfId="336" builtinId="9" hidden="1"/>
    <cellStyle name="Hiperlink Visitado" xfId="338" builtinId="9" hidden="1"/>
    <cellStyle name="Hiperlink Visitado" xfId="340" builtinId="9" hidden="1"/>
    <cellStyle name="Hiperlink Visitado" xfId="342" builtinId="9" hidden="1"/>
    <cellStyle name="Hiperlink Visitado" xfId="344" builtinId="9" hidden="1"/>
    <cellStyle name="Hiperlink Visitado" xfId="346" builtinId="9" hidden="1"/>
    <cellStyle name="Hiperlink Visitado" xfId="348" builtinId="9" hidden="1"/>
    <cellStyle name="Hiperlink Visitado" xfId="350" builtinId="9" hidden="1"/>
    <cellStyle name="Hiperlink Visitado" xfId="352" builtinId="9" hidden="1"/>
    <cellStyle name="Hiperlink Visitado" xfId="354" builtinId="9" hidden="1"/>
    <cellStyle name="Hiperlink Visitado" xfId="356" builtinId="9" hidden="1"/>
    <cellStyle name="Hiperlink Visitado" xfId="358" builtinId="9" hidden="1"/>
    <cellStyle name="Hiperlink Visitado" xfId="360" builtinId="9" hidden="1"/>
    <cellStyle name="Hiperlink Visitado" xfId="362" builtinId="9" hidden="1"/>
    <cellStyle name="Hiperlink Visitado" xfId="364" builtinId="9" hidden="1"/>
    <cellStyle name="Hiperlink Visitado" xfId="366" builtinId="9" hidden="1"/>
    <cellStyle name="Hiperlink Visitado" xfId="368" builtinId="9" hidden="1"/>
    <cellStyle name="Hiperlink Visitado" xfId="370" builtinId="9" hidden="1"/>
    <cellStyle name="Hiperlink Visitado" xfId="372" builtinId="9" hidden="1"/>
    <cellStyle name="Hiperlink Visitado" xfId="374" builtinId="9" hidden="1"/>
    <cellStyle name="Hiperlink Visitado" xfId="376" builtinId="9" hidden="1"/>
    <cellStyle name="Hiperlink Visitado" xfId="378" builtinId="9" hidden="1"/>
    <cellStyle name="Hiperlink Visitado" xfId="380" builtinId="9" hidden="1"/>
    <cellStyle name="Hiperlink Visitado" xfId="382" builtinId="9" hidden="1"/>
    <cellStyle name="Hiperlink Visitado" xfId="384" builtinId="9" hidden="1"/>
    <cellStyle name="Hiperlink Visitado" xfId="386" builtinId="9" hidden="1"/>
    <cellStyle name="Hiperlink Visitado" xfId="388" builtinId="9" hidden="1"/>
    <cellStyle name="Hiperlink Visitado" xfId="390" builtinId="9" hidden="1"/>
    <cellStyle name="Hiperlink Visitado" xfId="392" builtinId="9" hidden="1"/>
    <cellStyle name="Hiperlink Visitado" xfId="394" builtinId="9" hidden="1"/>
    <cellStyle name="Hiperlink Visitado" xfId="396" builtinId="9" hidden="1"/>
    <cellStyle name="Hiperlink Visitado" xfId="398" builtinId="9" hidden="1"/>
    <cellStyle name="Hiperlink Visitado" xfId="400" builtinId="9" hidden="1"/>
    <cellStyle name="Hiperlink Visitado" xfId="402" builtinId="9" hidden="1"/>
    <cellStyle name="Hiperlink Visitado" xfId="404" builtinId="9" hidden="1"/>
    <cellStyle name="Hiperlink Visitado" xfId="406" builtinId="9" hidden="1"/>
    <cellStyle name="Hiperlink Visitado" xfId="408" builtinId="9" hidden="1"/>
    <cellStyle name="Hiperlink Visitado" xfId="410" builtinId="9" hidden="1"/>
    <cellStyle name="Hiperlink Visitado" xfId="412" builtinId="9" hidden="1"/>
    <cellStyle name="Hiperlink Visitado" xfId="414" builtinId="9" hidden="1"/>
    <cellStyle name="Hiperlink Visitado" xfId="416" builtinId="9" hidden="1"/>
    <cellStyle name="Hiperlink Visitado" xfId="418" builtinId="9" hidden="1"/>
    <cellStyle name="Hiperlink Visitado" xfId="420" builtinId="9" hidden="1"/>
    <cellStyle name="Hiperlink Visitado" xfId="422" builtinId="9" hidden="1"/>
    <cellStyle name="Hiperlink Visitado" xfId="424" builtinId="9" hidden="1"/>
    <cellStyle name="Hiperlink Visitado" xfId="426" builtinId="9" hidden="1"/>
    <cellStyle name="Hiperlink Visitado" xfId="428" builtinId="9" hidden="1"/>
    <cellStyle name="Hiperlink Visitado" xfId="430" builtinId="9" hidden="1"/>
    <cellStyle name="Hiperlink Visitado" xfId="432" builtinId="9" hidden="1"/>
    <cellStyle name="Hiperlink Visitado" xfId="434" builtinId="9" hidden="1"/>
    <cellStyle name="Hiperlink Visitado" xfId="436" builtinId="9" hidden="1"/>
    <cellStyle name="Hiperlink Visitado" xfId="438" builtinId="9" hidden="1"/>
    <cellStyle name="Hiperlink Visitado" xfId="440" builtinId="9" hidden="1"/>
    <cellStyle name="Hiperlink Visitado" xfId="442" builtinId="9" hidden="1"/>
    <cellStyle name="Hiperlink Visitado" xfId="444" builtinId="9" hidden="1"/>
    <cellStyle name="Hiperlink Visitado" xfId="446" builtinId="9" hidden="1"/>
    <cellStyle name="Hiperlink Visitado" xfId="448" builtinId="9" hidden="1"/>
    <cellStyle name="Hiperlink Visitado" xfId="450" builtinId="9" hidden="1"/>
    <cellStyle name="Hiperlink Visitado" xfId="452" builtinId="9" hidden="1"/>
    <cellStyle name="Hiperlink Visitado" xfId="454" builtinId="9" hidden="1"/>
    <cellStyle name="Hiperlink Visitado" xfId="456" builtinId="9" hidden="1"/>
    <cellStyle name="Hiperlink Visitado" xfId="458" builtinId="9" hidden="1"/>
    <cellStyle name="Hiperlink Visitado" xfId="460" builtinId="9" hidden="1"/>
    <cellStyle name="Hiperlink Visitado" xfId="462" builtinId="9" hidden="1"/>
    <cellStyle name="Hiperlink Visitado" xfId="464" builtinId="9" hidden="1"/>
    <cellStyle name="Hiperlink Visitado" xfId="466" builtinId="9" hidden="1"/>
    <cellStyle name="Hiperlink Visitado" xfId="468" builtinId="9" hidden="1"/>
    <cellStyle name="Hiperlink Visitado" xfId="470" builtinId="9" hidden="1"/>
    <cellStyle name="Hiperlink Visitado" xfId="472" builtinId="9" hidden="1"/>
    <cellStyle name="Hiperlink Visitado" xfId="474" builtinId="9" hidden="1"/>
    <cellStyle name="Hiperlink Visitado" xfId="476" builtinId="9" hidden="1"/>
    <cellStyle name="Hiperlink Visitado" xfId="478" builtinId="9" hidden="1"/>
    <cellStyle name="Hiperlink Visitado" xfId="480" builtinId="9" hidden="1"/>
    <cellStyle name="Hiperlink Visitado" xfId="482" builtinId="9" hidden="1"/>
    <cellStyle name="Hiperlink Visitado" xfId="484" builtinId="9" hidden="1"/>
    <cellStyle name="Hiperlink Visitado" xfId="486" builtinId="9" hidden="1"/>
    <cellStyle name="Hiperlink Visitado" xfId="488" builtinId="9" hidden="1"/>
    <cellStyle name="Hiperlink Visitado" xfId="490" builtinId="9" hidden="1"/>
    <cellStyle name="Hiperlink Visitado" xfId="492" builtinId="9" hidden="1"/>
    <cellStyle name="Hiperlink Visitado" xfId="494" builtinId="9" hidden="1"/>
    <cellStyle name="Hiperlink Visitado" xfId="496" builtinId="9" hidden="1"/>
    <cellStyle name="Hiperlink Visitado" xfId="498" builtinId="9" hidden="1"/>
    <cellStyle name="Hiperlink Visitado" xfId="500" builtinId="9" hidden="1"/>
    <cellStyle name="Hiperlink Visitado" xfId="502" builtinId="9" hidden="1"/>
    <cellStyle name="Hiperlink Visitado" xfId="504" builtinId="9" hidden="1"/>
    <cellStyle name="Hiperlink Visitado" xfId="506" builtinId="9" hidden="1"/>
    <cellStyle name="Hiperlink Visitado" xfId="508" builtinId="9" hidden="1"/>
    <cellStyle name="Hiperlink Visitado" xfId="510" builtinId="9" hidden="1"/>
    <cellStyle name="Hiperlink Visitado" xfId="512" builtinId="9" hidden="1"/>
    <cellStyle name="Hiperlink Visitado" xfId="514" builtinId="9" hidden="1"/>
    <cellStyle name="Hiperlink Visitado" xfId="516" builtinId="9" hidden="1"/>
    <cellStyle name="Hiperlink Visitado" xfId="518" builtinId="9" hidden="1"/>
    <cellStyle name="Hiperlink Visitado" xfId="520" builtinId="9" hidden="1"/>
    <cellStyle name="Hiperlink Visitado" xfId="522" builtinId="9" hidden="1"/>
    <cellStyle name="Hiperlink Visitado" xfId="524" builtinId="9" hidden="1"/>
    <cellStyle name="Hiperlink Visitado" xfId="526" builtinId="9" hidden="1"/>
    <cellStyle name="Hiperlink Visitado" xfId="528" builtinId="9" hidden="1"/>
    <cellStyle name="Hiperlink Visitado" xfId="530" builtinId="9" hidden="1"/>
    <cellStyle name="Hiperlink Visitado" xfId="532" builtinId="9" hidden="1"/>
    <cellStyle name="Hiperlink Visitado" xfId="534" builtinId="9" hidden="1"/>
    <cellStyle name="Hiperlink Visitado" xfId="536" builtinId="9" hidden="1"/>
    <cellStyle name="Hiperlink Visitado" xfId="538" builtinId="9" hidden="1"/>
    <cellStyle name="Hiperlink Visitado" xfId="540" builtinId="9" hidden="1"/>
    <cellStyle name="Hiperlink Visitado" xfId="542" builtinId="9" hidden="1"/>
    <cellStyle name="Hiperlink Visitado" xfId="544" builtinId="9" hidden="1"/>
    <cellStyle name="Hiperlink Visitado" xfId="546" builtinId="9" hidden="1"/>
    <cellStyle name="Hiperlink Visitado" xfId="548" builtinId="9" hidden="1"/>
    <cellStyle name="Hiperlink Visitado" xfId="550" builtinId="9" hidden="1"/>
    <cellStyle name="Hiperlink Visitado" xfId="552" builtinId="9" hidden="1"/>
    <cellStyle name="Hiperlink Visitado" xfId="554" builtinId="9" hidden="1"/>
    <cellStyle name="Hiperlink Visitado" xfId="556" builtinId="9" hidden="1"/>
    <cellStyle name="Hiperlink Visitado" xfId="558" builtinId="9" hidden="1"/>
    <cellStyle name="Hiperlink Visitado" xfId="560" builtinId="9" hidden="1"/>
    <cellStyle name="Hiperlink Visitado" xfId="562" builtinId="9" hidden="1"/>
    <cellStyle name="Hiperlink Visitado" xfId="564" builtinId="9" hidden="1"/>
    <cellStyle name="Hiperlink Visitado" xfId="566" builtinId="9" hidden="1"/>
    <cellStyle name="Hiperlink Visitado" xfId="568" builtinId="9" hidden="1"/>
    <cellStyle name="Hiperlink Visitado" xfId="570" builtinId="9" hidden="1"/>
    <cellStyle name="Hiperlink Visitado" xfId="572" builtinId="9" hidden="1"/>
    <cellStyle name="Hiperlink Visitado" xfId="574" builtinId="9" hidden="1"/>
    <cellStyle name="Hiperlink Visitado" xfId="576" builtinId="9" hidden="1"/>
    <cellStyle name="Hiperlink Visitado" xfId="578" builtinId="9" hidden="1"/>
    <cellStyle name="Hiperlink Visitado" xfId="580" builtinId="9" hidden="1"/>
    <cellStyle name="Hiperlink Visitado" xfId="582" builtinId="9" hidden="1"/>
    <cellStyle name="Hiperlink Visitado" xfId="584" builtinId="9" hidden="1"/>
    <cellStyle name="Hiperlink Visitado" xfId="586" builtinId="9" hidden="1"/>
    <cellStyle name="Hiperlink Visitado" xfId="588" builtinId="9" hidden="1"/>
    <cellStyle name="Hiperlink Visitado" xfId="590" builtinId="9" hidden="1"/>
    <cellStyle name="Hiperlink Visitado" xfId="592" builtinId="9" hidden="1"/>
    <cellStyle name="Hiperlink Visitado" xfId="594" builtinId="9" hidden="1"/>
    <cellStyle name="Hiperlink Visitado" xfId="596" builtinId="9" hidden="1"/>
    <cellStyle name="Hiperlink Visitado" xfId="598" builtinId="9" hidden="1"/>
    <cellStyle name="Hiperlink Visitado" xfId="600" builtinId="9" hidden="1"/>
    <cellStyle name="Hiperlink Visitado" xfId="602" builtinId="9" hidden="1"/>
    <cellStyle name="Hiperlink Visitado" xfId="604" builtinId="9" hidden="1"/>
    <cellStyle name="Hiperlink Visitado" xfId="606" builtinId="9" hidden="1"/>
    <cellStyle name="Hiperlink Visitado" xfId="608" builtinId="9" hidden="1"/>
    <cellStyle name="Hiperlink Visitado" xfId="610" builtinId="9" hidden="1"/>
    <cellStyle name="Hiperlink Visitado" xfId="612" builtinId="9" hidden="1"/>
    <cellStyle name="Hiperlink Visitado" xfId="614" builtinId="9" hidden="1"/>
    <cellStyle name="Hiperlink Visitado" xfId="616" builtinId="9" hidden="1"/>
    <cellStyle name="Hiperlink Visitado" xfId="618" builtinId="9" hidden="1"/>
    <cellStyle name="Hiperlink Visitado" xfId="620" builtinId="9" hidden="1"/>
    <cellStyle name="Hiperlink Visitado" xfId="622" builtinId="9" hidden="1"/>
    <cellStyle name="Hiperlink Visitado" xfId="624" builtinId="9" hidden="1"/>
    <cellStyle name="Hiperlink Visitado" xfId="626" builtinId="9" hidden="1"/>
    <cellStyle name="Hiperlink Visitado" xfId="628" builtinId="9" hidden="1"/>
    <cellStyle name="Hiperlink Visitado" xfId="630" builtinId="9" hidden="1"/>
    <cellStyle name="Hiperlink Visitado" xfId="632" builtinId="9" hidden="1"/>
    <cellStyle name="Hiperlink Visitado" xfId="634" builtinId="9" hidden="1"/>
    <cellStyle name="Hiperlink Visitado" xfId="636" builtinId="9" hidden="1"/>
    <cellStyle name="Hiperlink Visitado" xfId="638" builtinId="9" hidden="1"/>
    <cellStyle name="Hiperlink Visitado" xfId="640" builtinId="9" hidden="1"/>
    <cellStyle name="Hiperlink Visitado" xfId="642" builtinId="9" hidden="1"/>
    <cellStyle name="Hiperlink Visitado" xfId="644" builtinId="9" hidden="1"/>
    <cellStyle name="Hiperlink Visitado" xfId="646" builtinId="9" hidden="1"/>
    <cellStyle name="Hiperlink Visitado" xfId="648" builtinId="9" hidden="1"/>
    <cellStyle name="Hiperlink Visitado" xfId="650" builtinId="9" hidden="1"/>
    <cellStyle name="Hiperlink Visitado" xfId="652" builtinId="9" hidden="1"/>
    <cellStyle name="Hiperlink Visitado" xfId="654" builtinId="9" hidden="1"/>
    <cellStyle name="Hiperlink Visitado" xfId="656" builtinId="9" hidden="1"/>
    <cellStyle name="Hiperlink Visitado" xfId="658" builtinId="9" hidden="1"/>
    <cellStyle name="Hiperlink Visitado" xfId="660" builtinId="9" hidden="1"/>
    <cellStyle name="Hiperlink Visitado" xfId="662" builtinId="9" hidden="1"/>
    <cellStyle name="Hiperlink Visitado" xfId="664" builtinId="9" hidden="1"/>
    <cellStyle name="Hiperlink Visitado" xfId="666" builtinId="9" hidden="1"/>
    <cellStyle name="Hiperlink Visitado" xfId="668" builtinId="9" hidden="1"/>
    <cellStyle name="Hiperlink Visitado" xfId="670" builtinId="9" hidden="1"/>
    <cellStyle name="Hiperlink Visitado" xfId="672" builtinId="9" hidden="1"/>
    <cellStyle name="Hiperlink Visitado" xfId="674" builtinId="9" hidden="1"/>
    <cellStyle name="Hiperlink Visitado" xfId="676" builtinId="9" hidden="1"/>
    <cellStyle name="Hiperlink Visitado" xfId="678" builtinId="9" hidden="1"/>
    <cellStyle name="Hiperlink Visitado" xfId="680" builtinId="9" hidden="1"/>
    <cellStyle name="Hiperlink Visitado" xfId="682" builtinId="9" hidden="1"/>
    <cellStyle name="Hiperlink Visitado" xfId="684" builtinId="9" hidden="1"/>
    <cellStyle name="Hiperlink Visitado" xfId="686" builtinId="9" hidden="1"/>
    <cellStyle name="Hiperlink Visitado" xfId="688" builtinId="9" hidden="1"/>
    <cellStyle name="Hiperlink Visitado" xfId="690" builtinId="9" hidden="1"/>
    <cellStyle name="Hiperlink Visitado" xfId="692" builtinId="9" hidden="1"/>
    <cellStyle name="Hiperlink Visitado" xfId="694" builtinId="9" hidden="1"/>
    <cellStyle name="Hiperlink Visitado" xfId="696" builtinId="9" hidden="1"/>
    <cellStyle name="Hiperlink Visitado" xfId="698" builtinId="9" hidden="1"/>
    <cellStyle name="Hiperlink Visitado" xfId="700" builtinId="9" hidden="1"/>
    <cellStyle name="Hiperlink Visitado" xfId="702" builtinId="9" hidden="1"/>
    <cellStyle name="Hiperlink Visitado" xfId="704" builtinId="9" hidden="1"/>
    <cellStyle name="Hiperlink Visitado" xfId="706" builtinId="9" hidden="1"/>
    <cellStyle name="Hiperlink Visitado" xfId="708" builtinId="9" hidden="1"/>
    <cellStyle name="Hiperlink Visitado" xfId="710" builtinId="9" hidden="1"/>
    <cellStyle name="Hiperlink Visitado" xfId="712" builtinId="9" hidden="1"/>
    <cellStyle name="Hiperlink Visitado" xfId="714" builtinId="9" hidden="1"/>
    <cellStyle name="Hiperlink Visitado" xfId="716" builtinId="9" hidden="1"/>
    <cellStyle name="Hiperlink Visitado" xfId="718" builtinId="9" hidden="1"/>
    <cellStyle name="Hiperlink Visitado" xfId="720" builtinId="9" hidden="1"/>
    <cellStyle name="Hiperlink Visitado" xfId="722" builtinId="9" hidden="1"/>
    <cellStyle name="Hiperlink Visitado" xfId="724" builtinId="9" hidden="1"/>
    <cellStyle name="Hiperlink Visitado" xfId="726" builtinId="9" hidden="1"/>
    <cellStyle name="Hiperlink Visitado" xfId="728" builtinId="9" hidden="1"/>
    <cellStyle name="Hiperlink Visitado" xfId="730" builtinId="9" hidden="1"/>
    <cellStyle name="Hiperlink Visitado" xfId="732" builtinId="9" hidden="1"/>
    <cellStyle name="Hiperlink Visitado" xfId="734" builtinId="9" hidden="1"/>
    <cellStyle name="Hiperlink Visitado" xfId="736" builtinId="9" hidden="1"/>
    <cellStyle name="Hiperlink Visitado" xfId="738" builtinId="9" hidden="1"/>
    <cellStyle name="Hiperlink Visitado" xfId="740" builtinId="9" hidden="1"/>
    <cellStyle name="Hiperlink Visitado" xfId="742" builtinId="9" hidden="1"/>
    <cellStyle name="Hiperlink Visitado" xfId="744" builtinId="9" hidden="1"/>
    <cellStyle name="Hiperlink Visitado" xfId="746" builtinId="9" hidden="1"/>
    <cellStyle name="Hiperlink Visitado" xfId="748" builtinId="9" hidden="1"/>
    <cellStyle name="Hiperlink Visitado" xfId="750" builtinId="9" hidden="1"/>
    <cellStyle name="Hiperlink Visitado" xfId="752" builtinId="9" hidden="1"/>
    <cellStyle name="Hiperlink Visitado" xfId="754" builtinId="9" hidden="1"/>
    <cellStyle name="Hiperlink Visitado" xfId="756" builtinId="9" hidden="1"/>
    <cellStyle name="Hiperlink Visitado" xfId="758" builtinId="9" hidden="1"/>
    <cellStyle name="Hiperlink Visitado" xfId="760" builtinId="9" hidden="1"/>
    <cellStyle name="Hiperlink Visitado" xfId="762" builtinId="9" hidden="1"/>
    <cellStyle name="Hiperlink Visitado" xfId="764" builtinId="9" hidden="1"/>
    <cellStyle name="Hiperlink Visitado" xfId="766" builtinId="9" hidden="1"/>
    <cellStyle name="Hiperlink Visitado" xfId="768" builtinId="9" hidden="1"/>
    <cellStyle name="Hiperlink Visitado" xfId="770" builtinId="9" hidden="1"/>
    <cellStyle name="Hiperlink Visitado" xfId="772" builtinId="9" hidden="1"/>
    <cellStyle name="Hiperlink Visitado" xfId="774" builtinId="9" hidden="1"/>
    <cellStyle name="Hiperlink Visitado" xfId="776" builtinId="9" hidden="1"/>
    <cellStyle name="Hiperlink Visitado" xfId="778" builtinId="9" hidden="1"/>
    <cellStyle name="Hiperlink Visitado" xfId="780" builtinId="9" hidden="1"/>
    <cellStyle name="Hiperlink Visitado" xfId="782" builtinId="9" hidden="1"/>
    <cellStyle name="Hiperlink Visitado" xfId="784" builtinId="9" hidden="1"/>
    <cellStyle name="Hiperlink Visitado" xfId="786" builtinId="9" hidden="1"/>
    <cellStyle name="Hiperlink Visitado" xfId="788" builtinId="9" hidden="1"/>
    <cellStyle name="Hiperlink Visitado" xfId="790" builtinId="9" hidden="1"/>
    <cellStyle name="Hiperlink Visitado" xfId="792" builtinId="9" hidden="1"/>
    <cellStyle name="Hiperlink Visitado" xfId="794" builtinId="9" hidden="1"/>
    <cellStyle name="Hiperlink Visitado" xfId="796" builtinId="9" hidden="1"/>
    <cellStyle name="Hiperlink Visitado" xfId="798" builtinId="9" hidden="1"/>
    <cellStyle name="Hiperlink Visitado" xfId="800" builtinId="9" hidden="1"/>
    <cellStyle name="Hiperlink Visitado" xfId="802" builtinId="9" hidden="1"/>
    <cellStyle name="Hiperlink Visitado" xfId="804" builtinId="9" hidden="1"/>
    <cellStyle name="Hiperlink Visitado" xfId="806" builtinId="9" hidden="1"/>
    <cellStyle name="Hiperlink Visitado" xfId="808" builtinId="9" hidden="1"/>
    <cellStyle name="Hiperlink Visitado" xfId="810" builtinId="9" hidden="1"/>
    <cellStyle name="Hiperlink Visitado" xfId="812" builtinId="9" hidden="1"/>
    <cellStyle name="Hiperlink Visitado" xfId="814" builtinId="9" hidden="1"/>
    <cellStyle name="Hiperlink Visitado" xfId="816" builtinId="9" hidden="1"/>
    <cellStyle name="Hiperlink Visitado" xfId="818" builtinId="9" hidden="1"/>
    <cellStyle name="Hiperlink Visitado" xfId="820" builtinId="9" hidden="1"/>
    <cellStyle name="Hiperlink Visitado" xfId="822" builtinId="9" hidden="1"/>
    <cellStyle name="Hiperlink Visitado" xfId="824" builtinId="9" hidden="1"/>
    <cellStyle name="Hiperlink Visitado" xfId="826" builtinId="9" hidden="1"/>
    <cellStyle name="Hiperlink Visitado" xfId="828" builtinId="9" hidden="1"/>
    <cellStyle name="Hiperlink Visitado" xfId="830" builtinId="9" hidden="1"/>
    <cellStyle name="Hiperlink Visitado" xfId="832" builtinId="9" hidden="1"/>
    <cellStyle name="Hiperlink Visitado" xfId="834" builtinId="9" hidden="1"/>
    <cellStyle name="Hiperlink Visitado" xfId="836" builtinId="9" hidden="1"/>
    <cellStyle name="Hiperlink Visitado" xfId="838" builtinId="9" hidden="1"/>
    <cellStyle name="Hiperlink Visitado" xfId="840" builtinId="9" hidden="1"/>
    <cellStyle name="Hiperlink Visitado" xfId="842" builtinId="9" hidden="1"/>
    <cellStyle name="Hiperlink Visitado" xfId="844" builtinId="9" hidden="1"/>
    <cellStyle name="Hiperlink Visitado" xfId="846" builtinId="9" hidden="1"/>
    <cellStyle name="Hiperlink Visitado" xfId="848" builtinId="9" hidden="1"/>
    <cellStyle name="Hiperlink Visitado" xfId="850" builtinId="9" hidden="1"/>
    <cellStyle name="Hiperlink Visitado" xfId="852" builtinId="9" hidden="1"/>
    <cellStyle name="Hiperlink Visitado" xfId="854" builtinId="9" hidden="1"/>
    <cellStyle name="Hiperlink Visitado" xfId="856" builtinId="9" hidden="1"/>
    <cellStyle name="Hiperlink Visitado" xfId="858" builtinId="9" hidden="1"/>
    <cellStyle name="Hiperlink Visitado" xfId="860" builtinId="9" hidden="1"/>
    <cellStyle name="Hiperlink Visitado" xfId="862" builtinId="9" hidden="1"/>
    <cellStyle name="Hiperlink Visitado" xfId="864" builtinId="9" hidden="1"/>
    <cellStyle name="Hiperlink Visitado" xfId="866" builtinId="9" hidden="1"/>
    <cellStyle name="Hiperlink Visitado" xfId="868" builtinId="9" hidden="1"/>
    <cellStyle name="Hiperlink Visitado" xfId="870" builtinId="9" hidden="1"/>
    <cellStyle name="Hiperlink Visitado" xfId="872" builtinId="9" hidden="1"/>
    <cellStyle name="Hiperlink Visitado" xfId="874" builtinId="9" hidden="1"/>
    <cellStyle name="Hiperlink Visitado" xfId="876" builtinId="9" hidden="1"/>
    <cellStyle name="Hiperlink Visitado" xfId="878" builtinId="9" hidden="1"/>
    <cellStyle name="Hiperlink Visitado" xfId="880" builtinId="9" hidden="1"/>
    <cellStyle name="Hiperlink Visitado" xfId="882" builtinId="9" hidden="1"/>
    <cellStyle name="Hiperlink Visitado" xfId="884" builtinId="9" hidden="1"/>
    <cellStyle name="Hiperlink Visitado" xfId="886" builtinId="9" hidden="1"/>
    <cellStyle name="Hiperlink Visitado" xfId="888" builtinId="9" hidden="1"/>
    <cellStyle name="Hiperlink Visitado" xfId="890" builtinId="9" hidden="1"/>
    <cellStyle name="Hiperlink Visitado" xfId="892" builtinId="9" hidden="1"/>
    <cellStyle name="Hiperlink Visitado" xfId="894" builtinId="9" hidden="1"/>
    <cellStyle name="Hiperlink Visitado" xfId="896" builtinId="9" hidden="1"/>
    <cellStyle name="Hiperlink Visitado" xfId="898" builtinId="9" hidden="1"/>
    <cellStyle name="Hiperlink Visitado" xfId="900" builtinId="9" hidden="1"/>
    <cellStyle name="Hiperlink Visitado" xfId="902" builtinId="9" hidden="1"/>
    <cellStyle name="Hiperlink Visitado" xfId="904" builtinId="9" hidden="1"/>
    <cellStyle name="Hiperlink Visitado" xfId="906" builtinId="9" hidden="1"/>
    <cellStyle name="Hiperlink Visitado" xfId="908" builtinId="9" hidden="1"/>
    <cellStyle name="Hiperlink Visitado" xfId="910" builtinId="9" hidden="1"/>
    <cellStyle name="Hiperlink Visitado" xfId="912" builtinId="9" hidden="1"/>
    <cellStyle name="Hiperlink Visitado" xfId="914" builtinId="9" hidden="1"/>
    <cellStyle name="Hiperlink Visitado" xfId="916" builtinId="9" hidden="1"/>
    <cellStyle name="Hiperlink Visitado" xfId="918" builtinId="9" hidden="1"/>
    <cellStyle name="Hiperlink Visitado" xfId="920" builtinId="9" hidden="1"/>
    <cellStyle name="Hiperlink Visitado" xfId="922" builtinId="9" hidden="1"/>
    <cellStyle name="Hiperlink Visitado" xfId="924" builtinId="9" hidden="1"/>
    <cellStyle name="Hiperlink Visitado" xfId="926" builtinId="9" hidden="1"/>
    <cellStyle name="Hiperlink Visitado" xfId="928" builtinId="9" hidden="1"/>
    <cellStyle name="Hiperlink Visitado" xfId="930" builtinId="9" hidden="1"/>
    <cellStyle name="Hiperlink Visitado" xfId="932" builtinId="9" hidden="1"/>
    <cellStyle name="Hiperlink Visitado" xfId="934" builtinId="9" hidden="1"/>
    <cellStyle name="Hiperlink Visitado" xfId="936" builtinId="9" hidden="1"/>
    <cellStyle name="Hiperlink Visitado" xfId="938" builtinId="9" hidden="1"/>
    <cellStyle name="Hiperlink Visitado" xfId="940" builtinId="9" hidden="1"/>
    <cellStyle name="Hiperlink Visitado" xfId="942" builtinId="9" hidden="1"/>
    <cellStyle name="Hiperlink Visitado" xfId="944" builtinId="9" hidden="1"/>
    <cellStyle name="Hiperlink Visitado" xfId="946" builtinId="9" hidden="1"/>
    <cellStyle name="Hiperlink Visitado" xfId="948" builtinId="9" hidden="1"/>
    <cellStyle name="Hiperlink Visitado" xfId="950" builtinId="9" hidden="1"/>
    <cellStyle name="Hiperlink Visitado" xfId="952" builtinId="9" hidden="1"/>
    <cellStyle name="Hiperlink Visitado" xfId="954" builtinId="9" hidden="1"/>
    <cellStyle name="Hiperlink Visitado" xfId="956" builtinId="9" hidden="1"/>
    <cellStyle name="Hiperlink Visitado" xfId="958" builtinId="9" hidden="1"/>
    <cellStyle name="Hiperlink Visitado" xfId="960" builtinId="9" hidden="1"/>
    <cellStyle name="Hiperlink Visitado" xfId="962" builtinId="9" hidden="1"/>
    <cellStyle name="Hiperlink Visitado" xfId="964" builtinId="9" hidden="1"/>
    <cellStyle name="Hiperlink Visitado" xfId="966" builtinId="9" hidden="1"/>
    <cellStyle name="Hiperlink Visitado" xfId="968" builtinId="9" hidden="1"/>
    <cellStyle name="Hiperlink Visitado" xfId="970" builtinId="9" hidden="1"/>
    <cellStyle name="Hiperlink Visitado" xfId="972" builtinId="9" hidden="1"/>
    <cellStyle name="Hiperlink Visitado" xfId="974" builtinId="9" hidden="1"/>
    <cellStyle name="Hiperlink Visitado" xfId="976" builtinId="9" hidden="1"/>
    <cellStyle name="Hiperlink Visitado" xfId="978" builtinId="9" hidden="1"/>
    <cellStyle name="Hiperlink Visitado" xfId="980" builtinId="9" hidden="1"/>
    <cellStyle name="Hiperlink Visitado" xfId="982" builtinId="9" hidden="1"/>
    <cellStyle name="Hiperlink Visitado" xfId="984" builtinId="9" hidden="1"/>
    <cellStyle name="Hiperlink Visitado" xfId="986" builtinId="9" hidden="1"/>
    <cellStyle name="Hiperlink Visitado" xfId="988" builtinId="9" hidden="1"/>
    <cellStyle name="Hiperlink Visitado" xfId="990" builtinId="9" hidden="1"/>
    <cellStyle name="Hiperlink Visitado" xfId="992" builtinId="9" hidden="1"/>
    <cellStyle name="Hiperlink Visitado" xfId="994" builtinId="9" hidden="1"/>
    <cellStyle name="Hiperlink Visitado" xfId="996" builtinId="9" hidden="1"/>
    <cellStyle name="Hiperlink Visitado" xfId="998" builtinId="9" hidden="1"/>
    <cellStyle name="Hiperlink Visitado" xfId="1000" builtinId="9" hidden="1"/>
    <cellStyle name="Hiperlink Visitado" xfId="1002" builtinId="9" hidden="1"/>
    <cellStyle name="Hiperlink Visitado" xfId="1004" builtinId="9" hidden="1"/>
    <cellStyle name="Hiperlink Visitado" xfId="1006" builtinId="9" hidden="1"/>
    <cellStyle name="Hiperlink Visitado" xfId="1008" builtinId="9" hidden="1"/>
    <cellStyle name="Hiperlink Visitado" xfId="1010" builtinId="9" hidden="1"/>
    <cellStyle name="Hiperlink Visitado" xfId="1012" builtinId="9" hidden="1"/>
    <cellStyle name="Hiperlink Visitado" xfId="1014" builtinId="9" hidden="1"/>
    <cellStyle name="Hiperlink Visitado" xfId="1016" builtinId="9" hidden="1"/>
    <cellStyle name="Hiperlink Visitado" xfId="1018" builtinId="9" hidden="1"/>
    <cellStyle name="Hiperlink Visitado" xfId="1020" builtinId="9" hidden="1"/>
    <cellStyle name="Hiperlink Visitado" xfId="1022" builtinId="9" hidden="1"/>
    <cellStyle name="Hiperlink Visitado" xfId="1024" builtinId="9" hidden="1"/>
    <cellStyle name="Hiperlink Visitado" xfId="1026" builtinId="9" hidden="1"/>
    <cellStyle name="Hiperlink Visitado" xfId="1028" builtinId="9" hidden="1"/>
    <cellStyle name="Hiperlink Visitado" xfId="1030" builtinId="9" hidden="1"/>
    <cellStyle name="Hiperlink Visitado" xfId="1032" builtinId="9" hidden="1"/>
    <cellStyle name="Hiperlink Visitado" xfId="1034" builtinId="9" hidden="1"/>
    <cellStyle name="Hiperlink Visitado" xfId="1036" builtinId="9" hidden="1"/>
    <cellStyle name="Hiperlink Visitado" xfId="1038" builtinId="9" hidden="1"/>
    <cellStyle name="Hiperlink Visitado" xfId="1040" builtinId="9" hidden="1"/>
    <cellStyle name="Hiperlink Visitado" xfId="1042" builtinId="9" hidden="1"/>
    <cellStyle name="Hiperlink Visitado" xfId="1044" builtinId="9" hidden="1"/>
    <cellStyle name="Hiperlink Visitado" xfId="1046" builtinId="9" hidden="1"/>
    <cellStyle name="Hiperlink Visitado" xfId="1048" builtinId="9" hidden="1"/>
    <cellStyle name="Hiperlink Visitado" xfId="1050" builtinId="9" hidden="1"/>
    <cellStyle name="Hiperlink Visitado" xfId="1052" builtinId="9" hidden="1"/>
    <cellStyle name="Hiperlink Visitado" xfId="1054" builtinId="9" hidden="1"/>
    <cellStyle name="Hiperlink Visitado" xfId="1056" builtinId="9" hidden="1"/>
    <cellStyle name="Hiperlink Visitado" xfId="1058" builtinId="9" hidden="1"/>
    <cellStyle name="Hiperlink Visitado" xfId="1060" builtinId="9" hidden="1"/>
    <cellStyle name="Hiperlink Visitado" xfId="1062" builtinId="9" hidden="1"/>
    <cellStyle name="Hiperlink Visitado" xfId="1064" builtinId="9" hidden="1"/>
    <cellStyle name="Hiperlink Visitado" xfId="1066" builtinId="9" hidden="1"/>
    <cellStyle name="Hiperlink Visitado" xfId="1068" builtinId="9" hidden="1"/>
    <cellStyle name="Hiperlink Visitado" xfId="1070" builtinId="9" hidden="1"/>
    <cellStyle name="Hiperlink Visitado" xfId="1072" builtinId="9" hidden="1"/>
    <cellStyle name="Hiperlink Visitado" xfId="1074" builtinId="9" hidden="1"/>
    <cellStyle name="Hiperlink Visitado" xfId="1076" builtinId="9" hidden="1"/>
    <cellStyle name="Hiperlink Visitado" xfId="1078" builtinId="9" hidden="1"/>
    <cellStyle name="Hiperlink Visitado" xfId="1080" builtinId="9" hidden="1"/>
    <cellStyle name="Hiperlink Visitado" xfId="1082" builtinId="9" hidden="1"/>
    <cellStyle name="Hiperlink Visitado" xfId="1084" builtinId="9" hidden="1"/>
    <cellStyle name="Hiperlink Visitado" xfId="1086" builtinId="9" hidden="1"/>
    <cellStyle name="Hiperlink Visitado" xfId="1088" builtinId="9" hidden="1"/>
    <cellStyle name="Hiperlink Visitado" xfId="1090" builtinId="9" hidden="1"/>
    <cellStyle name="Hiperlink Visitado" xfId="1092" builtinId="9" hidden="1"/>
    <cellStyle name="Hiperlink Visitado" xfId="1094" builtinId="9" hidden="1"/>
    <cellStyle name="Hiperlink Visitado" xfId="1096" builtinId="9" hidden="1"/>
    <cellStyle name="Hiperlink Visitado" xfId="1098" builtinId="9" hidden="1"/>
    <cellStyle name="Hiperlink Visitado" xfId="1100" builtinId="9" hidden="1"/>
    <cellStyle name="Hiperlink Visitado" xfId="1102" builtinId="9" hidden="1"/>
    <cellStyle name="Hiperlink Visitado" xfId="1104" builtinId="9" hidden="1"/>
    <cellStyle name="Hiperlink Visitado" xfId="1106" builtinId="9" hidden="1"/>
    <cellStyle name="Hiperlink Visitado" xfId="1108" builtinId="9" hidden="1"/>
    <cellStyle name="Hiperlink Visitado" xfId="1110" builtinId="9" hidden="1"/>
    <cellStyle name="Hiperlink Visitado" xfId="1112" builtinId="9" hidden="1"/>
    <cellStyle name="Hiperlink Visitado" xfId="1114" builtinId="9" hidden="1"/>
    <cellStyle name="Hiperlink Visitado" xfId="1116" builtinId="9" hidden="1"/>
    <cellStyle name="Hiperlink Visitado" xfId="1118" builtinId="9" hidden="1"/>
    <cellStyle name="Hiperlink Visitado" xfId="1120" builtinId="9" hidden="1"/>
    <cellStyle name="Hiperlink Visitado" xfId="1122" builtinId="9" hidden="1"/>
    <cellStyle name="Hiperlink Visitado" xfId="1124" builtinId="9" hidden="1"/>
    <cellStyle name="Hiperlink Visitado" xfId="1126" builtinId="9" hidden="1"/>
    <cellStyle name="Hiperlink Visitado" xfId="1128" builtinId="9" hidden="1"/>
    <cellStyle name="Hiperlink Visitado" xfId="1130" builtinId="9" hidden="1"/>
    <cellStyle name="Hiperlink Visitado" xfId="1132" builtinId="9" hidden="1"/>
    <cellStyle name="Hiperlink Visitado" xfId="1134" builtinId="9" hidden="1"/>
    <cellStyle name="Hiperlink Visitado" xfId="1136" builtinId="9" hidden="1"/>
    <cellStyle name="Hiperlink Visitado" xfId="1138" builtinId="9" hidden="1"/>
    <cellStyle name="Hiperlink Visitado" xfId="1140" builtinId="9" hidden="1"/>
    <cellStyle name="Hiperlink Visitado" xfId="1142" builtinId="9" hidden="1"/>
    <cellStyle name="Hiperlink Visitado" xfId="1144" builtinId="9" hidden="1"/>
    <cellStyle name="Hiperlink Visitado" xfId="1146" builtinId="9" hidden="1"/>
    <cellStyle name="Hiperlink Visitado" xfId="1148" builtinId="9" hidden="1"/>
    <cellStyle name="Hiperlink Visitado" xfId="1150" builtinId="9" hidden="1"/>
    <cellStyle name="Hiperlink Visitado" xfId="1152" builtinId="9" hidden="1"/>
    <cellStyle name="Hiperlink Visitado" xfId="1154" builtinId="9" hidden="1"/>
    <cellStyle name="Hiperlink Visitado" xfId="1156" builtinId="9" hidden="1"/>
    <cellStyle name="Hiperlink Visitado" xfId="1158" builtinId="9" hidden="1"/>
    <cellStyle name="Hiperlink Visitado" xfId="1160" builtinId="9" hidden="1"/>
    <cellStyle name="Hiperlink Visitado" xfId="1162" builtinId="9" hidden="1"/>
    <cellStyle name="Hiperlink Visitado" xfId="1164" builtinId="9" hidden="1"/>
    <cellStyle name="Hiperlink Visitado" xfId="1166" builtinId="9" hidden="1"/>
    <cellStyle name="Hiperlink Visitado" xfId="1168" builtinId="9" hidden="1"/>
    <cellStyle name="Hiperlink Visitado" xfId="1170" builtinId="9" hidden="1"/>
    <cellStyle name="Hiperlink Visitado" xfId="1172" builtinId="9" hidden="1"/>
    <cellStyle name="Hiperlink Visitado" xfId="1174" builtinId="9" hidden="1"/>
    <cellStyle name="Hiperlink Visitado" xfId="1176" builtinId="9" hidden="1"/>
    <cellStyle name="Hiperlink Visitado" xfId="1178" builtinId="9" hidden="1"/>
    <cellStyle name="Hiperlink Visitado" xfId="1180" builtinId="9" hidden="1"/>
    <cellStyle name="Hiperlink Visitado" xfId="1182" builtinId="9" hidden="1"/>
    <cellStyle name="Hiperlink Visitado" xfId="1184" builtinId="9" hidden="1"/>
    <cellStyle name="Hiperlink Visitado" xfId="1186" builtinId="9" hidden="1"/>
    <cellStyle name="Hiperlink Visitado" xfId="1188" builtinId="9" hidden="1"/>
    <cellStyle name="Hiperlink Visitado" xfId="1190" builtinId="9" hidden="1"/>
    <cellStyle name="Hiperlink Visitado" xfId="1192" builtinId="9" hidden="1"/>
    <cellStyle name="Hiperlink Visitado" xfId="1194" builtinId="9" hidden="1"/>
    <cellStyle name="Hiperlink Visitado" xfId="1196" builtinId="9" hidden="1"/>
    <cellStyle name="Hiperlink Visitado" xfId="1198" builtinId="9" hidden="1"/>
    <cellStyle name="Hiperlink Visitado" xfId="1200" builtinId="9" hidden="1"/>
    <cellStyle name="Hiperlink Visitado" xfId="1202" builtinId="9" hidden="1"/>
    <cellStyle name="Hiperlink Visitado" xfId="1204" builtinId="9" hidden="1"/>
    <cellStyle name="Hiperlink Visitado" xfId="1206" builtinId="9" hidden="1"/>
    <cellStyle name="Hiperlink Visitado" xfId="1208" builtinId="9" hidden="1"/>
    <cellStyle name="Hiperlink Visitado" xfId="1210" builtinId="9" hidden="1"/>
    <cellStyle name="Hiperlink Visitado" xfId="1212" builtinId="9" hidden="1"/>
    <cellStyle name="Hiperlink Visitado" xfId="1214" builtinId="9" hidden="1"/>
    <cellStyle name="Hiperlink Visitado" xfId="1216" builtinId="9" hidden="1"/>
    <cellStyle name="Hiperlink Visitado" xfId="1218" builtinId="9" hidden="1"/>
    <cellStyle name="Hiperlink Visitado" xfId="1220" builtinId="9" hidden="1"/>
    <cellStyle name="Hiperlink Visitado" xfId="1222" builtinId="9" hidden="1"/>
    <cellStyle name="Hiperlink Visitado" xfId="1224" builtinId="9" hidden="1"/>
    <cellStyle name="Hiperlink Visitado" xfId="1226" builtinId="9" hidden="1"/>
    <cellStyle name="Hiperlink Visitado" xfId="1228" builtinId="9" hidden="1"/>
    <cellStyle name="Hiperlink Visitado" xfId="1230" builtinId="9" hidden="1"/>
    <cellStyle name="Hiperlink Visitado" xfId="1232" builtinId="9" hidden="1"/>
    <cellStyle name="Hiperlink Visitado" xfId="1234" builtinId="9" hidden="1"/>
    <cellStyle name="Hiperlink Visitado" xfId="1236" builtinId="9" hidden="1"/>
    <cellStyle name="Hiperlink Visitado" xfId="1238" builtinId="9" hidden="1"/>
    <cellStyle name="Hiperlink Visitado" xfId="1240" builtinId="9" hidden="1"/>
    <cellStyle name="Hiperlink Visitado" xfId="1242" builtinId="9" hidden="1"/>
    <cellStyle name="Hiperlink Visitado" xfId="1244" builtinId="9" hidden="1"/>
    <cellStyle name="Hiperlink Visitado" xfId="1246" builtinId="9" hidden="1"/>
    <cellStyle name="Hiperlink Visitado" xfId="1248" builtinId="9" hidden="1"/>
    <cellStyle name="Hiperlink Visitado" xfId="1250" builtinId="9" hidden="1"/>
    <cellStyle name="Hiperlink Visitado" xfId="1252" builtinId="9" hidden="1"/>
    <cellStyle name="Hiperlink Visitado" xfId="1254" builtinId="9" hidden="1"/>
    <cellStyle name="Hiperlink Visitado" xfId="1256" builtinId="9" hidden="1"/>
    <cellStyle name="Hiperlink Visitado" xfId="1258" builtinId="9" hidden="1"/>
    <cellStyle name="Hiperlink Visitado" xfId="1260" builtinId="9" hidden="1"/>
    <cellStyle name="Hiperlink Visitado" xfId="1262" builtinId="9" hidden="1"/>
    <cellStyle name="Hiperlink Visitado" xfId="1264" builtinId="9" hidden="1"/>
    <cellStyle name="Hiperlink Visitado" xfId="1266" builtinId="9" hidden="1"/>
    <cellStyle name="Hiperlink Visitado" xfId="1268" builtinId="9" hidden="1"/>
    <cellStyle name="Hiperlink Visitado" xfId="1270" builtinId="9" hidden="1"/>
    <cellStyle name="Hiperlink Visitado" xfId="1272" builtinId="9" hidden="1"/>
    <cellStyle name="Hiperlink Visitado" xfId="1274" builtinId="9" hidden="1"/>
    <cellStyle name="Hiperlink Visitado" xfId="1276" builtinId="9" hidden="1"/>
    <cellStyle name="Hiperlink Visitado" xfId="1278" builtinId="9" hidden="1"/>
    <cellStyle name="Hiperlink Visitado" xfId="1280" builtinId="9" hidden="1"/>
    <cellStyle name="Hiperlink Visitado" xfId="1282" builtinId="9" hidden="1"/>
    <cellStyle name="Hiperlink Visitado" xfId="1284" builtinId="9" hidden="1"/>
    <cellStyle name="Hiperlink Visitado" xfId="1286" builtinId="9" hidden="1"/>
    <cellStyle name="Hiperlink Visitado" xfId="1288" builtinId="9" hidden="1"/>
    <cellStyle name="Hiperlink Visitado" xfId="1290" builtinId="9" hidden="1"/>
    <cellStyle name="Hiperlink Visitado" xfId="1292" builtinId="9" hidden="1"/>
    <cellStyle name="Hiperlink Visitado" xfId="1294" builtinId="9" hidden="1"/>
    <cellStyle name="Hiperlink Visitado" xfId="1296" builtinId="9" hidden="1"/>
    <cellStyle name="Hiperlink Visitado" xfId="1298" builtinId="9" hidden="1"/>
    <cellStyle name="Hiperlink Visitado" xfId="1300" builtinId="9" hidden="1"/>
    <cellStyle name="Hiperlink Visitado" xfId="1302" builtinId="9" hidden="1"/>
    <cellStyle name="Hiperlink Visitado" xfId="1304" builtinId="9" hidden="1"/>
    <cellStyle name="Hiperlink Visitado" xfId="1306" builtinId="9" hidden="1"/>
    <cellStyle name="Hiperlink Visitado" xfId="1308" builtinId="9" hidden="1"/>
    <cellStyle name="Hiperlink Visitado" xfId="1310" builtinId="9" hidden="1"/>
    <cellStyle name="Hiperlink Visitado" xfId="1312" builtinId="9" hidden="1"/>
    <cellStyle name="Hiperlink Visitado" xfId="1314" builtinId="9" hidden="1"/>
    <cellStyle name="Hiperlink Visitado" xfId="1316" builtinId="9" hidden="1"/>
    <cellStyle name="Hiperlink Visitado" xfId="1318" builtinId="9" hidden="1"/>
    <cellStyle name="Hiperlink Visitado" xfId="1320" builtinId="9" hidden="1"/>
    <cellStyle name="Hiperlink Visitado" xfId="1322" builtinId="9" hidden="1"/>
    <cellStyle name="Hiperlink Visitado" xfId="1324" builtinId="9" hidden="1"/>
    <cellStyle name="Hiperlink Visitado" xfId="1326" builtinId="9" hidden="1"/>
    <cellStyle name="Hiperlink Visitado" xfId="1328" builtinId="9" hidden="1"/>
    <cellStyle name="Hiperlink Visitado" xfId="1330" builtinId="9" hidden="1"/>
    <cellStyle name="Hiperlink Visitado" xfId="1332" builtinId="9" hidden="1"/>
    <cellStyle name="Hiperlink Visitado" xfId="1334" builtinId="9" hidden="1"/>
    <cellStyle name="Hiperlink Visitado" xfId="1336" builtinId="9" hidden="1"/>
    <cellStyle name="Hiperlink Visitado" xfId="1338" builtinId="9" hidden="1"/>
    <cellStyle name="Hiperlink Visitado" xfId="1340" builtinId="9" hidden="1"/>
    <cellStyle name="Hiperlink Visitado" xfId="1342" builtinId="9" hidden="1"/>
    <cellStyle name="Hiperlink Visitado" xfId="1344" builtinId="9" hidden="1"/>
    <cellStyle name="Hiperlink Visitado" xfId="1346" builtinId="9" hidden="1"/>
    <cellStyle name="Hiperlink Visitado" xfId="1348" builtinId="9" hidden="1"/>
    <cellStyle name="Hiperlink Visitado" xfId="1350" builtinId="9" hidden="1"/>
    <cellStyle name="Hiperlink Visitado" xfId="1352" builtinId="9" hidden="1"/>
    <cellStyle name="Hiperlink Visitado" xfId="1354" builtinId="9" hidden="1"/>
    <cellStyle name="Hiperlink Visitado" xfId="1356" builtinId="9" hidden="1"/>
    <cellStyle name="Hiperlink Visitado" xfId="1358" builtinId="9" hidden="1"/>
    <cellStyle name="Hiperlink Visitado" xfId="1360" builtinId="9" hidden="1"/>
    <cellStyle name="Hiperlink Visitado" xfId="1362" builtinId="9" hidden="1"/>
    <cellStyle name="Hiperlink Visitado" xfId="1364" builtinId="9" hidden="1"/>
    <cellStyle name="Hiperlink Visitado" xfId="1366" builtinId="9" hidden="1"/>
    <cellStyle name="Hiperlink Visitado" xfId="1368" builtinId="9" hidden="1"/>
    <cellStyle name="Hiperlink Visitado" xfId="1370" builtinId="9" hidden="1"/>
    <cellStyle name="Hiperlink Visitado" xfId="1372" builtinId="9" hidden="1"/>
    <cellStyle name="Hiperlink Visitado" xfId="1374" builtinId="9" hidden="1"/>
    <cellStyle name="Hiperlink Visitado" xfId="1376" builtinId="9" hidden="1"/>
    <cellStyle name="Hiperlink Visitado" xfId="1378" builtinId="9" hidden="1"/>
    <cellStyle name="Hiperlink Visitado" xfId="1380" builtinId="9" hidden="1"/>
    <cellStyle name="Hiperlink Visitado" xfId="1382" builtinId="9" hidden="1"/>
    <cellStyle name="Hiperlink Visitado" xfId="1384" builtinId="9" hidden="1"/>
    <cellStyle name="Hiperlink Visitado" xfId="1386" builtinId="9" hidden="1"/>
    <cellStyle name="Hiperlink Visitado" xfId="1388" builtinId="9" hidden="1"/>
    <cellStyle name="Hiperlink Visitado" xfId="1390" builtinId="9" hidden="1"/>
    <cellStyle name="Hiperlink Visitado" xfId="1392" builtinId="9" hidden="1"/>
    <cellStyle name="Hiperlink Visitado" xfId="1394" builtinId="9" hidden="1"/>
    <cellStyle name="Hiperlink Visitado" xfId="1396" builtinId="9" hidden="1"/>
    <cellStyle name="Hiperlink Visitado" xfId="1398" builtinId="9" hidden="1"/>
    <cellStyle name="Hiperlink Visitado" xfId="1400" builtinId="9" hidden="1"/>
    <cellStyle name="Hiperlink Visitado" xfId="1402" builtinId="9" hidden="1"/>
    <cellStyle name="Hiperlink Visitado" xfId="1404" builtinId="9" hidden="1"/>
    <cellStyle name="Hiperlink Visitado" xfId="1406" builtinId="9" hidden="1"/>
    <cellStyle name="Hiperlink Visitado" xfId="1408" builtinId="9" hidden="1"/>
    <cellStyle name="Hiperlink Visitado" xfId="1410" builtinId="9" hidden="1"/>
    <cellStyle name="Hiperlink Visitado" xfId="1412" builtinId="9" hidden="1"/>
    <cellStyle name="Hiperlink Visitado" xfId="1414" builtinId="9" hidden="1"/>
    <cellStyle name="Hiperlink Visitado" xfId="1416" builtinId="9" hidden="1"/>
    <cellStyle name="Hiperlink Visitado" xfId="1418" builtinId="9" hidden="1"/>
    <cellStyle name="Hiperlink Visitado" xfId="1420" builtinId="9" hidden="1"/>
    <cellStyle name="Hiperlink Visitado" xfId="1422" builtinId="9" hidden="1"/>
    <cellStyle name="Hiperlink Visitado" xfId="1424" builtinId="9" hidden="1"/>
    <cellStyle name="Hiperlink Visitado" xfId="1426" builtinId="9" hidden="1"/>
    <cellStyle name="Hiperlink Visitado" xfId="1428" builtinId="9" hidden="1"/>
    <cellStyle name="Hiperlink Visitado" xfId="1430" builtinId="9" hidden="1"/>
    <cellStyle name="Hiperlink Visitado" xfId="1432" builtinId="9" hidden="1"/>
    <cellStyle name="Hiperlink Visitado" xfId="1434" builtinId="9" hidden="1"/>
    <cellStyle name="Hiperlink Visitado" xfId="1436" builtinId="9" hidden="1"/>
    <cellStyle name="Hiperlink Visitado" xfId="1438" builtinId="9" hidden="1"/>
    <cellStyle name="Hiperlink Visitado" xfId="1440" builtinId="9" hidden="1"/>
    <cellStyle name="Hiperlink Visitado" xfId="1442" builtinId="9" hidden="1"/>
    <cellStyle name="Hiperlink Visitado" xfId="1444" builtinId="9" hidden="1"/>
    <cellStyle name="Hiperlink Visitado" xfId="1446" builtinId="9" hidden="1"/>
    <cellStyle name="Hiperlink Visitado" xfId="1448" builtinId="9" hidden="1"/>
    <cellStyle name="Hiperlink Visitado" xfId="1450" builtinId="9" hidden="1"/>
    <cellStyle name="Hiperlink Visitado" xfId="1452" builtinId="9" hidden="1"/>
    <cellStyle name="Hiperlink Visitado" xfId="1454" builtinId="9" hidden="1"/>
    <cellStyle name="Hiperlink Visitado" xfId="1456" builtinId="9" hidden="1"/>
    <cellStyle name="Hiperlink Visitado" xfId="1458" builtinId="9" hidden="1"/>
    <cellStyle name="Hiperlink Visitado" xfId="1460" builtinId="9" hidden="1"/>
    <cellStyle name="Hiperlink Visitado" xfId="1462" builtinId="9" hidden="1"/>
    <cellStyle name="Hiperlink Visitado" xfId="1464" builtinId="9" hidden="1"/>
    <cellStyle name="Hiperlink Visitado" xfId="1466" builtinId="9" hidden="1"/>
    <cellStyle name="Hiperlink Visitado" xfId="1468" builtinId="9" hidden="1"/>
    <cellStyle name="Hiperlink Visitado" xfId="1470" builtinId="9" hidden="1"/>
    <cellStyle name="Hiperlink Visitado" xfId="1472" builtinId="9" hidden="1"/>
    <cellStyle name="Hiperlink Visitado" xfId="1474" builtinId="9" hidden="1"/>
    <cellStyle name="Hiperlink Visitado" xfId="1476" builtinId="9" hidden="1"/>
    <cellStyle name="Hiperlink Visitado" xfId="1478" builtinId="9" hidden="1"/>
    <cellStyle name="Hiperlink Visitado" xfId="1480" builtinId="9" hidden="1"/>
    <cellStyle name="Hiperlink Visitado" xfId="1482" builtinId="9" hidden="1"/>
    <cellStyle name="Hiperlink Visitado" xfId="1484" builtinId="9" hidden="1"/>
    <cellStyle name="Hiperlink Visitado" xfId="1486" builtinId="9" hidden="1"/>
    <cellStyle name="Hiperlink Visitado" xfId="1488" builtinId="9" hidden="1"/>
    <cellStyle name="Hiperlink Visitado" xfId="1490" builtinId="9" hidden="1"/>
    <cellStyle name="Hiperlink Visitado" xfId="1492" builtinId="9" hidden="1"/>
    <cellStyle name="Hiperlink Visitado" xfId="1494" builtinId="9" hidden="1"/>
    <cellStyle name="Hiperlink Visitado" xfId="1496" builtinId="9" hidden="1"/>
    <cellStyle name="Hiperlink Visitado" xfId="1498" builtinId="9" hidden="1"/>
    <cellStyle name="Hiperlink Visitado" xfId="1500" builtinId="9" hidden="1"/>
    <cellStyle name="Hiperlink Visitado" xfId="1502" builtinId="9" hidden="1"/>
    <cellStyle name="Hiperlink Visitado" xfId="1504" builtinId="9" hidden="1"/>
    <cellStyle name="Hiperlink Visitado" xfId="1506" builtinId="9" hidden="1"/>
    <cellStyle name="Hiperlink Visitado" xfId="1508" builtinId="9" hidden="1"/>
    <cellStyle name="Hiperlink Visitado" xfId="1510" builtinId="9" hidden="1"/>
    <cellStyle name="Hiperlink Visitado" xfId="1512" builtinId="9" hidden="1"/>
    <cellStyle name="Hiperlink Visitado" xfId="1514" builtinId="9" hidden="1"/>
    <cellStyle name="Hiperlink Visitado" xfId="1516" builtinId="9" hidden="1"/>
    <cellStyle name="Hiperlink Visitado" xfId="1518" builtinId="9" hidden="1"/>
    <cellStyle name="Hiperlink Visitado" xfId="1520" builtinId="9" hidden="1"/>
    <cellStyle name="Hiperlink Visitado" xfId="1522" builtinId="9" hidden="1"/>
    <cellStyle name="Hiperlink Visitado" xfId="1524" builtinId="9" hidden="1"/>
    <cellStyle name="Hiperlink Visitado" xfId="1526" builtinId="9" hidden="1"/>
    <cellStyle name="Hiperlink Visitado" xfId="1528" builtinId="9" hidden="1"/>
    <cellStyle name="Hiperlink Visitado" xfId="1530" builtinId="9" hidden="1"/>
    <cellStyle name="Hiperlink Visitado" xfId="1532" builtinId="9" hidden="1"/>
    <cellStyle name="Hiperlink Visitado" xfId="1534" builtinId="9" hidden="1"/>
    <cellStyle name="Hiperlink Visitado" xfId="1536" builtinId="9" hidden="1"/>
    <cellStyle name="Hiperlink Visitado" xfId="1538" builtinId="9" hidden="1"/>
    <cellStyle name="Hiperlink Visitado" xfId="1540" builtinId="9" hidden="1"/>
    <cellStyle name="Hiperlink Visitado" xfId="1542" builtinId="9" hidden="1"/>
    <cellStyle name="Hiperlink Visitado" xfId="1544" builtinId="9" hidden="1"/>
    <cellStyle name="Hiperlink Visitado" xfId="1546" builtinId="9" hidden="1"/>
    <cellStyle name="Hiperlink Visitado" xfId="1548" builtinId="9" hidden="1"/>
    <cellStyle name="Hiperlink Visitado" xfId="1550" builtinId="9" hidden="1"/>
    <cellStyle name="Hiperlink Visitado" xfId="1552" builtinId="9" hidden="1"/>
    <cellStyle name="Hiperlink Visitado" xfId="1554" builtinId="9" hidden="1"/>
    <cellStyle name="Hiperlink Visitado" xfId="1556" builtinId="9" hidden="1"/>
    <cellStyle name="Hiperlink Visitado" xfId="1558" builtinId="9" hidden="1"/>
    <cellStyle name="Hiperlink Visitado" xfId="1560" builtinId="9" hidden="1"/>
    <cellStyle name="Hiperlink Visitado" xfId="1562" builtinId="9" hidden="1"/>
    <cellStyle name="Hiperlink Visitado" xfId="1564" builtinId="9" hidden="1"/>
    <cellStyle name="Hiperlink Visitado" xfId="1566" builtinId="9" hidden="1"/>
    <cellStyle name="Hiperlink Visitado" xfId="1568" builtinId="9" hidden="1"/>
    <cellStyle name="Hiperlink Visitado" xfId="1570" builtinId="9" hidden="1"/>
    <cellStyle name="Hiperlink Visitado" xfId="1572" builtinId="9" hidden="1"/>
    <cellStyle name="Hiperlink Visitado" xfId="1574" builtinId="9" hidden="1"/>
    <cellStyle name="Hiperlink Visitado" xfId="1576" builtinId="9" hidden="1"/>
    <cellStyle name="Hiperlink Visitado" xfId="1578" builtinId="9" hidden="1"/>
    <cellStyle name="Hiperlink Visitado" xfId="1580" builtinId="9" hidden="1"/>
    <cellStyle name="Hiperlink Visitado" xfId="1582" builtinId="9" hidden="1"/>
    <cellStyle name="Hiperlink Visitado" xfId="1584" builtinId="9" hidden="1"/>
    <cellStyle name="Hiperlink Visitado" xfId="1586" builtinId="9" hidden="1"/>
    <cellStyle name="Hiperlink Visitado" xfId="1588" builtinId="9" hidden="1"/>
    <cellStyle name="Hiperlink Visitado" xfId="1590" builtinId="9" hidden="1"/>
    <cellStyle name="Hiperlink Visitado" xfId="1592" builtinId="9" hidden="1"/>
    <cellStyle name="Hiperlink Visitado" xfId="1594" builtinId="9" hidden="1"/>
    <cellStyle name="Hiperlink Visitado" xfId="1596" builtinId="9" hidden="1"/>
    <cellStyle name="Hiperlink Visitado" xfId="1598" builtinId="9" hidden="1"/>
    <cellStyle name="Hiperlink Visitado" xfId="1600" builtinId="9" hidden="1"/>
    <cellStyle name="Hiperlink Visitado" xfId="1602" builtinId="9" hidden="1"/>
    <cellStyle name="Hiperlink Visitado" xfId="1604" builtinId="9" hidden="1"/>
    <cellStyle name="Hiperlink Visitado" xfId="1606" builtinId="9" hidden="1"/>
    <cellStyle name="Hiperlink Visitado" xfId="1608" builtinId="9" hidden="1"/>
    <cellStyle name="Hiperlink Visitado" xfId="1610" builtinId="9" hidden="1"/>
    <cellStyle name="Hiperlink Visitado" xfId="1612" builtinId="9" hidden="1"/>
    <cellStyle name="Hiperlink Visitado" xfId="1614" builtinId="9" hidden="1"/>
    <cellStyle name="Hiperlink Visitado" xfId="1616" builtinId="9" hidden="1"/>
    <cellStyle name="Hiperlink Visitado" xfId="1618" builtinId="9" hidden="1"/>
    <cellStyle name="Hiperlink Visitado" xfId="1620" builtinId="9" hidden="1"/>
    <cellStyle name="Hiperlink Visitado" xfId="1622" builtinId="9" hidden="1"/>
    <cellStyle name="Hiperlink Visitado" xfId="1624" builtinId="9" hidden="1"/>
    <cellStyle name="Hiperlink Visitado" xfId="1626" builtinId="9" hidden="1"/>
    <cellStyle name="Hiperlink Visitado" xfId="1628" builtinId="9" hidden="1"/>
    <cellStyle name="Hiperlink Visitado" xfId="1630" builtinId="9" hidden="1"/>
    <cellStyle name="Hiperlink Visitado" xfId="1632" builtinId="9" hidden="1"/>
    <cellStyle name="Hiperlink Visitado" xfId="1634" builtinId="9" hidden="1"/>
    <cellStyle name="Hiperlink Visitado" xfId="1636" builtinId="9" hidden="1"/>
    <cellStyle name="Hiperlink Visitado" xfId="1638" builtinId="9" hidden="1"/>
    <cellStyle name="Hiperlink Visitado" xfId="1640" builtinId="9" hidden="1"/>
    <cellStyle name="Hiperlink Visitado" xfId="1642" builtinId="9" hidden="1"/>
    <cellStyle name="Hiperlink Visitado" xfId="1644" builtinId="9" hidden="1"/>
    <cellStyle name="Hiperlink Visitado" xfId="1646" builtinId="9" hidden="1"/>
    <cellStyle name="Hiperlink Visitado" xfId="1648" builtinId="9" hidden="1"/>
    <cellStyle name="Hiperlink Visitado" xfId="1650" builtinId="9" hidden="1"/>
    <cellStyle name="Hiperlink Visitado" xfId="1652" builtinId="9" hidden="1"/>
    <cellStyle name="Hiperlink Visitado" xfId="1654" builtinId="9" hidden="1"/>
    <cellStyle name="Hiperlink Visitado" xfId="1656" builtinId="9" hidden="1"/>
    <cellStyle name="Hiperlink Visitado" xfId="1658" builtinId="9" hidden="1"/>
    <cellStyle name="Hiperlink Visitado" xfId="1660" builtinId="9" hidden="1"/>
    <cellStyle name="Hiperlink Visitado" xfId="1662" builtinId="9" hidden="1"/>
    <cellStyle name="Hiperlink Visitado" xfId="1664" builtinId="9" hidden="1"/>
    <cellStyle name="Hiperlink Visitado" xfId="1666" builtinId="9" hidden="1"/>
    <cellStyle name="Hiperlink Visitado" xfId="1668" builtinId="9" hidden="1"/>
    <cellStyle name="Hiperlink Visitado" xfId="1670" builtinId="9" hidden="1"/>
    <cellStyle name="Hiperlink Visitado" xfId="1672" builtinId="9" hidden="1"/>
    <cellStyle name="Hiperlink Visitado" xfId="1674" builtinId="9" hidden="1"/>
    <cellStyle name="Hiperlink Visitado" xfId="1676" builtinId="9" hidden="1"/>
    <cellStyle name="Hiperlink Visitado" xfId="1678" builtinId="9" hidden="1"/>
    <cellStyle name="Hiperlink Visitado" xfId="1680" builtinId="9" hidden="1"/>
    <cellStyle name="Hiperlink Visitado" xfId="1682" builtinId="9" hidden="1"/>
    <cellStyle name="Hiperlink Visitado" xfId="1684" builtinId="9" hidden="1"/>
    <cellStyle name="Hiperlink Visitado" xfId="1686" builtinId="9" hidden="1"/>
    <cellStyle name="Hiperlink Visitado" xfId="1688" builtinId="9" hidden="1"/>
    <cellStyle name="Hiperlink Visitado" xfId="1690" builtinId="9" hidden="1"/>
    <cellStyle name="Hiperlink Visitado" xfId="1692" builtinId="9" hidden="1"/>
    <cellStyle name="Hiperlink Visitado" xfId="1694" builtinId="9" hidden="1"/>
    <cellStyle name="Hiperlink Visitado" xfId="1696" builtinId="9" hidden="1"/>
    <cellStyle name="Hiperlink Visitado" xfId="1698" builtinId="9" hidden="1"/>
    <cellStyle name="Hiperlink Visitado" xfId="1700" builtinId="9" hidden="1"/>
    <cellStyle name="Hiperlink Visitado" xfId="1702" builtinId="9" hidden="1"/>
    <cellStyle name="Hiperlink Visitado" xfId="1704" builtinId="9" hidden="1"/>
    <cellStyle name="Hiperlink Visitado" xfId="1706" builtinId="9" hidden="1"/>
    <cellStyle name="Hiperlink Visitado" xfId="1708" builtinId="9" hidden="1"/>
    <cellStyle name="Hiperlink Visitado" xfId="1710" builtinId="9" hidden="1"/>
    <cellStyle name="Hiperlink Visitado" xfId="1712" builtinId="9" hidden="1"/>
    <cellStyle name="Hiperlink Visitado" xfId="1714" builtinId="9" hidden="1"/>
    <cellStyle name="Hiperlink Visitado" xfId="1716" builtinId="9" hidden="1"/>
    <cellStyle name="Hiperlink Visitado" xfId="1718" builtinId="9" hidden="1"/>
    <cellStyle name="Hiperlink Visitado" xfId="1720" builtinId="9" hidden="1"/>
    <cellStyle name="Hiperlink Visitado" xfId="1722" builtinId="9" hidden="1"/>
    <cellStyle name="Hiperlink Visitado" xfId="1724" builtinId="9" hidden="1"/>
    <cellStyle name="Hiperlink Visitado" xfId="1726" builtinId="9" hidden="1"/>
    <cellStyle name="Hiperlink Visitado" xfId="1728" builtinId="9" hidden="1"/>
    <cellStyle name="Hiperlink Visitado" xfId="1730" builtinId="9" hidden="1"/>
    <cellStyle name="Hiperlink Visitado" xfId="1732" builtinId="9" hidden="1"/>
    <cellStyle name="Hiperlink Visitado" xfId="1734" builtinId="9" hidden="1"/>
    <cellStyle name="Hiperlink Visitado" xfId="1736" builtinId="9" hidden="1"/>
    <cellStyle name="Hiperlink Visitado" xfId="1738" builtinId="9" hidden="1"/>
    <cellStyle name="Hiperlink Visitado" xfId="1740" builtinId="9" hidden="1"/>
    <cellStyle name="Hiperlink Visitado" xfId="1742" builtinId="9" hidden="1"/>
    <cellStyle name="Hiperlink Visitado" xfId="1744" builtinId="9" hidden="1"/>
    <cellStyle name="Hiperlink Visitado" xfId="1746" builtinId="9" hidden="1"/>
    <cellStyle name="Hiperlink Visitado" xfId="1748" builtinId="9" hidden="1"/>
    <cellStyle name="Hiperlink Visitado" xfId="1750" builtinId="9" hidden="1"/>
    <cellStyle name="Hiperlink Visitado" xfId="1752" builtinId="9" hidden="1"/>
    <cellStyle name="Hiperlink Visitado" xfId="1754" builtinId="9" hidden="1"/>
    <cellStyle name="Hiperlink Visitado" xfId="1756" builtinId="9" hidden="1"/>
    <cellStyle name="Hiperlink Visitado" xfId="1758" builtinId="9" hidden="1"/>
    <cellStyle name="Hiperlink Visitado" xfId="1760" builtinId="9" hidden="1"/>
    <cellStyle name="Hiperlink Visitado" xfId="1762" builtinId="9" hidden="1"/>
    <cellStyle name="Hiperlink Visitado" xfId="1764" builtinId="9" hidden="1"/>
    <cellStyle name="Hiperlink Visitado" xfId="1766" builtinId="9" hidden="1"/>
    <cellStyle name="Hiperlink Visitado" xfId="1768" builtinId="9" hidden="1"/>
    <cellStyle name="Hiperlink Visitado" xfId="1770" builtinId="9" hidden="1"/>
    <cellStyle name="Hiperlink Visitado" xfId="1772" builtinId="9" hidden="1"/>
    <cellStyle name="Hiperlink Visitado" xfId="1774" builtinId="9" hidden="1"/>
    <cellStyle name="Hiperlink Visitado" xfId="1776" builtinId="9" hidden="1"/>
    <cellStyle name="Hiperlink Visitado" xfId="1778" builtinId="9" hidden="1"/>
    <cellStyle name="Hiperlink Visitado" xfId="1780" builtinId="9" hidden="1"/>
    <cellStyle name="Hiperlink Visitado" xfId="1782" builtinId="9" hidden="1"/>
    <cellStyle name="Hiperlink Visitado" xfId="1784" builtinId="9" hidden="1"/>
    <cellStyle name="Hiperlink Visitado" xfId="1786" builtinId="9" hidden="1"/>
    <cellStyle name="Hiperlink Visitado" xfId="1788" builtinId="9" hidden="1"/>
    <cellStyle name="Hiperlink Visitado" xfId="1790" builtinId="9" hidden="1"/>
    <cellStyle name="Hiperlink Visitado" xfId="1792" builtinId="9" hidden="1"/>
    <cellStyle name="Hiperlink Visitado" xfId="1794" builtinId="9" hidden="1"/>
    <cellStyle name="Hiperlink Visitado" xfId="1796" builtinId="9" hidden="1"/>
    <cellStyle name="Hiperlink Visitado" xfId="1798" builtinId="9" hidden="1"/>
    <cellStyle name="Hiperlink Visitado" xfId="1800" builtinId="9" hidden="1"/>
    <cellStyle name="Hiperlink Visitado" xfId="1802" builtinId="9" hidden="1"/>
    <cellStyle name="Hiperlink Visitado" xfId="1804" builtinId="9" hidden="1"/>
    <cellStyle name="Hiperlink Visitado" xfId="1806" builtinId="9" hidden="1"/>
    <cellStyle name="Hiperlink Visitado" xfId="1808" builtinId="9" hidden="1"/>
    <cellStyle name="Hiperlink Visitado" xfId="1810" builtinId="9" hidden="1"/>
    <cellStyle name="Hiperlink Visitado" xfId="1812" builtinId="9" hidden="1"/>
    <cellStyle name="Hiperlink Visitado" xfId="1814" builtinId="9" hidden="1"/>
    <cellStyle name="Hiperlink Visitado" xfId="1816" builtinId="9" hidden="1"/>
    <cellStyle name="Hiperlink Visitado" xfId="1818" builtinId="9" hidden="1"/>
    <cellStyle name="Hiperlink Visitado" xfId="1820" builtinId="9" hidden="1"/>
    <cellStyle name="Hiperlink Visitado" xfId="1822" builtinId="9" hidden="1"/>
    <cellStyle name="Hiperlink Visitado" xfId="1824" builtinId="9" hidden="1"/>
    <cellStyle name="Hiperlink Visitado" xfId="1826" builtinId="9" hidden="1"/>
    <cellStyle name="Hiperlink Visitado" xfId="1828" builtinId="9" hidden="1"/>
    <cellStyle name="Hiperlink Visitado" xfId="1830" builtinId="9" hidden="1"/>
    <cellStyle name="Hiperlink Visitado" xfId="1832" builtinId="9" hidden="1"/>
    <cellStyle name="Hiperlink Visitado" xfId="1834" builtinId="9" hidden="1"/>
    <cellStyle name="Hiperlink Visitado" xfId="1836" builtinId="9" hidden="1"/>
    <cellStyle name="Hiperlink Visitado" xfId="1838" builtinId="9" hidden="1"/>
    <cellStyle name="Hiperlink Visitado" xfId="1840" builtinId="9" hidden="1"/>
    <cellStyle name="Hiperlink Visitado" xfId="1842" builtinId="9" hidden="1"/>
    <cellStyle name="Hiperlink Visitado" xfId="1844" builtinId="9" hidden="1"/>
    <cellStyle name="Hiperlink Visitado" xfId="1846" builtinId="9" hidden="1"/>
    <cellStyle name="Hiperlink Visitado" xfId="1848" builtinId="9" hidden="1"/>
    <cellStyle name="Hiperlink Visitado" xfId="1850" builtinId="9" hidden="1"/>
    <cellStyle name="Hiperlink Visitado" xfId="1852" builtinId="9" hidden="1"/>
    <cellStyle name="Hiperlink Visitado" xfId="1854" builtinId="9" hidden="1"/>
    <cellStyle name="Hiperlink Visitado" xfId="1856" builtinId="9" hidden="1"/>
    <cellStyle name="Hiperlink Visitado" xfId="1858" builtinId="9" hidden="1"/>
    <cellStyle name="Hiperlink Visitado" xfId="1860" builtinId="9" hidden="1"/>
    <cellStyle name="Hiperlink Visitado" xfId="1862" builtinId="9" hidden="1"/>
    <cellStyle name="Hiperlink Visitado" xfId="1864" builtinId="9" hidden="1"/>
    <cellStyle name="Hiperlink Visitado" xfId="1866" builtinId="9" hidden="1"/>
    <cellStyle name="Hiperlink Visitado" xfId="1868" builtinId="9" hidden="1"/>
    <cellStyle name="Hiperlink Visitado" xfId="1870" builtinId="9" hidden="1"/>
    <cellStyle name="Hiperlink Visitado" xfId="1872" builtinId="9" hidden="1"/>
    <cellStyle name="Hiperlink Visitado" xfId="1874" builtinId="9" hidden="1"/>
    <cellStyle name="Hiperlink Visitado" xfId="1876" builtinId="9" hidden="1"/>
    <cellStyle name="Hiperlink Visitado" xfId="1878" builtinId="9" hidden="1"/>
    <cellStyle name="Hiperlink Visitado" xfId="1880" builtinId="9" hidden="1"/>
    <cellStyle name="Hiperlink Visitado" xfId="1882" builtinId="9" hidden="1"/>
    <cellStyle name="Hiperlink Visitado" xfId="1884" builtinId="9" hidden="1"/>
    <cellStyle name="Hiperlink Visitado" xfId="1886" builtinId="9" hidden="1"/>
    <cellStyle name="Hiperlink Visitado" xfId="1888" builtinId="9" hidden="1"/>
    <cellStyle name="Hiperlink Visitado" xfId="1890" builtinId="9" hidden="1"/>
    <cellStyle name="Hiperlink Visitado" xfId="1892" builtinId="9" hidden="1"/>
    <cellStyle name="Hiperlink Visitado" xfId="1894" builtinId="9" hidden="1"/>
    <cellStyle name="Hiperlink Visitado" xfId="1896" builtinId="9" hidden="1"/>
    <cellStyle name="Hiperlink Visitado" xfId="1898" builtinId="9" hidden="1"/>
    <cellStyle name="Hiperlink Visitado" xfId="1900" builtinId="9" hidden="1"/>
    <cellStyle name="Hiperlink Visitado" xfId="1902" builtinId="9" hidden="1"/>
    <cellStyle name="Hiperlink Visitado" xfId="1904" builtinId="9" hidden="1"/>
    <cellStyle name="Hiperlink Visitado" xfId="1906" builtinId="9" hidden="1"/>
    <cellStyle name="Hiperlink Visitado" xfId="1908" builtinId="9" hidden="1"/>
    <cellStyle name="Hiperlink Visitado" xfId="1910" builtinId="9" hidden="1"/>
    <cellStyle name="Hiperlink Visitado" xfId="1912" builtinId="9" hidden="1"/>
    <cellStyle name="Hiperlink Visitado" xfId="1914" builtinId="9" hidden="1"/>
    <cellStyle name="Hiperlink Visitado" xfId="1916" builtinId="9" hidden="1"/>
    <cellStyle name="Hiperlink Visitado" xfId="1918" builtinId="9" hidden="1"/>
    <cellStyle name="Hiperlink Visitado" xfId="1920" builtinId="9" hidden="1"/>
    <cellStyle name="Hiperlink Visitado" xfId="1922" builtinId="9" hidden="1"/>
    <cellStyle name="Hiperlink Visitado" xfId="1924" builtinId="9" hidden="1"/>
    <cellStyle name="Hiperlink Visitado" xfId="1926" builtinId="9" hidden="1"/>
    <cellStyle name="Hiperlink Visitado" xfId="1928" builtinId="9" hidden="1"/>
    <cellStyle name="Hiperlink Visitado" xfId="1930" builtinId="9" hidden="1"/>
    <cellStyle name="Hiperlink Visitado" xfId="1932" builtinId="9" hidden="1"/>
    <cellStyle name="Hiperlink Visitado" xfId="1934" builtinId="9" hidden="1"/>
    <cellStyle name="Hiperlink Visitado" xfId="1936" builtinId="9" hidden="1"/>
    <cellStyle name="Hiperlink Visitado" xfId="1938" builtinId="9" hidden="1"/>
    <cellStyle name="Hiperlink Visitado" xfId="1940" builtinId="9" hidden="1"/>
    <cellStyle name="Hiperlink Visitado" xfId="1942" builtinId="9" hidden="1"/>
    <cellStyle name="Hiperlink Visitado" xfId="1944" builtinId="9" hidden="1"/>
    <cellStyle name="Hiperlink Visitado" xfId="1946" builtinId="9" hidden="1"/>
    <cellStyle name="Hiperlink Visitado" xfId="1948" builtinId="9" hidden="1"/>
    <cellStyle name="Hiperlink Visitado" xfId="1950" builtinId="9" hidden="1"/>
    <cellStyle name="Hiperlink Visitado" xfId="1952" builtinId="9" hidden="1"/>
    <cellStyle name="Hiperlink Visitado" xfId="1954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274"/>
  <sheetViews>
    <sheetView workbookViewId="0">
      <pane xSplit="3" ySplit="6" topLeftCell="D16" activePane="bottomRight" state="frozen"/>
      <selection pane="topRight" activeCell="D1" sqref="D1"/>
      <selection pane="bottomLeft" activeCell="A7" sqref="A7"/>
      <selection pane="bottomRight" activeCell="Q107" sqref="Q107"/>
    </sheetView>
  </sheetViews>
  <sheetFormatPr defaultColWidth="11" defaultRowHeight="15.75" x14ac:dyDescent="0.25"/>
  <cols>
    <col min="1" max="1" width="6.875" customWidth="1"/>
    <col min="2" max="2" width="5.875" customWidth="1"/>
    <col min="3" max="3" width="19" customWidth="1"/>
    <col min="32" max="53" width="16.875" customWidth="1"/>
    <col min="54" max="54" width="17.875" customWidth="1"/>
    <col min="55" max="60" width="16.875" customWidth="1"/>
  </cols>
  <sheetData>
    <row r="1" spans="1:73" x14ac:dyDescent="0.25">
      <c r="C1" s="36">
        <v>42762</v>
      </c>
    </row>
    <row r="2" spans="1:73" x14ac:dyDescent="0.25">
      <c r="C2" t="s">
        <v>323</v>
      </c>
      <c r="O2" t="s">
        <v>325</v>
      </c>
    </row>
    <row r="3" spans="1:73" x14ac:dyDescent="0.25">
      <c r="C3" t="s">
        <v>324</v>
      </c>
      <c r="AG3" s="23"/>
      <c r="AH3" s="23"/>
      <c r="BB3" s="23"/>
      <c r="BC3" s="23"/>
      <c r="BD3" s="23"/>
      <c r="BE3" s="23"/>
      <c r="BF3" s="23"/>
      <c r="BG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2"/>
    </row>
    <row r="5" spans="1:73" x14ac:dyDescent="0.25">
      <c r="A5" s="2"/>
      <c r="B5" s="2"/>
      <c r="D5" s="45" t="s">
        <v>36</v>
      </c>
      <c r="E5" s="45"/>
      <c r="F5" s="45"/>
      <c r="G5" s="46" t="s">
        <v>37</v>
      </c>
      <c r="H5" s="46"/>
      <c r="I5" s="46"/>
      <c r="J5" s="46"/>
      <c r="K5" s="46"/>
      <c r="L5" s="46"/>
      <c r="M5" s="46"/>
      <c r="O5" s="47" t="s">
        <v>89</v>
      </c>
      <c r="P5" s="48"/>
      <c r="Q5" s="49"/>
      <c r="R5" s="50" t="s">
        <v>90</v>
      </c>
      <c r="S5" s="51"/>
      <c r="T5" s="51"/>
      <c r="U5" s="51"/>
      <c r="V5" s="52"/>
      <c r="W5" s="8" t="s">
        <v>91</v>
      </c>
      <c r="AC5" s="3"/>
      <c r="AF5" s="39" t="s">
        <v>357</v>
      </c>
      <c r="AG5" s="46" t="s">
        <v>358</v>
      </c>
      <c r="AH5" s="46"/>
      <c r="AI5" s="46"/>
      <c r="AJ5" s="46"/>
      <c r="AK5" s="46"/>
      <c r="AL5" s="46"/>
      <c r="AM5" s="46"/>
      <c r="AN5" s="53" t="s">
        <v>356</v>
      </c>
      <c r="AO5" s="53"/>
      <c r="AP5" s="53"/>
      <c r="AQ5" s="53"/>
      <c r="AR5" s="53"/>
      <c r="AS5" s="53"/>
      <c r="AT5" s="53"/>
      <c r="AU5" s="43" t="s">
        <v>355</v>
      </c>
      <c r="AV5" s="43"/>
      <c r="AW5" s="43"/>
      <c r="AX5" s="43"/>
      <c r="AY5" s="43"/>
      <c r="AZ5" s="43"/>
      <c r="BA5" s="43"/>
      <c r="BB5" s="44" t="s">
        <v>354</v>
      </c>
      <c r="BC5" s="44"/>
      <c r="BD5" s="44"/>
      <c r="BE5" s="44"/>
      <c r="BF5" s="44"/>
      <c r="BG5" s="44"/>
      <c r="BH5" s="44"/>
    </row>
    <row r="6" spans="1:73" ht="141.75" x14ac:dyDescent="0.25">
      <c r="A6" s="4" t="s">
        <v>38</v>
      </c>
      <c r="B6" s="4" t="s">
        <v>39</v>
      </c>
      <c r="C6" s="4" t="s">
        <v>40</v>
      </c>
      <c r="D6" s="5" t="s">
        <v>41</v>
      </c>
      <c r="E6" s="5" t="s">
        <v>42</v>
      </c>
      <c r="F6" s="5" t="s">
        <v>43</v>
      </c>
      <c r="G6" s="6" t="s">
        <v>320</v>
      </c>
      <c r="H6" s="33" t="s">
        <v>321</v>
      </c>
      <c r="I6" s="6" t="s">
        <v>44</v>
      </c>
      <c r="J6" s="6" t="s">
        <v>45</v>
      </c>
      <c r="K6" s="6" t="s">
        <v>322</v>
      </c>
      <c r="L6" s="7" t="s">
        <v>313</v>
      </c>
      <c r="M6" s="7" t="s">
        <v>47</v>
      </c>
      <c r="O6" s="9" t="s">
        <v>92</v>
      </c>
      <c r="P6" s="9" t="s">
        <v>93</v>
      </c>
      <c r="Q6" s="9" t="s">
        <v>94</v>
      </c>
      <c r="R6" s="27" t="s">
        <v>316</v>
      </c>
      <c r="S6" s="27" t="s">
        <v>319</v>
      </c>
      <c r="T6" s="27" t="s">
        <v>317</v>
      </c>
      <c r="U6" s="27" t="s">
        <v>314</v>
      </c>
      <c r="V6" s="27" t="s">
        <v>318</v>
      </c>
      <c r="W6" s="10" t="s">
        <v>95</v>
      </c>
      <c r="X6" s="5" t="s">
        <v>41</v>
      </c>
      <c r="Y6" s="5" t="s">
        <v>42</v>
      </c>
      <c r="Z6" s="5" t="s">
        <v>43</v>
      </c>
      <c r="AA6" s="6" t="s">
        <v>320</v>
      </c>
      <c r="AB6" s="33" t="s">
        <v>321</v>
      </c>
      <c r="AC6" s="7" t="s">
        <v>46</v>
      </c>
      <c r="AD6" s="6" t="s">
        <v>322</v>
      </c>
      <c r="AF6" s="27" t="s">
        <v>315</v>
      </c>
      <c r="AG6" s="27" t="s">
        <v>326</v>
      </c>
      <c r="AH6" s="27" t="s">
        <v>327</v>
      </c>
      <c r="AI6" s="27" t="s">
        <v>328</v>
      </c>
      <c r="AJ6" s="27" t="s">
        <v>329</v>
      </c>
      <c r="AK6" s="27" t="s">
        <v>330</v>
      </c>
      <c r="AL6" s="27" t="s">
        <v>331</v>
      </c>
      <c r="AM6" s="27" t="s">
        <v>332</v>
      </c>
      <c r="AN6" s="27" t="s">
        <v>344</v>
      </c>
      <c r="AO6" s="27" t="s">
        <v>345</v>
      </c>
      <c r="AP6" s="27" t="s">
        <v>346</v>
      </c>
      <c r="AQ6" s="27" t="s">
        <v>347</v>
      </c>
      <c r="AR6" s="27" t="s">
        <v>351</v>
      </c>
      <c r="AS6" s="27" t="s">
        <v>352</v>
      </c>
      <c r="AT6" s="27" t="s">
        <v>353</v>
      </c>
      <c r="AU6" s="27" t="s">
        <v>333</v>
      </c>
      <c r="AV6" s="27" t="s">
        <v>334</v>
      </c>
      <c r="AW6" s="27" t="s">
        <v>335</v>
      </c>
      <c r="AX6" s="27" t="s">
        <v>336</v>
      </c>
      <c r="AY6" s="27" t="s">
        <v>337</v>
      </c>
      <c r="AZ6" s="27" t="s">
        <v>338</v>
      </c>
      <c r="BA6" s="27" t="s">
        <v>339</v>
      </c>
      <c r="BB6" s="27" t="s">
        <v>340</v>
      </c>
      <c r="BC6" s="27" t="s">
        <v>341</v>
      </c>
      <c r="BD6" s="27" t="s">
        <v>342</v>
      </c>
      <c r="BE6" s="27" t="s">
        <v>343</v>
      </c>
      <c r="BF6" s="27" t="s">
        <v>348</v>
      </c>
      <c r="BG6" s="27" t="s">
        <v>349</v>
      </c>
      <c r="BH6" s="27" t="s">
        <v>350</v>
      </c>
    </row>
    <row r="7" spans="1:73" x14ac:dyDescent="0.25">
      <c r="A7" s="12">
        <v>2008</v>
      </c>
      <c r="B7">
        <v>1</v>
      </c>
      <c r="C7" s="12" t="s">
        <v>0</v>
      </c>
      <c r="D7" s="15">
        <v>1.1804633318577543E-3</v>
      </c>
      <c r="E7" s="16">
        <v>3.75</v>
      </c>
      <c r="F7" s="15">
        <v>0</v>
      </c>
      <c r="G7" s="16">
        <v>0</v>
      </c>
      <c r="H7" s="16">
        <v>0</v>
      </c>
      <c r="I7" s="34">
        <v>0.57499999999999996</v>
      </c>
      <c r="J7" s="25">
        <v>6777</v>
      </c>
      <c r="K7" s="21">
        <v>2259</v>
      </c>
      <c r="L7" s="16">
        <v>1.72</v>
      </c>
      <c r="M7" s="16">
        <v>10429.51</v>
      </c>
      <c r="O7" s="25">
        <v>8</v>
      </c>
      <c r="P7" s="25">
        <v>30</v>
      </c>
      <c r="Q7" s="12">
        <v>0</v>
      </c>
      <c r="R7" s="25">
        <v>6777</v>
      </c>
      <c r="S7" s="30">
        <v>3.3709579011592439E-2</v>
      </c>
      <c r="T7" s="25"/>
      <c r="U7" s="25"/>
      <c r="V7" s="25"/>
      <c r="W7">
        <v>3</v>
      </c>
      <c r="X7" s="15">
        <f>IF(R7=0,0,O7/R7)</f>
        <v>1.1804633318577543E-3</v>
      </c>
      <c r="Y7" s="16">
        <f>IF(O7=0,0,P7/O7)</f>
        <v>3.75</v>
      </c>
      <c r="Z7" s="15">
        <f>IF(O7=0,0,Q7/O7)</f>
        <v>0</v>
      </c>
      <c r="AA7" s="16">
        <f t="shared" ref="AA7:AA70" si="0">(T7/R7)*100</f>
        <v>0</v>
      </c>
      <c r="AB7" s="16">
        <f t="shared" ref="AB7:AB70" si="1">(IF(V7=0,0,V7/U7))*100</f>
        <v>0</v>
      </c>
      <c r="AC7" s="15">
        <f>W7/R7*100</f>
        <v>4.4267374944665781E-2</v>
      </c>
      <c r="AD7" s="21">
        <f>R7/W7</f>
        <v>2259</v>
      </c>
      <c r="AU7" s="20">
        <v>596743.74</v>
      </c>
      <c r="AW7" s="20">
        <v>11807.97</v>
      </c>
      <c r="AX7" s="20">
        <v>401993.35</v>
      </c>
      <c r="AY7">
        <v>0</v>
      </c>
      <c r="BB7">
        <v>2.2999999999999998</v>
      </c>
      <c r="BC7">
        <v>2.52</v>
      </c>
      <c r="BD7">
        <v>2.52</v>
      </c>
      <c r="BF7">
        <v>1.69</v>
      </c>
      <c r="BG7">
        <v>225.21</v>
      </c>
      <c r="BH7">
        <v>67.36</v>
      </c>
    </row>
    <row r="8" spans="1:73" x14ac:dyDescent="0.25">
      <c r="A8" s="12">
        <v>2009</v>
      </c>
      <c r="B8">
        <v>1</v>
      </c>
      <c r="C8" s="12" t="s">
        <v>0</v>
      </c>
      <c r="D8" s="15">
        <v>1.6164584864070536E-3</v>
      </c>
      <c r="E8" s="16">
        <v>2.3636363636363638</v>
      </c>
      <c r="F8" s="15">
        <v>9.0909090909090912E-2</v>
      </c>
      <c r="G8" s="16">
        <v>0</v>
      </c>
      <c r="H8" s="16">
        <v>0</v>
      </c>
      <c r="I8" s="34">
        <v>0.57499999999999996</v>
      </c>
      <c r="J8" s="25">
        <v>6805</v>
      </c>
      <c r="K8" s="21">
        <v>1134.1666666666667</v>
      </c>
      <c r="L8" s="16">
        <v>1.84</v>
      </c>
      <c r="M8" s="16">
        <v>10466.15</v>
      </c>
      <c r="O8" s="25">
        <v>11</v>
      </c>
      <c r="P8" s="25">
        <v>26</v>
      </c>
      <c r="Q8" s="12">
        <v>1</v>
      </c>
      <c r="R8" s="25">
        <v>6805</v>
      </c>
      <c r="S8" s="30">
        <v>4.1316216615021606E-3</v>
      </c>
      <c r="T8" s="25"/>
      <c r="U8" s="25"/>
      <c r="V8" s="25"/>
      <c r="W8">
        <v>6</v>
      </c>
      <c r="X8" s="15">
        <f>IF(R8=0,0,O8/R8)</f>
        <v>1.6164584864070536E-3</v>
      </c>
      <c r="Y8" s="16">
        <f t="shared" ref="Y8:Y71" si="2">IF(O8=0,0,P8/O8)</f>
        <v>2.3636363636363638</v>
      </c>
      <c r="Z8" s="15">
        <f t="shared" ref="Z8:Z71" si="3">IF(O8=0,0,Q8/O8)</f>
        <v>9.0909090909090912E-2</v>
      </c>
      <c r="AA8" s="16">
        <f t="shared" si="0"/>
        <v>0</v>
      </c>
      <c r="AB8" s="16">
        <f t="shared" si="1"/>
        <v>0</v>
      </c>
      <c r="AC8" s="15">
        <f t="shared" ref="AC8:AC71" si="4">W8/R8*100</f>
        <v>8.8170462894930204E-2</v>
      </c>
      <c r="AD8" s="21">
        <f t="shared" ref="AD8:AD71" si="5">R8/W8</f>
        <v>1134.1666666666667</v>
      </c>
      <c r="AU8" s="20">
        <v>627986.03</v>
      </c>
      <c r="AW8" s="20">
        <v>12935.52</v>
      </c>
      <c r="AX8" s="20">
        <v>421239.91</v>
      </c>
      <c r="AY8">
        <v>0</v>
      </c>
      <c r="AZ8">
        <v>0</v>
      </c>
      <c r="BA8">
        <v>0</v>
      </c>
      <c r="BB8">
        <v>2.35</v>
      </c>
      <c r="BC8">
        <v>2.65</v>
      </c>
      <c r="BD8">
        <v>2.65</v>
      </c>
      <c r="BF8">
        <v>1.78</v>
      </c>
      <c r="BG8">
        <v>230.37</v>
      </c>
      <c r="BH8">
        <v>67.08</v>
      </c>
    </row>
    <row r="9" spans="1:73" x14ac:dyDescent="0.25">
      <c r="A9" s="12">
        <v>2010</v>
      </c>
      <c r="B9">
        <v>1</v>
      </c>
      <c r="C9" s="12" t="s">
        <v>0</v>
      </c>
      <c r="D9" s="15">
        <v>7.4582338902147969E-4</v>
      </c>
      <c r="E9" s="16">
        <v>2.6</v>
      </c>
      <c r="F9" s="15">
        <v>0</v>
      </c>
      <c r="G9" s="16">
        <v>0</v>
      </c>
      <c r="H9" s="16">
        <v>0</v>
      </c>
      <c r="I9" s="34">
        <v>0.68899999999999995</v>
      </c>
      <c r="J9" s="25">
        <v>6704</v>
      </c>
      <c r="K9" s="21">
        <v>1117.3333333333333</v>
      </c>
      <c r="L9" s="16">
        <v>1.82</v>
      </c>
      <c r="M9" s="16">
        <v>9497.65</v>
      </c>
      <c r="O9" s="25">
        <v>5</v>
      </c>
      <c r="P9" s="25">
        <v>13</v>
      </c>
      <c r="Q9" s="25">
        <v>0</v>
      </c>
      <c r="R9" s="25">
        <v>6704</v>
      </c>
      <c r="S9" s="30">
        <v>-1.4842027920646594E-2</v>
      </c>
      <c r="T9" s="25"/>
      <c r="U9" s="25"/>
      <c r="V9" s="25"/>
      <c r="W9">
        <v>6</v>
      </c>
      <c r="X9" s="15">
        <f t="shared" ref="X9:X72" si="6">IF(R9=0,0,O9/R9)</f>
        <v>7.4582338902147969E-4</v>
      </c>
      <c r="Y9" s="16">
        <f t="shared" si="2"/>
        <v>2.6</v>
      </c>
      <c r="Z9" s="15">
        <f t="shared" si="3"/>
        <v>0</v>
      </c>
      <c r="AA9" s="16">
        <f t="shared" si="0"/>
        <v>0</v>
      </c>
      <c r="AB9" s="16">
        <f t="shared" si="1"/>
        <v>0</v>
      </c>
      <c r="AC9" s="15">
        <f t="shared" si="4"/>
        <v>8.9498806682577564E-2</v>
      </c>
      <c r="AD9" s="21">
        <f t="shared" si="5"/>
        <v>1117.3333333333333</v>
      </c>
      <c r="AU9" s="20">
        <v>627761.36</v>
      </c>
      <c r="AW9" s="20">
        <v>13577.79</v>
      </c>
      <c r="AX9" s="20">
        <v>454434.63</v>
      </c>
      <c r="AY9">
        <v>0</v>
      </c>
      <c r="AZ9">
        <v>0</v>
      </c>
      <c r="BA9">
        <v>0</v>
      </c>
      <c r="BB9">
        <v>2.5499999999999998</v>
      </c>
      <c r="BC9">
        <v>2.56</v>
      </c>
      <c r="BD9">
        <v>2.56</v>
      </c>
      <c r="BF9">
        <v>1.86</v>
      </c>
      <c r="BG9">
        <v>242.82</v>
      </c>
      <c r="BH9">
        <v>72.39</v>
      </c>
    </row>
    <row r="10" spans="1:73" x14ac:dyDescent="0.25">
      <c r="A10" s="12">
        <v>2011</v>
      </c>
      <c r="B10">
        <v>1</v>
      </c>
      <c r="C10" s="12" t="s">
        <v>0</v>
      </c>
      <c r="D10" s="15">
        <v>1.0410469958358119E-3</v>
      </c>
      <c r="E10" s="16">
        <v>4.1428571428571432</v>
      </c>
      <c r="F10" s="15">
        <v>0</v>
      </c>
      <c r="G10" s="16">
        <v>0</v>
      </c>
      <c r="H10" s="16">
        <v>0</v>
      </c>
      <c r="I10" s="34">
        <v>0.68899999999999995</v>
      </c>
      <c r="J10" s="25">
        <v>6724</v>
      </c>
      <c r="K10" s="21">
        <v>1120.6666666666667</v>
      </c>
      <c r="L10" s="16">
        <v>1.97</v>
      </c>
      <c r="M10" s="16">
        <v>12385.35</v>
      </c>
      <c r="O10" s="25">
        <v>7</v>
      </c>
      <c r="P10" s="25">
        <v>29</v>
      </c>
      <c r="Q10" s="25">
        <v>0</v>
      </c>
      <c r="R10" s="25">
        <v>6724</v>
      </c>
      <c r="S10" s="30">
        <v>2.983293556085842E-3</v>
      </c>
      <c r="T10" s="25"/>
      <c r="U10" s="25"/>
      <c r="V10" s="25"/>
      <c r="W10">
        <v>6</v>
      </c>
      <c r="X10" s="15">
        <f t="shared" si="6"/>
        <v>1.0410469958358119E-3</v>
      </c>
      <c r="Y10" s="16">
        <f t="shared" si="2"/>
        <v>4.1428571428571432</v>
      </c>
      <c r="Z10" s="15">
        <f t="shared" si="3"/>
        <v>0</v>
      </c>
      <c r="AA10" s="16">
        <f t="shared" si="0"/>
        <v>0</v>
      </c>
      <c r="AB10" s="16">
        <f t="shared" si="1"/>
        <v>0</v>
      </c>
      <c r="AC10" s="15">
        <f t="shared" si="4"/>
        <v>8.9232599643069593E-2</v>
      </c>
      <c r="AD10" s="21">
        <f t="shared" si="5"/>
        <v>1120.6666666666667</v>
      </c>
      <c r="AU10" s="20">
        <v>673169.62</v>
      </c>
      <c r="AW10" s="20">
        <v>6089</v>
      </c>
      <c r="AX10" s="20">
        <v>459409.32</v>
      </c>
      <c r="AY10">
        <v>0</v>
      </c>
      <c r="BB10">
        <v>2.4300000000000002</v>
      </c>
      <c r="BC10">
        <v>2.67</v>
      </c>
      <c r="BD10">
        <v>2.67</v>
      </c>
      <c r="BF10">
        <v>1.83</v>
      </c>
      <c r="BG10">
        <v>240.4</v>
      </c>
      <c r="BH10">
        <v>68.25</v>
      </c>
    </row>
    <row r="11" spans="1:73" x14ac:dyDescent="0.25">
      <c r="A11" s="12">
        <v>2012</v>
      </c>
      <c r="B11">
        <v>1</v>
      </c>
      <c r="C11" s="12" t="s">
        <v>0</v>
      </c>
      <c r="D11" s="15">
        <v>1.0381135992881506E-3</v>
      </c>
      <c r="E11" s="16">
        <v>2.2857142857142856</v>
      </c>
      <c r="F11" s="15">
        <v>0</v>
      </c>
      <c r="G11" s="16">
        <v>56.443719412724306</v>
      </c>
      <c r="H11" s="16">
        <v>90.33942558746736</v>
      </c>
      <c r="I11" s="34">
        <v>0.68899999999999995</v>
      </c>
      <c r="J11" s="25">
        <v>6743</v>
      </c>
      <c r="K11" s="21">
        <v>1123.8333333333333</v>
      </c>
      <c r="L11" s="35">
        <v>2.0049999999999999</v>
      </c>
      <c r="M11" s="16">
        <v>16514.900000000001</v>
      </c>
      <c r="O11" s="25">
        <v>7</v>
      </c>
      <c r="P11" s="25">
        <v>16</v>
      </c>
      <c r="Q11" s="25">
        <v>0</v>
      </c>
      <c r="R11" s="25">
        <v>6743</v>
      </c>
      <c r="S11" s="30">
        <v>2.8256989886972228E-3</v>
      </c>
      <c r="T11" s="25">
        <v>3806</v>
      </c>
      <c r="U11" s="25">
        <v>4213</v>
      </c>
      <c r="V11" s="25">
        <v>3806</v>
      </c>
      <c r="W11">
        <v>6</v>
      </c>
      <c r="X11" s="15">
        <f t="shared" si="6"/>
        <v>1.0381135992881506E-3</v>
      </c>
      <c r="Y11" s="16">
        <f t="shared" si="2"/>
        <v>2.2857142857142856</v>
      </c>
      <c r="Z11" s="15">
        <f t="shared" si="3"/>
        <v>0</v>
      </c>
      <c r="AA11" s="16">
        <f t="shared" si="0"/>
        <v>56.443719412724306</v>
      </c>
      <c r="AB11" s="16">
        <f t="shared" si="1"/>
        <v>90.33942558746736</v>
      </c>
      <c r="AC11" s="15">
        <f t="shared" si="4"/>
        <v>8.8981165653270064E-2</v>
      </c>
      <c r="AD11" s="21">
        <f t="shared" si="5"/>
        <v>1123.8333333333333</v>
      </c>
      <c r="AF11" s="1">
        <v>6743</v>
      </c>
      <c r="AG11" s="1">
        <v>1903</v>
      </c>
      <c r="AH11" s="1">
        <v>1903</v>
      </c>
      <c r="AI11">
        <v>219</v>
      </c>
      <c r="AJ11">
        <v>0</v>
      </c>
      <c r="AK11">
        <v>0</v>
      </c>
      <c r="AL11" s="1">
        <v>1903</v>
      </c>
      <c r="AM11" s="1">
        <v>2000</v>
      </c>
      <c r="AN11">
        <v>92.94</v>
      </c>
      <c r="AO11">
        <v>0</v>
      </c>
      <c r="AP11">
        <v>14</v>
      </c>
      <c r="AQ11">
        <v>90.34</v>
      </c>
      <c r="AR11">
        <v>0</v>
      </c>
      <c r="AS11">
        <v>90.34</v>
      </c>
      <c r="AT11">
        <v>56.44</v>
      </c>
      <c r="AU11" s="20">
        <v>701984.3</v>
      </c>
      <c r="AV11">
        <v>0</v>
      </c>
      <c r="AW11" s="20">
        <v>9283.99</v>
      </c>
      <c r="AX11" s="20">
        <v>543343.54</v>
      </c>
      <c r="AY11">
        <v>0</v>
      </c>
      <c r="AZ11">
        <v>0</v>
      </c>
      <c r="BA11">
        <v>0</v>
      </c>
      <c r="BB11">
        <v>3.09</v>
      </c>
      <c r="BC11">
        <v>2.75</v>
      </c>
      <c r="BD11">
        <v>2.75</v>
      </c>
      <c r="BF11">
        <v>2.13</v>
      </c>
      <c r="BG11">
        <v>140.27000000000001</v>
      </c>
      <c r="BH11">
        <v>77.400000000000006</v>
      </c>
    </row>
    <row r="12" spans="1:73" x14ac:dyDescent="0.25">
      <c r="A12" s="12">
        <v>2013</v>
      </c>
      <c r="B12">
        <v>1</v>
      </c>
      <c r="C12" s="12" t="s">
        <v>0</v>
      </c>
      <c r="D12" s="15">
        <v>1.8659394287354671E-3</v>
      </c>
      <c r="E12" s="16">
        <v>2</v>
      </c>
      <c r="F12" s="15">
        <v>0</v>
      </c>
      <c r="G12" s="16">
        <v>61.719534950480835</v>
      </c>
      <c r="H12" s="16">
        <v>98.782448885825872</v>
      </c>
      <c r="I12" s="34">
        <v>0.68899999999999995</v>
      </c>
      <c r="J12" s="25">
        <v>6967</v>
      </c>
      <c r="K12" s="21">
        <v>1161.1666666666667</v>
      </c>
      <c r="L12" s="16">
        <v>2.04</v>
      </c>
      <c r="M12" s="16">
        <v>19907.27</v>
      </c>
      <c r="O12" s="25">
        <v>13</v>
      </c>
      <c r="P12" s="25">
        <v>26</v>
      </c>
      <c r="Q12" s="25">
        <v>0</v>
      </c>
      <c r="R12" s="25">
        <v>6967</v>
      </c>
      <c r="S12" s="30">
        <v>3.321963517722093E-2</v>
      </c>
      <c r="T12" s="25">
        <v>4300</v>
      </c>
      <c r="U12" s="25">
        <v>4353</v>
      </c>
      <c r="V12" s="25">
        <v>4300</v>
      </c>
      <c r="W12">
        <v>6</v>
      </c>
      <c r="X12" s="15">
        <f t="shared" si="6"/>
        <v>1.8659394287354671E-3</v>
      </c>
      <c r="Y12" s="16">
        <f t="shared" si="2"/>
        <v>2</v>
      </c>
      <c r="Z12" s="15">
        <f t="shared" si="3"/>
        <v>0</v>
      </c>
      <c r="AA12" s="16">
        <f t="shared" si="0"/>
        <v>61.719534950480835</v>
      </c>
      <c r="AB12" s="16">
        <f t="shared" si="1"/>
        <v>98.782448885825872</v>
      </c>
      <c r="AC12" s="15">
        <f t="shared" si="4"/>
        <v>8.6120281326252338E-2</v>
      </c>
      <c r="AD12" s="21">
        <f t="shared" si="5"/>
        <v>1161.1666666666667</v>
      </c>
      <c r="AF12" s="1">
        <v>6967</v>
      </c>
      <c r="AG12" s="1">
        <v>1903</v>
      </c>
      <c r="AH12" s="1">
        <v>1973</v>
      </c>
      <c r="AI12">
        <v>400</v>
      </c>
      <c r="AJ12">
        <v>0</v>
      </c>
      <c r="AK12">
        <v>0</v>
      </c>
      <c r="AL12" s="1">
        <v>1903</v>
      </c>
      <c r="AM12" s="1">
        <v>2000</v>
      </c>
      <c r="AN12">
        <v>100</v>
      </c>
      <c r="AO12">
        <v>0</v>
      </c>
      <c r="AP12">
        <v>14.5</v>
      </c>
      <c r="AQ12">
        <v>98.78</v>
      </c>
      <c r="AR12">
        <v>0</v>
      </c>
      <c r="AS12">
        <v>98.78</v>
      </c>
      <c r="AT12">
        <v>61.72</v>
      </c>
      <c r="AU12" s="20">
        <v>778808</v>
      </c>
      <c r="AV12">
        <v>0</v>
      </c>
      <c r="AW12" s="20">
        <v>12324.65</v>
      </c>
      <c r="AX12" s="20">
        <v>601400.59</v>
      </c>
      <c r="AY12">
        <v>0</v>
      </c>
      <c r="AZ12" s="20">
        <v>30000</v>
      </c>
      <c r="BA12">
        <v>0</v>
      </c>
      <c r="BB12">
        <v>2.95</v>
      </c>
      <c r="BC12">
        <v>2.89</v>
      </c>
      <c r="BD12">
        <v>2.89</v>
      </c>
      <c r="BF12">
        <v>2.23</v>
      </c>
      <c r="BG12">
        <v>151.19999999999999</v>
      </c>
      <c r="BH12">
        <v>77.22</v>
      </c>
    </row>
    <row r="13" spans="1:73" x14ac:dyDescent="0.25">
      <c r="A13" s="12">
        <v>2014</v>
      </c>
      <c r="B13">
        <v>1</v>
      </c>
      <c r="C13" s="12" t="s">
        <v>0</v>
      </c>
      <c r="D13" s="15">
        <v>8.5812356979405029E-4</v>
      </c>
      <c r="E13" s="16">
        <v>1.3333333333333333</v>
      </c>
      <c r="F13" s="15">
        <v>0</v>
      </c>
      <c r="G13" s="16">
        <v>61.498855835240271</v>
      </c>
      <c r="H13" s="16">
        <v>98.420691233691912</v>
      </c>
      <c r="I13" s="34">
        <v>0.68899999999999995</v>
      </c>
      <c r="J13" s="25">
        <v>6992</v>
      </c>
      <c r="K13" s="21">
        <v>1165.3333333333333</v>
      </c>
      <c r="L13" s="35">
        <v>2.0950000000000002</v>
      </c>
      <c r="M13" s="16">
        <v>27399.24</v>
      </c>
      <c r="O13" s="25">
        <v>6</v>
      </c>
      <c r="P13" s="25">
        <v>8</v>
      </c>
      <c r="Q13" s="25">
        <v>0</v>
      </c>
      <c r="R13" s="25">
        <v>6992</v>
      </c>
      <c r="S13" s="30">
        <v>3.5883450552605112E-3</v>
      </c>
      <c r="T13" s="25">
        <v>4300</v>
      </c>
      <c r="U13" s="25">
        <v>4369</v>
      </c>
      <c r="V13" s="25">
        <v>4300</v>
      </c>
      <c r="W13">
        <v>6</v>
      </c>
      <c r="X13" s="15">
        <f t="shared" si="6"/>
        <v>8.5812356979405029E-4</v>
      </c>
      <c r="Y13" s="16">
        <f t="shared" si="2"/>
        <v>1.3333333333333333</v>
      </c>
      <c r="Z13" s="15">
        <f t="shared" si="3"/>
        <v>0</v>
      </c>
      <c r="AA13" s="16">
        <f t="shared" si="0"/>
        <v>61.498855835240271</v>
      </c>
      <c r="AB13" s="16">
        <f t="shared" si="1"/>
        <v>98.420691233691912</v>
      </c>
      <c r="AC13" s="15">
        <f t="shared" si="4"/>
        <v>8.5812356979405036E-2</v>
      </c>
      <c r="AD13" s="21">
        <f t="shared" si="5"/>
        <v>1165.3333333333333</v>
      </c>
      <c r="AF13" s="1">
        <v>6992</v>
      </c>
      <c r="AG13" s="1">
        <v>1903</v>
      </c>
      <c r="AH13" s="1">
        <v>1973</v>
      </c>
      <c r="AI13">
        <v>400</v>
      </c>
      <c r="AJ13">
        <v>0</v>
      </c>
      <c r="AK13">
        <v>0</v>
      </c>
      <c r="AL13" s="1">
        <v>1903</v>
      </c>
      <c r="AM13" s="1">
        <v>2000</v>
      </c>
      <c r="AN13">
        <v>100</v>
      </c>
      <c r="AO13">
        <v>0</v>
      </c>
      <c r="AP13">
        <v>15</v>
      </c>
      <c r="AQ13">
        <v>98.42</v>
      </c>
      <c r="AR13">
        <v>0</v>
      </c>
      <c r="AS13">
        <v>98.42</v>
      </c>
      <c r="AT13">
        <v>61.5</v>
      </c>
      <c r="AU13" s="20">
        <v>813514.94</v>
      </c>
      <c r="AV13">
        <v>0</v>
      </c>
      <c r="AW13" s="20">
        <v>8383.8700000000008</v>
      </c>
      <c r="AX13" s="20">
        <v>622335.06000000006</v>
      </c>
      <c r="AY13">
        <v>0</v>
      </c>
      <c r="AZ13" s="20">
        <v>32000</v>
      </c>
      <c r="BA13">
        <v>0</v>
      </c>
      <c r="BB13">
        <v>3.03</v>
      </c>
      <c r="BC13">
        <v>2.98</v>
      </c>
      <c r="BD13">
        <v>2.98</v>
      </c>
      <c r="BF13">
        <v>2.2799999999999998</v>
      </c>
      <c r="BG13">
        <v>152.83000000000001</v>
      </c>
      <c r="BH13">
        <v>76.5</v>
      </c>
    </row>
    <row r="14" spans="1:73" x14ac:dyDescent="0.25">
      <c r="A14">
        <v>2008</v>
      </c>
      <c r="B14">
        <v>2</v>
      </c>
      <c r="C14" t="s">
        <v>1</v>
      </c>
      <c r="D14" s="15">
        <v>5.5286276885792183E-3</v>
      </c>
      <c r="E14" s="16">
        <v>3.7123287671232879</v>
      </c>
      <c r="F14" s="15">
        <v>0</v>
      </c>
      <c r="G14" s="16">
        <v>0</v>
      </c>
      <c r="H14" s="16">
        <v>0</v>
      </c>
      <c r="I14" s="34">
        <v>0.54</v>
      </c>
      <c r="J14" s="1">
        <v>13204</v>
      </c>
      <c r="K14" s="21">
        <v>1100.3333333333333</v>
      </c>
      <c r="L14" s="16">
        <v>1.72</v>
      </c>
      <c r="M14" s="16">
        <v>6545.03</v>
      </c>
      <c r="O14" s="28">
        <v>73</v>
      </c>
      <c r="P14" s="1">
        <v>271</v>
      </c>
      <c r="Q14" s="1">
        <v>0</v>
      </c>
      <c r="R14" s="1">
        <v>13204</v>
      </c>
      <c r="S14" s="29">
        <v>2.6191031320432101E-2</v>
      </c>
      <c r="U14" s="1"/>
      <c r="W14">
        <v>12</v>
      </c>
      <c r="X14" s="15">
        <f t="shared" si="6"/>
        <v>5.5286276885792183E-3</v>
      </c>
      <c r="Y14" s="16">
        <f t="shared" si="2"/>
        <v>3.7123287671232879</v>
      </c>
      <c r="Z14" s="15">
        <f t="shared" si="3"/>
        <v>0</v>
      </c>
      <c r="AA14" s="16">
        <f t="shared" si="0"/>
        <v>0</v>
      </c>
      <c r="AB14" s="16">
        <f t="shared" si="1"/>
        <v>0</v>
      </c>
      <c r="AC14" s="15">
        <f t="shared" si="4"/>
        <v>9.0881551045137843E-2</v>
      </c>
      <c r="AD14" s="21">
        <f t="shared" si="5"/>
        <v>1100.3333333333333</v>
      </c>
    </row>
    <row r="15" spans="1:73" x14ac:dyDescent="0.25">
      <c r="A15">
        <v>2009</v>
      </c>
      <c r="B15">
        <v>2</v>
      </c>
      <c r="C15" t="s">
        <v>1</v>
      </c>
      <c r="D15" s="15">
        <v>9.7138954238445777E-3</v>
      </c>
      <c r="E15" s="16">
        <v>3.8671875</v>
      </c>
      <c r="F15" s="15">
        <v>0</v>
      </c>
      <c r="G15" s="16">
        <v>62.229642559004326</v>
      </c>
      <c r="H15" s="16">
        <v>120.49963262307126</v>
      </c>
      <c r="I15" s="34">
        <v>0.54</v>
      </c>
      <c r="J15" s="1">
        <v>13177</v>
      </c>
      <c r="K15" s="21">
        <v>941.21428571428567</v>
      </c>
      <c r="L15" s="16">
        <v>1.84</v>
      </c>
      <c r="M15" s="16">
        <v>7093</v>
      </c>
      <c r="O15" s="1">
        <v>128</v>
      </c>
      <c r="P15" s="1">
        <v>495</v>
      </c>
      <c r="Q15" s="1">
        <v>0</v>
      </c>
      <c r="R15" s="1">
        <v>13177</v>
      </c>
      <c r="S15" s="29">
        <v>-2.0448348985155906E-3</v>
      </c>
      <c r="T15" s="1">
        <v>8200</v>
      </c>
      <c r="U15" s="1">
        <v>6805</v>
      </c>
      <c r="V15" s="1">
        <v>8200</v>
      </c>
      <c r="W15" s="1">
        <v>14</v>
      </c>
      <c r="X15" s="15">
        <f t="shared" si="6"/>
        <v>9.7138954238445777E-3</v>
      </c>
      <c r="Y15" s="16">
        <f t="shared" si="2"/>
        <v>3.8671875</v>
      </c>
      <c r="Z15" s="15">
        <f t="shared" si="3"/>
        <v>0</v>
      </c>
      <c r="AA15" s="16">
        <f t="shared" si="0"/>
        <v>62.229642559004326</v>
      </c>
      <c r="AB15" s="16">
        <f t="shared" si="1"/>
        <v>120.49963262307126</v>
      </c>
      <c r="AC15" s="15">
        <f t="shared" si="4"/>
        <v>0.10624573119830008</v>
      </c>
      <c r="AD15" s="21">
        <f t="shared" si="5"/>
        <v>941.21428571428567</v>
      </c>
      <c r="AF15" s="1">
        <v>13177</v>
      </c>
      <c r="AG15" s="1">
        <v>2050</v>
      </c>
      <c r="AH15" s="1">
        <v>2050</v>
      </c>
      <c r="AI15">
        <v>307</v>
      </c>
      <c r="AJ15">
        <v>0</v>
      </c>
      <c r="AK15">
        <v>0</v>
      </c>
      <c r="AL15" s="1">
        <v>2050</v>
      </c>
      <c r="AM15" s="1">
        <v>2050</v>
      </c>
      <c r="AO15">
        <v>0</v>
      </c>
      <c r="AP15">
        <v>55.61</v>
      </c>
      <c r="AS15">
        <v>100</v>
      </c>
      <c r="AV15">
        <v>0</v>
      </c>
      <c r="AW15">
        <v>0</v>
      </c>
      <c r="AX15" s="20">
        <v>19000</v>
      </c>
      <c r="AY15">
        <v>0</v>
      </c>
      <c r="BA15" s="20">
        <v>27182</v>
      </c>
      <c r="BG15">
        <v>9.27</v>
      </c>
    </row>
    <row r="16" spans="1:73" x14ac:dyDescent="0.25">
      <c r="A16">
        <v>2010</v>
      </c>
      <c r="B16">
        <v>2</v>
      </c>
      <c r="C16" t="s">
        <v>1</v>
      </c>
      <c r="D16" s="15">
        <v>1.4874915483434753E-2</v>
      </c>
      <c r="E16" s="16">
        <v>3.8686868686868685</v>
      </c>
      <c r="F16" s="15">
        <v>5.0505050505050509E-3</v>
      </c>
      <c r="G16" s="16">
        <v>54.699121027721432</v>
      </c>
      <c r="H16" s="16">
        <v>100</v>
      </c>
      <c r="I16" s="34">
        <v>0.65400000000000003</v>
      </c>
      <c r="J16" s="1">
        <v>13311</v>
      </c>
      <c r="K16" s="21">
        <v>950.78571428571433</v>
      </c>
      <c r="L16" s="16">
        <v>1.82</v>
      </c>
      <c r="M16" s="16">
        <v>8024.49</v>
      </c>
      <c r="O16" s="1">
        <v>198</v>
      </c>
      <c r="P16" s="1">
        <v>766</v>
      </c>
      <c r="Q16" s="1">
        <v>1</v>
      </c>
      <c r="R16" s="1">
        <v>13311</v>
      </c>
      <c r="S16" s="29">
        <v>1.0169234271837357E-2</v>
      </c>
      <c r="T16" s="1">
        <v>7281</v>
      </c>
      <c r="U16" s="1">
        <v>7281</v>
      </c>
      <c r="V16" s="1">
        <v>7281</v>
      </c>
      <c r="W16" s="1">
        <v>14</v>
      </c>
      <c r="X16" s="15">
        <f t="shared" si="6"/>
        <v>1.4874915483434753E-2</v>
      </c>
      <c r="Y16" s="16">
        <f t="shared" si="2"/>
        <v>3.8686868686868685</v>
      </c>
      <c r="Z16" s="15">
        <f t="shared" si="3"/>
        <v>5.0505050505050509E-3</v>
      </c>
      <c r="AA16" s="16">
        <f t="shared" si="0"/>
        <v>54.699121027721432</v>
      </c>
      <c r="AB16" s="16">
        <f t="shared" si="1"/>
        <v>100</v>
      </c>
      <c r="AC16" s="15">
        <f t="shared" si="4"/>
        <v>0.10517617008489219</v>
      </c>
      <c r="AD16" s="21">
        <f t="shared" si="5"/>
        <v>950.78571428571433</v>
      </c>
      <c r="AF16" s="1">
        <v>13311</v>
      </c>
      <c r="AG16" s="1">
        <v>1509</v>
      </c>
      <c r="AH16" s="1">
        <v>1780</v>
      </c>
      <c r="AI16">
        <v>288.45999999999998</v>
      </c>
      <c r="AJ16">
        <v>0</v>
      </c>
      <c r="AK16">
        <v>0</v>
      </c>
      <c r="AL16" s="1">
        <v>1775</v>
      </c>
      <c r="AM16" s="1">
        <v>1620</v>
      </c>
      <c r="AN16">
        <v>80</v>
      </c>
      <c r="AO16">
        <v>0</v>
      </c>
      <c r="AP16">
        <v>62.13</v>
      </c>
      <c r="AQ16">
        <v>100</v>
      </c>
      <c r="AR16">
        <v>0</v>
      </c>
      <c r="AS16">
        <v>100</v>
      </c>
      <c r="AT16">
        <v>54.7</v>
      </c>
      <c r="AU16" s="20">
        <v>918374.84</v>
      </c>
      <c r="AV16">
        <v>0</v>
      </c>
      <c r="AW16">
        <v>0</v>
      </c>
      <c r="AX16" s="20">
        <v>857612.11</v>
      </c>
      <c r="AY16">
        <v>0</v>
      </c>
      <c r="BB16">
        <v>2.38</v>
      </c>
      <c r="BC16">
        <v>2.5499999999999998</v>
      </c>
      <c r="BD16">
        <v>2.5499999999999998</v>
      </c>
      <c r="BF16">
        <v>2.38</v>
      </c>
      <c r="BG16">
        <v>198.11</v>
      </c>
      <c r="BH16">
        <v>93.38</v>
      </c>
    </row>
    <row r="17" spans="1:60" x14ac:dyDescent="0.25">
      <c r="A17">
        <v>2011</v>
      </c>
      <c r="B17">
        <v>2</v>
      </c>
      <c r="C17" t="s">
        <v>1</v>
      </c>
      <c r="D17" s="15">
        <v>1.4050642422420918E-2</v>
      </c>
      <c r="E17" s="16">
        <v>4.3048128342245988</v>
      </c>
      <c r="F17" s="15">
        <v>0</v>
      </c>
      <c r="G17" s="16">
        <v>54.699827184611912</v>
      </c>
      <c r="H17" s="16">
        <v>100</v>
      </c>
      <c r="I17" s="34">
        <v>0.65400000000000003</v>
      </c>
      <c r="J17" s="1">
        <v>13309</v>
      </c>
      <c r="K17" s="21">
        <v>950.64285714285711</v>
      </c>
      <c r="L17" s="16">
        <v>1.97</v>
      </c>
      <c r="M17" s="16">
        <v>11098.08</v>
      </c>
      <c r="O17" s="1">
        <v>187</v>
      </c>
      <c r="P17" s="1">
        <v>805</v>
      </c>
      <c r="Q17" s="1">
        <v>0</v>
      </c>
      <c r="R17" s="1">
        <v>13309</v>
      </c>
      <c r="S17" s="29">
        <v>-1.502516715498059E-4</v>
      </c>
      <c r="T17" s="1">
        <v>7280</v>
      </c>
      <c r="U17" s="1">
        <v>7280</v>
      </c>
      <c r="V17" s="1">
        <v>7280</v>
      </c>
      <c r="W17" s="1">
        <v>14</v>
      </c>
      <c r="X17" s="15">
        <f t="shared" si="6"/>
        <v>1.4050642422420918E-2</v>
      </c>
      <c r="Y17" s="16">
        <f t="shared" si="2"/>
        <v>4.3048128342245988</v>
      </c>
      <c r="Z17" s="15">
        <f t="shared" si="3"/>
        <v>0</v>
      </c>
      <c r="AA17" s="16">
        <f t="shared" si="0"/>
        <v>54.699827184611912</v>
      </c>
      <c r="AB17" s="16">
        <f t="shared" si="1"/>
        <v>100</v>
      </c>
      <c r="AC17" s="15">
        <f t="shared" si="4"/>
        <v>0.10519197535502291</v>
      </c>
      <c r="AD17" s="21">
        <f t="shared" si="5"/>
        <v>950.64285714285711</v>
      </c>
      <c r="AF17" s="1">
        <v>13309</v>
      </c>
      <c r="AG17" s="1">
        <v>1524</v>
      </c>
      <c r="AH17" s="1">
        <v>1796</v>
      </c>
      <c r="AI17">
        <v>301</v>
      </c>
      <c r="AJ17">
        <v>0</v>
      </c>
      <c r="AK17">
        <v>0</v>
      </c>
      <c r="AL17" s="1">
        <v>1786</v>
      </c>
      <c r="AM17" s="1">
        <v>1634</v>
      </c>
      <c r="AN17">
        <v>80.55</v>
      </c>
      <c r="AO17">
        <v>0</v>
      </c>
      <c r="AP17">
        <v>12.91</v>
      </c>
      <c r="AQ17">
        <v>100</v>
      </c>
      <c r="AR17">
        <v>0</v>
      </c>
      <c r="AS17">
        <v>100</v>
      </c>
      <c r="AT17">
        <v>54.7</v>
      </c>
      <c r="AU17" s="20">
        <v>1084834.74</v>
      </c>
      <c r="AV17">
        <v>0</v>
      </c>
      <c r="AW17">
        <v>0</v>
      </c>
      <c r="AX17" s="20">
        <v>1125603.96</v>
      </c>
      <c r="AY17">
        <v>0</v>
      </c>
      <c r="BA17">
        <v>0</v>
      </c>
      <c r="BB17">
        <v>3.01</v>
      </c>
      <c r="BC17">
        <v>2.9</v>
      </c>
      <c r="BD17">
        <v>2.9</v>
      </c>
      <c r="BF17">
        <v>3.01</v>
      </c>
      <c r="BG17">
        <v>267.87</v>
      </c>
      <c r="BH17">
        <v>103.76</v>
      </c>
    </row>
    <row r="18" spans="1:60" x14ac:dyDescent="0.25">
      <c r="A18">
        <v>2012</v>
      </c>
      <c r="B18">
        <v>2</v>
      </c>
      <c r="C18" t="s">
        <v>1</v>
      </c>
      <c r="D18" s="15">
        <v>1.3753194047797986E-2</v>
      </c>
      <c r="E18" s="16">
        <v>3.9125683060109289</v>
      </c>
      <c r="F18" s="15">
        <v>5.4644808743169399E-3</v>
      </c>
      <c r="G18" s="16">
        <v>59.589658800541109</v>
      </c>
      <c r="H18" s="16">
        <v>82.206650178620492</v>
      </c>
      <c r="I18" s="34">
        <v>0.65400000000000003</v>
      </c>
      <c r="J18" s="1">
        <v>13306</v>
      </c>
      <c r="K18" s="21">
        <v>950.42857142857144</v>
      </c>
      <c r="L18" s="35">
        <v>2.0049999999999999</v>
      </c>
      <c r="M18" s="16">
        <v>9081.2999999999993</v>
      </c>
      <c r="O18" s="1">
        <v>183</v>
      </c>
      <c r="P18" s="1">
        <v>716</v>
      </c>
      <c r="Q18" s="1">
        <v>1</v>
      </c>
      <c r="R18" s="1">
        <v>13306</v>
      </c>
      <c r="S18" s="29">
        <v>-2.2541137576070902E-4</v>
      </c>
      <c r="T18" s="1">
        <v>7929</v>
      </c>
      <c r="U18" s="1">
        <v>7278</v>
      </c>
      <c r="V18" s="1">
        <v>5983</v>
      </c>
      <c r="W18" s="1">
        <v>14</v>
      </c>
      <c r="X18" s="15">
        <f t="shared" si="6"/>
        <v>1.3753194047797986E-2</v>
      </c>
      <c r="Y18" s="16">
        <f t="shared" si="2"/>
        <v>3.9125683060109289</v>
      </c>
      <c r="Z18" s="15">
        <f t="shared" si="3"/>
        <v>5.4644808743169399E-3</v>
      </c>
      <c r="AA18" s="16">
        <f t="shared" si="0"/>
        <v>59.589658800541109</v>
      </c>
      <c r="AB18" s="16">
        <f t="shared" si="1"/>
        <v>82.206650178620492</v>
      </c>
      <c r="AC18" s="15">
        <f t="shared" si="4"/>
        <v>0.10521569216894633</v>
      </c>
      <c r="AD18" s="21">
        <f t="shared" si="5"/>
        <v>950.42857142857144</v>
      </c>
      <c r="AF18" s="1">
        <v>13306</v>
      </c>
      <c r="AG18" s="1">
        <v>1712</v>
      </c>
      <c r="AH18" s="1">
        <v>1874</v>
      </c>
      <c r="AI18">
        <v>485</v>
      </c>
      <c r="AJ18">
        <v>0</v>
      </c>
      <c r="AK18">
        <v>0</v>
      </c>
      <c r="AL18" s="1">
        <v>1864</v>
      </c>
      <c r="AM18" s="1">
        <v>1712</v>
      </c>
      <c r="AN18">
        <v>85.01</v>
      </c>
      <c r="AO18">
        <v>0</v>
      </c>
      <c r="AP18">
        <v>13.75</v>
      </c>
      <c r="AQ18">
        <v>82.21</v>
      </c>
      <c r="AR18">
        <v>0</v>
      </c>
      <c r="AS18">
        <v>82.21</v>
      </c>
      <c r="AT18">
        <v>59.59</v>
      </c>
      <c r="AU18" s="20">
        <v>1057935.76</v>
      </c>
      <c r="AV18">
        <v>0</v>
      </c>
      <c r="AW18">
        <v>0</v>
      </c>
      <c r="AX18" s="20">
        <v>1097305.4099999999</v>
      </c>
      <c r="AY18">
        <v>0</v>
      </c>
      <c r="AZ18">
        <v>0</v>
      </c>
      <c r="BA18">
        <v>0</v>
      </c>
      <c r="BB18">
        <v>1.98</v>
      </c>
      <c r="BC18">
        <v>1.9</v>
      </c>
      <c r="BD18">
        <v>1.9</v>
      </c>
      <c r="BF18">
        <v>1.98</v>
      </c>
      <c r="BG18">
        <v>251.47</v>
      </c>
      <c r="BH18">
        <v>103.72</v>
      </c>
    </row>
    <row r="19" spans="1:60" x14ac:dyDescent="0.25">
      <c r="A19">
        <v>2013</v>
      </c>
      <c r="B19">
        <v>2</v>
      </c>
      <c r="C19" t="s">
        <v>1</v>
      </c>
      <c r="D19" s="15">
        <v>9.1950667736991898E-3</v>
      </c>
      <c r="E19" s="16">
        <v>3.373015873015873</v>
      </c>
      <c r="F19" s="15">
        <v>0</v>
      </c>
      <c r="G19" s="16">
        <v>57.863241625921333</v>
      </c>
      <c r="H19" s="16">
        <v>79.826551034022685</v>
      </c>
      <c r="I19" s="34">
        <v>0.65400000000000003</v>
      </c>
      <c r="J19" s="1">
        <v>13703</v>
      </c>
      <c r="K19" s="21">
        <v>978.78571428571433</v>
      </c>
      <c r="L19" s="16">
        <v>2.04</v>
      </c>
      <c r="M19" s="16">
        <v>9938.9599999999991</v>
      </c>
      <c r="O19" s="1">
        <v>126</v>
      </c>
      <c r="P19" s="1">
        <v>425</v>
      </c>
      <c r="Q19" s="1">
        <v>0</v>
      </c>
      <c r="R19" s="1">
        <v>13703</v>
      </c>
      <c r="S19" s="29">
        <v>2.9836164136479715E-2</v>
      </c>
      <c r="T19" s="1">
        <v>7929</v>
      </c>
      <c r="U19" s="1">
        <v>7495</v>
      </c>
      <c r="V19" s="1">
        <v>5983</v>
      </c>
      <c r="W19" s="1">
        <v>14</v>
      </c>
      <c r="X19" s="15">
        <f t="shared" si="6"/>
        <v>9.1950667736991898E-3</v>
      </c>
      <c r="Y19" s="16">
        <f t="shared" si="2"/>
        <v>3.373015873015873</v>
      </c>
      <c r="Z19" s="15">
        <f t="shared" si="3"/>
        <v>0</v>
      </c>
      <c r="AA19" s="16">
        <f t="shared" si="0"/>
        <v>57.863241625921333</v>
      </c>
      <c r="AB19" s="16">
        <f t="shared" si="1"/>
        <v>79.826551034022685</v>
      </c>
      <c r="AC19" s="15">
        <f t="shared" si="4"/>
        <v>0.10216740859665767</v>
      </c>
      <c r="AD19" s="21">
        <f t="shared" si="5"/>
        <v>978.78571428571433</v>
      </c>
      <c r="AF19" s="1">
        <v>13703</v>
      </c>
      <c r="AG19" s="1">
        <v>1668</v>
      </c>
      <c r="AH19" s="1">
        <v>1946</v>
      </c>
      <c r="AI19">
        <v>485.1</v>
      </c>
      <c r="AJ19">
        <v>0</v>
      </c>
      <c r="AK19">
        <v>0</v>
      </c>
      <c r="AL19" s="1">
        <v>1936</v>
      </c>
      <c r="AM19" s="1">
        <v>1803</v>
      </c>
      <c r="AN19">
        <v>85</v>
      </c>
      <c r="AO19">
        <v>0</v>
      </c>
      <c r="AP19">
        <v>15.65</v>
      </c>
      <c r="AQ19">
        <v>79.83</v>
      </c>
      <c r="AR19">
        <v>0</v>
      </c>
      <c r="AS19">
        <v>79.83</v>
      </c>
      <c r="AT19">
        <v>57.86</v>
      </c>
      <c r="AU19" s="20">
        <v>1139525.6299999999</v>
      </c>
      <c r="AV19">
        <v>0</v>
      </c>
      <c r="AW19">
        <v>0</v>
      </c>
      <c r="AX19" s="20">
        <v>1085295.4099999999</v>
      </c>
      <c r="AY19">
        <v>0</v>
      </c>
      <c r="AZ19">
        <v>0</v>
      </c>
      <c r="BA19">
        <v>0</v>
      </c>
      <c r="BB19">
        <v>1.91</v>
      </c>
      <c r="BC19">
        <v>2.0099999999999998</v>
      </c>
      <c r="BD19">
        <v>2.0099999999999998</v>
      </c>
      <c r="BF19">
        <v>1.91</v>
      </c>
      <c r="BG19">
        <v>235.91</v>
      </c>
      <c r="BH19">
        <v>95.24</v>
      </c>
    </row>
    <row r="20" spans="1:60" x14ac:dyDescent="0.25">
      <c r="A20">
        <v>2014</v>
      </c>
      <c r="B20">
        <v>2</v>
      </c>
      <c r="C20" t="s">
        <v>1</v>
      </c>
      <c r="D20" s="15">
        <v>1.3274013565750128E-2</v>
      </c>
      <c r="E20" s="16">
        <v>4.0494505494505493</v>
      </c>
      <c r="F20" s="15">
        <v>0</v>
      </c>
      <c r="G20" s="16">
        <v>57.829479979578437</v>
      </c>
      <c r="H20" s="16">
        <v>79.773333333333326</v>
      </c>
      <c r="I20" s="34">
        <v>0.65400000000000003</v>
      </c>
      <c r="J20" s="1">
        <v>13711</v>
      </c>
      <c r="K20" s="21">
        <v>979.35714285714289</v>
      </c>
      <c r="L20" s="35">
        <v>2.0950000000000002</v>
      </c>
      <c r="M20" s="16">
        <v>11331.93</v>
      </c>
      <c r="O20" s="1">
        <v>182</v>
      </c>
      <c r="P20" s="1">
        <v>737</v>
      </c>
      <c r="Q20" s="1">
        <v>0</v>
      </c>
      <c r="R20" s="1">
        <v>13711</v>
      </c>
      <c r="S20" s="29">
        <v>5.8381376340954638E-4</v>
      </c>
      <c r="T20" s="1">
        <v>7929</v>
      </c>
      <c r="U20" s="1">
        <v>7500</v>
      </c>
      <c r="V20" s="1">
        <v>5983</v>
      </c>
      <c r="W20" s="1">
        <v>14</v>
      </c>
      <c r="X20" s="15">
        <f t="shared" si="6"/>
        <v>1.3274013565750128E-2</v>
      </c>
      <c r="Y20" s="16">
        <f t="shared" si="2"/>
        <v>4.0494505494505493</v>
      </c>
      <c r="Z20" s="15">
        <f t="shared" si="3"/>
        <v>0</v>
      </c>
      <c r="AA20" s="16">
        <f t="shared" si="0"/>
        <v>57.829479979578437</v>
      </c>
      <c r="AB20" s="16">
        <f t="shared" si="1"/>
        <v>79.773333333333326</v>
      </c>
      <c r="AC20" s="15">
        <f t="shared" si="4"/>
        <v>0.10210779665961636</v>
      </c>
      <c r="AD20" s="21">
        <f t="shared" si="5"/>
        <v>979.35714285714289</v>
      </c>
      <c r="AF20" s="1">
        <v>13711</v>
      </c>
      <c r="AG20" s="1">
        <v>1734</v>
      </c>
      <c r="AH20" s="1">
        <v>2015</v>
      </c>
      <c r="AI20">
        <v>506.1</v>
      </c>
      <c r="AJ20">
        <v>0</v>
      </c>
      <c r="AK20">
        <v>0</v>
      </c>
      <c r="AL20" s="1">
        <v>2002</v>
      </c>
      <c r="AM20" s="1">
        <v>1899</v>
      </c>
      <c r="AN20">
        <v>85.12</v>
      </c>
      <c r="AO20">
        <v>0</v>
      </c>
      <c r="AP20">
        <v>16.48</v>
      </c>
      <c r="AQ20">
        <v>79.77</v>
      </c>
      <c r="AR20">
        <v>0</v>
      </c>
      <c r="AS20">
        <v>79.77</v>
      </c>
      <c r="AT20">
        <v>57.83</v>
      </c>
      <c r="AU20" s="20">
        <v>1245428.97</v>
      </c>
      <c r="AV20">
        <v>0</v>
      </c>
      <c r="AW20">
        <v>0</v>
      </c>
      <c r="AX20" s="20">
        <v>1303276.99</v>
      </c>
      <c r="AY20">
        <v>0</v>
      </c>
      <c r="AZ20">
        <v>0</v>
      </c>
      <c r="BA20">
        <v>0</v>
      </c>
      <c r="BB20">
        <v>2.2000000000000002</v>
      </c>
      <c r="BC20">
        <v>2.1</v>
      </c>
      <c r="BD20">
        <v>2.1</v>
      </c>
      <c r="BF20">
        <v>2.2000000000000002</v>
      </c>
      <c r="BG20">
        <v>273.08</v>
      </c>
      <c r="BH20">
        <v>104.64</v>
      </c>
    </row>
    <row r="21" spans="1:60" x14ac:dyDescent="0.25">
      <c r="A21">
        <v>2008</v>
      </c>
      <c r="B21">
        <v>3</v>
      </c>
      <c r="C21" s="19" t="s">
        <v>2</v>
      </c>
      <c r="D21" s="15">
        <v>1.1685256848015782E-2</v>
      </c>
      <c r="E21" s="16">
        <v>2.831168831168831</v>
      </c>
      <c r="F21" s="15">
        <v>6.4935064935064939E-3</v>
      </c>
      <c r="G21" s="16">
        <v>16.958798087867059</v>
      </c>
      <c r="H21" s="16">
        <v>24.319912948857453</v>
      </c>
      <c r="I21" s="34">
        <v>0.46600000000000003</v>
      </c>
      <c r="J21" s="1">
        <v>13179</v>
      </c>
      <c r="K21" s="21">
        <v>2635.8</v>
      </c>
      <c r="L21" s="16">
        <v>1.72</v>
      </c>
      <c r="M21" s="16">
        <v>3705.94</v>
      </c>
      <c r="O21" s="28">
        <v>154</v>
      </c>
      <c r="P21" s="1">
        <v>436</v>
      </c>
      <c r="Q21">
        <v>1</v>
      </c>
      <c r="R21" s="1">
        <v>13179</v>
      </c>
      <c r="S21" s="29">
        <v>3.9845352690547564E-2</v>
      </c>
      <c r="T21" s="1">
        <v>2235</v>
      </c>
      <c r="U21" s="1">
        <v>9190</v>
      </c>
      <c r="V21" s="1">
        <v>2235</v>
      </c>
      <c r="W21">
        <v>5</v>
      </c>
      <c r="X21" s="15">
        <f t="shared" si="6"/>
        <v>1.1685256848015782E-2</v>
      </c>
      <c r="Y21" s="16">
        <f t="shared" si="2"/>
        <v>2.831168831168831</v>
      </c>
      <c r="Z21" s="15">
        <f t="shared" si="3"/>
        <v>6.4935064935064939E-3</v>
      </c>
      <c r="AA21" s="16">
        <f t="shared" si="0"/>
        <v>16.958798087867059</v>
      </c>
      <c r="AB21" s="16">
        <f t="shared" si="1"/>
        <v>24.319912948857453</v>
      </c>
      <c r="AC21" s="15">
        <f t="shared" si="4"/>
        <v>3.7939145610440858E-2</v>
      </c>
      <c r="AD21" s="21">
        <f t="shared" si="5"/>
        <v>2635.8</v>
      </c>
      <c r="AF21" s="1">
        <v>13179</v>
      </c>
      <c r="AG21">
        <v>654</v>
      </c>
      <c r="AH21">
        <v>672</v>
      </c>
      <c r="AI21">
        <v>49.79</v>
      </c>
      <c r="AJ21">
        <v>49.79</v>
      </c>
      <c r="AK21">
        <v>82.07</v>
      </c>
      <c r="AL21">
        <v>595</v>
      </c>
      <c r="AM21">
        <v>655</v>
      </c>
      <c r="AN21">
        <v>15.72</v>
      </c>
      <c r="AO21">
        <v>100</v>
      </c>
      <c r="AP21">
        <v>33.5</v>
      </c>
      <c r="AQ21">
        <v>24.32</v>
      </c>
      <c r="AR21">
        <v>15.72</v>
      </c>
      <c r="AS21">
        <v>24.32</v>
      </c>
      <c r="AT21">
        <v>16.96</v>
      </c>
      <c r="AU21" s="20">
        <v>874438.16</v>
      </c>
      <c r="AV21" s="20">
        <v>105168.34</v>
      </c>
      <c r="AW21" s="20">
        <v>27941.02</v>
      </c>
      <c r="AX21" s="20">
        <v>1077715.19</v>
      </c>
      <c r="AY21" s="20">
        <v>1102</v>
      </c>
      <c r="BB21">
        <v>3.06</v>
      </c>
      <c r="BC21">
        <v>2.2200000000000002</v>
      </c>
      <c r="BD21">
        <v>2.44</v>
      </c>
      <c r="BE21">
        <v>1.28</v>
      </c>
      <c r="BF21">
        <v>2.4500000000000002</v>
      </c>
      <c r="BG21">
        <v>277.3</v>
      </c>
      <c r="BH21">
        <v>110.02</v>
      </c>
    </row>
    <row r="22" spans="1:60" x14ac:dyDescent="0.25">
      <c r="A22">
        <v>2009</v>
      </c>
      <c r="B22">
        <v>3</v>
      </c>
      <c r="C22" t="s">
        <v>2</v>
      </c>
      <c r="D22" s="15">
        <v>1.1126982933614015E-2</v>
      </c>
      <c r="E22" s="16">
        <v>2.9864864864864864</v>
      </c>
      <c r="F22" s="15">
        <v>0</v>
      </c>
      <c r="G22" s="16">
        <v>38.177580633035106</v>
      </c>
      <c r="H22" s="16">
        <v>54.749326145552558</v>
      </c>
      <c r="I22" s="34">
        <v>0.46600000000000003</v>
      </c>
      <c r="J22" s="1">
        <v>13301</v>
      </c>
      <c r="K22" s="21">
        <v>2216.8333333333335</v>
      </c>
      <c r="L22" s="16">
        <v>1.84</v>
      </c>
      <c r="M22" s="16">
        <v>6728.53</v>
      </c>
      <c r="O22" s="1">
        <v>148</v>
      </c>
      <c r="P22" s="1">
        <v>442</v>
      </c>
      <c r="Q22">
        <v>0</v>
      </c>
      <c r="R22" s="1">
        <v>13301</v>
      </c>
      <c r="S22" s="29">
        <v>9.2571515289474604E-3</v>
      </c>
      <c r="T22" s="1">
        <v>5078</v>
      </c>
      <c r="U22" s="1">
        <v>9275</v>
      </c>
      <c r="V22" s="1">
        <v>5078</v>
      </c>
      <c r="W22">
        <v>6</v>
      </c>
      <c r="X22" s="15">
        <f t="shared" si="6"/>
        <v>1.1126982933614015E-2</v>
      </c>
      <c r="Y22" s="16">
        <f t="shared" si="2"/>
        <v>2.9864864864864864</v>
      </c>
      <c r="Z22" s="15">
        <f t="shared" si="3"/>
        <v>0</v>
      </c>
      <c r="AA22" s="16">
        <f t="shared" si="0"/>
        <v>38.177580633035106</v>
      </c>
      <c r="AB22" s="16">
        <f t="shared" si="1"/>
        <v>54.749326145552558</v>
      </c>
      <c r="AC22" s="15">
        <f t="shared" si="4"/>
        <v>4.5109390271408166E-2</v>
      </c>
      <c r="AD22" s="21">
        <f t="shared" si="5"/>
        <v>2216.8333333333335</v>
      </c>
      <c r="AF22" s="1">
        <v>13301</v>
      </c>
      <c r="AG22" s="1">
        <v>1421</v>
      </c>
      <c r="AH22" s="1">
        <v>1456</v>
      </c>
      <c r="AI22">
        <v>89.15</v>
      </c>
      <c r="AJ22">
        <v>89.15</v>
      </c>
      <c r="AK22">
        <v>135.54</v>
      </c>
      <c r="AL22" s="1">
        <v>1335</v>
      </c>
      <c r="AM22" s="1">
        <v>1422</v>
      </c>
      <c r="AN22">
        <v>27.69</v>
      </c>
      <c r="AO22">
        <v>100</v>
      </c>
      <c r="AP22">
        <v>20.89</v>
      </c>
      <c r="AQ22">
        <v>54.75</v>
      </c>
      <c r="AR22">
        <v>27.69</v>
      </c>
      <c r="AS22">
        <v>54.75</v>
      </c>
      <c r="AT22">
        <v>38.18</v>
      </c>
      <c r="AU22" s="20">
        <v>916918.99</v>
      </c>
      <c r="AV22" s="20">
        <v>196930.14</v>
      </c>
      <c r="AW22" s="20">
        <v>35860.589999999997</v>
      </c>
      <c r="AX22" s="20">
        <v>1004944.1</v>
      </c>
      <c r="AY22">
        <v>0</v>
      </c>
      <c r="AZ22">
        <v>0</v>
      </c>
      <c r="BA22">
        <v>0</v>
      </c>
      <c r="BB22">
        <v>2.6</v>
      </c>
      <c r="BC22">
        <v>2.2200000000000002</v>
      </c>
      <c r="BD22">
        <v>2.5</v>
      </c>
      <c r="BE22">
        <v>1.45</v>
      </c>
      <c r="BF22">
        <v>2</v>
      </c>
      <c r="BG22">
        <v>226.06</v>
      </c>
      <c r="BH22">
        <v>90.22</v>
      </c>
    </row>
    <row r="23" spans="1:60" x14ac:dyDescent="0.25">
      <c r="A23">
        <v>2010</v>
      </c>
      <c r="B23">
        <v>3</v>
      </c>
      <c r="C23" t="s">
        <v>2</v>
      </c>
      <c r="D23" s="15">
        <v>1.076874705235026E-2</v>
      </c>
      <c r="E23" s="16">
        <v>2.8029197080291972</v>
      </c>
      <c r="F23" s="15">
        <v>7.2992700729927005E-3</v>
      </c>
      <c r="G23" s="16">
        <v>42.249646282031129</v>
      </c>
      <c r="H23" s="16">
        <v>60.116318085225359</v>
      </c>
      <c r="I23" s="34">
        <v>0.60099999999999998</v>
      </c>
      <c r="J23" s="1">
        <v>12722</v>
      </c>
      <c r="K23" s="21">
        <v>2120.3333333333335</v>
      </c>
      <c r="L23" s="16">
        <v>1.82</v>
      </c>
      <c r="M23" s="16">
        <v>10390.91</v>
      </c>
      <c r="O23" s="28">
        <v>137</v>
      </c>
      <c r="P23" s="1">
        <v>384</v>
      </c>
      <c r="Q23">
        <v>1</v>
      </c>
      <c r="R23" s="1">
        <v>12722</v>
      </c>
      <c r="S23" s="29">
        <v>-4.3530561611908825E-2</v>
      </c>
      <c r="T23" s="1">
        <v>5375</v>
      </c>
      <c r="U23" s="1">
        <v>8941</v>
      </c>
      <c r="V23" s="1">
        <v>5375</v>
      </c>
      <c r="W23">
        <v>6</v>
      </c>
      <c r="X23" s="15">
        <f t="shared" si="6"/>
        <v>1.076874705235026E-2</v>
      </c>
      <c r="Y23" s="16">
        <f t="shared" si="2"/>
        <v>2.8029197080291972</v>
      </c>
      <c r="Z23" s="15">
        <f t="shared" si="3"/>
        <v>7.2992700729927005E-3</v>
      </c>
      <c r="AA23" s="16">
        <f t="shared" si="0"/>
        <v>42.249646282031129</v>
      </c>
      <c r="AB23" s="16">
        <f t="shared" si="1"/>
        <v>60.116318085225359</v>
      </c>
      <c r="AC23" s="15">
        <f t="shared" si="4"/>
        <v>4.7162395849709167E-2</v>
      </c>
      <c r="AD23" s="21">
        <f t="shared" si="5"/>
        <v>2120.3333333333335</v>
      </c>
      <c r="AF23" s="1">
        <v>12722</v>
      </c>
      <c r="AG23" s="1">
        <v>1514</v>
      </c>
      <c r="AH23" s="1">
        <v>1540</v>
      </c>
      <c r="AI23">
        <v>118.4</v>
      </c>
      <c r="AJ23">
        <v>118.4</v>
      </c>
      <c r="AK23">
        <v>174.77</v>
      </c>
      <c r="AL23" s="1">
        <v>1413</v>
      </c>
      <c r="AM23" s="1">
        <v>1514</v>
      </c>
      <c r="AN23">
        <v>34.619999999999997</v>
      </c>
      <c r="AO23">
        <v>100</v>
      </c>
      <c r="AP23">
        <v>14.78</v>
      </c>
      <c r="AQ23">
        <v>60.12</v>
      </c>
      <c r="AR23">
        <v>34.619999999999997</v>
      </c>
      <c r="AS23">
        <v>60.12</v>
      </c>
      <c r="AT23">
        <v>42.25</v>
      </c>
      <c r="AU23" s="20">
        <v>1017233.71</v>
      </c>
      <c r="AV23" s="20">
        <v>253049.91</v>
      </c>
      <c r="AW23" s="20">
        <v>38804.239999999998</v>
      </c>
      <c r="AX23" s="20">
        <v>1257747.03</v>
      </c>
      <c r="AY23">
        <v>0</v>
      </c>
      <c r="AZ23">
        <v>0</v>
      </c>
      <c r="BA23">
        <v>0</v>
      </c>
      <c r="BB23">
        <v>2.96</v>
      </c>
      <c r="BC23">
        <v>2.2599999999999998</v>
      </c>
      <c r="BD23">
        <v>2.62</v>
      </c>
      <c r="BE23">
        <v>1.45</v>
      </c>
      <c r="BF23">
        <v>2.23</v>
      </c>
      <c r="BG23">
        <v>249.85</v>
      </c>
      <c r="BH23">
        <v>99.01</v>
      </c>
    </row>
    <row r="24" spans="1:60" x14ac:dyDescent="0.25">
      <c r="A24">
        <v>2011</v>
      </c>
      <c r="B24">
        <v>3</v>
      </c>
      <c r="C24" t="s">
        <v>2</v>
      </c>
      <c r="D24" s="15">
        <v>1.2512708219285212E-2</v>
      </c>
      <c r="E24" s="16">
        <v>2.95</v>
      </c>
      <c r="F24" s="15">
        <v>6.2500000000000003E-3</v>
      </c>
      <c r="G24" s="16">
        <v>42.730898568858997</v>
      </c>
      <c r="H24" s="16">
        <v>60.798931790363866</v>
      </c>
      <c r="I24" s="34">
        <v>0.60099999999999998</v>
      </c>
      <c r="J24" s="1">
        <v>12787</v>
      </c>
      <c r="K24" s="21">
        <v>2131.1666666666665</v>
      </c>
      <c r="L24" s="16">
        <v>1.97</v>
      </c>
      <c r="M24" s="16">
        <v>10088.120000000001</v>
      </c>
      <c r="O24" s="28">
        <v>160</v>
      </c>
      <c r="P24" s="1">
        <v>472</v>
      </c>
      <c r="Q24">
        <v>1</v>
      </c>
      <c r="R24" s="1">
        <v>12787</v>
      </c>
      <c r="S24" s="29">
        <v>5.1092595503852145E-3</v>
      </c>
      <c r="T24" s="1">
        <v>5464</v>
      </c>
      <c r="U24" s="1">
        <v>8987</v>
      </c>
      <c r="V24" s="1">
        <v>5464</v>
      </c>
      <c r="W24">
        <v>6</v>
      </c>
      <c r="X24" s="15">
        <f t="shared" si="6"/>
        <v>1.2512708219285212E-2</v>
      </c>
      <c r="Y24" s="16">
        <f t="shared" si="2"/>
        <v>2.95</v>
      </c>
      <c r="Z24" s="15">
        <f t="shared" si="3"/>
        <v>6.2500000000000003E-3</v>
      </c>
      <c r="AA24" s="16">
        <f t="shared" si="0"/>
        <v>42.730898568858997</v>
      </c>
      <c r="AB24" s="16">
        <f t="shared" si="1"/>
        <v>60.798931790363866</v>
      </c>
      <c r="AC24" s="15">
        <f t="shared" si="4"/>
        <v>4.6922655822319539E-2</v>
      </c>
      <c r="AD24" s="21">
        <f t="shared" si="5"/>
        <v>2131.1666666666665</v>
      </c>
      <c r="AF24" s="1">
        <v>12787</v>
      </c>
      <c r="AG24" s="1">
        <v>1537</v>
      </c>
      <c r="AH24" s="1">
        <v>1571</v>
      </c>
      <c r="AI24">
        <v>117.81</v>
      </c>
      <c r="AJ24">
        <v>117.81</v>
      </c>
      <c r="AK24">
        <v>176.06</v>
      </c>
      <c r="AL24" s="1">
        <v>1438</v>
      </c>
      <c r="AM24" s="1">
        <v>1537</v>
      </c>
      <c r="AN24">
        <v>34.380000000000003</v>
      </c>
      <c r="AO24">
        <v>100</v>
      </c>
      <c r="AP24">
        <v>14.22</v>
      </c>
      <c r="AQ24">
        <v>60.8</v>
      </c>
      <c r="AR24">
        <v>34.380000000000003</v>
      </c>
      <c r="AS24">
        <v>60.8</v>
      </c>
      <c r="AT24">
        <v>42.73</v>
      </c>
      <c r="AU24" s="20">
        <v>1021740.45</v>
      </c>
      <c r="AV24" s="20">
        <v>277753.39</v>
      </c>
      <c r="AW24" s="20">
        <v>19419.07</v>
      </c>
      <c r="AX24" s="20">
        <v>1379677.56</v>
      </c>
      <c r="AY24">
        <v>0</v>
      </c>
      <c r="BB24">
        <v>3.08</v>
      </c>
      <c r="BC24">
        <v>2.2799999999999998</v>
      </c>
      <c r="BD24">
        <v>2.59</v>
      </c>
      <c r="BE24">
        <v>1.58</v>
      </c>
      <c r="BF24">
        <v>2.42</v>
      </c>
      <c r="BG24">
        <v>264.83999999999997</v>
      </c>
      <c r="BH24">
        <v>106.17</v>
      </c>
    </row>
    <row r="25" spans="1:60" x14ac:dyDescent="0.25">
      <c r="A25">
        <v>2012</v>
      </c>
      <c r="B25">
        <v>3</v>
      </c>
      <c r="C25" t="s">
        <v>2</v>
      </c>
      <c r="D25" s="15">
        <v>1.2529182879377432E-2</v>
      </c>
      <c r="E25" s="16">
        <v>2.7826086956521738</v>
      </c>
      <c r="F25" s="15">
        <v>6.2111801242236021E-3</v>
      </c>
      <c r="G25" s="16">
        <v>33.992217898832685</v>
      </c>
      <c r="H25" s="16">
        <v>48.366736795482232</v>
      </c>
      <c r="I25" s="34">
        <v>0.60099999999999998</v>
      </c>
      <c r="J25" s="1">
        <v>12850</v>
      </c>
      <c r="K25" s="21">
        <v>2141.6666666666665</v>
      </c>
      <c r="L25" s="35">
        <v>2.0049999999999999</v>
      </c>
      <c r="M25" s="16">
        <v>17412.72</v>
      </c>
      <c r="O25" s="28">
        <v>161</v>
      </c>
      <c r="P25" s="1">
        <v>448</v>
      </c>
      <c r="Q25">
        <v>1</v>
      </c>
      <c r="R25" s="1">
        <v>12850</v>
      </c>
      <c r="S25" s="29">
        <v>4.9268788613434644E-3</v>
      </c>
      <c r="T25" s="1">
        <v>4368</v>
      </c>
      <c r="U25" s="1">
        <v>9031</v>
      </c>
      <c r="V25" s="1">
        <v>4368</v>
      </c>
      <c r="W25">
        <v>6</v>
      </c>
      <c r="X25" s="15">
        <f t="shared" si="6"/>
        <v>1.2529182879377432E-2</v>
      </c>
      <c r="Y25" s="16">
        <f t="shared" si="2"/>
        <v>2.7826086956521738</v>
      </c>
      <c r="Z25" s="15">
        <f t="shared" si="3"/>
        <v>6.2111801242236021E-3</v>
      </c>
      <c r="AA25" s="16">
        <f t="shared" si="0"/>
        <v>33.992217898832685</v>
      </c>
      <c r="AB25" s="16">
        <f t="shared" si="1"/>
        <v>48.366736795482232</v>
      </c>
      <c r="AC25" s="15">
        <f t="shared" si="4"/>
        <v>4.6692607003891051E-2</v>
      </c>
      <c r="AD25" s="21">
        <f t="shared" si="5"/>
        <v>2141.6666666666665</v>
      </c>
      <c r="AF25" s="1">
        <v>12850</v>
      </c>
      <c r="AG25" s="1">
        <v>1232</v>
      </c>
      <c r="AH25" s="1">
        <v>1260</v>
      </c>
      <c r="AI25">
        <v>90.41</v>
      </c>
      <c r="AJ25">
        <v>90.41</v>
      </c>
      <c r="AK25">
        <v>134.66999999999999</v>
      </c>
      <c r="AL25" s="1">
        <v>1148</v>
      </c>
      <c r="AM25" s="1">
        <v>1232</v>
      </c>
      <c r="AN25">
        <v>24.88</v>
      </c>
      <c r="AO25">
        <v>100</v>
      </c>
      <c r="AP25">
        <v>15.67</v>
      </c>
      <c r="AQ25">
        <v>48.37</v>
      </c>
      <c r="AR25">
        <v>24.88</v>
      </c>
      <c r="AS25">
        <v>48.37</v>
      </c>
      <c r="AT25">
        <v>33.99</v>
      </c>
      <c r="AU25" s="20">
        <v>1035215.74</v>
      </c>
      <c r="AV25" s="20">
        <v>297232.92</v>
      </c>
      <c r="AW25" s="20">
        <v>24597.42</v>
      </c>
      <c r="AX25" s="20">
        <v>1437923.35</v>
      </c>
      <c r="AY25">
        <v>0</v>
      </c>
      <c r="BB25">
        <v>3.47</v>
      </c>
      <c r="BC25">
        <v>2.4300000000000002</v>
      </c>
      <c r="BD25">
        <v>2.5099999999999998</v>
      </c>
      <c r="BE25">
        <v>2.21</v>
      </c>
      <c r="BF25">
        <v>2.63</v>
      </c>
      <c r="BG25">
        <v>278.05</v>
      </c>
      <c r="BH25">
        <v>107.92</v>
      </c>
    </row>
    <row r="26" spans="1:60" x14ac:dyDescent="0.25">
      <c r="A26">
        <v>2013</v>
      </c>
      <c r="B26">
        <v>3</v>
      </c>
      <c r="C26" t="s">
        <v>2</v>
      </c>
      <c r="D26" s="15">
        <v>7.5154065834961668E-3</v>
      </c>
      <c r="E26" s="16">
        <v>2.85</v>
      </c>
      <c r="F26" s="15">
        <v>0</v>
      </c>
      <c r="G26" s="16">
        <v>36.494814369457387</v>
      </c>
      <c r="H26" s="16">
        <v>51.930274836915835</v>
      </c>
      <c r="I26" s="34">
        <v>0.60099999999999998</v>
      </c>
      <c r="J26" s="1">
        <v>13306</v>
      </c>
      <c r="K26" s="21">
        <v>2217.6666666666665</v>
      </c>
      <c r="L26" s="16">
        <v>2.04</v>
      </c>
      <c r="M26" s="16">
        <v>10580.18</v>
      </c>
      <c r="O26" s="28">
        <v>100</v>
      </c>
      <c r="P26" s="1">
        <v>285</v>
      </c>
      <c r="Q26">
        <v>0</v>
      </c>
      <c r="R26" s="1">
        <v>13306</v>
      </c>
      <c r="S26" s="29">
        <v>3.5486381322957117E-2</v>
      </c>
      <c r="T26" s="1">
        <v>4856</v>
      </c>
      <c r="U26" s="1">
        <v>9351</v>
      </c>
      <c r="V26" s="1">
        <v>4856</v>
      </c>
      <c r="W26">
        <v>6</v>
      </c>
      <c r="X26" s="15">
        <f t="shared" si="6"/>
        <v>7.5154065834961668E-3</v>
      </c>
      <c r="Y26" s="16">
        <f t="shared" si="2"/>
        <v>2.85</v>
      </c>
      <c r="Z26" s="15">
        <f t="shared" si="3"/>
        <v>0</v>
      </c>
      <c r="AA26" s="16">
        <f t="shared" si="0"/>
        <v>36.494814369457387</v>
      </c>
      <c r="AB26" s="16">
        <f t="shared" si="1"/>
        <v>51.930274836915835</v>
      </c>
      <c r="AC26" s="15">
        <f t="shared" si="4"/>
        <v>4.5092439500977001E-2</v>
      </c>
      <c r="AD26" s="21">
        <f t="shared" si="5"/>
        <v>2217.6666666666665</v>
      </c>
      <c r="AF26" s="1">
        <v>13306</v>
      </c>
      <c r="AG26" s="1">
        <v>1365</v>
      </c>
      <c r="AH26" s="1">
        <v>1395</v>
      </c>
      <c r="AI26">
        <v>101.97</v>
      </c>
      <c r="AJ26">
        <v>101.5</v>
      </c>
      <c r="AK26">
        <v>148.44</v>
      </c>
      <c r="AL26" s="1">
        <v>1276</v>
      </c>
      <c r="AM26" s="1">
        <v>1365</v>
      </c>
      <c r="AN26">
        <v>27.31</v>
      </c>
      <c r="AO26">
        <v>99.54</v>
      </c>
      <c r="AP26">
        <v>16.72</v>
      </c>
      <c r="AQ26">
        <v>51.93</v>
      </c>
      <c r="AR26">
        <v>27.19</v>
      </c>
      <c r="AS26">
        <v>51.93</v>
      </c>
      <c r="AT26">
        <v>36.49</v>
      </c>
      <c r="AU26" s="20">
        <v>1076209.8</v>
      </c>
      <c r="AV26" s="20">
        <v>343964.22</v>
      </c>
      <c r="AW26" s="20">
        <v>30078.94</v>
      </c>
      <c r="AX26" s="20">
        <v>1749003.31</v>
      </c>
      <c r="AY26">
        <v>0</v>
      </c>
      <c r="AZ26">
        <v>0</v>
      </c>
      <c r="BA26">
        <v>0</v>
      </c>
      <c r="BB26">
        <v>3.71</v>
      </c>
      <c r="BC26">
        <v>2.48</v>
      </c>
      <c r="BD26">
        <v>2.54</v>
      </c>
      <c r="BE26">
        <v>2.3199999999999998</v>
      </c>
      <c r="BF26">
        <v>3.05</v>
      </c>
      <c r="BG26">
        <v>337.84</v>
      </c>
      <c r="BH26">
        <v>123.15</v>
      </c>
    </row>
    <row r="27" spans="1:60" x14ac:dyDescent="0.25">
      <c r="A27">
        <v>2014</v>
      </c>
      <c r="B27">
        <v>3</v>
      </c>
      <c r="C27" t="s">
        <v>2</v>
      </c>
      <c r="D27" s="15">
        <v>1.9135894752578861E-2</v>
      </c>
      <c r="E27" s="16">
        <v>3.01171875</v>
      </c>
      <c r="F27" s="15">
        <v>0</v>
      </c>
      <c r="G27" s="16">
        <v>39.17625953057258</v>
      </c>
      <c r="H27" s="16">
        <v>55.743458838544989</v>
      </c>
      <c r="I27" s="34">
        <v>0.60099999999999998</v>
      </c>
      <c r="J27" s="1">
        <v>13378</v>
      </c>
      <c r="K27" s="21">
        <v>2229.6666666666665</v>
      </c>
      <c r="L27" s="35">
        <v>2.0950000000000002</v>
      </c>
      <c r="M27" s="16">
        <v>11647.07</v>
      </c>
      <c r="O27" s="28">
        <v>256</v>
      </c>
      <c r="P27" s="1">
        <v>771</v>
      </c>
      <c r="Q27">
        <v>0</v>
      </c>
      <c r="R27" s="1">
        <v>13378</v>
      </c>
      <c r="S27" s="29">
        <v>5.411092740117196E-3</v>
      </c>
      <c r="T27" s="1">
        <v>5241</v>
      </c>
      <c r="U27" s="1">
        <v>9402</v>
      </c>
      <c r="V27" s="1">
        <v>5241</v>
      </c>
      <c r="W27">
        <v>6</v>
      </c>
      <c r="X27" s="15">
        <f t="shared" si="6"/>
        <v>1.9135894752578861E-2</v>
      </c>
      <c r="Y27" s="16">
        <f t="shared" si="2"/>
        <v>3.01171875</v>
      </c>
      <c r="Z27" s="15">
        <f t="shared" si="3"/>
        <v>0</v>
      </c>
      <c r="AA27" s="16">
        <f t="shared" si="0"/>
        <v>39.17625953057258</v>
      </c>
      <c r="AB27" s="16">
        <f t="shared" si="1"/>
        <v>55.743458838544989</v>
      </c>
      <c r="AC27" s="15">
        <f t="shared" si="4"/>
        <v>4.4849753326356705E-2</v>
      </c>
      <c r="AD27" s="21">
        <f t="shared" si="5"/>
        <v>2229.6666666666665</v>
      </c>
      <c r="AF27" s="1">
        <v>13378</v>
      </c>
      <c r="AG27" s="1">
        <v>1472</v>
      </c>
      <c r="AH27" s="1">
        <v>1501</v>
      </c>
      <c r="AI27">
        <v>111.59</v>
      </c>
      <c r="AJ27">
        <v>111.59</v>
      </c>
      <c r="AK27">
        <v>163.22999999999999</v>
      </c>
      <c r="AL27" s="1">
        <v>1379</v>
      </c>
      <c r="AM27" s="1">
        <v>1472</v>
      </c>
      <c r="AN27">
        <v>29.09</v>
      </c>
      <c r="AO27">
        <v>100</v>
      </c>
      <c r="AP27">
        <v>15.34</v>
      </c>
      <c r="AQ27">
        <v>55.74</v>
      </c>
      <c r="AR27">
        <v>29.09</v>
      </c>
      <c r="AS27">
        <v>55.74</v>
      </c>
      <c r="AT27">
        <v>39.18</v>
      </c>
      <c r="AU27" s="20">
        <v>1145781.97</v>
      </c>
      <c r="AV27" s="20">
        <v>394632.55</v>
      </c>
      <c r="AW27" s="20">
        <v>21910.79</v>
      </c>
      <c r="AX27" s="20">
        <v>1821698.01</v>
      </c>
      <c r="AY27">
        <v>0</v>
      </c>
      <c r="AZ27">
        <v>0</v>
      </c>
      <c r="BA27">
        <v>0</v>
      </c>
      <c r="BB27">
        <v>3.75</v>
      </c>
      <c r="BC27">
        <v>2.57</v>
      </c>
      <c r="BD27">
        <v>2.62</v>
      </c>
      <c r="BE27">
        <v>2.42</v>
      </c>
      <c r="BF27">
        <v>3.04</v>
      </c>
      <c r="BG27">
        <v>336.98</v>
      </c>
      <c r="BH27">
        <v>118.26</v>
      </c>
    </row>
    <row r="28" spans="1:60" x14ac:dyDescent="0.25">
      <c r="A28">
        <v>2008</v>
      </c>
      <c r="B28">
        <v>4</v>
      </c>
      <c r="C28" s="19" t="s">
        <v>3</v>
      </c>
      <c r="D28" s="15">
        <v>3.6186723493225039E-3</v>
      </c>
      <c r="E28" s="16">
        <v>2.6555555555555554</v>
      </c>
      <c r="F28" s="15">
        <v>0</v>
      </c>
      <c r="G28" s="16">
        <v>57.464516907241368</v>
      </c>
      <c r="H28" s="16">
        <v>73.093642919245127</v>
      </c>
      <c r="I28" s="34">
        <v>0.59299999999999997</v>
      </c>
      <c r="J28" s="1">
        <v>24871</v>
      </c>
      <c r="K28" s="21">
        <v>1243.55</v>
      </c>
      <c r="L28" s="16">
        <v>1.72</v>
      </c>
      <c r="M28" s="16">
        <v>8887.23</v>
      </c>
      <c r="O28" s="28">
        <v>90</v>
      </c>
      <c r="P28" s="1">
        <v>239</v>
      </c>
      <c r="Q28">
        <v>0</v>
      </c>
      <c r="R28" s="1">
        <v>24871</v>
      </c>
      <c r="S28" s="29">
        <v>2.6370089138329389E-2</v>
      </c>
      <c r="T28" s="1">
        <v>14292</v>
      </c>
      <c r="U28" s="1">
        <v>19553</v>
      </c>
      <c r="V28" s="1">
        <v>14292</v>
      </c>
      <c r="W28">
        <v>20</v>
      </c>
      <c r="X28" s="15">
        <f t="shared" si="6"/>
        <v>3.6186723493225039E-3</v>
      </c>
      <c r="Y28" s="16">
        <f t="shared" si="2"/>
        <v>2.6555555555555554</v>
      </c>
      <c r="Z28" s="15">
        <f t="shared" si="3"/>
        <v>0</v>
      </c>
      <c r="AA28" s="16">
        <f t="shared" si="0"/>
        <v>57.464516907241368</v>
      </c>
      <c r="AB28" s="16">
        <f t="shared" si="1"/>
        <v>73.093642919245127</v>
      </c>
      <c r="AC28" s="15">
        <f t="shared" si="4"/>
        <v>8.0414941096055653E-2</v>
      </c>
      <c r="AD28" s="21">
        <f t="shared" si="5"/>
        <v>1243.55</v>
      </c>
      <c r="AF28" s="1">
        <v>24871</v>
      </c>
      <c r="AG28" s="1">
        <v>5860</v>
      </c>
      <c r="AH28" s="1">
        <v>6104</v>
      </c>
      <c r="AI28">
        <v>923.1</v>
      </c>
      <c r="AJ28">
        <v>923.1</v>
      </c>
      <c r="AK28">
        <v>461.55</v>
      </c>
      <c r="AL28" s="1">
        <v>5647</v>
      </c>
      <c r="AM28" s="1">
        <v>6752</v>
      </c>
      <c r="AN28">
        <v>60.82</v>
      </c>
      <c r="AO28">
        <v>100</v>
      </c>
      <c r="AP28">
        <v>7.14</v>
      </c>
      <c r="AQ28">
        <v>73.09</v>
      </c>
      <c r="AR28">
        <v>60.82</v>
      </c>
      <c r="AS28">
        <v>73.09</v>
      </c>
      <c r="AT28">
        <v>57.46</v>
      </c>
      <c r="AU28" s="20">
        <v>1794616.55</v>
      </c>
      <c r="AV28" s="20">
        <v>706525.47</v>
      </c>
      <c r="AW28" s="20">
        <v>78628.570000000007</v>
      </c>
      <c r="AX28" s="20">
        <v>2391417.19</v>
      </c>
      <c r="AY28" s="20">
        <v>34295.599999999999</v>
      </c>
      <c r="BB28">
        <v>1.18</v>
      </c>
      <c r="BC28">
        <v>1.24</v>
      </c>
      <c r="BD28">
        <v>1.1499999999999999</v>
      </c>
      <c r="BE28">
        <v>1.53</v>
      </c>
      <c r="BF28">
        <v>1.18</v>
      </c>
      <c r="BG28">
        <v>177.62</v>
      </c>
      <c r="BH28">
        <v>95.61</v>
      </c>
    </row>
    <row r="29" spans="1:60" x14ac:dyDescent="0.25">
      <c r="A29">
        <v>2009</v>
      </c>
      <c r="B29">
        <v>4</v>
      </c>
      <c r="C29" t="s">
        <v>3</v>
      </c>
      <c r="D29" s="15">
        <v>3.7865055387713998E-3</v>
      </c>
      <c r="E29" s="16">
        <v>2.7765957446808511</v>
      </c>
      <c r="F29" s="15">
        <v>1.0638297872340425E-2</v>
      </c>
      <c r="G29" s="16">
        <v>55.371601208459211</v>
      </c>
      <c r="H29" s="16">
        <v>70.43090638930164</v>
      </c>
      <c r="I29" s="34">
        <v>0.59299999999999997</v>
      </c>
      <c r="J29" s="1">
        <v>24825</v>
      </c>
      <c r="K29" s="21">
        <v>993</v>
      </c>
      <c r="L29" s="16">
        <v>1.84</v>
      </c>
      <c r="M29" s="16">
        <v>10150.120000000001</v>
      </c>
      <c r="O29" s="28">
        <v>94</v>
      </c>
      <c r="P29" s="1">
        <v>261</v>
      </c>
      <c r="Q29">
        <v>1</v>
      </c>
      <c r="R29" s="1">
        <v>24825</v>
      </c>
      <c r="S29" s="29">
        <v>-1.8495436452092839E-3</v>
      </c>
      <c r="T29" s="1">
        <v>13746</v>
      </c>
      <c r="U29" s="1">
        <v>19517</v>
      </c>
      <c r="V29" s="1">
        <v>13746</v>
      </c>
      <c r="W29">
        <v>25</v>
      </c>
      <c r="X29" s="15">
        <f t="shared" si="6"/>
        <v>3.7865055387713998E-3</v>
      </c>
      <c r="Y29" s="16">
        <f t="shared" si="2"/>
        <v>2.7765957446808511</v>
      </c>
      <c r="Z29" s="15">
        <f t="shared" si="3"/>
        <v>1.0638297872340425E-2</v>
      </c>
      <c r="AA29" s="16">
        <f t="shared" si="0"/>
        <v>55.371601208459211</v>
      </c>
      <c r="AB29" s="16">
        <f t="shared" si="1"/>
        <v>70.43090638930164</v>
      </c>
      <c r="AC29" s="15">
        <f t="shared" si="4"/>
        <v>0.10070493454179255</v>
      </c>
      <c r="AD29" s="21">
        <f t="shared" si="5"/>
        <v>993</v>
      </c>
      <c r="AF29" s="1">
        <v>24825</v>
      </c>
      <c r="AG29" s="1">
        <v>6314</v>
      </c>
      <c r="AH29" s="1">
        <v>7583</v>
      </c>
      <c r="AI29" s="20">
        <v>1038</v>
      </c>
      <c r="AJ29" s="20">
        <v>1038</v>
      </c>
      <c r="AK29">
        <v>832</v>
      </c>
      <c r="AL29" s="1">
        <v>6565</v>
      </c>
      <c r="AM29" s="1">
        <v>7314</v>
      </c>
      <c r="AN29">
        <v>81.16</v>
      </c>
      <c r="AO29">
        <v>100</v>
      </c>
      <c r="AP29">
        <v>7.23</v>
      </c>
      <c r="AQ29">
        <v>70.430000000000007</v>
      </c>
      <c r="AR29">
        <v>81.16</v>
      </c>
      <c r="AS29">
        <v>70.430000000000007</v>
      </c>
      <c r="AT29">
        <v>55.37</v>
      </c>
      <c r="AU29" s="20">
        <v>2025407</v>
      </c>
      <c r="AV29" s="20">
        <v>811457</v>
      </c>
      <c r="AW29" s="20">
        <v>79309</v>
      </c>
      <c r="AX29" s="20">
        <v>2604073</v>
      </c>
      <c r="AY29" s="20">
        <v>41599</v>
      </c>
      <c r="AZ29">
        <v>0</v>
      </c>
      <c r="BA29">
        <v>0</v>
      </c>
      <c r="BB29">
        <v>1.04</v>
      </c>
      <c r="BC29">
        <v>1.1399999999999999</v>
      </c>
      <c r="BD29">
        <v>1.22</v>
      </c>
      <c r="BE29">
        <v>0.98</v>
      </c>
      <c r="BF29">
        <v>1.04</v>
      </c>
      <c r="BG29">
        <v>171.07</v>
      </c>
      <c r="BH29">
        <v>91.79</v>
      </c>
    </row>
    <row r="30" spans="1:60" x14ac:dyDescent="0.25">
      <c r="A30">
        <v>2010</v>
      </c>
      <c r="B30">
        <v>4</v>
      </c>
      <c r="C30" t="s">
        <v>3</v>
      </c>
      <c r="D30" s="15">
        <v>2.4039424656436556E-3</v>
      </c>
      <c r="E30" s="16">
        <v>2.7833333333333332</v>
      </c>
      <c r="F30" s="15">
        <v>3.3333333333333333E-2</v>
      </c>
      <c r="G30" s="16">
        <v>62.109860170679923</v>
      </c>
      <c r="H30" s="16">
        <v>78.690355329949242</v>
      </c>
      <c r="I30" s="34">
        <v>0.68400000000000005</v>
      </c>
      <c r="J30" s="1">
        <v>24959</v>
      </c>
      <c r="K30" s="21">
        <v>998.36</v>
      </c>
      <c r="L30" s="16">
        <v>1.82</v>
      </c>
      <c r="M30" s="16">
        <v>10184.459999999999</v>
      </c>
      <c r="O30" s="28">
        <v>60</v>
      </c>
      <c r="P30" s="1">
        <v>167</v>
      </c>
      <c r="Q30">
        <v>2</v>
      </c>
      <c r="R30" s="1">
        <v>24959</v>
      </c>
      <c r="S30" s="29">
        <v>5.3977844914401274E-3</v>
      </c>
      <c r="T30" s="1">
        <v>15502</v>
      </c>
      <c r="U30" s="1">
        <v>19700</v>
      </c>
      <c r="V30" s="1">
        <v>15502</v>
      </c>
      <c r="W30">
        <v>25</v>
      </c>
      <c r="X30" s="15">
        <f t="shared" si="6"/>
        <v>2.4039424656436556E-3</v>
      </c>
      <c r="Y30" s="16">
        <f t="shared" si="2"/>
        <v>2.7833333333333332</v>
      </c>
      <c r="Z30" s="15">
        <f t="shared" si="3"/>
        <v>3.3333333333333333E-2</v>
      </c>
      <c r="AA30" s="16">
        <f t="shared" si="0"/>
        <v>62.109860170679923</v>
      </c>
      <c r="AB30" s="16">
        <f t="shared" si="1"/>
        <v>78.690355329949242</v>
      </c>
      <c r="AC30" s="15">
        <f t="shared" si="4"/>
        <v>0.10016426940181898</v>
      </c>
      <c r="AD30" s="21">
        <f t="shared" si="5"/>
        <v>998.36</v>
      </c>
      <c r="AF30" s="1">
        <v>24959</v>
      </c>
      <c r="AG30" s="1">
        <v>6452</v>
      </c>
      <c r="AH30" s="1">
        <v>7757</v>
      </c>
      <c r="AI30" s="20">
        <v>1159.07</v>
      </c>
      <c r="AJ30" s="20">
        <v>1159.07</v>
      </c>
      <c r="AK30">
        <v>875.01</v>
      </c>
      <c r="AL30" s="1">
        <v>6565</v>
      </c>
      <c r="AM30" s="1">
        <v>7496</v>
      </c>
      <c r="AN30">
        <v>75</v>
      </c>
      <c r="AO30">
        <v>100</v>
      </c>
      <c r="AP30">
        <v>7.22</v>
      </c>
      <c r="AQ30">
        <v>78.69</v>
      </c>
      <c r="AR30">
        <v>75</v>
      </c>
      <c r="AS30">
        <v>78.69</v>
      </c>
      <c r="AT30">
        <v>62.11</v>
      </c>
      <c r="AU30" s="20">
        <v>2267326</v>
      </c>
      <c r="AV30" s="20">
        <v>1140675</v>
      </c>
      <c r="AW30" s="20">
        <v>80049</v>
      </c>
      <c r="AX30" s="20">
        <v>3066137</v>
      </c>
      <c r="AY30" s="20">
        <v>67746</v>
      </c>
      <c r="AZ30">
        <v>0</v>
      </c>
      <c r="BA30">
        <v>0</v>
      </c>
      <c r="BB30">
        <v>1.27</v>
      </c>
      <c r="BC30">
        <v>1.41</v>
      </c>
      <c r="BD30">
        <v>1.47</v>
      </c>
      <c r="BE30">
        <v>1.3</v>
      </c>
      <c r="BF30">
        <v>1.27</v>
      </c>
      <c r="BG30">
        <v>188.42</v>
      </c>
      <c r="BH30">
        <v>89.97</v>
      </c>
    </row>
    <row r="31" spans="1:60" x14ac:dyDescent="0.25">
      <c r="A31">
        <v>2011</v>
      </c>
      <c r="B31">
        <v>4</v>
      </c>
      <c r="C31" t="s">
        <v>3</v>
      </c>
      <c r="D31" s="15">
        <v>1.7235850569183903E-3</v>
      </c>
      <c r="E31" s="16">
        <v>3.0232558139534884</v>
      </c>
      <c r="F31" s="15">
        <v>0</v>
      </c>
      <c r="G31" s="16">
        <v>76.362834696168022</v>
      </c>
      <c r="H31" s="16">
        <v>96.74978416535474</v>
      </c>
      <c r="I31" s="34">
        <v>0.68400000000000005</v>
      </c>
      <c r="J31" s="1">
        <v>24948</v>
      </c>
      <c r="K31" s="21">
        <v>997.92</v>
      </c>
      <c r="L31" s="16">
        <v>1.97</v>
      </c>
      <c r="M31" s="16">
        <v>11670.97</v>
      </c>
      <c r="O31" s="28">
        <v>43</v>
      </c>
      <c r="P31" s="1">
        <v>130</v>
      </c>
      <c r="Q31">
        <v>0</v>
      </c>
      <c r="R31" s="1">
        <v>24948</v>
      </c>
      <c r="S31" s="29">
        <v>-4.4072278536799736E-4</v>
      </c>
      <c r="T31" s="1">
        <v>19051</v>
      </c>
      <c r="U31" s="1">
        <v>19691</v>
      </c>
      <c r="V31" s="1">
        <v>19051</v>
      </c>
      <c r="W31">
        <v>25</v>
      </c>
      <c r="X31" s="15">
        <f t="shared" si="6"/>
        <v>1.7235850569183903E-3</v>
      </c>
      <c r="Y31" s="16">
        <f t="shared" si="2"/>
        <v>3.0232558139534884</v>
      </c>
      <c r="Z31" s="15">
        <f t="shared" si="3"/>
        <v>0</v>
      </c>
      <c r="AA31" s="16">
        <f t="shared" si="0"/>
        <v>76.362834696168022</v>
      </c>
      <c r="AB31" s="16">
        <f t="shared" si="1"/>
        <v>96.74978416535474</v>
      </c>
      <c r="AC31" s="15">
        <f t="shared" si="4"/>
        <v>0.10020843354176688</v>
      </c>
      <c r="AD31" s="21">
        <f t="shared" si="5"/>
        <v>997.92</v>
      </c>
      <c r="AF31" s="1">
        <v>24948</v>
      </c>
      <c r="AG31" s="1">
        <v>6566</v>
      </c>
      <c r="AH31" s="1">
        <v>7760</v>
      </c>
      <c r="AI31" s="20">
        <v>1208.29</v>
      </c>
      <c r="AJ31">
        <v>800.16</v>
      </c>
      <c r="AK31">
        <v>966.63</v>
      </c>
      <c r="AL31" s="1">
        <v>6566</v>
      </c>
      <c r="AM31" s="1">
        <v>7953</v>
      </c>
      <c r="AN31">
        <v>93.52</v>
      </c>
      <c r="AO31">
        <v>66.22</v>
      </c>
      <c r="AP31">
        <v>7.38</v>
      </c>
      <c r="AQ31">
        <v>96.75</v>
      </c>
      <c r="AR31">
        <v>61.93</v>
      </c>
      <c r="AS31">
        <v>96.75</v>
      </c>
      <c r="AT31">
        <v>76.36</v>
      </c>
      <c r="AU31" s="20">
        <v>2274150</v>
      </c>
      <c r="AV31" s="20">
        <v>1287602</v>
      </c>
      <c r="AW31" s="20">
        <v>101849</v>
      </c>
      <c r="AX31" s="20">
        <v>3205280</v>
      </c>
      <c r="AY31" s="20">
        <v>69981</v>
      </c>
      <c r="AZ31">
        <v>0</v>
      </c>
      <c r="BA31">
        <v>0</v>
      </c>
      <c r="BB31">
        <v>1.19</v>
      </c>
      <c r="BC31">
        <v>1.33</v>
      </c>
      <c r="BD31">
        <v>1.32</v>
      </c>
      <c r="BE31">
        <v>1.33</v>
      </c>
      <c r="BF31">
        <v>1.19</v>
      </c>
      <c r="BG31">
        <v>195.79</v>
      </c>
      <c r="BH31">
        <v>89.99</v>
      </c>
    </row>
    <row r="32" spans="1:60" x14ac:dyDescent="0.25">
      <c r="A32">
        <v>2012</v>
      </c>
      <c r="B32">
        <v>4</v>
      </c>
      <c r="C32" t="s">
        <v>3</v>
      </c>
      <c r="D32" s="15">
        <v>2.1654569515178251E-3</v>
      </c>
      <c r="E32" s="16">
        <v>3.0185185185185186</v>
      </c>
      <c r="F32" s="15">
        <v>0</v>
      </c>
      <c r="G32" s="16">
        <v>76.396519228455702</v>
      </c>
      <c r="H32" s="16">
        <v>96.789107351521622</v>
      </c>
      <c r="I32" s="34">
        <v>0.68400000000000005</v>
      </c>
      <c r="J32" s="1">
        <v>24937</v>
      </c>
      <c r="K32" s="21">
        <v>997.48</v>
      </c>
      <c r="L32" s="35">
        <v>2.0049999999999999</v>
      </c>
      <c r="M32" s="16">
        <v>13125.32</v>
      </c>
      <c r="O32" s="28">
        <v>54</v>
      </c>
      <c r="P32" s="1">
        <v>163</v>
      </c>
      <c r="Q32">
        <v>0</v>
      </c>
      <c r="R32" s="1">
        <v>24937</v>
      </c>
      <c r="S32" s="29">
        <v>-4.4091710758376035E-4</v>
      </c>
      <c r="T32" s="1">
        <v>19051</v>
      </c>
      <c r="U32" s="1">
        <v>19683</v>
      </c>
      <c r="V32" s="1">
        <v>19051</v>
      </c>
      <c r="W32">
        <v>25</v>
      </c>
      <c r="X32" s="15">
        <f t="shared" si="6"/>
        <v>2.1654569515178251E-3</v>
      </c>
      <c r="Y32" s="16">
        <f t="shared" si="2"/>
        <v>3.0185185185185186</v>
      </c>
      <c r="Z32" s="15">
        <f t="shared" si="3"/>
        <v>0</v>
      </c>
      <c r="AA32" s="16">
        <f t="shared" si="0"/>
        <v>76.396519228455702</v>
      </c>
      <c r="AB32" s="16">
        <f t="shared" si="1"/>
        <v>96.789107351521622</v>
      </c>
      <c r="AC32" s="15">
        <f t="shared" si="4"/>
        <v>0.10025263664434375</v>
      </c>
      <c r="AD32" s="21">
        <f t="shared" si="5"/>
        <v>997.48</v>
      </c>
      <c r="AF32" s="1">
        <v>24937</v>
      </c>
      <c r="AG32" s="1">
        <v>6721</v>
      </c>
      <c r="AH32" s="1">
        <v>6956</v>
      </c>
      <c r="AI32" s="20">
        <v>1351.31</v>
      </c>
      <c r="AJ32">
        <v>878.35</v>
      </c>
      <c r="AK32">
        <v>874.73</v>
      </c>
      <c r="AL32" s="1">
        <v>6484</v>
      </c>
      <c r="AM32" s="1">
        <v>7963</v>
      </c>
      <c r="AN32">
        <v>80</v>
      </c>
      <c r="AO32">
        <v>65</v>
      </c>
      <c r="AP32">
        <v>7.73</v>
      </c>
      <c r="AQ32">
        <v>96.79</v>
      </c>
      <c r="AR32">
        <v>52</v>
      </c>
      <c r="AS32">
        <v>96.79</v>
      </c>
      <c r="AT32">
        <v>76.400000000000006</v>
      </c>
      <c r="AU32" s="20">
        <v>2101805</v>
      </c>
      <c r="AV32" s="20">
        <v>891234</v>
      </c>
      <c r="AW32" s="20">
        <v>81878</v>
      </c>
      <c r="AX32" s="20">
        <v>3687297</v>
      </c>
      <c r="AY32" s="20">
        <v>110942</v>
      </c>
      <c r="AZ32">
        <v>0</v>
      </c>
      <c r="BA32">
        <v>0</v>
      </c>
      <c r="BB32">
        <v>1.41</v>
      </c>
      <c r="BC32">
        <v>1.1399999999999999</v>
      </c>
      <c r="BD32">
        <v>1.2</v>
      </c>
      <c r="BE32">
        <v>1.02</v>
      </c>
      <c r="BF32">
        <v>1.41</v>
      </c>
      <c r="BG32">
        <v>228.92</v>
      </c>
      <c r="BH32">
        <v>123.2</v>
      </c>
    </row>
    <row r="33" spans="1:60" x14ac:dyDescent="0.25">
      <c r="A33">
        <v>2013</v>
      </c>
      <c r="B33">
        <v>4</v>
      </c>
      <c r="C33" t="s">
        <v>3</v>
      </c>
      <c r="D33" s="15">
        <v>1.6747809152872445E-3</v>
      </c>
      <c r="E33" s="16">
        <v>2.6046511627906979</v>
      </c>
      <c r="F33" s="15">
        <v>2.3255813953488372E-2</v>
      </c>
      <c r="G33" s="16">
        <v>77.199610516066201</v>
      </c>
      <c r="H33" s="16">
        <v>97.809030347890442</v>
      </c>
      <c r="I33" s="34">
        <v>0.68400000000000005</v>
      </c>
      <c r="J33" s="1">
        <v>25675</v>
      </c>
      <c r="K33" s="21">
        <v>1027</v>
      </c>
      <c r="L33" s="16">
        <v>2.04</v>
      </c>
      <c r="M33" s="16">
        <v>14985.86</v>
      </c>
      <c r="O33" s="28">
        <v>43</v>
      </c>
      <c r="P33" s="1">
        <v>112</v>
      </c>
      <c r="Q33">
        <v>1</v>
      </c>
      <c r="R33" s="1">
        <v>25675</v>
      </c>
      <c r="S33" s="29">
        <v>2.9594578337410304E-2</v>
      </c>
      <c r="T33" s="1">
        <v>19821</v>
      </c>
      <c r="U33" s="1">
        <v>20265</v>
      </c>
      <c r="V33" s="1">
        <v>19821</v>
      </c>
      <c r="W33">
        <v>25</v>
      </c>
      <c r="X33" s="15">
        <f t="shared" si="6"/>
        <v>1.6747809152872445E-3</v>
      </c>
      <c r="Y33" s="16">
        <f t="shared" si="2"/>
        <v>2.6046511627906979</v>
      </c>
      <c r="Z33" s="15">
        <f t="shared" si="3"/>
        <v>2.3255813953488372E-2</v>
      </c>
      <c r="AA33" s="16">
        <f t="shared" si="0"/>
        <v>77.199610516066201</v>
      </c>
      <c r="AB33" s="16">
        <f t="shared" si="1"/>
        <v>97.809030347890442</v>
      </c>
      <c r="AC33" s="15">
        <f t="shared" si="4"/>
        <v>9.7370983446932818E-2</v>
      </c>
      <c r="AD33" s="21">
        <f t="shared" si="5"/>
        <v>1027</v>
      </c>
      <c r="AF33" s="1">
        <v>25675</v>
      </c>
      <c r="AG33" s="1">
        <v>6847</v>
      </c>
      <c r="AH33" s="1">
        <v>8186</v>
      </c>
      <c r="AI33" s="20">
        <v>1311.05</v>
      </c>
      <c r="AJ33">
        <v>786.63</v>
      </c>
      <c r="AK33">
        <v>896.12</v>
      </c>
      <c r="AL33" s="1">
        <v>6607</v>
      </c>
      <c r="AM33" s="1">
        <v>8186</v>
      </c>
      <c r="AN33">
        <v>84.11</v>
      </c>
      <c r="AO33">
        <v>60</v>
      </c>
      <c r="AP33">
        <v>8.3000000000000007</v>
      </c>
      <c r="AQ33">
        <v>97.81</v>
      </c>
      <c r="AR33">
        <v>50.46</v>
      </c>
      <c r="AS33">
        <v>97.81</v>
      </c>
      <c r="AT33">
        <v>77.2</v>
      </c>
      <c r="AU33" s="20">
        <v>2993219</v>
      </c>
      <c r="AV33" s="20">
        <v>1178367</v>
      </c>
      <c r="AW33" s="20">
        <v>171777</v>
      </c>
      <c r="AX33" s="20">
        <v>3609346</v>
      </c>
      <c r="AY33">
        <v>0</v>
      </c>
      <c r="AZ33">
        <v>0</v>
      </c>
      <c r="BA33">
        <v>0</v>
      </c>
      <c r="BB33">
        <v>1.34</v>
      </c>
      <c r="BC33">
        <v>1.55</v>
      </c>
      <c r="BD33">
        <v>1.67</v>
      </c>
      <c r="BE33">
        <v>1.31</v>
      </c>
      <c r="BF33">
        <v>1.34</v>
      </c>
      <c r="BG33">
        <v>227.91</v>
      </c>
      <c r="BH33">
        <v>86.52</v>
      </c>
    </row>
    <row r="34" spans="1:60" x14ac:dyDescent="0.25">
      <c r="A34">
        <v>2014</v>
      </c>
      <c r="B34">
        <v>4</v>
      </c>
      <c r="C34" t="s">
        <v>3</v>
      </c>
      <c r="D34" s="15">
        <v>4.5941210823437807E-3</v>
      </c>
      <c r="E34" s="16">
        <v>2.5593220338983049</v>
      </c>
      <c r="F34" s="15">
        <v>1.6949152542372881E-2</v>
      </c>
      <c r="G34" s="16">
        <v>77.169554214522094</v>
      </c>
      <c r="H34" s="16">
        <v>97.770433581611002</v>
      </c>
      <c r="I34" s="34">
        <v>0.68400000000000005</v>
      </c>
      <c r="J34" s="1">
        <v>25685</v>
      </c>
      <c r="K34" s="21">
        <v>1027.4000000000001</v>
      </c>
      <c r="L34" s="35">
        <v>2.0950000000000002</v>
      </c>
      <c r="M34" s="16">
        <v>14084.98</v>
      </c>
      <c r="O34" s="28">
        <v>118</v>
      </c>
      <c r="P34" s="1">
        <v>302</v>
      </c>
      <c r="Q34">
        <v>2</v>
      </c>
      <c r="R34" s="1">
        <v>25685</v>
      </c>
      <c r="S34" s="29">
        <v>3.8948393378768209E-4</v>
      </c>
      <c r="T34" s="1">
        <v>19821</v>
      </c>
      <c r="U34" s="1">
        <v>20273</v>
      </c>
      <c r="V34" s="1">
        <v>19821</v>
      </c>
      <c r="W34">
        <v>25</v>
      </c>
      <c r="X34" s="15">
        <f t="shared" si="6"/>
        <v>4.5941210823437807E-3</v>
      </c>
      <c r="Y34" s="16">
        <f t="shared" si="2"/>
        <v>2.5593220338983049</v>
      </c>
      <c r="Z34" s="15">
        <f t="shared" si="3"/>
        <v>1.6949152542372881E-2</v>
      </c>
      <c r="AA34" s="16">
        <f t="shared" si="0"/>
        <v>77.169554214522094</v>
      </c>
      <c r="AB34" s="16">
        <f t="shared" si="1"/>
        <v>97.770433581611002</v>
      </c>
      <c r="AC34" s="15">
        <f t="shared" si="4"/>
        <v>9.733307377846992E-2</v>
      </c>
      <c r="AD34" s="21">
        <f t="shared" si="5"/>
        <v>1027.4000000000001</v>
      </c>
      <c r="AF34" s="1">
        <v>25685</v>
      </c>
      <c r="AG34" s="1">
        <v>6961</v>
      </c>
      <c r="AH34" s="1">
        <v>8404</v>
      </c>
      <c r="AI34" s="20">
        <v>1402.27</v>
      </c>
      <c r="AJ34">
        <v>841.36</v>
      </c>
      <c r="AK34">
        <v>914.74</v>
      </c>
      <c r="AL34" s="1">
        <v>6768</v>
      </c>
      <c r="AM34" s="1">
        <v>8404</v>
      </c>
      <c r="AN34">
        <v>80</v>
      </c>
      <c r="AO34">
        <v>60</v>
      </c>
      <c r="AP34">
        <v>8.56</v>
      </c>
      <c r="AQ34">
        <v>97.77</v>
      </c>
      <c r="AR34">
        <v>48</v>
      </c>
      <c r="AS34">
        <v>97.77</v>
      </c>
      <c r="AT34">
        <v>77.17</v>
      </c>
      <c r="AU34" s="20">
        <v>3267477</v>
      </c>
      <c r="AV34" s="20">
        <v>1331009</v>
      </c>
      <c r="AW34" s="20">
        <v>170233</v>
      </c>
      <c r="AX34" s="20">
        <v>3961744</v>
      </c>
      <c r="AY34" s="20">
        <v>433050</v>
      </c>
      <c r="AZ34">
        <v>0</v>
      </c>
      <c r="BA34">
        <v>0</v>
      </c>
      <c r="BB34">
        <v>1.44</v>
      </c>
      <c r="BC34">
        <v>1.68</v>
      </c>
      <c r="BD34">
        <v>1.79</v>
      </c>
      <c r="BE34">
        <v>1.46</v>
      </c>
      <c r="BF34">
        <v>1.44</v>
      </c>
      <c r="BG34">
        <v>237.04</v>
      </c>
      <c r="BH34">
        <v>86.15</v>
      </c>
    </row>
    <row r="35" spans="1:60" x14ac:dyDescent="0.25">
      <c r="A35">
        <v>2008</v>
      </c>
      <c r="B35">
        <v>5</v>
      </c>
      <c r="C35" t="s">
        <v>4</v>
      </c>
      <c r="D35" s="15">
        <v>8.0141048244911041E-4</v>
      </c>
      <c r="E35" s="16">
        <v>2</v>
      </c>
      <c r="F35" s="15">
        <v>0</v>
      </c>
      <c r="G35" s="16">
        <v>0</v>
      </c>
      <c r="H35" s="16">
        <v>0</v>
      </c>
      <c r="I35" s="34">
        <v>0.55000000000000004</v>
      </c>
      <c r="J35" s="1">
        <v>6239</v>
      </c>
      <c r="K35" s="21">
        <v>1559.75</v>
      </c>
      <c r="L35" s="16">
        <v>1.72</v>
      </c>
      <c r="M35" s="16">
        <v>8376.06</v>
      </c>
      <c r="O35" s="28">
        <v>5</v>
      </c>
      <c r="P35" s="1">
        <v>10</v>
      </c>
      <c r="Q35" s="1">
        <v>0</v>
      </c>
      <c r="R35" s="1">
        <v>6239</v>
      </c>
      <c r="S35" s="29">
        <v>2.29545827184785E-2</v>
      </c>
      <c r="T35" s="1"/>
      <c r="U35" s="1"/>
      <c r="V35" s="1"/>
      <c r="W35">
        <v>4</v>
      </c>
      <c r="X35" s="15">
        <f t="shared" si="6"/>
        <v>8.0141048244911041E-4</v>
      </c>
      <c r="Y35" s="16">
        <f t="shared" si="2"/>
        <v>2</v>
      </c>
      <c r="Z35" s="15">
        <f t="shared" si="3"/>
        <v>0</v>
      </c>
      <c r="AA35" s="16">
        <f t="shared" si="0"/>
        <v>0</v>
      </c>
      <c r="AB35" s="16">
        <f t="shared" si="1"/>
        <v>0</v>
      </c>
      <c r="AC35" s="15">
        <f t="shared" si="4"/>
        <v>6.4112838595928839E-2</v>
      </c>
      <c r="AD35" s="21">
        <f t="shared" si="5"/>
        <v>1559.75</v>
      </c>
    </row>
    <row r="36" spans="1:60" x14ac:dyDescent="0.25">
      <c r="A36">
        <v>2009</v>
      </c>
      <c r="B36">
        <v>5</v>
      </c>
      <c r="C36" t="s">
        <v>4</v>
      </c>
      <c r="D36" s="15">
        <v>1.6103059581320451E-4</v>
      </c>
      <c r="E36" s="16">
        <v>2</v>
      </c>
      <c r="F36" s="15">
        <v>0</v>
      </c>
      <c r="G36" s="16">
        <v>0</v>
      </c>
      <c r="H36" s="16">
        <v>0</v>
      </c>
      <c r="I36" s="34">
        <v>0.55000000000000004</v>
      </c>
      <c r="J36" s="1">
        <v>6210</v>
      </c>
      <c r="K36" s="21">
        <v>1552.5</v>
      </c>
      <c r="L36" s="16">
        <v>1.84</v>
      </c>
      <c r="M36" s="16">
        <v>8467.4500000000007</v>
      </c>
      <c r="O36" s="1">
        <v>1</v>
      </c>
      <c r="P36" s="1">
        <v>2</v>
      </c>
      <c r="Q36" s="1">
        <v>0</v>
      </c>
      <c r="R36" s="1">
        <v>6210</v>
      </c>
      <c r="S36" s="29">
        <v>-4.6481807982048373E-3</v>
      </c>
      <c r="T36" s="1"/>
      <c r="U36" s="1"/>
      <c r="V36" s="1"/>
      <c r="W36">
        <v>4</v>
      </c>
      <c r="X36" s="15">
        <f t="shared" si="6"/>
        <v>1.6103059581320451E-4</v>
      </c>
      <c r="Y36" s="16">
        <f t="shared" si="2"/>
        <v>2</v>
      </c>
      <c r="Z36" s="15">
        <f t="shared" si="3"/>
        <v>0</v>
      </c>
      <c r="AA36" s="16">
        <f t="shared" si="0"/>
        <v>0</v>
      </c>
      <c r="AB36" s="16">
        <f t="shared" si="1"/>
        <v>0</v>
      </c>
      <c r="AC36" s="15">
        <f t="shared" si="4"/>
        <v>6.4412238325281812E-2</v>
      </c>
      <c r="AD36" s="21">
        <f t="shared" si="5"/>
        <v>1552.5</v>
      </c>
    </row>
    <row r="37" spans="1:60" x14ac:dyDescent="0.25">
      <c r="A37">
        <v>2010</v>
      </c>
      <c r="B37">
        <v>5</v>
      </c>
      <c r="C37" t="s">
        <v>4</v>
      </c>
      <c r="D37" s="15">
        <v>8.1142486205777341E-4</v>
      </c>
      <c r="E37" s="16">
        <v>2.8</v>
      </c>
      <c r="F37" s="15">
        <v>0</v>
      </c>
      <c r="G37" s="16">
        <v>0</v>
      </c>
      <c r="H37" s="16">
        <v>0</v>
      </c>
      <c r="I37" s="34">
        <v>0.66800000000000004</v>
      </c>
      <c r="J37" s="1">
        <v>6162</v>
      </c>
      <c r="K37" s="21">
        <v>1540.5</v>
      </c>
      <c r="L37" s="16">
        <v>1.82</v>
      </c>
      <c r="M37" s="16">
        <v>7635.25</v>
      </c>
      <c r="O37" s="1">
        <v>5</v>
      </c>
      <c r="P37" s="1">
        <v>14</v>
      </c>
      <c r="Q37" s="1">
        <v>0</v>
      </c>
      <c r="R37" s="1">
        <v>6162</v>
      </c>
      <c r="S37" s="29">
        <v>-7.7294685990337841E-3</v>
      </c>
      <c r="T37" s="1"/>
      <c r="U37" s="1"/>
      <c r="V37" s="1"/>
      <c r="W37">
        <v>4</v>
      </c>
      <c r="X37" s="15">
        <f t="shared" si="6"/>
        <v>8.1142486205777341E-4</v>
      </c>
      <c r="Y37" s="16">
        <f t="shared" si="2"/>
        <v>2.8</v>
      </c>
      <c r="Z37" s="15">
        <f t="shared" si="3"/>
        <v>0</v>
      </c>
      <c r="AA37" s="16">
        <f t="shared" si="0"/>
        <v>0</v>
      </c>
      <c r="AB37" s="16">
        <f t="shared" si="1"/>
        <v>0</v>
      </c>
      <c r="AC37" s="15">
        <f t="shared" si="4"/>
        <v>6.4913988964621874E-2</v>
      </c>
      <c r="AD37" s="21">
        <f t="shared" si="5"/>
        <v>1540.5</v>
      </c>
    </row>
    <row r="38" spans="1:60" x14ac:dyDescent="0.25">
      <c r="A38">
        <v>2011</v>
      </c>
      <c r="B38">
        <v>5</v>
      </c>
      <c r="C38" t="s">
        <v>4</v>
      </c>
      <c r="D38" s="15">
        <v>0</v>
      </c>
      <c r="E38" s="16">
        <v>0</v>
      </c>
      <c r="F38" s="15">
        <v>0</v>
      </c>
      <c r="G38" s="16">
        <v>0</v>
      </c>
      <c r="H38" s="16">
        <v>0</v>
      </c>
      <c r="I38" s="34">
        <v>0.66800000000000004</v>
      </c>
      <c r="J38" s="1">
        <v>6139</v>
      </c>
      <c r="K38" s="21">
        <v>1534.75</v>
      </c>
      <c r="L38" s="16">
        <v>1.97</v>
      </c>
      <c r="M38" s="16">
        <v>8116.83</v>
      </c>
      <c r="O38" s="1">
        <v>0</v>
      </c>
      <c r="P38" s="1">
        <v>0</v>
      </c>
      <c r="Q38" s="1">
        <v>0</v>
      </c>
      <c r="R38" s="1">
        <v>6139</v>
      </c>
      <c r="S38" s="29">
        <v>-3.7325543654657123E-3</v>
      </c>
      <c r="T38" s="1"/>
      <c r="U38" s="1"/>
      <c r="V38" s="1"/>
      <c r="W38">
        <v>4</v>
      </c>
      <c r="X38" s="15">
        <f t="shared" si="6"/>
        <v>0</v>
      </c>
      <c r="Y38" s="16">
        <f t="shared" si="2"/>
        <v>0</v>
      </c>
      <c r="Z38" s="15">
        <f t="shared" si="3"/>
        <v>0</v>
      </c>
      <c r="AA38" s="16">
        <f t="shared" si="0"/>
        <v>0</v>
      </c>
      <c r="AB38" s="16">
        <f t="shared" si="1"/>
        <v>0</v>
      </c>
      <c r="AC38" s="15">
        <f t="shared" si="4"/>
        <v>6.5157191725036645E-2</v>
      </c>
      <c r="AD38" s="21">
        <f t="shared" si="5"/>
        <v>1534.75</v>
      </c>
    </row>
    <row r="39" spans="1:60" x14ac:dyDescent="0.25">
      <c r="A39">
        <v>2012</v>
      </c>
      <c r="B39">
        <v>5</v>
      </c>
      <c r="C39" t="s">
        <v>4</v>
      </c>
      <c r="D39" s="15">
        <v>1.6350555918901244E-4</v>
      </c>
      <c r="E39" s="16">
        <v>2</v>
      </c>
      <c r="F39" s="15">
        <v>0</v>
      </c>
      <c r="G39" s="16">
        <v>32.701111837802486</v>
      </c>
      <c r="H39" s="16">
        <v>51.612903225806448</v>
      </c>
      <c r="I39" s="34">
        <v>0.66800000000000004</v>
      </c>
      <c r="J39" s="1">
        <v>6116</v>
      </c>
      <c r="K39" s="21">
        <v>1529</v>
      </c>
      <c r="L39" s="35">
        <v>2.0049999999999999</v>
      </c>
      <c r="M39" s="16">
        <v>9013.01</v>
      </c>
      <c r="O39" s="1">
        <v>1</v>
      </c>
      <c r="P39" s="1">
        <v>2</v>
      </c>
      <c r="Q39" s="1">
        <v>0</v>
      </c>
      <c r="R39" s="1">
        <v>6116</v>
      </c>
      <c r="S39" s="29">
        <v>-3.7465385241896021E-3</v>
      </c>
      <c r="T39" s="1">
        <v>2000</v>
      </c>
      <c r="U39" s="1">
        <v>3100</v>
      </c>
      <c r="V39" s="1">
        <v>1600</v>
      </c>
      <c r="W39">
        <v>4</v>
      </c>
      <c r="X39" s="15">
        <f t="shared" si="6"/>
        <v>1.6350555918901244E-4</v>
      </c>
      <c r="Y39" s="16">
        <f t="shared" si="2"/>
        <v>2</v>
      </c>
      <c r="Z39" s="15">
        <f t="shared" si="3"/>
        <v>0</v>
      </c>
      <c r="AA39" s="16">
        <f t="shared" si="0"/>
        <v>32.701111837802486</v>
      </c>
      <c r="AB39" s="16">
        <f t="shared" si="1"/>
        <v>51.612903225806448</v>
      </c>
      <c r="AC39" s="15">
        <f t="shared" si="4"/>
        <v>6.540222367560497E-2</v>
      </c>
      <c r="AD39" s="21">
        <f t="shared" si="5"/>
        <v>1529</v>
      </c>
      <c r="AF39" s="1">
        <v>6116</v>
      </c>
      <c r="AG39">
        <v>989</v>
      </c>
      <c r="AH39">
        <v>989</v>
      </c>
      <c r="AI39">
        <v>75</v>
      </c>
      <c r="AJ39">
        <v>0</v>
      </c>
      <c r="AK39">
        <v>0</v>
      </c>
      <c r="AL39">
        <v>989</v>
      </c>
      <c r="AM39">
        <v>989</v>
      </c>
      <c r="AN39">
        <v>83.33</v>
      </c>
      <c r="AO39">
        <v>0</v>
      </c>
      <c r="AP39">
        <v>30.33</v>
      </c>
      <c r="AQ39">
        <v>51.61</v>
      </c>
      <c r="AR39">
        <v>0</v>
      </c>
      <c r="AS39">
        <v>51.61</v>
      </c>
      <c r="AT39">
        <v>32.700000000000003</v>
      </c>
      <c r="AU39">
        <v>0</v>
      </c>
      <c r="AV39">
        <v>0</v>
      </c>
      <c r="AW39">
        <v>0</v>
      </c>
      <c r="AX39" s="20">
        <v>165400</v>
      </c>
      <c r="AZ39">
        <v>0</v>
      </c>
      <c r="BG39">
        <v>83.87</v>
      </c>
    </row>
    <row r="40" spans="1:60" x14ac:dyDescent="0.25">
      <c r="A40">
        <v>2013</v>
      </c>
      <c r="B40">
        <v>5</v>
      </c>
      <c r="C40" t="s">
        <v>4</v>
      </c>
      <c r="D40" s="15">
        <v>6.3755180108383803E-4</v>
      </c>
      <c r="E40" s="16">
        <v>4.25</v>
      </c>
      <c r="F40" s="15">
        <v>0</v>
      </c>
      <c r="G40" s="16">
        <v>41.440867070449471</v>
      </c>
      <c r="H40" s="16">
        <v>40.880503144654092</v>
      </c>
      <c r="I40" s="34">
        <v>0.66800000000000004</v>
      </c>
      <c r="J40" s="1">
        <v>6274</v>
      </c>
      <c r="K40" s="21">
        <v>1568.5</v>
      </c>
      <c r="L40" s="16">
        <v>2.04</v>
      </c>
      <c r="M40" s="16">
        <v>10771.41</v>
      </c>
      <c r="O40" s="1">
        <v>4</v>
      </c>
      <c r="P40" s="1">
        <v>17</v>
      </c>
      <c r="Q40" s="1">
        <v>0</v>
      </c>
      <c r="R40" s="1">
        <v>6274</v>
      </c>
      <c r="S40" s="29">
        <v>2.5833878351863904E-2</v>
      </c>
      <c r="T40" s="1">
        <v>2600</v>
      </c>
      <c r="U40" s="1">
        <v>3180</v>
      </c>
      <c r="V40" s="1">
        <v>1300</v>
      </c>
      <c r="W40">
        <v>4</v>
      </c>
      <c r="X40" s="15">
        <f t="shared" si="6"/>
        <v>6.3755180108383803E-4</v>
      </c>
      <c r="Y40" s="16">
        <f t="shared" si="2"/>
        <v>4.25</v>
      </c>
      <c r="Z40" s="15">
        <f t="shared" si="3"/>
        <v>0</v>
      </c>
      <c r="AA40" s="16">
        <f t="shared" si="0"/>
        <v>41.440867070449471</v>
      </c>
      <c r="AB40" s="16">
        <f t="shared" si="1"/>
        <v>40.880503144654092</v>
      </c>
      <c r="AC40" s="15">
        <f t="shared" si="4"/>
        <v>6.3755180108383797E-2</v>
      </c>
      <c r="AD40" s="21">
        <f t="shared" si="5"/>
        <v>1568.5</v>
      </c>
      <c r="AF40" s="1">
        <v>6274</v>
      </c>
      <c r="AG40" s="1">
        <v>1000</v>
      </c>
      <c r="AH40" s="1">
        <v>1000</v>
      </c>
      <c r="AI40">
        <v>75</v>
      </c>
      <c r="AJ40">
        <v>0</v>
      </c>
      <c r="AK40">
        <v>0</v>
      </c>
      <c r="AL40" s="1">
        <v>1000</v>
      </c>
      <c r="AM40" s="1">
        <v>1000</v>
      </c>
      <c r="AN40">
        <v>83.33</v>
      </c>
      <c r="AO40">
        <v>0</v>
      </c>
      <c r="AP40">
        <v>30.17</v>
      </c>
      <c r="AQ40">
        <v>40.880000000000003</v>
      </c>
      <c r="AR40">
        <v>0</v>
      </c>
      <c r="AS40">
        <v>40.880000000000003</v>
      </c>
      <c r="AT40">
        <v>41.44</v>
      </c>
      <c r="AU40">
        <v>0</v>
      </c>
      <c r="AV40">
        <v>0</v>
      </c>
      <c r="AW40">
        <v>0</v>
      </c>
      <c r="AX40" s="20">
        <v>164400</v>
      </c>
      <c r="AZ40">
        <v>0</v>
      </c>
      <c r="BA40">
        <v>0</v>
      </c>
      <c r="BG40">
        <v>76.97</v>
      </c>
    </row>
    <row r="41" spans="1:60" x14ac:dyDescent="0.25">
      <c r="A41">
        <v>2014</v>
      </c>
      <c r="B41">
        <v>5</v>
      </c>
      <c r="C41" t="s">
        <v>4</v>
      </c>
      <c r="D41" s="15">
        <v>1.1187470033562411E-3</v>
      </c>
      <c r="E41" s="16">
        <v>2.4285714285714284</v>
      </c>
      <c r="F41" s="15">
        <v>0.14285714285714285</v>
      </c>
      <c r="G41" s="16">
        <v>31.964200095892597</v>
      </c>
      <c r="H41" s="16">
        <v>40.996531062756233</v>
      </c>
      <c r="I41" s="34">
        <v>0.66800000000000004</v>
      </c>
      <c r="J41" s="1">
        <v>6257</v>
      </c>
      <c r="K41" s="21">
        <v>1564.25</v>
      </c>
      <c r="L41" s="35">
        <v>2.0950000000000002</v>
      </c>
      <c r="M41" s="16">
        <v>11195.68</v>
      </c>
      <c r="O41" s="1">
        <v>7</v>
      </c>
      <c r="P41" s="1">
        <v>17</v>
      </c>
      <c r="Q41" s="1">
        <v>1</v>
      </c>
      <c r="R41" s="1">
        <v>6257</v>
      </c>
      <c r="S41" s="29">
        <v>-2.7095951546063368E-3</v>
      </c>
      <c r="T41" s="1">
        <v>2000</v>
      </c>
      <c r="U41" s="1">
        <v>3171</v>
      </c>
      <c r="V41" s="1">
        <v>1300</v>
      </c>
      <c r="W41">
        <v>4</v>
      </c>
      <c r="X41" s="15">
        <f t="shared" si="6"/>
        <v>1.1187470033562411E-3</v>
      </c>
      <c r="Y41" s="16">
        <f t="shared" si="2"/>
        <v>2.4285714285714284</v>
      </c>
      <c r="Z41" s="15">
        <f t="shared" si="3"/>
        <v>0.14285714285714285</v>
      </c>
      <c r="AA41" s="16">
        <f t="shared" si="0"/>
        <v>31.964200095892597</v>
      </c>
      <c r="AB41" s="16">
        <f t="shared" si="1"/>
        <v>40.996531062756233</v>
      </c>
      <c r="AC41" s="15">
        <f t="shared" si="4"/>
        <v>6.3928400191785195E-2</v>
      </c>
      <c r="AD41" s="21">
        <f t="shared" si="5"/>
        <v>1564.25</v>
      </c>
      <c r="AF41" s="1">
        <v>6257</v>
      </c>
      <c r="AG41" s="1">
        <v>1200</v>
      </c>
      <c r="AH41" s="1">
        <v>1200</v>
      </c>
      <c r="AI41">
        <v>75</v>
      </c>
      <c r="AJ41">
        <v>0</v>
      </c>
      <c r="AK41">
        <v>0</v>
      </c>
      <c r="AM41" s="1">
        <v>1200</v>
      </c>
      <c r="AN41">
        <v>83.33</v>
      </c>
      <c r="AO41">
        <v>0</v>
      </c>
      <c r="AP41">
        <v>27.27</v>
      </c>
      <c r="AQ41">
        <v>41</v>
      </c>
      <c r="AR41">
        <v>0</v>
      </c>
      <c r="AS41">
        <v>41</v>
      </c>
      <c r="AT41">
        <v>31.96</v>
      </c>
      <c r="AU41">
        <v>0</v>
      </c>
      <c r="AV41">
        <v>0</v>
      </c>
      <c r="AW41">
        <v>0</v>
      </c>
      <c r="AX41" s="20">
        <v>164400</v>
      </c>
      <c r="AZ41">
        <v>0</v>
      </c>
      <c r="BA41">
        <v>0</v>
      </c>
      <c r="BG41">
        <v>68.5</v>
      </c>
    </row>
    <row r="42" spans="1:60" x14ac:dyDescent="0.25">
      <c r="A42">
        <v>2008</v>
      </c>
      <c r="B42">
        <v>6</v>
      </c>
      <c r="C42" t="s">
        <v>5</v>
      </c>
      <c r="D42" s="15">
        <v>2.9542097488921715E-3</v>
      </c>
      <c r="E42" s="16">
        <v>3.2254901960784315</v>
      </c>
      <c r="F42" s="15">
        <v>9.8039215686274508E-3</v>
      </c>
      <c r="G42" s="16">
        <v>0</v>
      </c>
      <c r="H42" s="16">
        <v>0</v>
      </c>
      <c r="I42" s="34">
        <v>0.65</v>
      </c>
      <c r="J42" s="1">
        <v>34527</v>
      </c>
      <c r="K42" s="21">
        <v>933.16216216216219</v>
      </c>
      <c r="L42" s="16">
        <v>1.72</v>
      </c>
      <c r="M42" s="16">
        <v>15577.53</v>
      </c>
      <c r="O42" s="1">
        <v>102</v>
      </c>
      <c r="P42" s="1">
        <v>329</v>
      </c>
      <c r="Q42" s="1">
        <v>1</v>
      </c>
      <c r="R42" s="1">
        <v>34527</v>
      </c>
      <c r="S42" s="29">
        <v>3.081056874160315E-2</v>
      </c>
      <c r="T42" s="1"/>
      <c r="U42" s="1"/>
      <c r="V42" s="1"/>
      <c r="W42">
        <v>37</v>
      </c>
      <c r="X42" s="15">
        <f t="shared" si="6"/>
        <v>2.9542097488921715E-3</v>
      </c>
      <c r="Y42" s="16">
        <f t="shared" si="2"/>
        <v>3.2254901960784315</v>
      </c>
      <c r="Z42" s="15">
        <f t="shared" si="3"/>
        <v>9.8039215686274508E-3</v>
      </c>
      <c r="AA42" s="16">
        <f t="shared" si="0"/>
        <v>0</v>
      </c>
      <c r="AB42" s="16">
        <f t="shared" si="1"/>
        <v>0</v>
      </c>
      <c r="AC42" s="15">
        <f t="shared" si="4"/>
        <v>0.10716251049902974</v>
      </c>
      <c r="AD42" s="21">
        <f t="shared" si="5"/>
        <v>933.16216216216219</v>
      </c>
      <c r="AU42" s="20">
        <v>5539632.3200000003</v>
      </c>
      <c r="AW42" s="20">
        <v>162830.41</v>
      </c>
      <c r="AX42" s="20">
        <v>2835540.27</v>
      </c>
      <c r="AY42">
        <v>0</v>
      </c>
      <c r="BB42">
        <v>2.12</v>
      </c>
      <c r="BC42">
        <v>2.92</v>
      </c>
      <c r="BD42">
        <v>2.92</v>
      </c>
      <c r="BF42">
        <v>1.5</v>
      </c>
      <c r="BG42">
        <v>252.2</v>
      </c>
      <c r="BH42">
        <v>51.19</v>
      </c>
    </row>
    <row r="43" spans="1:60" x14ac:dyDescent="0.25">
      <c r="A43">
        <v>2009</v>
      </c>
      <c r="B43">
        <v>6</v>
      </c>
      <c r="C43" t="s">
        <v>5</v>
      </c>
      <c r="D43" s="15">
        <v>2.9198346390679657E-3</v>
      </c>
      <c r="E43" s="16">
        <v>2.722772277227723</v>
      </c>
      <c r="F43" s="15">
        <v>0</v>
      </c>
      <c r="G43" s="16">
        <v>0</v>
      </c>
      <c r="H43" s="16">
        <v>0</v>
      </c>
      <c r="I43" s="34">
        <v>0.65</v>
      </c>
      <c r="J43" s="1">
        <v>34591</v>
      </c>
      <c r="K43" s="21">
        <v>1048.2121212121212</v>
      </c>
      <c r="L43" s="16">
        <v>1.84</v>
      </c>
      <c r="M43" s="16">
        <v>18018.68</v>
      </c>
      <c r="O43" s="1">
        <v>101</v>
      </c>
      <c r="P43" s="1">
        <v>275</v>
      </c>
      <c r="Q43" s="1">
        <v>0</v>
      </c>
      <c r="R43" s="1">
        <v>34591</v>
      </c>
      <c r="S43" s="29">
        <v>1.8536218032265683E-3</v>
      </c>
      <c r="T43" s="1"/>
      <c r="U43" s="1"/>
      <c r="V43" s="1"/>
      <c r="W43">
        <v>33</v>
      </c>
      <c r="X43" s="15">
        <f t="shared" si="6"/>
        <v>2.9198346390679657E-3</v>
      </c>
      <c r="Y43" s="16">
        <f t="shared" si="2"/>
        <v>2.722772277227723</v>
      </c>
      <c r="Z43" s="15">
        <f t="shared" si="3"/>
        <v>0</v>
      </c>
      <c r="AA43" s="16">
        <f t="shared" si="0"/>
        <v>0</v>
      </c>
      <c r="AB43" s="16">
        <f t="shared" si="1"/>
        <v>0</v>
      </c>
      <c r="AC43" s="15">
        <f t="shared" si="4"/>
        <v>9.5400537712121647E-2</v>
      </c>
      <c r="AD43" s="21">
        <f t="shared" si="5"/>
        <v>1048.2121212121212</v>
      </c>
      <c r="AU43" s="20">
        <v>5977510.2800000003</v>
      </c>
      <c r="AW43" s="20">
        <v>176273.03</v>
      </c>
      <c r="AX43" s="20">
        <v>3048894.88</v>
      </c>
      <c r="AY43">
        <v>0</v>
      </c>
      <c r="AZ43">
        <v>0</v>
      </c>
      <c r="BA43">
        <v>0</v>
      </c>
      <c r="BB43">
        <v>2.14</v>
      </c>
      <c r="BC43">
        <v>3.07</v>
      </c>
      <c r="BD43">
        <v>3.07</v>
      </c>
      <c r="BF43">
        <v>1.57</v>
      </c>
      <c r="BG43">
        <v>266.27</v>
      </c>
      <c r="BH43">
        <v>51.01</v>
      </c>
    </row>
    <row r="44" spans="1:60" x14ac:dyDescent="0.25">
      <c r="A44">
        <v>2010</v>
      </c>
      <c r="B44">
        <v>6</v>
      </c>
      <c r="C44" t="s">
        <v>5</v>
      </c>
      <c r="D44" s="15">
        <v>4.8036332935456633E-3</v>
      </c>
      <c r="E44" s="16">
        <v>3.3333333333333335</v>
      </c>
      <c r="F44" s="15">
        <v>0</v>
      </c>
      <c r="G44" s="16">
        <v>0</v>
      </c>
      <c r="H44" s="16">
        <v>0</v>
      </c>
      <c r="I44" s="34">
        <v>0.72599999999999998</v>
      </c>
      <c r="J44" s="1">
        <v>34349</v>
      </c>
      <c r="K44" s="21">
        <v>1040.878787878788</v>
      </c>
      <c r="L44" s="16">
        <v>1.82</v>
      </c>
      <c r="M44" s="16">
        <v>16452.439999999999</v>
      </c>
      <c r="O44" s="1">
        <v>165</v>
      </c>
      <c r="P44" s="1">
        <v>550</v>
      </c>
      <c r="Q44" s="1">
        <v>0</v>
      </c>
      <c r="R44" s="1">
        <v>34349</v>
      </c>
      <c r="S44" s="29">
        <v>-6.9960394322222674E-3</v>
      </c>
      <c r="T44" s="1"/>
      <c r="U44" s="1"/>
      <c r="V44" s="1"/>
      <c r="W44">
        <v>33</v>
      </c>
      <c r="X44" s="15">
        <f t="shared" si="6"/>
        <v>4.8036332935456633E-3</v>
      </c>
      <c r="Y44" s="16">
        <f t="shared" si="2"/>
        <v>3.3333333333333335</v>
      </c>
      <c r="Z44" s="15">
        <f t="shared" si="3"/>
        <v>0</v>
      </c>
      <c r="AA44" s="16">
        <f t="shared" si="0"/>
        <v>0</v>
      </c>
      <c r="AB44" s="16">
        <f t="shared" si="1"/>
        <v>0</v>
      </c>
      <c r="AC44" s="15">
        <f t="shared" si="4"/>
        <v>9.6072665870913274E-2</v>
      </c>
      <c r="AD44" s="21">
        <f t="shared" si="5"/>
        <v>1040.878787878788</v>
      </c>
      <c r="AU44" s="20">
        <v>6006293.4400000004</v>
      </c>
      <c r="AW44" s="20">
        <v>182004.5</v>
      </c>
      <c r="AX44" s="20">
        <v>3348829.67</v>
      </c>
      <c r="AY44">
        <v>0</v>
      </c>
      <c r="AZ44">
        <v>0</v>
      </c>
      <c r="BA44">
        <v>0</v>
      </c>
      <c r="BB44">
        <v>2.4</v>
      </c>
      <c r="BC44">
        <v>3.05</v>
      </c>
      <c r="BD44">
        <v>3.05</v>
      </c>
      <c r="BF44">
        <v>1.7</v>
      </c>
      <c r="BG44">
        <v>286.08999999999997</v>
      </c>
      <c r="BH44">
        <v>55.76</v>
      </c>
    </row>
    <row r="45" spans="1:60" x14ac:dyDescent="0.25">
      <c r="A45">
        <v>2011</v>
      </c>
      <c r="B45">
        <v>6</v>
      </c>
      <c r="C45" t="s">
        <v>5</v>
      </c>
      <c r="D45" s="15">
        <v>3.3715049700633612E-3</v>
      </c>
      <c r="E45" s="16">
        <v>3.3103448275862069</v>
      </c>
      <c r="F45" s="15">
        <v>8.6206896551724137E-3</v>
      </c>
      <c r="G45" s="16">
        <v>0</v>
      </c>
      <c r="H45" s="16">
        <v>0</v>
      </c>
      <c r="I45" s="34">
        <v>0.72599999999999998</v>
      </c>
      <c r="J45" s="1">
        <v>34406</v>
      </c>
      <c r="K45" s="21">
        <v>1042.6060606060605</v>
      </c>
      <c r="L45" s="16">
        <v>1.97</v>
      </c>
      <c r="M45" s="16">
        <v>15226.76</v>
      </c>
      <c r="O45" s="1">
        <v>116</v>
      </c>
      <c r="P45" s="1">
        <v>384</v>
      </c>
      <c r="Q45" s="1">
        <v>1</v>
      </c>
      <c r="R45" s="1">
        <v>34406</v>
      </c>
      <c r="S45" s="29">
        <v>1.6594369559521649E-3</v>
      </c>
      <c r="T45" s="1"/>
      <c r="U45" s="1"/>
      <c r="V45" s="1"/>
      <c r="W45">
        <v>33</v>
      </c>
      <c r="X45" s="15">
        <f t="shared" si="6"/>
        <v>3.3715049700633612E-3</v>
      </c>
      <c r="Y45" s="16">
        <f t="shared" si="2"/>
        <v>3.3103448275862069</v>
      </c>
      <c r="Z45" s="15">
        <f t="shared" si="3"/>
        <v>8.6206896551724137E-3</v>
      </c>
      <c r="AA45" s="16">
        <f t="shared" si="0"/>
        <v>0</v>
      </c>
      <c r="AB45" s="16">
        <f t="shared" si="1"/>
        <v>0</v>
      </c>
      <c r="AC45" s="15">
        <f t="shared" si="4"/>
        <v>9.5913503458699062E-2</v>
      </c>
      <c r="AD45" s="21">
        <f t="shared" si="5"/>
        <v>1042.6060606060605</v>
      </c>
      <c r="AU45" s="20">
        <v>6221396.1200000001</v>
      </c>
      <c r="AW45" s="20">
        <v>102096.64</v>
      </c>
      <c r="AX45" s="20">
        <v>3267862.04</v>
      </c>
      <c r="AY45" s="20">
        <v>500000</v>
      </c>
      <c r="BB45">
        <v>2.54</v>
      </c>
      <c r="BC45">
        <v>3.15</v>
      </c>
      <c r="BD45">
        <v>3.15</v>
      </c>
      <c r="BF45">
        <v>1.66</v>
      </c>
      <c r="BG45">
        <v>274.20999999999998</v>
      </c>
      <c r="BH45">
        <v>52.53</v>
      </c>
    </row>
    <row r="46" spans="1:60" x14ac:dyDescent="0.25">
      <c r="A46">
        <v>2012</v>
      </c>
      <c r="B46">
        <v>6</v>
      </c>
      <c r="C46" t="s">
        <v>5</v>
      </c>
      <c r="D46" s="15">
        <v>2.8437944342880358E-3</v>
      </c>
      <c r="E46" s="16">
        <v>2.6122448979591835</v>
      </c>
      <c r="F46" s="15">
        <v>0</v>
      </c>
      <c r="G46" s="16">
        <v>65.529148892951454</v>
      </c>
      <c r="H46" s="16">
        <v>70.191470844212361</v>
      </c>
      <c r="I46" s="34">
        <v>0.72599999999999998</v>
      </c>
      <c r="J46" s="1">
        <v>34461</v>
      </c>
      <c r="K46" s="21">
        <v>1044.2727272727273</v>
      </c>
      <c r="L46" s="35">
        <v>2.0049999999999999</v>
      </c>
      <c r="M46" s="16">
        <v>16516.759999999998</v>
      </c>
      <c r="O46" s="1">
        <v>98</v>
      </c>
      <c r="P46" s="1">
        <v>256</v>
      </c>
      <c r="Q46" s="1">
        <v>0</v>
      </c>
      <c r="R46" s="1">
        <v>34461</v>
      </c>
      <c r="S46" s="29">
        <v>1.598558390978333E-3</v>
      </c>
      <c r="T46" s="1">
        <v>22582</v>
      </c>
      <c r="U46" s="1">
        <v>32172</v>
      </c>
      <c r="V46" s="1">
        <v>22582</v>
      </c>
      <c r="W46">
        <v>33</v>
      </c>
      <c r="X46" s="15">
        <f t="shared" si="6"/>
        <v>2.8437944342880358E-3</v>
      </c>
      <c r="Y46" s="16">
        <f t="shared" si="2"/>
        <v>2.6122448979591835</v>
      </c>
      <c r="Z46" s="15">
        <f t="shared" si="3"/>
        <v>0</v>
      </c>
      <c r="AA46" s="16">
        <f t="shared" si="0"/>
        <v>65.529148892951454</v>
      </c>
      <c r="AB46" s="16">
        <f t="shared" si="1"/>
        <v>70.191470844212361</v>
      </c>
      <c r="AC46" s="15">
        <f t="shared" si="4"/>
        <v>9.5760424828066515E-2</v>
      </c>
      <c r="AD46" s="21">
        <f t="shared" si="5"/>
        <v>1044.2727272727273</v>
      </c>
      <c r="AF46" s="1">
        <v>34461</v>
      </c>
      <c r="AG46" s="1">
        <v>6272</v>
      </c>
      <c r="AH46" s="1">
        <v>6967</v>
      </c>
      <c r="AI46">
        <v>623.09</v>
      </c>
      <c r="AJ46">
        <v>0</v>
      </c>
      <c r="AK46">
        <v>695.89</v>
      </c>
      <c r="AL46" s="1">
        <v>6361</v>
      </c>
      <c r="AM46" s="1">
        <v>6272</v>
      </c>
      <c r="AN46">
        <v>35.299999999999997</v>
      </c>
      <c r="AO46">
        <v>0</v>
      </c>
      <c r="AP46">
        <v>10.18</v>
      </c>
      <c r="AQ46">
        <v>70.19</v>
      </c>
      <c r="AR46">
        <v>0</v>
      </c>
      <c r="AS46">
        <v>70.19</v>
      </c>
      <c r="AT46">
        <v>65.53</v>
      </c>
      <c r="AU46" s="20">
        <v>6464968.4699999997</v>
      </c>
      <c r="AV46">
        <v>0</v>
      </c>
      <c r="AW46" s="20">
        <v>98867.07</v>
      </c>
      <c r="AX46" s="20">
        <v>4352999.07</v>
      </c>
      <c r="AY46" s="20">
        <v>3000000</v>
      </c>
      <c r="BB46">
        <v>2.94</v>
      </c>
      <c r="BC46">
        <v>2.48</v>
      </c>
      <c r="BD46">
        <v>3.38</v>
      </c>
      <c r="BE46">
        <v>0</v>
      </c>
      <c r="BF46">
        <v>1.67</v>
      </c>
      <c r="BG46">
        <v>229.2</v>
      </c>
      <c r="BH46">
        <v>67.33</v>
      </c>
    </row>
    <row r="47" spans="1:60" x14ac:dyDescent="0.25">
      <c r="A47">
        <v>2013</v>
      </c>
      <c r="B47">
        <v>6</v>
      </c>
      <c r="C47" t="s">
        <v>5</v>
      </c>
      <c r="D47" s="15">
        <v>1.0686464748727467E-3</v>
      </c>
      <c r="E47" s="16">
        <v>3.1578947368421053</v>
      </c>
      <c r="F47" s="15">
        <v>0</v>
      </c>
      <c r="G47" s="16">
        <v>83.312241626592424</v>
      </c>
      <c r="H47" s="16">
        <v>89.239991565502905</v>
      </c>
      <c r="I47" s="34">
        <v>0.72599999999999998</v>
      </c>
      <c r="J47" s="1">
        <v>35559</v>
      </c>
      <c r="K47" s="21">
        <v>1077.5454545454545</v>
      </c>
      <c r="L47" s="16">
        <v>2.04</v>
      </c>
      <c r="M47" s="16">
        <v>19771.47</v>
      </c>
      <c r="O47" s="1">
        <v>38</v>
      </c>
      <c r="P47" s="1">
        <v>120</v>
      </c>
      <c r="Q47" s="1">
        <v>0</v>
      </c>
      <c r="R47" s="1">
        <v>35559</v>
      </c>
      <c r="S47" s="29">
        <v>3.1862104988247486E-2</v>
      </c>
      <c r="T47" s="1">
        <v>29625</v>
      </c>
      <c r="U47" s="1">
        <v>33197</v>
      </c>
      <c r="V47" s="1">
        <v>29625</v>
      </c>
      <c r="W47">
        <v>33</v>
      </c>
      <c r="X47" s="15">
        <f t="shared" si="6"/>
        <v>1.0686464748727467E-3</v>
      </c>
      <c r="Y47" s="16">
        <f t="shared" si="2"/>
        <v>3.1578947368421053</v>
      </c>
      <c r="Z47" s="15">
        <f t="shared" si="3"/>
        <v>0</v>
      </c>
      <c r="AA47" s="16">
        <f t="shared" si="0"/>
        <v>83.312241626592424</v>
      </c>
      <c r="AB47" s="16">
        <f t="shared" si="1"/>
        <v>89.239991565502905</v>
      </c>
      <c r="AC47" s="15">
        <f t="shared" si="4"/>
        <v>9.2803509660001685E-2</v>
      </c>
      <c r="AD47" s="21">
        <f t="shared" si="5"/>
        <v>1077.5454545454545</v>
      </c>
      <c r="AF47" s="1">
        <v>35559</v>
      </c>
      <c r="AG47" s="1">
        <v>8288</v>
      </c>
      <c r="AH47" s="1">
        <v>9032</v>
      </c>
      <c r="AI47" s="20">
        <v>1011.11</v>
      </c>
      <c r="AJ47">
        <v>0</v>
      </c>
      <c r="AK47" s="20">
        <v>1190.8399999999999</v>
      </c>
      <c r="AL47" s="1">
        <v>8345</v>
      </c>
      <c r="AM47" s="1">
        <v>8288</v>
      </c>
      <c r="AN47">
        <v>56.18</v>
      </c>
      <c r="AO47">
        <v>0</v>
      </c>
      <c r="AP47">
        <v>8.77</v>
      </c>
      <c r="AQ47">
        <v>89.24</v>
      </c>
      <c r="AR47">
        <v>0</v>
      </c>
      <c r="AS47">
        <v>89.24</v>
      </c>
      <c r="AT47">
        <v>83.31</v>
      </c>
      <c r="AU47" s="20">
        <v>6878129.25</v>
      </c>
      <c r="AV47" s="20">
        <v>1754314.78</v>
      </c>
      <c r="AW47" s="20">
        <v>145051.85</v>
      </c>
      <c r="AX47" s="20">
        <v>5089266.47</v>
      </c>
      <c r="AY47">
        <v>0</v>
      </c>
      <c r="AZ47">
        <v>0</v>
      </c>
      <c r="BA47">
        <v>0</v>
      </c>
      <c r="BB47">
        <v>2.83</v>
      </c>
      <c r="BC47">
        <v>2.75</v>
      </c>
      <c r="BD47">
        <v>3.53</v>
      </c>
      <c r="BE47">
        <v>1.47</v>
      </c>
      <c r="BF47">
        <v>1.62</v>
      </c>
      <c r="BG47">
        <v>253.21</v>
      </c>
      <c r="BH47">
        <v>58.96</v>
      </c>
    </row>
    <row r="48" spans="1:60" x14ac:dyDescent="0.25">
      <c r="A48">
        <v>2014</v>
      </c>
      <c r="B48">
        <v>6</v>
      </c>
      <c r="C48" t="s">
        <v>5</v>
      </c>
      <c r="D48" s="15">
        <v>2.6093543952189894E-3</v>
      </c>
      <c r="E48" s="16">
        <v>2.4731182795698925</v>
      </c>
      <c r="F48" s="15">
        <v>1.0752688172043012E-2</v>
      </c>
      <c r="G48" s="16">
        <v>83.40955640975281</v>
      </c>
      <c r="H48" s="16">
        <v>89.345715745499348</v>
      </c>
      <c r="I48" s="34">
        <v>0.72599999999999998</v>
      </c>
      <c r="J48" s="1">
        <v>35641</v>
      </c>
      <c r="K48" s="21">
        <v>1080.030303030303</v>
      </c>
      <c r="L48" s="35">
        <v>2.0950000000000002</v>
      </c>
      <c r="M48" s="16">
        <v>20767.04</v>
      </c>
      <c r="O48" s="1">
        <v>93</v>
      </c>
      <c r="P48" s="1">
        <v>230</v>
      </c>
      <c r="Q48" s="1">
        <v>1</v>
      </c>
      <c r="R48" s="1">
        <v>35641</v>
      </c>
      <c r="S48" s="29">
        <v>2.3060266036727395E-3</v>
      </c>
      <c r="T48" s="1">
        <v>29728</v>
      </c>
      <c r="U48" s="1">
        <v>33273</v>
      </c>
      <c r="V48" s="1">
        <v>29728</v>
      </c>
      <c r="W48">
        <v>33</v>
      </c>
      <c r="X48" s="15">
        <f t="shared" si="6"/>
        <v>2.6093543952189894E-3</v>
      </c>
      <c r="Y48" s="16">
        <f t="shared" si="2"/>
        <v>2.4731182795698925</v>
      </c>
      <c r="Z48" s="15">
        <f t="shared" si="3"/>
        <v>1.0752688172043012E-2</v>
      </c>
      <c r="AA48" s="16">
        <f t="shared" si="0"/>
        <v>83.40955640975281</v>
      </c>
      <c r="AB48" s="16">
        <f t="shared" si="1"/>
        <v>89.345715745499348</v>
      </c>
      <c r="AC48" s="15">
        <f t="shared" si="4"/>
        <v>9.2589994669060913E-2</v>
      </c>
      <c r="AD48" s="21">
        <f t="shared" si="5"/>
        <v>1080.030303030303</v>
      </c>
      <c r="AF48" s="1">
        <v>35641</v>
      </c>
      <c r="AG48" s="1">
        <v>8410</v>
      </c>
      <c r="AH48" s="1">
        <v>9082</v>
      </c>
      <c r="AI48" s="20">
        <v>1082.21</v>
      </c>
      <c r="AJ48">
        <v>0</v>
      </c>
      <c r="AK48" s="20">
        <v>1260.52</v>
      </c>
      <c r="AL48" s="1">
        <v>8374</v>
      </c>
      <c r="AM48" s="1">
        <v>8410</v>
      </c>
      <c r="AN48">
        <v>59.6</v>
      </c>
      <c r="AO48">
        <v>0</v>
      </c>
      <c r="AP48">
        <v>7.91</v>
      </c>
      <c r="AQ48">
        <v>89.35</v>
      </c>
      <c r="AR48">
        <v>0</v>
      </c>
      <c r="AS48">
        <v>89.35</v>
      </c>
      <c r="AT48">
        <v>83.41</v>
      </c>
      <c r="AU48" s="20">
        <v>7300090.75</v>
      </c>
      <c r="AV48" s="20">
        <v>1970522.7</v>
      </c>
      <c r="AW48" s="20">
        <v>126435.37</v>
      </c>
      <c r="AX48" s="20">
        <v>5243374.04</v>
      </c>
      <c r="AY48">
        <v>0</v>
      </c>
      <c r="AZ48">
        <v>0</v>
      </c>
      <c r="BA48">
        <v>0</v>
      </c>
      <c r="BB48">
        <v>2.67</v>
      </c>
      <c r="BC48">
        <v>2.87</v>
      </c>
      <c r="BD48">
        <v>3.71</v>
      </c>
      <c r="BE48">
        <v>1.56</v>
      </c>
      <c r="BF48">
        <v>1.63</v>
      </c>
      <c r="BG48">
        <v>246.7</v>
      </c>
      <c r="BH48">
        <v>56.56</v>
      </c>
    </row>
    <row r="49" spans="1:60" x14ac:dyDescent="0.25">
      <c r="A49">
        <v>2008</v>
      </c>
      <c r="B49">
        <v>7</v>
      </c>
      <c r="C49" s="19" t="s">
        <v>6</v>
      </c>
      <c r="D49" s="15">
        <v>1.1140191933427287E-3</v>
      </c>
      <c r="E49" s="16">
        <v>8.7831325301204828</v>
      </c>
      <c r="F49" s="15">
        <v>3.614457831325301E-2</v>
      </c>
      <c r="G49" s="16">
        <v>102.2683041406617</v>
      </c>
      <c r="H49" s="16">
        <v>109.06813627254508</v>
      </c>
      <c r="I49" s="34">
        <v>0.67500000000000004</v>
      </c>
      <c r="J49" s="1">
        <v>74505</v>
      </c>
      <c r="K49" s="21">
        <v>1655.6666666666667</v>
      </c>
      <c r="L49" s="16">
        <v>1.72</v>
      </c>
      <c r="M49" s="16">
        <v>13435.55</v>
      </c>
      <c r="O49" s="1">
        <v>83</v>
      </c>
      <c r="P49">
        <v>729</v>
      </c>
      <c r="Q49">
        <v>3</v>
      </c>
      <c r="R49" s="1">
        <v>74505</v>
      </c>
      <c r="S49" s="29">
        <v>4.0165856927458554E-2</v>
      </c>
      <c r="T49" s="1">
        <v>76195</v>
      </c>
      <c r="U49" s="1">
        <v>69860</v>
      </c>
      <c r="V49" s="1">
        <v>76195</v>
      </c>
      <c r="W49">
        <v>45</v>
      </c>
      <c r="X49" s="15">
        <f t="shared" si="6"/>
        <v>1.1140191933427287E-3</v>
      </c>
      <c r="Y49" s="16">
        <f t="shared" si="2"/>
        <v>8.7831325301204828</v>
      </c>
      <c r="Z49" s="15">
        <f t="shared" si="3"/>
        <v>3.614457831325301E-2</v>
      </c>
      <c r="AA49" s="16">
        <f t="shared" si="0"/>
        <v>102.2683041406617</v>
      </c>
      <c r="AB49" s="16">
        <f t="shared" si="1"/>
        <v>109.06813627254508</v>
      </c>
      <c r="AC49" s="15">
        <f t="shared" si="4"/>
        <v>6.0398630964364812E-2</v>
      </c>
      <c r="AD49" s="21">
        <f t="shared" si="5"/>
        <v>1655.6666666666667</v>
      </c>
      <c r="AF49" s="1">
        <v>74505</v>
      </c>
      <c r="AG49" s="1">
        <v>24371</v>
      </c>
      <c r="AH49" s="1">
        <v>27827</v>
      </c>
      <c r="AI49" s="20">
        <v>3099.55</v>
      </c>
      <c r="AJ49">
        <v>0</v>
      </c>
      <c r="AK49" s="20">
        <v>4126.79</v>
      </c>
      <c r="AL49" s="1">
        <v>24528</v>
      </c>
      <c r="AM49" s="1">
        <v>24425</v>
      </c>
      <c r="AN49">
        <v>77.83</v>
      </c>
      <c r="AO49">
        <v>0</v>
      </c>
      <c r="AP49">
        <v>9.94</v>
      </c>
      <c r="AQ49">
        <v>100</v>
      </c>
      <c r="AR49">
        <v>0</v>
      </c>
      <c r="AS49">
        <v>100</v>
      </c>
      <c r="AT49">
        <v>100</v>
      </c>
      <c r="AU49" s="20">
        <v>11106655.890000001</v>
      </c>
      <c r="AV49" s="20">
        <v>5058346.8</v>
      </c>
      <c r="AW49" s="20">
        <v>428278.15</v>
      </c>
      <c r="AX49" s="20">
        <v>9409282.7699999996</v>
      </c>
      <c r="AY49" s="20">
        <v>17130568</v>
      </c>
      <c r="BB49">
        <v>1.66</v>
      </c>
      <c r="BC49">
        <v>1.94</v>
      </c>
      <c r="BD49">
        <v>2.64</v>
      </c>
      <c r="BE49">
        <v>1.23</v>
      </c>
      <c r="BF49">
        <v>1.1299999999999999</v>
      </c>
      <c r="BG49">
        <v>169.95</v>
      </c>
      <c r="BH49">
        <v>58.21</v>
      </c>
    </row>
    <row r="50" spans="1:60" x14ac:dyDescent="0.25">
      <c r="A50">
        <v>2009</v>
      </c>
      <c r="B50">
        <v>7</v>
      </c>
      <c r="C50" t="s">
        <v>6</v>
      </c>
      <c r="D50" s="15">
        <v>3.3238492833780942E-4</v>
      </c>
      <c r="E50" s="16">
        <v>5.72</v>
      </c>
      <c r="F50" s="15">
        <v>0</v>
      </c>
      <c r="G50" s="16">
        <v>103.1297364852288</v>
      </c>
      <c r="H50" s="16">
        <v>109.98808916113663</v>
      </c>
      <c r="I50" s="34">
        <v>0.67500000000000004</v>
      </c>
      <c r="J50" s="1">
        <v>75214</v>
      </c>
      <c r="K50" s="21">
        <v>1367.5272727272727</v>
      </c>
      <c r="L50" s="16">
        <v>1.84</v>
      </c>
      <c r="M50" s="16">
        <v>14535.54</v>
      </c>
      <c r="O50" s="1">
        <v>25</v>
      </c>
      <c r="P50">
        <v>143</v>
      </c>
      <c r="Q50">
        <v>0</v>
      </c>
      <c r="R50" s="1">
        <v>75214</v>
      </c>
      <c r="S50" s="29">
        <v>9.5161398563854416E-3</v>
      </c>
      <c r="T50" s="1">
        <v>77568</v>
      </c>
      <c r="U50" s="1">
        <v>70524</v>
      </c>
      <c r="V50" s="1">
        <v>77568</v>
      </c>
      <c r="W50">
        <v>55</v>
      </c>
      <c r="X50" s="15">
        <f t="shared" si="6"/>
        <v>3.3238492833780942E-4</v>
      </c>
      <c r="Y50" s="16">
        <f t="shared" si="2"/>
        <v>5.72</v>
      </c>
      <c r="Z50" s="15">
        <f t="shared" si="3"/>
        <v>0</v>
      </c>
      <c r="AA50" s="16">
        <f t="shared" si="0"/>
        <v>103.1297364852288</v>
      </c>
      <c r="AB50" s="16">
        <f t="shared" si="1"/>
        <v>109.98808916113663</v>
      </c>
      <c r="AC50" s="15">
        <f t="shared" si="4"/>
        <v>7.3124684234318088E-2</v>
      </c>
      <c r="AD50" s="21">
        <f t="shared" si="5"/>
        <v>1367.5272727272727</v>
      </c>
      <c r="AF50" s="1">
        <v>75214</v>
      </c>
      <c r="AG50" s="1">
        <v>24939</v>
      </c>
      <c r="AH50" s="1">
        <v>28455</v>
      </c>
      <c r="AI50" s="20">
        <v>3174.33</v>
      </c>
      <c r="AJ50">
        <v>0</v>
      </c>
      <c r="AK50" s="20">
        <v>4254.84</v>
      </c>
      <c r="AL50" s="1">
        <v>24967</v>
      </c>
      <c r="AM50" s="1">
        <v>25003</v>
      </c>
      <c r="AN50">
        <v>78.05</v>
      </c>
      <c r="AO50">
        <v>0</v>
      </c>
      <c r="AP50">
        <v>9.75</v>
      </c>
      <c r="AQ50">
        <v>100</v>
      </c>
      <c r="AR50">
        <v>0</v>
      </c>
      <c r="AS50">
        <v>100</v>
      </c>
      <c r="AT50">
        <v>100</v>
      </c>
      <c r="AU50" s="20">
        <v>12189513.720000001</v>
      </c>
      <c r="AV50" s="20">
        <v>7372762.2999999998</v>
      </c>
      <c r="AW50" s="20">
        <v>551215.1</v>
      </c>
      <c r="AX50" s="20">
        <v>10621401.18</v>
      </c>
      <c r="AY50" s="20">
        <v>8664111</v>
      </c>
      <c r="AZ50">
        <v>0</v>
      </c>
      <c r="BA50">
        <v>0</v>
      </c>
      <c r="BB50">
        <v>1.74</v>
      </c>
      <c r="BC50">
        <v>2.2799999999999998</v>
      </c>
      <c r="BD50">
        <v>2.82</v>
      </c>
      <c r="BE50">
        <v>1.73</v>
      </c>
      <c r="BF50">
        <v>1.24</v>
      </c>
      <c r="BG50">
        <v>187.3</v>
      </c>
      <c r="BH50">
        <v>54.3</v>
      </c>
    </row>
    <row r="51" spans="1:60" x14ac:dyDescent="0.25">
      <c r="A51">
        <v>2010</v>
      </c>
      <c r="B51">
        <v>7</v>
      </c>
      <c r="C51" t="s">
        <v>6</v>
      </c>
      <c r="D51" s="15">
        <v>3.3887277360587743E-4</v>
      </c>
      <c r="E51" s="16">
        <v>6.16</v>
      </c>
      <c r="F51" s="15">
        <v>0</v>
      </c>
      <c r="G51" s="16">
        <v>93.767451947840712</v>
      </c>
      <c r="H51" s="16">
        <v>100</v>
      </c>
      <c r="I51" s="34">
        <v>0.76100000000000001</v>
      </c>
      <c r="J51" s="1">
        <v>73774</v>
      </c>
      <c r="K51" s="21">
        <v>1341.3454545454545</v>
      </c>
      <c r="L51" s="16">
        <v>1.82</v>
      </c>
      <c r="M51" s="16">
        <v>17422.240000000002</v>
      </c>
      <c r="O51" s="1">
        <v>25</v>
      </c>
      <c r="P51">
        <v>154</v>
      </c>
      <c r="Q51">
        <v>0</v>
      </c>
      <c r="R51" s="1">
        <v>73774</v>
      </c>
      <c r="S51" s="29">
        <v>-1.9145371872257844E-2</v>
      </c>
      <c r="T51" s="1">
        <v>69176</v>
      </c>
      <c r="U51" s="1">
        <v>69176</v>
      </c>
      <c r="V51" s="1">
        <v>69176</v>
      </c>
      <c r="W51">
        <v>55</v>
      </c>
      <c r="X51" s="15">
        <f t="shared" si="6"/>
        <v>3.3887277360587743E-4</v>
      </c>
      <c r="Y51" s="16">
        <f t="shared" si="2"/>
        <v>6.16</v>
      </c>
      <c r="Z51" s="15">
        <f t="shared" si="3"/>
        <v>0</v>
      </c>
      <c r="AA51" s="16">
        <f t="shared" si="0"/>
        <v>93.767451947840712</v>
      </c>
      <c r="AB51" s="16">
        <f t="shared" si="1"/>
        <v>100</v>
      </c>
      <c r="AC51" s="15">
        <f t="shared" si="4"/>
        <v>7.4552010193293022E-2</v>
      </c>
      <c r="AD51" s="21">
        <f t="shared" si="5"/>
        <v>1341.3454545454545</v>
      </c>
      <c r="AF51" s="1">
        <v>73774</v>
      </c>
      <c r="AG51" s="1">
        <v>25645</v>
      </c>
      <c r="AH51" s="1">
        <v>29208</v>
      </c>
      <c r="AI51" s="20">
        <v>3353.15</v>
      </c>
      <c r="AJ51">
        <v>415.81</v>
      </c>
      <c r="AK51" s="20">
        <v>4477.3</v>
      </c>
      <c r="AL51" s="1">
        <v>25635</v>
      </c>
      <c r="AM51" s="1">
        <v>25645</v>
      </c>
      <c r="AN51">
        <v>77.37</v>
      </c>
      <c r="AO51">
        <v>12.4</v>
      </c>
      <c r="AP51">
        <v>9.59</v>
      </c>
      <c r="AQ51">
        <v>100</v>
      </c>
      <c r="AR51">
        <v>9.59</v>
      </c>
      <c r="AS51">
        <v>100</v>
      </c>
      <c r="AT51">
        <v>93.77</v>
      </c>
      <c r="AU51" s="20">
        <v>13422379.73</v>
      </c>
      <c r="AV51" s="20">
        <v>5845097.9000000004</v>
      </c>
      <c r="AW51" s="20">
        <v>548346.93999999994</v>
      </c>
      <c r="AX51" s="20">
        <v>12843270.380000001</v>
      </c>
      <c r="AY51" s="20">
        <v>3047095</v>
      </c>
      <c r="AZ51">
        <v>0</v>
      </c>
      <c r="BA51">
        <v>0</v>
      </c>
      <c r="BB51">
        <v>2.0699999999999998</v>
      </c>
      <c r="BC51">
        <v>2.13</v>
      </c>
      <c r="BD51">
        <v>2.93</v>
      </c>
      <c r="BE51">
        <v>1.31</v>
      </c>
      <c r="BF51">
        <v>1.42</v>
      </c>
      <c r="BG51">
        <v>220.05</v>
      </c>
      <c r="BH51">
        <v>66.66</v>
      </c>
    </row>
    <row r="52" spans="1:60" x14ac:dyDescent="0.25">
      <c r="A52">
        <v>2011</v>
      </c>
      <c r="B52">
        <v>7</v>
      </c>
      <c r="C52" t="s">
        <v>6</v>
      </c>
      <c r="D52" s="15">
        <v>2.6918624996635174E-4</v>
      </c>
      <c r="E52" s="16">
        <v>10.4</v>
      </c>
      <c r="F52" s="15">
        <v>0</v>
      </c>
      <c r="G52" s="16">
        <v>93.76699238202913</v>
      </c>
      <c r="H52" s="16">
        <v>100</v>
      </c>
      <c r="I52" s="34">
        <v>0.76100000000000001</v>
      </c>
      <c r="J52" s="1">
        <v>74298</v>
      </c>
      <c r="K52" s="21">
        <v>1350.8727272727272</v>
      </c>
      <c r="L52" s="16">
        <v>1.97</v>
      </c>
      <c r="M52" s="16">
        <v>20458</v>
      </c>
      <c r="O52" s="1">
        <v>20</v>
      </c>
      <c r="P52">
        <v>208</v>
      </c>
      <c r="Q52">
        <v>0</v>
      </c>
      <c r="R52" s="1">
        <v>74298</v>
      </c>
      <c r="S52" s="29">
        <v>7.1027733347792665E-3</v>
      </c>
      <c r="T52" s="1">
        <v>69667</v>
      </c>
      <c r="U52" s="1">
        <v>69667</v>
      </c>
      <c r="V52" s="1">
        <v>69667</v>
      </c>
      <c r="W52">
        <v>55</v>
      </c>
      <c r="X52" s="15">
        <f t="shared" si="6"/>
        <v>2.6918624996635174E-4</v>
      </c>
      <c r="Y52" s="16">
        <f t="shared" si="2"/>
        <v>10.4</v>
      </c>
      <c r="Z52" s="15">
        <f t="shared" si="3"/>
        <v>0</v>
      </c>
      <c r="AA52" s="16">
        <f t="shared" si="0"/>
        <v>93.76699238202913</v>
      </c>
      <c r="AB52" s="16">
        <f t="shared" si="1"/>
        <v>100</v>
      </c>
      <c r="AC52" s="15">
        <f t="shared" si="4"/>
        <v>7.4026218740746719E-2</v>
      </c>
      <c r="AD52" s="21">
        <f t="shared" si="5"/>
        <v>1350.8727272727272</v>
      </c>
      <c r="AF52" s="1">
        <v>74298</v>
      </c>
      <c r="AG52" s="1">
        <v>26403</v>
      </c>
      <c r="AH52" s="1">
        <v>30198</v>
      </c>
      <c r="AI52" s="20">
        <v>3398.35</v>
      </c>
      <c r="AJ52" s="20">
        <v>1842.45</v>
      </c>
      <c r="AK52" s="20">
        <v>4584.09</v>
      </c>
      <c r="AL52" s="1">
        <v>26547</v>
      </c>
      <c r="AM52" s="1">
        <v>26403</v>
      </c>
      <c r="AN52">
        <v>77.13</v>
      </c>
      <c r="AO52">
        <v>54.22</v>
      </c>
      <c r="AP52">
        <v>9.34</v>
      </c>
      <c r="AQ52">
        <v>100</v>
      </c>
      <c r="AR52">
        <v>41.82</v>
      </c>
      <c r="AS52">
        <v>100</v>
      </c>
      <c r="AT52">
        <v>93.77</v>
      </c>
      <c r="AU52" s="20">
        <v>14083662.949999999</v>
      </c>
      <c r="AV52" s="20">
        <v>7225373.5099999998</v>
      </c>
      <c r="AW52" s="20">
        <v>410761.96</v>
      </c>
      <c r="AX52" s="20">
        <v>13809580.289999999</v>
      </c>
      <c r="AY52" s="20">
        <v>1986662</v>
      </c>
      <c r="BB52">
        <v>2.04</v>
      </c>
      <c r="BC52">
        <v>2.2999999999999998</v>
      </c>
      <c r="BD52">
        <v>3.01</v>
      </c>
      <c r="BE52">
        <v>1.58</v>
      </c>
      <c r="BF52">
        <v>1.49</v>
      </c>
      <c r="BG52">
        <v>229.37</v>
      </c>
      <c r="BH52">
        <v>64.81</v>
      </c>
    </row>
    <row r="53" spans="1:60" x14ac:dyDescent="0.25">
      <c r="A53">
        <v>2012</v>
      </c>
      <c r="B53">
        <v>7</v>
      </c>
      <c r="C53" t="s">
        <v>6</v>
      </c>
      <c r="D53" s="15">
        <v>2.1389230522431956E-4</v>
      </c>
      <c r="E53" s="16">
        <v>4.375</v>
      </c>
      <c r="F53" s="15">
        <v>0</v>
      </c>
      <c r="G53" s="16">
        <v>93.767712956526395</v>
      </c>
      <c r="H53" s="16">
        <v>100</v>
      </c>
      <c r="I53" s="34">
        <v>0.76100000000000001</v>
      </c>
      <c r="J53" s="1">
        <v>74804</v>
      </c>
      <c r="K53" s="21">
        <v>1360.0727272727272</v>
      </c>
      <c r="L53" s="35">
        <v>2.0049999999999999</v>
      </c>
      <c r="M53" s="16">
        <v>22649.3</v>
      </c>
      <c r="O53" s="1">
        <v>16</v>
      </c>
      <c r="P53">
        <v>70</v>
      </c>
      <c r="Q53">
        <v>0</v>
      </c>
      <c r="R53" s="1">
        <v>74804</v>
      </c>
      <c r="S53" s="29">
        <v>6.8104121241487903E-3</v>
      </c>
      <c r="T53" s="1">
        <v>70142</v>
      </c>
      <c r="U53" s="1">
        <v>70142</v>
      </c>
      <c r="V53" s="1">
        <v>70142</v>
      </c>
      <c r="W53">
        <v>55</v>
      </c>
      <c r="X53" s="15">
        <f t="shared" si="6"/>
        <v>2.1389230522431956E-4</v>
      </c>
      <c r="Y53" s="16">
        <f t="shared" si="2"/>
        <v>4.375</v>
      </c>
      <c r="Z53" s="15">
        <f t="shared" si="3"/>
        <v>0</v>
      </c>
      <c r="AA53" s="16">
        <f t="shared" si="0"/>
        <v>93.767712956526395</v>
      </c>
      <c r="AB53" s="16">
        <f t="shared" si="1"/>
        <v>100</v>
      </c>
      <c r="AC53" s="15">
        <f t="shared" si="4"/>
        <v>7.3525479920859851E-2</v>
      </c>
      <c r="AD53" s="21">
        <f t="shared" si="5"/>
        <v>1360.0727272727272</v>
      </c>
      <c r="AF53" s="1">
        <v>74804</v>
      </c>
      <c r="AG53" s="1">
        <v>27083</v>
      </c>
      <c r="AH53" s="1">
        <v>30846</v>
      </c>
      <c r="AI53" s="20">
        <v>3394.3</v>
      </c>
      <c r="AJ53" s="20">
        <v>2633.78</v>
      </c>
      <c r="AK53" s="20">
        <v>4596.38</v>
      </c>
      <c r="AL53" s="1">
        <v>27168</v>
      </c>
      <c r="AM53" s="1">
        <v>27083</v>
      </c>
      <c r="AN53">
        <v>76.760000000000005</v>
      </c>
      <c r="AO53">
        <v>77.59</v>
      </c>
      <c r="AP53">
        <v>9.1</v>
      </c>
      <c r="AQ53">
        <v>100</v>
      </c>
      <c r="AR53">
        <v>59.56</v>
      </c>
      <c r="AS53">
        <v>100</v>
      </c>
      <c r="AT53">
        <v>93.77</v>
      </c>
      <c r="AU53" s="20">
        <v>14792850.609999999</v>
      </c>
      <c r="AV53" s="20">
        <v>10220629.93</v>
      </c>
      <c r="AW53" s="20">
        <v>475629.32</v>
      </c>
      <c r="AX53" s="20">
        <v>15565052.710000001</v>
      </c>
      <c r="AY53" s="20">
        <v>417305</v>
      </c>
      <c r="BB53">
        <v>2.5299999999999998</v>
      </c>
      <c r="BC53">
        <v>2.69</v>
      </c>
      <c r="BD53">
        <v>3.14</v>
      </c>
      <c r="BE53">
        <v>2.2200000000000002</v>
      </c>
      <c r="BF53">
        <v>1.67</v>
      </c>
      <c r="BG53">
        <v>251.37</v>
      </c>
      <c r="BH53">
        <v>62.23</v>
      </c>
    </row>
    <row r="54" spans="1:60" x14ac:dyDescent="0.25">
      <c r="A54">
        <v>2013</v>
      </c>
      <c r="B54">
        <v>7</v>
      </c>
      <c r="C54" t="s">
        <v>6</v>
      </c>
      <c r="D54" s="15">
        <v>2.0613775155247494E-4</v>
      </c>
      <c r="E54" s="16">
        <v>7.6875</v>
      </c>
      <c r="F54" s="15">
        <v>0</v>
      </c>
      <c r="G54" s="16">
        <v>93.76690973743203</v>
      </c>
      <c r="H54" s="16">
        <v>100</v>
      </c>
      <c r="I54" s="34">
        <v>0.76100000000000001</v>
      </c>
      <c r="J54" s="1">
        <v>77618</v>
      </c>
      <c r="K54" s="21">
        <v>1411.2363636363636</v>
      </c>
      <c r="L54" s="16">
        <v>2.04</v>
      </c>
      <c r="M54" s="16">
        <v>22672.17</v>
      </c>
      <c r="O54" s="1">
        <v>16</v>
      </c>
      <c r="P54">
        <v>123</v>
      </c>
      <c r="Q54">
        <v>0</v>
      </c>
      <c r="R54" s="1">
        <v>77618</v>
      </c>
      <c r="S54" s="29">
        <v>3.7618309181327136E-2</v>
      </c>
      <c r="T54" s="1">
        <v>72780</v>
      </c>
      <c r="U54" s="1">
        <v>72780</v>
      </c>
      <c r="V54" s="1">
        <v>72780</v>
      </c>
      <c r="W54">
        <v>55</v>
      </c>
      <c r="X54" s="15">
        <f t="shared" si="6"/>
        <v>2.0613775155247494E-4</v>
      </c>
      <c r="Y54" s="16">
        <f t="shared" si="2"/>
        <v>7.6875</v>
      </c>
      <c r="Z54" s="15">
        <f t="shared" si="3"/>
        <v>0</v>
      </c>
      <c r="AA54" s="16">
        <f t="shared" si="0"/>
        <v>93.76690973743203</v>
      </c>
      <c r="AB54" s="16">
        <f t="shared" si="1"/>
        <v>100</v>
      </c>
      <c r="AC54" s="15">
        <f t="shared" si="4"/>
        <v>7.0859852096163259E-2</v>
      </c>
      <c r="AD54" s="21">
        <f t="shared" si="5"/>
        <v>1411.2363636363636</v>
      </c>
      <c r="AF54" s="1">
        <v>77618</v>
      </c>
      <c r="AG54" s="1">
        <v>27858</v>
      </c>
      <c r="AH54" s="1">
        <v>31945</v>
      </c>
      <c r="AI54" s="20">
        <v>3413.12</v>
      </c>
      <c r="AJ54" s="20">
        <v>3291.84</v>
      </c>
      <c r="AK54" s="20">
        <v>4590.54</v>
      </c>
      <c r="AL54" s="1">
        <v>28170</v>
      </c>
      <c r="AM54" s="1">
        <v>27858</v>
      </c>
      <c r="AN54">
        <v>77.05</v>
      </c>
      <c r="AO54">
        <v>96.45</v>
      </c>
      <c r="AP54">
        <v>8.8699999999999992</v>
      </c>
      <c r="AQ54">
        <v>100</v>
      </c>
      <c r="AR54">
        <v>74.31</v>
      </c>
      <c r="AS54">
        <v>100</v>
      </c>
      <c r="AT54">
        <v>93.77</v>
      </c>
      <c r="AU54" s="20">
        <v>14980316.26</v>
      </c>
      <c r="AV54" s="20">
        <v>12266245.710000001</v>
      </c>
      <c r="AW54" s="20">
        <v>547765</v>
      </c>
      <c r="AX54" s="20">
        <v>16712733.050000001</v>
      </c>
      <c r="AY54" s="20">
        <v>19769</v>
      </c>
      <c r="AZ54">
        <v>0</v>
      </c>
      <c r="BA54">
        <v>0</v>
      </c>
      <c r="BB54">
        <v>2.59</v>
      </c>
      <c r="BC54">
        <v>2.93</v>
      </c>
      <c r="BD54">
        <v>3.18</v>
      </c>
      <c r="BE54">
        <v>2.67</v>
      </c>
      <c r="BF54">
        <v>1.8</v>
      </c>
      <c r="BG54">
        <v>262.26</v>
      </c>
      <c r="BH54">
        <v>61.34</v>
      </c>
    </row>
    <row r="55" spans="1:60" x14ac:dyDescent="0.25">
      <c r="A55">
        <v>2014</v>
      </c>
      <c r="B55">
        <v>7</v>
      </c>
      <c r="C55" t="s">
        <v>6</v>
      </c>
      <c r="D55" s="15">
        <v>3.7095783872288172E-4</v>
      </c>
      <c r="E55" s="16">
        <v>6.4482758620689653</v>
      </c>
      <c r="F55" s="15">
        <v>0.13793103448275862</v>
      </c>
      <c r="G55" s="16">
        <v>93.767908309455578</v>
      </c>
      <c r="H55" s="16">
        <v>100</v>
      </c>
      <c r="I55" s="34">
        <v>0.76100000000000001</v>
      </c>
      <c r="J55" s="1">
        <v>78176</v>
      </c>
      <c r="K55" s="21">
        <v>1421.3818181818183</v>
      </c>
      <c r="L55" s="35">
        <v>2.0950000000000002</v>
      </c>
      <c r="M55" s="16">
        <v>25103.11</v>
      </c>
      <c r="O55" s="1">
        <v>29</v>
      </c>
      <c r="P55">
        <v>187</v>
      </c>
      <c r="Q55">
        <v>4</v>
      </c>
      <c r="R55" s="1">
        <v>78176</v>
      </c>
      <c r="S55" s="29">
        <v>7.1890540853924989E-3</v>
      </c>
      <c r="T55" s="1">
        <v>73304</v>
      </c>
      <c r="U55" s="1">
        <v>73304</v>
      </c>
      <c r="V55" s="1">
        <v>73304</v>
      </c>
      <c r="W55">
        <v>55</v>
      </c>
      <c r="X55" s="15">
        <f t="shared" si="6"/>
        <v>3.7095783872288172E-4</v>
      </c>
      <c r="Y55" s="16">
        <f t="shared" si="2"/>
        <v>6.4482758620689653</v>
      </c>
      <c r="Z55" s="15">
        <f t="shared" si="3"/>
        <v>0.13793103448275862</v>
      </c>
      <c r="AA55" s="16">
        <f t="shared" si="0"/>
        <v>93.767908309455578</v>
      </c>
      <c r="AB55" s="16">
        <f t="shared" si="1"/>
        <v>100</v>
      </c>
      <c r="AC55" s="15">
        <f t="shared" si="4"/>
        <v>7.0354072861236183E-2</v>
      </c>
      <c r="AD55" s="21">
        <f t="shared" si="5"/>
        <v>1421.3818181818183</v>
      </c>
      <c r="AF55" s="1">
        <v>78176</v>
      </c>
      <c r="AG55" s="1">
        <v>28839</v>
      </c>
      <c r="AH55" s="1">
        <v>32545</v>
      </c>
      <c r="AI55" s="20">
        <v>3377.89</v>
      </c>
      <c r="AJ55" s="20">
        <v>3356.64</v>
      </c>
      <c r="AK55" s="20">
        <v>4583.03</v>
      </c>
      <c r="AL55" s="1">
        <v>28684</v>
      </c>
      <c r="AM55" s="1">
        <v>28839</v>
      </c>
      <c r="AN55">
        <v>77.239999999999995</v>
      </c>
      <c r="AO55">
        <v>99.37</v>
      </c>
      <c r="AP55">
        <v>8.61</v>
      </c>
      <c r="AQ55">
        <v>100</v>
      </c>
      <c r="AR55">
        <v>76.75</v>
      </c>
      <c r="AS55">
        <v>100</v>
      </c>
      <c r="AT55">
        <v>93.77</v>
      </c>
      <c r="AU55" s="20">
        <v>15512214.140000001</v>
      </c>
      <c r="AV55" s="20">
        <v>12943549.58</v>
      </c>
      <c r="AW55" s="20">
        <v>510883.11</v>
      </c>
      <c r="AX55" s="20">
        <v>17739615.649999999</v>
      </c>
      <c r="AY55" s="20">
        <v>686326</v>
      </c>
      <c r="AZ55">
        <v>0</v>
      </c>
      <c r="BA55">
        <v>0</v>
      </c>
      <c r="BB55">
        <v>2.77</v>
      </c>
      <c r="BC55">
        <v>3.06</v>
      </c>
      <c r="BD55">
        <v>3.29</v>
      </c>
      <c r="BE55">
        <v>2.82</v>
      </c>
      <c r="BF55">
        <v>1.91</v>
      </c>
      <c r="BG55">
        <v>271.18</v>
      </c>
      <c r="BH55">
        <v>62.34</v>
      </c>
    </row>
    <row r="56" spans="1:60" x14ac:dyDescent="0.25">
      <c r="A56">
        <v>2008</v>
      </c>
      <c r="B56">
        <v>8</v>
      </c>
      <c r="C56" s="19" t="s">
        <v>7</v>
      </c>
      <c r="D56" s="15">
        <v>3.3970054090778439E-3</v>
      </c>
      <c r="E56" s="16">
        <v>3.0538461538461537</v>
      </c>
      <c r="F56" s="15">
        <v>7.6923076923076927E-3</v>
      </c>
      <c r="G56" s="16">
        <v>78.844495544696741</v>
      </c>
      <c r="H56" s="16">
        <v>97.059864251938109</v>
      </c>
      <c r="I56" s="34">
        <v>0.52900000000000003</v>
      </c>
      <c r="J56" s="1">
        <v>38269</v>
      </c>
      <c r="K56" s="21">
        <v>1913.45</v>
      </c>
      <c r="L56" s="16">
        <v>1.72</v>
      </c>
      <c r="M56" s="16">
        <v>4975.58</v>
      </c>
      <c r="O56" s="1">
        <v>130</v>
      </c>
      <c r="P56">
        <v>397</v>
      </c>
      <c r="Q56">
        <v>1</v>
      </c>
      <c r="R56" s="1">
        <v>38269</v>
      </c>
      <c r="S56" s="29">
        <v>3.6903568428753308E-2</v>
      </c>
      <c r="T56" s="1">
        <v>30173</v>
      </c>
      <c r="U56" s="1">
        <v>31087</v>
      </c>
      <c r="V56" s="1">
        <v>30173</v>
      </c>
      <c r="W56">
        <v>20</v>
      </c>
      <c r="X56" s="15">
        <f t="shared" si="6"/>
        <v>3.3970054090778439E-3</v>
      </c>
      <c r="Y56" s="16">
        <f t="shared" si="2"/>
        <v>3.0538461538461537</v>
      </c>
      <c r="Z56" s="15">
        <f t="shared" si="3"/>
        <v>7.6923076923076927E-3</v>
      </c>
      <c r="AA56" s="16">
        <f t="shared" si="0"/>
        <v>78.844495544696741</v>
      </c>
      <c r="AB56" s="16">
        <f t="shared" si="1"/>
        <v>97.059864251938109</v>
      </c>
      <c r="AC56" s="15">
        <f t="shared" si="4"/>
        <v>5.2261621678120679E-2</v>
      </c>
      <c r="AD56" s="21">
        <f t="shared" si="5"/>
        <v>1913.45</v>
      </c>
      <c r="AF56" s="1">
        <v>38269</v>
      </c>
      <c r="AG56" s="1">
        <v>8907</v>
      </c>
      <c r="AH56" s="1">
        <v>9234</v>
      </c>
      <c r="AI56">
        <v>992.09</v>
      </c>
      <c r="AJ56">
        <v>0</v>
      </c>
      <c r="AK56">
        <v>991.93</v>
      </c>
      <c r="AL56" s="1">
        <v>8267</v>
      </c>
      <c r="AM56" s="1">
        <v>8987</v>
      </c>
      <c r="AN56">
        <v>69.62</v>
      </c>
      <c r="AO56">
        <v>0</v>
      </c>
      <c r="AP56">
        <v>9.16</v>
      </c>
      <c r="AQ56">
        <v>97.06</v>
      </c>
      <c r="AR56">
        <v>0</v>
      </c>
      <c r="AS56">
        <v>97.06</v>
      </c>
      <c r="AT56">
        <v>78.84</v>
      </c>
      <c r="AU56" s="20">
        <v>3860555.33</v>
      </c>
      <c r="AV56" s="20">
        <v>1280114.75</v>
      </c>
      <c r="AW56" s="20">
        <v>177858.73</v>
      </c>
      <c r="AX56" s="20">
        <v>3846137.65</v>
      </c>
      <c r="AY56" s="20">
        <v>1239651</v>
      </c>
      <c r="BB56">
        <v>2.14</v>
      </c>
      <c r="BC56">
        <v>2.06</v>
      </c>
      <c r="BD56">
        <v>2.56</v>
      </c>
      <c r="BE56">
        <v>1.29</v>
      </c>
      <c r="BF56">
        <v>1.54</v>
      </c>
      <c r="BG56">
        <v>263.06</v>
      </c>
      <c r="BH56">
        <v>74.819999999999993</v>
      </c>
    </row>
    <row r="57" spans="1:60" x14ac:dyDescent="0.25">
      <c r="A57">
        <v>2009</v>
      </c>
      <c r="B57">
        <v>8</v>
      </c>
      <c r="C57" t="s">
        <v>7</v>
      </c>
      <c r="D57" s="15">
        <v>2.4655472217175781E-3</v>
      </c>
      <c r="E57" s="16">
        <v>3.5052631578947366</v>
      </c>
      <c r="F57" s="15">
        <v>5.2631578947368418E-2</v>
      </c>
      <c r="G57" s="16">
        <v>79.933040928083869</v>
      </c>
      <c r="H57" s="16">
        <v>98.399361022364218</v>
      </c>
      <c r="I57" s="34">
        <v>0.52900000000000003</v>
      </c>
      <c r="J57" s="1">
        <v>38531</v>
      </c>
      <c r="K57" s="21">
        <v>1481.9615384615386</v>
      </c>
      <c r="L57" s="16">
        <v>1.84</v>
      </c>
      <c r="M57" s="16">
        <v>5489.78</v>
      </c>
      <c r="O57" s="1">
        <v>95</v>
      </c>
      <c r="P57">
        <v>333</v>
      </c>
      <c r="Q57">
        <v>5</v>
      </c>
      <c r="R57" s="1">
        <v>38531</v>
      </c>
      <c r="S57" s="29">
        <v>6.8462724398337116E-3</v>
      </c>
      <c r="T57" s="1">
        <v>30799</v>
      </c>
      <c r="U57" s="1">
        <v>31300</v>
      </c>
      <c r="V57" s="1">
        <v>30799</v>
      </c>
      <c r="W57">
        <v>26</v>
      </c>
      <c r="X57" s="15">
        <f t="shared" si="6"/>
        <v>2.4655472217175781E-3</v>
      </c>
      <c r="Y57" s="16">
        <f t="shared" si="2"/>
        <v>3.5052631578947366</v>
      </c>
      <c r="Z57" s="15">
        <f t="shared" si="3"/>
        <v>5.2631578947368418E-2</v>
      </c>
      <c r="AA57" s="16">
        <f t="shared" si="0"/>
        <v>79.933040928083869</v>
      </c>
      <c r="AB57" s="16">
        <f t="shared" si="1"/>
        <v>98.399361022364218</v>
      </c>
      <c r="AC57" s="15">
        <f t="shared" si="4"/>
        <v>6.7478134489112662E-2</v>
      </c>
      <c r="AD57" s="21">
        <f t="shared" si="5"/>
        <v>1481.9615384615386</v>
      </c>
      <c r="AF57" s="1">
        <v>38531</v>
      </c>
      <c r="AG57" s="1">
        <v>9178</v>
      </c>
      <c r="AH57" s="1">
        <v>9488</v>
      </c>
      <c r="AI57" s="20">
        <v>1032.32</v>
      </c>
      <c r="AJ57">
        <v>0</v>
      </c>
      <c r="AK57" s="20">
        <v>1374.58</v>
      </c>
      <c r="AL57" s="1">
        <v>8480</v>
      </c>
      <c r="AM57" s="1">
        <v>9205</v>
      </c>
      <c r="AN57">
        <v>70.97</v>
      </c>
      <c r="AO57">
        <v>0</v>
      </c>
      <c r="AP57">
        <v>8.83</v>
      </c>
      <c r="AQ57">
        <v>98.4</v>
      </c>
      <c r="AR57">
        <v>0</v>
      </c>
      <c r="AS57">
        <v>98.4</v>
      </c>
      <c r="AT57">
        <v>79.930000000000007</v>
      </c>
      <c r="AU57" s="20">
        <v>4184550.82</v>
      </c>
      <c r="AV57" s="20">
        <v>1654060.94</v>
      </c>
      <c r="AW57" s="20">
        <v>188052.49</v>
      </c>
      <c r="AX57" s="20">
        <v>4395239.9800000004</v>
      </c>
      <c r="AY57" s="20">
        <v>1715674</v>
      </c>
      <c r="AZ57">
        <v>0</v>
      </c>
      <c r="BA57">
        <v>0</v>
      </c>
      <c r="BB57">
        <v>2.0699999999999998</v>
      </c>
      <c r="BC57">
        <v>2</v>
      </c>
      <c r="BD57">
        <v>2.72</v>
      </c>
      <c r="BE57">
        <v>1.2</v>
      </c>
      <c r="BF57">
        <v>1.51</v>
      </c>
      <c r="BG57">
        <v>223.63</v>
      </c>
      <c r="BH57">
        <v>75.28</v>
      </c>
    </row>
    <row r="58" spans="1:60" x14ac:dyDescent="0.25">
      <c r="A58">
        <v>2010</v>
      </c>
      <c r="B58">
        <v>8</v>
      </c>
      <c r="C58" t="s">
        <v>7</v>
      </c>
      <c r="D58" s="15">
        <v>3.6105738233397806E-3</v>
      </c>
      <c r="E58" s="16">
        <v>2.907142857142857</v>
      </c>
      <c r="F58" s="15">
        <v>7.1428571428571426E-3</v>
      </c>
      <c r="G58" s="16">
        <v>81.882656350741456</v>
      </c>
      <c r="H58" s="16">
        <v>100</v>
      </c>
      <c r="I58" s="34">
        <v>0.64200000000000002</v>
      </c>
      <c r="J58" s="1">
        <v>38775</v>
      </c>
      <c r="K58" s="21">
        <v>1491.3461538461538</v>
      </c>
      <c r="L58" s="16">
        <v>1.82</v>
      </c>
      <c r="M58" s="16">
        <v>6822.02</v>
      </c>
      <c r="O58" s="1">
        <v>140</v>
      </c>
      <c r="P58">
        <v>407</v>
      </c>
      <c r="Q58">
        <v>1</v>
      </c>
      <c r="R58" s="1">
        <v>38775</v>
      </c>
      <c r="S58" s="29">
        <v>6.3325633905166878E-3</v>
      </c>
      <c r="T58" s="1">
        <v>31750</v>
      </c>
      <c r="U58" s="1">
        <v>31750</v>
      </c>
      <c r="V58" s="1">
        <v>31750</v>
      </c>
      <c r="W58">
        <v>26</v>
      </c>
      <c r="X58" s="15">
        <f t="shared" si="6"/>
        <v>3.6105738233397806E-3</v>
      </c>
      <c r="Y58" s="16">
        <f t="shared" si="2"/>
        <v>2.907142857142857</v>
      </c>
      <c r="Z58" s="15">
        <f t="shared" si="3"/>
        <v>7.1428571428571426E-3</v>
      </c>
      <c r="AA58" s="16">
        <f t="shared" si="0"/>
        <v>81.882656350741456</v>
      </c>
      <c r="AB58" s="16">
        <f t="shared" si="1"/>
        <v>100</v>
      </c>
      <c r="AC58" s="15">
        <f t="shared" si="4"/>
        <v>6.7053513862024502E-2</v>
      </c>
      <c r="AD58" s="21">
        <f t="shared" si="5"/>
        <v>1491.3461538461538</v>
      </c>
      <c r="AF58" s="1">
        <v>38775</v>
      </c>
      <c r="AG58" s="1">
        <v>9753</v>
      </c>
      <c r="AH58" s="1">
        <v>10029</v>
      </c>
      <c r="AI58" s="20">
        <v>1063.99</v>
      </c>
      <c r="AJ58">
        <v>0</v>
      </c>
      <c r="AK58" s="20">
        <v>1427.32</v>
      </c>
      <c r="AL58" s="1">
        <v>8986</v>
      </c>
      <c r="AM58" s="1">
        <v>9753</v>
      </c>
      <c r="AN58">
        <v>71.83</v>
      </c>
      <c r="AO58">
        <v>0</v>
      </c>
      <c r="AP58">
        <v>8.8800000000000008</v>
      </c>
      <c r="AQ58">
        <v>100</v>
      </c>
      <c r="AR58">
        <v>0</v>
      </c>
      <c r="AS58">
        <v>100</v>
      </c>
      <c r="AT58">
        <v>81.88</v>
      </c>
      <c r="AU58" s="20">
        <v>4380006.93</v>
      </c>
      <c r="AV58" s="20">
        <v>1763347.68</v>
      </c>
      <c r="AW58" s="20">
        <v>204243.21</v>
      </c>
      <c r="AX58" s="20">
        <v>4894015.21</v>
      </c>
      <c r="AY58" s="20">
        <v>2005285</v>
      </c>
      <c r="AZ58">
        <v>0</v>
      </c>
      <c r="BA58">
        <v>0</v>
      </c>
      <c r="BB58">
        <v>2.34</v>
      </c>
      <c r="BC58">
        <v>2.0499999999999998</v>
      </c>
      <c r="BD58">
        <v>2.78</v>
      </c>
      <c r="BE58">
        <v>1.24</v>
      </c>
      <c r="BF58">
        <v>1.63</v>
      </c>
      <c r="BG58">
        <v>238.94</v>
      </c>
      <c r="BH58">
        <v>79.66</v>
      </c>
    </row>
    <row r="59" spans="1:60" x14ac:dyDescent="0.25">
      <c r="A59">
        <v>2011</v>
      </c>
      <c r="B59">
        <v>8</v>
      </c>
      <c r="C59" t="s">
        <v>7</v>
      </c>
      <c r="D59" s="15">
        <v>2.484885746490419E-3</v>
      </c>
      <c r="E59" s="16">
        <v>3.3505154639175259</v>
      </c>
      <c r="F59" s="15">
        <v>1.0309278350515464E-2</v>
      </c>
      <c r="G59" s="16">
        <v>81.883389691566748</v>
      </c>
      <c r="H59" s="16">
        <v>100</v>
      </c>
      <c r="I59" s="34">
        <v>0.64200000000000002</v>
      </c>
      <c r="J59" s="1">
        <v>39036</v>
      </c>
      <c r="K59" s="21">
        <v>1501.3846153846155</v>
      </c>
      <c r="L59" s="16">
        <v>1.97</v>
      </c>
      <c r="M59" s="16">
        <v>7603.4</v>
      </c>
      <c r="O59" s="1">
        <v>97</v>
      </c>
      <c r="P59">
        <v>325</v>
      </c>
      <c r="Q59">
        <v>1</v>
      </c>
      <c r="R59" s="1">
        <v>39036</v>
      </c>
      <c r="S59" s="29">
        <v>6.7311411992263537E-3</v>
      </c>
      <c r="T59" s="1">
        <v>31964</v>
      </c>
      <c r="U59" s="1">
        <v>31964</v>
      </c>
      <c r="V59" s="1">
        <v>31964</v>
      </c>
      <c r="W59">
        <v>26</v>
      </c>
      <c r="X59" s="15">
        <f t="shared" si="6"/>
        <v>2.484885746490419E-3</v>
      </c>
      <c r="Y59" s="16">
        <f t="shared" si="2"/>
        <v>3.3505154639175259</v>
      </c>
      <c r="Z59" s="15">
        <f t="shared" si="3"/>
        <v>1.0309278350515464E-2</v>
      </c>
      <c r="AA59" s="16">
        <f t="shared" si="0"/>
        <v>81.883389691566748</v>
      </c>
      <c r="AB59" s="16">
        <f t="shared" si="1"/>
        <v>100</v>
      </c>
      <c r="AC59" s="15">
        <f t="shared" si="4"/>
        <v>6.6605184957475153E-2</v>
      </c>
      <c r="AD59" s="21">
        <f t="shared" si="5"/>
        <v>1501.3846153846155</v>
      </c>
      <c r="AF59" s="1">
        <v>39036</v>
      </c>
      <c r="AG59" s="1">
        <v>10361</v>
      </c>
      <c r="AH59" s="1">
        <v>10643</v>
      </c>
      <c r="AI59" s="20">
        <v>1080.71</v>
      </c>
      <c r="AJ59">
        <v>0.31</v>
      </c>
      <c r="AK59" s="20">
        <v>1474.7</v>
      </c>
      <c r="AL59" s="1">
        <v>9505</v>
      </c>
      <c r="AM59" s="1">
        <v>10361</v>
      </c>
      <c r="AN59">
        <v>71.91</v>
      </c>
      <c r="AO59">
        <v>0.03</v>
      </c>
      <c r="AP59">
        <v>9.83</v>
      </c>
      <c r="AQ59">
        <v>100</v>
      </c>
      <c r="AR59">
        <v>0.02</v>
      </c>
      <c r="AS59">
        <v>100</v>
      </c>
      <c r="AT59">
        <v>81.88</v>
      </c>
      <c r="AU59" s="20">
        <v>4484861.41</v>
      </c>
      <c r="AV59" s="20">
        <v>1828954.09</v>
      </c>
      <c r="AW59" s="20">
        <v>111987.72</v>
      </c>
      <c r="AX59" s="20">
        <v>5336160.68</v>
      </c>
      <c r="AY59" s="20">
        <v>3395729</v>
      </c>
      <c r="BB59">
        <v>2.36</v>
      </c>
      <c r="BC59">
        <v>2.04</v>
      </c>
      <c r="BD59">
        <v>2.78</v>
      </c>
      <c r="BE59">
        <v>1.24</v>
      </c>
      <c r="BF59">
        <v>1.73</v>
      </c>
      <c r="BG59">
        <v>246.62</v>
      </c>
      <c r="BH59">
        <v>84.52</v>
      </c>
    </row>
    <row r="60" spans="1:60" x14ac:dyDescent="0.25">
      <c r="A60">
        <v>2012</v>
      </c>
      <c r="B60">
        <v>8</v>
      </c>
      <c r="C60" t="s">
        <v>7</v>
      </c>
      <c r="D60" s="15">
        <v>3.2580751902665005E-3</v>
      </c>
      <c r="E60" s="16">
        <v>2.8125</v>
      </c>
      <c r="F60" s="15">
        <v>7.8125E-3</v>
      </c>
      <c r="G60" s="16">
        <v>81.882047496627379</v>
      </c>
      <c r="H60" s="16">
        <v>100</v>
      </c>
      <c r="I60" s="34">
        <v>0.64200000000000002</v>
      </c>
      <c r="J60" s="1">
        <v>39287</v>
      </c>
      <c r="K60" s="21">
        <v>1511.0384615384614</v>
      </c>
      <c r="L60" s="35">
        <v>2.0049999999999999</v>
      </c>
      <c r="M60" s="16">
        <v>8054.09</v>
      </c>
      <c r="O60" s="1">
        <v>128</v>
      </c>
      <c r="P60">
        <v>360</v>
      </c>
      <c r="Q60">
        <v>1</v>
      </c>
      <c r="R60" s="1">
        <v>39287</v>
      </c>
      <c r="S60" s="29">
        <v>6.4299620862793283E-3</v>
      </c>
      <c r="T60" s="1">
        <v>32169</v>
      </c>
      <c r="U60" s="1">
        <v>32169</v>
      </c>
      <c r="V60" s="1">
        <v>32169</v>
      </c>
      <c r="W60">
        <v>26</v>
      </c>
      <c r="X60" s="15">
        <f t="shared" si="6"/>
        <v>3.2580751902665005E-3</v>
      </c>
      <c r="Y60" s="16">
        <f t="shared" si="2"/>
        <v>2.8125</v>
      </c>
      <c r="Z60" s="15">
        <f t="shared" si="3"/>
        <v>7.8125E-3</v>
      </c>
      <c r="AA60" s="16">
        <f t="shared" si="0"/>
        <v>81.882047496627379</v>
      </c>
      <c r="AB60" s="16">
        <f t="shared" si="1"/>
        <v>100</v>
      </c>
      <c r="AC60" s="15">
        <f t="shared" si="4"/>
        <v>6.6179652302288283E-2</v>
      </c>
      <c r="AD60" s="21">
        <f t="shared" si="5"/>
        <v>1511.0384615384614</v>
      </c>
      <c r="AF60" s="1">
        <v>39287</v>
      </c>
      <c r="AG60" s="1">
        <v>10788</v>
      </c>
      <c r="AH60" s="1">
        <v>11089</v>
      </c>
      <c r="AI60" s="20">
        <v>1138.74</v>
      </c>
      <c r="AJ60">
        <v>414.77</v>
      </c>
      <c r="AK60" s="20">
        <v>1550.58</v>
      </c>
      <c r="AL60" s="1">
        <v>9882</v>
      </c>
      <c r="AM60" s="1">
        <v>10788</v>
      </c>
      <c r="AN60">
        <v>72.010000000000005</v>
      </c>
      <c r="AO60">
        <v>36.42</v>
      </c>
      <c r="AP60">
        <v>10.79</v>
      </c>
      <c r="AQ60">
        <v>100</v>
      </c>
      <c r="AR60">
        <v>26.23</v>
      </c>
      <c r="AS60">
        <v>100</v>
      </c>
      <c r="AT60">
        <v>81.88</v>
      </c>
      <c r="AU60" s="20">
        <v>4824951.95</v>
      </c>
      <c r="AV60" s="20">
        <v>2311410.89</v>
      </c>
      <c r="AW60" s="20">
        <v>180396.27</v>
      </c>
      <c r="AX60" s="20">
        <v>5775437.29</v>
      </c>
      <c r="AY60" s="20">
        <v>4265483.79</v>
      </c>
      <c r="BB60">
        <v>2.56</v>
      </c>
      <c r="BC60">
        <v>2.2000000000000002</v>
      </c>
      <c r="BD60">
        <v>2.86</v>
      </c>
      <c r="BE60">
        <v>1.49</v>
      </c>
      <c r="BF60">
        <v>1.78</v>
      </c>
      <c r="BG60">
        <v>253.93</v>
      </c>
      <c r="BH60">
        <v>80.930000000000007</v>
      </c>
    </row>
    <row r="61" spans="1:60" x14ac:dyDescent="0.25">
      <c r="A61">
        <v>2013</v>
      </c>
      <c r="B61">
        <v>8</v>
      </c>
      <c r="C61" t="s">
        <v>7</v>
      </c>
      <c r="D61" s="15">
        <v>2.6749122677857127E-3</v>
      </c>
      <c r="E61" s="16">
        <v>3.4403669724770642</v>
      </c>
      <c r="F61" s="15">
        <v>1.834862385321101E-2</v>
      </c>
      <c r="G61" s="16">
        <v>81.881763969667958</v>
      </c>
      <c r="H61" s="16">
        <v>100</v>
      </c>
      <c r="I61" s="34">
        <v>0.64200000000000002</v>
      </c>
      <c r="J61" s="1">
        <v>40749</v>
      </c>
      <c r="K61" s="21">
        <v>1567.2692307692307</v>
      </c>
      <c r="L61" s="16">
        <v>2.04</v>
      </c>
      <c r="M61" s="16">
        <v>9098.35</v>
      </c>
      <c r="O61" s="1">
        <v>109</v>
      </c>
      <c r="P61">
        <v>375</v>
      </c>
      <c r="Q61">
        <v>2</v>
      </c>
      <c r="R61" s="1">
        <v>40749</v>
      </c>
      <c r="S61" s="29">
        <v>3.7213327563825116E-2</v>
      </c>
      <c r="T61" s="1">
        <v>33366</v>
      </c>
      <c r="U61" s="1">
        <v>33366</v>
      </c>
      <c r="V61" s="1">
        <v>33366</v>
      </c>
      <c r="W61">
        <v>26</v>
      </c>
      <c r="X61" s="15">
        <f t="shared" si="6"/>
        <v>2.6749122677857127E-3</v>
      </c>
      <c r="Y61" s="16">
        <f t="shared" si="2"/>
        <v>3.4403669724770642</v>
      </c>
      <c r="Z61" s="15">
        <f t="shared" si="3"/>
        <v>1.834862385321101E-2</v>
      </c>
      <c r="AA61" s="16">
        <f t="shared" si="0"/>
        <v>81.881763969667958</v>
      </c>
      <c r="AB61" s="16">
        <f t="shared" si="1"/>
        <v>100</v>
      </c>
      <c r="AC61" s="15">
        <f t="shared" si="4"/>
        <v>6.380524675452158E-2</v>
      </c>
      <c r="AD61" s="21">
        <f t="shared" si="5"/>
        <v>1567.2692307692307</v>
      </c>
      <c r="AF61" s="1">
        <v>40749</v>
      </c>
      <c r="AG61" s="1">
        <v>11357</v>
      </c>
      <c r="AH61" s="1">
        <v>11672</v>
      </c>
      <c r="AI61" s="20">
        <v>1156.5999999999999</v>
      </c>
      <c r="AJ61">
        <v>993</v>
      </c>
      <c r="AK61" s="20">
        <v>1375.97</v>
      </c>
      <c r="AL61" s="1">
        <v>10382</v>
      </c>
      <c r="AM61" s="1">
        <v>11357</v>
      </c>
      <c r="AN61">
        <v>72.430000000000007</v>
      </c>
      <c r="AO61">
        <v>85.86</v>
      </c>
      <c r="AP61">
        <v>10.71</v>
      </c>
      <c r="AQ61">
        <v>100</v>
      </c>
      <c r="AR61">
        <v>62.18</v>
      </c>
      <c r="AS61">
        <v>100</v>
      </c>
      <c r="AT61">
        <v>81.88</v>
      </c>
      <c r="AU61" s="20">
        <v>5236038.17</v>
      </c>
      <c r="AV61" s="20">
        <v>3194788.93</v>
      </c>
      <c r="AW61" s="20">
        <v>201703.3</v>
      </c>
      <c r="AX61" s="20">
        <v>6858948.1299999999</v>
      </c>
      <c r="AY61" s="20">
        <v>2670730</v>
      </c>
      <c r="AZ61">
        <v>0</v>
      </c>
      <c r="BA61">
        <v>0</v>
      </c>
      <c r="BB61">
        <v>2.95</v>
      </c>
      <c r="BC61">
        <v>2.72</v>
      </c>
      <c r="BD61">
        <v>3.03</v>
      </c>
      <c r="BE61">
        <v>2.3199999999999998</v>
      </c>
      <c r="BF61">
        <v>2.21</v>
      </c>
      <c r="BG61">
        <v>288.29000000000002</v>
      </c>
      <c r="BH61">
        <v>81.36</v>
      </c>
    </row>
    <row r="62" spans="1:60" x14ac:dyDescent="0.25">
      <c r="A62">
        <v>2014</v>
      </c>
      <c r="B62">
        <v>8</v>
      </c>
      <c r="C62" t="s">
        <v>7</v>
      </c>
      <c r="D62" s="15">
        <v>2.7542166325436289E-3</v>
      </c>
      <c r="E62" s="16">
        <v>3.247787610619469</v>
      </c>
      <c r="F62" s="15">
        <v>8.8495575221238937E-3</v>
      </c>
      <c r="G62" s="16">
        <v>81.883104221507267</v>
      </c>
      <c r="H62" s="16">
        <v>100</v>
      </c>
      <c r="I62" s="34">
        <v>0.64200000000000002</v>
      </c>
      <c r="J62" s="1">
        <v>41028</v>
      </c>
      <c r="K62" s="21">
        <v>1578</v>
      </c>
      <c r="L62" s="35">
        <v>2.0950000000000002</v>
      </c>
      <c r="M62" s="16">
        <v>10240.99</v>
      </c>
      <c r="O62" s="1">
        <v>113</v>
      </c>
      <c r="P62">
        <v>367</v>
      </c>
      <c r="Q62">
        <v>1</v>
      </c>
      <c r="R62" s="1">
        <v>41028</v>
      </c>
      <c r="S62" s="29">
        <v>6.8467937863505579E-3</v>
      </c>
      <c r="T62" s="1">
        <v>33595</v>
      </c>
      <c r="U62" s="1">
        <v>33595</v>
      </c>
      <c r="V62" s="1">
        <v>33595</v>
      </c>
      <c r="W62">
        <v>26</v>
      </c>
      <c r="X62" s="15">
        <f t="shared" si="6"/>
        <v>2.7542166325436289E-3</v>
      </c>
      <c r="Y62" s="16">
        <f t="shared" si="2"/>
        <v>3.247787610619469</v>
      </c>
      <c r="Z62" s="15">
        <f t="shared" si="3"/>
        <v>8.8495575221238937E-3</v>
      </c>
      <c r="AA62" s="16">
        <f t="shared" si="0"/>
        <v>81.883104221507267</v>
      </c>
      <c r="AB62" s="16">
        <f t="shared" si="1"/>
        <v>100</v>
      </c>
      <c r="AC62" s="15">
        <f t="shared" si="4"/>
        <v>6.3371356147021538E-2</v>
      </c>
      <c r="AD62" s="21">
        <f t="shared" si="5"/>
        <v>1578</v>
      </c>
      <c r="AF62" s="1">
        <v>41028</v>
      </c>
      <c r="AG62" s="1">
        <v>12110</v>
      </c>
      <c r="AH62" s="1">
        <v>12386</v>
      </c>
      <c r="AI62" s="20">
        <v>1172.9100000000001</v>
      </c>
      <c r="AJ62" s="20">
        <v>1092.32</v>
      </c>
      <c r="AK62" s="20">
        <v>1091.5999999999999</v>
      </c>
      <c r="AL62" s="1">
        <v>11109</v>
      </c>
      <c r="AM62" s="1">
        <v>12110</v>
      </c>
      <c r="AN62">
        <v>72.2</v>
      </c>
      <c r="AO62">
        <v>93.13</v>
      </c>
      <c r="AP62">
        <v>10.17</v>
      </c>
      <c r="AQ62">
        <v>100</v>
      </c>
      <c r="AR62">
        <v>67.239999999999995</v>
      </c>
      <c r="AS62">
        <v>100</v>
      </c>
      <c r="AT62">
        <v>81.88</v>
      </c>
      <c r="AU62" s="20">
        <v>5451280.7300000004</v>
      </c>
      <c r="AV62" s="20">
        <v>2970675.57</v>
      </c>
      <c r="AW62" s="20">
        <v>149627.42000000001</v>
      </c>
      <c r="AX62" s="20">
        <v>7133479.1500000004</v>
      </c>
      <c r="AY62" s="20">
        <v>382082.94</v>
      </c>
      <c r="AZ62">
        <v>0</v>
      </c>
      <c r="BA62">
        <v>0</v>
      </c>
      <c r="BB62">
        <v>3.48</v>
      </c>
      <c r="BC62">
        <v>2.95</v>
      </c>
      <c r="BD62">
        <v>3.09</v>
      </c>
      <c r="BE62">
        <v>2.72</v>
      </c>
      <c r="BF62">
        <v>2.5</v>
      </c>
      <c r="BG62">
        <v>282.75</v>
      </c>
      <c r="BH62">
        <v>84.7</v>
      </c>
    </row>
    <row r="63" spans="1:60" x14ac:dyDescent="0.25">
      <c r="A63">
        <v>2008</v>
      </c>
      <c r="B63">
        <v>9</v>
      </c>
      <c r="C63" t="s">
        <v>8</v>
      </c>
      <c r="D63" s="15">
        <v>5.19311911716975E-3</v>
      </c>
      <c r="E63" s="16">
        <v>3.7708333333333335</v>
      </c>
      <c r="F63" s="15">
        <v>2.0833333333333332E-2</v>
      </c>
      <c r="G63" s="16">
        <v>0</v>
      </c>
      <c r="H63" s="16">
        <v>0</v>
      </c>
      <c r="I63" s="34">
        <v>0.63300000000000001</v>
      </c>
      <c r="J63" s="1">
        <v>18486</v>
      </c>
      <c r="K63" s="21">
        <v>1232.4000000000001</v>
      </c>
      <c r="L63" s="16">
        <v>1.72</v>
      </c>
      <c r="M63" s="16">
        <v>11379.41</v>
      </c>
      <c r="O63" s="1">
        <v>96</v>
      </c>
      <c r="P63" s="1">
        <v>362</v>
      </c>
      <c r="Q63">
        <v>2</v>
      </c>
      <c r="R63" s="1">
        <v>18486</v>
      </c>
      <c r="S63" s="29">
        <v>3.7315526625890882E-2</v>
      </c>
      <c r="T63" s="1"/>
      <c r="U63" s="1"/>
      <c r="V63" s="1"/>
      <c r="W63">
        <v>15</v>
      </c>
      <c r="X63" s="15">
        <f t="shared" si="6"/>
        <v>5.19311911716975E-3</v>
      </c>
      <c r="Y63" s="16">
        <f t="shared" si="2"/>
        <v>3.7708333333333335</v>
      </c>
      <c r="Z63" s="15">
        <f t="shared" si="3"/>
        <v>2.0833333333333332E-2</v>
      </c>
      <c r="AA63" s="16">
        <f t="shared" si="0"/>
        <v>0</v>
      </c>
      <c r="AB63" s="16">
        <f t="shared" si="1"/>
        <v>0</v>
      </c>
      <c r="AC63" s="15">
        <f t="shared" si="4"/>
        <v>8.1142486205777339E-2</v>
      </c>
      <c r="AD63" s="21">
        <f t="shared" si="5"/>
        <v>1232.4000000000001</v>
      </c>
      <c r="AU63" s="20">
        <v>1869727.46</v>
      </c>
      <c r="AW63" s="20">
        <v>36701.79</v>
      </c>
      <c r="AX63" s="20">
        <v>1450057.47</v>
      </c>
      <c r="AY63">
        <v>0</v>
      </c>
      <c r="BB63">
        <v>2.5099999999999998</v>
      </c>
      <c r="BC63">
        <v>2.5</v>
      </c>
      <c r="BD63">
        <v>2.5</v>
      </c>
      <c r="BF63">
        <v>1.94</v>
      </c>
      <c r="BG63">
        <v>267.69</v>
      </c>
      <c r="BH63">
        <v>77.55</v>
      </c>
    </row>
    <row r="64" spans="1:60" x14ac:dyDescent="0.25">
      <c r="A64">
        <v>2009</v>
      </c>
      <c r="B64">
        <v>9</v>
      </c>
      <c r="C64" t="s">
        <v>8</v>
      </c>
      <c r="D64" s="15">
        <v>2.3094688221709007E-3</v>
      </c>
      <c r="E64" s="16">
        <v>3.8372093023255816</v>
      </c>
      <c r="F64" s="15">
        <v>6.9767441860465115E-2</v>
      </c>
      <c r="G64" s="16">
        <v>80.348031580643436</v>
      </c>
      <c r="H64" s="16">
        <v>100</v>
      </c>
      <c r="I64" s="34">
        <v>0.63300000000000001</v>
      </c>
      <c r="J64" s="1">
        <v>18619</v>
      </c>
      <c r="K64" s="21">
        <v>1034.3888888888889</v>
      </c>
      <c r="L64" s="16">
        <v>1.84</v>
      </c>
      <c r="M64" s="16">
        <v>11570.41</v>
      </c>
      <c r="O64" s="1">
        <v>43</v>
      </c>
      <c r="P64" s="1">
        <v>165</v>
      </c>
      <c r="Q64" s="1">
        <v>3</v>
      </c>
      <c r="R64" s="1">
        <v>18619</v>
      </c>
      <c r="S64" s="29">
        <v>7.1946337769122071E-3</v>
      </c>
      <c r="T64" s="1">
        <v>14960</v>
      </c>
      <c r="U64" s="1">
        <v>14960</v>
      </c>
      <c r="V64" s="1">
        <v>14960</v>
      </c>
      <c r="W64" s="1">
        <v>18</v>
      </c>
      <c r="X64" s="15">
        <f t="shared" si="6"/>
        <v>2.3094688221709007E-3</v>
      </c>
      <c r="Y64" s="16">
        <f t="shared" si="2"/>
        <v>3.8372093023255816</v>
      </c>
      <c r="Z64" s="15">
        <f t="shared" si="3"/>
        <v>6.9767441860465115E-2</v>
      </c>
      <c r="AA64" s="16">
        <f t="shared" si="0"/>
        <v>80.348031580643436</v>
      </c>
      <c r="AB64" s="16">
        <f t="shared" si="1"/>
        <v>100</v>
      </c>
      <c r="AC64" s="15">
        <f t="shared" si="4"/>
        <v>9.6675439067619093E-2</v>
      </c>
      <c r="AD64" s="21">
        <f t="shared" si="5"/>
        <v>1034.3888888888889</v>
      </c>
      <c r="AF64" s="1">
        <v>18619</v>
      </c>
      <c r="AG64" s="1">
        <v>5386</v>
      </c>
      <c r="AH64" s="1">
        <v>5436</v>
      </c>
      <c r="AI64">
        <v>845</v>
      </c>
      <c r="AJ64">
        <v>0</v>
      </c>
      <c r="AK64">
        <v>0</v>
      </c>
      <c r="AL64" s="1">
        <v>5436</v>
      </c>
      <c r="AM64" s="1">
        <v>5436</v>
      </c>
      <c r="AN64">
        <v>118.62</v>
      </c>
      <c r="AO64">
        <v>0</v>
      </c>
      <c r="AP64">
        <v>10.67</v>
      </c>
      <c r="AQ64">
        <v>100</v>
      </c>
      <c r="AR64">
        <v>0</v>
      </c>
      <c r="AS64">
        <v>100</v>
      </c>
      <c r="AT64">
        <v>80.349999999999994</v>
      </c>
      <c r="AU64" s="20">
        <v>2017503.62</v>
      </c>
      <c r="AV64" s="20">
        <v>52532</v>
      </c>
      <c r="AW64" s="20">
        <v>47019.82</v>
      </c>
      <c r="AY64">
        <v>0</v>
      </c>
      <c r="AZ64">
        <v>0</v>
      </c>
      <c r="BA64">
        <v>0</v>
      </c>
      <c r="BB64">
        <v>2.5499999999999998</v>
      </c>
      <c r="BC64">
        <v>2.71</v>
      </c>
      <c r="BD64">
        <v>2.64</v>
      </c>
    </row>
    <row r="65" spans="1:60" x14ac:dyDescent="0.25">
      <c r="A65">
        <v>2010</v>
      </c>
      <c r="B65">
        <v>9</v>
      </c>
      <c r="C65" t="s">
        <v>8</v>
      </c>
      <c r="D65" s="15">
        <v>3.0830809173517959E-3</v>
      </c>
      <c r="E65" s="16">
        <v>3.8421052631578947</v>
      </c>
      <c r="F65" s="15">
        <v>7.0175438596491224E-2</v>
      </c>
      <c r="G65" s="16">
        <v>81.079619212462134</v>
      </c>
      <c r="H65" s="16">
        <v>100</v>
      </c>
      <c r="I65" s="34">
        <v>0.72499999999999998</v>
      </c>
      <c r="J65" s="1">
        <v>18488</v>
      </c>
      <c r="K65" s="21">
        <v>1027.1111111111111</v>
      </c>
      <c r="L65" s="16">
        <v>1.82</v>
      </c>
      <c r="M65" s="16">
        <v>10994.46</v>
      </c>
      <c r="O65" s="1">
        <v>57</v>
      </c>
      <c r="P65" s="1">
        <v>219</v>
      </c>
      <c r="Q65" s="1">
        <v>4</v>
      </c>
      <c r="R65" s="1">
        <v>18488</v>
      </c>
      <c r="S65" s="29">
        <v>-7.0358236210322778E-3</v>
      </c>
      <c r="T65" s="1">
        <v>14990</v>
      </c>
      <c r="U65" s="1">
        <v>14990</v>
      </c>
      <c r="V65" s="1">
        <v>14990</v>
      </c>
      <c r="W65" s="1">
        <v>18</v>
      </c>
      <c r="X65" s="15">
        <f t="shared" si="6"/>
        <v>3.0830809173517959E-3</v>
      </c>
      <c r="Y65" s="16">
        <f t="shared" si="2"/>
        <v>3.8421052631578947</v>
      </c>
      <c r="Z65" s="15">
        <f t="shared" si="3"/>
        <v>7.0175438596491224E-2</v>
      </c>
      <c r="AA65" s="16">
        <f t="shared" si="0"/>
        <v>81.079619212462134</v>
      </c>
      <c r="AB65" s="16">
        <f t="shared" si="1"/>
        <v>100</v>
      </c>
      <c r="AC65" s="15">
        <f t="shared" si="4"/>
        <v>9.7360450021635667E-2</v>
      </c>
      <c r="AD65" s="21">
        <f t="shared" si="5"/>
        <v>1027.1111111111111</v>
      </c>
      <c r="AF65" s="1">
        <v>18488</v>
      </c>
      <c r="AG65" s="1">
        <v>5647</v>
      </c>
      <c r="AH65" s="1">
        <v>5647</v>
      </c>
      <c r="AI65">
        <v>878</v>
      </c>
      <c r="AJ65">
        <v>0</v>
      </c>
      <c r="AK65">
        <v>878</v>
      </c>
      <c r="AL65" s="1">
        <v>5647</v>
      </c>
      <c r="AM65" s="1">
        <v>5647</v>
      </c>
      <c r="AN65">
        <v>116.35</v>
      </c>
      <c r="AO65">
        <v>0</v>
      </c>
      <c r="AP65">
        <v>10.5</v>
      </c>
      <c r="AQ65">
        <v>100</v>
      </c>
      <c r="AR65">
        <v>0</v>
      </c>
      <c r="AS65">
        <v>100</v>
      </c>
      <c r="AT65">
        <v>81.08</v>
      </c>
      <c r="AU65" s="20">
        <v>2124248.88</v>
      </c>
      <c r="AV65" s="20">
        <v>54571</v>
      </c>
      <c r="AW65" s="20">
        <v>43218.97</v>
      </c>
      <c r="AX65" s="20">
        <v>1768824.19</v>
      </c>
      <c r="AY65" s="20">
        <v>195000</v>
      </c>
      <c r="AZ65">
        <v>0</v>
      </c>
      <c r="BA65">
        <v>0</v>
      </c>
      <c r="BB65">
        <v>1.38</v>
      </c>
      <c r="BC65">
        <v>1.29</v>
      </c>
      <c r="BD65">
        <v>2.64</v>
      </c>
      <c r="BE65">
        <v>0.06</v>
      </c>
      <c r="BF65">
        <v>1.05</v>
      </c>
      <c r="BG65">
        <v>157.6</v>
      </c>
      <c r="BH65">
        <v>81.180000000000007</v>
      </c>
    </row>
    <row r="66" spans="1:60" x14ac:dyDescent="0.25">
      <c r="A66">
        <v>2011</v>
      </c>
      <c r="B66">
        <v>9</v>
      </c>
      <c r="C66" t="s">
        <v>8</v>
      </c>
      <c r="D66" s="15">
        <v>2.5268817204301074E-3</v>
      </c>
      <c r="E66" s="16">
        <v>3.5106382978723403</v>
      </c>
      <c r="F66" s="15">
        <v>4.2553191489361701E-2</v>
      </c>
      <c r="G66" s="16">
        <v>0</v>
      </c>
      <c r="H66" s="16">
        <v>0</v>
      </c>
      <c r="I66" s="34">
        <v>0.72499999999999998</v>
      </c>
      <c r="J66" s="1">
        <v>18600</v>
      </c>
      <c r="K66" s="21">
        <v>1033.3333333333333</v>
      </c>
      <c r="L66" s="16">
        <v>1.97</v>
      </c>
      <c r="M66" s="16">
        <v>12752.79</v>
      </c>
      <c r="O66" s="1">
        <v>47</v>
      </c>
      <c r="P66" s="1">
        <v>165</v>
      </c>
      <c r="Q66" s="1">
        <v>2</v>
      </c>
      <c r="R66" s="1">
        <v>18600</v>
      </c>
      <c r="S66" s="29">
        <v>6.0579835569016804E-3</v>
      </c>
      <c r="T66" s="1"/>
      <c r="U66" s="1"/>
      <c r="V66" s="1"/>
      <c r="W66" s="1">
        <v>18</v>
      </c>
      <c r="X66" s="15">
        <f t="shared" si="6"/>
        <v>2.5268817204301074E-3</v>
      </c>
      <c r="Y66" s="16">
        <f t="shared" si="2"/>
        <v>3.5106382978723403</v>
      </c>
      <c r="Z66" s="15">
        <f t="shared" si="3"/>
        <v>4.2553191489361701E-2</v>
      </c>
      <c r="AA66" s="16">
        <f t="shared" si="0"/>
        <v>0</v>
      </c>
      <c r="AB66" s="16">
        <f t="shared" si="1"/>
        <v>0</v>
      </c>
      <c r="AC66" s="15">
        <f t="shared" si="4"/>
        <v>9.6774193548387094E-2</v>
      </c>
      <c r="AD66" s="21">
        <f t="shared" si="5"/>
        <v>1033.3333333333333</v>
      </c>
      <c r="AU66" s="20">
        <v>2300417.67</v>
      </c>
      <c r="AW66" s="20">
        <v>20017.04</v>
      </c>
      <c r="AX66" s="20">
        <v>1796363.06</v>
      </c>
      <c r="AY66">
        <v>0</v>
      </c>
      <c r="BB66">
        <v>2.74</v>
      </c>
      <c r="BC66">
        <v>2.74</v>
      </c>
      <c r="BD66">
        <v>2.74</v>
      </c>
      <c r="BF66">
        <v>2.14</v>
      </c>
      <c r="BG66">
        <v>307.57</v>
      </c>
      <c r="BH66">
        <v>78.09</v>
      </c>
    </row>
    <row r="67" spans="1:60" x14ac:dyDescent="0.25">
      <c r="A67">
        <v>2012</v>
      </c>
      <c r="B67">
        <v>9</v>
      </c>
      <c r="C67" t="s">
        <v>8</v>
      </c>
      <c r="D67" s="15">
        <v>3.794964990111711E-3</v>
      </c>
      <c r="E67" s="16">
        <v>3.563380281690141</v>
      </c>
      <c r="F67" s="15">
        <v>1.4084507042253521E-2</v>
      </c>
      <c r="G67" s="16">
        <v>90.865358918167729</v>
      </c>
      <c r="H67" s="16">
        <v>100</v>
      </c>
      <c r="I67" s="34">
        <v>0.72499999999999998</v>
      </c>
      <c r="J67" s="1">
        <v>18709</v>
      </c>
      <c r="K67" s="21">
        <v>1039.3888888888889</v>
      </c>
      <c r="L67" s="35">
        <v>2.0049999999999999</v>
      </c>
      <c r="M67" s="16">
        <v>13061.48</v>
      </c>
      <c r="O67" s="1">
        <v>71</v>
      </c>
      <c r="P67" s="1">
        <v>253</v>
      </c>
      <c r="Q67" s="1">
        <v>1</v>
      </c>
      <c r="R67" s="1">
        <v>18709</v>
      </c>
      <c r="S67" s="29">
        <v>5.8602150537634401E-3</v>
      </c>
      <c r="T67" s="1">
        <v>17000</v>
      </c>
      <c r="U67" s="1">
        <v>15169</v>
      </c>
      <c r="V67" s="1">
        <v>15169</v>
      </c>
      <c r="W67" s="1">
        <v>18</v>
      </c>
      <c r="X67" s="15">
        <f t="shared" si="6"/>
        <v>3.794964990111711E-3</v>
      </c>
      <c r="Y67" s="16">
        <f t="shared" si="2"/>
        <v>3.563380281690141</v>
      </c>
      <c r="Z67" s="15">
        <f t="shared" si="3"/>
        <v>1.4084507042253521E-2</v>
      </c>
      <c r="AA67" s="16">
        <f t="shared" si="0"/>
        <v>90.865358918167729</v>
      </c>
      <c r="AB67" s="16">
        <f t="shared" si="1"/>
        <v>100</v>
      </c>
      <c r="AC67" s="15">
        <f t="shared" si="4"/>
        <v>9.621038003100113E-2</v>
      </c>
      <c r="AD67" s="21">
        <f t="shared" si="5"/>
        <v>1039.3888888888889</v>
      </c>
      <c r="AF67" s="1">
        <v>18709</v>
      </c>
      <c r="AG67" s="1">
        <v>5000</v>
      </c>
      <c r="AH67" s="1">
        <v>5700</v>
      </c>
      <c r="AI67">
        <v>820</v>
      </c>
      <c r="AJ67">
        <v>0</v>
      </c>
      <c r="AK67">
        <v>820</v>
      </c>
      <c r="AL67" s="1">
        <v>5000</v>
      </c>
      <c r="AM67" s="1">
        <v>5700</v>
      </c>
      <c r="AN67">
        <v>102.41</v>
      </c>
      <c r="AO67">
        <v>0</v>
      </c>
      <c r="AP67">
        <v>10</v>
      </c>
      <c r="AQ67">
        <v>100</v>
      </c>
      <c r="AR67">
        <v>0</v>
      </c>
      <c r="AS67">
        <v>100</v>
      </c>
      <c r="AT67">
        <v>90.87</v>
      </c>
      <c r="AU67" s="20">
        <v>2430530.96</v>
      </c>
      <c r="AV67" s="20">
        <v>120000</v>
      </c>
      <c r="AW67" s="20">
        <v>51838.400000000001</v>
      </c>
      <c r="AX67" s="20">
        <v>2008828.56</v>
      </c>
      <c r="AY67">
        <v>0</v>
      </c>
      <c r="AZ67" s="20">
        <v>5000</v>
      </c>
      <c r="BB67">
        <v>1.66</v>
      </c>
      <c r="BC67">
        <v>1.52</v>
      </c>
      <c r="BD67">
        <v>2.85</v>
      </c>
      <c r="BE67">
        <v>0.15</v>
      </c>
      <c r="BF67">
        <v>1.2</v>
      </c>
      <c r="BG67">
        <v>171.75</v>
      </c>
      <c r="BH67">
        <v>78.760000000000005</v>
      </c>
    </row>
    <row r="68" spans="1:60" x14ac:dyDescent="0.25">
      <c r="A68">
        <v>2013</v>
      </c>
      <c r="B68">
        <v>9</v>
      </c>
      <c r="C68" t="s">
        <v>8</v>
      </c>
      <c r="D68" s="15">
        <v>3.3005002320664226E-3</v>
      </c>
      <c r="E68" s="16">
        <v>2.984375</v>
      </c>
      <c r="F68" s="15">
        <v>1.5625E-2</v>
      </c>
      <c r="G68" s="16">
        <v>100</v>
      </c>
      <c r="H68" s="16">
        <v>100</v>
      </c>
      <c r="I68" s="34">
        <v>0.72499999999999998</v>
      </c>
      <c r="J68" s="1">
        <v>19391</v>
      </c>
      <c r="K68" s="21">
        <v>1077.2777777777778</v>
      </c>
      <c r="L68" s="16">
        <v>2.04</v>
      </c>
      <c r="M68" s="16">
        <v>13345.98</v>
      </c>
      <c r="O68" s="1">
        <v>64</v>
      </c>
      <c r="P68" s="1">
        <v>191</v>
      </c>
      <c r="Q68" s="1">
        <v>1</v>
      </c>
      <c r="R68" s="1">
        <v>19391</v>
      </c>
      <c r="S68" s="29">
        <v>3.6453043989523648E-2</v>
      </c>
      <c r="T68" s="1">
        <v>19391</v>
      </c>
      <c r="U68" s="1">
        <v>15722</v>
      </c>
      <c r="V68" s="1">
        <v>15722</v>
      </c>
      <c r="W68" s="1">
        <v>18</v>
      </c>
      <c r="X68" s="15">
        <f t="shared" si="6"/>
        <v>3.3005002320664226E-3</v>
      </c>
      <c r="Y68" s="16">
        <f t="shared" si="2"/>
        <v>2.984375</v>
      </c>
      <c r="Z68" s="15">
        <f t="shared" si="3"/>
        <v>1.5625E-2</v>
      </c>
      <c r="AA68" s="16">
        <f t="shared" si="0"/>
        <v>100</v>
      </c>
      <c r="AB68" s="16">
        <f t="shared" si="1"/>
        <v>100</v>
      </c>
      <c r="AC68" s="15">
        <f t="shared" si="4"/>
        <v>9.282656902686813E-2</v>
      </c>
      <c r="AD68" s="21">
        <f t="shared" si="5"/>
        <v>1077.2777777777778</v>
      </c>
      <c r="AF68" s="1">
        <v>19391</v>
      </c>
      <c r="AG68" s="1">
        <v>5000</v>
      </c>
      <c r="AH68" s="1">
        <v>5000</v>
      </c>
      <c r="AI68">
        <v>820</v>
      </c>
      <c r="AJ68">
        <v>0</v>
      </c>
      <c r="AK68">
        <v>820</v>
      </c>
      <c r="AL68" s="1">
        <v>5000</v>
      </c>
      <c r="AM68" s="1">
        <v>5700</v>
      </c>
      <c r="AN68">
        <v>100</v>
      </c>
      <c r="AO68">
        <v>0</v>
      </c>
      <c r="AP68">
        <v>10</v>
      </c>
      <c r="AQ68">
        <v>100</v>
      </c>
      <c r="AR68">
        <v>0</v>
      </c>
      <c r="AS68">
        <v>100</v>
      </c>
      <c r="AT68">
        <v>100</v>
      </c>
      <c r="AU68" s="20">
        <v>2535196.2400000002</v>
      </c>
      <c r="AV68" s="20">
        <v>127200</v>
      </c>
      <c r="AW68" s="20">
        <v>57730.879999999997</v>
      </c>
      <c r="AX68" s="20">
        <v>2148757.17</v>
      </c>
      <c r="AY68">
        <v>0</v>
      </c>
      <c r="AZ68" s="20">
        <v>5300</v>
      </c>
      <c r="BA68">
        <v>0</v>
      </c>
      <c r="BB68">
        <v>1.63</v>
      </c>
      <c r="BC68">
        <v>1.58</v>
      </c>
      <c r="BD68">
        <v>2.91</v>
      </c>
      <c r="BE68">
        <v>0.16</v>
      </c>
      <c r="BF68">
        <v>1.27</v>
      </c>
      <c r="BG68">
        <v>187.29</v>
      </c>
      <c r="BH68">
        <v>80.709999999999994</v>
      </c>
    </row>
    <row r="69" spans="1:60" x14ac:dyDescent="0.25">
      <c r="A69">
        <v>2014</v>
      </c>
      <c r="B69">
        <v>9</v>
      </c>
      <c r="C69" t="s">
        <v>8</v>
      </c>
      <c r="D69" s="15">
        <v>2.6648900732844771E-3</v>
      </c>
      <c r="E69" s="16">
        <v>3.4615384615384617</v>
      </c>
      <c r="F69" s="15">
        <v>3.8461538461538464E-2</v>
      </c>
      <c r="G69" s="16">
        <v>99.933377748167885</v>
      </c>
      <c r="H69" s="16">
        <v>99.98735857404715</v>
      </c>
      <c r="I69" s="34">
        <v>0.72499999999999998</v>
      </c>
      <c r="J69" s="1">
        <v>19513</v>
      </c>
      <c r="K69" s="21">
        <v>1084.0555555555557</v>
      </c>
      <c r="L69" s="35">
        <v>2.0950000000000002</v>
      </c>
      <c r="M69" s="16">
        <v>14806.49</v>
      </c>
      <c r="O69" s="1">
        <v>52</v>
      </c>
      <c r="P69" s="1">
        <v>180</v>
      </c>
      <c r="Q69" s="1">
        <v>2</v>
      </c>
      <c r="R69" s="1">
        <v>19513</v>
      </c>
      <c r="S69" s="29">
        <v>6.2915785673767211E-3</v>
      </c>
      <c r="T69" s="1">
        <v>19500</v>
      </c>
      <c r="U69" s="1">
        <v>15821</v>
      </c>
      <c r="V69" s="1">
        <v>15819</v>
      </c>
      <c r="W69" s="1">
        <v>18</v>
      </c>
      <c r="X69" s="15">
        <f t="shared" si="6"/>
        <v>2.6648900732844771E-3</v>
      </c>
      <c r="Y69" s="16">
        <f t="shared" si="2"/>
        <v>3.4615384615384617</v>
      </c>
      <c r="Z69" s="15">
        <f t="shared" si="3"/>
        <v>3.8461538461538464E-2</v>
      </c>
      <c r="AA69" s="16">
        <f t="shared" si="0"/>
        <v>99.933377748167885</v>
      </c>
      <c r="AB69" s="16">
        <f t="shared" si="1"/>
        <v>99.98735857404715</v>
      </c>
      <c r="AC69" s="15">
        <f t="shared" si="4"/>
        <v>9.2246194844462656E-2</v>
      </c>
      <c r="AD69" s="21">
        <f t="shared" si="5"/>
        <v>1084.0555555555557</v>
      </c>
      <c r="AF69" s="1">
        <v>19513</v>
      </c>
      <c r="AG69" s="1">
        <v>5200</v>
      </c>
      <c r="AH69" s="1">
        <v>5500</v>
      </c>
      <c r="AI69">
        <v>825</v>
      </c>
      <c r="AJ69">
        <v>10</v>
      </c>
      <c r="AK69">
        <v>820</v>
      </c>
      <c r="AL69" s="1">
        <v>5400</v>
      </c>
      <c r="AM69" s="1">
        <v>5900</v>
      </c>
      <c r="AN69">
        <v>100</v>
      </c>
      <c r="AO69">
        <v>1.21</v>
      </c>
      <c r="AP69">
        <v>10</v>
      </c>
      <c r="AQ69">
        <v>99.99</v>
      </c>
      <c r="AR69">
        <v>1.26</v>
      </c>
      <c r="AS69">
        <v>99.99</v>
      </c>
      <c r="AT69">
        <v>99.93</v>
      </c>
      <c r="AU69" s="20">
        <v>2584933.19</v>
      </c>
      <c r="AV69" s="20">
        <v>131016</v>
      </c>
      <c r="AW69" s="20">
        <v>40603.61</v>
      </c>
      <c r="AX69" s="20">
        <v>2254800.52</v>
      </c>
      <c r="AY69">
        <v>0</v>
      </c>
      <c r="AZ69">
        <v>0</v>
      </c>
      <c r="BA69">
        <v>0</v>
      </c>
      <c r="BB69">
        <v>1.94</v>
      </c>
      <c r="BC69">
        <v>1.62</v>
      </c>
      <c r="BD69">
        <v>3.01</v>
      </c>
      <c r="BE69">
        <v>0.16</v>
      </c>
      <c r="BF69">
        <v>1.34</v>
      </c>
      <c r="BG69">
        <v>196.24</v>
      </c>
      <c r="BH69">
        <v>83.02</v>
      </c>
    </row>
    <row r="70" spans="1:60" x14ac:dyDescent="0.25">
      <c r="A70">
        <v>2008</v>
      </c>
      <c r="B70">
        <v>10</v>
      </c>
      <c r="C70" t="s">
        <v>9</v>
      </c>
      <c r="D70" s="15">
        <v>1.0186263096623981E-3</v>
      </c>
      <c r="E70" s="16">
        <v>3.2857142857142856</v>
      </c>
      <c r="F70" s="15">
        <v>0</v>
      </c>
      <c r="G70" s="16">
        <v>0</v>
      </c>
      <c r="H70" s="16">
        <v>0</v>
      </c>
      <c r="I70" s="34">
        <v>0.56499999999999995</v>
      </c>
      <c r="J70" s="1">
        <v>13744</v>
      </c>
      <c r="K70" s="21">
        <v>2748.8</v>
      </c>
      <c r="L70" s="16">
        <v>1.72</v>
      </c>
      <c r="M70" s="16">
        <v>7365.47</v>
      </c>
      <c r="O70" s="1">
        <v>14</v>
      </c>
      <c r="P70" s="1">
        <v>46</v>
      </c>
      <c r="Q70" s="37"/>
      <c r="R70" s="1">
        <v>13744</v>
      </c>
      <c r="S70" s="29">
        <v>3.4472376938130322E-2</v>
      </c>
      <c r="T70" s="1"/>
      <c r="U70" s="1"/>
      <c r="V70" s="1"/>
      <c r="W70">
        <v>5</v>
      </c>
      <c r="X70" s="15">
        <f t="shared" si="6"/>
        <v>1.0186263096623981E-3</v>
      </c>
      <c r="Y70" s="16">
        <f t="shared" si="2"/>
        <v>3.2857142857142856</v>
      </c>
      <c r="Z70" s="15">
        <f t="shared" si="3"/>
        <v>0</v>
      </c>
      <c r="AA70" s="16">
        <f t="shared" si="0"/>
        <v>0</v>
      </c>
      <c r="AB70" s="16">
        <f t="shared" si="1"/>
        <v>0</v>
      </c>
      <c r="AC70" s="15">
        <f t="shared" si="4"/>
        <v>3.6379511059371365E-2</v>
      </c>
      <c r="AD70" s="21">
        <f t="shared" si="5"/>
        <v>2748.8</v>
      </c>
      <c r="AU70" s="20">
        <v>1318880.5</v>
      </c>
      <c r="AW70" s="20">
        <v>34005.360000000001</v>
      </c>
      <c r="AX70" s="20">
        <v>1024947.02</v>
      </c>
      <c r="AY70">
        <v>0</v>
      </c>
      <c r="BB70">
        <v>2.5299999999999998</v>
      </c>
      <c r="BC70">
        <v>2.5</v>
      </c>
      <c r="BD70">
        <v>2.5</v>
      </c>
      <c r="BF70">
        <v>1.95</v>
      </c>
      <c r="BG70">
        <v>241.82</v>
      </c>
      <c r="BH70">
        <v>77.709999999999994</v>
      </c>
    </row>
    <row r="71" spans="1:60" x14ac:dyDescent="0.25">
      <c r="A71">
        <v>2009</v>
      </c>
      <c r="B71">
        <v>10</v>
      </c>
      <c r="C71" t="s">
        <v>9</v>
      </c>
      <c r="D71" s="15">
        <v>6.5170166545981169E-4</v>
      </c>
      <c r="E71" s="16">
        <v>3.7777777777777777</v>
      </c>
      <c r="F71" s="15">
        <v>0</v>
      </c>
      <c r="G71" s="16">
        <v>73.997103548153504</v>
      </c>
      <c r="H71" s="16">
        <v>100</v>
      </c>
      <c r="I71" s="34">
        <v>0.56499999999999995</v>
      </c>
      <c r="J71" s="1">
        <v>13810</v>
      </c>
      <c r="K71" s="21">
        <v>1972.8571428571429</v>
      </c>
      <c r="L71" s="16">
        <v>1.84</v>
      </c>
      <c r="M71" s="16">
        <v>7576.99</v>
      </c>
      <c r="O71" s="1">
        <v>9</v>
      </c>
      <c r="P71" s="1">
        <v>34</v>
      </c>
      <c r="Q71" s="37"/>
      <c r="R71" s="1">
        <v>13810</v>
      </c>
      <c r="S71" s="29">
        <v>4.8020954598371191E-3</v>
      </c>
      <c r="T71" s="1">
        <v>10219</v>
      </c>
      <c r="U71" s="1">
        <v>10219</v>
      </c>
      <c r="V71" s="1">
        <v>10219</v>
      </c>
      <c r="W71" s="1">
        <v>7</v>
      </c>
      <c r="X71" s="15">
        <f t="shared" si="6"/>
        <v>6.5170166545981169E-4</v>
      </c>
      <c r="Y71" s="16">
        <f t="shared" si="2"/>
        <v>3.7777777777777777</v>
      </c>
      <c r="Z71" s="15">
        <f t="shared" si="3"/>
        <v>0</v>
      </c>
      <c r="AA71" s="16">
        <f t="shared" ref="AA71:AA134" si="7">(T71/R71)*100</f>
        <v>73.997103548153504</v>
      </c>
      <c r="AB71" s="16">
        <f t="shared" ref="AB71:AB134" si="8">(IF(V71=0,0,V71/U71))*100</f>
        <v>100</v>
      </c>
      <c r="AC71" s="15">
        <f t="shared" si="4"/>
        <v>5.0687907313540906E-2</v>
      </c>
      <c r="AD71" s="21">
        <f t="shared" si="5"/>
        <v>1972.8571428571429</v>
      </c>
      <c r="AF71" s="1">
        <v>13810</v>
      </c>
      <c r="AG71" s="1">
        <v>3500</v>
      </c>
      <c r="AI71">
        <v>223</v>
      </c>
      <c r="AJ71">
        <v>173</v>
      </c>
      <c r="AM71" s="1">
        <v>4125</v>
      </c>
      <c r="AN71">
        <v>47.58</v>
      </c>
      <c r="AO71">
        <v>77.58</v>
      </c>
      <c r="AQ71">
        <v>100</v>
      </c>
      <c r="AR71">
        <v>36.909999999999997</v>
      </c>
      <c r="AS71">
        <v>100</v>
      </c>
      <c r="AT71">
        <v>74</v>
      </c>
      <c r="AU71" s="20">
        <v>1366004.23</v>
      </c>
      <c r="AV71" s="20">
        <v>129753</v>
      </c>
      <c r="AW71" s="20">
        <v>37076.660000000003</v>
      </c>
      <c r="AX71" s="20">
        <v>1201270.49</v>
      </c>
      <c r="AY71">
        <v>0</v>
      </c>
      <c r="AZ71">
        <v>0</v>
      </c>
      <c r="BA71">
        <v>0</v>
      </c>
      <c r="BD71">
        <v>2.59</v>
      </c>
      <c r="BH71">
        <v>80.31</v>
      </c>
    </row>
    <row r="72" spans="1:60" x14ac:dyDescent="0.25">
      <c r="A72">
        <v>2010</v>
      </c>
      <c r="B72">
        <v>10</v>
      </c>
      <c r="C72" t="s">
        <v>9</v>
      </c>
      <c r="D72" s="15">
        <v>3.6451119049354816E-4</v>
      </c>
      <c r="E72" s="16">
        <v>3.4</v>
      </c>
      <c r="F72" s="15">
        <v>0</v>
      </c>
      <c r="G72" s="16">
        <v>72.916818546329381</v>
      </c>
      <c r="H72" s="16">
        <v>100</v>
      </c>
      <c r="I72" s="34">
        <v>0.66800000000000004</v>
      </c>
      <c r="J72" s="1">
        <v>13717</v>
      </c>
      <c r="K72" s="21">
        <v>1959.5714285714287</v>
      </c>
      <c r="L72" s="16">
        <v>1.82</v>
      </c>
      <c r="M72" s="16">
        <v>7915.68</v>
      </c>
      <c r="O72" s="1">
        <v>5</v>
      </c>
      <c r="P72" s="1">
        <v>17</v>
      </c>
      <c r="Q72" s="37"/>
      <c r="R72" s="1">
        <v>13717</v>
      </c>
      <c r="S72" s="29">
        <v>-6.734250543084741E-3</v>
      </c>
      <c r="T72" s="1">
        <v>10002</v>
      </c>
      <c r="U72" s="1">
        <v>10002</v>
      </c>
      <c r="V72" s="1">
        <v>10002</v>
      </c>
      <c r="W72" s="1">
        <v>7</v>
      </c>
      <c r="X72" s="15">
        <f t="shared" si="6"/>
        <v>3.6451119049354816E-4</v>
      </c>
      <c r="Y72" s="16">
        <f t="shared" ref="Y72:Y135" si="9">IF(O72=0,0,P72/O72)</f>
        <v>3.4</v>
      </c>
      <c r="Z72" s="15">
        <f t="shared" ref="Z72:Z135" si="10">IF(O72=0,0,Q72/O72)</f>
        <v>0</v>
      </c>
      <c r="AA72" s="16">
        <f t="shared" si="7"/>
        <v>72.916818546329381</v>
      </c>
      <c r="AB72" s="16">
        <f t="shared" si="8"/>
        <v>100</v>
      </c>
      <c r="AC72" s="15">
        <f t="shared" ref="AC72:AC135" si="11">W72/R72*100</f>
        <v>5.1031566669096744E-2</v>
      </c>
      <c r="AD72" s="21">
        <f t="shared" ref="AD72:AD135" si="12">R72/W72</f>
        <v>1959.5714285714287</v>
      </c>
      <c r="AF72" s="1">
        <v>13717</v>
      </c>
      <c r="AG72" s="1">
        <v>3900</v>
      </c>
      <c r="AH72" s="1">
        <v>3900</v>
      </c>
      <c r="AI72">
        <v>300</v>
      </c>
      <c r="AJ72">
        <v>262</v>
      </c>
      <c r="AK72">
        <v>300</v>
      </c>
      <c r="AL72" s="1">
        <v>3900</v>
      </c>
      <c r="AM72" s="1">
        <v>4200</v>
      </c>
      <c r="AN72">
        <v>62.9</v>
      </c>
      <c r="AO72">
        <v>87.33</v>
      </c>
      <c r="AP72">
        <v>8.41</v>
      </c>
      <c r="AQ72">
        <v>100</v>
      </c>
      <c r="AR72">
        <v>54.93</v>
      </c>
      <c r="AS72">
        <v>100</v>
      </c>
      <c r="AT72">
        <v>72.92</v>
      </c>
      <c r="AU72" s="20">
        <v>1338889.3500000001</v>
      </c>
      <c r="AV72" s="20">
        <v>142438</v>
      </c>
      <c r="AW72" s="20">
        <v>37720.050000000003</v>
      </c>
      <c r="AX72" s="20">
        <v>1535930.18</v>
      </c>
      <c r="AY72" s="20">
        <v>32879.410000000003</v>
      </c>
      <c r="AZ72">
        <v>0</v>
      </c>
      <c r="BA72">
        <v>0</v>
      </c>
      <c r="BB72">
        <v>2.25</v>
      </c>
      <c r="BC72">
        <v>1.78</v>
      </c>
      <c r="BD72">
        <v>2.52</v>
      </c>
      <c r="BE72">
        <v>0.47</v>
      </c>
      <c r="BF72">
        <v>1.85</v>
      </c>
      <c r="BG72">
        <v>185.1</v>
      </c>
      <c r="BH72">
        <v>103.69</v>
      </c>
    </row>
    <row r="73" spans="1:60" x14ac:dyDescent="0.25">
      <c r="A73">
        <v>2011</v>
      </c>
      <c r="B73">
        <v>10</v>
      </c>
      <c r="C73" t="s">
        <v>9</v>
      </c>
      <c r="D73" s="15">
        <v>2.9040220705677363E-4</v>
      </c>
      <c r="E73" s="16">
        <v>1.75</v>
      </c>
      <c r="F73" s="15">
        <v>0</v>
      </c>
      <c r="G73" s="16">
        <v>0</v>
      </c>
      <c r="H73" s="16">
        <v>0</v>
      </c>
      <c r="I73" s="34">
        <v>0.66800000000000004</v>
      </c>
      <c r="J73" s="1">
        <v>13774</v>
      </c>
      <c r="K73" s="21">
        <v>1967.7142857142858</v>
      </c>
      <c r="L73" s="16">
        <v>1.97</v>
      </c>
      <c r="M73" s="16">
        <v>9329.18</v>
      </c>
      <c r="O73" s="1">
        <v>4</v>
      </c>
      <c r="P73" s="1">
        <v>7</v>
      </c>
      <c r="Q73" s="37"/>
      <c r="R73" s="1">
        <v>13774</v>
      </c>
      <c r="S73" s="29">
        <v>4.1554275716264577E-3</v>
      </c>
      <c r="T73" s="1"/>
      <c r="U73" s="1"/>
      <c r="V73" s="1"/>
      <c r="W73" s="1">
        <v>7</v>
      </c>
      <c r="X73" s="15">
        <f t="shared" ref="X73:X136" si="13">IF(R73=0,0,O73/R73)</f>
        <v>2.9040220705677363E-4</v>
      </c>
      <c r="Y73" s="16">
        <f t="shared" si="9"/>
        <v>1.75</v>
      </c>
      <c r="Z73" s="15">
        <f t="shared" si="10"/>
        <v>0</v>
      </c>
      <c r="AA73" s="16">
        <f t="shared" si="7"/>
        <v>0</v>
      </c>
      <c r="AB73" s="16">
        <f t="shared" si="8"/>
        <v>0</v>
      </c>
      <c r="AC73" s="15">
        <f t="shared" si="11"/>
        <v>5.0820386234935386E-2</v>
      </c>
      <c r="AD73" s="21">
        <f t="shared" si="12"/>
        <v>1967.7142857142858</v>
      </c>
      <c r="AU73" s="20">
        <v>1406218.12</v>
      </c>
      <c r="AW73" s="20">
        <v>21881.17</v>
      </c>
      <c r="AX73" s="20">
        <v>1292720.6599999999</v>
      </c>
      <c r="AY73">
        <v>0</v>
      </c>
      <c r="BB73">
        <v>2.96</v>
      </c>
      <c r="BC73">
        <v>2.58</v>
      </c>
      <c r="BD73">
        <v>2.58</v>
      </c>
      <c r="BF73">
        <v>2.37</v>
      </c>
      <c r="BG73">
        <v>284.49</v>
      </c>
      <c r="BH73">
        <v>91.93</v>
      </c>
    </row>
    <row r="74" spans="1:60" x14ac:dyDescent="0.25">
      <c r="A74">
        <v>2012</v>
      </c>
      <c r="B74">
        <v>10</v>
      </c>
      <c r="C74" t="s">
        <v>9</v>
      </c>
      <c r="D74" s="15">
        <v>7.2311808518331041E-5</v>
      </c>
      <c r="E74" s="16">
        <v>2</v>
      </c>
      <c r="F74" s="15">
        <v>0</v>
      </c>
      <c r="G74" s="16">
        <v>0</v>
      </c>
      <c r="H74" s="16">
        <v>0</v>
      </c>
      <c r="I74" s="34">
        <v>0.66800000000000004</v>
      </c>
      <c r="J74" s="1">
        <v>13829</v>
      </c>
      <c r="K74" s="21">
        <v>1975.5714285714287</v>
      </c>
      <c r="L74" s="35">
        <v>2.0049999999999999</v>
      </c>
      <c r="M74" s="16">
        <v>10266.35</v>
      </c>
      <c r="O74" s="1">
        <v>1</v>
      </c>
      <c r="P74" s="1">
        <v>2</v>
      </c>
      <c r="Q74" s="37"/>
      <c r="R74" s="1">
        <v>13829</v>
      </c>
      <c r="S74" s="29">
        <v>3.9930303470305795E-3</v>
      </c>
      <c r="T74" s="1"/>
      <c r="U74" s="1"/>
      <c r="V74" s="1"/>
      <c r="W74" s="1">
        <v>7</v>
      </c>
      <c r="X74" s="15">
        <f t="shared" si="13"/>
        <v>7.2311808518331041E-5</v>
      </c>
      <c r="Y74" s="16">
        <f t="shared" si="9"/>
        <v>2</v>
      </c>
      <c r="Z74" s="15">
        <f t="shared" si="10"/>
        <v>0</v>
      </c>
      <c r="AA74" s="16">
        <f t="shared" si="7"/>
        <v>0</v>
      </c>
      <c r="AB74" s="16">
        <f t="shared" si="8"/>
        <v>0</v>
      </c>
      <c r="AC74" s="15">
        <f t="shared" si="11"/>
        <v>5.0618265962831734E-2</v>
      </c>
      <c r="AD74" s="21">
        <f t="shared" si="12"/>
        <v>1975.5714285714287</v>
      </c>
      <c r="AU74" s="20">
        <v>1515246.08</v>
      </c>
      <c r="AW74" s="20">
        <v>25431.46</v>
      </c>
      <c r="AX74" s="20">
        <v>1378536.43</v>
      </c>
      <c r="AY74">
        <v>0</v>
      </c>
      <c r="BB74">
        <v>3.41</v>
      </c>
      <c r="BC74">
        <v>2.7</v>
      </c>
      <c r="BD74">
        <v>2.7</v>
      </c>
      <c r="BF74">
        <v>2.46</v>
      </c>
      <c r="BG74">
        <v>292.93</v>
      </c>
      <c r="BH74">
        <v>90.98</v>
      </c>
    </row>
    <row r="75" spans="1:60" x14ac:dyDescent="0.25">
      <c r="A75">
        <v>2013</v>
      </c>
      <c r="B75">
        <v>10</v>
      </c>
      <c r="C75" t="s">
        <v>9</v>
      </c>
      <c r="D75" s="15">
        <v>4.1940444568712426E-4</v>
      </c>
      <c r="E75" s="16">
        <v>2.6666666666666665</v>
      </c>
      <c r="F75" s="15">
        <v>0</v>
      </c>
      <c r="G75" s="16">
        <v>72.913462882706554</v>
      </c>
      <c r="H75" s="16">
        <v>100</v>
      </c>
      <c r="I75" s="34">
        <v>0.66800000000000004</v>
      </c>
      <c r="J75" s="1">
        <v>14306</v>
      </c>
      <c r="K75" s="21">
        <v>2043.7142857142858</v>
      </c>
      <c r="L75" s="16">
        <v>2.04</v>
      </c>
      <c r="M75" s="16">
        <v>10559.34</v>
      </c>
      <c r="O75" s="1">
        <v>6</v>
      </c>
      <c r="P75" s="1">
        <v>16</v>
      </c>
      <c r="Q75" s="37"/>
      <c r="R75" s="1">
        <v>14306</v>
      </c>
      <c r="S75" s="29">
        <v>3.4492732663243819E-2</v>
      </c>
      <c r="T75" s="1">
        <v>10431</v>
      </c>
      <c r="U75" s="1">
        <v>10431</v>
      </c>
      <c r="V75" s="1">
        <v>10431</v>
      </c>
      <c r="W75" s="1">
        <v>7</v>
      </c>
      <c r="X75" s="15">
        <f t="shared" si="13"/>
        <v>4.1940444568712426E-4</v>
      </c>
      <c r="Y75" s="16">
        <f t="shared" si="9"/>
        <v>2.6666666666666665</v>
      </c>
      <c r="Z75" s="15">
        <f t="shared" si="10"/>
        <v>0</v>
      </c>
      <c r="AA75" s="16">
        <f t="shared" si="7"/>
        <v>72.913462882706554</v>
      </c>
      <c r="AB75" s="16">
        <f t="shared" si="8"/>
        <v>100</v>
      </c>
      <c r="AC75" s="15">
        <f t="shared" si="11"/>
        <v>4.8930518663497832E-2</v>
      </c>
      <c r="AD75" s="21">
        <f t="shared" si="12"/>
        <v>2043.7142857142858</v>
      </c>
      <c r="AF75" s="1">
        <v>14306</v>
      </c>
      <c r="AG75" s="1">
        <v>4163</v>
      </c>
      <c r="AI75">
        <v>324</v>
      </c>
      <c r="AJ75">
        <v>227</v>
      </c>
      <c r="AK75">
        <v>0</v>
      </c>
      <c r="AM75" s="1">
        <v>4363</v>
      </c>
      <c r="AN75">
        <v>63.49</v>
      </c>
      <c r="AO75">
        <v>70.06</v>
      </c>
      <c r="AP75">
        <v>11.41</v>
      </c>
      <c r="AQ75">
        <v>100</v>
      </c>
      <c r="AR75">
        <v>44.49</v>
      </c>
      <c r="AS75">
        <v>100</v>
      </c>
      <c r="AT75">
        <v>72.91</v>
      </c>
      <c r="AU75" s="20">
        <v>1605120.19</v>
      </c>
      <c r="AV75" s="20">
        <v>180570</v>
      </c>
      <c r="AW75" s="20">
        <v>36335.11</v>
      </c>
      <c r="AX75" s="20">
        <v>1713775.45</v>
      </c>
      <c r="AY75">
        <v>0</v>
      </c>
      <c r="AZ75" s="20">
        <v>120616.83</v>
      </c>
      <c r="BA75">
        <v>0</v>
      </c>
      <c r="BB75">
        <v>3.7</v>
      </c>
      <c r="BC75">
        <v>3.09</v>
      </c>
      <c r="BD75">
        <v>2.78</v>
      </c>
      <c r="BF75">
        <v>2.97</v>
      </c>
      <c r="BH75">
        <v>95.97</v>
      </c>
    </row>
    <row r="76" spans="1:60" x14ac:dyDescent="0.25">
      <c r="A76">
        <v>2014</v>
      </c>
      <c r="B76">
        <v>10</v>
      </c>
      <c r="C76" t="s">
        <v>9</v>
      </c>
      <c r="D76" s="15">
        <v>0</v>
      </c>
      <c r="E76" s="16">
        <v>0</v>
      </c>
      <c r="F76" s="15">
        <v>0</v>
      </c>
      <c r="G76" s="16">
        <v>72.583675457518609</v>
      </c>
      <c r="H76" s="16">
        <v>99.541941024906961</v>
      </c>
      <c r="I76" s="34">
        <v>0.66800000000000004</v>
      </c>
      <c r="J76" s="1">
        <v>14371</v>
      </c>
      <c r="K76" s="21">
        <v>2053</v>
      </c>
      <c r="L76" s="35">
        <v>2.0950000000000002</v>
      </c>
      <c r="M76" s="16">
        <v>11742.89</v>
      </c>
      <c r="O76" s="1">
        <v>0</v>
      </c>
      <c r="P76" s="1">
        <v>0</v>
      </c>
      <c r="Q76" s="38"/>
      <c r="R76" s="1">
        <v>14371</v>
      </c>
      <c r="S76" s="29">
        <v>4.5435481616105111E-3</v>
      </c>
      <c r="T76" s="1">
        <v>10431</v>
      </c>
      <c r="U76" s="1">
        <v>10479</v>
      </c>
      <c r="V76" s="1">
        <v>10431</v>
      </c>
      <c r="W76" s="1">
        <v>7</v>
      </c>
      <c r="X76" s="15">
        <f t="shared" si="13"/>
        <v>0</v>
      </c>
      <c r="Y76" s="16">
        <f t="shared" si="9"/>
        <v>0</v>
      </c>
      <c r="Z76" s="15">
        <f t="shared" si="10"/>
        <v>0</v>
      </c>
      <c r="AA76" s="16">
        <f t="shared" si="7"/>
        <v>72.583675457518609</v>
      </c>
      <c r="AB76" s="16">
        <f t="shared" si="8"/>
        <v>99.541941024906961</v>
      </c>
      <c r="AC76" s="15">
        <f t="shared" si="11"/>
        <v>4.8709206039941548E-2</v>
      </c>
      <c r="AD76" s="21">
        <f t="shared" si="12"/>
        <v>2053</v>
      </c>
      <c r="AF76" s="1">
        <v>14371</v>
      </c>
      <c r="AG76" s="1">
        <v>4163</v>
      </c>
      <c r="AI76">
        <v>328</v>
      </c>
      <c r="AJ76">
        <v>230</v>
      </c>
      <c r="AK76">
        <v>0</v>
      </c>
      <c r="AM76" s="1">
        <v>4363</v>
      </c>
      <c r="AN76">
        <v>64.91</v>
      </c>
      <c r="AO76">
        <v>70.12</v>
      </c>
      <c r="AP76">
        <v>11.42</v>
      </c>
      <c r="AQ76">
        <v>99.54</v>
      </c>
      <c r="AR76">
        <v>45.52</v>
      </c>
      <c r="AS76">
        <v>99.54</v>
      </c>
      <c r="AT76">
        <v>72.58</v>
      </c>
      <c r="AU76" s="20">
        <v>1664121.24</v>
      </c>
      <c r="AV76" s="20">
        <v>260789.7</v>
      </c>
      <c r="AW76" s="20">
        <v>21915.919999999998</v>
      </c>
      <c r="AX76" s="20">
        <v>1850824.45</v>
      </c>
      <c r="AY76">
        <v>0</v>
      </c>
      <c r="AZ76" s="20">
        <v>5000</v>
      </c>
      <c r="BA76">
        <v>0</v>
      </c>
      <c r="BB76">
        <v>4.04</v>
      </c>
      <c r="BC76">
        <v>3.32</v>
      </c>
      <c r="BD76">
        <v>2.87</v>
      </c>
      <c r="BF76">
        <v>3.19</v>
      </c>
      <c r="BH76">
        <v>96.15</v>
      </c>
    </row>
    <row r="77" spans="1:60" x14ac:dyDescent="0.25">
      <c r="A77">
        <v>2008</v>
      </c>
      <c r="B77">
        <v>11</v>
      </c>
      <c r="C77" t="s">
        <v>10</v>
      </c>
      <c r="D77" s="15">
        <v>1.8997797356828194E-3</v>
      </c>
      <c r="E77" s="16">
        <v>3.6666666666666665</v>
      </c>
      <c r="F77" s="15">
        <v>0</v>
      </c>
      <c r="G77" s="16">
        <v>0</v>
      </c>
      <c r="H77" s="16">
        <v>0</v>
      </c>
      <c r="I77" s="34">
        <v>0.64400000000000002</v>
      </c>
      <c r="J77" s="1">
        <v>36320</v>
      </c>
      <c r="K77" s="21">
        <v>2017.7777777777778</v>
      </c>
      <c r="L77" s="16">
        <v>1.72</v>
      </c>
      <c r="M77" s="16">
        <v>11315.69</v>
      </c>
      <c r="O77" s="1">
        <v>69</v>
      </c>
      <c r="P77" s="1">
        <v>253</v>
      </c>
      <c r="Q77">
        <v>0</v>
      </c>
      <c r="R77" s="1">
        <v>36320</v>
      </c>
      <c r="S77" s="29">
        <v>3.9020482892779595E-2</v>
      </c>
      <c r="T77" s="1"/>
      <c r="U77" s="1"/>
      <c r="V77" s="1"/>
      <c r="W77">
        <v>18</v>
      </c>
      <c r="X77" s="15">
        <f t="shared" si="13"/>
        <v>1.8997797356828194E-3</v>
      </c>
      <c r="Y77" s="16">
        <f t="shared" si="9"/>
        <v>3.6666666666666665</v>
      </c>
      <c r="Z77" s="15">
        <f t="shared" si="10"/>
        <v>0</v>
      </c>
      <c r="AA77" s="16">
        <f t="shared" si="7"/>
        <v>0</v>
      </c>
      <c r="AB77" s="16">
        <f t="shared" si="8"/>
        <v>0</v>
      </c>
      <c r="AC77" s="15">
        <f t="shared" si="11"/>
        <v>4.955947136563877E-2</v>
      </c>
      <c r="AD77" s="21">
        <f t="shared" si="12"/>
        <v>2017.7777777777778</v>
      </c>
      <c r="AU77" s="20">
        <v>4596209.25</v>
      </c>
      <c r="AW77" s="20">
        <v>104362.13</v>
      </c>
      <c r="AX77" s="20">
        <v>2314177.13</v>
      </c>
      <c r="AY77">
        <v>0</v>
      </c>
      <c r="BB77">
        <v>1.97</v>
      </c>
      <c r="BC77">
        <v>2.69</v>
      </c>
      <c r="BD77">
        <v>2.69</v>
      </c>
      <c r="BF77">
        <v>1.36</v>
      </c>
      <c r="BG77">
        <v>209.52</v>
      </c>
      <c r="BH77">
        <v>50.35</v>
      </c>
    </row>
    <row r="78" spans="1:60" x14ac:dyDescent="0.25">
      <c r="A78">
        <v>2009</v>
      </c>
      <c r="B78">
        <v>11</v>
      </c>
      <c r="C78" t="s">
        <v>10</v>
      </c>
      <c r="D78" s="15">
        <v>1.0100182895203778E-3</v>
      </c>
      <c r="E78" s="16">
        <v>3.2162162162162162</v>
      </c>
      <c r="F78" s="15">
        <v>0</v>
      </c>
      <c r="G78" s="16">
        <v>98.272049791171895</v>
      </c>
      <c r="H78" s="16">
        <v>111.83664634366319</v>
      </c>
      <c r="I78" s="34">
        <v>0.64400000000000002</v>
      </c>
      <c r="J78" s="1">
        <v>36633</v>
      </c>
      <c r="K78" s="21">
        <v>1592.7391304347825</v>
      </c>
      <c r="L78" s="16">
        <v>1.84</v>
      </c>
      <c r="M78" s="16">
        <v>11148.05</v>
      </c>
      <c r="O78" s="28">
        <v>37</v>
      </c>
      <c r="P78" s="1">
        <v>119</v>
      </c>
      <c r="Q78" s="1">
        <v>0</v>
      </c>
      <c r="R78" s="1">
        <v>36633</v>
      </c>
      <c r="S78" s="29">
        <v>8.6178414096915734E-3</v>
      </c>
      <c r="T78" s="1">
        <v>36000</v>
      </c>
      <c r="U78" s="1">
        <v>27719</v>
      </c>
      <c r="V78" s="1">
        <v>31000</v>
      </c>
      <c r="W78" s="1">
        <v>23</v>
      </c>
      <c r="X78" s="15">
        <f t="shared" si="13"/>
        <v>1.0100182895203778E-3</v>
      </c>
      <c r="Y78" s="16">
        <f t="shared" si="9"/>
        <v>3.2162162162162162</v>
      </c>
      <c r="Z78" s="15">
        <f t="shared" si="10"/>
        <v>0</v>
      </c>
      <c r="AA78" s="16">
        <f t="shared" si="7"/>
        <v>98.272049791171895</v>
      </c>
      <c r="AB78" s="16">
        <f t="shared" si="8"/>
        <v>111.83664634366319</v>
      </c>
      <c r="AC78" s="15">
        <f t="shared" si="11"/>
        <v>6.2784920699915384E-2</v>
      </c>
      <c r="AD78" s="21">
        <f t="shared" si="12"/>
        <v>1592.7391304347825</v>
      </c>
      <c r="AF78" s="1">
        <v>36633</v>
      </c>
      <c r="AG78" s="1">
        <v>12661</v>
      </c>
      <c r="AH78" s="1">
        <v>12662</v>
      </c>
      <c r="AI78" s="20">
        <v>1507</v>
      </c>
      <c r="AJ78">
        <v>0</v>
      </c>
      <c r="AK78">
        <v>0</v>
      </c>
      <c r="AL78" s="1">
        <v>11134</v>
      </c>
      <c r="AM78" s="1">
        <v>13074</v>
      </c>
      <c r="AN78">
        <v>90.45</v>
      </c>
      <c r="AO78">
        <v>0</v>
      </c>
      <c r="AP78">
        <v>7.04</v>
      </c>
      <c r="AQ78">
        <v>100</v>
      </c>
      <c r="AR78">
        <v>0</v>
      </c>
      <c r="AS78">
        <v>100</v>
      </c>
      <c r="AT78">
        <v>98.27</v>
      </c>
      <c r="AU78" s="20">
        <v>4956123.3499999996</v>
      </c>
      <c r="AV78" s="20">
        <v>8282</v>
      </c>
      <c r="AW78" s="20">
        <v>122897.06</v>
      </c>
      <c r="AX78" s="20">
        <v>2620184</v>
      </c>
      <c r="AY78">
        <v>0</v>
      </c>
      <c r="AZ78">
        <v>0</v>
      </c>
      <c r="BA78">
        <v>0</v>
      </c>
      <c r="BB78">
        <v>2.08</v>
      </c>
      <c r="BC78">
        <v>2.83</v>
      </c>
      <c r="BD78">
        <v>2.82</v>
      </c>
      <c r="BF78">
        <v>1.49</v>
      </c>
      <c r="BG78">
        <v>109.5</v>
      </c>
      <c r="BH78">
        <v>52.78</v>
      </c>
    </row>
    <row r="79" spans="1:60" x14ac:dyDescent="0.25">
      <c r="A79">
        <v>2010</v>
      </c>
      <c r="B79">
        <v>11</v>
      </c>
      <c r="C79" t="s">
        <v>10</v>
      </c>
      <c r="D79" s="15">
        <v>3.4880601019586797E-4</v>
      </c>
      <c r="E79" s="16">
        <v>2.3846153846153846</v>
      </c>
      <c r="F79" s="15">
        <v>0.15384615384615385</v>
      </c>
      <c r="G79" s="16">
        <v>88.61282532868259</v>
      </c>
      <c r="H79" s="16">
        <v>100</v>
      </c>
      <c r="I79" s="34">
        <v>0.73399999999999999</v>
      </c>
      <c r="J79" s="1">
        <v>37270</v>
      </c>
      <c r="K79" s="21">
        <v>1620.4347826086957</v>
      </c>
      <c r="L79" s="16">
        <v>1.82</v>
      </c>
      <c r="M79" s="16">
        <v>12966.42</v>
      </c>
      <c r="O79" s="28">
        <v>13</v>
      </c>
      <c r="P79" s="1">
        <v>31</v>
      </c>
      <c r="Q79" s="1">
        <v>2</v>
      </c>
      <c r="R79" s="1">
        <v>37270</v>
      </c>
      <c r="S79" s="29">
        <v>1.7388693254715593E-2</v>
      </c>
      <c r="T79" s="1">
        <v>33026</v>
      </c>
      <c r="U79" s="1">
        <v>28026</v>
      </c>
      <c r="V79" s="1">
        <v>28026</v>
      </c>
      <c r="W79" s="1">
        <v>23</v>
      </c>
      <c r="X79" s="15">
        <f t="shared" si="13"/>
        <v>3.4880601019586797E-4</v>
      </c>
      <c r="Y79" s="16">
        <f t="shared" si="9"/>
        <v>2.3846153846153846</v>
      </c>
      <c r="Z79" s="15">
        <f t="shared" si="10"/>
        <v>0.15384615384615385</v>
      </c>
      <c r="AA79" s="16">
        <f t="shared" si="7"/>
        <v>88.61282532868259</v>
      </c>
      <c r="AB79" s="16">
        <f t="shared" si="8"/>
        <v>100</v>
      </c>
      <c r="AC79" s="15">
        <f t="shared" si="11"/>
        <v>6.1711832573115105E-2</v>
      </c>
      <c r="AD79" s="21">
        <f t="shared" si="12"/>
        <v>1620.4347826086957</v>
      </c>
      <c r="AF79" s="1">
        <v>37270</v>
      </c>
      <c r="AG79" s="1">
        <v>12886</v>
      </c>
      <c r="AH79" s="1">
        <v>13000</v>
      </c>
      <c r="AI79" s="20">
        <v>3153.6</v>
      </c>
      <c r="AJ79">
        <v>0</v>
      </c>
      <c r="AK79">
        <v>0</v>
      </c>
      <c r="AL79" s="1">
        <v>12886</v>
      </c>
      <c r="AM79" s="1">
        <v>13229</v>
      </c>
      <c r="AN79">
        <v>181.56</v>
      </c>
      <c r="AO79">
        <v>0</v>
      </c>
      <c r="AP79">
        <v>7.15</v>
      </c>
      <c r="AQ79">
        <v>100</v>
      </c>
      <c r="AR79">
        <v>0</v>
      </c>
      <c r="AS79">
        <v>100</v>
      </c>
      <c r="AT79">
        <v>88.61</v>
      </c>
      <c r="AU79" s="20">
        <v>5037537.96</v>
      </c>
      <c r="AV79" s="20">
        <v>269472.14</v>
      </c>
      <c r="AW79" s="20">
        <v>114774.89</v>
      </c>
      <c r="AX79" s="20">
        <v>3060971.95</v>
      </c>
      <c r="AY79">
        <v>0</v>
      </c>
      <c r="AZ79">
        <v>0</v>
      </c>
      <c r="BA79">
        <v>0</v>
      </c>
      <c r="BB79">
        <v>2.4</v>
      </c>
      <c r="BC79">
        <v>2.92</v>
      </c>
      <c r="BD79">
        <v>2.77</v>
      </c>
      <c r="BF79">
        <v>1.68</v>
      </c>
      <c r="BG79">
        <v>125.33</v>
      </c>
      <c r="BH79">
        <v>57.68</v>
      </c>
    </row>
    <row r="80" spans="1:60" x14ac:dyDescent="0.25">
      <c r="A80">
        <v>2011</v>
      </c>
      <c r="B80">
        <v>11</v>
      </c>
      <c r="C80" t="s">
        <v>10</v>
      </c>
      <c r="D80" s="15">
        <v>9.3082630781096242E-4</v>
      </c>
      <c r="E80" s="16">
        <v>2.9142857142857141</v>
      </c>
      <c r="F80" s="15">
        <v>0</v>
      </c>
      <c r="G80" s="16">
        <v>88.029573681551028</v>
      </c>
      <c r="H80" s="16">
        <v>99.119363395225463</v>
      </c>
      <c r="I80" s="34">
        <v>0.73399999999999999</v>
      </c>
      <c r="J80" s="1">
        <v>37601</v>
      </c>
      <c r="K80" s="21">
        <v>1634.8260869565217</v>
      </c>
      <c r="L80" s="16">
        <v>1.97</v>
      </c>
      <c r="M80" s="16">
        <v>15657.8</v>
      </c>
      <c r="O80" s="28">
        <v>35</v>
      </c>
      <c r="P80" s="1">
        <v>102</v>
      </c>
      <c r="Q80" s="1">
        <v>0</v>
      </c>
      <c r="R80" s="1">
        <v>37601</v>
      </c>
      <c r="S80" s="29">
        <v>8.8811376442179402E-3</v>
      </c>
      <c r="T80" s="1">
        <v>33100</v>
      </c>
      <c r="U80" s="1">
        <v>28275</v>
      </c>
      <c r="V80" s="1">
        <v>28026</v>
      </c>
      <c r="W80" s="1">
        <v>23</v>
      </c>
      <c r="X80" s="15">
        <f t="shared" si="13"/>
        <v>9.3082630781096242E-4</v>
      </c>
      <c r="Y80" s="16">
        <f t="shared" si="9"/>
        <v>2.9142857142857141</v>
      </c>
      <c r="Z80" s="15">
        <f t="shared" si="10"/>
        <v>0</v>
      </c>
      <c r="AA80" s="16">
        <f t="shared" si="7"/>
        <v>88.029573681551028</v>
      </c>
      <c r="AB80" s="16">
        <f t="shared" si="8"/>
        <v>99.119363395225463</v>
      </c>
      <c r="AC80" s="15">
        <f t="shared" si="11"/>
        <v>6.1168585941863245E-2</v>
      </c>
      <c r="AD80" s="21">
        <f t="shared" si="12"/>
        <v>1634.8260869565217</v>
      </c>
      <c r="AF80" s="1">
        <v>37601</v>
      </c>
      <c r="AG80" s="1">
        <v>13300</v>
      </c>
      <c r="AH80" s="1">
        <v>13499</v>
      </c>
      <c r="AI80" s="20">
        <v>3200</v>
      </c>
      <c r="AJ80">
        <v>0</v>
      </c>
      <c r="AK80">
        <v>0</v>
      </c>
      <c r="AL80" s="1">
        <v>13300</v>
      </c>
      <c r="AM80" s="1">
        <v>13499</v>
      </c>
      <c r="AN80">
        <v>179.51</v>
      </c>
      <c r="AO80">
        <v>0</v>
      </c>
      <c r="AP80">
        <v>7.31</v>
      </c>
      <c r="AQ80">
        <v>99.12</v>
      </c>
      <c r="AR80">
        <v>0</v>
      </c>
      <c r="AS80">
        <v>99.12</v>
      </c>
      <c r="AT80">
        <v>88.03</v>
      </c>
      <c r="AU80" s="20">
        <v>5440922.8399999999</v>
      </c>
      <c r="AV80" s="20">
        <v>269472.14</v>
      </c>
      <c r="AW80" s="20">
        <v>65695.960000000006</v>
      </c>
      <c r="AX80" s="20">
        <v>3313950.39</v>
      </c>
      <c r="AY80">
        <v>0</v>
      </c>
      <c r="AZ80">
        <v>0</v>
      </c>
      <c r="BA80">
        <v>0</v>
      </c>
      <c r="BB80">
        <v>2.35</v>
      </c>
      <c r="BC80">
        <v>3.04</v>
      </c>
      <c r="BD80">
        <v>2.9</v>
      </c>
      <c r="BF80">
        <v>1.76</v>
      </c>
      <c r="BG80">
        <v>131.4</v>
      </c>
      <c r="BH80">
        <v>58.03</v>
      </c>
    </row>
    <row r="81" spans="1:60" x14ac:dyDescent="0.25">
      <c r="A81">
        <v>2012</v>
      </c>
      <c r="B81">
        <v>11</v>
      </c>
      <c r="C81" t="s">
        <v>10</v>
      </c>
      <c r="D81" s="15">
        <v>7.647679324894515E-4</v>
      </c>
      <c r="E81" s="16">
        <v>2.9310344827586206</v>
      </c>
      <c r="F81" s="15">
        <v>6.8965517241379309E-2</v>
      </c>
      <c r="G81" s="16">
        <v>87.376054852320678</v>
      </c>
      <c r="H81" s="16">
        <v>98.400841662283014</v>
      </c>
      <c r="I81" s="34">
        <v>0.73399999999999999</v>
      </c>
      <c r="J81" s="1">
        <v>37920</v>
      </c>
      <c r="K81" s="21">
        <v>1648.695652173913</v>
      </c>
      <c r="L81" s="35">
        <v>2.0049999999999999</v>
      </c>
      <c r="M81" s="16">
        <v>17253.740000000002</v>
      </c>
      <c r="O81" s="28">
        <v>29</v>
      </c>
      <c r="P81" s="1">
        <v>85</v>
      </c>
      <c r="Q81" s="1">
        <v>2</v>
      </c>
      <c r="R81" s="1">
        <v>37920</v>
      </c>
      <c r="S81" s="29">
        <v>8.4838169197627433E-3</v>
      </c>
      <c r="T81" s="1">
        <v>33133</v>
      </c>
      <c r="U81" s="1">
        <v>28515</v>
      </c>
      <c r="V81" s="1">
        <v>28059</v>
      </c>
      <c r="W81" s="1">
        <v>23</v>
      </c>
      <c r="X81" s="15">
        <f t="shared" si="13"/>
        <v>7.647679324894515E-4</v>
      </c>
      <c r="Y81" s="16">
        <f t="shared" si="9"/>
        <v>2.9310344827586206</v>
      </c>
      <c r="Z81" s="15">
        <f t="shared" si="10"/>
        <v>6.8965517241379309E-2</v>
      </c>
      <c r="AA81" s="16">
        <f t="shared" si="7"/>
        <v>87.376054852320678</v>
      </c>
      <c r="AB81" s="16">
        <f t="shared" si="8"/>
        <v>98.400841662283014</v>
      </c>
      <c r="AC81" s="15">
        <f t="shared" si="11"/>
        <v>6.0654008438818574E-2</v>
      </c>
      <c r="AD81" s="21">
        <f t="shared" si="12"/>
        <v>1648.695652173913</v>
      </c>
      <c r="AF81" s="1">
        <v>37920</v>
      </c>
      <c r="AG81" s="1">
        <v>13593</v>
      </c>
      <c r="AH81" s="1">
        <v>13793</v>
      </c>
      <c r="AI81" s="20">
        <v>3360</v>
      </c>
      <c r="AJ81">
        <v>0</v>
      </c>
      <c r="AK81">
        <v>0</v>
      </c>
      <c r="AL81" s="1">
        <v>13593</v>
      </c>
      <c r="AM81" s="1">
        <v>13793</v>
      </c>
      <c r="AN81">
        <v>184.17</v>
      </c>
      <c r="AO81">
        <v>0</v>
      </c>
      <c r="AP81">
        <v>7.66</v>
      </c>
      <c r="AQ81">
        <v>98.4</v>
      </c>
      <c r="AR81">
        <v>0</v>
      </c>
      <c r="AS81">
        <v>98.4</v>
      </c>
      <c r="AT81">
        <v>87.38</v>
      </c>
      <c r="AU81" s="20">
        <v>5884839.6600000001</v>
      </c>
      <c r="AV81" s="20">
        <v>282945.74</v>
      </c>
      <c r="AW81" s="20">
        <v>84218.73</v>
      </c>
      <c r="AX81" s="20">
        <v>3199610</v>
      </c>
      <c r="AY81">
        <v>0</v>
      </c>
      <c r="AZ81">
        <v>0</v>
      </c>
      <c r="BA81">
        <v>0</v>
      </c>
      <c r="BB81">
        <v>2.4900000000000002</v>
      </c>
      <c r="BC81">
        <v>3.22</v>
      </c>
      <c r="BD81">
        <v>3.07</v>
      </c>
      <c r="BF81">
        <v>1.67</v>
      </c>
      <c r="BG81">
        <v>123.11</v>
      </c>
      <c r="BH81">
        <v>51.88</v>
      </c>
    </row>
    <row r="82" spans="1:60" x14ac:dyDescent="0.25">
      <c r="A82">
        <v>2013</v>
      </c>
      <c r="B82">
        <v>11</v>
      </c>
      <c r="C82" t="s">
        <v>10</v>
      </c>
      <c r="D82" s="15">
        <v>8.1185305459711792E-4</v>
      </c>
      <c r="E82" s="16">
        <v>3.875</v>
      </c>
      <c r="F82" s="15">
        <v>6.25E-2</v>
      </c>
      <c r="G82" s="16">
        <v>84.059772681144722</v>
      </c>
      <c r="H82" s="16">
        <v>94.665991902834008</v>
      </c>
      <c r="I82" s="34">
        <v>0.73399999999999999</v>
      </c>
      <c r="J82" s="1">
        <v>39416</v>
      </c>
      <c r="K82" s="21">
        <v>1713.7391304347825</v>
      </c>
      <c r="L82" s="16">
        <v>2.04</v>
      </c>
      <c r="M82" s="16">
        <v>17394.75</v>
      </c>
      <c r="O82" s="28">
        <v>32</v>
      </c>
      <c r="P82" s="1">
        <v>124</v>
      </c>
      <c r="Q82" s="1">
        <v>2</v>
      </c>
      <c r="R82" s="1">
        <v>39416</v>
      </c>
      <c r="S82" s="29">
        <v>3.9451476793249007E-2</v>
      </c>
      <c r="T82" s="1">
        <v>33133</v>
      </c>
      <c r="U82" s="1">
        <v>29640</v>
      </c>
      <c r="V82" s="1">
        <v>28059</v>
      </c>
      <c r="W82" s="1">
        <v>23</v>
      </c>
      <c r="X82" s="15">
        <f t="shared" si="13"/>
        <v>8.1185305459711792E-4</v>
      </c>
      <c r="Y82" s="16">
        <f t="shared" si="9"/>
        <v>3.875</v>
      </c>
      <c r="Z82" s="15">
        <f t="shared" si="10"/>
        <v>6.25E-2</v>
      </c>
      <c r="AA82" s="16">
        <f t="shared" si="7"/>
        <v>84.059772681144722</v>
      </c>
      <c r="AB82" s="16">
        <f t="shared" si="8"/>
        <v>94.665991902834008</v>
      </c>
      <c r="AC82" s="15">
        <f t="shared" si="11"/>
        <v>5.8351938299167849E-2</v>
      </c>
      <c r="AD82" s="21">
        <f t="shared" si="12"/>
        <v>1713.7391304347825</v>
      </c>
      <c r="AF82" s="1">
        <v>39416</v>
      </c>
      <c r="AG82" s="1">
        <v>13893</v>
      </c>
      <c r="AH82" s="1">
        <v>14076</v>
      </c>
      <c r="AI82" s="20">
        <v>3428</v>
      </c>
      <c r="AJ82">
        <v>0</v>
      </c>
      <c r="AK82">
        <v>0</v>
      </c>
      <c r="AL82" s="1">
        <v>13893</v>
      </c>
      <c r="AM82" s="1">
        <v>14076</v>
      </c>
      <c r="AN82">
        <v>100</v>
      </c>
      <c r="AO82">
        <v>0</v>
      </c>
      <c r="AP82">
        <v>7.92</v>
      </c>
      <c r="AQ82">
        <v>94.67</v>
      </c>
      <c r="AR82">
        <v>0</v>
      </c>
      <c r="AS82">
        <v>94.67</v>
      </c>
      <c r="AT82">
        <v>84.06</v>
      </c>
      <c r="AU82" s="20">
        <v>6237103.5999999996</v>
      </c>
      <c r="AV82" s="20">
        <v>288751.12</v>
      </c>
      <c r="AW82" s="20">
        <v>102232.72</v>
      </c>
      <c r="AX82" s="20">
        <v>4004730.31</v>
      </c>
      <c r="AY82">
        <v>0</v>
      </c>
      <c r="AZ82">
        <v>0</v>
      </c>
      <c r="BA82">
        <v>0</v>
      </c>
      <c r="BB82">
        <v>2.66</v>
      </c>
      <c r="BC82">
        <v>3.35</v>
      </c>
      <c r="BD82">
        <v>3.2</v>
      </c>
      <c r="BF82">
        <v>2.0499999999999998</v>
      </c>
      <c r="BG82">
        <v>150.13</v>
      </c>
      <c r="BH82">
        <v>61.37</v>
      </c>
    </row>
    <row r="83" spans="1:60" x14ac:dyDescent="0.25">
      <c r="A83">
        <v>2014</v>
      </c>
      <c r="B83">
        <v>11</v>
      </c>
      <c r="C83" t="s">
        <v>10</v>
      </c>
      <c r="D83" s="15">
        <v>1.0563114609793516E-3</v>
      </c>
      <c r="E83" s="16">
        <v>3.5238095238095237</v>
      </c>
      <c r="F83" s="15">
        <v>0</v>
      </c>
      <c r="G83" s="16">
        <v>84.995347199517113</v>
      </c>
      <c r="H83" s="16">
        <v>95.722264958694268</v>
      </c>
      <c r="I83" s="34">
        <v>0.73399999999999999</v>
      </c>
      <c r="J83" s="1">
        <v>39761</v>
      </c>
      <c r="K83" s="21">
        <v>1728.7391304347825</v>
      </c>
      <c r="L83" s="35">
        <v>2.0950000000000002</v>
      </c>
      <c r="M83" s="16">
        <v>18295.45</v>
      </c>
      <c r="O83" s="28">
        <v>42</v>
      </c>
      <c r="P83" s="1">
        <v>148</v>
      </c>
      <c r="Q83" s="1">
        <v>0</v>
      </c>
      <c r="R83" s="1">
        <v>39761</v>
      </c>
      <c r="S83" s="29">
        <v>8.7527907448752273E-3</v>
      </c>
      <c r="T83" s="1">
        <v>33795</v>
      </c>
      <c r="U83" s="1">
        <v>29899</v>
      </c>
      <c r="V83" s="1">
        <v>28620</v>
      </c>
      <c r="W83" s="1">
        <v>23</v>
      </c>
      <c r="X83" s="15">
        <f t="shared" si="13"/>
        <v>1.0563114609793516E-3</v>
      </c>
      <c r="Y83" s="16">
        <f t="shared" si="9"/>
        <v>3.5238095238095237</v>
      </c>
      <c r="Z83" s="15">
        <f t="shared" si="10"/>
        <v>0</v>
      </c>
      <c r="AA83" s="16">
        <f t="shared" si="7"/>
        <v>84.995347199517113</v>
      </c>
      <c r="AB83" s="16">
        <f t="shared" si="8"/>
        <v>95.722264958694268</v>
      </c>
      <c r="AC83" s="15">
        <f t="shared" si="11"/>
        <v>5.7845627625059737E-2</v>
      </c>
      <c r="AD83" s="21">
        <f t="shared" si="12"/>
        <v>1728.7391304347825</v>
      </c>
      <c r="AF83" s="1">
        <v>39761</v>
      </c>
      <c r="AG83" s="1">
        <v>14170</v>
      </c>
      <c r="AH83" s="1">
        <v>14357</v>
      </c>
      <c r="AI83" s="20">
        <v>3450</v>
      </c>
      <c r="AJ83">
        <v>0</v>
      </c>
      <c r="AK83">
        <v>0</v>
      </c>
      <c r="AL83" s="1">
        <v>14170</v>
      </c>
      <c r="AM83" s="1">
        <v>14357</v>
      </c>
      <c r="AN83">
        <v>100</v>
      </c>
      <c r="AO83">
        <v>0</v>
      </c>
      <c r="AP83">
        <v>7.89</v>
      </c>
      <c r="AQ83">
        <v>95.72</v>
      </c>
      <c r="AR83">
        <v>0</v>
      </c>
      <c r="AS83">
        <v>95.72</v>
      </c>
      <c r="AT83">
        <v>85</v>
      </c>
      <c r="AU83" s="20">
        <v>6670160.3600000003</v>
      </c>
      <c r="AV83" s="20">
        <v>396757.18</v>
      </c>
      <c r="AW83" s="20">
        <v>89053.1</v>
      </c>
      <c r="AX83" s="20">
        <v>4306124.09</v>
      </c>
      <c r="AY83">
        <v>0</v>
      </c>
      <c r="AZ83">
        <v>0</v>
      </c>
      <c r="BA83">
        <v>0</v>
      </c>
      <c r="BB83">
        <v>2.84</v>
      </c>
      <c r="BC83">
        <v>3.56</v>
      </c>
      <c r="BD83">
        <v>3.36</v>
      </c>
      <c r="BF83">
        <v>2.17</v>
      </c>
      <c r="BG83">
        <v>157.75</v>
      </c>
      <c r="BH83">
        <v>60.93</v>
      </c>
    </row>
    <row r="84" spans="1:60" x14ac:dyDescent="0.25">
      <c r="A84">
        <v>2008</v>
      </c>
      <c r="B84">
        <v>12</v>
      </c>
      <c r="C84" s="19" t="s">
        <v>11</v>
      </c>
      <c r="D84" s="15">
        <v>6.1725081852825932E-3</v>
      </c>
      <c r="E84" s="16">
        <v>4.2434782608695656</v>
      </c>
      <c r="F84" s="15">
        <v>1.3043478260869565E-2</v>
      </c>
      <c r="G84" s="16">
        <v>7.1788953894047562</v>
      </c>
      <c r="H84" s="16">
        <v>11.564067093204219</v>
      </c>
      <c r="I84" s="34">
        <v>0.51600000000000001</v>
      </c>
      <c r="J84" s="1">
        <v>37262</v>
      </c>
      <c r="K84" s="21">
        <v>1490.48</v>
      </c>
      <c r="L84" s="16">
        <v>1.72</v>
      </c>
      <c r="M84" s="16">
        <v>4285.99</v>
      </c>
      <c r="O84" s="1">
        <v>230</v>
      </c>
      <c r="P84">
        <v>976</v>
      </c>
      <c r="Q84">
        <v>3</v>
      </c>
      <c r="R84" s="1">
        <v>37262</v>
      </c>
      <c r="S84" s="29">
        <v>3.2674666740570402E-2</v>
      </c>
      <c r="T84" s="1">
        <v>2675</v>
      </c>
      <c r="U84" s="1">
        <v>23132</v>
      </c>
      <c r="V84" s="1">
        <v>2675</v>
      </c>
      <c r="W84">
        <v>25</v>
      </c>
      <c r="X84" s="15">
        <f t="shared" si="13"/>
        <v>6.1725081852825932E-3</v>
      </c>
      <c r="Y84" s="16">
        <f t="shared" si="9"/>
        <v>4.2434782608695656</v>
      </c>
      <c r="Z84" s="15">
        <f t="shared" si="10"/>
        <v>1.3043478260869565E-2</v>
      </c>
      <c r="AA84" s="16">
        <f t="shared" si="7"/>
        <v>7.1788953894047562</v>
      </c>
      <c r="AB84" s="16">
        <f t="shared" si="8"/>
        <v>11.564067093204219</v>
      </c>
      <c r="AC84" s="15">
        <f t="shared" si="11"/>
        <v>6.7092480274810795E-2</v>
      </c>
      <c r="AD84" s="21">
        <f t="shared" si="12"/>
        <v>1490.48</v>
      </c>
      <c r="AF84" s="1">
        <v>37262</v>
      </c>
      <c r="AG84">
        <v>718</v>
      </c>
      <c r="AH84">
        <v>738</v>
      </c>
      <c r="AI84">
        <v>23.64</v>
      </c>
      <c r="AJ84">
        <v>0</v>
      </c>
      <c r="AK84">
        <v>19.84</v>
      </c>
      <c r="AL84">
        <v>704</v>
      </c>
      <c r="AM84">
        <v>718</v>
      </c>
      <c r="AN84">
        <v>2.2599999999999998</v>
      </c>
      <c r="AO84">
        <v>0</v>
      </c>
      <c r="AP84">
        <v>67.55</v>
      </c>
      <c r="AQ84">
        <v>11.56</v>
      </c>
      <c r="AR84">
        <v>0</v>
      </c>
      <c r="AS84">
        <v>11.56</v>
      </c>
      <c r="AT84">
        <v>7.18</v>
      </c>
      <c r="AU84" s="20">
        <v>2935722.27</v>
      </c>
      <c r="AV84" s="20">
        <v>29887.11</v>
      </c>
      <c r="AW84" s="20">
        <v>75281.63</v>
      </c>
      <c r="AX84" s="20">
        <v>1813827.04</v>
      </c>
      <c r="AY84" s="20">
        <v>2777724</v>
      </c>
      <c r="BB84">
        <v>2.17</v>
      </c>
      <c r="BC84">
        <v>2.64</v>
      </c>
      <c r="BD84">
        <v>2.66</v>
      </c>
      <c r="BE84">
        <v>1.51</v>
      </c>
      <c r="BF84">
        <v>1.61</v>
      </c>
      <c r="BG84">
        <v>231.7</v>
      </c>
      <c r="BH84">
        <v>61.16</v>
      </c>
    </row>
    <row r="85" spans="1:60" x14ac:dyDescent="0.25">
      <c r="A85">
        <v>2009</v>
      </c>
      <c r="B85">
        <v>12</v>
      </c>
      <c r="C85" t="s">
        <v>11</v>
      </c>
      <c r="D85" s="15">
        <v>4.2527014015192044E-3</v>
      </c>
      <c r="E85" s="16">
        <v>3.5974842767295598</v>
      </c>
      <c r="F85" s="15">
        <v>3.1446540880503145E-2</v>
      </c>
      <c r="G85" s="16">
        <v>18.78142719589173</v>
      </c>
      <c r="H85" s="16">
        <v>30.254200775527789</v>
      </c>
      <c r="I85" s="34">
        <v>0.51600000000000001</v>
      </c>
      <c r="J85" s="1">
        <v>37388</v>
      </c>
      <c r="K85" s="21">
        <v>1438</v>
      </c>
      <c r="L85" s="16">
        <v>1.84</v>
      </c>
      <c r="M85" s="16">
        <v>4564.1099999999997</v>
      </c>
      <c r="O85" s="1">
        <v>159</v>
      </c>
      <c r="P85">
        <v>572</v>
      </c>
      <c r="Q85">
        <v>5</v>
      </c>
      <c r="R85" s="1">
        <v>37388</v>
      </c>
      <c r="S85" s="29">
        <v>3.3814610058504613E-3</v>
      </c>
      <c r="T85" s="1">
        <v>7022</v>
      </c>
      <c r="U85" s="1">
        <v>23210</v>
      </c>
      <c r="V85" s="1">
        <v>7022</v>
      </c>
      <c r="W85">
        <v>26</v>
      </c>
      <c r="X85" s="15">
        <f t="shared" si="13"/>
        <v>4.2527014015192044E-3</v>
      </c>
      <c r="Y85" s="16">
        <f t="shared" si="9"/>
        <v>3.5974842767295598</v>
      </c>
      <c r="Z85" s="15">
        <f t="shared" si="10"/>
        <v>3.1446540880503145E-2</v>
      </c>
      <c r="AA85" s="16">
        <f t="shared" si="7"/>
        <v>18.78142719589173</v>
      </c>
      <c r="AB85" s="16">
        <f t="shared" si="8"/>
        <v>30.254200775527789</v>
      </c>
      <c r="AC85" s="15">
        <f t="shared" si="11"/>
        <v>6.9541029207232263E-2</v>
      </c>
      <c r="AD85" s="21">
        <f t="shared" si="12"/>
        <v>1438</v>
      </c>
      <c r="AF85" s="1">
        <v>37388</v>
      </c>
      <c r="AG85" s="1">
        <v>1999</v>
      </c>
      <c r="AH85" s="1">
        <v>2055</v>
      </c>
      <c r="AI85">
        <v>165.26</v>
      </c>
      <c r="AJ85">
        <v>0</v>
      </c>
      <c r="AK85">
        <v>195.76</v>
      </c>
      <c r="AL85" s="1">
        <v>1843</v>
      </c>
      <c r="AM85" s="1">
        <v>2004</v>
      </c>
      <c r="AN85">
        <v>15.74</v>
      </c>
      <c r="AO85">
        <v>0</v>
      </c>
      <c r="AP85">
        <v>35.64</v>
      </c>
      <c r="AQ85">
        <v>30.25</v>
      </c>
      <c r="AR85">
        <v>0</v>
      </c>
      <c r="AS85">
        <v>30.25</v>
      </c>
      <c r="AT85">
        <v>18.78</v>
      </c>
      <c r="AU85" s="20">
        <v>3139193.94</v>
      </c>
      <c r="AV85" s="20">
        <v>249198.63</v>
      </c>
      <c r="AW85" s="20">
        <v>91621.759999999995</v>
      </c>
      <c r="AX85" s="20">
        <v>2102770.2999999998</v>
      </c>
      <c r="AY85" s="20">
        <v>2889039</v>
      </c>
      <c r="AZ85">
        <v>0</v>
      </c>
      <c r="BA85">
        <v>0</v>
      </c>
      <c r="BB85">
        <v>2.11</v>
      </c>
      <c r="BC85">
        <v>2.58</v>
      </c>
      <c r="BD85">
        <v>2.81</v>
      </c>
      <c r="BE85">
        <v>1.27</v>
      </c>
      <c r="BF85">
        <v>1.6</v>
      </c>
      <c r="BG85">
        <v>241.78</v>
      </c>
      <c r="BH85">
        <v>62.06</v>
      </c>
    </row>
    <row r="86" spans="1:60" x14ac:dyDescent="0.25">
      <c r="A86">
        <v>2010</v>
      </c>
      <c r="B86">
        <v>12</v>
      </c>
      <c r="C86" t="s">
        <v>11</v>
      </c>
      <c r="D86" s="15">
        <v>2.1936522922278066E-3</v>
      </c>
      <c r="E86" s="16">
        <v>3.518987341772152</v>
      </c>
      <c r="F86" s="15">
        <v>1.2658227848101266E-2</v>
      </c>
      <c r="G86" s="16">
        <v>33.268541915419434</v>
      </c>
      <c r="H86" s="16">
        <v>51.124386601237468</v>
      </c>
      <c r="I86" s="34">
        <v>0.66300000000000003</v>
      </c>
      <c r="J86" s="1">
        <v>36013</v>
      </c>
      <c r="K86" s="21">
        <v>1385.1153846153845</v>
      </c>
      <c r="L86" s="16">
        <v>1.82</v>
      </c>
      <c r="M86" s="16">
        <v>5421.98</v>
      </c>
      <c r="O86" s="1">
        <v>79</v>
      </c>
      <c r="P86">
        <v>278</v>
      </c>
      <c r="Q86">
        <v>1</v>
      </c>
      <c r="R86" s="1">
        <v>36013</v>
      </c>
      <c r="S86" s="29">
        <v>-3.6776505830747874E-2</v>
      </c>
      <c r="T86" s="1">
        <v>11981</v>
      </c>
      <c r="U86" s="1">
        <v>23435</v>
      </c>
      <c r="V86" s="1">
        <v>11981</v>
      </c>
      <c r="W86">
        <v>26</v>
      </c>
      <c r="X86" s="15">
        <f t="shared" si="13"/>
        <v>2.1936522922278066E-3</v>
      </c>
      <c r="Y86" s="16">
        <f t="shared" si="9"/>
        <v>3.518987341772152</v>
      </c>
      <c r="Z86" s="15">
        <f t="shared" si="10"/>
        <v>1.2658227848101266E-2</v>
      </c>
      <c r="AA86" s="16">
        <f t="shared" si="7"/>
        <v>33.268541915419434</v>
      </c>
      <c r="AB86" s="16">
        <f t="shared" si="8"/>
        <v>51.124386601237468</v>
      </c>
      <c r="AC86" s="15">
        <f t="shared" si="11"/>
        <v>7.2196151389775906E-2</v>
      </c>
      <c r="AD86" s="21">
        <f t="shared" si="12"/>
        <v>1385.1153846153845</v>
      </c>
      <c r="AF86" s="1">
        <v>36013</v>
      </c>
      <c r="AG86" s="1">
        <v>3556</v>
      </c>
      <c r="AH86" s="1">
        <v>3691</v>
      </c>
      <c r="AI86">
        <v>357.99</v>
      </c>
      <c r="AJ86">
        <v>0</v>
      </c>
      <c r="AK86">
        <v>484.69</v>
      </c>
      <c r="AL86" s="1">
        <v>3153</v>
      </c>
      <c r="AM86" s="1">
        <v>3556</v>
      </c>
      <c r="AN86">
        <v>32.94</v>
      </c>
      <c r="AO86">
        <v>0</v>
      </c>
      <c r="AP86">
        <v>17.45</v>
      </c>
      <c r="AQ86">
        <v>51.12</v>
      </c>
      <c r="AR86">
        <v>0</v>
      </c>
      <c r="AS86">
        <v>51.12</v>
      </c>
      <c r="AT86">
        <v>33.270000000000003</v>
      </c>
      <c r="AU86" s="20">
        <v>3213773.3</v>
      </c>
      <c r="AV86" s="20">
        <v>613969.39</v>
      </c>
      <c r="AW86" s="20">
        <v>90181.71</v>
      </c>
      <c r="AX86" s="20">
        <v>2684563.4</v>
      </c>
      <c r="AY86" s="20">
        <v>588487</v>
      </c>
      <c r="AZ86">
        <v>0</v>
      </c>
      <c r="BA86">
        <v>0</v>
      </c>
      <c r="BB86">
        <v>2.2599999999999998</v>
      </c>
      <c r="BC86">
        <v>2.34</v>
      </c>
      <c r="BD86">
        <v>2.79</v>
      </c>
      <c r="BE86">
        <v>1.27</v>
      </c>
      <c r="BF86">
        <v>1.64</v>
      </c>
      <c r="BG86">
        <v>255.09</v>
      </c>
      <c r="BH86">
        <v>70.13</v>
      </c>
    </row>
    <row r="87" spans="1:60" x14ac:dyDescent="0.25">
      <c r="A87">
        <v>2011</v>
      </c>
      <c r="B87">
        <v>12</v>
      </c>
      <c r="C87" t="s">
        <v>11</v>
      </c>
      <c r="D87" s="15">
        <v>1.9979465549296556E-3</v>
      </c>
      <c r="E87" s="16">
        <v>3.875</v>
      </c>
      <c r="F87" s="15">
        <v>4.1666666666666664E-2</v>
      </c>
      <c r="G87" s="16">
        <v>40.513916252740238</v>
      </c>
      <c r="H87" s="16">
        <v>62.257473028868702</v>
      </c>
      <c r="I87" s="34">
        <v>0.66300000000000003</v>
      </c>
      <c r="J87" s="1">
        <v>36037</v>
      </c>
      <c r="K87" s="21">
        <v>1386.0384615384614</v>
      </c>
      <c r="L87" s="16">
        <v>1.97</v>
      </c>
      <c r="M87" s="16">
        <v>5931.35</v>
      </c>
      <c r="O87" s="1">
        <v>72</v>
      </c>
      <c r="P87">
        <v>279</v>
      </c>
      <c r="Q87">
        <v>3</v>
      </c>
      <c r="R87" s="1">
        <v>36037</v>
      </c>
      <c r="S87" s="29">
        <v>6.6642601282862479E-4</v>
      </c>
      <c r="T87" s="1">
        <v>14600</v>
      </c>
      <c r="U87" s="1">
        <v>23451</v>
      </c>
      <c r="V87" s="1">
        <v>14600</v>
      </c>
      <c r="W87">
        <v>26</v>
      </c>
      <c r="X87" s="15">
        <f t="shared" si="13"/>
        <v>1.9979465549296556E-3</v>
      </c>
      <c r="Y87" s="16">
        <f t="shared" si="9"/>
        <v>3.875</v>
      </c>
      <c r="Z87" s="15">
        <f t="shared" si="10"/>
        <v>4.1666666666666664E-2</v>
      </c>
      <c r="AA87" s="16">
        <f t="shared" si="7"/>
        <v>40.513916252740238</v>
      </c>
      <c r="AB87" s="16">
        <f t="shared" si="8"/>
        <v>62.257473028868702</v>
      </c>
      <c r="AC87" s="15">
        <f t="shared" si="11"/>
        <v>7.2148070039126461E-2</v>
      </c>
      <c r="AD87" s="21">
        <f t="shared" si="12"/>
        <v>1386.0384615384614</v>
      </c>
      <c r="AF87" s="1">
        <v>36037</v>
      </c>
      <c r="AG87" s="1">
        <v>4469</v>
      </c>
      <c r="AH87" s="1">
        <v>4553</v>
      </c>
      <c r="AI87">
        <v>442.57</v>
      </c>
      <c r="AJ87">
        <v>107.73</v>
      </c>
      <c r="AK87">
        <v>612.44000000000005</v>
      </c>
      <c r="AL87" s="1">
        <v>3948</v>
      </c>
      <c r="AM87" s="1">
        <v>4471</v>
      </c>
      <c r="AN87">
        <v>38.97</v>
      </c>
      <c r="AO87">
        <v>24.34</v>
      </c>
      <c r="AP87">
        <v>12.54</v>
      </c>
      <c r="AQ87">
        <v>62.26</v>
      </c>
      <c r="AR87">
        <v>9.49</v>
      </c>
      <c r="AS87">
        <v>62.26</v>
      </c>
      <c r="AT87">
        <v>40.51</v>
      </c>
      <c r="AU87" s="20">
        <v>3512836.24</v>
      </c>
      <c r="AV87" s="20">
        <v>1018939.25</v>
      </c>
      <c r="AW87" s="20">
        <v>28720.48</v>
      </c>
      <c r="AX87" s="20">
        <v>3062039.07</v>
      </c>
      <c r="AY87" s="20">
        <v>287027</v>
      </c>
      <c r="BB87">
        <v>2.19</v>
      </c>
      <c r="BC87">
        <v>2.4700000000000002</v>
      </c>
      <c r="BD87">
        <v>2.88</v>
      </c>
      <c r="BE87">
        <v>1.66</v>
      </c>
      <c r="BF87">
        <v>1.67</v>
      </c>
      <c r="BG87">
        <v>246.59</v>
      </c>
      <c r="BH87">
        <v>67.569999999999993</v>
      </c>
    </row>
    <row r="88" spans="1:60" x14ac:dyDescent="0.25">
      <c r="A88">
        <v>2012</v>
      </c>
      <c r="B88">
        <v>12</v>
      </c>
      <c r="C88" t="s">
        <v>11</v>
      </c>
      <c r="D88" s="15">
        <v>1.8303336199007182E-3</v>
      </c>
      <c r="E88" s="16">
        <v>3.5757575757575757</v>
      </c>
      <c r="F88" s="15">
        <v>0</v>
      </c>
      <c r="G88" s="16">
        <v>44.615768601458718</v>
      </c>
      <c r="H88" s="16">
        <v>66.153846153846146</v>
      </c>
      <c r="I88" s="34">
        <v>0.66300000000000003</v>
      </c>
      <c r="J88" s="1">
        <v>36059</v>
      </c>
      <c r="K88" s="21">
        <v>1386.8846153846155</v>
      </c>
      <c r="L88" s="35">
        <v>2.0049999999999999</v>
      </c>
      <c r="M88" s="16">
        <v>6702.23</v>
      </c>
      <c r="O88" s="1">
        <v>66</v>
      </c>
      <c r="P88" s="1">
        <v>236</v>
      </c>
      <c r="Q88" s="1">
        <v>0</v>
      </c>
      <c r="R88" s="1">
        <v>36059</v>
      </c>
      <c r="S88" s="29">
        <v>6.1048366956173439E-4</v>
      </c>
      <c r="T88" s="1">
        <v>16088</v>
      </c>
      <c r="U88" s="1">
        <v>23465</v>
      </c>
      <c r="V88" s="1">
        <v>15523</v>
      </c>
      <c r="W88">
        <v>26</v>
      </c>
      <c r="X88" s="15">
        <f t="shared" si="13"/>
        <v>1.8303336199007182E-3</v>
      </c>
      <c r="Y88" s="16">
        <f t="shared" si="9"/>
        <v>3.5757575757575757</v>
      </c>
      <c r="Z88" s="15">
        <f t="shared" si="10"/>
        <v>0</v>
      </c>
      <c r="AA88" s="16">
        <f t="shared" si="7"/>
        <v>44.615768601458718</v>
      </c>
      <c r="AB88" s="16">
        <f t="shared" si="8"/>
        <v>66.153846153846146</v>
      </c>
      <c r="AC88" s="15">
        <f t="shared" si="11"/>
        <v>7.2104051693058599E-2</v>
      </c>
      <c r="AD88" s="21">
        <f t="shared" si="12"/>
        <v>1386.8846153846155</v>
      </c>
      <c r="AF88" s="1">
        <v>36059</v>
      </c>
      <c r="AG88" s="1">
        <v>4862</v>
      </c>
      <c r="AH88" s="1">
        <v>4880</v>
      </c>
      <c r="AI88">
        <v>474.33</v>
      </c>
      <c r="AJ88">
        <v>225.34</v>
      </c>
      <c r="AK88">
        <v>659.41</v>
      </c>
      <c r="AL88" s="1">
        <v>4234</v>
      </c>
      <c r="AM88" s="1">
        <v>4918</v>
      </c>
      <c r="AN88">
        <v>34.58</v>
      </c>
      <c r="AO88">
        <v>47.51</v>
      </c>
      <c r="AP88">
        <v>11.19</v>
      </c>
      <c r="AQ88">
        <v>66.150000000000006</v>
      </c>
      <c r="AR88">
        <v>16.43</v>
      </c>
      <c r="AS88">
        <v>66.150000000000006</v>
      </c>
      <c r="AT88">
        <v>44.62</v>
      </c>
      <c r="AU88" s="20">
        <v>3817246.9</v>
      </c>
      <c r="AV88" s="20">
        <v>1675755.85</v>
      </c>
      <c r="AW88" s="20">
        <v>83007.7</v>
      </c>
      <c r="AX88" s="20">
        <v>3666247.04</v>
      </c>
      <c r="AY88" s="20">
        <v>14085.29</v>
      </c>
      <c r="BB88">
        <v>2.69</v>
      </c>
      <c r="BC88">
        <v>2.69</v>
      </c>
      <c r="BD88">
        <v>2.76</v>
      </c>
      <c r="BE88">
        <v>2.54</v>
      </c>
      <c r="BF88">
        <v>1.8</v>
      </c>
      <c r="BG88">
        <v>264.87</v>
      </c>
      <c r="BH88">
        <v>66.739999999999995</v>
      </c>
    </row>
    <row r="89" spans="1:60" x14ac:dyDescent="0.25">
      <c r="A89">
        <v>2013</v>
      </c>
      <c r="B89">
        <v>12</v>
      </c>
      <c r="C89" t="s">
        <v>11</v>
      </c>
      <c r="D89" s="15">
        <v>1.7487691355699642E-3</v>
      </c>
      <c r="E89" s="16">
        <v>3.8923076923076922</v>
      </c>
      <c r="F89" s="15">
        <v>1.5384615384615385E-2</v>
      </c>
      <c r="G89" s="16">
        <v>48.414000914740782</v>
      </c>
      <c r="H89" s="16">
        <v>68.466531607888541</v>
      </c>
      <c r="I89" s="34">
        <v>0.66300000000000003</v>
      </c>
      <c r="J89" s="1">
        <v>37169</v>
      </c>
      <c r="K89" s="21">
        <v>1429.5769230769231</v>
      </c>
      <c r="L89" s="16">
        <v>2.04</v>
      </c>
      <c r="M89" s="16">
        <v>7629.69</v>
      </c>
      <c r="O89" s="1">
        <v>65</v>
      </c>
      <c r="P89" s="1">
        <v>253</v>
      </c>
      <c r="Q89" s="1">
        <v>1</v>
      </c>
      <c r="R89" s="1">
        <v>37169</v>
      </c>
      <c r="S89" s="29">
        <v>3.0782883607421097E-2</v>
      </c>
      <c r="T89" s="1">
        <v>17995</v>
      </c>
      <c r="U89" s="1">
        <v>24187</v>
      </c>
      <c r="V89" s="1">
        <v>16560</v>
      </c>
      <c r="W89">
        <v>26</v>
      </c>
      <c r="X89" s="15">
        <f t="shared" si="13"/>
        <v>1.7487691355699642E-3</v>
      </c>
      <c r="Y89" s="16">
        <f t="shared" si="9"/>
        <v>3.8923076923076922</v>
      </c>
      <c r="Z89" s="15">
        <f t="shared" si="10"/>
        <v>1.5384615384615385E-2</v>
      </c>
      <c r="AA89" s="16">
        <f t="shared" si="7"/>
        <v>48.414000914740782</v>
      </c>
      <c r="AB89" s="16">
        <f t="shared" si="8"/>
        <v>68.466531607888541</v>
      </c>
      <c r="AC89" s="15">
        <f t="shared" si="11"/>
        <v>6.9950765422798572E-2</v>
      </c>
      <c r="AD89" s="21">
        <f t="shared" si="12"/>
        <v>1429.5769230769231</v>
      </c>
      <c r="AF89" s="1">
        <v>37169</v>
      </c>
      <c r="AG89" s="1">
        <v>5394</v>
      </c>
      <c r="AH89" s="1">
        <v>5432</v>
      </c>
      <c r="AI89">
        <v>523.26</v>
      </c>
      <c r="AJ89">
        <v>359.91</v>
      </c>
      <c r="AK89">
        <v>708.28</v>
      </c>
      <c r="AL89" s="1">
        <v>4725</v>
      </c>
      <c r="AM89" s="1">
        <v>5394</v>
      </c>
      <c r="AN89">
        <v>42.37</v>
      </c>
      <c r="AO89">
        <v>68.78</v>
      </c>
      <c r="AP89">
        <v>11.82</v>
      </c>
      <c r="AQ89">
        <v>68.47</v>
      </c>
      <c r="AR89">
        <v>29.14</v>
      </c>
      <c r="AS89">
        <v>68.47</v>
      </c>
      <c r="AT89">
        <v>48.41</v>
      </c>
      <c r="AU89" s="20">
        <v>3909080.36</v>
      </c>
      <c r="AV89" s="20">
        <v>1895745.92</v>
      </c>
      <c r="AW89" s="20">
        <v>83993.16</v>
      </c>
      <c r="AX89" s="20">
        <v>4472701.09</v>
      </c>
      <c r="AY89" s="20">
        <v>71227.34</v>
      </c>
      <c r="AZ89">
        <v>0</v>
      </c>
      <c r="BA89">
        <v>0</v>
      </c>
      <c r="BB89">
        <v>3.13</v>
      </c>
      <c r="BC89">
        <v>2.85</v>
      </c>
      <c r="BD89">
        <v>2.94</v>
      </c>
      <c r="BE89">
        <v>2.68</v>
      </c>
      <c r="BF89">
        <v>2.19</v>
      </c>
      <c r="BG89">
        <v>302.20999999999998</v>
      </c>
      <c r="BH89">
        <v>77.05</v>
      </c>
    </row>
    <row r="90" spans="1:60" x14ac:dyDescent="0.25">
      <c r="A90">
        <v>2014</v>
      </c>
      <c r="B90">
        <v>12</v>
      </c>
      <c r="C90" t="s">
        <v>11</v>
      </c>
      <c r="D90" s="15">
        <v>2.1493820526598604E-3</v>
      </c>
      <c r="E90" s="16">
        <v>3.5625</v>
      </c>
      <c r="F90" s="15">
        <v>3.7499999999999999E-2</v>
      </c>
      <c r="G90" s="16">
        <v>52.337452982267592</v>
      </c>
      <c r="H90" s="16">
        <v>74.822460776218009</v>
      </c>
      <c r="I90" s="34">
        <v>0.66300000000000003</v>
      </c>
      <c r="J90" s="1">
        <v>37220</v>
      </c>
      <c r="K90" s="21">
        <v>1431.5384615384614</v>
      </c>
      <c r="L90" s="35">
        <v>2.0950000000000002</v>
      </c>
      <c r="M90" s="16">
        <v>9171.6299999999992</v>
      </c>
      <c r="O90" s="1">
        <v>80</v>
      </c>
      <c r="P90" s="1">
        <v>285</v>
      </c>
      <c r="Q90" s="1">
        <v>3</v>
      </c>
      <c r="R90" s="1">
        <v>37220</v>
      </c>
      <c r="S90" s="29">
        <v>1.3721111679088072E-3</v>
      </c>
      <c r="T90" s="1">
        <v>19480</v>
      </c>
      <c r="U90" s="1">
        <v>24220</v>
      </c>
      <c r="V90" s="1">
        <v>18122</v>
      </c>
      <c r="W90">
        <v>26</v>
      </c>
      <c r="X90" s="15">
        <f t="shared" si="13"/>
        <v>2.1493820526598604E-3</v>
      </c>
      <c r="Y90" s="16">
        <f t="shared" si="9"/>
        <v>3.5625</v>
      </c>
      <c r="Z90" s="15">
        <f t="shared" si="10"/>
        <v>3.7499999999999999E-2</v>
      </c>
      <c r="AA90" s="16">
        <f t="shared" si="7"/>
        <v>52.337452982267592</v>
      </c>
      <c r="AB90" s="16">
        <f t="shared" si="8"/>
        <v>74.822460776218009</v>
      </c>
      <c r="AC90" s="15">
        <f t="shared" si="11"/>
        <v>6.9854916711445461E-2</v>
      </c>
      <c r="AD90" s="21">
        <f t="shared" si="12"/>
        <v>1431.5384615384614</v>
      </c>
      <c r="AF90" s="1">
        <v>37220</v>
      </c>
      <c r="AG90" s="1">
        <v>5852</v>
      </c>
      <c r="AH90" s="1">
        <v>5982</v>
      </c>
      <c r="AI90">
        <v>553.66</v>
      </c>
      <c r="AJ90">
        <v>364</v>
      </c>
      <c r="AK90">
        <v>762.99</v>
      </c>
      <c r="AL90" s="1">
        <v>5185</v>
      </c>
      <c r="AM90" s="1">
        <v>6459</v>
      </c>
      <c r="AN90">
        <v>44.23</v>
      </c>
      <c r="AO90">
        <v>65.739999999999995</v>
      </c>
      <c r="AP90">
        <v>11.87</v>
      </c>
      <c r="AQ90">
        <v>74.819999999999993</v>
      </c>
      <c r="AR90">
        <v>29.08</v>
      </c>
      <c r="AS90">
        <v>74.819999999999993</v>
      </c>
      <c r="AT90">
        <v>52.34</v>
      </c>
      <c r="AU90" s="20">
        <v>4197872.53</v>
      </c>
      <c r="AV90" s="20">
        <v>2107760.13</v>
      </c>
      <c r="AW90" s="20">
        <v>101737.59</v>
      </c>
      <c r="AX90" s="20">
        <v>5037451.62</v>
      </c>
      <c r="AY90">
        <v>0</v>
      </c>
      <c r="AZ90">
        <v>0</v>
      </c>
      <c r="BA90">
        <v>0</v>
      </c>
      <c r="BB90">
        <v>3.41</v>
      </c>
      <c r="BC90">
        <v>2.98</v>
      </c>
      <c r="BD90">
        <v>3.09</v>
      </c>
      <c r="BE90">
        <v>2.76</v>
      </c>
      <c r="BF90">
        <v>2.38</v>
      </c>
      <c r="BG90">
        <v>321.05</v>
      </c>
      <c r="BH90">
        <v>79.89</v>
      </c>
    </row>
    <row r="91" spans="1:60" x14ac:dyDescent="0.25">
      <c r="A91" s="12">
        <v>2008</v>
      </c>
      <c r="B91">
        <v>13</v>
      </c>
      <c r="C91" s="19" t="s">
        <v>12</v>
      </c>
      <c r="D91" s="15">
        <v>1.903311762466692E-3</v>
      </c>
      <c r="E91" s="16">
        <v>2.8857142857142857</v>
      </c>
      <c r="F91" s="15">
        <v>0</v>
      </c>
      <c r="G91" s="16">
        <v>90.493410915946129</v>
      </c>
      <c r="H91" s="16">
        <v>96.830661507278421</v>
      </c>
      <c r="I91" s="34">
        <v>0.67300000000000004</v>
      </c>
      <c r="J91" s="25">
        <v>110334</v>
      </c>
      <c r="K91" s="21">
        <v>1491</v>
      </c>
      <c r="L91" s="16">
        <v>1.72</v>
      </c>
      <c r="M91" s="16">
        <v>16723.68</v>
      </c>
      <c r="O91" s="25">
        <v>210</v>
      </c>
      <c r="P91" s="25">
        <v>606</v>
      </c>
      <c r="Q91" s="25">
        <v>0</v>
      </c>
      <c r="R91" s="25">
        <v>110334</v>
      </c>
      <c r="S91" s="30">
        <v>3.6944447055064167E-2</v>
      </c>
      <c r="T91" s="25">
        <v>99845</v>
      </c>
      <c r="U91" s="25">
        <v>103113</v>
      </c>
      <c r="V91" s="25">
        <v>99845</v>
      </c>
      <c r="W91" s="14">
        <v>74</v>
      </c>
      <c r="X91" s="15">
        <f t="shared" si="13"/>
        <v>1.903311762466692E-3</v>
      </c>
      <c r="Y91" s="16">
        <f t="shared" si="9"/>
        <v>2.8857142857142857</v>
      </c>
      <c r="Z91" s="15">
        <f t="shared" si="10"/>
        <v>0</v>
      </c>
      <c r="AA91" s="16">
        <f t="shared" si="7"/>
        <v>90.493410915946129</v>
      </c>
      <c r="AB91" s="16">
        <f t="shared" si="8"/>
        <v>96.830661507278421</v>
      </c>
      <c r="AC91" s="15">
        <f t="shared" si="11"/>
        <v>6.70690811535882E-2</v>
      </c>
      <c r="AD91" s="21">
        <f t="shared" si="12"/>
        <v>1491</v>
      </c>
      <c r="AF91" s="1">
        <v>110334</v>
      </c>
      <c r="AG91" s="1">
        <v>31350</v>
      </c>
      <c r="AH91" s="1">
        <v>33497</v>
      </c>
      <c r="AI91" s="20">
        <v>7610</v>
      </c>
      <c r="AJ91">
        <v>20</v>
      </c>
      <c r="AK91" s="20">
        <v>7610</v>
      </c>
      <c r="AL91" s="1">
        <v>30256</v>
      </c>
      <c r="AM91" s="1">
        <v>31472</v>
      </c>
      <c r="AN91">
        <v>80</v>
      </c>
      <c r="AO91">
        <v>0.26</v>
      </c>
      <c r="AP91">
        <v>10.99</v>
      </c>
      <c r="AQ91">
        <v>96.83</v>
      </c>
      <c r="AR91">
        <v>0.21</v>
      </c>
      <c r="AS91">
        <v>96.83</v>
      </c>
      <c r="AT91">
        <v>90.49</v>
      </c>
      <c r="AU91" s="20">
        <v>3856024.52</v>
      </c>
      <c r="AV91" s="20">
        <v>2930259.76</v>
      </c>
      <c r="AW91">
        <v>0.04</v>
      </c>
      <c r="AX91" s="20">
        <v>7503825.4400000004</v>
      </c>
      <c r="AY91" s="20">
        <v>185697</v>
      </c>
      <c r="BB91">
        <v>0.49</v>
      </c>
      <c r="BC91">
        <v>0.45</v>
      </c>
      <c r="BD91">
        <v>0.51</v>
      </c>
      <c r="BE91">
        <v>0.39</v>
      </c>
      <c r="BF91">
        <v>0.49</v>
      </c>
      <c r="BG91">
        <v>107.13</v>
      </c>
      <c r="BH91">
        <v>110.57</v>
      </c>
    </row>
    <row r="92" spans="1:60" x14ac:dyDescent="0.25">
      <c r="A92" s="12">
        <v>2009</v>
      </c>
      <c r="B92">
        <v>13</v>
      </c>
      <c r="C92" s="12" t="s">
        <v>12</v>
      </c>
      <c r="D92" s="15">
        <v>1.7012466807687114E-3</v>
      </c>
      <c r="E92" s="16">
        <v>2.9894179894179893</v>
      </c>
      <c r="F92" s="15">
        <v>1.0582010582010581E-2</v>
      </c>
      <c r="G92" s="16">
        <v>88.782573473153604</v>
      </c>
      <c r="H92" s="16">
        <v>95.000192633687774</v>
      </c>
      <c r="I92" s="34">
        <v>0.67300000000000004</v>
      </c>
      <c r="J92" s="25">
        <v>111095</v>
      </c>
      <c r="K92" s="21">
        <v>1610.072463768116</v>
      </c>
      <c r="L92" s="16">
        <v>1.84</v>
      </c>
      <c r="M92" s="16">
        <v>17239.3</v>
      </c>
      <c r="O92" s="25">
        <v>189</v>
      </c>
      <c r="P92" s="25">
        <v>565</v>
      </c>
      <c r="Q92" s="25">
        <v>2</v>
      </c>
      <c r="R92" s="25">
        <v>111095</v>
      </c>
      <c r="S92" s="30">
        <v>6.8972392916055725E-3</v>
      </c>
      <c r="T92" s="25">
        <v>98633</v>
      </c>
      <c r="U92" s="25">
        <v>103824</v>
      </c>
      <c r="V92" s="25">
        <v>98633</v>
      </c>
      <c r="W92" s="14">
        <v>69</v>
      </c>
      <c r="X92" s="15">
        <f t="shared" si="13"/>
        <v>1.7012466807687114E-3</v>
      </c>
      <c r="Y92" s="16">
        <f t="shared" si="9"/>
        <v>2.9894179894179893</v>
      </c>
      <c r="Z92" s="15">
        <f t="shared" si="10"/>
        <v>1.0582010582010581E-2</v>
      </c>
      <c r="AA92" s="16">
        <f t="shared" si="7"/>
        <v>88.782573473153604</v>
      </c>
      <c r="AB92" s="16">
        <f t="shared" si="8"/>
        <v>95.000192633687774</v>
      </c>
      <c r="AC92" s="15">
        <f t="shared" si="11"/>
        <v>6.2109005805841846E-2</v>
      </c>
      <c r="AD92" s="21">
        <f t="shared" si="12"/>
        <v>1610.072463768116</v>
      </c>
      <c r="AF92" s="1">
        <v>111095</v>
      </c>
      <c r="AG92" s="1">
        <v>32050</v>
      </c>
      <c r="AH92" s="1">
        <v>37201</v>
      </c>
      <c r="AI92" s="20">
        <v>8658</v>
      </c>
      <c r="AJ92">
        <v>24</v>
      </c>
      <c r="AK92" s="20">
        <v>8658</v>
      </c>
      <c r="AL92" s="1">
        <v>32224</v>
      </c>
      <c r="AM92" s="1">
        <v>32159</v>
      </c>
      <c r="AN92">
        <v>93.35</v>
      </c>
      <c r="AO92">
        <v>0.28000000000000003</v>
      </c>
      <c r="AP92">
        <v>10.96</v>
      </c>
      <c r="AQ92">
        <v>95</v>
      </c>
      <c r="AR92">
        <v>0.26</v>
      </c>
      <c r="AS92">
        <v>95</v>
      </c>
      <c r="AT92">
        <v>88.78</v>
      </c>
      <c r="AU92" s="20">
        <v>3953413</v>
      </c>
      <c r="AV92" s="20">
        <v>3040269</v>
      </c>
      <c r="AW92" s="20">
        <v>424139</v>
      </c>
      <c r="AX92" s="20">
        <v>7659992</v>
      </c>
      <c r="AY92">
        <v>0</v>
      </c>
      <c r="AZ92">
        <v>0</v>
      </c>
      <c r="BA92">
        <v>0</v>
      </c>
      <c r="BB92">
        <v>0.43</v>
      </c>
      <c r="BC92">
        <v>0.39</v>
      </c>
      <c r="BD92">
        <v>0.43</v>
      </c>
      <c r="BE92">
        <v>0.35</v>
      </c>
      <c r="BF92">
        <v>0.43</v>
      </c>
      <c r="BG92">
        <v>104.53</v>
      </c>
      <c r="BH92">
        <v>109.53</v>
      </c>
    </row>
    <row r="93" spans="1:60" x14ac:dyDescent="0.25">
      <c r="A93" s="12">
        <v>2010</v>
      </c>
      <c r="B93">
        <v>13</v>
      </c>
      <c r="C93" s="12" t="s">
        <v>12</v>
      </c>
      <c r="D93" s="15">
        <v>2.1038059762661541E-3</v>
      </c>
      <c r="E93" s="16">
        <v>3.1212121212121211</v>
      </c>
      <c r="F93" s="15">
        <v>8.658008658008658E-3</v>
      </c>
      <c r="G93" s="16">
        <v>93.426289378056666</v>
      </c>
      <c r="H93" s="16">
        <v>100</v>
      </c>
      <c r="I93" s="34">
        <v>0.77300000000000002</v>
      </c>
      <c r="J93" s="25">
        <v>109801</v>
      </c>
      <c r="K93" s="21">
        <v>1591.3188405797102</v>
      </c>
      <c r="L93" s="16">
        <v>1.82</v>
      </c>
      <c r="M93" s="16">
        <v>19564.66</v>
      </c>
      <c r="O93" s="25">
        <v>231</v>
      </c>
      <c r="P93" s="25">
        <v>721</v>
      </c>
      <c r="Q93" s="25">
        <v>2</v>
      </c>
      <c r="R93" s="25">
        <v>109801</v>
      </c>
      <c r="S93" s="30">
        <v>-1.1647688914892651E-2</v>
      </c>
      <c r="T93" s="25">
        <v>102583</v>
      </c>
      <c r="U93" s="25">
        <v>102583</v>
      </c>
      <c r="V93" s="25">
        <v>102583</v>
      </c>
      <c r="W93" s="14">
        <v>69</v>
      </c>
      <c r="X93" s="15">
        <f t="shared" si="13"/>
        <v>2.1038059762661541E-3</v>
      </c>
      <c r="Y93" s="16">
        <f t="shared" si="9"/>
        <v>3.1212121212121211</v>
      </c>
      <c r="Z93" s="15">
        <f t="shared" si="10"/>
        <v>8.658008658008658E-3</v>
      </c>
      <c r="AA93" s="16">
        <f t="shared" si="7"/>
        <v>93.426289378056666</v>
      </c>
      <c r="AB93" s="16">
        <f t="shared" si="8"/>
        <v>100</v>
      </c>
      <c r="AC93" s="15">
        <f t="shared" si="11"/>
        <v>6.2840957732625394E-2</v>
      </c>
      <c r="AD93" s="21">
        <f t="shared" si="12"/>
        <v>1591.3188405797102</v>
      </c>
      <c r="AF93" s="1">
        <v>109801</v>
      </c>
      <c r="AG93" s="1">
        <v>32266</v>
      </c>
      <c r="AH93" s="1">
        <v>38073</v>
      </c>
      <c r="AI93" s="20">
        <v>8834</v>
      </c>
      <c r="AJ93">
        <v>41</v>
      </c>
      <c r="AK93" s="20">
        <v>8834</v>
      </c>
      <c r="AL93" s="1">
        <v>32343</v>
      </c>
      <c r="AM93" s="1">
        <v>33027</v>
      </c>
      <c r="AN93">
        <v>85</v>
      </c>
      <c r="AO93">
        <v>0.46</v>
      </c>
      <c r="AP93">
        <v>10.97</v>
      </c>
      <c r="AQ93">
        <v>100</v>
      </c>
      <c r="AR93">
        <v>0.39</v>
      </c>
      <c r="AS93">
        <v>100</v>
      </c>
      <c r="AT93">
        <v>93.43</v>
      </c>
      <c r="AU93" s="20">
        <v>3931369.18</v>
      </c>
      <c r="AV93" s="20">
        <v>3052304.18</v>
      </c>
      <c r="AW93" s="20">
        <v>605738.64</v>
      </c>
      <c r="AX93" s="20">
        <v>6560943.2699999996</v>
      </c>
      <c r="AY93">
        <v>0</v>
      </c>
      <c r="AZ93">
        <v>0</v>
      </c>
      <c r="BA93">
        <v>0</v>
      </c>
      <c r="BB93">
        <v>0.35</v>
      </c>
      <c r="BC93">
        <v>0.36</v>
      </c>
      <c r="BD93">
        <v>0.38</v>
      </c>
      <c r="BE93">
        <v>0.35</v>
      </c>
      <c r="BF93">
        <v>0.34</v>
      </c>
      <c r="BG93">
        <v>85.89</v>
      </c>
      <c r="BH93">
        <v>93.95</v>
      </c>
    </row>
    <row r="94" spans="1:60" x14ac:dyDescent="0.25">
      <c r="A94" s="12">
        <v>2011</v>
      </c>
      <c r="B94">
        <v>13</v>
      </c>
      <c r="C94" s="12" t="s">
        <v>12</v>
      </c>
      <c r="D94" s="15">
        <v>1.2318617416351154E-3</v>
      </c>
      <c r="E94" s="16">
        <v>2.7647058823529411</v>
      </c>
      <c r="F94" s="15">
        <v>2.2058823529411766E-2</v>
      </c>
      <c r="G94" s="16">
        <v>100</v>
      </c>
      <c r="H94" s="16">
        <v>100</v>
      </c>
      <c r="I94" s="34">
        <v>0.77300000000000002</v>
      </c>
      <c r="J94" s="25">
        <v>110402</v>
      </c>
      <c r="K94" s="21">
        <v>1600.0289855072465</v>
      </c>
      <c r="L94" s="16">
        <v>1.97</v>
      </c>
      <c r="M94" s="16">
        <v>20056.12</v>
      </c>
      <c r="O94" s="25">
        <v>136</v>
      </c>
      <c r="P94" s="25">
        <v>376</v>
      </c>
      <c r="Q94" s="25">
        <v>3</v>
      </c>
      <c r="R94" s="25">
        <v>110402</v>
      </c>
      <c r="S94" s="30">
        <v>5.4735384923634278E-3</v>
      </c>
      <c r="T94" s="25">
        <v>110402</v>
      </c>
      <c r="U94" s="25">
        <v>103144</v>
      </c>
      <c r="V94" s="25">
        <v>103144</v>
      </c>
      <c r="W94" s="14">
        <v>69</v>
      </c>
      <c r="X94" s="15">
        <f t="shared" si="13"/>
        <v>1.2318617416351154E-3</v>
      </c>
      <c r="Y94" s="16">
        <f t="shared" si="9"/>
        <v>2.7647058823529411</v>
      </c>
      <c r="Z94" s="15">
        <f t="shared" si="10"/>
        <v>2.2058823529411766E-2</v>
      </c>
      <c r="AA94" s="16">
        <f t="shared" si="7"/>
        <v>100</v>
      </c>
      <c r="AB94" s="16">
        <f t="shared" si="8"/>
        <v>100</v>
      </c>
      <c r="AC94" s="15">
        <f t="shared" si="11"/>
        <v>6.2498867774134527E-2</v>
      </c>
      <c r="AD94" s="21">
        <f t="shared" si="12"/>
        <v>1600.0289855072465</v>
      </c>
      <c r="AF94" s="1">
        <v>110402</v>
      </c>
      <c r="AG94" s="1">
        <v>33167</v>
      </c>
      <c r="AH94" s="1">
        <v>38628</v>
      </c>
      <c r="AI94" s="20">
        <v>9570</v>
      </c>
      <c r="AJ94">
        <v>117</v>
      </c>
      <c r="AK94" s="20">
        <v>9570</v>
      </c>
      <c r="AL94" s="1">
        <v>34897</v>
      </c>
      <c r="AM94" s="1">
        <v>33807</v>
      </c>
      <c r="AN94">
        <v>88.35</v>
      </c>
      <c r="AO94">
        <v>1.22</v>
      </c>
      <c r="AP94">
        <v>10.98</v>
      </c>
      <c r="AQ94">
        <v>100</v>
      </c>
      <c r="AR94">
        <v>1.08</v>
      </c>
      <c r="AS94">
        <v>100</v>
      </c>
      <c r="AT94">
        <v>100</v>
      </c>
      <c r="AU94" s="20">
        <v>4371251.8600000003</v>
      </c>
      <c r="AV94" s="20">
        <v>3436556.76</v>
      </c>
      <c r="AW94" s="20">
        <v>1259071.22</v>
      </c>
      <c r="AX94" s="20">
        <v>7351719.5800000001</v>
      </c>
      <c r="AY94">
        <v>0</v>
      </c>
      <c r="AZ94">
        <v>0</v>
      </c>
      <c r="BA94">
        <v>0</v>
      </c>
      <c r="BB94">
        <v>0.37</v>
      </c>
      <c r="BC94">
        <v>0.38</v>
      </c>
      <c r="BD94">
        <v>0.4</v>
      </c>
      <c r="BE94">
        <v>0.36</v>
      </c>
      <c r="BF94">
        <v>0.36</v>
      </c>
      <c r="BG94">
        <v>94.27</v>
      </c>
      <c r="BH94">
        <v>94.16</v>
      </c>
    </row>
    <row r="95" spans="1:60" x14ac:dyDescent="0.25">
      <c r="A95" s="12">
        <v>2012</v>
      </c>
      <c r="B95">
        <v>13</v>
      </c>
      <c r="C95" s="12" t="s">
        <v>12</v>
      </c>
      <c r="D95" s="15">
        <v>8.920285088707279E-4</v>
      </c>
      <c r="E95" s="16">
        <v>3.6161616161616164</v>
      </c>
      <c r="F95" s="15">
        <v>1.0101010101010102E-2</v>
      </c>
      <c r="G95" s="16">
        <v>100</v>
      </c>
      <c r="H95" s="16">
        <v>100</v>
      </c>
      <c r="I95" s="34">
        <v>0.77300000000000002</v>
      </c>
      <c r="J95" s="25">
        <v>110983</v>
      </c>
      <c r="K95" s="21">
        <v>1608.4492753623188</v>
      </c>
      <c r="L95" s="35">
        <v>2.0049999999999999</v>
      </c>
      <c r="M95" s="16">
        <v>25458.45</v>
      </c>
      <c r="O95" s="25">
        <v>99</v>
      </c>
      <c r="P95" s="25">
        <v>358</v>
      </c>
      <c r="Q95" s="25">
        <v>1</v>
      </c>
      <c r="R95" s="25">
        <v>110983</v>
      </c>
      <c r="S95" s="30">
        <v>5.2625858227206557E-3</v>
      </c>
      <c r="T95" s="25">
        <v>110983</v>
      </c>
      <c r="U95" s="25">
        <v>103687</v>
      </c>
      <c r="V95" s="25">
        <v>103687</v>
      </c>
      <c r="W95" s="14">
        <v>69</v>
      </c>
      <c r="X95" s="15">
        <f t="shared" si="13"/>
        <v>8.920285088707279E-4</v>
      </c>
      <c r="Y95" s="16">
        <f t="shared" si="9"/>
        <v>3.6161616161616164</v>
      </c>
      <c r="Z95" s="15">
        <f t="shared" si="10"/>
        <v>1.0101010101010102E-2</v>
      </c>
      <c r="AA95" s="16">
        <f t="shared" si="7"/>
        <v>100</v>
      </c>
      <c r="AB95" s="16">
        <f t="shared" si="8"/>
        <v>100</v>
      </c>
      <c r="AC95" s="15">
        <f t="shared" si="11"/>
        <v>6.2171683951596189E-2</v>
      </c>
      <c r="AD95" s="21">
        <f t="shared" si="12"/>
        <v>1608.4492753623188</v>
      </c>
      <c r="AF95" s="1">
        <v>110983</v>
      </c>
      <c r="AG95" s="1">
        <v>34889</v>
      </c>
      <c r="AH95" s="1">
        <v>40568</v>
      </c>
      <c r="AI95" s="20">
        <v>8894</v>
      </c>
      <c r="AJ95">
        <v>158</v>
      </c>
      <c r="AK95" s="20">
        <v>8894</v>
      </c>
      <c r="AL95" s="1">
        <v>36498</v>
      </c>
      <c r="AM95" s="1">
        <v>35004</v>
      </c>
      <c r="AN95">
        <v>80</v>
      </c>
      <c r="AO95">
        <v>1.78</v>
      </c>
      <c r="AP95">
        <v>11.18</v>
      </c>
      <c r="AQ95">
        <v>100</v>
      </c>
      <c r="AR95">
        <v>1.42</v>
      </c>
      <c r="AS95">
        <v>100</v>
      </c>
      <c r="AT95">
        <v>100</v>
      </c>
      <c r="AU95" s="20">
        <v>4385527.0599999996</v>
      </c>
      <c r="AV95" s="20">
        <v>3490595.63</v>
      </c>
      <c r="AW95" s="20">
        <v>1342880.58</v>
      </c>
      <c r="AX95" s="20">
        <v>7859648.7999999998</v>
      </c>
      <c r="AY95">
        <v>0</v>
      </c>
      <c r="AZ95">
        <v>0</v>
      </c>
      <c r="BA95">
        <v>0</v>
      </c>
      <c r="BB95">
        <v>0.4</v>
      </c>
      <c r="BC95">
        <v>0.39</v>
      </c>
      <c r="BD95">
        <v>0.39</v>
      </c>
      <c r="BE95">
        <v>0.39</v>
      </c>
      <c r="BF95">
        <v>0.39</v>
      </c>
      <c r="BG95">
        <v>97.74</v>
      </c>
      <c r="BH95">
        <v>99.79</v>
      </c>
    </row>
    <row r="96" spans="1:60" x14ac:dyDescent="0.25">
      <c r="A96" s="12">
        <v>2013</v>
      </c>
      <c r="B96">
        <v>13</v>
      </c>
      <c r="C96" s="12" t="s">
        <v>12</v>
      </c>
      <c r="D96" s="15">
        <v>6.523440897625468E-4</v>
      </c>
      <c r="E96" s="16">
        <v>5.36</v>
      </c>
      <c r="F96" s="15">
        <v>1.3333333333333334E-2</v>
      </c>
      <c r="G96" s="16">
        <v>100</v>
      </c>
      <c r="H96" s="16">
        <v>100</v>
      </c>
      <c r="I96" s="34">
        <v>0.77300000000000002</v>
      </c>
      <c r="J96" s="25">
        <v>114970</v>
      </c>
      <c r="K96" s="21">
        <v>1666.231884057971</v>
      </c>
      <c r="L96" s="16">
        <v>2.04</v>
      </c>
      <c r="M96" s="16">
        <v>24558.92</v>
      </c>
      <c r="O96" s="25">
        <v>75</v>
      </c>
      <c r="P96" s="25">
        <v>402</v>
      </c>
      <c r="Q96" s="25">
        <v>1</v>
      </c>
      <c r="R96" s="25">
        <v>114970</v>
      </c>
      <c r="S96" s="30">
        <v>3.5924420857248451E-2</v>
      </c>
      <c r="T96" s="25">
        <v>114970</v>
      </c>
      <c r="U96" s="25">
        <v>107412</v>
      </c>
      <c r="V96" s="25">
        <v>107412</v>
      </c>
      <c r="W96" s="14">
        <v>69</v>
      </c>
      <c r="X96" s="15">
        <f t="shared" si="13"/>
        <v>6.523440897625468E-4</v>
      </c>
      <c r="Y96" s="16">
        <f t="shared" si="9"/>
        <v>5.36</v>
      </c>
      <c r="Z96" s="15">
        <f t="shared" si="10"/>
        <v>1.3333333333333334E-2</v>
      </c>
      <c r="AA96" s="16">
        <f t="shared" si="7"/>
        <v>100</v>
      </c>
      <c r="AB96" s="16">
        <f t="shared" si="8"/>
        <v>100</v>
      </c>
      <c r="AC96" s="15">
        <f t="shared" si="11"/>
        <v>6.0015656258154297E-2</v>
      </c>
      <c r="AD96" s="21">
        <f t="shared" si="12"/>
        <v>1666.231884057971</v>
      </c>
      <c r="AF96" s="1">
        <v>114970</v>
      </c>
      <c r="AG96" s="1">
        <v>36360</v>
      </c>
      <c r="AH96" s="1">
        <v>42360</v>
      </c>
      <c r="AI96" s="20">
        <v>9450</v>
      </c>
      <c r="AJ96">
        <v>160</v>
      </c>
      <c r="AK96" s="20">
        <v>9450</v>
      </c>
      <c r="AL96" s="1">
        <v>37082</v>
      </c>
      <c r="AM96" s="1">
        <v>36728</v>
      </c>
      <c r="AN96">
        <v>80</v>
      </c>
      <c r="AO96">
        <v>1.69</v>
      </c>
      <c r="AP96">
        <v>11.23</v>
      </c>
      <c r="AQ96">
        <v>100</v>
      </c>
      <c r="AR96">
        <v>1.35</v>
      </c>
      <c r="AS96">
        <v>100</v>
      </c>
      <c r="AT96">
        <v>100</v>
      </c>
      <c r="AU96" s="20">
        <v>4513971.83</v>
      </c>
      <c r="AV96" s="20">
        <v>3555290.17</v>
      </c>
      <c r="AW96" s="20">
        <v>1416970.18</v>
      </c>
      <c r="AX96" s="20">
        <v>8123249.5199999996</v>
      </c>
      <c r="AY96">
        <v>0</v>
      </c>
      <c r="AZ96">
        <v>0</v>
      </c>
      <c r="BA96">
        <v>0</v>
      </c>
      <c r="BB96">
        <v>0.39</v>
      </c>
      <c r="BC96">
        <v>0.38</v>
      </c>
      <c r="BD96">
        <v>0.38</v>
      </c>
      <c r="BE96">
        <v>0.38</v>
      </c>
      <c r="BF96">
        <v>0.38</v>
      </c>
      <c r="BG96">
        <v>96.45</v>
      </c>
      <c r="BH96">
        <v>100.67</v>
      </c>
    </row>
    <row r="97" spans="1:60" x14ac:dyDescent="0.25">
      <c r="A97" s="12">
        <v>2014</v>
      </c>
      <c r="B97">
        <v>13</v>
      </c>
      <c r="C97" s="12" t="s">
        <v>12</v>
      </c>
      <c r="D97" s="15">
        <v>7.2644250726442512E-4</v>
      </c>
      <c r="E97" s="16">
        <v>3.9047619047619047</v>
      </c>
      <c r="F97" s="15">
        <v>1.1904761904761904E-2</v>
      </c>
      <c r="G97" s="16">
        <v>100</v>
      </c>
      <c r="H97" s="16">
        <v>100</v>
      </c>
      <c r="I97" s="34">
        <v>0.77300000000000002</v>
      </c>
      <c r="J97" s="25">
        <v>115632</v>
      </c>
      <c r="K97" s="21">
        <v>1675.8260869565217</v>
      </c>
      <c r="L97" s="35">
        <v>2.0950000000000002</v>
      </c>
      <c r="M97" s="16">
        <v>29606.03</v>
      </c>
      <c r="O97" s="25">
        <v>84</v>
      </c>
      <c r="P97" s="25">
        <v>328</v>
      </c>
      <c r="Q97" s="25">
        <v>1</v>
      </c>
      <c r="R97" s="25">
        <v>115632</v>
      </c>
      <c r="S97" s="30">
        <v>5.75802383230406E-3</v>
      </c>
      <c r="T97" s="25">
        <v>115632</v>
      </c>
      <c r="U97" s="25">
        <v>108031</v>
      </c>
      <c r="V97" s="25">
        <v>108031</v>
      </c>
      <c r="W97" s="14">
        <v>69</v>
      </c>
      <c r="X97" s="15">
        <f t="shared" si="13"/>
        <v>7.2644250726442512E-4</v>
      </c>
      <c r="Y97" s="16">
        <f t="shared" si="9"/>
        <v>3.9047619047619047</v>
      </c>
      <c r="Z97" s="15">
        <f t="shared" si="10"/>
        <v>1.1904761904761904E-2</v>
      </c>
      <c r="AA97" s="16">
        <f t="shared" si="7"/>
        <v>100</v>
      </c>
      <c r="AB97" s="16">
        <f t="shared" si="8"/>
        <v>100</v>
      </c>
      <c r="AC97" s="15">
        <f t="shared" si="11"/>
        <v>5.9672063096720636E-2</v>
      </c>
      <c r="AD97" s="21">
        <f t="shared" si="12"/>
        <v>1675.8260869565217</v>
      </c>
      <c r="AF97" s="1">
        <v>115632</v>
      </c>
      <c r="AG97" s="1">
        <v>36388</v>
      </c>
      <c r="AH97" s="1">
        <v>41824</v>
      </c>
      <c r="AI97" s="20">
        <v>11402</v>
      </c>
      <c r="AJ97">
        <v>175</v>
      </c>
      <c r="AK97" s="20">
        <v>11402</v>
      </c>
      <c r="AL97" s="1">
        <v>37045</v>
      </c>
      <c r="AM97" s="1">
        <v>38049</v>
      </c>
      <c r="AN97">
        <v>80</v>
      </c>
      <c r="AO97">
        <v>1.53</v>
      </c>
      <c r="AP97">
        <v>10.98</v>
      </c>
      <c r="AQ97">
        <v>100</v>
      </c>
      <c r="AR97">
        <v>1.23</v>
      </c>
      <c r="AS97">
        <v>100</v>
      </c>
      <c r="AT97">
        <v>100</v>
      </c>
      <c r="AU97" s="20">
        <v>4468994.33</v>
      </c>
      <c r="AV97" s="20">
        <v>3540069.27</v>
      </c>
      <c r="AW97" s="20">
        <v>1004469.22</v>
      </c>
      <c r="AX97" s="20">
        <v>8926322.2799999993</v>
      </c>
      <c r="AY97">
        <v>0</v>
      </c>
      <c r="AZ97">
        <v>0</v>
      </c>
      <c r="BA97">
        <v>0</v>
      </c>
      <c r="BB97">
        <v>0.36</v>
      </c>
      <c r="BC97">
        <v>0.31</v>
      </c>
      <c r="BD97">
        <v>0.31</v>
      </c>
      <c r="BE97">
        <v>0.31</v>
      </c>
      <c r="BF97">
        <v>0.35</v>
      </c>
      <c r="BG97">
        <v>104.13</v>
      </c>
      <c r="BH97">
        <v>111.45</v>
      </c>
    </row>
    <row r="98" spans="1:60" x14ac:dyDescent="0.25">
      <c r="A98">
        <v>2008</v>
      </c>
      <c r="B98" s="3">
        <v>14</v>
      </c>
      <c r="C98" t="s">
        <v>13</v>
      </c>
      <c r="D98" s="15">
        <v>6.2363579669473025E-4</v>
      </c>
      <c r="E98" s="16">
        <v>4</v>
      </c>
      <c r="F98" s="15">
        <v>0</v>
      </c>
      <c r="G98" s="16">
        <v>0</v>
      </c>
      <c r="H98" s="16">
        <v>0</v>
      </c>
      <c r="I98" s="34">
        <v>0.60499999999999998</v>
      </c>
      <c r="J98" s="1">
        <v>6414</v>
      </c>
      <c r="K98" s="21">
        <v>1603.5</v>
      </c>
      <c r="L98" s="16">
        <v>1.72</v>
      </c>
      <c r="M98" s="16">
        <v>159436.32999999999</v>
      </c>
      <c r="O98" s="1">
        <v>4</v>
      </c>
      <c r="P98" s="1">
        <v>16</v>
      </c>
      <c r="Q98" s="11"/>
      <c r="R98" s="1">
        <v>6414</v>
      </c>
      <c r="S98" s="29">
        <v>4.923932602650094E-2</v>
      </c>
      <c r="T98" s="1"/>
      <c r="U98" s="1"/>
      <c r="V98" s="1"/>
      <c r="W98" s="14">
        <v>4</v>
      </c>
      <c r="X98" s="15">
        <f t="shared" si="13"/>
        <v>6.2363579669473025E-4</v>
      </c>
      <c r="Y98" s="16">
        <f t="shared" si="9"/>
        <v>4</v>
      </c>
      <c r="Z98" s="15">
        <f t="shared" si="10"/>
        <v>0</v>
      </c>
      <c r="AA98" s="16">
        <f t="shared" si="7"/>
        <v>0</v>
      </c>
      <c r="AB98" s="16">
        <f t="shared" si="8"/>
        <v>0</v>
      </c>
      <c r="AC98" s="15">
        <f t="shared" si="11"/>
        <v>6.2363579669473028E-2</v>
      </c>
      <c r="AD98" s="21">
        <f t="shared" si="12"/>
        <v>1603.5</v>
      </c>
    </row>
    <row r="99" spans="1:60" x14ac:dyDescent="0.25">
      <c r="A99">
        <v>2009</v>
      </c>
      <c r="B99">
        <v>14</v>
      </c>
      <c r="C99" t="s">
        <v>13</v>
      </c>
      <c r="D99" s="15">
        <v>3.0665440049064706E-4</v>
      </c>
      <c r="E99" s="16">
        <v>5</v>
      </c>
      <c r="F99" s="15">
        <v>0</v>
      </c>
      <c r="G99" s="16">
        <v>0</v>
      </c>
      <c r="H99" s="16">
        <v>0</v>
      </c>
      <c r="I99" s="34">
        <v>0.60499999999999998</v>
      </c>
      <c r="J99" s="1">
        <v>6522</v>
      </c>
      <c r="K99" s="21">
        <v>1304.4000000000001</v>
      </c>
      <c r="L99" s="16">
        <v>1.84</v>
      </c>
      <c r="M99" s="16">
        <v>104423.61</v>
      </c>
      <c r="O99" s="1">
        <v>2</v>
      </c>
      <c r="P99" s="1">
        <v>10</v>
      </c>
      <c r="Q99" s="11"/>
      <c r="R99" s="1">
        <v>6522</v>
      </c>
      <c r="S99" s="29">
        <v>1.6838166510757757E-2</v>
      </c>
      <c r="T99" s="1"/>
      <c r="U99" s="1"/>
      <c r="V99" s="1"/>
      <c r="W99" s="14">
        <v>5</v>
      </c>
      <c r="X99" s="15">
        <f t="shared" si="13"/>
        <v>3.0665440049064706E-4</v>
      </c>
      <c r="Y99" s="16">
        <f t="shared" si="9"/>
        <v>5</v>
      </c>
      <c r="Z99" s="15">
        <f t="shared" si="10"/>
        <v>0</v>
      </c>
      <c r="AA99" s="16">
        <f t="shared" si="7"/>
        <v>0</v>
      </c>
      <c r="AB99" s="16">
        <f t="shared" si="8"/>
        <v>0</v>
      </c>
      <c r="AC99" s="15">
        <f t="shared" si="11"/>
        <v>7.6663600122661754E-2</v>
      </c>
      <c r="AD99" s="21">
        <f t="shared" si="12"/>
        <v>1304.4000000000001</v>
      </c>
    </row>
    <row r="100" spans="1:60" x14ac:dyDescent="0.25">
      <c r="A100">
        <v>2010</v>
      </c>
      <c r="B100">
        <v>14</v>
      </c>
      <c r="C100" t="s">
        <v>13</v>
      </c>
      <c r="D100" s="15">
        <v>1.1393229166666667E-3</v>
      </c>
      <c r="E100" s="16">
        <v>3.7142857142857144</v>
      </c>
      <c r="F100" s="15">
        <v>0</v>
      </c>
      <c r="G100" s="16">
        <v>0</v>
      </c>
      <c r="H100" s="16">
        <v>0</v>
      </c>
      <c r="I100" s="34">
        <v>0.70799999999999996</v>
      </c>
      <c r="J100" s="1">
        <v>6144</v>
      </c>
      <c r="K100" s="21">
        <v>1228.8</v>
      </c>
      <c r="L100" s="16">
        <v>1.82</v>
      </c>
      <c r="M100" s="16">
        <v>159815.65</v>
      </c>
      <c r="O100" s="1">
        <v>7</v>
      </c>
      <c r="P100" s="1">
        <v>26</v>
      </c>
      <c r="Q100" s="11"/>
      <c r="R100" s="1">
        <v>6144</v>
      </c>
      <c r="S100" s="29">
        <v>-5.7957681692732299E-2</v>
      </c>
      <c r="T100" s="1"/>
      <c r="U100" s="1"/>
      <c r="V100" s="1"/>
      <c r="W100" s="14">
        <v>5</v>
      </c>
      <c r="X100" s="15">
        <f t="shared" si="13"/>
        <v>1.1393229166666667E-3</v>
      </c>
      <c r="Y100" s="16">
        <f t="shared" si="9"/>
        <v>3.7142857142857144</v>
      </c>
      <c r="Z100" s="15">
        <f t="shared" si="10"/>
        <v>0</v>
      </c>
      <c r="AA100" s="16">
        <f t="shared" si="7"/>
        <v>0</v>
      </c>
      <c r="AB100" s="16">
        <f t="shared" si="8"/>
        <v>0</v>
      </c>
      <c r="AC100" s="15">
        <f t="shared" si="11"/>
        <v>8.1380208333333343E-2</v>
      </c>
      <c r="AD100" s="21">
        <f t="shared" si="12"/>
        <v>1228.8</v>
      </c>
    </row>
    <row r="101" spans="1:60" x14ac:dyDescent="0.25">
      <c r="A101">
        <v>2011</v>
      </c>
      <c r="B101">
        <v>14</v>
      </c>
      <c r="C101" t="s">
        <v>13</v>
      </c>
      <c r="D101" s="15">
        <v>0</v>
      </c>
      <c r="E101" s="16">
        <v>0</v>
      </c>
      <c r="F101" s="15">
        <v>0</v>
      </c>
      <c r="G101" s="16">
        <v>0</v>
      </c>
      <c r="H101" s="16">
        <v>0</v>
      </c>
      <c r="I101" s="34">
        <v>0.70799999999999996</v>
      </c>
      <c r="J101" s="1">
        <v>6209</v>
      </c>
      <c r="K101" s="21">
        <v>1241.8</v>
      </c>
      <c r="L101" s="16">
        <v>1.97</v>
      </c>
      <c r="M101" s="16">
        <v>180775.4</v>
      </c>
      <c r="O101" s="1">
        <v>0</v>
      </c>
      <c r="P101" s="1">
        <v>0</v>
      </c>
      <c r="Q101" s="11"/>
      <c r="R101" s="1">
        <v>6209</v>
      </c>
      <c r="S101" s="29">
        <v>1.0579427083333259E-2</v>
      </c>
      <c r="W101" s="14">
        <v>5</v>
      </c>
      <c r="X101" s="15">
        <f t="shared" si="13"/>
        <v>0</v>
      </c>
      <c r="Y101" s="16">
        <f t="shared" si="9"/>
        <v>0</v>
      </c>
      <c r="Z101" s="15">
        <f t="shared" si="10"/>
        <v>0</v>
      </c>
      <c r="AA101" s="16">
        <f t="shared" si="7"/>
        <v>0</v>
      </c>
      <c r="AB101" s="16">
        <f t="shared" si="8"/>
        <v>0</v>
      </c>
      <c r="AC101" s="15">
        <f t="shared" si="11"/>
        <v>8.0528265421162828E-2</v>
      </c>
      <c r="AD101" s="21">
        <f t="shared" si="12"/>
        <v>1241.8</v>
      </c>
    </row>
    <row r="102" spans="1:60" x14ac:dyDescent="0.25">
      <c r="A102">
        <v>2012</v>
      </c>
      <c r="B102">
        <v>14</v>
      </c>
      <c r="C102" t="s">
        <v>13</v>
      </c>
      <c r="D102" s="15">
        <v>6.378568011481422E-4</v>
      </c>
      <c r="E102" s="16">
        <v>2.5</v>
      </c>
      <c r="F102" s="15">
        <v>0</v>
      </c>
      <c r="G102" s="16">
        <v>94.881199170786161</v>
      </c>
      <c r="H102" s="16">
        <v>98.837209302325576</v>
      </c>
      <c r="I102" s="34">
        <v>0.70799999999999996</v>
      </c>
      <c r="J102" s="1">
        <v>6271</v>
      </c>
      <c r="K102" s="21">
        <v>1254.2</v>
      </c>
      <c r="L102" s="35">
        <v>2.0049999999999999</v>
      </c>
      <c r="M102" s="16">
        <v>169523.08</v>
      </c>
      <c r="O102" s="1">
        <v>4</v>
      </c>
      <c r="P102" s="1">
        <v>10</v>
      </c>
      <c r="Q102" s="11"/>
      <c r="R102" s="1">
        <v>6271</v>
      </c>
      <c r="S102" s="29">
        <v>9.9855049122241635E-3</v>
      </c>
      <c r="T102" s="1">
        <v>5950</v>
      </c>
      <c r="U102" s="1">
        <v>6020</v>
      </c>
      <c r="V102" s="1">
        <v>5950</v>
      </c>
      <c r="W102" s="14">
        <v>5</v>
      </c>
      <c r="X102" s="15">
        <f t="shared" si="13"/>
        <v>6.378568011481422E-4</v>
      </c>
      <c r="Y102" s="16">
        <f t="shared" si="9"/>
        <v>2.5</v>
      </c>
      <c r="Z102" s="15">
        <f t="shared" si="10"/>
        <v>0</v>
      </c>
      <c r="AA102" s="16">
        <f t="shared" si="7"/>
        <v>94.881199170786161</v>
      </c>
      <c r="AB102" s="16">
        <f t="shared" si="8"/>
        <v>98.837209302325576</v>
      </c>
      <c r="AC102" s="15">
        <f t="shared" si="11"/>
        <v>7.9732100143517781E-2</v>
      </c>
      <c r="AD102" s="21">
        <f t="shared" si="12"/>
        <v>1254.2</v>
      </c>
      <c r="AF102" s="1">
        <v>6271</v>
      </c>
      <c r="AG102" s="1">
        <v>2100</v>
      </c>
      <c r="AH102" s="1">
        <v>2100</v>
      </c>
      <c r="AI102">
        <v>230</v>
      </c>
      <c r="AJ102">
        <v>50</v>
      </c>
      <c r="AK102">
        <v>0</v>
      </c>
      <c r="AL102" s="1">
        <v>2100</v>
      </c>
      <c r="AM102" s="1">
        <v>2200</v>
      </c>
      <c r="AN102">
        <v>65.709999999999994</v>
      </c>
      <c r="AO102">
        <v>21.74</v>
      </c>
      <c r="AP102">
        <v>13.64</v>
      </c>
      <c r="AQ102">
        <v>98.84</v>
      </c>
      <c r="AR102">
        <v>14.29</v>
      </c>
      <c r="AS102">
        <v>98.84</v>
      </c>
      <c r="AT102">
        <v>94.88</v>
      </c>
      <c r="AU102" s="20">
        <v>226504.3</v>
      </c>
      <c r="AV102" s="20">
        <v>226504.3</v>
      </c>
      <c r="AW102" s="20">
        <v>10000</v>
      </c>
      <c r="AX102" s="20">
        <v>980025.4</v>
      </c>
      <c r="AZ102" s="20">
        <v>733815.84</v>
      </c>
      <c r="BA102">
        <v>0</v>
      </c>
      <c r="BB102">
        <v>2.93</v>
      </c>
      <c r="BC102">
        <v>1.33</v>
      </c>
      <c r="BD102">
        <v>0.67</v>
      </c>
      <c r="BF102">
        <v>2.88</v>
      </c>
      <c r="BG102">
        <v>226.81</v>
      </c>
      <c r="BH102">
        <v>216.34</v>
      </c>
    </row>
    <row r="103" spans="1:60" x14ac:dyDescent="0.25">
      <c r="A103">
        <v>2013</v>
      </c>
      <c r="B103">
        <v>14</v>
      </c>
      <c r="C103" t="s">
        <v>13</v>
      </c>
      <c r="D103" s="15">
        <v>4.5962923241918186E-4</v>
      </c>
      <c r="E103" s="16">
        <v>2.6666666666666665</v>
      </c>
      <c r="F103" s="15">
        <v>0</v>
      </c>
      <c r="G103" s="16">
        <v>93.45794392523365</v>
      </c>
      <c r="H103" s="16">
        <v>97.350781998084898</v>
      </c>
      <c r="I103" s="34">
        <v>0.70799999999999996</v>
      </c>
      <c r="J103" s="1">
        <v>6527</v>
      </c>
      <c r="K103" s="21">
        <v>1305.4000000000001</v>
      </c>
      <c r="L103" s="16">
        <v>2.04</v>
      </c>
      <c r="M103" s="16">
        <v>93937.38</v>
      </c>
      <c r="O103" s="1">
        <v>3</v>
      </c>
      <c r="P103" s="1">
        <v>8</v>
      </c>
      <c r="Q103" s="11"/>
      <c r="R103" s="1">
        <v>6527</v>
      </c>
      <c r="S103" s="29">
        <v>4.0822835273481184E-2</v>
      </c>
      <c r="T103" s="1">
        <v>6100</v>
      </c>
      <c r="U103" s="1">
        <v>6266</v>
      </c>
      <c r="V103" s="1">
        <v>6100</v>
      </c>
      <c r="W103" s="14">
        <v>5</v>
      </c>
      <c r="X103" s="15">
        <f t="shared" si="13"/>
        <v>4.5962923241918186E-4</v>
      </c>
      <c r="Y103" s="16">
        <f t="shared" si="9"/>
        <v>2.6666666666666665</v>
      </c>
      <c r="Z103" s="15">
        <f t="shared" si="10"/>
        <v>0</v>
      </c>
      <c r="AA103" s="16">
        <f t="shared" si="7"/>
        <v>93.45794392523365</v>
      </c>
      <c r="AB103" s="16">
        <f t="shared" si="8"/>
        <v>97.350781998084898</v>
      </c>
      <c r="AC103" s="15">
        <f t="shared" si="11"/>
        <v>7.6604872069863647E-2</v>
      </c>
      <c r="AD103" s="21">
        <f t="shared" si="12"/>
        <v>1305.4000000000001</v>
      </c>
      <c r="AF103" s="1">
        <v>6527</v>
      </c>
      <c r="AG103" s="1">
        <v>2187</v>
      </c>
      <c r="AH103" s="1">
        <v>2188</v>
      </c>
      <c r="AI103">
        <v>230</v>
      </c>
      <c r="AJ103">
        <v>50</v>
      </c>
      <c r="AK103">
        <v>0</v>
      </c>
      <c r="AL103" s="1">
        <v>2182</v>
      </c>
      <c r="AM103" s="1">
        <v>2288</v>
      </c>
      <c r="AN103">
        <v>65.709999999999994</v>
      </c>
      <c r="AO103">
        <v>21.74</v>
      </c>
      <c r="AP103">
        <v>13.59</v>
      </c>
      <c r="AQ103">
        <v>97.35</v>
      </c>
      <c r="AR103">
        <v>14.29</v>
      </c>
      <c r="AS103">
        <v>97.35</v>
      </c>
      <c r="AT103">
        <v>93.46</v>
      </c>
      <c r="AU103" s="20">
        <v>233211.5</v>
      </c>
      <c r="AV103" s="20">
        <v>132624.4</v>
      </c>
      <c r="AW103" s="20">
        <v>10000</v>
      </c>
      <c r="AX103" s="20">
        <v>688830.1</v>
      </c>
      <c r="AZ103">
        <v>0</v>
      </c>
      <c r="BA103">
        <v>0</v>
      </c>
      <c r="BB103">
        <v>2.0699999999999998</v>
      </c>
      <c r="BC103">
        <v>1.08</v>
      </c>
      <c r="BD103">
        <v>0.69</v>
      </c>
      <c r="BF103">
        <v>2.0299999999999998</v>
      </c>
      <c r="BG103">
        <v>156.34</v>
      </c>
      <c r="BH103">
        <v>188.29</v>
      </c>
    </row>
    <row r="104" spans="1:60" x14ac:dyDescent="0.25">
      <c r="A104">
        <v>2014</v>
      </c>
      <c r="B104">
        <v>14</v>
      </c>
      <c r="C104" t="s">
        <v>13</v>
      </c>
      <c r="D104" s="15">
        <v>6.0670408008493858E-4</v>
      </c>
      <c r="E104" s="16">
        <v>2</v>
      </c>
      <c r="F104" s="15">
        <v>0</v>
      </c>
      <c r="G104" s="16">
        <v>95.99575307143941</v>
      </c>
      <c r="H104" s="16">
        <v>100</v>
      </c>
      <c r="I104" s="34">
        <v>0.70799999999999996</v>
      </c>
      <c r="J104" s="1">
        <v>6593</v>
      </c>
      <c r="K104" s="21">
        <v>1318.6</v>
      </c>
      <c r="L104" s="35">
        <v>2.0950000000000002</v>
      </c>
      <c r="M104" s="16">
        <v>119687.17</v>
      </c>
      <c r="O104" s="1">
        <v>4</v>
      </c>
      <c r="P104" s="1">
        <v>8</v>
      </c>
      <c r="Q104" s="11"/>
      <c r="R104" s="1">
        <v>6593</v>
      </c>
      <c r="S104" s="29">
        <v>1.0111843113222108E-2</v>
      </c>
      <c r="T104" s="1">
        <v>6329</v>
      </c>
      <c r="U104" s="1">
        <v>6329</v>
      </c>
      <c r="V104" s="1">
        <v>6329</v>
      </c>
      <c r="W104" s="14">
        <v>5</v>
      </c>
      <c r="X104" s="15">
        <f t="shared" si="13"/>
        <v>6.0670408008493858E-4</v>
      </c>
      <c r="Y104" s="16">
        <f t="shared" si="9"/>
        <v>2</v>
      </c>
      <c r="Z104" s="15">
        <f t="shared" si="10"/>
        <v>0</v>
      </c>
      <c r="AA104" s="16">
        <f t="shared" si="7"/>
        <v>95.99575307143941</v>
      </c>
      <c r="AB104" s="16">
        <f t="shared" si="8"/>
        <v>100</v>
      </c>
      <c r="AC104" s="15">
        <f t="shared" si="11"/>
        <v>7.5838010010617324E-2</v>
      </c>
      <c r="AD104" s="21">
        <f t="shared" si="12"/>
        <v>1318.6</v>
      </c>
      <c r="AF104" s="1">
        <v>6593</v>
      </c>
      <c r="AG104" s="1">
        <v>2499</v>
      </c>
      <c r="AH104" s="1">
        <v>2499</v>
      </c>
      <c r="AI104">
        <v>290</v>
      </c>
      <c r="AJ104">
        <v>290</v>
      </c>
      <c r="AK104">
        <v>210</v>
      </c>
      <c r="AL104" s="1">
        <v>2499</v>
      </c>
      <c r="AM104" s="1">
        <v>2501</v>
      </c>
      <c r="AN104">
        <v>82.86</v>
      </c>
      <c r="AO104">
        <v>100</v>
      </c>
      <c r="AP104">
        <v>14.41</v>
      </c>
      <c r="AQ104">
        <v>100</v>
      </c>
      <c r="AR104">
        <v>82.86</v>
      </c>
      <c r="AS104">
        <v>100</v>
      </c>
      <c r="AT104">
        <v>96</v>
      </c>
      <c r="AU104" s="20">
        <v>291713.40000000002</v>
      </c>
      <c r="AV104" s="20">
        <v>159025.26999999999</v>
      </c>
      <c r="AW104" s="20">
        <v>10000</v>
      </c>
      <c r="AX104" s="20">
        <v>871213.28</v>
      </c>
      <c r="AZ104">
        <v>0</v>
      </c>
      <c r="BA104">
        <v>0</v>
      </c>
      <c r="BB104">
        <v>1.56</v>
      </c>
      <c r="BC104">
        <v>0.8</v>
      </c>
      <c r="BD104">
        <v>0.83</v>
      </c>
      <c r="BE104">
        <v>0.76</v>
      </c>
      <c r="BF104">
        <v>1.56</v>
      </c>
      <c r="BG104">
        <v>183.63</v>
      </c>
      <c r="BH104">
        <v>193.29</v>
      </c>
    </row>
    <row r="105" spans="1:60" x14ac:dyDescent="0.25">
      <c r="A105" s="17">
        <v>2008</v>
      </c>
      <c r="B105" s="3">
        <v>15</v>
      </c>
      <c r="C105" s="19" t="s">
        <v>14</v>
      </c>
      <c r="D105" s="15">
        <v>1.0250482536012999E-3</v>
      </c>
      <c r="E105" s="16">
        <v>3.4042553191489362</v>
      </c>
      <c r="F105" s="15">
        <v>1.0638297872340425E-2</v>
      </c>
      <c r="G105" s="16">
        <v>102.12861084152101</v>
      </c>
      <c r="H105" s="16">
        <v>103.83728407654611</v>
      </c>
      <c r="I105" s="34">
        <v>0.68300000000000005</v>
      </c>
      <c r="J105" s="26">
        <v>91703</v>
      </c>
      <c r="K105" s="21">
        <v>1951.127659574468</v>
      </c>
      <c r="L105" s="16">
        <v>1.72</v>
      </c>
      <c r="M105" s="16">
        <v>25803.3</v>
      </c>
      <c r="O105" s="26">
        <v>94</v>
      </c>
      <c r="P105" s="26">
        <v>320</v>
      </c>
      <c r="Q105" s="26">
        <v>1</v>
      </c>
      <c r="R105" s="26">
        <v>91703</v>
      </c>
      <c r="S105" s="31">
        <v>4.4881728271273014E-2</v>
      </c>
      <c r="T105" s="26">
        <v>93655</v>
      </c>
      <c r="U105" s="26">
        <v>90194</v>
      </c>
      <c r="V105" s="26">
        <v>93655</v>
      </c>
      <c r="W105" s="14">
        <v>47</v>
      </c>
      <c r="X105" s="15">
        <f t="shared" si="13"/>
        <v>1.0250482536012999E-3</v>
      </c>
      <c r="Y105" s="16">
        <f t="shared" si="9"/>
        <v>3.4042553191489362</v>
      </c>
      <c r="Z105" s="15">
        <f t="shared" si="10"/>
        <v>1.0638297872340425E-2</v>
      </c>
      <c r="AA105" s="16">
        <f t="shared" si="7"/>
        <v>102.12861084152101</v>
      </c>
      <c r="AB105" s="16">
        <f t="shared" si="8"/>
        <v>103.83728407654611</v>
      </c>
      <c r="AC105" s="15">
        <f t="shared" si="11"/>
        <v>5.1252412680064995E-2</v>
      </c>
      <c r="AD105" s="21">
        <f t="shared" si="12"/>
        <v>1951.127659574468</v>
      </c>
      <c r="AF105" s="1">
        <v>91703</v>
      </c>
      <c r="AG105" s="1">
        <v>24127</v>
      </c>
      <c r="AH105" s="1">
        <v>27855</v>
      </c>
      <c r="AI105" s="20">
        <v>3581.78</v>
      </c>
      <c r="AJ105">
        <v>179.86</v>
      </c>
      <c r="AK105" s="20">
        <v>4281.33</v>
      </c>
      <c r="AL105" s="1">
        <v>24789</v>
      </c>
      <c r="AM105" s="1">
        <v>28153</v>
      </c>
      <c r="AN105">
        <v>76.78</v>
      </c>
      <c r="AO105">
        <v>5.0199999999999996</v>
      </c>
      <c r="AP105">
        <v>11.38</v>
      </c>
      <c r="AQ105">
        <v>100</v>
      </c>
      <c r="AR105">
        <v>3.86</v>
      </c>
      <c r="AS105">
        <v>100</v>
      </c>
      <c r="AT105">
        <v>100</v>
      </c>
      <c r="AU105" s="20">
        <v>12439471.09</v>
      </c>
      <c r="AV105" s="20">
        <v>4901315.07</v>
      </c>
      <c r="AW105" s="20">
        <v>462941.28</v>
      </c>
      <c r="AX105" s="20">
        <v>12316109.779999999</v>
      </c>
      <c r="AY105" s="20">
        <v>3850588</v>
      </c>
      <c r="BB105">
        <v>1.98</v>
      </c>
      <c r="BC105">
        <v>1.89</v>
      </c>
      <c r="BD105">
        <v>2.5299999999999998</v>
      </c>
      <c r="BE105">
        <v>1.1399999999999999</v>
      </c>
      <c r="BF105">
        <v>1.34</v>
      </c>
      <c r="BG105">
        <v>197.74</v>
      </c>
      <c r="BH105">
        <v>71.02</v>
      </c>
    </row>
    <row r="106" spans="1:60" x14ac:dyDescent="0.25">
      <c r="A106" s="17">
        <v>2009</v>
      </c>
      <c r="B106">
        <v>15</v>
      </c>
      <c r="C106" s="17" t="s">
        <v>14</v>
      </c>
      <c r="D106" s="15">
        <v>6.7795151032530913E-4</v>
      </c>
      <c r="E106" s="16">
        <v>4.412698412698413</v>
      </c>
      <c r="F106" s="15">
        <v>4.7619047619047616E-2</v>
      </c>
      <c r="G106" s="16">
        <v>103.83742077114293</v>
      </c>
      <c r="H106" s="16">
        <v>105.57452023020197</v>
      </c>
      <c r="I106" s="34">
        <v>0.68300000000000005</v>
      </c>
      <c r="J106" s="26">
        <v>92927</v>
      </c>
      <c r="K106" s="21">
        <v>1935.9791666666667</v>
      </c>
      <c r="L106" s="16">
        <v>1.84</v>
      </c>
      <c r="M106" s="16">
        <v>21312.23</v>
      </c>
      <c r="O106" s="26">
        <v>63</v>
      </c>
      <c r="P106" s="26">
        <v>278</v>
      </c>
      <c r="Q106" s="26">
        <v>3</v>
      </c>
      <c r="R106" s="26">
        <v>92927</v>
      </c>
      <c r="S106" s="31">
        <v>1.3347436834127535E-2</v>
      </c>
      <c r="T106" s="26">
        <v>96493</v>
      </c>
      <c r="U106" s="26">
        <v>91398</v>
      </c>
      <c r="V106" s="26">
        <v>96493</v>
      </c>
      <c r="W106" s="14">
        <v>48</v>
      </c>
      <c r="X106" s="15">
        <f t="shared" si="13"/>
        <v>6.7795151032530913E-4</v>
      </c>
      <c r="Y106" s="16">
        <f t="shared" si="9"/>
        <v>4.412698412698413</v>
      </c>
      <c r="Z106" s="15">
        <f t="shared" si="10"/>
        <v>4.7619047619047616E-2</v>
      </c>
      <c r="AA106" s="16">
        <f t="shared" si="7"/>
        <v>103.83742077114293</v>
      </c>
      <c r="AB106" s="16">
        <f t="shared" si="8"/>
        <v>105.57452023020197</v>
      </c>
      <c r="AC106" s="15">
        <f t="shared" si="11"/>
        <v>5.1653448405737844E-2</v>
      </c>
      <c r="AD106" s="21">
        <f t="shared" si="12"/>
        <v>1935.9791666666667</v>
      </c>
      <c r="AF106" s="1">
        <v>92927</v>
      </c>
      <c r="AG106" s="1">
        <v>28944</v>
      </c>
      <c r="AH106" s="1">
        <v>33295</v>
      </c>
      <c r="AI106" s="20">
        <v>3701.81</v>
      </c>
      <c r="AJ106">
        <v>199.09</v>
      </c>
      <c r="AK106" s="20">
        <v>4195.97</v>
      </c>
      <c r="AL106" s="1">
        <v>29608</v>
      </c>
      <c r="AM106" s="1">
        <v>29030</v>
      </c>
      <c r="AN106">
        <v>77.290000000000006</v>
      </c>
      <c r="AO106">
        <v>5.38</v>
      </c>
      <c r="AP106">
        <v>11.03</v>
      </c>
      <c r="AQ106">
        <v>100</v>
      </c>
      <c r="AR106">
        <v>4.16</v>
      </c>
      <c r="AS106">
        <v>100</v>
      </c>
      <c r="AT106">
        <v>100</v>
      </c>
      <c r="AU106" s="20">
        <v>13561482.57</v>
      </c>
      <c r="AV106" s="20">
        <v>5423015.4699999997</v>
      </c>
      <c r="AW106" s="20">
        <v>485296.8</v>
      </c>
      <c r="AX106" s="20">
        <v>11931669.859999999</v>
      </c>
      <c r="AY106" s="20">
        <v>4617729</v>
      </c>
      <c r="AZ106">
        <v>0</v>
      </c>
      <c r="BA106">
        <v>0</v>
      </c>
      <c r="BB106">
        <v>1.91</v>
      </c>
      <c r="BC106">
        <v>2.06</v>
      </c>
      <c r="BD106">
        <v>2.69</v>
      </c>
      <c r="BE106">
        <v>1.29</v>
      </c>
      <c r="BF106">
        <v>1.29</v>
      </c>
      <c r="BG106">
        <v>186.06</v>
      </c>
      <c r="BH106">
        <v>62.85</v>
      </c>
    </row>
    <row r="107" spans="1:60" x14ac:dyDescent="0.25">
      <c r="A107" s="17">
        <v>2010</v>
      </c>
      <c r="B107">
        <v>15</v>
      </c>
      <c r="C107" s="17" t="s">
        <v>14</v>
      </c>
      <c r="D107" s="15">
        <v>8.9674609274916731E-4</v>
      </c>
      <c r="E107" s="16">
        <v>2.6547619047619047</v>
      </c>
      <c r="F107" s="15">
        <v>0</v>
      </c>
      <c r="G107" s="16">
        <v>98.518233837219242</v>
      </c>
      <c r="H107" s="16">
        <v>100</v>
      </c>
      <c r="I107" s="34">
        <v>0.77200000000000002</v>
      </c>
      <c r="J107" s="26">
        <v>93672</v>
      </c>
      <c r="K107" s="21">
        <v>1951.5</v>
      </c>
      <c r="L107" s="16">
        <v>1.82</v>
      </c>
      <c r="M107" s="16">
        <v>27466.91</v>
      </c>
      <c r="O107" s="26">
        <v>84</v>
      </c>
      <c r="P107" s="26">
        <v>223</v>
      </c>
      <c r="Q107" s="26">
        <v>0</v>
      </c>
      <c r="R107" s="26">
        <v>93672</v>
      </c>
      <c r="S107" s="31">
        <v>8.0170456379737853E-3</v>
      </c>
      <c r="T107" s="26">
        <v>92284</v>
      </c>
      <c r="U107" s="26">
        <v>92284</v>
      </c>
      <c r="V107" s="26">
        <v>92284</v>
      </c>
      <c r="W107" s="14">
        <v>48</v>
      </c>
      <c r="X107" s="15">
        <f t="shared" si="13"/>
        <v>8.9674609274916731E-4</v>
      </c>
      <c r="Y107" s="16">
        <f t="shared" si="9"/>
        <v>2.6547619047619047</v>
      </c>
      <c r="Z107" s="15">
        <f t="shared" si="10"/>
        <v>0</v>
      </c>
      <c r="AA107" s="16">
        <f t="shared" si="7"/>
        <v>98.518233837219242</v>
      </c>
      <c r="AB107" s="16">
        <f t="shared" si="8"/>
        <v>100</v>
      </c>
      <c r="AC107" s="15">
        <f t="shared" si="11"/>
        <v>5.1242633871380991E-2</v>
      </c>
      <c r="AD107" s="21">
        <f t="shared" si="12"/>
        <v>1951.5</v>
      </c>
      <c r="AF107" s="1">
        <v>93672</v>
      </c>
      <c r="AG107" s="1">
        <v>30111</v>
      </c>
      <c r="AH107" s="1">
        <v>34646</v>
      </c>
      <c r="AI107" s="20">
        <v>3887.89</v>
      </c>
      <c r="AJ107">
        <v>205.13</v>
      </c>
      <c r="AK107" s="20">
        <v>5276.62</v>
      </c>
      <c r="AL107" s="1">
        <v>30781</v>
      </c>
      <c r="AM107" s="1">
        <v>30111</v>
      </c>
      <c r="AN107">
        <v>77.36</v>
      </c>
      <c r="AO107">
        <v>5.28</v>
      </c>
      <c r="AP107">
        <v>10.69</v>
      </c>
      <c r="AQ107">
        <v>100</v>
      </c>
      <c r="AR107">
        <v>4.08</v>
      </c>
      <c r="AS107">
        <v>100</v>
      </c>
      <c r="AT107">
        <v>98.52</v>
      </c>
      <c r="AU107" s="20">
        <v>14782746.15</v>
      </c>
      <c r="AV107" s="20">
        <v>6728811.5199999996</v>
      </c>
      <c r="AW107" s="20">
        <v>543431.68999999994</v>
      </c>
      <c r="AX107" s="20">
        <v>13745091.59</v>
      </c>
      <c r="AY107" s="20">
        <v>1970139</v>
      </c>
      <c r="AZ107">
        <v>0</v>
      </c>
      <c r="BA107">
        <v>0</v>
      </c>
      <c r="BB107">
        <v>2.16</v>
      </c>
      <c r="BC107">
        <v>2.04</v>
      </c>
      <c r="BD107">
        <v>2.81</v>
      </c>
      <c r="BE107">
        <v>1.28</v>
      </c>
      <c r="BF107">
        <v>1.3</v>
      </c>
      <c r="BG107">
        <v>200.13</v>
      </c>
      <c r="BH107">
        <v>63.9</v>
      </c>
    </row>
    <row r="108" spans="1:60" x14ac:dyDescent="0.25">
      <c r="A108" s="17">
        <v>2011</v>
      </c>
      <c r="B108">
        <v>15</v>
      </c>
      <c r="C108" s="17" t="s">
        <v>14</v>
      </c>
      <c r="D108" s="15">
        <v>5.0633445500479967E-4</v>
      </c>
      <c r="E108" s="16">
        <v>3.5625</v>
      </c>
      <c r="F108" s="15">
        <v>0</v>
      </c>
      <c r="G108" s="16">
        <v>98.517916855663032</v>
      </c>
      <c r="H108" s="16">
        <v>100</v>
      </c>
      <c r="I108" s="34">
        <v>0.77200000000000002</v>
      </c>
      <c r="J108" s="26">
        <v>94799</v>
      </c>
      <c r="K108" s="21">
        <v>1974.9791666666667</v>
      </c>
      <c r="L108" s="16">
        <v>1.97</v>
      </c>
      <c r="M108" s="16">
        <v>30454.99</v>
      </c>
      <c r="O108" s="26">
        <v>48</v>
      </c>
      <c r="P108" s="26">
        <v>171</v>
      </c>
      <c r="Q108" s="26">
        <v>0</v>
      </c>
      <c r="R108" s="26">
        <v>94799</v>
      </c>
      <c r="S108" s="31">
        <v>1.2031343411051276E-2</v>
      </c>
      <c r="T108" s="26">
        <v>93394</v>
      </c>
      <c r="U108" s="26">
        <v>93394</v>
      </c>
      <c r="V108" s="26">
        <v>93394</v>
      </c>
      <c r="W108" s="14">
        <v>48</v>
      </c>
      <c r="X108" s="15">
        <f t="shared" si="13"/>
        <v>5.0633445500479967E-4</v>
      </c>
      <c r="Y108" s="16">
        <f t="shared" si="9"/>
        <v>3.5625</v>
      </c>
      <c r="Z108" s="15">
        <f t="shared" si="10"/>
        <v>0</v>
      </c>
      <c r="AA108" s="16">
        <f t="shared" si="7"/>
        <v>98.517916855663032</v>
      </c>
      <c r="AB108" s="16">
        <f t="shared" si="8"/>
        <v>100</v>
      </c>
      <c r="AC108" s="15">
        <f t="shared" si="11"/>
        <v>5.0633445500479969E-2</v>
      </c>
      <c r="AD108" s="21">
        <f t="shared" si="12"/>
        <v>1974.9791666666667</v>
      </c>
      <c r="AF108" s="1">
        <v>94799</v>
      </c>
      <c r="AG108" s="1">
        <v>31096</v>
      </c>
      <c r="AH108" s="1">
        <v>35670</v>
      </c>
      <c r="AI108" s="20">
        <v>4029.83</v>
      </c>
      <c r="AJ108">
        <v>156.5</v>
      </c>
      <c r="AK108" s="20">
        <v>5481.32</v>
      </c>
      <c r="AL108" s="1">
        <v>31742</v>
      </c>
      <c r="AM108" s="1">
        <v>31096</v>
      </c>
      <c r="AN108">
        <v>77.37</v>
      </c>
      <c r="AO108">
        <v>3.88</v>
      </c>
      <c r="AP108">
        <v>10.35</v>
      </c>
      <c r="AQ108">
        <v>100</v>
      </c>
      <c r="AR108">
        <v>3</v>
      </c>
      <c r="AS108">
        <v>100</v>
      </c>
      <c r="AT108">
        <v>98.52</v>
      </c>
      <c r="AU108" s="20">
        <v>15510465</v>
      </c>
      <c r="AV108" s="20">
        <v>7087810.3499999996</v>
      </c>
      <c r="AW108" s="20">
        <v>485934.91</v>
      </c>
      <c r="AX108" s="20">
        <v>14636624.93</v>
      </c>
      <c r="AY108" s="20">
        <v>1430532</v>
      </c>
      <c r="BB108">
        <v>2.11</v>
      </c>
      <c r="BC108">
        <v>2.06</v>
      </c>
      <c r="BD108">
        <v>2.83</v>
      </c>
      <c r="BE108">
        <v>1.29</v>
      </c>
      <c r="BF108">
        <v>1.34</v>
      </c>
      <c r="BG108">
        <v>205.97</v>
      </c>
      <c r="BH108">
        <v>64.77</v>
      </c>
    </row>
    <row r="109" spans="1:60" x14ac:dyDescent="0.25">
      <c r="A109" s="17">
        <v>2012</v>
      </c>
      <c r="B109">
        <v>15</v>
      </c>
      <c r="C109" s="17" t="s">
        <v>14</v>
      </c>
      <c r="D109" s="15">
        <v>5.1101284832304357E-4</v>
      </c>
      <c r="E109" s="16">
        <v>3.7755102040816326</v>
      </c>
      <c r="F109" s="15">
        <v>0</v>
      </c>
      <c r="G109" s="16">
        <v>98.518062739863183</v>
      </c>
      <c r="H109" s="16">
        <v>100</v>
      </c>
      <c r="I109" s="34">
        <v>0.77200000000000002</v>
      </c>
      <c r="J109" s="26">
        <v>95888</v>
      </c>
      <c r="K109" s="21">
        <v>1997.6666666666667</v>
      </c>
      <c r="L109" s="35">
        <v>2.0049999999999999</v>
      </c>
      <c r="M109" s="16">
        <v>41077.82</v>
      </c>
      <c r="O109" s="26">
        <v>49</v>
      </c>
      <c r="P109" s="26">
        <v>185</v>
      </c>
      <c r="Q109" s="26">
        <v>0</v>
      </c>
      <c r="R109" s="26">
        <v>95888</v>
      </c>
      <c r="S109" s="31">
        <v>1.1487462947921356E-2</v>
      </c>
      <c r="T109" s="26">
        <v>94467</v>
      </c>
      <c r="U109" s="26">
        <v>94467</v>
      </c>
      <c r="V109" s="26">
        <v>94467</v>
      </c>
      <c r="W109" s="14">
        <v>48</v>
      </c>
      <c r="X109" s="15">
        <f t="shared" si="13"/>
        <v>5.1101284832304357E-4</v>
      </c>
      <c r="Y109" s="16">
        <f t="shared" si="9"/>
        <v>3.7755102040816326</v>
      </c>
      <c r="Z109" s="15">
        <f t="shared" si="10"/>
        <v>0</v>
      </c>
      <c r="AA109" s="16">
        <f t="shared" si="7"/>
        <v>98.518062739863183</v>
      </c>
      <c r="AB109" s="16">
        <f t="shared" si="8"/>
        <v>100</v>
      </c>
      <c r="AC109" s="15">
        <f t="shared" si="11"/>
        <v>5.0058401468379782E-2</v>
      </c>
      <c r="AD109" s="21">
        <f t="shared" si="12"/>
        <v>1997.6666666666667</v>
      </c>
      <c r="AF109" s="1">
        <v>95888</v>
      </c>
      <c r="AG109" s="1">
        <v>32542</v>
      </c>
      <c r="AH109" s="1">
        <v>36975</v>
      </c>
      <c r="AI109" s="20">
        <v>4175.8900000000003</v>
      </c>
      <c r="AJ109">
        <v>875.73</v>
      </c>
      <c r="AK109" s="20">
        <v>5675.56</v>
      </c>
      <c r="AL109" s="1">
        <v>32973</v>
      </c>
      <c r="AM109" s="1">
        <v>32542</v>
      </c>
      <c r="AN109">
        <v>77.14</v>
      </c>
      <c r="AO109">
        <v>20.97</v>
      </c>
      <c r="AP109">
        <v>9.9600000000000009</v>
      </c>
      <c r="AQ109">
        <v>100</v>
      </c>
      <c r="AR109">
        <v>16.18</v>
      </c>
      <c r="AS109">
        <v>100</v>
      </c>
      <c r="AT109">
        <v>98.52</v>
      </c>
      <c r="AU109" s="20">
        <v>16917481.84</v>
      </c>
      <c r="AV109" s="20">
        <v>9687714.6300000008</v>
      </c>
      <c r="AW109" s="20">
        <v>655400.46</v>
      </c>
      <c r="AX109" s="20">
        <v>17398198.649999999</v>
      </c>
      <c r="AY109" s="20">
        <v>3124426</v>
      </c>
      <c r="BB109">
        <v>2.48</v>
      </c>
      <c r="BC109">
        <v>2.34</v>
      </c>
      <c r="BD109">
        <v>2.98</v>
      </c>
      <c r="BE109">
        <v>1.71</v>
      </c>
      <c r="BF109">
        <v>1.53</v>
      </c>
      <c r="BG109">
        <v>236.9</v>
      </c>
      <c r="BH109">
        <v>65.39</v>
      </c>
    </row>
    <row r="110" spans="1:60" x14ac:dyDescent="0.25">
      <c r="A110" s="17">
        <v>2013</v>
      </c>
      <c r="B110">
        <v>15</v>
      </c>
      <c r="C110" s="17" t="s">
        <v>14</v>
      </c>
      <c r="D110" s="15">
        <v>4.900686096053448E-4</v>
      </c>
      <c r="E110" s="16">
        <v>3.8571428571428572</v>
      </c>
      <c r="F110" s="15">
        <v>4.0816326530612242E-2</v>
      </c>
      <c r="G110" s="16">
        <v>98.517792490948736</v>
      </c>
      <c r="H110" s="16">
        <v>100</v>
      </c>
      <c r="I110" s="34">
        <v>0.77200000000000002</v>
      </c>
      <c r="J110" s="26">
        <v>99986</v>
      </c>
      <c r="K110" s="21">
        <v>2083.0416666666665</v>
      </c>
      <c r="L110" s="16">
        <v>2.04</v>
      </c>
      <c r="M110" s="16">
        <v>42591.31</v>
      </c>
      <c r="O110" s="26">
        <v>49</v>
      </c>
      <c r="P110" s="26">
        <v>189</v>
      </c>
      <c r="Q110" s="26">
        <v>2</v>
      </c>
      <c r="R110" s="26">
        <v>99986</v>
      </c>
      <c r="S110" s="31">
        <v>4.2737360253629175E-2</v>
      </c>
      <c r="T110" s="26">
        <v>98504</v>
      </c>
      <c r="U110" s="26">
        <v>98504</v>
      </c>
      <c r="V110" s="26">
        <v>98504</v>
      </c>
      <c r="W110" s="14">
        <v>48</v>
      </c>
      <c r="X110" s="15">
        <f t="shared" si="13"/>
        <v>4.900686096053448E-4</v>
      </c>
      <c r="Y110" s="16">
        <f t="shared" si="9"/>
        <v>3.8571428571428572</v>
      </c>
      <c r="Z110" s="15">
        <f t="shared" si="10"/>
        <v>4.0816326530612242E-2</v>
      </c>
      <c r="AA110" s="16">
        <f t="shared" si="7"/>
        <v>98.517792490948736</v>
      </c>
      <c r="AB110" s="16">
        <f t="shared" si="8"/>
        <v>100</v>
      </c>
      <c r="AC110" s="15">
        <f t="shared" si="11"/>
        <v>4.8006720940931731E-2</v>
      </c>
      <c r="AD110" s="21">
        <f t="shared" si="12"/>
        <v>2083.0416666666665</v>
      </c>
      <c r="AF110" s="1">
        <v>99986</v>
      </c>
      <c r="AG110" s="1">
        <v>34023</v>
      </c>
      <c r="AH110" s="1">
        <v>38287</v>
      </c>
      <c r="AI110" s="20">
        <v>4182.1899999999996</v>
      </c>
      <c r="AJ110" s="20">
        <v>3287.41</v>
      </c>
      <c r="AK110" s="20">
        <v>5703.04</v>
      </c>
      <c r="AL110" s="1">
        <v>34209</v>
      </c>
      <c r="AM110" s="1">
        <v>34023</v>
      </c>
      <c r="AN110">
        <v>77.09</v>
      </c>
      <c r="AO110">
        <v>78.599999999999994</v>
      </c>
      <c r="AP110">
        <v>9.52</v>
      </c>
      <c r="AQ110">
        <v>100</v>
      </c>
      <c r="AR110">
        <v>60.59</v>
      </c>
      <c r="AS110">
        <v>100</v>
      </c>
      <c r="AT110">
        <v>98.52</v>
      </c>
      <c r="AU110" s="20">
        <v>17678809.440000001</v>
      </c>
      <c r="AV110" s="20">
        <v>16245653.550000001</v>
      </c>
      <c r="AW110" s="20">
        <v>824790.78</v>
      </c>
      <c r="AX110" s="20">
        <v>19020012.789999999</v>
      </c>
      <c r="AY110" s="20">
        <v>683641</v>
      </c>
      <c r="AZ110">
        <v>0</v>
      </c>
      <c r="BA110">
        <v>0</v>
      </c>
      <c r="BB110">
        <v>2.4300000000000002</v>
      </c>
      <c r="BC110">
        <v>2.98</v>
      </c>
      <c r="BD110">
        <v>3.1</v>
      </c>
      <c r="BE110">
        <v>2.85</v>
      </c>
      <c r="BF110">
        <v>1.67</v>
      </c>
      <c r="BG110">
        <v>249.68</v>
      </c>
      <c r="BH110">
        <v>56.07</v>
      </c>
    </row>
    <row r="111" spans="1:60" x14ac:dyDescent="0.25">
      <c r="A111" s="17">
        <v>2014</v>
      </c>
      <c r="B111">
        <v>15</v>
      </c>
      <c r="C111" s="17" t="s">
        <v>14</v>
      </c>
      <c r="D111" s="15">
        <v>5.1415915203290616E-4</v>
      </c>
      <c r="E111" s="16">
        <v>3.9423076923076925</v>
      </c>
      <c r="F111" s="15">
        <v>1.9230769230769232E-2</v>
      </c>
      <c r="G111" s="16">
        <v>98.517837367505152</v>
      </c>
      <c r="H111" s="16">
        <v>100</v>
      </c>
      <c r="I111" s="34">
        <v>0.77200000000000002</v>
      </c>
      <c r="J111" s="26">
        <v>101136</v>
      </c>
      <c r="K111" s="21">
        <v>2107</v>
      </c>
      <c r="L111" s="35">
        <v>2.0950000000000002</v>
      </c>
      <c r="M111" s="16">
        <v>47115.64</v>
      </c>
      <c r="O111" s="26">
        <v>52</v>
      </c>
      <c r="P111" s="26">
        <v>205</v>
      </c>
      <c r="Q111" s="26">
        <v>1</v>
      </c>
      <c r="R111" s="26">
        <v>101136</v>
      </c>
      <c r="S111" s="31">
        <v>1.1501610225431502E-2</v>
      </c>
      <c r="T111" s="26">
        <v>99637</v>
      </c>
      <c r="U111" s="26">
        <v>99637</v>
      </c>
      <c r="V111" s="26">
        <v>99637</v>
      </c>
      <c r="W111" s="14">
        <v>48</v>
      </c>
      <c r="X111" s="15">
        <f t="shared" si="13"/>
        <v>5.1415915203290616E-4</v>
      </c>
      <c r="Y111" s="16">
        <f t="shared" si="9"/>
        <v>3.9423076923076925</v>
      </c>
      <c r="Z111" s="15">
        <f t="shared" si="10"/>
        <v>1.9230769230769232E-2</v>
      </c>
      <c r="AA111" s="16">
        <f t="shared" si="7"/>
        <v>98.517837367505152</v>
      </c>
      <c r="AB111" s="16">
        <f t="shared" si="8"/>
        <v>100</v>
      </c>
      <c r="AC111" s="15">
        <f t="shared" si="11"/>
        <v>4.7460844803037493E-2</v>
      </c>
      <c r="AD111" s="21">
        <f t="shared" si="12"/>
        <v>2107</v>
      </c>
      <c r="AF111" s="1">
        <v>101136</v>
      </c>
      <c r="AG111" s="1">
        <v>35807</v>
      </c>
      <c r="AH111" s="1">
        <v>39977</v>
      </c>
      <c r="AI111" s="20">
        <v>4203.5200000000004</v>
      </c>
      <c r="AJ111" s="20">
        <v>4203.5200000000004</v>
      </c>
      <c r="AK111" s="20">
        <v>5799.5</v>
      </c>
      <c r="AL111" s="1">
        <v>35837</v>
      </c>
      <c r="AM111" s="1">
        <v>35807</v>
      </c>
      <c r="AN111">
        <v>76.819999999999993</v>
      </c>
      <c r="AO111">
        <v>100</v>
      </c>
      <c r="AP111">
        <v>9.08</v>
      </c>
      <c r="AQ111">
        <v>100</v>
      </c>
      <c r="AR111">
        <v>76.819999999999993</v>
      </c>
      <c r="AS111">
        <v>100</v>
      </c>
      <c r="AT111">
        <v>98.52</v>
      </c>
      <c r="AU111" s="20">
        <v>18742188.23</v>
      </c>
      <c r="AV111" s="20">
        <v>17160166.579999998</v>
      </c>
      <c r="AW111" s="20">
        <v>634617.03</v>
      </c>
      <c r="AX111" s="20">
        <v>19924112.43</v>
      </c>
      <c r="AY111" s="20">
        <v>917883</v>
      </c>
      <c r="AZ111">
        <v>0</v>
      </c>
      <c r="BA111">
        <v>0</v>
      </c>
      <c r="BB111">
        <v>2.56</v>
      </c>
      <c r="BC111">
        <v>3.09</v>
      </c>
      <c r="BD111">
        <v>3.22</v>
      </c>
      <c r="BE111">
        <v>2.96</v>
      </c>
      <c r="BF111">
        <v>1.72</v>
      </c>
      <c r="BG111">
        <v>251.19</v>
      </c>
      <c r="BH111">
        <v>55.5</v>
      </c>
    </row>
    <row r="112" spans="1:60" x14ac:dyDescent="0.25">
      <c r="A112">
        <v>2008</v>
      </c>
      <c r="B112">
        <v>16</v>
      </c>
      <c r="C112" t="s">
        <v>15</v>
      </c>
      <c r="D112" s="15">
        <v>2.7952287382724933E-3</v>
      </c>
      <c r="E112" s="16">
        <v>3.0891089108910892</v>
      </c>
      <c r="F112" s="15">
        <v>9.9009900990099011E-3</v>
      </c>
      <c r="G112" s="16">
        <v>0</v>
      </c>
      <c r="H112" s="16">
        <v>0</v>
      </c>
      <c r="I112" s="34">
        <v>0.66900000000000004</v>
      </c>
      <c r="J112" s="1">
        <v>36133</v>
      </c>
      <c r="K112" s="21">
        <v>2408.8666666666668</v>
      </c>
      <c r="L112" s="16">
        <v>1.72</v>
      </c>
      <c r="M112" s="16">
        <v>12802.34</v>
      </c>
      <c r="O112" s="1">
        <v>101</v>
      </c>
      <c r="P112" s="1">
        <v>312</v>
      </c>
      <c r="Q112" s="28">
        <v>1</v>
      </c>
      <c r="R112" s="1">
        <v>36133</v>
      </c>
      <c r="S112" s="29">
        <v>3.9409717228087393E-2</v>
      </c>
      <c r="T112" s="1"/>
      <c r="W112" s="14">
        <v>15</v>
      </c>
      <c r="X112" s="15">
        <f t="shared" si="13"/>
        <v>2.7952287382724933E-3</v>
      </c>
      <c r="Y112" s="16">
        <f t="shared" si="9"/>
        <v>3.0891089108910892</v>
      </c>
      <c r="Z112" s="15">
        <f t="shared" si="10"/>
        <v>9.9009900990099011E-3</v>
      </c>
      <c r="AA112" s="16">
        <f t="shared" si="7"/>
        <v>0</v>
      </c>
      <c r="AB112" s="16">
        <f t="shared" si="8"/>
        <v>0</v>
      </c>
      <c r="AC112" s="15">
        <f t="shared" si="11"/>
        <v>4.1513298093155841E-2</v>
      </c>
      <c r="AD112" s="21">
        <f t="shared" si="12"/>
        <v>2408.8666666666668</v>
      </c>
      <c r="AU112" s="20">
        <v>5341379.13</v>
      </c>
      <c r="AW112" s="20">
        <v>129225.56</v>
      </c>
      <c r="AX112" s="20">
        <v>3173502.13</v>
      </c>
      <c r="AY112">
        <v>0</v>
      </c>
      <c r="BB112">
        <v>2.15</v>
      </c>
      <c r="BC112">
        <v>2.64</v>
      </c>
      <c r="BD112">
        <v>2.64</v>
      </c>
      <c r="BF112">
        <v>1.57</v>
      </c>
      <c r="BG112">
        <v>246.72</v>
      </c>
      <c r="BH112">
        <v>59.41</v>
      </c>
    </row>
    <row r="113" spans="1:60" x14ac:dyDescent="0.25">
      <c r="A113">
        <v>2009</v>
      </c>
      <c r="B113">
        <v>16</v>
      </c>
      <c r="C113" t="s">
        <v>15</v>
      </c>
      <c r="D113" s="15">
        <v>3.1271430530791385E-3</v>
      </c>
      <c r="E113" s="16">
        <v>3.2456140350877192</v>
      </c>
      <c r="F113" s="15">
        <v>1.7543859649122806E-2</v>
      </c>
      <c r="G113" s="16">
        <v>100</v>
      </c>
      <c r="H113" s="16">
        <v>109.30706725435519</v>
      </c>
      <c r="I113" s="34">
        <v>0.66900000000000004</v>
      </c>
      <c r="J113" s="1">
        <v>36455</v>
      </c>
      <c r="K113" s="21">
        <v>1657.0454545454545</v>
      </c>
      <c r="L113" s="16">
        <v>1.84</v>
      </c>
      <c r="M113" s="16">
        <v>13223.92</v>
      </c>
      <c r="O113" s="1">
        <v>114</v>
      </c>
      <c r="P113" s="1">
        <v>370</v>
      </c>
      <c r="Q113" s="28">
        <v>2</v>
      </c>
      <c r="R113" s="1">
        <v>36455</v>
      </c>
      <c r="S113" s="29">
        <v>8.9115213239974178E-3</v>
      </c>
      <c r="T113" s="1">
        <v>36455</v>
      </c>
      <c r="U113" s="1">
        <v>33351</v>
      </c>
      <c r="V113" s="1">
        <v>36455</v>
      </c>
      <c r="W113" s="14">
        <v>22</v>
      </c>
      <c r="X113" s="15">
        <f t="shared" si="13"/>
        <v>3.1271430530791385E-3</v>
      </c>
      <c r="Y113" s="16">
        <f t="shared" si="9"/>
        <v>3.2456140350877192</v>
      </c>
      <c r="Z113" s="15">
        <f t="shared" si="10"/>
        <v>1.7543859649122806E-2</v>
      </c>
      <c r="AA113" s="16">
        <f t="shared" si="7"/>
        <v>100</v>
      </c>
      <c r="AB113" s="16">
        <f t="shared" si="8"/>
        <v>109.30706725435519</v>
      </c>
      <c r="AC113" s="15">
        <f t="shared" si="11"/>
        <v>6.0348374708544782E-2</v>
      </c>
      <c r="AD113" s="21">
        <f t="shared" si="12"/>
        <v>1657.0454545454545</v>
      </c>
      <c r="AF113" s="1">
        <v>36455</v>
      </c>
      <c r="AG113" s="1">
        <v>13610</v>
      </c>
      <c r="AH113" s="1">
        <v>26753</v>
      </c>
      <c r="AI113" s="20">
        <v>2387</v>
      </c>
      <c r="AJ113" s="20">
        <v>1790</v>
      </c>
      <c r="AK113" s="20">
        <v>2387</v>
      </c>
      <c r="AL113" s="1">
        <v>11602</v>
      </c>
      <c r="AM113" s="1">
        <v>13615</v>
      </c>
      <c r="AN113">
        <v>123.35</v>
      </c>
      <c r="AO113">
        <v>74.989999999999995</v>
      </c>
      <c r="AP113">
        <v>8.08</v>
      </c>
      <c r="AQ113">
        <v>100</v>
      </c>
      <c r="AR113">
        <v>92.5</v>
      </c>
      <c r="AS113">
        <v>100</v>
      </c>
      <c r="AT113">
        <v>100</v>
      </c>
      <c r="AU113" s="20">
        <v>5626425.5999999996</v>
      </c>
      <c r="AV113" s="20">
        <v>26530</v>
      </c>
      <c r="AW113" s="20">
        <v>143824.18</v>
      </c>
      <c r="AX113" s="20">
        <v>3642266</v>
      </c>
      <c r="AY113" s="20">
        <v>209519</v>
      </c>
      <c r="AZ113">
        <v>0</v>
      </c>
      <c r="BA113">
        <v>0</v>
      </c>
      <c r="BB113">
        <v>1.08</v>
      </c>
      <c r="BC113">
        <v>1.28</v>
      </c>
      <c r="BD113">
        <v>2.77</v>
      </c>
      <c r="BE113">
        <v>0.01</v>
      </c>
      <c r="BF113">
        <v>0.82</v>
      </c>
      <c r="BG113">
        <v>91.33</v>
      </c>
      <c r="BH113">
        <v>64.430000000000007</v>
      </c>
    </row>
    <row r="114" spans="1:60" x14ac:dyDescent="0.25">
      <c r="A114">
        <v>2010</v>
      </c>
      <c r="B114">
        <v>16</v>
      </c>
      <c r="C114" t="s">
        <v>15</v>
      </c>
      <c r="D114" s="15">
        <v>4.3992676995382139E-3</v>
      </c>
      <c r="E114" s="16">
        <v>2.7453416149068324</v>
      </c>
      <c r="F114" s="15">
        <v>0</v>
      </c>
      <c r="G114" s="16">
        <v>92.797223816159786</v>
      </c>
      <c r="H114" s="16">
        <v>100</v>
      </c>
      <c r="I114" s="34">
        <v>0.749</v>
      </c>
      <c r="J114" s="1">
        <v>36597</v>
      </c>
      <c r="K114" s="21">
        <v>1663.5</v>
      </c>
      <c r="L114" s="16">
        <v>1.82</v>
      </c>
      <c r="M114" s="16">
        <v>17484.439999999999</v>
      </c>
      <c r="O114" s="1">
        <v>161</v>
      </c>
      <c r="P114" s="1">
        <v>442</v>
      </c>
      <c r="Q114" s="28">
        <v>0</v>
      </c>
      <c r="R114" s="1">
        <v>36597</v>
      </c>
      <c r="S114" s="29">
        <v>3.8952132766423286E-3</v>
      </c>
      <c r="T114" s="1">
        <v>33961</v>
      </c>
      <c r="U114" s="1">
        <v>33961</v>
      </c>
      <c r="V114" s="1">
        <v>33961</v>
      </c>
      <c r="W114" s="14">
        <v>22</v>
      </c>
      <c r="X114" s="15">
        <f t="shared" si="13"/>
        <v>4.3992676995382139E-3</v>
      </c>
      <c r="Y114" s="16">
        <f t="shared" si="9"/>
        <v>2.7453416149068324</v>
      </c>
      <c r="Z114" s="15">
        <f t="shared" si="10"/>
        <v>0</v>
      </c>
      <c r="AA114" s="16">
        <f t="shared" si="7"/>
        <v>92.797223816159786</v>
      </c>
      <c r="AB114" s="16">
        <f t="shared" si="8"/>
        <v>100</v>
      </c>
      <c r="AC114" s="15">
        <f t="shared" si="11"/>
        <v>6.0114217012323411E-2</v>
      </c>
      <c r="AD114" s="21">
        <f t="shared" si="12"/>
        <v>1663.5</v>
      </c>
      <c r="AF114" s="1">
        <v>36597</v>
      </c>
      <c r="AG114" s="1">
        <v>13836</v>
      </c>
      <c r="AH114" s="1">
        <v>17196</v>
      </c>
      <c r="AI114" s="20">
        <v>2387</v>
      </c>
      <c r="AJ114" s="20">
        <v>1790</v>
      </c>
      <c r="AK114" s="20">
        <v>2387</v>
      </c>
      <c r="AL114" s="1">
        <v>12046</v>
      </c>
      <c r="AM114" s="1">
        <v>13841</v>
      </c>
      <c r="AN114">
        <v>117.38</v>
      </c>
      <c r="AO114">
        <v>74.989999999999995</v>
      </c>
      <c r="AP114">
        <v>8.01</v>
      </c>
      <c r="AQ114">
        <v>100</v>
      </c>
      <c r="AR114">
        <v>88.02</v>
      </c>
      <c r="AS114">
        <v>100</v>
      </c>
      <c r="AT114">
        <v>92.8</v>
      </c>
      <c r="AU114" s="20">
        <v>5758569.9699999997</v>
      </c>
      <c r="AV114" s="20">
        <v>13964.19</v>
      </c>
      <c r="AW114" s="20">
        <v>134633.74</v>
      </c>
      <c r="AX114" s="20">
        <v>3921503.57</v>
      </c>
      <c r="AY114" s="20">
        <v>436680</v>
      </c>
      <c r="AZ114">
        <v>0</v>
      </c>
      <c r="BA114">
        <v>0</v>
      </c>
      <c r="BB114">
        <v>1.19</v>
      </c>
      <c r="BC114">
        <v>1.28</v>
      </c>
      <c r="BD114">
        <v>2.71</v>
      </c>
      <c r="BE114">
        <v>0.01</v>
      </c>
      <c r="BF114">
        <v>0.87</v>
      </c>
      <c r="BG114">
        <v>110.63</v>
      </c>
      <c r="BH114">
        <v>67.930000000000007</v>
      </c>
    </row>
    <row r="115" spans="1:60" x14ac:dyDescent="0.25">
      <c r="A115">
        <v>2011</v>
      </c>
      <c r="B115">
        <v>16</v>
      </c>
      <c r="C115" t="s">
        <v>15</v>
      </c>
      <c r="D115" s="15">
        <v>2.7372757331020651E-3</v>
      </c>
      <c r="E115" s="16">
        <v>2.8217821782178216</v>
      </c>
      <c r="F115" s="15">
        <v>9.9009900990099011E-3</v>
      </c>
      <c r="G115" s="16">
        <v>92.796357526153187</v>
      </c>
      <c r="H115" s="16">
        <v>100</v>
      </c>
      <c r="I115" s="34">
        <v>0.749</v>
      </c>
      <c r="J115" s="1">
        <v>36898</v>
      </c>
      <c r="K115" s="21">
        <v>1677.1818181818182</v>
      </c>
      <c r="L115" s="16">
        <v>1.97</v>
      </c>
      <c r="M115" s="16">
        <v>23301.21</v>
      </c>
      <c r="O115" s="1">
        <v>101</v>
      </c>
      <c r="P115" s="1">
        <v>285</v>
      </c>
      <c r="Q115" s="28">
        <v>1</v>
      </c>
      <c r="R115" s="1">
        <v>36898</v>
      </c>
      <c r="S115" s="29">
        <v>8.2247178730496806E-3</v>
      </c>
      <c r="T115" s="1">
        <v>34240</v>
      </c>
      <c r="U115" s="1">
        <v>34240</v>
      </c>
      <c r="V115" s="1">
        <v>34240</v>
      </c>
      <c r="W115" s="14">
        <v>22</v>
      </c>
      <c r="X115" s="15">
        <f t="shared" si="13"/>
        <v>2.7372757331020651E-3</v>
      </c>
      <c r="Y115" s="16">
        <f t="shared" si="9"/>
        <v>2.8217821782178216</v>
      </c>
      <c r="Z115" s="15">
        <f t="shared" si="10"/>
        <v>9.9009900990099011E-3</v>
      </c>
      <c r="AA115" s="16">
        <f t="shared" si="7"/>
        <v>92.796357526153187</v>
      </c>
      <c r="AB115" s="16">
        <f t="shared" si="8"/>
        <v>100</v>
      </c>
      <c r="AC115" s="15">
        <f t="shared" si="11"/>
        <v>5.9623827849747957E-2</v>
      </c>
      <c r="AD115" s="21">
        <f t="shared" si="12"/>
        <v>1677.1818181818182</v>
      </c>
      <c r="AF115" s="1">
        <v>36898</v>
      </c>
      <c r="AG115" s="1">
        <v>14041</v>
      </c>
      <c r="AH115" s="1">
        <v>17256</v>
      </c>
      <c r="AI115" s="20">
        <v>1321.61</v>
      </c>
      <c r="AJ115" s="20">
        <v>1321.61</v>
      </c>
      <c r="AK115" s="20">
        <v>1321.61</v>
      </c>
      <c r="AL115" s="1">
        <v>12097</v>
      </c>
      <c r="AM115" s="1">
        <v>14121</v>
      </c>
      <c r="AN115">
        <v>62.82</v>
      </c>
      <c r="AO115">
        <v>100</v>
      </c>
      <c r="AP115">
        <v>8.58</v>
      </c>
      <c r="AQ115">
        <v>100</v>
      </c>
      <c r="AR115">
        <v>62.82</v>
      </c>
      <c r="AS115">
        <v>100</v>
      </c>
      <c r="AT115">
        <v>92.8</v>
      </c>
      <c r="AU115" s="20">
        <v>6291496.2699999996</v>
      </c>
      <c r="AV115" s="20">
        <v>24164.91</v>
      </c>
      <c r="AW115" s="20">
        <v>71084.98</v>
      </c>
      <c r="AX115" s="20">
        <v>4230288.62</v>
      </c>
      <c r="AY115">
        <v>0</v>
      </c>
      <c r="AZ115">
        <v>0</v>
      </c>
      <c r="BA115">
        <v>0</v>
      </c>
      <c r="BB115">
        <v>1.54</v>
      </c>
      <c r="BC115">
        <v>1.79</v>
      </c>
      <c r="BD115">
        <v>2.86</v>
      </c>
      <c r="BE115">
        <v>0.02</v>
      </c>
      <c r="BF115">
        <v>1.2</v>
      </c>
      <c r="BG115">
        <v>135.99</v>
      </c>
      <c r="BH115">
        <v>66.98</v>
      </c>
    </row>
    <row r="116" spans="1:60" x14ac:dyDescent="0.25">
      <c r="A116">
        <v>2012</v>
      </c>
      <c r="B116">
        <v>16</v>
      </c>
      <c r="C116" t="s">
        <v>15</v>
      </c>
      <c r="D116" s="15">
        <v>4.3293535549101857E-3</v>
      </c>
      <c r="E116" s="16">
        <v>2.5403726708074532</v>
      </c>
      <c r="F116" s="15">
        <v>0</v>
      </c>
      <c r="G116" s="16">
        <v>92.796063246208448</v>
      </c>
      <c r="H116" s="16">
        <v>100</v>
      </c>
      <c r="I116" s="34">
        <v>0.749</v>
      </c>
      <c r="J116" s="1">
        <v>37188</v>
      </c>
      <c r="K116" s="21">
        <v>1690.3636363636363</v>
      </c>
      <c r="L116" s="35">
        <v>2.0049999999999999</v>
      </c>
      <c r="M116" s="16">
        <v>26594.7</v>
      </c>
      <c r="O116" s="1">
        <v>161</v>
      </c>
      <c r="P116" s="1">
        <v>409</v>
      </c>
      <c r="Q116" s="28">
        <v>0</v>
      </c>
      <c r="R116" s="1">
        <v>37188</v>
      </c>
      <c r="S116" s="29">
        <v>7.8595045801941321E-3</v>
      </c>
      <c r="T116" s="1">
        <v>34509</v>
      </c>
      <c r="U116" s="1">
        <v>34509</v>
      </c>
      <c r="V116" s="1">
        <v>34509</v>
      </c>
      <c r="W116" s="14">
        <v>22</v>
      </c>
      <c r="X116" s="15">
        <f t="shared" si="13"/>
        <v>4.3293535549101857E-3</v>
      </c>
      <c r="Y116" s="16">
        <f t="shared" si="9"/>
        <v>2.5403726708074532</v>
      </c>
      <c r="Z116" s="15">
        <f t="shared" si="10"/>
        <v>0</v>
      </c>
      <c r="AA116" s="16">
        <f t="shared" si="7"/>
        <v>92.796063246208448</v>
      </c>
      <c r="AB116" s="16">
        <f t="shared" si="8"/>
        <v>100</v>
      </c>
      <c r="AC116" s="15">
        <f t="shared" si="11"/>
        <v>5.915886845218888E-2</v>
      </c>
      <c r="AD116" s="21">
        <f t="shared" si="12"/>
        <v>1690.3636363636363</v>
      </c>
      <c r="AF116" s="1">
        <v>37188</v>
      </c>
      <c r="AG116" s="1">
        <v>14343</v>
      </c>
      <c r="AH116" s="1">
        <v>17331</v>
      </c>
      <c r="AI116" s="20">
        <v>1646</v>
      </c>
      <c r="AJ116" s="20">
        <v>1646</v>
      </c>
      <c r="AK116" s="20">
        <v>1646</v>
      </c>
      <c r="AL116" s="1">
        <v>15320</v>
      </c>
      <c r="AM116" s="1">
        <v>14413</v>
      </c>
      <c r="AN116">
        <v>76.400000000000006</v>
      </c>
      <c r="AO116">
        <v>100</v>
      </c>
      <c r="AP116">
        <v>9.32</v>
      </c>
      <c r="AQ116">
        <v>100</v>
      </c>
      <c r="AR116">
        <v>76.400000000000006</v>
      </c>
      <c r="AS116">
        <v>100</v>
      </c>
      <c r="AT116">
        <v>92.8</v>
      </c>
      <c r="AU116" s="20">
        <v>6808506.3799999999</v>
      </c>
      <c r="AV116" s="20">
        <v>25082.880000000001</v>
      </c>
      <c r="AW116" s="20">
        <v>100032.79</v>
      </c>
      <c r="AX116" s="20">
        <v>4341741.91</v>
      </c>
      <c r="AY116">
        <v>0</v>
      </c>
      <c r="AZ116">
        <v>0</v>
      </c>
      <c r="BB116">
        <v>1.55</v>
      </c>
      <c r="BC116">
        <v>1.75</v>
      </c>
      <c r="BD116">
        <v>3.02</v>
      </c>
      <c r="BE116">
        <v>0.02</v>
      </c>
      <c r="BF116">
        <v>1.1100000000000001</v>
      </c>
      <c r="BG116">
        <v>137.22</v>
      </c>
      <c r="BH116">
        <v>63.54</v>
      </c>
    </row>
    <row r="117" spans="1:60" x14ac:dyDescent="0.25">
      <c r="A117">
        <v>2013</v>
      </c>
      <c r="B117">
        <v>16</v>
      </c>
      <c r="C117" t="s">
        <v>15</v>
      </c>
      <c r="D117" s="15">
        <v>2.0968159461558374E-3</v>
      </c>
      <c r="E117" s="16">
        <v>2.7283950617283952</v>
      </c>
      <c r="F117" s="15">
        <v>0</v>
      </c>
      <c r="G117" s="16">
        <v>0</v>
      </c>
      <c r="H117" s="16">
        <v>0</v>
      </c>
      <c r="I117" s="34">
        <v>0.749</v>
      </c>
      <c r="J117" s="1">
        <v>38630</v>
      </c>
      <c r="K117" s="21">
        <v>1755.909090909091</v>
      </c>
      <c r="L117" s="16">
        <v>2.04</v>
      </c>
      <c r="M117" s="16">
        <v>33327.919999999998</v>
      </c>
      <c r="O117" s="1">
        <v>81</v>
      </c>
      <c r="P117" s="1">
        <v>221</v>
      </c>
      <c r="Q117" s="28">
        <v>0</v>
      </c>
      <c r="R117" s="1">
        <v>38630</v>
      </c>
      <c r="S117" s="29">
        <v>3.8775949230934748E-2</v>
      </c>
      <c r="W117" s="14">
        <v>22</v>
      </c>
      <c r="X117" s="15">
        <f t="shared" si="13"/>
        <v>2.0968159461558374E-3</v>
      </c>
      <c r="Y117" s="16">
        <f t="shared" si="9"/>
        <v>2.7283950617283952</v>
      </c>
      <c r="Z117" s="15">
        <f t="shared" si="10"/>
        <v>0</v>
      </c>
      <c r="AA117" s="16">
        <f t="shared" si="7"/>
        <v>0</v>
      </c>
      <c r="AB117" s="16">
        <f t="shared" si="8"/>
        <v>0</v>
      </c>
      <c r="AC117" s="15">
        <f t="shared" si="11"/>
        <v>5.6950556562257316E-2</v>
      </c>
      <c r="AD117" s="21">
        <f t="shared" si="12"/>
        <v>1755.909090909091</v>
      </c>
      <c r="AU117" s="20">
        <v>7127513.9699999997</v>
      </c>
      <c r="AW117" s="20">
        <v>126725.36</v>
      </c>
      <c r="AX117" s="20">
        <v>4424003.74</v>
      </c>
      <c r="AY117">
        <v>0</v>
      </c>
      <c r="AZ117">
        <v>0</v>
      </c>
      <c r="BA117">
        <v>0</v>
      </c>
      <c r="BB117">
        <v>2.5099999999999998</v>
      </c>
      <c r="BC117">
        <v>3.11</v>
      </c>
      <c r="BD117">
        <v>3.11</v>
      </c>
      <c r="BF117">
        <v>1.93</v>
      </c>
      <c r="BG117">
        <v>298.05</v>
      </c>
      <c r="BH117">
        <v>62.07</v>
      </c>
    </row>
    <row r="118" spans="1:60" x14ac:dyDescent="0.25">
      <c r="A118">
        <v>2014</v>
      </c>
      <c r="B118">
        <v>16</v>
      </c>
      <c r="C118" t="s">
        <v>15</v>
      </c>
      <c r="D118" s="15">
        <v>2.2081856930108354E-3</v>
      </c>
      <c r="E118" s="16">
        <v>2.4186046511627906</v>
      </c>
      <c r="F118" s="15">
        <v>0</v>
      </c>
      <c r="G118" s="16">
        <v>88.155394649001181</v>
      </c>
      <c r="H118" s="16">
        <v>94.997371406435903</v>
      </c>
      <c r="I118" s="34">
        <v>0.749</v>
      </c>
      <c r="J118" s="1">
        <v>38946</v>
      </c>
      <c r="K118" s="21">
        <v>1770.2727272727273</v>
      </c>
      <c r="L118" s="35">
        <v>2.0950000000000002</v>
      </c>
      <c r="M118" s="16">
        <v>33758.449999999997</v>
      </c>
      <c r="O118" s="1">
        <v>86</v>
      </c>
      <c r="P118" s="1">
        <v>208</v>
      </c>
      <c r="Q118" s="28">
        <v>0</v>
      </c>
      <c r="R118" s="1">
        <v>38946</v>
      </c>
      <c r="S118" s="29">
        <v>8.1801708516697769E-3</v>
      </c>
      <c r="T118" s="1">
        <v>34333</v>
      </c>
      <c r="U118" s="1">
        <v>36141</v>
      </c>
      <c r="V118" s="1">
        <v>34333</v>
      </c>
      <c r="W118" s="14">
        <v>22</v>
      </c>
      <c r="X118" s="15">
        <f t="shared" si="13"/>
        <v>2.2081856930108354E-3</v>
      </c>
      <c r="Y118" s="16">
        <f t="shared" si="9"/>
        <v>2.4186046511627906</v>
      </c>
      <c r="Z118" s="15">
        <f t="shared" si="10"/>
        <v>0</v>
      </c>
      <c r="AA118" s="16">
        <f t="shared" si="7"/>
        <v>88.155394649001181</v>
      </c>
      <c r="AB118" s="16">
        <f t="shared" si="8"/>
        <v>94.997371406435903</v>
      </c>
      <c r="AC118" s="15">
        <f t="shared" si="11"/>
        <v>5.6488471216556264E-2</v>
      </c>
      <c r="AD118" s="21">
        <f t="shared" si="12"/>
        <v>1770.2727272727273</v>
      </c>
      <c r="AF118" s="1">
        <v>38946</v>
      </c>
      <c r="AG118" s="1">
        <v>13634</v>
      </c>
      <c r="AI118" s="20">
        <v>2552</v>
      </c>
      <c r="AJ118" s="20">
        <v>1997</v>
      </c>
      <c r="AK118">
        <v>0</v>
      </c>
      <c r="AM118" s="1">
        <v>13634</v>
      </c>
      <c r="AN118">
        <v>100</v>
      </c>
      <c r="AO118">
        <v>78.25</v>
      </c>
      <c r="AP118">
        <v>18.190000000000001</v>
      </c>
      <c r="AQ118">
        <v>95</v>
      </c>
      <c r="AR118">
        <v>93.31</v>
      </c>
      <c r="AS118">
        <v>95</v>
      </c>
      <c r="AT118">
        <v>88.16</v>
      </c>
      <c r="AU118" s="20">
        <v>7305484.1500000004</v>
      </c>
      <c r="AV118" s="20">
        <v>36238.31</v>
      </c>
      <c r="AW118" s="20">
        <v>86153.11</v>
      </c>
      <c r="AX118" s="20">
        <v>5247295.9800000004</v>
      </c>
      <c r="AY118">
        <v>0</v>
      </c>
      <c r="AZ118">
        <v>0</v>
      </c>
      <c r="BA118">
        <v>0</v>
      </c>
      <c r="BB118">
        <v>2.96</v>
      </c>
      <c r="BC118">
        <v>3.23</v>
      </c>
      <c r="BD118">
        <v>3.22</v>
      </c>
      <c r="BF118">
        <v>2.31</v>
      </c>
      <c r="BH118">
        <v>71.47</v>
      </c>
    </row>
    <row r="119" spans="1:60" x14ac:dyDescent="0.25">
      <c r="A119">
        <v>2008</v>
      </c>
      <c r="B119">
        <v>17</v>
      </c>
      <c r="C119" t="s">
        <v>16</v>
      </c>
      <c r="D119" s="15">
        <v>5.7701184797661178E-3</v>
      </c>
      <c r="E119" s="16">
        <v>3.72</v>
      </c>
      <c r="F119" s="15">
        <v>0</v>
      </c>
      <c r="G119" s="16">
        <v>0</v>
      </c>
      <c r="H119" s="16">
        <v>0</v>
      </c>
      <c r="I119" s="34">
        <v>0.63200000000000001</v>
      </c>
      <c r="J119" s="1">
        <v>12998</v>
      </c>
      <c r="K119" s="21">
        <v>1299.8</v>
      </c>
      <c r="L119" s="16">
        <v>1.72</v>
      </c>
      <c r="M119" s="16">
        <v>9283.09</v>
      </c>
      <c r="O119" s="1">
        <v>75</v>
      </c>
      <c r="P119" s="1">
        <v>279</v>
      </c>
      <c r="Q119" s="11"/>
      <c r="R119" s="1">
        <v>12998</v>
      </c>
      <c r="S119" s="29">
        <v>3.9008792965627537E-2</v>
      </c>
      <c r="W119">
        <v>10</v>
      </c>
      <c r="X119" s="15">
        <f t="shared" si="13"/>
        <v>5.7701184797661178E-3</v>
      </c>
      <c r="Y119" s="16">
        <f t="shared" si="9"/>
        <v>3.72</v>
      </c>
      <c r="Z119" s="15">
        <f t="shared" si="10"/>
        <v>0</v>
      </c>
      <c r="AA119" s="16">
        <f t="shared" si="7"/>
        <v>0</v>
      </c>
      <c r="AB119" s="16">
        <f t="shared" si="8"/>
        <v>0</v>
      </c>
      <c r="AC119" s="15">
        <f t="shared" si="11"/>
        <v>7.6934913063548244E-2</v>
      </c>
      <c r="AD119" s="21">
        <f t="shared" si="12"/>
        <v>1299.8</v>
      </c>
      <c r="AU119" s="20">
        <v>1566319.6</v>
      </c>
      <c r="AW119" s="20">
        <v>37463.769999999997</v>
      </c>
      <c r="AX119" s="20">
        <v>892809.37</v>
      </c>
      <c r="AY119">
        <v>0</v>
      </c>
      <c r="BB119">
        <v>2.04</v>
      </c>
      <c r="BC119">
        <v>2.61</v>
      </c>
      <c r="BD119">
        <v>2.61</v>
      </c>
      <c r="BF119">
        <v>1.49</v>
      </c>
      <c r="BG119">
        <v>232.05</v>
      </c>
      <c r="BH119">
        <v>57</v>
      </c>
    </row>
    <row r="120" spans="1:60" x14ac:dyDescent="0.25">
      <c r="A120">
        <v>2009</v>
      </c>
      <c r="B120">
        <v>17</v>
      </c>
      <c r="C120" t="s">
        <v>16</v>
      </c>
      <c r="D120" s="15">
        <v>2.3647875505377986E-3</v>
      </c>
      <c r="E120" s="16">
        <v>3.903225806451613</v>
      </c>
      <c r="F120" s="15">
        <v>0</v>
      </c>
      <c r="G120" s="16">
        <v>0</v>
      </c>
      <c r="H120" s="16">
        <v>0</v>
      </c>
      <c r="I120" s="34">
        <v>0.63200000000000001</v>
      </c>
      <c r="J120" s="1">
        <v>13109</v>
      </c>
      <c r="K120" s="21">
        <v>1872.7142857142858</v>
      </c>
      <c r="L120" s="16">
        <v>1.84</v>
      </c>
      <c r="M120" s="16">
        <v>9725.1200000000008</v>
      </c>
      <c r="O120" s="1">
        <v>31</v>
      </c>
      <c r="P120" s="1">
        <v>121</v>
      </c>
      <c r="Q120" s="11"/>
      <c r="R120" s="1">
        <v>13109</v>
      </c>
      <c r="S120" s="29">
        <v>8.539775350053791E-3</v>
      </c>
      <c r="W120">
        <v>7</v>
      </c>
      <c r="X120" s="15">
        <f t="shared" si="13"/>
        <v>2.3647875505377986E-3</v>
      </c>
      <c r="Y120" s="16">
        <f t="shared" si="9"/>
        <v>3.903225806451613</v>
      </c>
      <c r="Z120" s="15">
        <f t="shared" si="10"/>
        <v>0</v>
      </c>
      <c r="AA120" s="16">
        <f t="shared" si="7"/>
        <v>0</v>
      </c>
      <c r="AB120" s="16">
        <f t="shared" si="8"/>
        <v>0</v>
      </c>
      <c r="AC120" s="15">
        <f t="shared" si="11"/>
        <v>5.3398428560530932E-2</v>
      </c>
      <c r="AD120" s="21">
        <f t="shared" si="12"/>
        <v>1872.7142857142858</v>
      </c>
      <c r="AU120" s="20">
        <v>1655273.11</v>
      </c>
      <c r="AW120" s="20">
        <v>37724.300000000003</v>
      </c>
      <c r="AX120" s="20">
        <v>999186.9</v>
      </c>
      <c r="AY120">
        <v>0</v>
      </c>
      <c r="AZ120">
        <v>0</v>
      </c>
      <c r="BA120">
        <v>0</v>
      </c>
      <c r="BB120">
        <v>2.17</v>
      </c>
      <c r="BC120">
        <v>2.75</v>
      </c>
      <c r="BD120">
        <v>2.75</v>
      </c>
      <c r="BF120">
        <v>1.66</v>
      </c>
      <c r="BG120">
        <v>252.93</v>
      </c>
      <c r="BH120">
        <v>60.36</v>
      </c>
    </row>
    <row r="121" spans="1:60" x14ac:dyDescent="0.25">
      <c r="A121">
        <v>2010</v>
      </c>
      <c r="B121">
        <v>17</v>
      </c>
      <c r="C121" t="s">
        <v>16</v>
      </c>
      <c r="D121" s="15">
        <v>2.5289294198789177E-3</v>
      </c>
      <c r="E121" s="16">
        <v>3.2121212121212119</v>
      </c>
      <c r="F121" s="15">
        <v>0</v>
      </c>
      <c r="G121" s="16">
        <v>0</v>
      </c>
      <c r="H121" s="16">
        <v>0</v>
      </c>
      <c r="I121" s="34">
        <v>0.69399999999999995</v>
      </c>
      <c r="J121" s="1">
        <v>13049</v>
      </c>
      <c r="K121" s="21">
        <v>1864.1428571428571</v>
      </c>
      <c r="L121" s="16">
        <v>1.82</v>
      </c>
      <c r="M121" s="16">
        <v>12434.69</v>
      </c>
      <c r="O121" s="1">
        <v>33</v>
      </c>
      <c r="P121" s="1">
        <v>106</v>
      </c>
      <c r="Q121" s="11"/>
      <c r="R121" s="1">
        <v>13049</v>
      </c>
      <c r="S121" s="29">
        <v>-4.5770081623311976E-3</v>
      </c>
      <c r="W121">
        <v>7</v>
      </c>
      <c r="X121" s="15">
        <f t="shared" si="13"/>
        <v>2.5289294198789177E-3</v>
      </c>
      <c r="Y121" s="16">
        <f t="shared" si="9"/>
        <v>3.2121212121212119</v>
      </c>
      <c r="Z121" s="15">
        <f t="shared" si="10"/>
        <v>0</v>
      </c>
      <c r="AA121" s="16">
        <f t="shared" si="7"/>
        <v>0</v>
      </c>
      <c r="AB121" s="16">
        <f t="shared" si="8"/>
        <v>0</v>
      </c>
      <c r="AC121" s="15">
        <f t="shared" si="11"/>
        <v>5.3643957391370983E-2</v>
      </c>
      <c r="AD121" s="21">
        <f t="shared" si="12"/>
        <v>1864.1428571428571</v>
      </c>
      <c r="AU121" s="20">
        <v>1682359.11</v>
      </c>
      <c r="AW121" s="20">
        <v>39478.07</v>
      </c>
      <c r="AX121" s="20">
        <v>1100198.3899999999</v>
      </c>
      <c r="AY121">
        <v>0</v>
      </c>
      <c r="AZ121">
        <v>0</v>
      </c>
      <c r="BA121">
        <v>0</v>
      </c>
      <c r="BB121">
        <v>2.34</v>
      </c>
      <c r="BC121">
        <v>2.63</v>
      </c>
      <c r="BD121">
        <v>2.63</v>
      </c>
      <c r="BF121">
        <v>1.72</v>
      </c>
      <c r="BG121">
        <v>267.75</v>
      </c>
      <c r="BH121">
        <v>65.400000000000006</v>
      </c>
    </row>
    <row r="122" spans="1:60" x14ac:dyDescent="0.25">
      <c r="A122">
        <v>2011</v>
      </c>
      <c r="B122">
        <v>17</v>
      </c>
      <c r="C122" t="s">
        <v>16</v>
      </c>
      <c r="D122" s="15">
        <v>2.586534804108026E-3</v>
      </c>
      <c r="E122" s="16">
        <v>3</v>
      </c>
      <c r="F122" s="15">
        <v>0</v>
      </c>
      <c r="G122" s="16">
        <v>0</v>
      </c>
      <c r="H122" s="16">
        <v>0</v>
      </c>
      <c r="I122" s="34">
        <v>0.69399999999999995</v>
      </c>
      <c r="J122" s="1">
        <v>13145</v>
      </c>
      <c r="K122" s="21">
        <v>1877.8571428571429</v>
      </c>
      <c r="L122" s="16">
        <v>1.97</v>
      </c>
      <c r="M122" s="16">
        <v>11863.83</v>
      </c>
      <c r="O122" s="1">
        <v>34</v>
      </c>
      <c r="P122" s="1">
        <v>102</v>
      </c>
      <c r="Q122" s="11"/>
      <c r="R122" s="1">
        <v>13145</v>
      </c>
      <c r="S122" s="29">
        <v>7.3568855851022796E-3</v>
      </c>
      <c r="W122">
        <v>7</v>
      </c>
      <c r="X122" s="15">
        <f t="shared" si="13"/>
        <v>2.586534804108026E-3</v>
      </c>
      <c r="Y122" s="16">
        <f t="shared" si="9"/>
        <v>3</v>
      </c>
      <c r="Z122" s="15">
        <f t="shared" si="10"/>
        <v>0</v>
      </c>
      <c r="AA122" s="16">
        <f t="shared" si="7"/>
        <v>0</v>
      </c>
      <c r="AB122" s="16">
        <f t="shared" si="8"/>
        <v>0</v>
      </c>
      <c r="AC122" s="15">
        <f t="shared" si="11"/>
        <v>5.3252187143400534E-2</v>
      </c>
      <c r="AD122" s="21">
        <f t="shared" si="12"/>
        <v>1877.8571428571429</v>
      </c>
      <c r="AU122" s="20">
        <v>1805283.63</v>
      </c>
      <c r="AW122" s="20">
        <v>23450.16</v>
      </c>
      <c r="AX122" s="20">
        <v>1155139.8999999999</v>
      </c>
      <c r="AY122">
        <v>0</v>
      </c>
      <c r="BB122">
        <v>2.2799999999999998</v>
      </c>
      <c r="BC122">
        <v>2.79</v>
      </c>
      <c r="BD122">
        <v>2.79</v>
      </c>
      <c r="BF122">
        <v>1.78</v>
      </c>
      <c r="BG122">
        <v>271.48</v>
      </c>
      <c r="BH122">
        <v>63.99</v>
      </c>
    </row>
    <row r="123" spans="1:60" x14ac:dyDescent="0.25">
      <c r="A123">
        <v>2012</v>
      </c>
      <c r="B123">
        <v>17</v>
      </c>
      <c r="C123" t="s">
        <v>16</v>
      </c>
      <c r="D123" s="15">
        <v>2.6441036488630354E-3</v>
      </c>
      <c r="E123" s="16">
        <v>3.1142857142857143</v>
      </c>
      <c r="F123" s="15">
        <v>0</v>
      </c>
      <c r="G123" s="16">
        <v>100</v>
      </c>
      <c r="H123" s="16">
        <v>99.352858209574379</v>
      </c>
      <c r="I123" s="34">
        <v>0.69399999999999995</v>
      </c>
      <c r="J123" s="1">
        <v>13237</v>
      </c>
      <c r="K123" s="21">
        <v>1891</v>
      </c>
      <c r="L123" s="35">
        <v>2.0049999999999999</v>
      </c>
      <c r="M123" s="16">
        <v>14647.65</v>
      </c>
      <c r="O123" s="1">
        <v>35</v>
      </c>
      <c r="P123" s="1">
        <v>109</v>
      </c>
      <c r="Q123" s="11"/>
      <c r="R123" s="1">
        <v>13237</v>
      </c>
      <c r="S123" s="29">
        <v>6.9988588817040398E-3</v>
      </c>
      <c r="T123" s="1">
        <v>13237</v>
      </c>
      <c r="U123" s="1">
        <v>12053</v>
      </c>
      <c r="V123" s="1">
        <v>11975</v>
      </c>
      <c r="W123">
        <v>7</v>
      </c>
      <c r="X123" s="15">
        <f t="shared" si="13"/>
        <v>2.6441036488630354E-3</v>
      </c>
      <c r="Y123" s="16">
        <f t="shared" si="9"/>
        <v>3.1142857142857143</v>
      </c>
      <c r="Z123" s="15">
        <f t="shared" si="10"/>
        <v>0</v>
      </c>
      <c r="AA123" s="16">
        <f t="shared" si="7"/>
        <v>100</v>
      </c>
      <c r="AB123" s="16">
        <f t="shared" si="8"/>
        <v>99.352858209574379</v>
      </c>
      <c r="AC123" s="15">
        <f t="shared" si="11"/>
        <v>5.2882072977260705E-2</v>
      </c>
      <c r="AD123" s="21">
        <f t="shared" si="12"/>
        <v>1891</v>
      </c>
      <c r="AF123" s="1">
        <v>13237</v>
      </c>
      <c r="AG123" s="1">
        <v>2970</v>
      </c>
      <c r="AH123" s="1">
        <v>2974</v>
      </c>
      <c r="AI123">
        <v>640</v>
      </c>
      <c r="AJ123">
        <v>0</v>
      </c>
      <c r="AK123">
        <v>0</v>
      </c>
      <c r="AL123" s="1">
        <v>2974</v>
      </c>
      <c r="AM123" s="1">
        <v>2974</v>
      </c>
      <c r="AN123">
        <v>101.35</v>
      </c>
      <c r="AO123">
        <v>0</v>
      </c>
      <c r="AP123">
        <v>27</v>
      </c>
      <c r="AQ123">
        <v>99.35</v>
      </c>
      <c r="AR123">
        <v>0</v>
      </c>
      <c r="AS123">
        <v>99.35</v>
      </c>
      <c r="AT123">
        <v>100</v>
      </c>
      <c r="AU123" s="20">
        <v>2002936.89</v>
      </c>
      <c r="AV123" s="20">
        <v>38643.129999999997</v>
      </c>
      <c r="AW123" s="20">
        <v>32055.200000000001</v>
      </c>
      <c r="AX123" s="20">
        <v>1335897.82</v>
      </c>
      <c r="AY123">
        <v>0</v>
      </c>
      <c r="AZ123">
        <v>0</v>
      </c>
      <c r="BA123">
        <v>0</v>
      </c>
      <c r="BB123">
        <v>2.78</v>
      </c>
      <c r="BC123">
        <v>3.06</v>
      </c>
      <c r="BD123">
        <v>3</v>
      </c>
      <c r="BF123">
        <v>2</v>
      </c>
      <c r="BG123">
        <v>182.26</v>
      </c>
      <c r="BH123">
        <v>65.430000000000007</v>
      </c>
    </row>
    <row r="124" spans="1:60" x14ac:dyDescent="0.25">
      <c r="A124">
        <v>2013</v>
      </c>
      <c r="B124">
        <v>17</v>
      </c>
      <c r="C124" t="s">
        <v>16</v>
      </c>
      <c r="D124" s="15">
        <v>4.6586111515504441E-3</v>
      </c>
      <c r="E124" s="16">
        <v>2.3125</v>
      </c>
      <c r="F124" s="15">
        <v>0</v>
      </c>
      <c r="G124" s="16">
        <v>88.731984277187365</v>
      </c>
      <c r="H124" s="16">
        <v>94.555919737788798</v>
      </c>
      <c r="I124" s="34">
        <v>0.69399999999999995</v>
      </c>
      <c r="J124" s="1">
        <v>13738</v>
      </c>
      <c r="K124" s="21">
        <v>1962.5714285714287</v>
      </c>
      <c r="L124" s="16">
        <v>2.04</v>
      </c>
      <c r="M124" s="16">
        <v>16335.78</v>
      </c>
      <c r="O124" s="1">
        <v>64</v>
      </c>
      <c r="P124" s="1">
        <v>148</v>
      </c>
      <c r="Q124" s="11"/>
      <c r="R124" s="1">
        <v>13738</v>
      </c>
      <c r="S124" s="29">
        <v>3.7848455088010935E-2</v>
      </c>
      <c r="T124" s="1">
        <v>12190</v>
      </c>
      <c r="U124" s="1">
        <v>12509</v>
      </c>
      <c r="V124" s="1">
        <v>11828</v>
      </c>
      <c r="W124">
        <v>7</v>
      </c>
      <c r="X124" s="15">
        <f t="shared" si="13"/>
        <v>4.6586111515504441E-3</v>
      </c>
      <c r="Y124" s="16">
        <f t="shared" si="9"/>
        <v>2.3125</v>
      </c>
      <c r="Z124" s="15">
        <f t="shared" si="10"/>
        <v>0</v>
      </c>
      <c r="AA124" s="16">
        <f t="shared" si="7"/>
        <v>88.731984277187365</v>
      </c>
      <c r="AB124" s="16">
        <f t="shared" si="8"/>
        <v>94.555919737788798</v>
      </c>
      <c r="AC124" s="15">
        <f t="shared" si="11"/>
        <v>5.0953559470082982E-2</v>
      </c>
      <c r="AD124" s="21">
        <f t="shared" si="12"/>
        <v>1962.5714285714287</v>
      </c>
      <c r="AF124" s="1">
        <v>13738</v>
      </c>
      <c r="AG124" s="1">
        <v>3267</v>
      </c>
      <c r="AH124" s="1">
        <v>3271</v>
      </c>
      <c r="AI124">
        <v>768</v>
      </c>
      <c r="AJ124">
        <v>0</v>
      </c>
      <c r="AK124">
        <v>0</v>
      </c>
      <c r="AL124" s="1">
        <v>3271</v>
      </c>
      <c r="AM124" s="1">
        <v>3271</v>
      </c>
      <c r="AN124">
        <v>100</v>
      </c>
      <c r="AO124">
        <v>0</v>
      </c>
      <c r="AP124">
        <v>27</v>
      </c>
      <c r="AQ124">
        <v>94.56</v>
      </c>
      <c r="AR124">
        <v>0</v>
      </c>
      <c r="AS124">
        <v>94.56</v>
      </c>
      <c r="AT124">
        <v>88.73</v>
      </c>
      <c r="AU124" s="20">
        <v>2114001.08</v>
      </c>
      <c r="AV124" s="20">
        <v>8627.74</v>
      </c>
      <c r="AW124" s="20">
        <v>29329.78</v>
      </c>
      <c r="AX124" s="20">
        <v>1422118.9</v>
      </c>
      <c r="AY124">
        <v>0</v>
      </c>
      <c r="AZ124" s="20">
        <v>15322.8</v>
      </c>
      <c r="BA124">
        <v>0</v>
      </c>
      <c r="BB124">
        <v>2.67</v>
      </c>
      <c r="BC124">
        <v>3.14</v>
      </c>
      <c r="BD124">
        <v>3.13</v>
      </c>
      <c r="BF124">
        <v>2.1</v>
      </c>
      <c r="BG124">
        <v>187.5</v>
      </c>
      <c r="BH124">
        <v>67</v>
      </c>
    </row>
    <row r="125" spans="1:60" x14ac:dyDescent="0.25">
      <c r="A125">
        <v>2014</v>
      </c>
      <c r="B125">
        <v>17</v>
      </c>
      <c r="C125" t="s">
        <v>16</v>
      </c>
      <c r="D125" s="15">
        <v>2.8179190751445086E-3</v>
      </c>
      <c r="E125" s="16">
        <v>2.6666666666666665</v>
      </c>
      <c r="F125" s="15">
        <v>0</v>
      </c>
      <c r="G125" s="16">
        <v>88.078034682080926</v>
      </c>
      <c r="H125" s="16">
        <v>94.286621171242658</v>
      </c>
      <c r="I125" s="34">
        <v>0.69399999999999995</v>
      </c>
      <c r="J125" s="1">
        <v>13840</v>
      </c>
      <c r="K125" s="21">
        <v>1977.1428571428571</v>
      </c>
      <c r="L125" s="35">
        <v>2.0950000000000002</v>
      </c>
      <c r="M125" s="16">
        <v>19129.439999999999</v>
      </c>
      <c r="O125" s="1">
        <v>39</v>
      </c>
      <c r="P125" s="1">
        <v>104</v>
      </c>
      <c r="Q125" s="11"/>
      <c r="R125" s="1">
        <v>13840</v>
      </c>
      <c r="S125" s="29">
        <v>7.4246615227835377E-3</v>
      </c>
      <c r="T125" s="1">
        <v>12190</v>
      </c>
      <c r="U125" s="1">
        <v>12602</v>
      </c>
      <c r="V125" s="1">
        <v>11882</v>
      </c>
      <c r="W125">
        <v>7</v>
      </c>
      <c r="X125" s="15">
        <f t="shared" si="13"/>
        <v>2.8179190751445086E-3</v>
      </c>
      <c r="Y125" s="16">
        <f t="shared" si="9"/>
        <v>2.6666666666666665</v>
      </c>
      <c r="Z125" s="15">
        <f t="shared" si="10"/>
        <v>0</v>
      </c>
      <c r="AA125" s="16">
        <f t="shared" si="7"/>
        <v>88.078034682080926</v>
      </c>
      <c r="AB125" s="16">
        <f t="shared" si="8"/>
        <v>94.286621171242658</v>
      </c>
      <c r="AC125" s="15">
        <f t="shared" si="11"/>
        <v>5.057803468208092E-2</v>
      </c>
      <c r="AD125" s="21">
        <f t="shared" si="12"/>
        <v>1977.1428571428571</v>
      </c>
      <c r="AF125" s="1">
        <v>13840</v>
      </c>
      <c r="AG125" s="1">
        <v>3434</v>
      </c>
      <c r="AH125" s="1">
        <v>3650</v>
      </c>
      <c r="AI125">
        <v>837.5</v>
      </c>
      <c r="AJ125">
        <v>0</v>
      </c>
      <c r="AK125">
        <v>0</v>
      </c>
      <c r="AL125" s="1">
        <v>3650</v>
      </c>
      <c r="AM125" s="1">
        <v>3434</v>
      </c>
      <c r="AN125">
        <v>100</v>
      </c>
      <c r="AO125">
        <v>0</v>
      </c>
      <c r="AP125">
        <v>27</v>
      </c>
      <c r="AQ125">
        <v>94.29</v>
      </c>
      <c r="AR125">
        <v>0</v>
      </c>
      <c r="AS125">
        <v>94.29</v>
      </c>
      <c r="AT125">
        <v>88.08</v>
      </c>
      <c r="AU125" s="20">
        <v>2115852.98</v>
      </c>
      <c r="AV125" s="20">
        <v>9913.92</v>
      </c>
      <c r="AW125" s="20">
        <v>22490.18</v>
      </c>
      <c r="AX125" s="20">
        <v>1426512.96</v>
      </c>
      <c r="AY125">
        <v>0</v>
      </c>
      <c r="AZ125" s="20">
        <v>9499.2999999999993</v>
      </c>
      <c r="BA125">
        <v>0</v>
      </c>
      <c r="BB125">
        <v>2.78</v>
      </c>
      <c r="BC125">
        <v>3.2</v>
      </c>
      <c r="BD125">
        <v>3.19</v>
      </c>
      <c r="BF125">
        <v>2.15</v>
      </c>
      <c r="BG125">
        <v>177.67</v>
      </c>
      <c r="BH125">
        <v>67.11</v>
      </c>
    </row>
    <row r="126" spans="1:60" x14ac:dyDescent="0.25">
      <c r="A126">
        <v>2008</v>
      </c>
      <c r="B126">
        <v>18</v>
      </c>
      <c r="C126" s="19" t="s">
        <v>17</v>
      </c>
      <c r="D126" s="15">
        <v>8.2887351520689202E-3</v>
      </c>
      <c r="E126" s="16">
        <v>2.4724409448818898</v>
      </c>
      <c r="F126" s="15">
        <v>0</v>
      </c>
      <c r="G126" s="16">
        <v>24.25923508680329</v>
      </c>
      <c r="H126" s="16">
        <v>51.368159203980099</v>
      </c>
      <c r="I126" s="34">
        <v>0.46</v>
      </c>
      <c r="J126" s="1">
        <v>15322</v>
      </c>
      <c r="K126" s="21">
        <v>2553.6666666666665</v>
      </c>
      <c r="L126" s="16">
        <v>1.72</v>
      </c>
      <c r="M126" s="16">
        <v>5351.24</v>
      </c>
      <c r="O126" s="1">
        <v>127</v>
      </c>
      <c r="P126" s="1">
        <v>314</v>
      </c>
      <c r="Q126" s="1">
        <v>0</v>
      </c>
      <c r="R126" s="1">
        <v>15322</v>
      </c>
      <c r="S126" s="29">
        <v>1.6182517575275224E-2</v>
      </c>
      <c r="T126" s="1">
        <v>3717</v>
      </c>
      <c r="U126" s="1">
        <v>7236</v>
      </c>
      <c r="V126" s="1">
        <v>3717</v>
      </c>
      <c r="W126" s="14">
        <v>6</v>
      </c>
      <c r="X126" s="15">
        <f t="shared" si="13"/>
        <v>8.2887351520689202E-3</v>
      </c>
      <c r="Y126" s="16">
        <f t="shared" si="9"/>
        <v>2.4724409448818898</v>
      </c>
      <c r="Z126" s="15">
        <f t="shared" si="10"/>
        <v>0</v>
      </c>
      <c r="AA126" s="16">
        <f t="shared" si="7"/>
        <v>24.25923508680329</v>
      </c>
      <c r="AB126" s="16">
        <f t="shared" si="8"/>
        <v>51.368159203980099</v>
      </c>
      <c r="AC126" s="15">
        <f t="shared" si="11"/>
        <v>3.915937867119175E-2</v>
      </c>
      <c r="AD126" s="21">
        <f t="shared" si="12"/>
        <v>2553.6666666666665</v>
      </c>
      <c r="AF126" s="1">
        <v>15322</v>
      </c>
      <c r="AG126" s="1">
        <v>1089</v>
      </c>
      <c r="AH126" s="1">
        <v>1130</v>
      </c>
      <c r="AI126">
        <v>102.18</v>
      </c>
      <c r="AJ126">
        <v>0</v>
      </c>
      <c r="AK126">
        <v>135.59</v>
      </c>
      <c r="AL126" s="1">
        <v>1035</v>
      </c>
      <c r="AM126" s="1">
        <v>1100</v>
      </c>
      <c r="AN126">
        <v>38.22</v>
      </c>
      <c r="AO126">
        <v>0</v>
      </c>
      <c r="AP126">
        <v>11.46</v>
      </c>
      <c r="AQ126">
        <v>51.37</v>
      </c>
      <c r="AR126">
        <v>0</v>
      </c>
      <c r="AS126">
        <v>51.37</v>
      </c>
      <c r="AT126">
        <v>24.26</v>
      </c>
      <c r="AU126" s="20">
        <v>723616.6</v>
      </c>
      <c r="AV126" s="20">
        <v>141474.51999999999</v>
      </c>
      <c r="AW126" s="20">
        <v>32199.83</v>
      </c>
      <c r="AX126" s="20">
        <v>722599.14</v>
      </c>
      <c r="AY126" s="20">
        <v>127560</v>
      </c>
      <c r="BB126">
        <v>2.34</v>
      </c>
      <c r="BC126">
        <v>2.0099999999999998</v>
      </c>
      <c r="BD126">
        <v>2.4500000000000002</v>
      </c>
      <c r="BE126">
        <v>1.04</v>
      </c>
      <c r="BF126">
        <v>1.68</v>
      </c>
      <c r="BG126">
        <v>205.37</v>
      </c>
      <c r="BH126">
        <v>83.53</v>
      </c>
    </row>
    <row r="127" spans="1:60" x14ac:dyDescent="0.25">
      <c r="A127">
        <v>2009</v>
      </c>
      <c r="B127">
        <v>18</v>
      </c>
      <c r="C127" t="s">
        <v>17</v>
      </c>
      <c r="D127" s="15">
        <v>8.8378841841445718E-3</v>
      </c>
      <c r="E127" s="16">
        <v>2.3880597014925371</v>
      </c>
      <c r="F127" s="15">
        <v>2.9850746268656716E-2</v>
      </c>
      <c r="G127" s="16">
        <v>25.359451259728267</v>
      </c>
      <c r="H127" s="16">
        <v>53.693618209747243</v>
      </c>
      <c r="I127" s="34">
        <v>0.46</v>
      </c>
      <c r="J127" s="1">
        <v>15162</v>
      </c>
      <c r="K127" s="21">
        <v>2166</v>
      </c>
      <c r="L127" s="16">
        <v>1.84</v>
      </c>
      <c r="M127" s="16">
        <v>5557.83</v>
      </c>
      <c r="O127" s="1">
        <v>134</v>
      </c>
      <c r="P127" s="1">
        <v>320</v>
      </c>
      <c r="Q127" s="1">
        <v>4</v>
      </c>
      <c r="R127" s="1">
        <v>15162</v>
      </c>
      <c r="S127" s="29">
        <v>-1.044250097898447E-2</v>
      </c>
      <c r="T127" s="1">
        <v>3845</v>
      </c>
      <c r="U127" s="1">
        <v>7161</v>
      </c>
      <c r="V127" s="1">
        <v>3845</v>
      </c>
      <c r="W127" s="14">
        <v>7</v>
      </c>
      <c r="X127" s="15">
        <f t="shared" si="13"/>
        <v>8.8378841841445718E-3</v>
      </c>
      <c r="Y127" s="16">
        <f t="shared" si="9"/>
        <v>2.3880597014925371</v>
      </c>
      <c r="Z127" s="15">
        <f t="shared" si="10"/>
        <v>2.9850746268656716E-2</v>
      </c>
      <c r="AA127" s="16">
        <f t="shared" si="7"/>
        <v>25.359451259728267</v>
      </c>
      <c r="AB127" s="16">
        <f t="shared" si="8"/>
        <v>53.693618209747243</v>
      </c>
      <c r="AC127" s="15">
        <f t="shared" si="11"/>
        <v>4.616805170821791E-2</v>
      </c>
      <c r="AD127" s="21">
        <f t="shared" si="12"/>
        <v>2166</v>
      </c>
      <c r="AF127" s="1">
        <v>15162</v>
      </c>
      <c r="AG127" s="1">
        <v>1134</v>
      </c>
      <c r="AH127" s="1">
        <v>1179</v>
      </c>
      <c r="AI127">
        <v>105.27</v>
      </c>
      <c r="AJ127">
        <v>0</v>
      </c>
      <c r="AK127">
        <v>141.24</v>
      </c>
      <c r="AL127" s="1">
        <v>1073</v>
      </c>
      <c r="AM127" s="1">
        <v>1142</v>
      </c>
      <c r="AN127">
        <v>40.770000000000003</v>
      </c>
      <c r="AO127">
        <v>0</v>
      </c>
      <c r="AP127">
        <v>11.22</v>
      </c>
      <c r="AQ127">
        <v>53.69</v>
      </c>
      <c r="AR127">
        <v>0</v>
      </c>
      <c r="AS127">
        <v>53.69</v>
      </c>
      <c r="AT127">
        <v>25.36</v>
      </c>
      <c r="AU127" s="20">
        <v>738081.45</v>
      </c>
      <c r="AV127" s="20">
        <v>149376</v>
      </c>
      <c r="AW127" s="20">
        <v>39437.360000000001</v>
      </c>
      <c r="AX127" s="20">
        <v>751381.16</v>
      </c>
      <c r="AY127" s="20">
        <v>590314</v>
      </c>
      <c r="AZ127">
        <v>0</v>
      </c>
      <c r="BA127">
        <v>0</v>
      </c>
      <c r="BB127">
        <v>2.41</v>
      </c>
      <c r="BC127">
        <v>2.08</v>
      </c>
      <c r="BD127">
        <v>2.59</v>
      </c>
      <c r="BE127">
        <v>1.06</v>
      </c>
      <c r="BF127">
        <v>1.76</v>
      </c>
      <c r="BG127">
        <v>220.06</v>
      </c>
      <c r="BH127">
        <v>84.67</v>
      </c>
    </row>
    <row r="128" spans="1:60" x14ac:dyDescent="0.25">
      <c r="A128">
        <v>2010</v>
      </c>
      <c r="B128">
        <v>18</v>
      </c>
      <c r="C128" t="s">
        <v>17</v>
      </c>
      <c r="D128" s="15">
        <v>9.2009685230024212E-3</v>
      </c>
      <c r="E128" s="16">
        <v>2.4436090225563909</v>
      </c>
      <c r="F128" s="15">
        <v>0</v>
      </c>
      <c r="G128" s="16">
        <v>27.263922518159806</v>
      </c>
      <c r="H128" s="16">
        <v>54.743714404778444</v>
      </c>
      <c r="I128" s="34">
        <v>0.58799999999999997</v>
      </c>
      <c r="J128" s="1">
        <v>14455</v>
      </c>
      <c r="K128" s="21">
        <v>2065</v>
      </c>
      <c r="L128" s="16">
        <v>1.82</v>
      </c>
      <c r="M128" s="16">
        <v>4877.62</v>
      </c>
      <c r="O128" s="1">
        <v>133</v>
      </c>
      <c r="P128" s="1">
        <v>325</v>
      </c>
      <c r="Q128" s="1">
        <v>0</v>
      </c>
      <c r="R128" s="1">
        <v>14455</v>
      </c>
      <c r="S128" s="29">
        <v>-4.6629732225300091E-2</v>
      </c>
      <c r="T128" s="1">
        <v>3941</v>
      </c>
      <c r="U128" s="1">
        <v>7199</v>
      </c>
      <c r="V128" s="1">
        <v>3941</v>
      </c>
      <c r="W128" s="14">
        <v>7</v>
      </c>
      <c r="X128" s="15">
        <f t="shared" si="13"/>
        <v>9.2009685230024212E-3</v>
      </c>
      <c r="Y128" s="16">
        <f t="shared" si="9"/>
        <v>2.4436090225563909</v>
      </c>
      <c r="Z128" s="15">
        <f t="shared" si="10"/>
        <v>0</v>
      </c>
      <c r="AA128" s="16">
        <f t="shared" si="7"/>
        <v>27.263922518159806</v>
      </c>
      <c r="AB128" s="16">
        <f t="shared" si="8"/>
        <v>54.743714404778444</v>
      </c>
      <c r="AC128" s="15">
        <f t="shared" si="11"/>
        <v>4.8426150121065374E-2</v>
      </c>
      <c r="AD128" s="21">
        <f t="shared" si="12"/>
        <v>2065</v>
      </c>
      <c r="AF128" s="1">
        <v>14455</v>
      </c>
      <c r="AG128" s="1">
        <v>1173</v>
      </c>
      <c r="AH128" s="1">
        <v>1215</v>
      </c>
      <c r="AI128">
        <v>108.43</v>
      </c>
      <c r="AJ128">
        <v>0</v>
      </c>
      <c r="AK128">
        <v>146.79</v>
      </c>
      <c r="AL128" s="1">
        <v>1107</v>
      </c>
      <c r="AM128" s="1">
        <v>1173</v>
      </c>
      <c r="AN128">
        <v>37.01</v>
      </c>
      <c r="AO128">
        <v>0</v>
      </c>
      <c r="AP128">
        <v>13.21</v>
      </c>
      <c r="AQ128">
        <v>54.74</v>
      </c>
      <c r="AR128">
        <v>0</v>
      </c>
      <c r="AS128">
        <v>54.74</v>
      </c>
      <c r="AT128">
        <v>27.26</v>
      </c>
      <c r="AU128" s="20">
        <v>728324.84</v>
      </c>
      <c r="AV128" s="20">
        <v>161816.82</v>
      </c>
      <c r="AW128" s="20">
        <v>33248.65</v>
      </c>
      <c r="AX128" s="20">
        <v>1139453.24</v>
      </c>
      <c r="AY128" s="20">
        <v>1796003</v>
      </c>
      <c r="AZ128">
        <v>0</v>
      </c>
      <c r="BA128">
        <v>0</v>
      </c>
      <c r="BB128">
        <v>3.19</v>
      </c>
      <c r="BC128">
        <v>1.92</v>
      </c>
      <c r="BD128">
        <v>2.2999999999999998</v>
      </c>
      <c r="BE128">
        <v>1.1000000000000001</v>
      </c>
      <c r="BF128">
        <v>2.46</v>
      </c>
      <c r="BG128">
        <v>322.79000000000002</v>
      </c>
      <c r="BH128">
        <v>128.01</v>
      </c>
    </row>
    <row r="129" spans="1:60" x14ac:dyDescent="0.25">
      <c r="A129">
        <v>2011</v>
      </c>
      <c r="B129">
        <v>18</v>
      </c>
      <c r="C129" t="s">
        <v>17</v>
      </c>
      <c r="D129" s="15">
        <v>9.1736694677871152E-3</v>
      </c>
      <c r="E129" s="16">
        <v>3.4045801526717558</v>
      </c>
      <c r="F129" s="15">
        <v>1.5267175572519083E-2</v>
      </c>
      <c r="G129" s="16">
        <v>28.620448179271708</v>
      </c>
      <c r="H129" s="16">
        <v>57.466254218222723</v>
      </c>
      <c r="I129" s="34">
        <v>0.58799999999999997</v>
      </c>
      <c r="J129" s="1">
        <v>14280</v>
      </c>
      <c r="K129" s="21">
        <v>2040</v>
      </c>
      <c r="L129" s="16">
        <v>1.97</v>
      </c>
      <c r="M129" s="16">
        <v>5921.84</v>
      </c>
      <c r="O129" s="1">
        <v>131</v>
      </c>
      <c r="P129" s="1">
        <v>446</v>
      </c>
      <c r="Q129" s="1">
        <v>2</v>
      </c>
      <c r="R129" s="1">
        <v>14280</v>
      </c>
      <c r="S129" s="29">
        <v>-1.2106537530266359E-2</v>
      </c>
      <c r="T129" s="1">
        <v>4087</v>
      </c>
      <c r="U129" s="1">
        <v>7112</v>
      </c>
      <c r="V129" s="1">
        <v>4087</v>
      </c>
      <c r="W129" s="14">
        <v>7</v>
      </c>
      <c r="X129" s="15">
        <f t="shared" si="13"/>
        <v>9.1736694677871152E-3</v>
      </c>
      <c r="Y129" s="16">
        <f t="shared" si="9"/>
        <v>3.4045801526717558</v>
      </c>
      <c r="Z129" s="15">
        <f t="shared" si="10"/>
        <v>1.5267175572519083E-2</v>
      </c>
      <c r="AA129" s="16">
        <f t="shared" si="7"/>
        <v>28.620448179271708</v>
      </c>
      <c r="AB129" s="16">
        <f t="shared" si="8"/>
        <v>57.466254218222723</v>
      </c>
      <c r="AC129" s="15">
        <f t="shared" si="11"/>
        <v>4.9019607843137254E-2</v>
      </c>
      <c r="AD129" s="21">
        <f t="shared" si="12"/>
        <v>2040</v>
      </c>
      <c r="AF129" s="1">
        <v>14280</v>
      </c>
      <c r="AG129" s="1">
        <v>1215</v>
      </c>
      <c r="AH129" s="1">
        <v>1261</v>
      </c>
      <c r="AI129">
        <v>110.45</v>
      </c>
      <c r="AJ129">
        <v>1.27</v>
      </c>
      <c r="AK129">
        <v>150.44999999999999</v>
      </c>
      <c r="AL129" s="1">
        <v>1148</v>
      </c>
      <c r="AM129" s="1">
        <v>1215</v>
      </c>
      <c r="AN129">
        <v>38.64</v>
      </c>
      <c r="AO129">
        <v>1.1499999999999999</v>
      </c>
      <c r="AP129">
        <v>15.08</v>
      </c>
      <c r="AQ129">
        <v>57.47</v>
      </c>
      <c r="AR129">
        <v>0.44</v>
      </c>
      <c r="AS129">
        <v>57.47</v>
      </c>
      <c r="AT129">
        <v>28.62</v>
      </c>
      <c r="AU129" s="20">
        <v>746939.85</v>
      </c>
      <c r="AV129" s="20">
        <v>162314.32999999999</v>
      </c>
      <c r="AW129" s="20">
        <v>16056.42</v>
      </c>
      <c r="AX129" s="20">
        <v>887600.17</v>
      </c>
      <c r="AY129" s="20">
        <v>73185</v>
      </c>
      <c r="BB129">
        <v>2.82</v>
      </c>
      <c r="BC129">
        <v>1.96</v>
      </c>
      <c r="BD129">
        <v>2.39</v>
      </c>
      <c r="BE129">
        <v>1.08</v>
      </c>
      <c r="BF129">
        <v>1.92</v>
      </c>
      <c r="BG129">
        <v>233.61</v>
      </c>
      <c r="BH129">
        <v>97.62</v>
      </c>
    </row>
    <row r="130" spans="1:60" x14ac:dyDescent="0.25">
      <c r="A130">
        <v>2012</v>
      </c>
      <c r="B130">
        <v>18</v>
      </c>
      <c r="C130" t="s">
        <v>17</v>
      </c>
      <c r="D130" s="15">
        <v>8.292579204762918E-3</v>
      </c>
      <c r="E130" s="16">
        <v>3.6495726495726495</v>
      </c>
      <c r="F130" s="15">
        <v>1.7094017094017096E-2</v>
      </c>
      <c r="G130" s="16">
        <v>30.051740024098095</v>
      </c>
      <c r="H130" s="16">
        <v>60.338693610360039</v>
      </c>
      <c r="I130" s="34">
        <v>0.58799999999999997</v>
      </c>
      <c r="J130" s="1">
        <v>14109</v>
      </c>
      <c r="K130" s="21">
        <v>2015.5714285714287</v>
      </c>
      <c r="L130" s="35">
        <v>2.0049999999999999</v>
      </c>
      <c r="M130" s="16">
        <v>6743.78</v>
      </c>
      <c r="O130" s="1">
        <v>117</v>
      </c>
      <c r="P130" s="1">
        <v>427</v>
      </c>
      <c r="Q130" s="1">
        <v>2</v>
      </c>
      <c r="R130" s="1">
        <v>14109</v>
      </c>
      <c r="S130" s="29">
        <v>-1.1974789915966344E-2</v>
      </c>
      <c r="T130" s="1">
        <v>4240</v>
      </c>
      <c r="U130" s="1">
        <v>7027</v>
      </c>
      <c r="V130" s="1">
        <v>4240</v>
      </c>
      <c r="W130" s="14">
        <v>7</v>
      </c>
      <c r="X130" s="15">
        <f t="shared" si="13"/>
        <v>8.292579204762918E-3</v>
      </c>
      <c r="Y130" s="16">
        <f t="shared" si="9"/>
        <v>3.6495726495726495</v>
      </c>
      <c r="Z130" s="15">
        <f t="shared" si="10"/>
        <v>1.7094017094017096E-2</v>
      </c>
      <c r="AA130" s="16">
        <f t="shared" si="7"/>
        <v>30.051740024098095</v>
      </c>
      <c r="AB130" s="16">
        <f t="shared" si="8"/>
        <v>60.338693610360039</v>
      </c>
      <c r="AC130" s="15">
        <f t="shared" si="11"/>
        <v>4.9613721737897798E-2</v>
      </c>
      <c r="AD130" s="21">
        <f t="shared" si="12"/>
        <v>2015.5714285714287</v>
      </c>
      <c r="AF130" s="1">
        <v>14109</v>
      </c>
      <c r="AG130" s="1">
        <v>1258</v>
      </c>
      <c r="AH130" s="1">
        <v>1305</v>
      </c>
      <c r="AI130">
        <v>116.23</v>
      </c>
      <c r="AJ130">
        <v>0.21</v>
      </c>
      <c r="AK130">
        <v>155.47</v>
      </c>
      <c r="AL130" s="1">
        <v>1191</v>
      </c>
      <c r="AM130" s="1">
        <v>1258</v>
      </c>
      <c r="AN130">
        <v>39.880000000000003</v>
      </c>
      <c r="AO130">
        <v>0.18</v>
      </c>
      <c r="AP130">
        <v>14.56</v>
      </c>
      <c r="AQ130">
        <v>60.34</v>
      </c>
      <c r="AR130">
        <v>7.0000000000000007E-2</v>
      </c>
      <c r="AS130">
        <v>60.34</v>
      </c>
      <c r="AT130">
        <v>30.05</v>
      </c>
      <c r="AU130" s="20">
        <v>790439.28</v>
      </c>
      <c r="AV130" s="20">
        <v>188190.25</v>
      </c>
      <c r="AW130" s="20">
        <v>23591.3</v>
      </c>
      <c r="AX130" s="20">
        <v>928030.54</v>
      </c>
      <c r="AY130" s="20">
        <v>1255323.02</v>
      </c>
      <c r="BB130">
        <v>3.02</v>
      </c>
      <c r="BC130">
        <v>2.0699999999999998</v>
      </c>
      <c r="BD130">
        <v>2.5</v>
      </c>
      <c r="BE130">
        <v>1.21</v>
      </c>
      <c r="BF130">
        <v>1.97</v>
      </c>
      <c r="BG130">
        <v>238.45</v>
      </c>
      <c r="BH130">
        <v>94.83</v>
      </c>
    </row>
    <row r="131" spans="1:60" x14ac:dyDescent="0.25">
      <c r="A131">
        <v>2013</v>
      </c>
      <c r="B131">
        <v>18</v>
      </c>
      <c r="C131" t="s">
        <v>17</v>
      </c>
      <c r="D131" s="15">
        <v>4.9498047964305633E-3</v>
      </c>
      <c r="E131" s="16">
        <v>3.295774647887324</v>
      </c>
      <c r="F131" s="15">
        <v>1.4084507042253521E-2</v>
      </c>
      <c r="G131" s="16">
        <v>29.733686558839935</v>
      </c>
      <c r="H131" s="16">
        <v>59.700447928331471</v>
      </c>
      <c r="I131" s="34">
        <v>0.58799999999999997</v>
      </c>
      <c r="J131" s="1">
        <v>14344</v>
      </c>
      <c r="K131" s="21">
        <v>2049.1428571428573</v>
      </c>
      <c r="L131" s="16">
        <v>2.04</v>
      </c>
      <c r="M131" s="16">
        <v>7364.77</v>
      </c>
      <c r="O131" s="1">
        <v>71</v>
      </c>
      <c r="P131" s="1">
        <v>234</v>
      </c>
      <c r="Q131" s="1">
        <v>1</v>
      </c>
      <c r="R131" s="1">
        <v>14344</v>
      </c>
      <c r="S131" s="29">
        <v>1.6656035154865689E-2</v>
      </c>
      <c r="T131" s="1">
        <v>4265</v>
      </c>
      <c r="U131" s="1">
        <v>7144</v>
      </c>
      <c r="V131" s="1">
        <v>4265</v>
      </c>
      <c r="W131" s="14">
        <v>7</v>
      </c>
      <c r="X131" s="15">
        <f t="shared" si="13"/>
        <v>4.9498047964305633E-3</v>
      </c>
      <c r="Y131" s="16">
        <f t="shared" si="9"/>
        <v>3.295774647887324</v>
      </c>
      <c r="Z131" s="15">
        <f t="shared" si="10"/>
        <v>1.4084507042253521E-2</v>
      </c>
      <c r="AA131" s="16">
        <f t="shared" si="7"/>
        <v>29.733686558839935</v>
      </c>
      <c r="AB131" s="16">
        <f t="shared" si="8"/>
        <v>59.700447928331471</v>
      </c>
      <c r="AC131" s="15">
        <f t="shared" si="11"/>
        <v>4.8800892359174571E-2</v>
      </c>
      <c r="AD131" s="21">
        <f t="shared" si="12"/>
        <v>2049.1428571428573</v>
      </c>
      <c r="AF131" s="1">
        <v>14344</v>
      </c>
      <c r="AG131" s="1">
        <v>1276</v>
      </c>
      <c r="AH131" s="1">
        <v>1304</v>
      </c>
      <c r="AI131">
        <v>119.67</v>
      </c>
      <c r="AJ131">
        <v>0</v>
      </c>
      <c r="AK131">
        <v>160.86000000000001</v>
      </c>
      <c r="AL131" s="1">
        <v>1198</v>
      </c>
      <c r="AM131" s="1">
        <v>1276</v>
      </c>
      <c r="AN131">
        <v>40.21</v>
      </c>
      <c r="AO131">
        <v>0</v>
      </c>
      <c r="AP131">
        <v>12.96</v>
      </c>
      <c r="AQ131">
        <v>59.7</v>
      </c>
      <c r="AR131">
        <v>0</v>
      </c>
      <c r="AS131">
        <v>59.7</v>
      </c>
      <c r="AT131">
        <v>29.73</v>
      </c>
      <c r="AU131" s="20">
        <v>818022.2</v>
      </c>
      <c r="AV131" s="20">
        <v>205097.76</v>
      </c>
      <c r="AW131" s="20">
        <v>17965.62</v>
      </c>
      <c r="AX131" s="20">
        <v>1106336.9099999999</v>
      </c>
      <c r="AY131" s="20">
        <v>904473.29</v>
      </c>
      <c r="AZ131">
        <v>0</v>
      </c>
      <c r="BA131">
        <v>0</v>
      </c>
      <c r="BB131">
        <v>3.19</v>
      </c>
      <c r="BC131">
        <v>2.12</v>
      </c>
      <c r="BD131">
        <v>2.5499999999999998</v>
      </c>
      <c r="BE131">
        <v>1.28</v>
      </c>
      <c r="BF131">
        <v>2.2999999999999998</v>
      </c>
      <c r="BG131">
        <v>278.85000000000002</v>
      </c>
      <c r="BH131">
        <v>108.13</v>
      </c>
    </row>
    <row r="132" spans="1:60" x14ac:dyDescent="0.25">
      <c r="A132">
        <v>2014</v>
      </c>
      <c r="B132">
        <v>18</v>
      </c>
      <c r="C132" t="s">
        <v>17</v>
      </c>
      <c r="D132" s="15">
        <v>6.9072455596278547E-3</v>
      </c>
      <c r="E132" s="16">
        <v>2.9591836734693877</v>
      </c>
      <c r="F132" s="15">
        <v>0</v>
      </c>
      <c r="G132" s="16">
        <v>30.765435579362844</v>
      </c>
      <c r="H132" s="16">
        <v>61.774695726011885</v>
      </c>
      <c r="I132" s="34">
        <v>0.58799999999999997</v>
      </c>
      <c r="J132" s="1">
        <v>14188</v>
      </c>
      <c r="K132" s="21">
        <v>2026.8571428571429</v>
      </c>
      <c r="L132" s="35">
        <v>2.0950000000000002</v>
      </c>
      <c r="M132" s="16">
        <v>9148.7999999999993</v>
      </c>
      <c r="O132" s="1">
        <v>98</v>
      </c>
      <c r="P132" s="1">
        <v>290</v>
      </c>
      <c r="Q132" s="1">
        <v>0</v>
      </c>
      <c r="R132" s="1">
        <v>14188</v>
      </c>
      <c r="S132" s="29">
        <v>-1.0875627440044666E-2</v>
      </c>
      <c r="T132" s="1">
        <v>4365</v>
      </c>
      <c r="U132" s="1">
        <v>7066</v>
      </c>
      <c r="V132" s="1">
        <v>4365</v>
      </c>
      <c r="W132" s="14">
        <v>7</v>
      </c>
      <c r="X132" s="15">
        <f t="shared" si="13"/>
        <v>6.9072455596278547E-3</v>
      </c>
      <c r="Y132" s="16">
        <f t="shared" si="9"/>
        <v>2.9591836734693877</v>
      </c>
      <c r="Z132" s="15">
        <f t="shared" si="10"/>
        <v>0</v>
      </c>
      <c r="AA132" s="16">
        <f t="shared" si="7"/>
        <v>30.765435579362844</v>
      </c>
      <c r="AB132" s="16">
        <f t="shared" si="8"/>
        <v>61.774695726011885</v>
      </c>
      <c r="AC132" s="15">
        <f t="shared" si="11"/>
        <v>4.9337468283056109E-2</v>
      </c>
      <c r="AD132" s="21">
        <f t="shared" si="12"/>
        <v>2026.8571428571429</v>
      </c>
      <c r="AF132" s="1">
        <v>14188</v>
      </c>
      <c r="AG132" s="1">
        <v>1309</v>
      </c>
      <c r="AH132" s="1">
        <v>1341</v>
      </c>
      <c r="AI132">
        <v>119.78</v>
      </c>
      <c r="AJ132">
        <v>0</v>
      </c>
      <c r="AK132">
        <v>163.07</v>
      </c>
      <c r="AL132" s="1">
        <v>1226</v>
      </c>
      <c r="AM132" s="1">
        <v>1309</v>
      </c>
      <c r="AN132">
        <v>36.47</v>
      </c>
      <c r="AO132">
        <v>0</v>
      </c>
      <c r="AP132">
        <v>11.49</v>
      </c>
      <c r="AQ132">
        <v>61.77</v>
      </c>
      <c r="AR132">
        <v>0</v>
      </c>
      <c r="AS132">
        <v>61.77</v>
      </c>
      <c r="AT132">
        <v>30.77</v>
      </c>
      <c r="AU132" s="20">
        <v>906458.28</v>
      </c>
      <c r="AV132" s="20">
        <v>222429.37</v>
      </c>
      <c r="AW132" s="20">
        <v>21655</v>
      </c>
      <c r="AX132" s="20">
        <v>1055508.45</v>
      </c>
      <c r="AY132" s="20">
        <v>2532697</v>
      </c>
      <c r="AZ132">
        <v>0</v>
      </c>
      <c r="BA132">
        <v>0</v>
      </c>
      <c r="BB132">
        <v>3.07</v>
      </c>
      <c r="BC132">
        <v>2.2599999999999998</v>
      </c>
      <c r="BD132">
        <v>2.69</v>
      </c>
      <c r="BE132">
        <v>1.36</v>
      </c>
      <c r="BF132">
        <v>2.11</v>
      </c>
      <c r="BG132">
        <v>261.56</v>
      </c>
      <c r="BH132">
        <v>93.5</v>
      </c>
    </row>
    <row r="133" spans="1:60" x14ac:dyDescent="0.25">
      <c r="A133">
        <v>2008</v>
      </c>
      <c r="B133">
        <v>19</v>
      </c>
      <c r="C133" t="s">
        <v>18</v>
      </c>
      <c r="D133" s="15">
        <v>3.2537960954446855E-4</v>
      </c>
      <c r="E133" s="16">
        <v>4.1111111111111107</v>
      </c>
      <c r="F133" s="15">
        <v>0</v>
      </c>
      <c r="G133" s="16">
        <v>0</v>
      </c>
      <c r="H133" s="16">
        <v>0</v>
      </c>
      <c r="I133" s="34">
        <v>0.61299999999999999</v>
      </c>
      <c r="J133" s="1">
        <v>27660</v>
      </c>
      <c r="K133" s="21">
        <v>1975.7142857142858</v>
      </c>
      <c r="L133" s="16">
        <v>1.72</v>
      </c>
      <c r="M133" s="16">
        <v>17312.89</v>
      </c>
      <c r="O133" s="1">
        <v>9</v>
      </c>
      <c r="P133" s="1">
        <v>37</v>
      </c>
      <c r="Q133" s="1">
        <v>0</v>
      </c>
      <c r="R133" s="1">
        <v>27660</v>
      </c>
      <c r="S133" s="29">
        <v>4.6894515726126906E-2</v>
      </c>
      <c r="W133" s="14">
        <v>14</v>
      </c>
      <c r="X133" s="15">
        <f t="shared" si="13"/>
        <v>3.2537960954446855E-4</v>
      </c>
      <c r="Y133" s="16">
        <f t="shared" si="9"/>
        <v>4.1111111111111107</v>
      </c>
      <c r="Z133" s="15">
        <f t="shared" si="10"/>
        <v>0</v>
      </c>
      <c r="AA133" s="16">
        <f t="shared" si="7"/>
        <v>0</v>
      </c>
      <c r="AB133" s="16">
        <f t="shared" si="8"/>
        <v>0</v>
      </c>
      <c r="AC133" s="15">
        <f t="shared" si="11"/>
        <v>5.0614605929139557E-2</v>
      </c>
      <c r="AD133" s="21">
        <f t="shared" si="12"/>
        <v>1975.7142857142858</v>
      </c>
      <c r="AU133" s="20">
        <v>2892580.96</v>
      </c>
      <c r="AW133" s="20">
        <v>88185.21</v>
      </c>
      <c r="AX133" s="20">
        <v>2220642.73</v>
      </c>
      <c r="AY133">
        <v>0</v>
      </c>
      <c r="BB133">
        <v>2.6</v>
      </c>
      <c r="BC133">
        <v>2.62</v>
      </c>
      <c r="BD133">
        <v>2.62</v>
      </c>
      <c r="BF133">
        <v>2.0099999999999998</v>
      </c>
      <c r="BG133">
        <v>297.70999999999998</v>
      </c>
      <c r="BH133">
        <v>76.77</v>
      </c>
    </row>
    <row r="134" spans="1:60" x14ac:dyDescent="0.25">
      <c r="A134">
        <v>2009</v>
      </c>
      <c r="B134">
        <v>19</v>
      </c>
      <c r="C134" t="s">
        <v>18</v>
      </c>
      <c r="D134" s="15">
        <v>1.7810073377502316E-4</v>
      </c>
      <c r="E134" s="16">
        <v>3.6</v>
      </c>
      <c r="F134" s="15">
        <v>0</v>
      </c>
      <c r="G134" s="16">
        <v>0</v>
      </c>
      <c r="H134" s="16">
        <v>0</v>
      </c>
      <c r="I134" s="34">
        <v>0.61299999999999999</v>
      </c>
      <c r="J134" s="1">
        <v>28074</v>
      </c>
      <c r="K134" s="21">
        <v>968.06896551724139</v>
      </c>
      <c r="L134" s="16">
        <v>1.84</v>
      </c>
      <c r="M134" s="16">
        <v>12437.66</v>
      </c>
      <c r="O134" s="1">
        <v>5</v>
      </c>
      <c r="P134" s="1">
        <v>18</v>
      </c>
      <c r="Q134" s="1">
        <v>0</v>
      </c>
      <c r="R134" s="1">
        <v>28074</v>
      </c>
      <c r="S134" s="29">
        <v>1.4967462039045643E-2</v>
      </c>
      <c r="W134" s="14">
        <v>29</v>
      </c>
      <c r="X134" s="15">
        <f t="shared" si="13"/>
        <v>1.7810073377502316E-4</v>
      </c>
      <c r="Y134" s="16">
        <f t="shared" si="9"/>
        <v>3.6</v>
      </c>
      <c r="Z134" s="15">
        <f t="shared" si="10"/>
        <v>0</v>
      </c>
      <c r="AA134" s="16">
        <f t="shared" si="7"/>
        <v>0</v>
      </c>
      <c r="AB134" s="16">
        <f t="shared" si="8"/>
        <v>0</v>
      </c>
      <c r="AC134" s="15">
        <f t="shared" si="11"/>
        <v>0.10329842558951344</v>
      </c>
      <c r="AD134" s="21">
        <f t="shared" si="12"/>
        <v>968.06896551724139</v>
      </c>
      <c r="AU134" s="20">
        <v>3135982.64</v>
      </c>
      <c r="AW134" s="20">
        <v>105135.15</v>
      </c>
      <c r="AX134" s="20">
        <v>2169216.06</v>
      </c>
      <c r="AY134">
        <v>0</v>
      </c>
      <c r="AZ134">
        <v>0</v>
      </c>
      <c r="BA134">
        <v>0</v>
      </c>
      <c r="BB134">
        <v>2.5099999999999998</v>
      </c>
      <c r="BC134">
        <v>2.79</v>
      </c>
      <c r="BD134">
        <v>2.79</v>
      </c>
      <c r="BF134">
        <v>1.93</v>
      </c>
      <c r="BG134">
        <v>283.02</v>
      </c>
      <c r="BH134">
        <v>69.17</v>
      </c>
    </row>
    <row r="135" spans="1:60" x14ac:dyDescent="0.25">
      <c r="A135">
        <v>2010</v>
      </c>
      <c r="B135">
        <v>19</v>
      </c>
      <c r="C135" t="s">
        <v>18</v>
      </c>
      <c r="D135" s="15">
        <v>5.9770761549820693E-4</v>
      </c>
      <c r="E135" s="16">
        <v>3.1764705882352939</v>
      </c>
      <c r="F135" s="15">
        <v>5.8823529411764705E-2</v>
      </c>
      <c r="G135" s="16">
        <v>93.172069474720487</v>
      </c>
      <c r="H135" s="16">
        <v>94.624990304816563</v>
      </c>
      <c r="I135" s="34">
        <v>0.72199999999999998</v>
      </c>
      <c r="J135" s="1">
        <v>28442</v>
      </c>
      <c r="K135" s="21">
        <v>980.75862068965512</v>
      </c>
      <c r="L135" s="16">
        <v>1.82</v>
      </c>
      <c r="M135" s="16">
        <v>32362.95</v>
      </c>
      <c r="O135" s="1">
        <v>17</v>
      </c>
      <c r="P135" s="1">
        <v>54</v>
      </c>
      <c r="Q135" s="1">
        <v>1</v>
      </c>
      <c r="R135" s="1">
        <v>28442</v>
      </c>
      <c r="S135" s="29">
        <v>1.3108214005841612E-2</v>
      </c>
      <c r="T135" s="1">
        <v>26500</v>
      </c>
      <c r="U135" s="1">
        <v>25786</v>
      </c>
      <c r="V135" s="1">
        <v>24400</v>
      </c>
      <c r="W135" s="14">
        <v>29</v>
      </c>
      <c r="X135" s="15">
        <f t="shared" si="13"/>
        <v>5.9770761549820693E-4</v>
      </c>
      <c r="Y135" s="16">
        <f t="shared" si="9"/>
        <v>3.1764705882352939</v>
      </c>
      <c r="Z135" s="15">
        <f t="shared" si="10"/>
        <v>5.8823529411764705E-2</v>
      </c>
      <c r="AA135" s="16">
        <f t="shared" ref="AA135:AA198" si="14">(T135/R135)*100</f>
        <v>93.172069474720487</v>
      </c>
      <c r="AB135" s="16">
        <f t="shared" ref="AB135:AB198" si="15">(IF(V135=0,0,V135/U135))*100</f>
        <v>94.624990304816563</v>
      </c>
      <c r="AC135" s="15">
        <f t="shared" si="11"/>
        <v>0.10196188734969411</v>
      </c>
      <c r="AD135" s="21">
        <f t="shared" si="12"/>
        <v>980.75862068965512</v>
      </c>
      <c r="AF135" s="1">
        <v>28442</v>
      </c>
      <c r="AG135" s="1">
        <v>8100</v>
      </c>
      <c r="AH135" s="1">
        <v>8420</v>
      </c>
      <c r="AI135" s="20">
        <v>1230</v>
      </c>
      <c r="AJ135">
        <v>0</v>
      </c>
      <c r="AK135">
        <v>0</v>
      </c>
      <c r="AL135" s="1">
        <v>7317</v>
      </c>
      <c r="AM135" s="1">
        <v>8200</v>
      </c>
      <c r="AN135">
        <v>107.69</v>
      </c>
      <c r="AO135">
        <v>0</v>
      </c>
      <c r="AQ135">
        <v>94.62</v>
      </c>
      <c r="AR135">
        <v>0</v>
      </c>
      <c r="AS135">
        <v>94.62</v>
      </c>
      <c r="AT135">
        <v>93.17</v>
      </c>
      <c r="AU135" s="20">
        <v>3354985.04</v>
      </c>
      <c r="AV135">
        <v>0</v>
      </c>
      <c r="AW135" s="20">
        <v>107649.92</v>
      </c>
      <c r="AX135" s="20">
        <v>3185221.17</v>
      </c>
      <c r="AY135">
        <v>0</v>
      </c>
      <c r="AZ135">
        <v>0</v>
      </c>
      <c r="BA135">
        <v>0</v>
      </c>
      <c r="BB135">
        <v>3.49</v>
      </c>
      <c r="BC135">
        <v>2.73</v>
      </c>
      <c r="BD135">
        <v>2.73</v>
      </c>
      <c r="BF135">
        <v>2.59</v>
      </c>
      <c r="BG135">
        <v>193.82</v>
      </c>
      <c r="BH135">
        <v>94.94</v>
      </c>
    </row>
    <row r="136" spans="1:60" x14ac:dyDescent="0.25">
      <c r="A136">
        <v>2011</v>
      </c>
      <c r="B136">
        <v>19</v>
      </c>
      <c r="C136" t="s">
        <v>18</v>
      </c>
      <c r="D136" s="15">
        <v>3.1217481789802288E-4</v>
      </c>
      <c r="E136" s="16">
        <v>5.1111111111111107</v>
      </c>
      <c r="F136" s="15">
        <v>0.22222222222222221</v>
      </c>
      <c r="G136" s="16">
        <v>97.121054457162685</v>
      </c>
      <c r="H136" s="16">
        <v>98.706863570280817</v>
      </c>
      <c r="I136" s="34">
        <v>0.72199999999999998</v>
      </c>
      <c r="J136" s="1">
        <v>28830</v>
      </c>
      <c r="K136" s="21">
        <v>994.13793103448279</v>
      </c>
      <c r="L136" s="16">
        <v>1.97</v>
      </c>
      <c r="M136" s="16">
        <v>36294.51</v>
      </c>
      <c r="O136" s="1">
        <v>9</v>
      </c>
      <c r="P136" s="1">
        <v>46</v>
      </c>
      <c r="Q136" s="1">
        <v>2</v>
      </c>
      <c r="R136" s="1">
        <v>28830</v>
      </c>
      <c r="S136" s="29">
        <v>1.3641797341959139E-2</v>
      </c>
      <c r="T136" s="1">
        <v>28000</v>
      </c>
      <c r="U136" s="1">
        <v>26138</v>
      </c>
      <c r="V136" s="1">
        <v>25800</v>
      </c>
      <c r="W136" s="14">
        <v>29</v>
      </c>
      <c r="X136" s="15">
        <f t="shared" si="13"/>
        <v>3.1217481789802288E-4</v>
      </c>
      <c r="Y136" s="16">
        <f t="shared" ref="Y136:Y199" si="16">IF(O136=0,0,P136/O136)</f>
        <v>5.1111111111111107</v>
      </c>
      <c r="Z136" s="15">
        <f t="shared" ref="Z136:Z199" si="17">IF(O136=0,0,Q136/O136)</f>
        <v>0.22222222222222221</v>
      </c>
      <c r="AA136" s="16">
        <f t="shared" si="14"/>
        <v>97.121054457162685</v>
      </c>
      <c r="AB136" s="16">
        <f t="shared" si="15"/>
        <v>98.706863570280817</v>
      </c>
      <c r="AC136" s="15">
        <f t="shared" ref="AC136:AC199" si="18">W136/R136*100</f>
        <v>0.10058966354491848</v>
      </c>
      <c r="AD136" s="21">
        <f t="shared" ref="AD136:AD199" si="19">R136/W136</f>
        <v>994.13793103448279</v>
      </c>
      <c r="AF136" s="1">
        <v>28830</v>
      </c>
      <c r="AG136" s="1">
        <v>9100</v>
      </c>
      <c r="AI136" s="20">
        <v>1512</v>
      </c>
      <c r="AJ136">
        <v>0</v>
      </c>
      <c r="AK136">
        <v>0</v>
      </c>
      <c r="AM136" s="1">
        <v>9200</v>
      </c>
      <c r="AN136">
        <v>123.43</v>
      </c>
      <c r="AO136">
        <v>0</v>
      </c>
      <c r="AP136">
        <v>20.69</v>
      </c>
      <c r="AQ136">
        <v>98.71</v>
      </c>
      <c r="AR136">
        <v>0</v>
      </c>
      <c r="AS136">
        <v>98.71</v>
      </c>
      <c r="AT136">
        <v>97.12</v>
      </c>
      <c r="AU136" s="20">
        <v>3764281.32</v>
      </c>
      <c r="AV136" s="20">
        <v>109129.8</v>
      </c>
      <c r="AW136" s="20">
        <v>98524.02</v>
      </c>
      <c r="AX136" s="20">
        <v>3655736.89</v>
      </c>
      <c r="AY136">
        <v>0</v>
      </c>
      <c r="AZ136" s="20">
        <v>30393.040000000001</v>
      </c>
      <c r="BA136">
        <v>0</v>
      </c>
      <c r="BB136">
        <v>3.49</v>
      </c>
      <c r="BC136">
        <v>2.96</v>
      </c>
      <c r="BD136">
        <v>2.88</v>
      </c>
      <c r="BF136">
        <v>2.8</v>
      </c>
      <c r="BG136">
        <v>215.91</v>
      </c>
      <c r="BH136">
        <v>94.38</v>
      </c>
    </row>
    <row r="137" spans="1:60" x14ac:dyDescent="0.25">
      <c r="A137">
        <v>2012</v>
      </c>
      <c r="B137">
        <v>19</v>
      </c>
      <c r="C137" t="s">
        <v>18</v>
      </c>
      <c r="D137" s="15">
        <v>3.7664783427495291E-4</v>
      </c>
      <c r="E137" s="16">
        <v>2.6363636363636362</v>
      </c>
      <c r="F137" s="15">
        <v>0</v>
      </c>
      <c r="G137" s="16">
        <v>97.654511213833246</v>
      </c>
      <c r="H137" s="16">
        <v>98.572399728076149</v>
      </c>
      <c r="I137" s="34">
        <v>0.72199999999999998</v>
      </c>
      <c r="J137" s="1">
        <v>29205</v>
      </c>
      <c r="K137" s="21">
        <v>1007.0689655172414</v>
      </c>
      <c r="L137" s="35">
        <v>2.0049999999999999</v>
      </c>
      <c r="M137" s="16">
        <v>34773.089999999997</v>
      </c>
      <c r="O137" s="1">
        <v>11</v>
      </c>
      <c r="P137" s="1">
        <v>29</v>
      </c>
      <c r="Q137" s="1">
        <v>0</v>
      </c>
      <c r="R137" s="1">
        <v>29205</v>
      </c>
      <c r="S137" s="29">
        <v>1.3007284079084247E-2</v>
      </c>
      <c r="T137" s="1">
        <v>28520</v>
      </c>
      <c r="U137" s="1">
        <v>26478</v>
      </c>
      <c r="V137" s="1">
        <v>26100</v>
      </c>
      <c r="W137" s="14">
        <v>29</v>
      </c>
      <c r="X137" s="15">
        <f t="shared" ref="X137:X200" si="20">IF(R137=0,0,O137/R137)</f>
        <v>3.7664783427495291E-4</v>
      </c>
      <c r="Y137" s="16">
        <f t="shared" si="16"/>
        <v>2.6363636363636362</v>
      </c>
      <c r="Z137" s="15">
        <f t="shared" si="17"/>
        <v>0</v>
      </c>
      <c r="AA137" s="16">
        <f t="shared" si="14"/>
        <v>97.654511213833246</v>
      </c>
      <c r="AB137" s="16">
        <f t="shared" si="15"/>
        <v>98.572399728076149</v>
      </c>
      <c r="AC137" s="15">
        <f t="shared" si="18"/>
        <v>9.9298065399760313E-2</v>
      </c>
      <c r="AD137" s="21">
        <f t="shared" si="19"/>
        <v>1007.0689655172414</v>
      </c>
      <c r="AF137" s="1">
        <v>29205</v>
      </c>
      <c r="AG137" s="1">
        <v>9600</v>
      </c>
      <c r="AH137" s="1">
        <v>9600</v>
      </c>
      <c r="AI137" s="20">
        <v>1335</v>
      </c>
      <c r="AJ137">
        <v>0</v>
      </c>
      <c r="AK137">
        <v>0</v>
      </c>
      <c r="AL137" s="1">
        <v>9600</v>
      </c>
      <c r="AM137" s="1">
        <v>9800</v>
      </c>
      <c r="AN137">
        <v>98.36</v>
      </c>
      <c r="AO137">
        <v>0</v>
      </c>
      <c r="AP137">
        <v>19.739999999999998</v>
      </c>
      <c r="AQ137">
        <v>98.57</v>
      </c>
      <c r="AR137">
        <v>0</v>
      </c>
      <c r="AS137">
        <v>98.57</v>
      </c>
      <c r="AT137">
        <v>97.65</v>
      </c>
      <c r="AU137" s="20">
        <v>4542057.3600000003</v>
      </c>
      <c r="AV137" s="20">
        <v>111418.8</v>
      </c>
      <c r="AW137" s="20">
        <v>67504.160000000003</v>
      </c>
      <c r="AX137" s="20">
        <v>4029606.78</v>
      </c>
      <c r="AY137">
        <v>0</v>
      </c>
      <c r="AZ137" s="20">
        <v>43900.85</v>
      </c>
      <c r="BA137">
        <v>0</v>
      </c>
      <c r="BB137">
        <v>4.0199999999999996</v>
      </c>
      <c r="BC137">
        <v>3.27</v>
      </c>
      <c r="BD137">
        <v>3.19</v>
      </c>
      <c r="BF137">
        <v>2.83</v>
      </c>
      <c r="BG137">
        <v>217.29</v>
      </c>
      <c r="BH137">
        <v>86.59</v>
      </c>
    </row>
    <row r="138" spans="1:60" x14ac:dyDescent="0.25">
      <c r="A138">
        <v>2013</v>
      </c>
      <c r="B138">
        <v>19</v>
      </c>
      <c r="C138" t="s">
        <v>18</v>
      </c>
      <c r="D138" s="15">
        <v>1.6392905150650798E-4</v>
      </c>
      <c r="E138" s="16">
        <v>2.6</v>
      </c>
      <c r="F138" s="15">
        <v>0</v>
      </c>
      <c r="G138" s="16">
        <v>93.505130979312156</v>
      </c>
      <c r="H138" s="16">
        <v>94.383972805843854</v>
      </c>
      <c r="I138" s="34">
        <v>0.72199999999999998</v>
      </c>
      <c r="J138" s="1">
        <v>30501</v>
      </c>
      <c r="K138" s="21">
        <v>1051.7586206896551</v>
      </c>
      <c r="L138" s="16">
        <v>2.04</v>
      </c>
      <c r="M138" s="16">
        <v>41443.78</v>
      </c>
      <c r="O138" s="1">
        <v>5</v>
      </c>
      <c r="P138" s="1">
        <v>13</v>
      </c>
      <c r="Q138" s="1">
        <v>0</v>
      </c>
      <c r="R138" s="1">
        <v>30501</v>
      </c>
      <c r="S138" s="29">
        <v>4.4375963020030884E-2</v>
      </c>
      <c r="T138" s="1">
        <v>28520</v>
      </c>
      <c r="U138" s="1">
        <v>27653</v>
      </c>
      <c r="V138" s="1">
        <v>26100</v>
      </c>
      <c r="W138" s="14">
        <v>29</v>
      </c>
      <c r="X138" s="15">
        <f t="shared" si="20"/>
        <v>1.6392905150650798E-4</v>
      </c>
      <c r="Y138" s="16">
        <f t="shared" si="16"/>
        <v>2.6</v>
      </c>
      <c r="Z138" s="15">
        <f t="shared" si="17"/>
        <v>0</v>
      </c>
      <c r="AA138" s="16">
        <f t="shared" si="14"/>
        <v>93.505130979312156</v>
      </c>
      <c r="AB138" s="16">
        <f t="shared" si="15"/>
        <v>94.383972805843854</v>
      </c>
      <c r="AC138" s="15">
        <f t="shared" si="18"/>
        <v>9.5078849873774629E-2</v>
      </c>
      <c r="AD138" s="21">
        <f t="shared" si="19"/>
        <v>1051.7586206896551</v>
      </c>
      <c r="AF138" s="1">
        <v>30501</v>
      </c>
      <c r="AG138" s="1">
        <v>9700</v>
      </c>
      <c r="AI138" s="20">
        <v>1351.2</v>
      </c>
      <c r="AJ138">
        <v>0</v>
      </c>
      <c r="AK138">
        <v>0</v>
      </c>
      <c r="AM138" s="1">
        <v>9900</v>
      </c>
      <c r="AN138">
        <v>92.71</v>
      </c>
      <c r="AO138">
        <v>0</v>
      </c>
      <c r="AP138">
        <v>19.8</v>
      </c>
      <c r="AQ138">
        <v>94.38</v>
      </c>
      <c r="AR138">
        <v>0</v>
      </c>
      <c r="AS138">
        <v>94.38</v>
      </c>
      <c r="AT138">
        <v>93.51</v>
      </c>
      <c r="AU138" s="20">
        <v>5322166.24</v>
      </c>
      <c r="AV138" s="20">
        <v>131666.63</v>
      </c>
      <c r="AW138" s="20">
        <v>83685.070000000007</v>
      </c>
      <c r="AX138" s="20">
        <v>3937500.57</v>
      </c>
      <c r="AY138">
        <v>0</v>
      </c>
      <c r="AZ138" s="20">
        <v>6602.2</v>
      </c>
      <c r="BA138">
        <v>0</v>
      </c>
      <c r="BB138">
        <v>3.24</v>
      </c>
      <c r="BC138">
        <v>3.52</v>
      </c>
      <c r="BD138">
        <v>3.44</v>
      </c>
      <c r="BF138">
        <v>2.54</v>
      </c>
      <c r="BG138">
        <v>207.01</v>
      </c>
      <c r="BH138">
        <v>72.2</v>
      </c>
    </row>
    <row r="139" spans="1:60" x14ac:dyDescent="0.25">
      <c r="A139">
        <v>2014</v>
      </c>
      <c r="B139">
        <v>19</v>
      </c>
      <c r="C139" t="s">
        <v>18</v>
      </c>
      <c r="D139" s="15">
        <v>1.6184896254815007E-4</v>
      </c>
      <c r="E139" s="16">
        <v>4.4000000000000004</v>
      </c>
      <c r="F139" s="15">
        <v>0</v>
      </c>
      <c r="G139" s="16">
        <v>92.771825332599619</v>
      </c>
      <c r="H139" s="16">
        <v>93.366181091116829</v>
      </c>
      <c r="I139" s="34">
        <v>0.72199999999999998</v>
      </c>
      <c r="J139" s="1">
        <v>30893</v>
      </c>
      <c r="K139" s="21">
        <v>1065.2758620689656</v>
      </c>
      <c r="L139" s="35">
        <v>2.0950000000000002</v>
      </c>
      <c r="M139" s="16">
        <v>31258.16</v>
      </c>
      <c r="O139" s="1">
        <v>5</v>
      </c>
      <c r="P139" s="1">
        <v>22</v>
      </c>
      <c r="Q139" s="1">
        <v>0</v>
      </c>
      <c r="R139" s="1">
        <v>30893</v>
      </c>
      <c r="S139" s="29">
        <v>1.285203763811027E-2</v>
      </c>
      <c r="T139" s="1">
        <v>28660</v>
      </c>
      <c r="U139" s="1">
        <v>28008</v>
      </c>
      <c r="V139" s="1">
        <v>26150</v>
      </c>
      <c r="W139" s="14">
        <v>29</v>
      </c>
      <c r="X139" s="15">
        <f t="shared" si="20"/>
        <v>1.6184896254815007E-4</v>
      </c>
      <c r="Y139" s="16">
        <f t="shared" si="16"/>
        <v>4.4000000000000004</v>
      </c>
      <c r="Z139" s="15">
        <f t="shared" si="17"/>
        <v>0</v>
      </c>
      <c r="AA139" s="16">
        <f t="shared" si="14"/>
        <v>92.771825332599619</v>
      </c>
      <c r="AB139" s="16">
        <f t="shared" si="15"/>
        <v>93.366181091116829</v>
      </c>
      <c r="AC139" s="15">
        <f t="shared" si="18"/>
        <v>9.3872398277927038E-2</v>
      </c>
      <c r="AD139" s="21">
        <f t="shared" si="19"/>
        <v>1065.2758620689656</v>
      </c>
      <c r="AF139" s="1">
        <v>30893</v>
      </c>
      <c r="AG139" s="1">
        <v>9750</v>
      </c>
      <c r="AI139" s="20">
        <v>1358.02</v>
      </c>
      <c r="AJ139">
        <v>0</v>
      </c>
      <c r="AK139">
        <v>0</v>
      </c>
      <c r="AM139" s="1">
        <v>9950</v>
      </c>
      <c r="AN139">
        <v>92.01</v>
      </c>
      <c r="AO139">
        <v>0</v>
      </c>
      <c r="AP139">
        <v>19.8</v>
      </c>
      <c r="AQ139">
        <v>93.37</v>
      </c>
      <c r="AR139">
        <v>0</v>
      </c>
      <c r="AS139">
        <v>93.37</v>
      </c>
      <c r="AT139">
        <v>92.77</v>
      </c>
      <c r="AU139" s="20">
        <v>5624866.04</v>
      </c>
      <c r="AV139" s="20">
        <v>138602.79</v>
      </c>
      <c r="AW139" s="20">
        <v>86478.09</v>
      </c>
      <c r="AX139" s="20">
        <v>4032567.05</v>
      </c>
      <c r="AY139">
        <v>0</v>
      </c>
      <c r="AZ139" s="20">
        <v>234581.97</v>
      </c>
      <c r="BA139">
        <v>0</v>
      </c>
      <c r="BB139">
        <v>3.38</v>
      </c>
      <c r="BC139">
        <v>3.65</v>
      </c>
      <c r="BD139">
        <v>3.56</v>
      </c>
      <c r="BF139">
        <v>2.5499999999999998</v>
      </c>
      <c r="BH139">
        <v>69.97</v>
      </c>
    </row>
    <row r="140" spans="1:60" x14ac:dyDescent="0.25">
      <c r="A140">
        <v>2008</v>
      </c>
      <c r="B140">
        <v>20</v>
      </c>
      <c r="C140" s="19" t="s">
        <v>19</v>
      </c>
      <c r="D140" s="15">
        <v>5.9688363910530284E-4</v>
      </c>
      <c r="E140" s="16">
        <v>5.1184210526315788</v>
      </c>
      <c r="F140" s="15">
        <v>2.6315789473684209E-2</v>
      </c>
      <c r="G140" s="16">
        <v>83.437264388037192</v>
      </c>
      <c r="H140" s="16">
        <v>86.563009639932716</v>
      </c>
      <c r="I140" s="34">
        <v>0.66400000000000003</v>
      </c>
      <c r="J140" s="1">
        <v>127328</v>
      </c>
      <c r="K140" s="21">
        <v>2122.1333333333332</v>
      </c>
      <c r="L140" s="16">
        <v>1.72</v>
      </c>
      <c r="M140" s="16">
        <v>10712.31</v>
      </c>
      <c r="O140" s="1">
        <v>76</v>
      </c>
      <c r="P140">
        <v>389</v>
      </c>
      <c r="Q140">
        <v>2</v>
      </c>
      <c r="R140" s="1">
        <v>127328</v>
      </c>
      <c r="S140" s="29">
        <v>4.0456948609624455E-2</v>
      </c>
      <c r="T140" s="1">
        <v>106239</v>
      </c>
      <c r="U140" s="1">
        <v>117117</v>
      </c>
      <c r="V140" s="1">
        <v>101380</v>
      </c>
      <c r="W140">
        <v>60</v>
      </c>
      <c r="X140" s="15">
        <f t="shared" si="20"/>
        <v>5.9688363910530284E-4</v>
      </c>
      <c r="Y140" s="16">
        <f t="shared" si="16"/>
        <v>5.1184210526315788</v>
      </c>
      <c r="Z140" s="15">
        <f t="shared" si="17"/>
        <v>2.6315789473684209E-2</v>
      </c>
      <c r="AA140" s="16">
        <f t="shared" si="14"/>
        <v>83.437264388037192</v>
      </c>
      <c r="AB140" s="16">
        <f t="shared" si="15"/>
        <v>86.563009639932716</v>
      </c>
      <c r="AC140" s="15">
        <f t="shared" si="18"/>
        <v>4.7122392560944963E-2</v>
      </c>
      <c r="AD140" s="21">
        <f t="shared" si="19"/>
        <v>2122.1333333333332</v>
      </c>
      <c r="AF140" s="1">
        <v>127328</v>
      </c>
      <c r="AG140" s="1">
        <v>23071</v>
      </c>
      <c r="AH140" s="1">
        <v>31878</v>
      </c>
      <c r="AI140" s="20">
        <v>2689.86</v>
      </c>
      <c r="AJ140">
        <v>325.77999999999997</v>
      </c>
      <c r="AK140" s="20">
        <v>4416.2299999999996</v>
      </c>
      <c r="AL140" s="1">
        <v>29116</v>
      </c>
      <c r="AM140" s="1">
        <v>25829</v>
      </c>
      <c r="AN140">
        <v>69.75</v>
      </c>
      <c r="AO140">
        <v>12.11</v>
      </c>
      <c r="AP140">
        <v>8.1300000000000008</v>
      </c>
      <c r="AQ140">
        <v>86.56</v>
      </c>
      <c r="AR140">
        <v>8.4499999999999993</v>
      </c>
      <c r="AS140">
        <v>86.56</v>
      </c>
      <c r="AT140">
        <v>83.44</v>
      </c>
      <c r="AU140" s="20">
        <v>9246655.3800000008</v>
      </c>
      <c r="AV140" s="20">
        <v>4195501.71</v>
      </c>
      <c r="AW140" s="20">
        <v>78951.320000000007</v>
      </c>
      <c r="AX140" s="20">
        <v>13625412.84</v>
      </c>
      <c r="AY140" s="20">
        <v>1140930</v>
      </c>
      <c r="BB140">
        <v>1.56</v>
      </c>
      <c r="BC140">
        <v>1.08</v>
      </c>
      <c r="BD140">
        <v>1.1599999999999999</v>
      </c>
      <c r="BE140">
        <v>0.95</v>
      </c>
      <c r="BF140">
        <v>1.1000000000000001</v>
      </c>
      <c r="BG140">
        <v>197.66</v>
      </c>
      <c r="BH140">
        <v>101.36</v>
      </c>
    </row>
    <row r="141" spans="1:60" x14ac:dyDescent="0.25">
      <c r="A141">
        <v>2009</v>
      </c>
      <c r="B141">
        <v>20</v>
      </c>
      <c r="C141" t="s">
        <v>19</v>
      </c>
      <c r="D141" s="15">
        <v>4.2777587655165979E-4</v>
      </c>
      <c r="E141" s="16">
        <v>4.6181818181818182</v>
      </c>
      <c r="F141" s="15">
        <v>0</v>
      </c>
      <c r="G141" s="16">
        <v>83.901627103879534</v>
      </c>
      <c r="H141" s="16">
        <v>87.070970142312348</v>
      </c>
      <c r="I141" s="34">
        <v>0.66400000000000003</v>
      </c>
      <c r="J141" s="1">
        <v>128572</v>
      </c>
      <c r="K141" s="21">
        <v>1444.629213483146</v>
      </c>
      <c r="L141" s="16">
        <v>1.84</v>
      </c>
      <c r="M141" s="16">
        <v>10386.549999999999</v>
      </c>
      <c r="O141" s="1">
        <v>55</v>
      </c>
      <c r="P141">
        <v>254</v>
      </c>
      <c r="Q141">
        <v>0</v>
      </c>
      <c r="R141" s="1">
        <v>128572</v>
      </c>
      <c r="S141" s="29">
        <v>9.7700427243025967E-3</v>
      </c>
      <c r="T141" s="1">
        <v>107874</v>
      </c>
      <c r="U141" s="1">
        <v>118261</v>
      </c>
      <c r="V141" s="1">
        <v>102971</v>
      </c>
      <c r="W141" s="14">
        <v>89</v>
      </c>
      <c r="X141" s="15">
        <f t="shared" si="20"/>
        <v>4.2777587655165979E-4</v>
      </c>
      <c r="Y141" s="16">
        <f t="shared" si="16"/>
        <v>4.6181818181818182</v>
      </c>
      <c r="Z141" s="15">
        <f t="shared" si="17"/>
        <v>0</v>
      </c>
      <c r="AA141" s="16">
        <f t="shared" si="14"/>
        <v>83.901627103879534</v>
      </c>
      <c r="AB141" s="16">
        <f t="shared" si="15"/>
        <v>87.070970142312348</v>
      </c>
      <c r="AC141" s="15">
        <f t="shared" si="18"/>
        <v>6.9221914569268572E-2</v>
      </c>
      <c r="AD141" s="21">
        <f t="shared" si="19"/>
        <v>1444.629213483146</v>
      </c>
      <c r="AF141" s="1">
        <v>128572</v>
      </c>
      <c r="AG141" s="1">
        <v>24899</v>
      </c>
      <c r="AH141" s="1">
        <v>34866</v>
      </c>
      <c r="AI141" s="20">
        <v>3215.57</v>
      </c>
      <c r="AJ141">
        <v>332</v>
      </c>
      <c r="AK141" s="20">
        <v>4625.53</v>
      </c>
      <c r="AL141" s="1">
        <v>31238</v>
      </c>
      <c r="AM141" s="1">
        <v>26167</v>
      </c>
      <c r="AN141">
        <v>81.5</v>
      </c>
      <c r="AO141">
        <v>10.32</v>
      </c>
      <c r="AP141">
        <v>8.9499999999999993</v>
      </c>
      <c r="AQ141">
        <v>87.07</v>
      </c>
      <c r="AR141">
        <v>8.41</v>
      </c>
      <c r="AS141">
        <v>87.07</v>
      </c>
      <c r="AT141">
        <v>83.9</v>
      </c>
      <c r="AU141" s="20">
        <v>10759803.140000001</v>
      </c>
      <c r="AV141" s="20">
        <v>4849963.3499999996</v>
      </c>
      <c r="AW141" s="20">
        <v>123149.28</v>
      </c>
      <c r="AX141" s="20">
        <v>13226837.810000001</v>
      </c>
      <c r="AY141" s="20">
        <v>11361055</v>
      </c>
      <c r="AZ141">
        <v>0</v>
      </c>
      <c r="BA141">
        <v>0</v>
      </c>
      <c r="BB141">
        <v>1.52</v>
      </c>
      <c r="BC141">
        <v>1.23</v>
      </c>
      <c r="BD141">
        <v>1.33</v>
      </c>
      <c r="BE141">
        <v>1.05</v>
      </c>
      <c r="BF141">
        <v>1.04</v>
      </c>
      <c r="BG141">
        <v>220.86</v>
      </c>
      <c r="BH141">
        <v>84.73</v>
      </c>
    </row>
    <row r="142" spans="1:60" x14ac:dyDescent="0.25">
      <c r="A142">
        <v>2010</v>
      </c>
      <c r="B142">
        <v>20</v>
      </c>
      <c r="C142" t="s">
        <v>19</v>
      </c>
      <c r="D142" s="15">
        <v>4.51363593170948E-4</v>
      </c>
      <c r="E142" s="16">
        <v>4.2105263157894735</v>
      </c>
      <c r="F142" s="15">
        <v>0</v>
      </c>
      <c r="G142" s="16">
        <v>88.094295397675083</v>
      </c>
      <c r="H142" s="16">
        <v>91.98999723106742</v>
      </c>
      <c r="I142" s="34">
        <v>0.76900000000000002</v>
      </c>
      <c r="J142" s="1">
        <v>126284</v>
      </c>
      <c r="K142" s="21">
        <v>1418.9213483146068</v>
      </c>
      <c r="L142" s="16">
        <v>1.82</v>
      </c>
      <c r="M142" s="16">
        <v>12498.45</v>
      </c>
      <c r="O142" s="1">
        <v>57</v>
      </c>
      <c r="P142">
        <v>240</v>
      </c>
      <c r="Q142">
        <v>0</v>
      </c>
      <c r="R142" s="1">
        <v>126284</v>
      </c>
      <c r="S142" s="29">
        <v>-1.7795476464549043E-2</v>
      </c>
      <c r="T142" s="1">
        <v>111249</v>
      </c>
      <c r="U142" s="1">
        <v>115568</v>
      </c>
      <c r="V142" s="1">
        <v>106311</v>
      </c>
      <c r="W142" s="14">
        <v>89</v>
      </c>
      <c r="X142" s="15">
        <f t="shared" si="20"/>
        <v>4.51363593170948E-4</v>
      </c>
      <c r="Y142" s="16">
        <f t="shared" si="16"/>
        <v>4.2105263157894735</v>
      </c>
      <c r="Z142" s="15">
        <f t="shared" si="17"/>
        <v>0</v>
      </c>
      <c r="AA142" s="16">
        <f t="shared" si="14"/>
        <v>88.094295397675083</v>
      </c>
      <c r="AB142" s="16">
        <f t="shared" si="15"/>
        <v>91.98999723106742</v>
      </c>
      <c r="AC142" s="15">
        <f t="shared" si="18"/>
        <v>7.0476069810902403E-2</v>
      </c>
      <c r="AD142" s="21">
        <f t="shared" si="19"/>
        <v>1418.9213483146068</v>
      </c>
      <c r="AF142" s="1">
        <v>126284</v>
      </c>
      <c r="AG142" s="1">
        <v>25534</v>
      </c>
      <c r="AH142" s="1">
        <v>35404</v>
      </c>
      <c r="AI142" s="20">
        <v>3200.96</v>
      </c>
      <c r="AJ142">
        <v>332.06</v>
      </c>
      <c r="AK142" s="20">
        <v>4673.8500000000004</v>
      </c>
      <c r="AL142" s="1">
        <v>31978</v>
      </c>
      <c r="AM142" s="1">
        <v>26655</v>
      </c>
      <c r="AN142">
        <v>73.84</v>
      </c>
      <c r="AO142">
        <v>10.37</v>
      </c>
      <c r="AP142">
        <v>8.86</v>
      </c>
      <c r="AQ142">
        <v>91.99</v>
      </c>
      <c r="AR142">
        <v>7.66</v>
      </c>
      <c r="AS142">
        <v>91.99</v>
      </c>
      <c r="AT142">
        <v>88.09</v>
      </c>
      <c r="AU142" s="20">
        <v>11742835.970000001</v>
      </c>
      <c r="AV142" s="20">
        <v>5256583.5599999996</v>
      </c>
      <c r="AW142" s="20">
        <v>617419.64</v>
      </c>
      <c r="AX142" s="20">
        <v>13420827.4</v>
      </c>
      <c r="AY142" s="20">
        <v>3385398</v>
      </c>
      <c r="AZ142">
        <v>0</v>
      </c>
      <c r="BA142">
        <v>0</v>
      </c>
      <c r="BB142">
        <v>1.28</v>
      </c>
      <c r="BC142">
        <v>1.32</v>
      </c>
      <c r="BD142">
        <v>1.43</v>
      </c>
      <c r="BE142">
        <v>1.1200000000000001</v>
      </c>
      <c r="BF142">
        <v>1.04</v>
      </c>
      <c r="BG142">
        <v>212.55</v>
      </c>
      <c r="BH142">
        <v>78.95</v>
      </c>
    </row>
    <row r="143" spans="1:60" x14ac:dyDescent="0.25">
      <c r="A143">
        <v>2011</v>
      </c>
      <c r="B143">
        <v>20</v>
      </c>
      <c r="C143" t="s">
        <v>19</v>
      </c>
      <c r="D143" s="15">
        <v>2.8297882375135595E-4</v>
      </c>
      <c r="E143" s="16">
        <v>5.6111111111111107</v>
      </c>
      <c r="F143" s="15">
        <v>0</v>
      </c>
      <c r="G143" s="16">
        <v>72.977880488610097</v>
      </c>
      <c r="H143" s="16">
        <v>79.744552193295135</v>
      </c>
      <c r="I143" s="34">
        <v>0.76900000000000002</v>
      </c>
      <c r="J143" s="1">
        <v>127218</v>
      </c>
      <c r="K143" s="21">
        <v>1429.4157303370787</v>
      </c>
      <c r="L143" s="16">
        <v>1.97</v>
      </c>
      <c r="M143" s="16">
        <v>13480.45</v>
      </c>
      <c r="O143" s="1">
        <v>36</v>
      </c>
      <c r="P143">
        <v>202</v>
      </c>
      <c r="Q143">
        <v>0</v>
      </c>
      <c r="R143" s="1">
        <v>127218</v>
      </c>
      <c r="S143" s="29">
        <v>7.3960280003801948E-3</v>
      </c>
      <c r="T143" s="1">
        <v>92841</v>
      </c>
      <c r="U143" s="1">
        <v>116423</v>
      </c>
      <c r="V143" s="1">
        <v>92841</v>
      </c>
      <c r="W143" s="14">
        <v>89</v>
      </c>
      <c r="X143" s="15">
        <f t="shared" si="20"/>
        <v>2.8297882375135595E-4</v>
      </c>
      <c r="Y143" s="16">
        <f t="shared" si="16"/>
        <v>5.6111111111111107</v>
      </c>
      <c r="Z143" s="15">
        <f t="shared" si="17"/>
        <v>0</v>
      </c>
      <c r="AA143" s="16">
        <f t="shared" si="14"/>
        <v>72.977880488610097</v>
      </c>
      <c r="AB143" s="16">
        <f t="shared" si="15"/>
        <v>79.744552193295135</v>
      </c>
      <c r="AC143" s="15">
        <f t="shared" si="18"/>
        <v>6.9958653649640767E-2</v>
      </c>
      <c r="AD143" s="21">
        <f t="shared" si="19"/>
        <v>1429.4157303370787</v>
      </c>
      <c r="AF143" s="1">
        <v>127218</v>
      </c>
      <c r="AG143" s="1">
        <v>26431</v>
      </c>
      <c r="AH143" s="1">
        <v>36193</v>
      </c>
      <c r="AI143" s="20">
        <v>3264.83</v>
      </c>
      <c r="AJ143">
        <v>322.52999999999997</v>
      </c>
      <c r="AK143" s="20">
        <v>4931.7700000000004</v>
      </c>
      <c r="AL143" s="1">
        <v>33120</v>
      </c>
      <c r="AM143" s="1">
        <v>27639</v>
      </c>
      <c r="AN143">
        <v>74.05</v>
      </c>
      <c r="AO143">
        <v>9.8800000000000008</v>
      </c>
      <c r="AP143">
        <v>8.7200000000000006</v>
      </c>
      <c r="AQ143">
        <v>79.739999999999995</v>
      </c>
      <c r="AR143">
        <v>7.32</v>
      </c>
      <c r="AS143">
        <v>79.739999999999995</v>
      </c>
      <c r="AT143">
        <v>72.98</v>
      </c>
      <c r="AU143" s="20">
        <v>13467442.35</v>
      </c>
      <c r="AV143" s="20">
        <v>6056185.7999999998</v>
      </c>
      <c r="AW143" s="20">
        <v>511497.62</v>
      </c>
      <c r="AX143" s="20">
        <v>13735611.32</v>
      </c>
      <c r="AY143" s="20">
        <v>6089460</v>
      </c>
      <c r="AZ143">
        <v>0</v>
      </c>
      <c r="BA143">
        <v>0</v>
      </c>
      <c r="BB143">
        <v>1.1599999999999999</v>
      </c>
      <c r="BC143">
        <v>1.44</v>
      </c>
      <c r="BD143">
        <v>1.55</v>
      </c>
      <c r="BE143">
        <v>1.23</v>
      </c>
      <c r="BF143">
        <v>1.01</v>
      </c>
      <c r="BG143">
        <v>180.54</v>
      </c>
      <c r="BH143">
        <v>70.349999999999994</v>
      </c>
    </row>
    <row r="144" spans="1:60" x14ac:dyDescent="0.25">
      <c r="A144">
        <v>2012</v>
      </c>
      <c r="B144">
        <v>20</v>
      </c>
      <c r="C144" t="s">
        <v>19</v>
      </c>
      <c r="D144" s="15">
        <v>1.8732438339057135E-4</v>
      </c>
      <c r="E144" s="16">
        <v>6.541666666666667</v>
      </c>
      <c r="F144" s="15">
        <v>0</v>
      </c>
      <c r="G144" s="16">
        <v>73.872931626600064</v>
      </c>
      <c r="H144" s="16">
        <v>80.722912117903931</v>
      </c>
      <c r="I144" s="34">
        <v>0.76900000000000002</v>
      </c>
      <c r="J144" s="1">
        <v>128120</v>
      </c>
      <c r="K144" s="21">
        <v>1439.5505617977528</v>
      </c>
      <c r="L144" s="35">
        <v>2.0049999999999999</v>
      </c>
      <c r="M144" s="16">
        <v>14784.11</v>
      </c>
      <c r="O144" s="1">
        <v>24</v>
      </c>
      <c r="P144">
        <v>157</v>
      </c>
      <c r="Q144">
        <v>0</v>
      </c>
      <c r="R144" s="1">
        <v>128120</v>
      </c>
      <c r="S144" s="29">
        <v>7.0901916395478271E-3</v>
      </c>
      <c r="T144" s="1">
        <v>94646</v>
      </c>
      <c r="U144" s="1">
        <v>117248</v>
      </c>
      <c r="V144" s="1">
        <v>94646</v>
      </c>
      <c r="W144" s="14">
        <v>89</v>
      </c>
      <c r="X144" s="15">
        <f t="shared" si="20"/>
        <v>1.8732438339057135E-4</v>
      </c>
      <c r="Y144" s="16">
        <f t="shared" si="16"/>
        <v>6.541666666666667</v>
      </c>
      <c r="Z144" s="15">
        <f t="shared" si="17"/>
        <v>0</v>
      </c>
      <c r="AA144" s="16">
        <f t="shared" si="14"/>
        <v>73.872931626600064</v>
      </c>
      <c r="AB144" s="16">
        <f t="shared" si="15"/>
        <v>80.722912117903931</v>
      </c>
      <c r="AC144" s="15">
        <f t="shared" si="18"/>
        <v>6.9466125507336871E-2</v>
      </c>
      <c r="AD144" s="21">
        <f t="shared" si="19"/>
        <v>1439.5505617977528</v>
      </c>
      <c r="AF144" s="1">
        <v>128120</v>
      </c>
      <c r="AG144" s="1">
        <v>26954</v>
      </c>
      <c r="AH144" s="1">
        <v>37177</v>
      </c>
      <c r="AI144" s="20">
        <v>3320.56</v>
      </c>
      <c r="AJ144">
        <v>322.06</v>
      </c>
      <c r="AK144" s="20">
        <v>4973.87</v>
      </c>
      <c r="AL144" s="1">
        <v>34043</v>
      </c>
      <c r="AM144" s="1">
        <v>28168</v>
      </c>
      <c r="AN144">
        <v>74.37</v>
      </c>
      <c r="AO144">
        <v>9.6999999999999993</v>
      </c>
      <c r="AP144">
        <v>8.6199999999999992</v>
      </c>
      <c r="AQ144">
        <v>80.72</v>
      </c>
      <c r="AR144">
        <v>7.21</v>
      </c>
      <c r="AS144">
        <v>80.72</v>
      </c>
      <c r="AT144">
        <v>73.87</v>
      </c>
      <c r="AU144" s="20">
        <v>14404380.039999999</v>
      </c>
      <c r="AV144" s="20">
        <v>6558549.1600000001</v>
      </c>
      <c r="AW144" s="20">
        <v>261484.76</v>
      </c>
      <c r="AX144" s="20">
        <v>14096896.48</v>
      </c>
      <c r="AY144" s="20">
        <v>12454946</v>
      </c>
      <c r="AZ144">
        <v>0</v>
      </c>
      <c r="BA144">
        <v>0</v>
      </c>
      <c r="BB144">
        <v>1.23</v>
      </c>
      <c r="BC144">
        <v>1.54</v>
      </c>
      <c r="BD144">
        <v>1.66</v>
      </c>
      <c r="BE144">
        <v>1.32</v>
      </c>
      <c r="BF144">
        <v>1.03</v>
      </c>
      <c r="BG144">
        <v>180.53</v>
      </c>
      <c r="BH144">
        <v>67.25</v>
      </c>
    </row>
    <row r="145" spans="1:60" x14ac:dyDescent="0.25">
      <c r="A145">
        <v>2013</v>
      </c>
      <c r="B145">
        <v>20</v>
      </c>
      <c r="C145" t="s">
        <v>19</v>
      </c>
      <c r="D145" s="15">
        <v>2.9327718453902842E-4</v>
      </c>
      <c r="E145" s="16">
        <v>8.4871794871794872</v>
      </c>
      <c r="F145" s="15">
        <v>7.6923076923076927E-2</v>
      </c>
      <c r="G145" s="16">
        <v>74.461573168897573</v>
      </c>
      <c r="H145" s="16">
        <v>81.36586247699185</v>
      </c>
      <c r="I145" s="34">
        <v>0.76900000000000002</v>
      </c>
      <c r="J145" s="1">
        <v>132980</v>
      </c>
      <c r="K145" s="21">
        <v>1494.1573033707866</v>
      </c>
      <c r="L145" s="16">
        <v>2.04</v>
      </c>
      <c r="M145" s="16">
        <v>15764.49</v>
      </c>
      <c r="O145" s="1">
        <v>39</v>
      </c>
      <c r="P145">
        <v>331</v>
      </c>
      <c r="Q145">
        <v>3</v>
      </c>
      <c r="R145" s="1">
        <v>132980</v>
      </c>
      <c r="S145" s="29">
        <v>3.7933187636590704E-2</v>
      </c>
      <c r="T145" s="1">
        <v>99019</v>
      </c>
      <c r="U145" s="1">
        <v>121696</v>
      </c>
      <c r="V145" s="1">
        <v>99019</v>
      </c>
      <c r="W145" s="14">
        <v>89</v>
      </c>
      <c r="X145" s="15">
        <f t="shared" si="20"/>
        <v>2.9327718453902842E-4</v>
      </c>
      <c r="Y145" s="16">
        <f t="shared" si="16"/>
        <v>8.4871794871794872</v>
      </c>
      <c r="Z145" s="15">
        <f t="shared" si="17"/>
        <v>7.6923076923076927E-2</v>
      </c>
      <c r="AA145" s="16">
        <f t="shared" si="14"/>
        <v>74.461573168897573</v>
      </c>
      <c r="AB145" s="16">
        <f t="shared" si="15"/>
        <v>81.36586247699185</v>
      </c>
      <c r="AC145" s="15">
        <f t="shared" si="18"/>
        <v>6.6927357497368029E-2</v>
      </c>
      <c r="AD145" s="21">
        <f t="shared" si="19"/>
        <v>1494.1573033707866</v>
      </c>
      <c r="AF145" s="1">
        <v>132980</v>
      </c>
      <c r="AG145" s="1">
        <v>27880</v>
      </c>
      <c r="AH145" s="1">
        <v>38733</v>
      </c>
      <c r="AI145" s="20">
        <v>3407.35</v>
      </c>
      <c r="AJ145">
        <v>322.06</v>
      </c>
      <c r="AK145" s="20">
        <v>6718.07</v>
      </c>
      <c r="AL145" s="1">
        <v>35570</v>
      </c>
      <c r="AM145" s="1">
        <v>29232</v>
      </c>
      <c r="AN145">
        <v>54.85</v>
      </c>
      <c r="AO145">
        <v>9.4499999999999993</v>
      </c>
      <c r="AP145">
        <v>8.49</v>
      </c>
      <c r="AQ145">
        <v>81.37</v>
      </c>
      <c r="AR145">
        <v>5.18</v>
      </c>
      <c r="AS145">
        <v>81.37</v>
      </c>
      <c r="AT145">
        <v>74.459999999999994</v>
      </c>
      <c r="AU145" s="20">
        <v>15823081.109999999</v>
      </c>
      <c r="AV145" s="20">
        <v>7297391.1900000004</v>
      </c>
      <c r="AW145" s="20">
        <v>270047.07</v>
      </c>
      <c r="AX145" s="20">
        <v>16179155.880000001</v>
      </c>
      <c r="AY145" s="20">
        <v>7416527.7599999998</v>
      </c>
      <c r="AZ145">
        <v>0</v>
      </c>
      <c r="BA145">
        <v>0</v>
      </c>
      <c r="BB145">
        <v>1.2</v>
      </c>
      <c r="BC145">
        <v>1.52</v>
      </c>
      <c r="BD145">
        <v>1.87</v>
      </c>
      <c r="BE145">
        <v>1.0900000000000001</v>
      </c>
      <c r="BF145">
        <v>1.07</v>
      </c>
      <c r="BG145">
        <v>200.38</v>
      </c>
      <c r="BH145">
        <v>69.98</v>
      </c>
    </row>
    <row r="146" spans="1:60" x14ac:dyDescent="0.25">
      <c r="A146">
        <v>2014</v>
      </c>
      <c r="B146">
        <v>20</v>
      </c>
      <c r="C146" t="s">
        <v>19</v>
      </c>
      <c r="D146" s="15">
        <v>2.3885588033320396E-4</v>
      </c>
      <c r="E146" s="16">
        <v>7.09375</v>
      </c>
      <c r="F146" s="15">
        <v>6.25E-2</v>
      </c>
      <c r="G146" s="16">
        <v>75.732988982772525</v>
      </c>
      <c r="H146" s="16">
        <v>82.011190499494305</v>
      </c>
      <c r="I146" s="34">
        <v>0.76900000000000002</v>
      </c>
      <c r="J146" s="1">
        <v>133972</v>
      </c>
      <c r="K146" s="21">
        <v>1505.3033707865168</v>
      </c>
      <c r="L146" s="35">
        <v>2.0950000000000002</v>
      </c>
      <c r="M146" s="16">
        <v>17014.04</v>
      </c>
      <c r="O146" s="1">
        <v>32</v>
      </c>
      <c r="P146">
        <v>227</v>
      </c>
      <c r="Q146">
        <v>2</v>
      </c>
      <c r="R146" s="1">
        <v>133972</v>
      </c>
      <c r="S146" s="29">
        <v>7.4597683862234199E-3</v>
      </c>
      <c r="T146" s="1">
        <v>101461</v>
      </c>
      <c r="U146" s="1">
        <v>122604</v>
      </c>
      <c r="V146" s="1">
        <v>100549</v>
      </c>
      <c r="W146" s="14">
        <v>89</v>
      </c>
      <c r="X146" s="15">
        <f t="shared" si="20"/>
        <v>2.3885588033320396E-4</v>
      </c>
      <c r="Y146" s="16">
        <f t="shared" si="16"/>
        <v>7.09375</v>
      </c>
      <c r="Z146" s="15">
        <f t="shared" si="17"/>
        <v>6.25E-2</v>
      </c>
      <c r="AA146" s="16">
        <f t="shared" si="14"/>
        <v>75.732988982772525</v>
      </c>
      <c r="AB146" s="16">
        <f t="shared" si="15"/>
        <v>82.011190499494305</v>
      </c>
      <c r="AC146" s="15">
        <f t="shared" si="18"/>
        <v>6.6431791717672342E-2</v>
      </c>
      <c r="AD146" s="21">
        <f t="shared" si="19"/>
        <v>1505.3033707865168</v>
      </c>
      <c r="AF146" s="1">
        <v>133972</v>
      </c>
      <c r="AG146" s="1">
        <v>28680</v>
      </c>
      <c r="AH146" s="1">
        <v>39659</v>
      </c>
      <c r="AI146" s="20">
        <v>3974.46</v>
      </c>
      <c r="AJ146">
        <v>875.48</v>
      </c>
      <c r="AK146" s="20">
        <v>4282.6499999999996</v>
      </c>
      <c r="AL146" s="1">
        <v>36511</v>
      </c>
      <c r="AM146" s="1">
        <v>30003</v>
      </c>
      <c r="AN146">
        <v>62.75</v>
      </c>
      <c r="AO146">
        <v>22.03</v>
      </c>
      <c r="AP146">
        <v>8.32</v>
      </c>
      <c r="AQ146">
        <v>82.01</v>
      </c>
      <c r="AR146">
        <v>13.82</v>
      </c>
      <c r="AS146">
        <v>82.01</v>
      </c>
      <c r="AT146">
        <v>75.73</v>
      </c>
      <c r="AU146" s="20">
        <v>17918082.82</v>
      </c>
      <c r="AV146" s="20">
        <v>8506012.9600000009</v>
      </c>
      <c r="AW146" s="20">
        <v>275341.27</v>
      </c>
      <c r="AX146" s="20">
        <v>17979794.84</v>
      </c>
      <c r="AY146" s="20">
        <v>2781102</v>
      </c>
      <c r="AZ146">
        <v>0</v>
      </c>
      <c r="BA146">
        <v>0</v>
      </c>
      <c r="BB146">
        <v>1.94</v>
      </c>
      <c r="BC146">
        <v>2.06</v>
      </c>
      <c r="BD146">
        <v>2.09</v>
      </c>
      <c r="BE146">
        <v>1.99</v>
      </c>
      <c r="BF146">
        <v>1.4</v>
      </c>
      <c r="BG146">
        <v>216.54</v>
      </c>
      <c r="BH146">
        <v>68.040000000000006</v>
      </c>
    </row>
    <row r="147" spans="1:60" x14ac:dyDescent="0.25">
      <c r="A147">
        <v>2008</v>
      </c>
      <c r="B147">
        <v>21</v>
      </c>
      <c r="C147" t="s">
        <v>20</v>
      </c>
      <c r="D147" s="15">
        <v>2.8865774150201562E-3</v>
      </c>
      <c r="E147" s="16">
        <v>5.1551724137931032</v>
      </c>
      <c r="F147" s="15">
        <v>0</v>
      </c>
      <c r="G147" s="16">
        <v>0</v>
      </c>
      <c r="H147" s="16">
        <v>0</v>
      </c>
      <c r="I147" s="34">
        <v>0.60199999999999998</v>
      </c>
      <c r="J147" s="1">
        <v>20093</v>
      </c>
      <c r="K147" s="21">
        <v>2232.5555555555557</v>
      </c>
      <c r="L147" s="16">
        <v>1.72</v>
      </c>
      <c r="M147" s="16">
        <v>9459.86</v>
      </c>
      <c r="O147" s="1">
        <v>58</v>
      </c>
      <c r="P147" s="1">
        <v>299</v>
      </c>
      <c r="Q147">
        <v>0</v>
      </c>
      <c r="R147" s="1">
        <v>20093</v>
      </c>
      <c r="S147" s="29">
        <v>3.8290615957007113E-2</v>
      </c>
      <c r="W147" s="14">
        <v>9</v>
      </c>
      <c r="X147" s="15">
        <f t="shared" si="20"/>
        <v>2.8865774150201562E-3</v>
      </c>
      <c r="Y147" s="16">
        <f t="shared" si="16"/>
        <v>5.1551724137931032</v>
      </c>
      <c r="Z147" s="15">
        <f t="shared" si="17"/>
        <v>0</v>
      </c>
      <c r="AA147" s="16">
        <f t="shared" si="14"/>
        <v>0</v>
      </c>
      <c r="AB147" s="16">
        <f t="shared" si="15"/>
        <v>0</v>
      </c>
      <c r="AC147" s="15">
        <f t="shared" si="18"/>
        <v>4.4791718508933459E-2</v>
      </c>
      <c r="AD147" s="21">
        <f t="shared" si="19"/>
        <v>2232.5555555555557</v>
      </c>
      <c r="AU147" s="20">
        <v>2135497.96</v>
      </c>
      <c r="AW147" s="20">
        <v>49043.47</v>
      </c>
      <c r="AX147" s="20">
        <v>1825042.04</v>
      </c>
      <c r="AY147">
        <v>0</v>
      </c>
      <c r="BB147">
        <v>3.1</v>
      </c>
      <c r="BC147">
        <v>2.44</v>
      </c>
      <c r="BD147">
        <v>2.44</v>
      </c>
      <c r="BF147">
        <v>2.09</v>
      </c>
      <c r="BG147">
        <v>264.92</v>
      </c>
      <c r="BH147">
        <v>85.46</v>
      </c>
    </row>
    <row r="148" spans="1:60" x14ac:dyDescent="0.25">
      <c r="A148">
        <v>2009</v>
      </c>
      <c r="B148">
        <v>21</v>
      </c>
      <c r="C148" t="s">
        <v>20</v>
      </c>
      <c r="D148" s="15">
        <v>1.9256406458302473E-3</v>
      </c>
      <c r="E148" s="16">
        <v>4.7179487179487181</v>
      </c>
      <c r="F148" s="15">
        <v>0</v>
      </c>
      <c r="G148" s="16">
        <v>0</v>
      </c>
      <c r="H148" s="16">
        <v>0</v>
      </c>
      <c r="I148" s="34">
        <v>0.60199999999999998</v>
      </c>
      <c r="J148" s="1">
        <v>20253</v>
      </c>
      <c r="K148" s="21">
        <v>1557.9230769230769</v>
      </c>
      <c r="L148" s="16">
        <v>1.84</v>
      </c>
      <c r="M148" s="16">
        <v>10515.37</v>
      </c>
      <c r="O148" s="1">
        <v>39</v>
      </c>
      <c r="P148" s="1">
        <v>184</v>
      </c>
      <c r="Q148">
        <v>1</v>
      </c>
      <c r="R148" s="1">
        <v>20253</v>
      </c>
      <c r="S148" s="29">
        <v>7.9629721793659236E-3</v>
      </c>
      <c r="W148" s="14">
        <v>13</v>
      </c>
      <c r="X148" s="15">
        <f t="shared" si="20"/>
        <v>1.9256406458302473E-3</v>
      </c>
      <c r="Y148" s="16">
        <f t="shared" si="16"/>
        <v>4.7179487179487181</v>
      </c>
      <c r="Z148" s="15">
        <f t="shared" si="17"/>
        <v>2.564102564102564E-2</v>
      </c>
      <c r="AA148" s="16">
        <f t="shared" si="14"/>
        <v>0</v>
      </c>
      <c r="AB148" s="16">
        <f t="shared" si="15"/>
        <v>0</v>
      </c>
      <c r="AC148" s="15">
        <f t="shared" si="18"/>
        <v>6.4188021527674916E-2</v>
      </c>
      <c r="AD148" s="21">
        <f t="shared" si="19"/>
        <v>1557.9230769230769</v>
      </c>
      <c r="AU148" s="20">
        <v>2245556.56</v>
      </c>
      <c r="AW148" s="20">
        <v>57477.08</v>
      </c>
      <c r="AX148" s="20">
        <v>1770712.77</v>
      </c>
      <c r="AY148">
        <v>0</v>
      </c>
      <c r="AZ148">
        <v>0</v>
      </c>
      <c r="BA148">
        <v>0</v>
      </c>
      <c r="BB148">
        <v>3.02</v>
      </c>
      <c r="BC148">
        <v>2.56</v>
      </c>
      <c r="BD148">
        <v>2.56</v>
      </c>
      <c r="BF148">
        <v>2.02</v>
      </c>
      <c r="BG148">
        <v>252.51</v>
      </c>
      <c r="BH148">
        <v>78.849999999999994</v>
      </c>
    </row>
    <row r="149" spans="1:60" x14ac:dyDescent="0.25">
      <c r="A149">
        <v>2010</v>
      </c>
      <c r="B149">
        <v>21</v>
      </c>
      <c r="C149" t="s">
        <v>20</v>
      </c>
      <c r="D149" s="15">
        <v>1.0204602275626308E-3</v>
      </c>
      <c r="E149" s="16">
        <v>3.8</v>
      </c>
      <c r="F149" s="15">
        <v>0</v>
      </c>
      <c r="G149" s="16">
        <v>72.626154395632426</v>
      </c>
      <c r="H149" s="16">
        <v>74.99868275462353</v>
      </c>
      <c r="I149" s="34">
        <v>0.73399999999999999</v>
      </c>
      <c r="J149" s="1">
        <v>19599</v>
      </c>
      <c r="K149" s="21">
        <v>1507.6153846153845</v>
      </c>
      <c r="L149" s="16">
        <v>1.82</v>
      </c>
      <c r="M149" s="16">
        <v>13485.87</v>
      </c>
      <c r="O149" s="1">
        <v>20</v>
      </c>
      <c r="P149" s="1">
        <v>76</v>
      </c>
      <c r="Q149">
        <v>2</v>
      </c>
      <c r="R149" s="1">
        <v>19599</v>
      </c>
      <c r="S149" s="29">
        <v>-3.2291512368538E-2</v>
      </c>
      <c r="T149" s="1">
        <v>14234</v>
      </c>
      <c r="U149" s="1">
        <v>18979</v>
      </c>
      <c r="V149" s="1">
        <v>14234</v>
      </c>
      <c r="W149" s="14">
        <v>13</v>
      </c>
      <c r="X149" s="15">
        <f t="shared" si="20"/>
        <v>1.0204602275626308E-3</v>
      </c>
      <c r="Y149" s="16">
        <f t="shared" si="16"/>
        <v>3.8</v>
      </c>
      <c r="Z149" s="15">
        <f t="shared" si="17"/>
        <v>0.1</v>
      </c>
      <c r="AA149" s="16">
        <f t="shared" si="14"/>
        <v>72.626154395632426</v>
      </c>
      <c r="AB149" s="16">
        <f t="shared" si="15"/>
        <v>74.99868275462353</v>
      </c>
      <c r="AC149" s="15">
        <f t="shared" si="18"/>
        <v>6.6329914791570993E-2</v>
      </c>
      <c r="AD149" s="21">
        <f t="shared" si="19"/>
        <v>1507.6153846153845</v>
      </c>
      <c r="AF149" s="1">
        <v>19599</v>
      </c>
      <c r="AG149" s="1">
        <v>6028</v>
      </c>
      <c r="AH149" s="1">
        <v>6028</v>
      </c>
      <c r="AI149">
        <v>821.25</v>
      </c>
      <c r="AM149" s="1">
        <v>6345</v>
      </c>
      <c r="AN149">
        <v>98.17</v>
      </c>
      <c r="AP149">
        <v>17.34</v>
      </c>
      <c r="AQ149">
        <v>75</v>
      </c>
      <c r="AS149">
        <v>75</v>
      </c>
      <c r="AT149">
        <v>72.63</v>
      </c>
      <c r="AU149" s="20">
        <v>2300612.29</v>
      </c>
      <c r="AV149" s="20">
        <v>137686.65</v>
      </c>
      <c r="AW149" s="20">
        <v>57983.32</v>
      </c>
      <c r="AX149" s="20">
        <v>2349876.7200000002</v>
      </c>
      <c r="AY149" s="20">
        <v>4720</v>
      </c>
      <c r="AZ149">
        <v>0</v>
      </c>
      <c r="BA149">
        <v>0</v>
      </c>
      <c r="BD149">
        <v>2.5099999999999998</v>
      </c>
      <c r="BG149">
        <v>178.25</v>
      </c>
      <c r="BH149">
        <v>96.37</v>
      </c>
    </row>
    <row r="150" spans="1:60" x14ac:dyDescent="0.25">
      <c r="A150">
        <v>2011</v>
      </c>
      <c r="B150">
        <v>21</v>
      </c>
      <c r="C150" t="s">
        <v>20</v>
      </c>
      <c r="D150" s="15">
        <v>1.0662604722010663E-3</v>
      </c>
      <c r="E150" s="16">
        <v>3.8095238095238093</v>
      </c>
      <c r="F150" s="15">
        <v>0</v>
      </c>
      <c r="G150" s="16">
        <v>72.272150291952272</v>
      </c>
      <c r="H150" s="16">
        <v>74.632969798657726</v>
      </c>
      <c r="I150" s="34">
        <v>0.73399999999999999</v>
      </c>
      <c r="J150" s="1">
        <v>19695</v>
      </c>
      <c r="K150" s="21">
        <v>1515</v>
      </c>
      <c r="L150" s="16">
        <v>1.97</v>
      </c>
      <c r="M150" s="16">
        <v>16004.06</v>
      </c>
      <c r="O150" s="1">
        <v>21</v>
      </c>
      <c r="P150" s="1">
        <v>80</v>
      </c>
      <c r="Q150">
        <v>2</v>
      </c>
      <c r="R150" s="1">
        <v>19695</v>
      </c>
      <c r="S150" s="29">
        <v>4.8982090923006538E-3</v>
      </c>
      <c r="T150" s="1">
        <v>14234</v>
      </c>
      <c r="U150" s="1">
        <v>19072</v>
      </c>
      <c r="V150" s="1">
        <v>14234</v>
      </c>
      <c r="W150" s="14">
        <v>13</v>
      </c>
      <c r="X150" s="15">
        <f t="shared" si="20"/>
        <v>1.0662604722010663E-3</v>
      </c>
      <c r="Y150" s="16">
        <f t="shared" si="16"/>
        <v>3.8095238095238093</v>
      </c>
      <c r="Z150" s="15">
        <f t="shared" si="17"/>
        <v>9.5238095238095233E-2</v>
      </c>
      <c r="AA150" s="16">
        <f t="shared" si="14"/>
        <v>72.272150291952272</v>
      </c>
      <c r="AB150" s="16">
        <f t="shared" si="15"/>
        <v>74.632969798657726</v>
      </c>
      <c r="AC150" s="15">
        <f t="shared" si="18"/>
        <v>6.6006600660066E-2</v>
      </c>
      <c r="AD150" s="21">
        <f t="shared" si="19"/>
        <v>1515</v>
      </c>
      <c r="AF150" s="1">
        <v>19695</v>
      </c>
      <c r="AG150" s="1">
        <v>6180</v>
      </c>
      <c r="AH150" s="1">
        <v>6270</v>
      </c>
      <c r="AI150">
        <v>833.75</v>
      </c>
      <c r="AJ150">
        <v>66.599999999999994</v>
      </c>
      <c r="AK150">
        <v>0</v>
      </c>
      <c r="AM150" s="1">
        <v>6455</v>
      </c>
      <c r="AN150">
        <v>94.54</v>
      </c>
      <c r="AO150">
        <v>7.99</v>
      </c>
      <c r="AP150">
        <v>17.34</v>
      </c>
      <c r="AQ150">
        <v>74.63</v>
      </c>
      <c r="AR150">
        <v>7.55</v>
      </c>
      <c r="AS150">
        <v>74.63</v>
      </c>
      <c r="AT150">
        <v>72.27</v>
      </c>
      <c r="AU150" s="20">
        <v>2511134.86</v>
      </c>
      <c r="AV150" s="20">
        <v>152832.18</v>
      </c>
      <c r="AW150" s="20">
        <v>25283.67</v>
      </c>
      <c r="AX150" s="20">
        <v>2287425.16</v>
      </c>
      <c r="AY150">
        <v>0</v>
      </c>
      <c r="AZ150">
        <v>0</v>
      </c>
      <c r="BA150">
        <v>0</v>
      </c>
      <c r="BB150">
        <v>3.37</v>
      </c>
      <c r="BC150">
        <v>2.77</v>
      </c>
      <c r="BD150">
        <v>2.61</v>
      </c>
      <c r="BF150">
        <v>2.38</v>
      </c>
      <c r="BG150">
        <v>169.56</v>
      </c>
      <c r="BH150">
        <v>85.87</v>
      </c>
    </row>
    <row r="151" spans="1:60" x14ac:dyDescent="0.25">
      <c r="A151">
        <v>2012</v>
      </c>
      <c r="B151">
        <v>21</v>
      </c>
      <c r="C151" t="s">
        <v>20</v>
      </c>
      <c r="D151" s="15">
        <v>8.5914994693485618E-4</v>
      </c>
      <c r="E151" s="16">
        <v>4.1764705882352944</v>
      </c>
      <c r="F151" s="15">
        <v>0</v>
      </c>
      <c r="G151" s="16">
        <v>76.231869409208059</v>
      </c>
      <c r="H151" s="16">
        <v>74.28631073534784</v>
      </c>
      <c r="I151" s="34">
        <v>0.73399999999999999</v>
      </c>
      <c r="J151" s="1">
        <v>19787</v>
      </c>
      <c r="K151" s="21">
        <v>1522.0769230769231</v>
      </c>
      <c r="L151" s="35">
        <v>2.0049999999999999</v>
      </c>
      <c r="M151" s="16">
        <v>17086.72</v>
      </c>
      <c r="O151" s="1">
        <v>17</v>
      </c>
      <c r="P151" s="1">
        <v>71</v>
      </c>
      <c r="Q151">
        <v>0</v>
      </c>
      <c r="R151" s="1">
        <v>19787</v>
      </c>
      <c r="S151" s="29">
        <v>4.6712363544045843E-3</v>
      </c>
      <c r="T151" s="1">
        <v>15084</v>
      </c>
      <c r="U151" s="1">
        <v>19161</v>
      </c>
      <c r="V151" s="1">
        <v>14234</v>
      </c>
      <c r="W151" s="14">
        <v>13</v>
      </c>
      <c r="X151" s="15">
        <f t="shared" si="20"/>
        <v>8.5914994693485618E-4</v>
      </c>
      <c r="Y151" s="16">
        <f t="shared" si="16"/>
        <v>4.1764705882352944</v>
      </c>
      <c r="Z151" s="15">
        <f t="shared" si="17"/>
        <v>0</v>
      </c>
      <c r="AA151" s="16">
        <f t="shared" si="14"/>
        <v>76.231869409208059</v>
      </c>
      <c r="AB151" s="16">
        <f t="shared" si="15"/>
        <v>74.28631073534784</v>
      </c>
      <c r="AC151" s="15">
        <f t="shared" si="18"/>
        <v>6.5699701824430176E-2</v>
      </c>
      <c r="AD151" s="21">
        <f t="shared" si="19"/>
        <v>1522.0769230769231</v>
      </c>
      <c r="AF151" s="1">
        <v>19787</v>
      </c>
      <c r="AG151" s="1">
        <v>6370</v>
      </c>
      <c r="AH151" s="1">
        <v>6460</v>
      </c>
      <c r="AI151">
        <v>858.29</v>
      </c>
      <c r="AJ151">
        <v>66.599999999999994</v>
      </c>
      <c r="AK151">
        <v>0</v>
      </c>
      <c r="AM151" s="1">
        <v>6645</v>
      </c>
      <c r="AN151">
        <v>94.66</v>
      </c>
      <c r="AO151">
        <v>7.76</v>
      </c>
      <c r="AP151">
        <v>17.37</v>
      </c>
      <c r="AQ151">
        <v>74.290000000000006</v>
      </c>
      <c r="AR151">
        <v>7.35</v>
      </c>
      <c r="AS151">
        <v>74.290000000000006</v>
      </c>
      <c r="AT151">
        <v>76.23</v>
      </c>
      <c r="AU151" s="20">
        <v>2693774.01</v>
      </c>
      <c r="AV151" s="20">
        <v>163530.43</v>
      </c>
      <c r="AW151" s="20">
        <v>44276.87</v>
      </c>
      <c r="AX151" s="20">
        <v>2556938.7799999998</v>
      </c>
      <c r="AY151">
        <v>0</v>
      </c>
      <c r="AZ151" s="20">
        <v>264000</v>
      </c>
      <c r="BB151">
        <v>4.1399999999999997</v>
      </c>
      <c r="BC151">
        <v>2.9</v>
      </c>
      <c r="BD151">
        <v>2.73</v>
      </c>
      <c r="BF151">
        <v>2.59</v>
      </c>
      <c r="BG151">
        <v>183.56</v>
      </c>
      <c r="BH151">
        <v>89.49</v>
      </c>
    </row>
    <row r="152" spans="1:60" x14ac:dyDescent="0.25">
      <c r="A152">
        <v>2013</v>
      </c>
      <c r="B152">
        <v>21</v>
      </c>
      <c r="C152" t="s">
        <v>20</v>
      </c>
      <c r="D152" s="15">
        <v>1.3181019332161687E-3</v>
      </c>
      <c r="E152" s="16">
        <v>3.2222222222222223</v>
      </c>
      <c r="F152" s="15">
        <v>0</v>
      </c>
      <c r="G152" s="16">
        <v>75.107400898262057</v>
      </c>
      <c r="H152" s="16">
        <v>73.911070780399285</v>
      </c>
      <c r="I152" s="34">
        <v>0.73399999999999999</v>
      </c>
      <c r="J152" s="1">
        <v>20484</v>
      </c>
      <c r="K152" s="21">
        <v>1575.6923076923076</v>
      </c>
      <c r="L152" s="16">
        <v>2.04</v>
      </c>
      <c r="M152" s="16">
        <v>22284.95</v>
      </c>
      <c r="O152" s="1">
        <v>27</v>
      </c>
      <c r="P152" s="1">
        <v>87</v>
      </c>
      <c r="Q152">
        <v>0</v>
      </c>
      <c r="R152" s="1">
        <v>20484</v>
      </c>
      <c r="S152" s="29">
        <v>3.5225147824329062E-2</v>
      </c>
      <c r="T152" s="1">
        <v>15385</v>
      </c>
      <c r="U152" s="1">
        <v>19836</v>
      </c>
      <c r="V152" s="1">
        <v>14661</v>
      </c>
      <c r="W152" s="14">
        <v>13</v>
      </c>
      <c r="X152" s="15">
        <f t="shared" si="20"/>
        <v>1.3181019332161687E-3</v>
      </c>
      <c r="Y152" s="16">
        <f t="shared" si="16"/>
        <v>3.2222222222222223</v>
      </c>
      <c r="Z152" s="15">
        <f t="shared" si="17"/>
        <v>0</v>
      </c>
      <c r="AA152" s="16">
        <f t="shared" si="14"/>
        <v>75.107400898262057</v>
      </c>
      <c r="AB152" s="16">
        <f t="shared" si="15"/>
        <v>73.911070780399285</v>
      </c>
      <c r="AC152" s="15">
        <f t="shared" si="18"/>
        <v>6.3464167154852563E-2</v>
      </c>
      <c r="AD152" s="21">
        <f t="shared" si="19"/>
        <v>1575.6923076923076</v>
      </c>
      <c r="AF152" s="1">
        <v>20484</v>
      </c>
      <c r="AG152" s="1">
        <v>6561</v>
      </c>
      <c r="AH152" s="1">
        <v>6653</v>
      </c>
      <c r="AI152">
        <v>884.04</v>
      </c>
      <c r="AJ152">
        <v>68.59</v>
      </c>
      <c r="AK152">
        <v>0</v>
      </c>
      <c r="AM152" s="1">
        <v>6844</v>
      </c>
      <c r="AN152">
        <v>94.73</v>
      </c>
      <c r="AO152">
        <v>7.76</v>
      </c>
      <c r="AP152">
        <v>17.399999999999999</v>
      </c>
      <c r="AQ152">
        <v>73.91</v>
      </c>
      <c r="AR152">
        <v>7.35</v>
      </c>
      <c r="AS152">
        <v>73.91</v>
      </c>
      <c r="AT152">
        <v>75.11</v>
      </c>
      <c r="AU152" s="20">
        <v>2868747.13</v>
      </c>
      <c r="AV152" s="20">
        <v>176383.92</v>
      </c>
      <c r="AW152" s="20">
        <v>53635.31</v>
      </c>
      <c r="AX152" s="20">
        <v>2733037.56</v>
      </c>
      <c r="AY152">
        <v>0</v>
      </c>
      <c r="AZ152" s="20">
        <v>310000</v>
      </c>
      <c r="BA152">
        <v>0</v>
      </c>
      <c r="BB152">
        <v>3.62</v>
      </c>
      <c r="BC152">
        <v>2.99</v>
      </c>
      <c r="BD152">
        <v>2.82</v>
      </c>
      <c r="BF152">
        <v>2.68</v>
      </c>
      <c r="BG152">
        <v>190.32</v>
      </c>
      <c r="BH152">
        <v>89.75</v>
      </c>
    </row>
    <row r="153" spans="1:60" x14ac:dyDescent="0.25">
      <c r="A153">
        <v>2014</v>
      </c>
      <c r="B153">
        <v>21</v>
      </c>
      <c r="C153" t="s">
        <v>20</v>
      </c>
      <c r="D153" s="15">
        <v>6.3137445361826131E-4</v>
      </c>
      <c r="E153" s="16">
        <v>4.8461538461538458</v>
      </c>
      <c r="F153" s="15">
        <v>0</v>
      </c>
      <c r="G153" s="16">
        <v>84.434191355026712</v>
      </c>
      <c r="H153" s="16">
        <v>83.018205526856917</v>
      </c>
      <c r="I153" s="34">
        <v>0.73399999999999999</v>
      </c>
      <c r="J153" s="1">
        <v>20590</v>
      </c>
      <c r="K153" s="21">
        <v>1583.8461538461538</v>
      </c>
      <c r="L153" s="35">
        <v>2.0950000000000002</v>
      </c>
      <c r="M153" s="16">
        <v>17768.89</v>
      </c>
      <c r="O153" s="1">
        <v>13</v>
      </c>
      <c r="P153" s="1">
        <v>63</v>
      </c>
      <c r="Q153">
        <v>0</v>
      </c>
      <c r="R153" s="1">
        <v>20590</v>
      </c>
      <c r="S153" s="29">
        <v>5.1747705526263843E-3</v>
      </c>
      <c r="T153" s="1">
        <v>17385</v>
      </c>
      <c r="U153" s="1">
        <v>19939</v>
      </c>
      <c r="V153" s="1">
        <v>16553</v>
      </c>
      <c r="W153" s="14">
        <v>13</v>
      </c>
      <c r="X153" s="15">
        <f t="shared" si="20"/>
        <v>6.3137445361826131E-4</v>
      </c>
      <c r="Y153" s="16">
        <f t="shared" si="16"/>
        <v>4.8461538461538458</v>
      </c>
      <c r="Z153" s="15">
        <f t="shared" si="17"/>
        <v>0</v>
      </c>
      <c r="AA153" s="16">
        <f t="shared" si="14"/>
        <v>84.434191355026712</v>
      </c>
      <c r="AB153" s="16">
        <f t="shared" si="15"/>
        <v>83.018205526856917</v>
      </c>
      <c r="AC153" s="15">
        <f t="shared" si="18"/>
        <v>6.3137445361826125E-2</v>
      </c>
      <c r="AD153" s="21">
        <f t="shared" si="19"/>
        <v>1583.8461538461538</v>
      </c>
      <c r="AF153" s="1">
        <v>20590</v>
      </c>
      <c r="AG153" s="1">
        <v>6900</v>
      </c>
      <c r="AH153" s="1">
        <v>6997</v>
      </c>
      <c r="AI153">
        <v>998.92</v>
      </c>
      <c r="AJ153">
        <v>68.59</v>
      </c>
      <c r="AK153">
        <v>0</v>
      </c>
      <c r="AM153" s="1">
        <v>7198</v>
      </c>
      <c r="AN153">
        <v>100</v>
      </c>
      <c r="AO153">
        <v>6.87</v>
      </c>
      <c r="AP153">
        <v>17.239999999999998</v>
      </c>
      <c r="AQ153">
        <v>83.02</v>
      </c>
      <c r="AR153">
        <v>7.26</v>
      </c>
      <c r="AS153">
        <v>83.02</v>
      </c>
      <c r="AT153">
        <v>84.43</v>
      </c>
      <c r="AU153" s="20">
        <v>3014308.77</v>
      </c>
      <c r="AV153" s="20">
        <v>211272.65</v>
      </c>
      <c r="AW153" s="20">
        <v>37103.97</v>
      </c>
      <c r="AX153" s="20">
        <v>3009338.23</v>
      </c>
      <c r="AY153">
        <v>0</v>
      </c>
      <c r="AZ153" s="20">
        <v>416000</v>
      </c>
      <c r="BA153">
        <v>0</v>
      </c>
      <c r="BB153">
        <v>3.92</v>
      </c>
      <c r="BC153">
        <v>3.12</v>
      </c>
      <c r="BD153">
        <v>2.91</v>
      </c>
      <c r="BF153">
        <v>2.91</v>
      </c>
      <c r="BG153">
        <v>202.76</v>
      </c>
      <c r="BH153">
        <v>93.3</v>
      </c>
    </row>
    <row r="154" spans="1:60" x14ac:dyDescent="0.25">
      <c r="A154">
        <v>2008</v>
      </c>
      <c r="B154">
        <v>22</v>
      </c>
      <c r="C154" s="19" t="s">
        <v>21</v>
      </c>
      <c r="D154" s="15">
        <v>1.3266837588442161E-3</v>
      </c>
      <c r="E154" s="16">
        <v>5.3346749226006196</v>
      </c>
      <c r="F154" s="15">
        <v>8.0495356037151699E-3</v>
      </c>
      <c r="G154" s="16">
        <v>97.63213647016687</v>
      </c>
      <c r="H154" s="16">
        <v>97.63213647016687</v>
      </c>
      <c r="I154" s="34">
        <v>0.72599999999999998</v>
      </c>
      <c r="J154" s="1">
        <v>2434642</v>
      </c>
      <c r="K154" s="21">
        <v>2359.1492248062013</v>
      </c>
      <c r="L154" s="16">
        <v>1.72</v>
      </c>
      <c r="M154" s="16">
        <v>17313.060000000001</v>
      </c>
      <c r="O154" s="1">
        <v>3230</v>
      </c>
      <c r="P154">
        <v>17231</v>
      </c>
      <c r="Q154">
        <v>26</v>
      </c>
      <c r="R154" s="1">
        <v>2434642</v>
      </c>
      <c r="S154" s="29">
        <v>8.9952617909212496E-3</v>
      </c>
      <c r="T154" s="1">
        <v>2376993</v>
      </c>
      <c r="U154" s="1">
        <v>2434642</v>
      </c>
      <c r="V154" s="1">
        <v>2376993</v>
      </c>
      <c r="W154">
        <v>1032</v>
      </c>
      <c r="X154" s="15">
        <f t="shared" si="20"/>
        <v>1.3266837588442161E-3</v>
      </c>
      <c r="Y154" s="16">
        <f t="shared" si="16"/>
        <v>5.3346749226006196</v>
      </c>
      <c r="Z154" s="15">
        <f t="shared" si="17"/>
        <v>8.0495356037151699E-3</v>
      </c>
      <c r="AA154" s="16">
        <f t="shared" si="14"/>
        <v>97.63213647016687</v>
      </c>
      <c r="AB154" s="16">
        <f t="shared" si="15"/>
        <v>97.63213647016687</v>
      </c>
      <c r="AC154" s="15">
        <f t="shared" si="18"/>
        <v>4.2388162202081456E-2</v>
      </c>
      <c r="AD154" s="21">
        <f t="shared" si="19"/>
        <v>2359.1492248062013</v>
      </c>
      <c r="AF154" s="1">
        <v>2434642</v>
      </c>
      <c r="AG154" s="1">
        <v>497057</v>
      </c>
      <c r="AH154" s="1">
        <v>837517</v>
      </c>
      <c r="AI154" s="20">
        <v>110651</v>
      </c>
      <c r="AJ154" s="20">
        <v>88016.82</v>
      </c>
      <c r="AK154" s="20">
        <v>144990.97</v>
      </c>
      <c r="AL154" s="1">
        <v>727323</v>
      </c>
      <c r="AM154" s="1">
        <v>498749</v>
      </c>
      <c r="AN154">
        <v>73.31</v>
      </c>
      <c r="AO154">
        <v>79.540000000000006</v>
      </c>
      <c r="AP154">
        <v>8.01</v>
      </c>
      <c r="AQ154">
        <v>97.63</v>
      </c>
      <c r="AR154">
        <v>58.31</v>
      </c>
      <c r="AS154">
        <v>97.63</v>
      </c>
      <c r="AT154">
        <v>97.63</v>
      </c>
      <c r="AU154" s="20">
        <v>494531157.18000001</v>
      </c>
      <c r="AV154" s="20">
        <v>279581886.82999998</v>
      </c>
      <c r="AW154" s="20">
        <v>18992096.760000002</v>
      </c>
      <c r="AX154" s="20">
        <v>378156776.68000001</v>
      </c>
      <c r="AY154" s="20">
        <v>50880336</v>
      </c>
      <c r="BB154">
        <v>1.88</v>
      </c>
      <c r="BC154">
        <v>2.58</v>
      </c>
      <c r="BD154">
        <v>3.18</v>
      </c>
      <c r="BE154">
        <v>1.93</v>
      </c>
      <c r="BF154">
        <v>1.26</v>
      </c>
      <c r="BG154">
        <v>221.82</v>
      </c>
      <c r="BH154">
        <v>48.85</v>
      </c>
    </row>
    <row r="155" spans="1:60" x14ac:dyDescent="0.25">
      <c r="A155">
        <v>2009</v>
      </c>
      <c r="B155">
        <v>22</v>
      </c>
      <c r="C155" t="s">
        <v>21</v>
      </c>
      <c r="D155" s="15">
        <v>1.0478603059507457E-3</v>
      </c>
      <c r="E155" s="16">
        <v>5.5264591439688715</v>
      </c>
      <c r="F155" s="15">
        <v>8.9494163424124508E-3</v>
      </c>
      <c r="G155" s="16">
        <v>100.15783141028543</v>
      </c>
      <c r="H155" s="16">
        <v>100.15783141028543</v>
      </c>
      <c r="I155" s="34">
        <v>0.72599999999999998</v>
      </c>
      <c r="J155" s="1">
        <v>2452617</v>
      </c>
      <c r="K155" s="21">
        <v>2266.7439926062848</v>
      </c>
      <c r="L155" s="16">
        <v>1.84</v>
      </c>
      <c r="M155" s="16">
        <v>18182.7</v>
      </c>
      <c r="O155" s="1">
        <v>2570</v>
      </c>
      <c r="P155">
        <v>14203</v>
      </c>
      <c r="Q155">
        <v>23</v>
      </c>
      <c r="R155" s="1">
        <v>2452617</v>
      </c>
      <c r="S155" s="29">
        <v>7.38301565486843E-3</v>
      </c>
      <c r="T155" s="1">
        <v>2456488</v>
      </c>
      <c r="U155" s="1">
        <v>2452617</v>
      </c>
      <c r="V155" s="1">
        <v>2456488</v>
      </c>
      <c r="W155" s="14">
        <v>1082</v>
      </c>
      <c r="X155" s="15">
        <f t="shared" si="20"/>
        <v>1.0478603059507457E-3</v>
      </c>
      <c r="Y155" s="16">
        <f t="shared" si="16"/>
        <v>5.5264591439688715</v>
      </c>
      <c r="Z155" s="15">
        <f t="shared" si="17"/>
        <v>8.9494163424124508E-3</v>
      </c>
      <c r="AA155" s="16">
        <f t="shared" si="14"/>
        <v>100.15783141028543</v>
      </c>
      <c r="AB155" s="16">
        <f t="shared" si="15"/>
        <v>100.15783141028543</v>
      </c>
      <c r="AC155" s="15">
        <f t="shared" si="18"/>
        <v>4.4116142063762916E-2</v>
      </c>
      <c r="AD155" s="21">
        <f t="shared" si="19"/>
        <v>2266.7439926062848</v>
      </c>
      <c r="AF155" s="1">
        <v>2452617</v>
      </c>
      <c r="AG155" s="1">
        <v>518143</v>
      </c>
      <c r="AH155" s="1">
        <v>867954</v>
      </c>
      <c r="AI155" s="20">
        <v>113063.19</v>
      </c>
      <c r="AJ155" s="20">
        <v>74309.710000000006</v>
      </c>
      <c r="AK155" s="20">
        <v>148308.78</v>
      </c>
      <c r="AL155" s="1">
        <v>752426</v>
      </c>
      <c r="AM155" s="1">
        <v>519276</v>
      </c>
      <c r="AN155">
        <v>75.19</v>
      </c>
      <c r="AO155">
        <v>65.72</v>
      </c>
      <c r="AP155">
        <v>7.75</v>
      </c>
      <c r="AQ155">
        <v>100</v>
      </c>
      <c r="AR155">
        <v>49.42</v>
      </c>
      <c r="AS155">
        <v>100</v>
      </c>
      <c r="AT155">
        <v>100</v>
      </c>
      <c r="AU155" s="20">
        <v>508469996.48000002</v>
      </c>
      <c r="AV155" s="20">
        <v>288209731.17000002</v>
      </c>
      <c r="AW155" s="20">
        <v>21319846.66</v>
      </c>
      <c r="AX155" s="20">
        <v>404183706.76999998</v>
      </c>
      <c r="AY155" s="20">
        <v>126357875</v>
      </c>
      <c r="AZ155">
        <v>0</v>
      </c>
      <c r="BA155">
        <v>0</v>
      </c>
      <c r="BB155">
        <v>1.92</v>
      </c>
      <c r="BC155">
        <v>2.62</v>
      </c>
      <c r="BD155">
        <v>3.26</v>
      </c>
      <c r="BE155">
        <v>1.94</v>
      </c>
      <c r="BF155">
        <v>1.33</v>
      </c>
      <c r="BG155">
        <v>231.47</v>
      </c>
      <c r="BH155">
        <v>50.73</v>
      </c>
    </row>
    <row r="156" spans="1:60" x14ac:dyDescent="0.25">
      <c r="A156">
        <v>2010</v>
      </c>
      <c r="B156">
        <v>22</v>
      </c>
      <c r="C156" t="s">
        <v>21</v>
      </c>
      <c r="D156" s="15">
        <v>1.1060349426204902E-3</v>
      </c>
      <c r="E156" s="16">
        <v>5.7655119908641037</v>
      </c>
      <c r="F156" s="15">
        <v>1.1800532927293491E-2</v>
      </c>
      <c r="G156" s="16">
        <v>100</v>
      </c>
      <c r="H156" s="16">
        <v>100</v>
      </c>
      <c r="I156" s="34">
        <v>0.81</v>
      </c>
      <c r="J156" s="1">
        <v>2375151</v>
      </c>
      <c r="K156" s="21">
        <v>2195.148798521257</v>
      </c>
      <c r="L156" s="16">
        <v>1.82</v>
      </c>
      <c r="M156" s="16">
        <v>24922.95</v>
      </c>
      <c r="O156" s="1">
        <v>2627</v>
      </c>
      <c r="P156">
        <v>15146</v>
      </c>
      <c r="Q156">
        <v>31</v>
      </c>
      <c r="R156" s="1">
        <v>2375151</v>
      </c>
      <c r="S156" s="29">
        <v>-3.1585037533377602E-2</v>
      </c>
      <c r="T156" s="1">
        <v>2375151</v>
      </c>
      <c r="U156" s="1">
        <v>2375151</v>
      </c>
      <c r="V156" s="1">
        <v>2375151</v>
      </c>
      <c r="W156" s="14">
        <v>1082</v>
      </c>
      <c r="X156" s="15">
        <f t="shared" si="20"/>
        <v>1.1060349426204902E-3</v>
      </c>
      <c r="Y156" s="16">
        <f t="shared" si="16"/>
        <v>5.7655119908641037</v>
      </c>
      <c r="Z156" s="15">
        <f t="shared" si="17"/>
        <v>1.1800532927293491E-2</v>
      </c>
      <c r="AA156" s="16">
        <f t="shared" si="14"/>
        <v>100</v>
      </c>
      <c r="AB156" s="16">
        <f t="shared" si="15"/>
        <v>100</v>
      </c>
      <c r="AC156" s="15">
        <f t="shared" si="18"/>
        <v>4.5554998397996586E-2</v>
      </c>
      <c r="AD156" s="21">
        <f t="shared" si="19"/>
        <v>2195.148798521257</v>
      </c>
      <c r="AF156" s="1">
        <v>2375151</v>
      </c>
      <c r="AG156" s="1">
        <v>528271</v>
      </c>
      <c r="AH156" s="1">
        <v>885136</v>
      </c>
      <c r="AI156" s="20">
        <v>116289.22</v>
      </c>
      <c r="AJ156" s="20">
        <v>84748.2</v>
      </c>
      <c r="AK156" s="20">
        <v>151493.57</v>
      </c>
      <c r="AL156" s="1">
        <v>767785</v>
      </c>
      <c r="AM156" s="1">
        <v>528271</v>
      </c>
      <c r="AN156">
        <v>75.569999999999993</v>
      </c>
      <c r="AO156">
        <v>72.88</v>
      </c>
      <c r="AP156">
        <v>7.58</v>
      </c>
      <c r="AQ156">
        <v>100</v>
      </c>
      <c r="AR156">
        <v>55.07</v>
      </c>
      <c r="AS156">
        <v>100</v>
      </c>
      <c r="AT156">
        <v>100</v>
      </c>
      <c r="AU156" s="20">
        <v>531724117.05000001</v>
      </c>
      <c r="AV156" s="20">
        <v>305650204.41000003</v>
      </c>
      <c r="AW156" s="20">
        <v>22701597.579999998</v>
      </c>
      <c r="AX156" s="20">
        <v>450481024.81999999</v>
      </c>
      <c r="AY156" s="20">
        <v>58818141</v>
      </c>
      <c r="AZ156">
        <v>0</v>
      </c>
      <c r="BA156">
        <v>0</v>
      </c>
      <c r="BB156">
        <v>2.1800000000000002</v>
      </c>
      <c r="BC156">
        <v>2.7</v>
      </c>
      <c r="BD156">
        <v>3.34</v>
      </c>
      <c r="BE156">
        <v>2.02</v>
      </c>
      <c r="BF156">
        <v>1.45</v>
      </c>
      <c r="BG156">
        <v>251.89</v>
      </c>
      <c r="BH156">
        <v>53.8</v>
      </c>
    </row>
    <row r="157" spans="1:60" x14ac:dyDescent="0.25">
      <c r="A157">
        <v>2011</v>
      </c>
      <c r="B157">
        <v>22</v>
      </c>
      <c r="C157" t="s">
        <v>21</v>
      </c>
      <c r="D157" s="15">
        <v>8.9242299760232055E-4</v>
      </c>
      <c r="E157" s="16">
        <v>6.1484264913104747</v>
      </c>
      <c r="F157" s="15">
        <v>1.3151714419915453E-2</v>
      </c>
      <c r="G157" s="16">
        <v>100</v>
      </c>
      <c r="H157" s="16">
        <v>100</v>
      </c>
      <c r="I157" s="34">
        <v>0.81</v>
      </c>
      <c r="J157" s="1">
        <v>2385640</v>
      </c>
      <c r="K157" s="21">
        <v>2204.8428835489835</v>
      </c>
      <c r="L157" s="16">
        <v>1.97</v>
      </c>
      <c r="M157" s="16">
        <v>27797.65</v>
      </c>
      <c r="O157" s="1">
        <v>2129</v>
      </c>
      <c r="P157">
        <v>13090</v>
      </c>
      <c r="Q157">
        <v>28</v>
      </c>
      <c r="R157" s="1">
        <v>2385640</v>
      </c>
      <c r="S157" s="29">
        <v>4.4161402790812154E-3</v>
      </c>
      <c r="T157" s="1">
        <v>2385640</v>
      </c>
      <c r="U157" s="1">
        <v>2385640</v>
      </c>
      <c r="V157" s="1">
        <v>2385640</v>
      </c>
      <c r="W157" s="14">
        <v>1082</v>
      </c>
      <c r="X157" s="15">
        <f t="shared" si="20"/>
        <v>8.9242299760232055E-4</v>
      </c>
      <c r="Y157" s="16">
        <f t="shared" si="16"/>
        <v>6.1484264913104747</v>
      </c>
      <c r="Z157" s="15">
        <f t="shared" si="17"/>
        <v>1.3151714419915453E-2</v>
      </c>
      <c r="AA157" s="16">
        <f t="shared" si="14"/>
        <v>100</v>
      </c>
      <c r="AB157" s="16">
        <f t="shared" si="15"/>
        <v>100</v>
      </c>
      <c r="AC157" s="15">
        <f t="shared" si="18"/>
        <v>4.5354705655505444E-2</v>
      </c>
      <c r="AD157" s="21">
        <f t="shared" si="19"/>
        <v>2204.8428835489835</v>
      </c>
      <c r="AF157" s="1">
        <v>2385640</v>
      </c>
      <c r="AG157" s="1">
        <v>539103</v>
      </c>
      <c r="AH157" s="1">
        <v>903240</v>
      </c>
      <c r="AI157" s="20">
        <v>118953.8</v>
      </c>
      <c r="AJ157" s="20">
        <v>93019.57</v>
      </c>
      <c r="AK157" s="20">
        <v>155182.10999999999</v>
      </c>
      <c r="AL157" s="1">
        <v>784200</v>
      </c>
      <c r="AM157" s="1">
        <v>539103</v>
      </c>
      <c r="AN157">
        <v>75.55</v>
      </c>
      <c r="AO157">
        <v>78.2</v>
      </c>
      <c r="AP157">
        <v>7.49</v>
      </c>
      <c r="AQ157">
        <v>100</v>
      </c>
      <c r="AR157">
        <v>59.08</v>
      </c>
      <c r="AS157">
        <v>100</v>
      </c>
      <c r="AT157">
        <v>100</v>
      </c>
      <c r="AU157" s="20">
        <v>544425048.13999999</v>
      </c>
      <c r="AV157" s="20">
        <v>366237901.05000001</v>
      </c>
      <c r="AW157" s="20">
        <v>23697834.09</v>
      </c>
      <c r="AX157" s="20">
        <v>487074014.88999999</v>
      </c>
      <c r="AY157" s="20">
        <v>38011253</v>
      </c>
      <c r="BB157">
        <v>2.2000000000000002</v>
      </c>
      <c r="BC157">
        <v>2.86</v>
      </c>
      <c r="BD157">
        <v>3.34</v>
      </c>
      <c r="BE157">
        <v>2.36</v>
      </c>
      <c r="BF157">
        <v>1.53</v>
      </c>
      <c r="BG157">
        <v>266.89999999999998</v>
      </c>
      <c r="BH157">
        <v>53.49</v>
      </c>
    </row>
    <row r="158" spans="1:60" x14ac:dyDescent="0.25">
      <c r="A158">
        <v>2012</v>
      </c>
      <c r="B158">
        <v>22</v>
      </c>
      <c r="C158" t="s">
        <v>21</v>
      </c>
      <c r="D158" s="15">
        <v>8.853048165841259E-4</v>
      </c>
      <c r="E158" s="16">
        <v>6.4747760490334745</v>
      </c>
      <c r="F158" s="15">
        <v>1.272984441301273E-2</v>
      </c>
      <c r="G158" s="16">
        <v>100</v>
      </c>
      <c r="H158" s="16">
        <v>100</v>
      </c>
      <c r="I158" s="34">
        <v>0.81</v>
      </c>
      <c r="J158" s="1">
        <v>2395785</v>
      </c>
      <c r="K158" s="21">
        <v>2214.2190388170056</v>
      </c>
      <c r="L158" s="35">
        <v>2.0049999999999999</v>
      </c>
      <c r="M158" s="16">
        <v>31167.37</v>
      </c>
      <c r="O158" s="1">
        <v>2121</v>
      </c>
      <c r="P158">
        <v>13733</v>
      </c>
      <c r="Q158">
        <v>27</v>
      </c>
      <c r="R158" s="1">
        <v>2395785</v>
      </c>
      <c r="S158" s="29">
        <v>4.2525276236147214E-3</v>
      </c>
      <c r="T158" s="1">
        <v>2395785</v>
      </c>
      <c r="U158" s="1">
        <v>2395785</v>
      </c>
      <c r="V158" s="1">
        <v>2395785</v>
      </c>
      <c r="W158" s="14">
        <v>1082</v>
      </c>
      <c r="X158" s="15">
        <f t="shared" si="20"/>
        <v>8.853048165841259E-4</v>
      </c>
      <c r="Y158" s="16">
        <f t="shared" si="16"/>
        <v>6.4747760490334745</v>
      </c>
      <c r="Z158" s="15">
        <f t="shared" si="17"/>
        <v>1.272984441301273E-2</v>
      </c>
      <c r="AA158" s="16">
        <f t="shared" si="14"/>
        <v>100</v>
      </c>
      <c r="AB158" s="16">
        <f t="shared" si="15"/>
        <v>100</v>
      </c>
      <c r="AC158" s="15">
        <f t="shared" si="18"/>
        <v>4.516265023781349E-2</v>
      </c>
      <c r="AD158" s="21">
        <f t="shared" si="19"/>
        <v>2214.2190388170056</v>
      </c>
      <c r="AF158" s="1">
        <v>2395785</v>
      </c>
      <c r="AG158" s="1">
        <v>546027</v>
      </c>
      <c r="AH158" s="1">
        <v>917240</v>
      </c>
      <c r="AI158" s="20">
        <v>119057.53</v>
      </c>
      <c r="AJ158" s="20">
        <v>102219.64</v>
      </c>
      <c r="AK158" s="20">
        <v>155444.64000000001</v>
      </c>
      <c r="AL158" s="1">
        <v>797234</v>
      </c>
      <c r="AM158" s="1">
        <v>546027</v>
      </c>
      <c r="AN158">
        <v>75.099999999999994</v>
      </c>
      <c r="AO158">
        <v>85.86</v>
      </c>
      <c r="AP158">
        <v>7.39</v>
      </c>
      <c r="AQ158">
        <v>100</v>
      </c>
      <c r="AR158">
        <v>64.48</v>
      </c>
      <c r="AS158">
        <v>100</v>
      </c>
      <c r="AT158">
        <v>100</v>
      </c>
      <c r="AU158" s="20">
        <v>548287339.27999997</v>
      </c>
      <c r="AV158" s="20">
        <v>443413218.45999998</v>
      </c>
      <c r="AW158" s="20">
        <v>27687183.82</v>
      </c>
      <c r="AX158" s="20">
        <v>507450005.02999997</v>
      </c>
      <c r="AY158" s="20">
        <v>110316321</v>
      </c>
      <c r="BB158">
        <v>2.48</v>
      </c>
      <c r="BC158">
        <v>3.11</v>
      </c>
      <c r="BD158">
        <v>3.35</v>
      </c>
      <c r="BE158">
        <v>2.85</v>
      </c>
      <c r="BF158">
        <v>1.59</v>
      </c>
      <c r="BG158">
        <v>272.97000000000003</v>
      </c>
      <c r="BH158">
        <v>51.17</v>
      </c>
    </row>
    <row r="159" spans="1:60" x14ac:dyDescent="0.25">
      <c r="A159">
        <v>2013</v>
      </c>
      <c r="B159">
        <v>22</v>
      </c>
      <c r="C159" t="s">
        <v>21</v>
      </c>
      <c r="D159" s="15">
        <v>6.845046618518735E-4</v>
      </c>
      <c r="E159" s="16">
        <v>6.4596346493812611</v>
      </c>
      <c r="F159" s="15">
        <v>1.060695344725987E-2</v>
      </c>
      <c r="G159" s="16">
        <v>100</v>
      </c>
      <c r="H159" s="16">
        <v>100</v>
      </c>
      <c r="I159" s="34">
        <v>0.81</v>
      </c>
      <c r="J159" s="1">
        <v>2479165</v>
      </c>
      <c r="K159" s="21">
        <v>2291.2800369685765</v>
      </c>
      <c r="L159" s="16">
        <v>2.04</v>
      </c>
      <c r="M159" s="16">
        <v>33167.4</v>
      </c>
      <c r="O159" s="1">
        <v>1697</v>
      </c>
      <c r="P159">
        <v>10962</v>
      </c>
      <c r="Q159">
        <v>18</v>
      </c>
      <c r="R159" s="1">
        <v>2479165</v>
      </c>
      <c r="S159" s="29">
        <v>3.4802789064962036E-2</v>
      </c>
      <c r="T159" s="1">
        <v>2479165</v>
      </c>
      <c r="U159" s="1">
        <v>2479165</v>
      </c>
      <c r="V159" s="1">
        <v>2479165</v>
      </c>
      <c r="W159" s="14">
        <v>1082</v>
      </c>
      <c r="X159" s="15">
        <f t="shared" si="20"/>
        <v>6.845046618518735E-4</v>
      </c>
      <c r="Y159" s="16">
        <f t="shared" si="16"/>
        <v>6.4596346493812611</v>
      </c>
      <c r="Z159" s="15">
        <f t="shared" si="17"/>
        <v>1.060695344725987E-2</v>
      </c>
      <c r="AA159" s="16">
        <f t="shared" si="14"/>
        <v>100</v>
      </c>
      <c r="AB159" s="16">
        <f t="shared" si="15"/>
        <v>100</v>
      </c>
      <c r="AC159" s="15">
        <f t="shared" si="18"/>
        <v>4.3643726819312147E-2</v>
      </c>
      <c r="AD159" s="21">
        <f t="shared" si="19"/>
        <v>2291.2800369685765</v>
      </c>
      <c r="AF159" s="1">
        <v>2479165</v>
      </c>
      <c r="AG159" s="1">
        <v>561095</v>
      </c>
      <c r="AH159" s="1">
        <v>942890</v>
      </c>
      <c r="AI159" s="20">
        <v>120242.67</v>
      </c>
      <c r="AJ159" s="20">
        <v>107399.7</v>
      </c>
      <c r="AK159" s="20">
        <v>157617.81</v>
      </c>
      <c r="AL159" s="1">
        <v>821101</v>
      </c>
      <c r="AM159" s="1">
        <v>561095</v>
      </c>
      <c r="AN159">
        <v>75.45</v>
      </c>
      <c r="AO159">
        <v>89.32</v>
      </c>
      <c r="AP159">
        <v>7.31</v>
      </c>
      <c r="AQ159">
        <v>100</v>
      </c>
      <c r="AR159">
        <v>67.39</v>
      </c>
      <c r="AS159">
        <v>100</v>
      </c>
      <c r="AT159">
        <v>100</v>
      </c>
      <c r="AU159" s="20">
        <v>572635025.84000003</v>
      </c>
      <c r="AV159" s="20">
        <v>490457139.08999997</v>
      </c>
      <c r="AW159" s="20">
        <v>32376420.699999999</v>
      </c>
      <c r="AX159" s="20">
        <v>554146443.75999999</v>
      </c>
      <c r="AY159" s="20">
        <v>73493831</v>
      </c>
      <c r="AZ159">
        <v>0</v>
      </c>
      <c r="BA159">
        <v>0</v>
      </c>
      <c r="BB159">
        <v>2.4500000000000002</v>
      </c>
      <c r="BC159">
        <v>3.29</v>
      </c>
      <c r="BD159">
        <v>3.46</v>
      </c>
      <c r="BE159">
        <v>3.11</v>
      </c>
      <c r="BF159">
        <v>1.71</v>
      </c>
      <c r="BG159">
        <v>291.69</v>
      </c>
      <c r="BH159">
        <v>52.13</v>
      </c>
    </row>
    <row r="160" spans="1:60" x14ac:dyDescent="0.25">
      <c r="A160">
        <v>2014</v>
      </c>
      <c r="B160">
        <v>22</v>
      </c>
      <c r="C160" t="s">
        <v>21</v>
      </c>
      <c r="D160" s="15">
        <v>6.8804697024497929E-4</v>
      </c>
      <c r="E160" s="16">
        <v>5.4830805134189031</v>
      </c>
      <c r="F160" s="15">
        <v>8.1680280046674443E-3</v>
      </c>
      <c r="G160" s="16">
        <v>100</v>
      </c>
      <c r="H160" s="16">
        <v>100</v>
      </c>
      <c r="I160" s="34">
        <v>0.81</v>
      </c>
      <c r="J160" s="1">
        <v>2491109</v>
      </c>
      <c r="K160" s="21">
        <v>2302.3188539741218</v>
      </c>
      <c r="L160" s="35">
        <v>2.0950000000000002</v>
      </c>
      <c r="M160" s="16">
        <v>35187.85</v>
      </c>
      <c r="O160" s="1">
        <v>1714</v>
      </c>
      <c r="P160">
        <v>9398</v>
      </c>
      <c r="Q160">
        <v>14</v>
      </c>
      <c r="R160" s="1">
        <v>2491109</v>
      </c>
      <c r="S160" s="29">
        <v>4.8177511379838833E-3</v>
      </c>
      <c r="T160" s="1">
        <v>2491109</v>
      </c>
      <c r="U160" s="1">
        <v>2491109</v>
      </c>
      <c r="V160" s="1">
        <v>2491109</v>
      </c>
      <c r="W160" s="14">
        <v>1082</v>
      </c>
      <c r="X160" s="15">
        <f t="shared" si="20"/>
        <v>6.8804697024497929E-4</v>
      </c>
      <c r="Y160" s="16">
        <f t="shared" si="16"/>
        <v>5.4830805134189031</v>
      </c>
      <c r="Z160" s="15">
        <f t="shared" si="17"/>
        <v>8.1680280046674443E-3</v>
      </c>
      <c r="AA160" s="16">
        <f t="shared" si="14"/>
        <v>100</v>
      </c>
      <c r="AB160" s="16">
        <f t="shared" si="15"/>
        <v>100</v>
      </c>
      <c r="AC160" s="15">
        <f t="shared" si="18"/>
        <v>4.3434470350353999E-2</v>
      </c>
      <c r="AD160" s="21">
        <f t="shared" si="19"/>
        <v>2302.3188539741218</v>
      </c>
      <c r="AF160" s="1">
        <v>2491109</v>
      </c>
      <c r="AG160" s="1">
        <v>574936</v>
      </c>
      <c r="AH160" s="1">
        <v>965225</v>
      </c>
      <c r="AI160" s="20">
        <v>117816.25</v>
      </c>
      <c r="AJ160" s="20">
        <v>106392.68</v>
      </c>
      <c r="AK160" s="20">
        <v>155867.5</v>
      </c>
      <c r="AL160" s="1">
        <v>842441</v>
      </c>
      <c r="AM160" s="1">
        <v>574936</v>
      </c>
      <c r="AN160">
        <v>75.81</v>
      </c>
      <c r="AO160">
        <v>90.3</v>
      </c>
      <c r="AP160">
        <v>7.27</v>
      </c>
      <c r="AQ160">
        <v>100</v>
      </c>
      <c r="AR160">
        <v>68.459999999999994</v>
      </c>
      <c r="AS160">
        <v>100</v>
      </c>
      <c r="AT160">
        <v>100</v>
      </c>
      <c r="AU160" s="20">
        <v>586790161.97000003</v>
      </c>
      <c r="AV160" s="20">
        <v>501890255.56999999</v>
      </c>
      <c r="AW160" s="20">
        <v>26584266.010000002</v>
      </c>
      <c r="AX160" s="20">
        <v>561459432.27999997</v>
      </c>
      <c r="AY160" s="20">
        <v>63191391</v>
      </c>
      <c r="AZ160">
        <v>0</v>
      </c>
      <c r="BA160">
        <v>0</v>
      </c>
      <c r="BB160">
        <v>2.61</v>
      </c>
      <c r="BC160">
        <v>3.41</v>
      </c>
      <c r="BD160">
        <v>3.6</v>
      </c>
      <c r="BE160">
        <v>3.22</v>
      </c>
      <c r="BF160">
        <v>1.76</v>
      </c>
      <c r="BG160">
        <v>288.64</v>
      </c>
      <c r="BH160">
        <v>51.57</v>
      </c>
    </row>
    <row r="161" spans="1:60" x14ac:dyDescent="0.25">
      <c r="A161">
        <v>2008</v>
      </c>
      <c r="B161">
        <v>23</v>
      </c>
      <c r="C161" t="s">
        <v>22</v>
      </c>
      <c r="D161" s="15">
        <v>0</v>
      </c>
      <c r="E161" s="16">
        <v>0</v>
      </c>
      <c r="F161" s="15">
        <v>0</v>
      </c>
      <c r="G161" s="16">
        <v>85.243842254026646</v>
      </c>
      <c r="H161" s="16">
        <v>83.056478405315616</v>
      </c>
      <c r="I161" s="34">
        <v>0.54400000000000004</v>
      </c>
      <c r="J161" s="1">
        <v>22289</v>
      </c>
      <c r="K161" s="21">
        <v>1714.5384615384614</v>
      </c>
      <c r="L161" s="16">
        <v>1.72</v>
      </c>
      <c r="M161" s="16">
        <v>23883.35</v>
      </c>
      <c r="O161" s="1">
        <v>0</v>
      </c>
      <c r="P161" s="1">
        <v>0</v>
      </c>
      <c r="Q161" s="11"/>
      <c r="R161" s="1">
        <v>22289</v>
      </c>
      <c r="S161" s="29">
        <v>4.3053020730965397E-2</v>
      </c>
      <c r="T161" s="1">
        <v>19000</v>
      </c>
      <c r="U161" s="1">
        <v>18662</v>
      </c>
      <c r="V161" s="1">
        <v>15500</v>
      </c>
      <c r="W161" s="14">
        <v>13</v>
      </c>
      <c r="X161" s="15">
        <f t="shared" si="20"/>
        <v>0</v>
      </c>
      <c r="Y161" s="16">
        <f t="shared" si="16"/>
        <v>0</v>
      </c>
      <c r="Z161" s="15">
        <f t="shared" si="17"/>
        <v>0</v>
      </c>
      <c r="AA161" s="16">
        <f t="shared" si="14"/>
        <v>85.243842254026646</v>
      </c>
      <c r="AB161" s="16">
        <f t="shared" si="15"/>
        <v>83.056478405315616</v>
      </c>
      <c r="AC161" s="15">
        <f t="shared" si="18"/>
        <v>5.83247341738077E-2</v>
      </c>
      <c r="AD161" s="21">
        <f t="shared" si="19"/>
        <v>1714.5384615384614</v>
      </c>
      <c r="AF161" s="1">
        <v>22289</v>
      </c>
      <c r="AG161" s="1">
        <v>3916</v>
      </c>
      <c r="AH161" s="1">
        <v>3916</v>
      </c>
      <c r="AI161" s="20">
        <v>1350</v>
      </c>
      <c r="AJ161">
        <v>0</v>
      </c>
      <c r="AK161" s="20">
        <v>1350</v>
      </c>
      <c r="AL161" s="1">
        <v>3916</v>
      </c>
      <c r="AM161" s="1">
        <v>3924</v>
      </c>
      <c r="AN161">
        <v>83.33</v>
      </c>
      <c r="AO161">
        <v>0</v>
      </c>
      <c r="AP161">
        <v>26.3</v>
      </c>
      <c r="AQ161">
        <v>83.06</v>
      </c>
      <c r="AR161">
        <v>0</v>
      </c>
      <c r="AS161">
        <v>83.06</v>
      </c>
      <c r="AT161">
        <v>85.24</v>
      </c>
      <c r="AU161" s="20">
        <v>116719.05</v>
      </c>
      <c r="AV161" s="20">
        <v>58231.3</v>
      </c>
      <c r="AW161">
        <v>0</v>
      </c>
      <c r="AX161" s="20">
        <v>792674.8</v>
      </c>
      <c r="AY161">
        <v>0</v>
      </c>
      <c r="BB161">
        <v>0.27</v>
      </c>
      <c r="BC161">
        <v>0.06</v>
      </c>
      <c r="BD161">
        <v>7.0000000000000007E-2</v>
      </c>
      <c r="BE161">
        <v>0.04</v>
      </c>
      <c r="BF161">
        <v>0.27</v>
      </c>
      <c r="BG161">
        <v>91.88</v>
      </c>
      <c r="BH161">
        <v>453.09</v>
      </c>
    </row>
    <row r="162" spans="1:60" x14ac:dyDescent="0.25">
      <c r="A162">
        <v>2009</v>
      </c>
      <c r="B162">
        <v>23</v>
      </c>
      <c r="C162" t="s">
        <v>22</v>
      </c>
      <c r="D162" s="15">
        <v>8.8672134781644864E-5</v>
      </c>
      <c r="E162" s="16">
        <v>0</v>
      </c>
      <c r="F162" s="15">
        <v>0</v>
      </c>
      <c r="G162" s="16">
        <v>84.859232986034144</v>
      </c>
      <c r="H162" s="16">
        <v>82.393433942282229</v>
      </c>
      <c r="I162" s="34">
        <v>0.54400000000000004</v>
      </c>
      <c r="J162" s="1">
        <v>22555</v>
      </c>
      <c r="K162" s="21">
        <v>1253.0555555555557</v>
      </c>
      <c r="L162" s="16">
        <v>1.84</v>
      </c>
      <c r="M162" s="16">
        <v>20705.23</v>
      </c>
      <c r="O162" s="1">
        <v>2</v>
      </c>
      <c r="P162" s="1">
        <v>9</v>
      </c>
      <c r="Q162" s="11"/>
      <c r="R162" s="1">
        <v>22555</v>
      </c>
      <c r="S162" s="29">
        <v>1.1934137915563747E-2</v>
      </c>
      <c r="T162" s="1">
        <v>19140</v>
      </c>
      <c r="U162" s="1">
        <v>18885</v>
      </c>
      <c r="V162" s="1">
        <v>15560</v>
      </c>
      <c r="W162" s="14">
        <v>18</v>
      </c>
      <c r="X162" s="15">
        <f t="shared" si="20"/>
        <v>8.8672134781644864E-5</v>
      </c>
      <c r="Y162" s="16">
        <f t="shared" si="16"/>
        <v>4.5</v>
      </c>
      <c r="Z162" s="15">
        <f t="shared" si="17"/>
        <v>0</v>
      </c>
      <c r="AA162" s="16">
        <f t="shared" si="14"/>
        <v>84.859232986034144</v>
      </c>
      <c r="AB162" s="16">
        <f t="shared" si="15"/>
        <v>82.393433942282229</v>
      </c>
      <c r="AC162" s="15">
        <f t="shared" si="18"/>
        <v>7.9804921303480381E-2</v>
      </c>
      <c r="AD162" s="21">
        <f t="shared" si="19"/>
        <v>1253.0555555555557</v>
      </c>
      <c r="AF162" s="1">
        <v>22555</v>
      </c>
      <c r="AG162" s="1">
        <v>4023</v>
      </c>
      <c r="AH162" s="1">
        <v>4023</v>
      </c>
      <c r="AI162" s="20">
        <v>1418</v>
      </c>
      <c r="AJ162">
        <v>0</v>
      </c>
      <c r="AK162" s="20">
        <v>1418</v>
      </c>
      <c r="AL162" s="1">
        <v>3871</v>
      </c>
      <c r="AM162" s="1">
        <v>4031</v>
      </c>
      <c r="AN162">
        <v>80.61</v>
      </c>
      <c r="AO162">
        <v>0</v>
      </c>
      <c r="AP162">
        <v>10.06</v>
      </c>
      <c r="AQ162">
        <v>82.39</v>
      </c>
      <c r="AR162">
        <v>0</v>
      </c>
      <c r="AS162">
        <v>82.39</v>
      </c>
      <c r="AT162">
        <v>84.86</v>
      </c>
      <c r="AU162" s="20">
        <v>168566</v>
      </c>
      <c r="AV162" s="20">
        <v>65689</v>
      </c>
      <c r="AW162">
        <v>0</v>
      </c>
      <c r="AX162" s="20">
        <v>981699</v>
      </c>
      <c r="AY162" s="20">
        <v>46400</v>
      </c>
      <c r="BB162">
        <v>0.31</v>
      </c>
      <c r="BC162">
        <v>7.0000000000000007E-2</v>
      </c>
      <c r="BD162">
        <v>0.09</v>
      </c>
      <c r="BE162">
        <v>0.05</v>
      </c>
      <c r="BF162">
        <v>0.31</v>
      </c>
      <c r="BG162">
        <v>112.12</v>
      </c>
      <c r="BH162">
        <v>419.07</v>
      </c>
    </row>
    <row r="163" spans="1:60" x14ac:dyDescent="0.25">
      <c r="A163">
        <v>2010</v>
      </c>
      <c r="B163">
        <v>23</v>
      </c>
      <c r="C163" t="s">
        <v>22</v>
      </c>
      <c r="D163" s="15">
        <v>1.7096208915672951E-4</v>
      </c>
      <c r="E163" s="16">
        <v>2.25</v>
      </c>
      <c r="F163" s="15">
        <v>0</v>
      </c>
      <c r="G163" s="16">
        <v>0</v>
      </c>
      <c r="H163" s="16">
        <v>0</v>
      </c>
      <c r="I163" s="34">
        <v>0.68600000000000005</v>
      </c>
      <c r="J163" s="1">
        <v>23397</v>
      </c>
      <c r="K163" s="21">
        <v>1299.8333333333333</v>
      </c>
      <c r="L163" s="16">
        <v>1.82</v>
      </c>
      <c r="M163" s="16">
        <v>52310.55</v>
      </c>
      <c r="O163" s="1">
        <v>4</v>
      </c>
      <c r="P163" s="1">
        <v>18</v>
      </c>
      <c r="Q163" s="11"/>
      <c r="R163" s="1">
        <v>23397</v>
      </c>
      <c r="S163" s="29">
        <v>3.7330968743072512E-2</v>
      </c>
      <c r="W163" s="14">
        <v>18</v>
      </c>
      <c r="X163" s="15">
        <f t="shared" si="20"/>
        <v>1.7096208915672951E-4</v>
      </c>
      <c r="Y163" s="16">
        <f t="shared" si="16"/>
        <v>4.5</v>
      </c>
      <c r="Z163" s="15">
        <f t="shared" si="17"/>
        <v>0</v>
      </c>
      <c r="AA163" s="16">
        <f t="shared" si="14"/>
        <v>0</v>
      </c>
      <c r="AB163" s="16">
        <f t="shared" si="15"/>
        <v>0</v>
      </c>
      <c r="AC163" s="15">
        <f t="shared" si="18"/>
        <v>7.6932940120528273E-2</v>
      </c>
      <c r="AD163" s="21">
        <f t="shared" si="19"/>
        <v>1299.8333333333333</v>
      </c>
    </row>
    <row r="164" spans="1:60" x14ac:dyDescent="0.25">
      <c r="A164">
        <v>2011</v>
      </c>
      <c r="B164">
        <v>23</v>
      </c>
      <c r="C164" t="s">
        <v>22</v>
      </c>
      <c r="D164" s="15">
        <v>1.2660898923823593E-4</v>
      </c>
      <c r="E164" s="16">
        <v>6</v>
      </c>
      <c r="F164" s="15">
        <v>0</v>
      </c>
      <c r="G164" s="16">
        <v>0</v>
      </c>
      <c r="H164" s="16">
        <v>0</v>
      </c>
      <c r="I164" s="34">
        <v>0.68600000000000005</v>
      </c>
      <c r="J164" s="1">
        <v>23695</v>
      </c>
      <c r="K164" s="21">
        <v>1316.3888888888889</v>
      </c>
      <c r="L164" s="16">
        <v>1.97</v>
      </c>
      <c r="M164" s="16">
        <v>42005.13</v>
      </c>
      <c r="O164" s="1">
        <v>3</v>
      </c>
      <c r="P164" s="1">
        <v>26</v>
      </c>
      <c r="Q164" s="11"/>
      <c r="R164" s="1">
        <v>23695</v>
      </c>
      <c r="S164" s="29">
        <v>1.2736675642176287E-2</v>
      </c>
      <c r="W164" s="14">
        <v>18</v>
      </c>
      <c r="X164" s="15">
        <f t="shared" si="20"/>
        <v>1.2660898923823593E-4</v>
      </c>
      <c r="Y164" s="16">
        <f t="shared" si="16"/>
        <v>8.6666666666666661</v>
      </c>
      <c r="Z164" s="15">
        <f t="shared" si="17"/>
        <v>0</v>
      </c>
      <c r="AA164" s="16">
        <f t="shared" si="14"/>
        <v>0</v>
      </c>
      <c r="AB164" s="16">
        <f t="shared" si="15"/>
        <v>0</v>
      </c>
      <c r="AC164" s="15">
        <f t="shared" si="18"/>
        <v>7.5965393542941545E-2</v>
      </c>
      <c r="AD164" s="21">
        <f t="shared" si="19"/>
        <v>1316.3888888888889</v>
      </c>
    </row>
    <row r="165" spans="1:60" x14ac:dyDescent="0.25">
      <c r="A165">
        <v>2012</v>
      </c>
      <c r="B165">
        <v>23</v>
      </c>
      <c r="C165" t="s">
        <v>22</v>
      </c>
      <c r="D165" s="15">
        <v>0</v>
      </c>
      <c r="E165" s="16">
        <v>0</v>
      </c>
      <c r="F165" s="15">
        <v>0</v>
      </c>
      <c r="G165" s="16">
        <v>63.967645096731154</v>
      </c>
      <c r="H165" s="16">
        <v>76.040840602696264</v>
      </c>
      <c r="I165" s="34">
        <v>0.68600000000000005</v>
      </c>
      <c r="J165" s="1">
        <v>23984</v>
      </c>
      <c r="K165" s="21">
        <v>1332.4444444444443</v>
      </c>
      <c r="L165" s="35">
        <v>2.0049999999999999</v>
      </c>
      <c r="M165" s="16">
        <v>40560.660000000003</v>
      </c>
      <c r="O165" s="1">
        <v>0</v>
      </c>
      <c r="P165" s="1">
        <v>0</v>
      </c>
      <c r="Q165" s="11"/>
      <c r="R165" s="1">
        <v>23984</v>
      </c>
      <c r="S165" s="29">
        <v>1.2196665963283504E-2</v>
      </c>
      <c r="T165" s="1">
        <v>15342</v>
      </c>
      <c r="U165" s="1">
        <v>20176</v>
      </c>
      <c r="V165" s="1">
        <v>15342</v>
      </c>
      <c r="W165" s="14">
        <v>18</v>
      </c>
      <c r="X165" s="15">
        <f t="shared" si="20"/>
        <v>0</v>
      </c>
      <c r="Y165" s="16">
        <f t="shared" si="16"/>
        <v>0</v>
      </c>
      <c r="Z165" s="15">
        <f t="shared" si="17"/>
        <v>0</v>
      </c>
      <c r="AA165" s="16">
        <f t="shared" si="14"/>
        <v>63.967645096731154</v>
      </c>
      <c r="AB165" s="16">
        <f t="shared" si="15"/>
        <v>76.040840602696264</v>
      </c>
      <c r="AC165" s="15">
        <f t="shared" si="18"/>
        <v>7.5050033355570381E-2</v>
      </c>
      <c r="AD165" s="21">
        <f t="shared" si="19"/>
        <v>1332.4444444444443</v>
      </c>
      <c r="AF165" s="1">
        <v>23984</v>
      </c>
      <c r="AG165" s="1">
        <v>5062</v>
      </c>
      <c r="AH165" s="1">
        <v>5062</v>
      </c>
      <c r="AI165">
        <v>525</v>
      </c>
      <c r="AJ165">
        <v>0</v>
      </c>
      <c r="AK165">
        <v>525</v>
      </c>
      <c r="AL165" s="1">
        <v>5062</v>
      </c>
      <c r="AM165" s="1">
        <v>5100</v>
      </c>
      <c r="AN165">
        <v>70.56</v>
      </c>
      <c r="AO165">
        <v>0</v>
      </c>
      <c r="AP165">
        <v>10.78</v>
      </c>
      <c r="AQ165">
        <v>76.040000000000006</v>
      </c>
      <c r="AR165">
        <v>0</v>
      </c>
      <c r="AS165">
        <v>76.040000000000006</v>
      </c>
      <c r="AT165">
        <v>63.97</v>
      </c>
      <c r="AU165" s="20">
        <v>45500</v>
      </c>
      <c r="AV165" s="20">
        <v>19500</v>
      </c>
      <c r="AW165">
        <v>0</v>
      </c>
      <c r="AX165" s="20">
        <v>1220000</v>
      </c>
      <c r="AZ165">
        <v>0</v>
      </c>
      <c r="BB165">
        <v>0.99</v>
      </c>
      <c r="BC165">
        <v>0.05</v>
      </c>
      <c r="BD165">
        <v>0.06</v>
      </c>
      <c r="BE165">
        <v>0.04</v>
      </c>
      <c r="BF165">
        <v>0.96</v>
      </c>
      <c r="BG165">
        <v>109.89</v>
      </c>
      <c r="BH165" s="20">
        <v>1876.92</v>
      </c>
    </row>
    <row r="166" spans="1:60" x14ac:dyDescent="0.25">
      <c r="A166">
        <v>2013</v>
      </c>
      <c r="B166">
        <v>23</v>
      </c>
      <c r="C166" t="s">
        <v>22</v>
      </c>
      <c r="D166" s="15">
        <v>0</v>
      </c>
      <c r="E166" s="16">
        <v>0</v>
      </c>
      <c r="F166" s="15">
        <v>0</v>
      </c>
      <c r="G166" s="16">
        <v>0</v>
      </c>
      <c r="H166" s="16">
        <v>0</v>
      </c>
      <c r="I166" s="34">
        <v>0.68600000000000005</v>
      </c>
      <c r="J166" s="1">
        <v>25026</v>
      </c>
      <c r="K166" s="21">
        <v>1390.3333333333333</v>
      </c>
      <c r="L166" s="16">
        <v>2.04</v>
      </c>
      <c r="M166" s="16">
        <v>42875.45</v>
      </c>
      <c r="O166" s="1">
        <v>0</v>
      </c>
      <c r="P166" s="1">
        <v>0</v>
      </c>
      <c r="Q166" s="11"/>
      <c r="R166" s="1">
        <v>25026</v>
      </c>
      <c r="S166" s="29">
        <v>4.3445630420280157E-2</v>
      </c>
      <c r="W166" s="14">
        <v>18</v>
      </c>
      <c r="X166" s="15">
        <f t="shared" si="20"/>
        <v>0</v>
      </c>
      <c r="Y166" s="16">
        <f t="shared" si="16"/>
        <v>0</v>
      </c>
      <c r="Z166" s="15">
        <f t="shared" si="17"/>
        <v>0</v>
      </c>
      <c r="AA166" s="16">
        <f t="shared" si="14"/>
        <v>0</v>
      </c>
      <c r="AB166" s="16">
        <f t="shared" si="15"/>
        <v>0</v>
      </c>
      <c r="AC166" s="15">
        <f t="shared" si="18"/>
        <v>7.1925197794293932E-2</v>
      </c>
      <c r="AD166" s="21">
        <f t="shared" si="19"/>
        <v>1390.3333333333333</v>
      </c>
    </row>
    <row r="167" spans="1:60" x14ac:dyDescent="0.25">
      <c r="A167">
        <v>2014</v>
      </c>
      <c r="B167">
        <v>23</v>
      </c>
      <c r="C167" t="s">
        <v>22</v>
      </c>
      <c r="D167" s="15">
        <v>0</v>
      </c>
      <c r="E167" s="16">
        <v>0</v>
      </c>
      <c r="F167" s="15">
        <v>0</v>
      </c>
      <c r="G167" s="16">
        <v>81.329701133088548</v>
      </c>
      <c r="H167" s="16">
        <v>93.865865677946218</v>
      </c>
      <c r="I167" s="34">
        <v>0.68600000000000005</v>
      </c>
      <c r="J167" s="1">
        <v>25329</v>
      </c>
      <c r="K167" s="21">
        <v>1407.1666666666667</v>
      </c>
      <c r="L167" s="35">
        <v>2.0950000000000002</v>
      </c>
      <c r="M167" s="16">
        <v>45820.12</v>
      </c>
      <c r="O167" s="1">
        <v>0</v>
      </c>
      <c r="P167" s="1">
        <v>0</v>
      </c>
      <c r="Q167" s="11"/>
      <c r="R167" s="1">
        <v>25329</v>
      </c>
      <c r="S167" s="29">
        <v>1.2107408295372712E-2</v>
      </c>
      <c r="T167" s="1">
        <v>20600</v>
      </c>
      <c r="U167" s="1">
        <v>21307</v>
      </c>
      <c r="V167" s="1">
        <v>20000</v>
      </c>
      <c r="W167" s="14">
        <v>18</v>
      </c>
      <c r="X167" s="15">
        <f t="shared" si="20"/>
        <v>0</v>
      </c>
      <c r="Y167" s="16">
        <f t="shared" si="16"/>
        <v>0</v>
      </c>
      <c r="Z167" s="15">
        <f t="shared" si="17"/>
        <v>0</v>
      </c>
      <c r="AA167" s="16">
        <f t="shared" si="14"/>
        <v>81.329701133088548</v>
      </c>
      <c r="AB167" s="16">
        <f t="shared" si="15"/>
        <v>93.865865677946218</v>
      </c>
      <c r="AC167" s="15">
        <f t="shared" si="18"/>
        <v>7.1064787397844373E-2</v>
      </c>
      <c r="AD167" s="21">
        <f t="shared" si="19"/>
        <v>1407.1666666666667</v>
      </c>
      <c r="AF167" s="1">
        <v>25329</v>
      </c>
      <c r="AG167" s="1">
        <v>6800</v>
      </c>
      <c r="AH167" s="1">
        <v>6900</v>
      </c>
      <c r="AI167">
        <v>383.25</v>
      </c>
      <c r="AJ167">
        <v>0</v>
      </c>
      <c r="AK167">
        <v>352.63</v>
      </c>
      <c r="AL167" s="1">
        <v>5200</v>
      </c>
      <c r="AM167" s="1">
        <v>7000</v>
      </c>
      <c r="AN167">
        <v>35.82</v>
      </c>
      <c r="AO167">
        <v>0</v>
      </c>
      <c r="AP167">
        <v>8.57</v>
      </c>
      <c r="AQ167">
        <v>93.87</v>
      </c>
      <c r="AR167">
        <v>0</v>
      </c>
      <c r="AS167">
        <v>93.87</v>
      </c>
      <c r="AT167">
        <v>81.33</v>
      </c>
      <c r="AU167" s="20">
        <v>619200</v>
      </c>
      <c r="AV167" s="20">
        <v>100000</v>
      </c>
      <c r="AW167">
        <v>0</v>
      </c>
      <c r="AX167" s="20">
        <v>853680</v>
      </c>
      <c r="AZ167">
        <v>0</v>
      </c>
      <c r="BA167">
        <v>0</v>
      </c>
      <c r="BB167">
        <v>0.8</v>
      </c>
      <c r="BC167">
        <v>0.65</v>
      </c>
      <c r="BD167">
        <v>0.82</v>
      </c>
      <c r="BE167">
        <v>0.28000000000000003</v>
      </c>
      <c r="BF167">
        <v>0.77</v>
      </c>
      <c r="BG167">
        <v>55.8</v>
      </c>
      <c r="BH167">
        <v>118.7</v>
      </c>
    </row>
    <row r="168" spans="1:60" x14ac:dyDescent="0.25">
      <c r="A168">
        <v>2008</v>
      </c>
      <c r="B168">
        <v>24</v>
      </c>
      <c r="C168" s="19" t="s">
        <v>23</v>
      </c>
      <c r="D168" s="15">
        <v>3.8802254923493667E-3</v>
      </c>
      <c r="E168" s="16">
        <v>3.5660377358490565</v>
      </c>
      <c r="F168" s="15">
        <v>0</v>
      </c>
      <c r="G168" s="16">
        <v>22.659052639285456</v>
      </c>
      <c r="H168" s="16">
        <v>81.169682664568583</v>
      </c>
      <c r="I168" s="34">
        <v>0.497</v>
      </c>
      <c r="J168" s="1">
        <v>13659</v>
      </c>
      <c r="K168" s="21">
        <v>2276.5</v>
      </c>
      <c r="L168" s="16">
        <v>1.72</v>
      </c>
      <c r="M168" s="16">
        <v>3818.48</v>
      </c>
      <c r="O168" s="1">
        <v>53</v>
      </c>
      <c r="P168">
        <v>189</v>
      </c>
      <c r="Q168">
        <v>0</v>
      </c>
      <c r="R168" s="1">
        <v>13659</v>
      </c>
      <c r="S168" s="29">
        <v>3.3676403814136613E-2</v>
      </c>
      <c r="T168" s="1">
        <v>3095</v>
      </c>
      <c r="U168" s="1">
        <v>3813</v>
      </c>
      <c r="V168" s="1">
        <v>3095</v>
      </c>
      <c r="W168">
        <v>6</v>
      </c>
      <c r="X168" s="15">
        <f t="shared" si="20"/>
        <v>3.8802254923493667E-3</v>
      </c>
      <c r="Y168" s="16">
        <f t="shared" si="16"/>
        <v>3.5660377358490565</v>
      </c>
      <c r="Z168" s="15">
        <f t="shared" si="17"/>
        <v>0</v>
      </c>
      <c r="AA168" s="16">
        <f t="shared" si="14"/>
        <v>22.659052639285456</v>
      </c>
      <c r="AB168" s="16">
        <f t="shared" si="15"/>
        <v>81.169682664568583</v>
      </c>
      <c r="AC168" s="15">
        <f t="shared" si="18"/>
        <v>4.3927081045464528E-2</v>
      </c>
      <c r="AD168" s="21">
        <f t="shared" si="19"/>
        <v>2276.5</v>
      </c>
      <c r="AF168" s="1">
        <v>13659</v>
      </c>
      <c r="AG168" s="1">
        <v>1020</v>
      </c>
      <c r="AH168" s="1">
        <v>1086</v>
      </c>
      <c r="AI168">
        <v>77.260000000000005</v>
      </c>
      <c r="AJ168">
        <v>77.260000000000005</v>
      </c>
      <c r="AK168">
        <v>116.37</v>
      </c>
      <c r="AL168">
        <v>929</v>
      </c>
      <c r="AM168" s="1">
        <v>1026</v>
      </c>
      <c r="AN168">
        <v>48.41</v>
      </c>
      <c r="AO168">
        <v>100</v>
      </c>
      <c r="AP168">
        <v>22.4</v>
      </c>
      <c r="AQ168">
        <v>81.17</v>
      </c>
      <c r="AR168">
        <v>48.41</v>
      </c>
      <c r="AS168">
        <v>81.17</v>
      </c>
      <c r="AT168">
        <v>22.66</v>
      </c>
      <c r="AU168" s="20">
        <v>458536.15</v>
      </c>
      <c r="AV168" s="20">
        <v>142176.94</v>
      </c>
      <c r="AW168" s="20">
        <v>12606.26</v>
      </c>
      <c r="AX168" s="20">
        <v>615253.22</v>
      </c>
      <c r="AY168" s="20">
        <v>3932909</v>
      </c>
      <c r="BB168">
        <v>2.59</v>
      </c>
      <c r="BC168">
        <v>2.0099999999999998</v>
      </c>
      <c r="BD168">
        <v>2.52</v>
      </c>
      <c r="BE168">
        <v>1.22</v>
      </c>
      <c r="BF168">
        <v>2.06</v>
      </c>
      <c r="BG168">
        <v>245.27</v>
      </c>
      <c r="BH168">
        <v>102.42</v>
      </c>
    </row>
    <row r="169" spans="1:60" x14ac:dyDescent="0.25">
      <c r="A169">
        <v>2009</v>
      </c>
      <c r="B169">
        <v>24</v>
      </c>
      <c r="C169" t="s">
        <v>23</v>
      </c>
      <c r="D169" s="15">
        <v>5.6863745716993512E-3</v>
      </c>
      <c r="E169" s="16">
        <v>3.5</v>
      </c>
      <c r="F169" s="15">
        <v>0</v>
      </c>
      <c r="G169" s="16">
        <v>22.920463658234308</v>
      </c>
      <c r="H169" s="16">
        <v>82.110211543483942</v>
      </c>
      <c r="I169" s="34">
        <v>0.497</v>
      </c>
      <c r="J169" s="1">
        <v>13717</v>
      </c>
      <c r="K169" s="21">
        <v>1524.1111111111111</v>
      </c>
      <c r="L169" s="16">
        <v>1.84</v>
      </c>
      <c r="M169" s="16">
        <v>4044.81</v>
      </c>
      <c r="O169" s="1">
        <v>78</v>
      </c>
      <c r="P169">
        <v>273</v>
      </c>
      <c r="Q169">
        <v>0</v>
      </c>
      <c r="R169" s="1">
        <v>13717</v>
      </c>
      <c r="S169" s="29">
        <v>4.2462845010615702E-3</v>
      </c>
      <c r="T169" s="1">
        <v>3144</v>
      </c>
      <c r="U169" s="1">
        <v>3829</v>
      </c>
      <c r="V169" s="1">
        <v>3144</v>
      </c>
      <c r="W169">
        <v>9</v>
      </c>
      <c r="X169" s="15">
        <f t="shared" si="20"/>
        <v>5.6863745716993512E-3</v>
      </c>
      <c r="Y169" s="16">
        <f t="shared" si="16"/>
        <v>3.5</v>
      </c>
      <c r="Z169" s="15">
        <f t="shared" si="17"/>
        <v>0</v>
      </c>
      <c r="AA169" s="16">
        <f t="shared" si="14"/>
        <v>22.920463658234308</v>
      </c>
      <c r="AB169" s="16">
        <f t="shared" si="15"/>
        <v>82.110211543483942</v>
      </c>
      <c r="AC169" s="15">
        <f t="shared" si="18"/>
        <v>6.5612014288838671E-2</v>
      </c>
      <c r="AD169" s="21">
        <f t="shared" si="19"/>
        <v>1524.1111111111111</v>
      </c>
      <c r="AF169" s="1">
        <v>13717</v>
      </c>
      <c r="AG169" s="1">
        <v>1041</v>
      </c>
      <c r="AH169" s="1">
        <v>1106</v>
      </c>
      <c r="AI169">
        <v>64.510000000000005</v>
      </c>
      <c r="AJ169">
        <v>53.68</v>
      </c>
      <c r="AK169">
        <v>97.52</v>
      </c>
      <c r="AL169">
        <v>950</v>
      </c>
      <c r="AM169" s="1">
        <v>1041</v>
      </c>
      <c r="AN169">
        <v>55.26</v>
      </c>
      <c r="AO169">
        <v>83.21</v>
      </c>
      <c r="AP169">
        <v>20.16</v>
      </c>
      <c r="AQ169">
        <v>82.11</v>
      </c>
      <c r="AR169">
        <v>45.99</v>
      </c>
      <c r="AS169">
        <v>82.11</v>
      </c>
      <c r="AT169">
        <v>22.92</v>
      </c>
      <c r="AU169" s="20">
        <v>352257.03</v>
      </c>
      <c r="AV169" s="20">
        <v>113967.93</v>
      </c>
      <c r="AW169" s="20">
        <v>10036.58</v>
      </c>
      <c r="AX169" s="20">
        <v>474860.01</v>
      </c>
      <c r="AY169">
        <v>0</v>
      </c>
      <c r="AZ169">
        <v>0</v>
      </c>
      <c r="BA169">
        <v>0</v>
      </c>
      <c r="BB169">
        <v>2.59</v>
      </c>
      <c r="BC169">
        <v>2.0099999999999998</v>
      </c>
      <c r="BD169">
        <v>2.62</v>
      </c>
      <c r="BE169">
        <v>1.17</v>
      </c>
      <c r="BF169">
        <v>2.0499999999999998</v>
      </c>
      <c r="BG169">
        <v>179.7</v>
      </c>
      <c r="BH169">
        <v>101.85</v>
      </c>
    </row>
    <row r="170" spans="1:60" x14ac:dyDescent="0.25">
      <c r="A170">
        <v>2010</v>
      </c>
      <c r="B170">
        <v>24</v>
      </c>
      <c r="C170" t="s">
        <v>23</v>
      </c>
      <c r="D170" s="15">
        <v>7.0731707317073173E-3</v>
      </c>
      <c r="E170" s="16">
        <v>3.2183908045977012</v>
      </c>
      <c r="F170" s="15">
        <v>0</v>
      </c>
      <c r="G170" s="16">
        <v>36.585365853658537</v>
      </c>
      <c r="H170" s="16">
        <v>82.304526748971199</v>
      </c>
      <c r="I170" s="34">
        <v>0.628</v>
      </c>
      <c r="J170" s="1">
        <v>12300</v>
      </c>
      <c r="K170" s="21">
        <v>1366.6666666666667</v>
      </c>
      <c r="L170" s="16">
        <v>1.82</v>
      </c>
      <c r="M170" s="16">
        <v>4304.8500000000004</v>
      </c>
      <c r="O170" s="1">
        <v>87</v>
      </c>
      <c r="P170">
        <v>280</v>
      </c>
      <c r="Q170">
        <v>0</v>
      </c>
      <c r="R170" s="1">
        <v>12300</v>
      </c>
      <c r="S170" s="29">
        <v>-0.10330247138587156</v>
      </c>
      <c r="T170" s="1">
        <v>4500</v>
      </c>
      <c r="U170" s="1">
        <v>3888</v>
      </c>
      <c r="V170" s="1">
        <v>3200</v>
      </c>
      <c r="W170">
        <v>9</v>
      </c>
      <c r="X170" s="15">
        <f t="shared" si="20"/>
        <v>7.0731707317073173E-3</v>
      </c>
      <c r="Y170" s="16">
        <f t="shared" si="16"/>
        <v>3.2183908045977012</v>
      </c>
      <c r="Z170" s="15">
        <f t="shared" si="17"/>
        <v>0</v>
      </c>
      <c r="AA170" s="16">
        <f t="shared" si="14"/>
        <v>36.585365853658537</v>
      </c>
      <c r="AB170" s="16">
        <f t="shared" si="15"/>
        <v>82.304526748971199</v>
      </c>
      <c r="AC170" s="15">
        <f t="shared" si="18"/>
        <v>7.3170731707317069E-2</v>
      </c>
      <c r="AD170" s="21">
        <f t="shared" si="19"/>
        <v>1366.6666666666667</v>
      </c>
      <c r="AF170" s="1">
        <v>12300</v>
      </c>
      <c r="AG170" s="1">
        <v>1400</v>
      </c>
      <c r="AH170" s="1">
        <v>1400</v>
      </c>
      <c r="AI170">
        <v>134</v>
      </c>
      <c r="AJ170">
        <v>134</v>
      </c>
      <c r="AK170">
        <v>0</v>
      </c>
      <c r="AL170" s="1">
        <v>1280</v>
      </c>
      <c r="AM170" s="1">
        <v>1400</v>
      </c>
      <c r="AN170">
        <v>69.790000000000006</v>
      </c>
      <c r="AO170">
        <v>100</v>
      </c>
      <c r="AP170">
        <v>13.86</v>
      </c>
      <c r="AQ170">
        <v>82.3</v>
      </c>
      <c r="AR170">
        <v>69.790000000000006</v>
      </c>
      <c r="AS170">
        <v>82.3</v>
      </c>
      <c r="AT170">
        <v>36.590000000000003</v>
      </c>
      <c r="AU170" s="20">
        <v>278302</v>
      </c>
      <c r="AV170" s="20">
        <v>69576</v>
      </c>
      <c r="AW170" s="20">
        <v>22368</v>
      </c>
      <c r="AX170" s="20">
        <v>356867</v>
      </c>
      <c r="AY170" s="20">
        <v>3500</v>
      </c>
      <c r="BB170">
        <v>1.88</v>
      </c>
      <c r="BC170">
        <v>1.81</v>
      </c>
      <c r="BD170">
        <v>1.45</v>
      </c>
      <c r="BF170">
        <v>1.86</v>
      </c>
      <c r="BG170">
        <v>123.83</v>
      </c>
      <c r="BH170">
        <v>102.58</v>
      </c>
    </row>
    <row r="171" spans="1:60" x14ac:dyDescent="0.25">
      <c r="A171">
        <v>2011</v>
      </c>
      <c r="B171">
        <v>24</v>
      </c>
      <c r="C171" t="s">
        <v>23</v>
      </c>
      <c r="D171" s="15">
        <v>5.3886348791639454E-3</v>
      </c>
      <c r="E171" s="16">
        <v>3.1363636363636362</v>
      </c>
      <c r="F171" s="15">
        <v>0</v>
      </c>
      <c r="G171" s="16">
        <v>17.145656433703461</v>
      </c>
      <c r="H171" s="16">
        <v>54.235537190082653</v>
      </c>
      <c r="I171" s="34">
        <v>0.628</v>
      </c>
      <c r="J171" s="1">
        <v>12248</v>
      </c>
      <c r="K171" s="21">
        <v>1360.8888888888889</v>
      </c>
      <c r="L171" s="16">
        <v>1.97</v>
      </c>
      <c r="M171" s="16">
        <v>4771.96</v>
      </c>
      <c r="O171" s="1">
        <v>66</v>
      </c>
      <c r="P171">
        <v>207</v>
      </c>
      <c r="Q171">
        <v>0</v>
      </c>
      <c r="R171" s="1">
        <v>12248</v>
      </c>
      <c r="S171" s="29">
        <v>-4.227642276422805E-3</v>
      </c>
      <c r="T171" s="1">
        <v>2100</v>
      </c>
      <c r="U171" s="1">
        <v>3872</v>
      </c>
      <c r="V171" s="1">
        <v>2100</v>
      </c>
      <c r="W171">
        <v>9</v>
      </c>
      <c r="X171" s="15">
        <f t="shared" si="20"/>
        <v>5.3886348791639454E-3</v>
      </c>
      <c r="Y171" s="16">
        <f t="shared" si="16"/>
        <v>3.1363636363636362</v>
      </c>
      <c r="Z171" s="15">
        <f t="shared" si="17"/>
        <v>0</v>
      </c>
      <c r="AA171" s="16">
        <f t="shared" si="14"/>
        <v>17.145656433703461</v>
      </c>
      <c r="AB171" s="16">
        <f t="shared" si="15"/>
        <v>54.235537190082653</v>
      </c>
      <c r="AC171" s="15">
        <f t="shared" si="18"/>
        <v>7.348138471587197E-2</v>
      </c>
      <c r="AD171" s="21">
        <f t="shared" si="19"/>
        <v>1360.8888888888889</v>
      </c>
      <c r="AF171" s="1">
        <v>12248</v>
      </c>
      <c r="AG171" s="1">
        <v>1207</v>
      </c>
      <c r="AH171" s="1">
        <v>1209</v>
      </c>
      <c r="AI171">
        <v>100.14</v>
      </c>
      <c r="AJ171">
        <v>99.03</v>
      </c>
      <c r="AK171">
        <v>100.14</v>
      </c>
      <c r="AL171" s="1">
        <v>1207</v>
      </c>
      <c r="AM171" s="1">
        <v>1209</v>
      </c>
      <c r="AN171">
        <v>55.2</v>
      </c>
      <c r="AO171">
        <v>98.89</v>
      </c>
      <c r="AP171">
        <v>10.53</v>
      </c>
      <c r="AQ171">
        <v>54.24</v>
      </c>
      <c r="AR171">
        <v>54.59</v>
      </c>
      <c r="AS171">
        <v>54.24</v>
      </c>
      <c r="AT171">
        <v>17.149999999999999</v>
      </c>
      <c r="AU171" s="20">
        <v>325843</v>
      </c>
      <c r="AV171" s="20">
        <v>115139</v>
      </c>
      <c r="AW171" s="20">
        <v>19754.759999999998</v>
      </c>
      <c r="AX171" s="20">
        <v>343768.54</v>
      </c>
      <c r="AY171" s="20">
        <v>270043</v>
      </c>
      <c r="BB171">
        <v>1.23</v>
      </c>
      <c r="BC171">
        <v>1.57</v>
      </c>
      <c r="BD171">
        <v>1.8</v>
      </c>
      <c r="BE171">
        <v>1.1499999999999999</v>
      </c>
      <c r="BF171">
        <v>1.22</v>
      </c>
      <c r="BG171">
        <v>113.08</v>
      </c>
      <c r="BH171">
        <v>77.959999999999994</v>
      </c>
    </row>
    <row r="172" spans="1:60" x14ac:dyDescent="0.25">
      <c r="A172">
        <v>2012</v>
      </c>
      <c r="B172">
        <v>24</v>
      </c>
      <c r="C172" t="s">
        <v>23</v>
      </c>
      <c r="D172" s="15">
        <v>4.8368585013936708E-3</v>
      </c>
      <c r="E172" s="16">
        <v>3.1694915254237288</v>
      </c>
      <c r="F172" s="15">
        <v>1.6949152542372881E-2</v>
      </c>
      <c r="G172" s="16">
        <v>29.07853746515822</v>
      </c>
      <c r="H172" s="16">
        <v>66.026970954356841</v>
      </c>
      <c r="I172" s="34">
        <v>0.628</v>
      </c>
      <c r="J172" s="1">
        <v>12198</v>
      </c>
      <c r="K172" s="21">
        <v>1355.3333333333333</v>
      </c>
      <c r="L172" s="35">
        <v>2.0049999999999999</v>
      </c>
      <c r="M172" s="16">
        <v>5201.0200000000004</v>
      </c>
      <c r="O172" s="1">
        <v>59</v>
      </c>
      <c r="P172">
        <v>187</v>
      </c>
      <c r="Q172">
        <v>1</v>
      </c>
      <c r="R172" s="1">
        <v>12198</v>
      </c>
      <c r="S172" s="29">
        <v>-4.082299150881763E-3</v>
      </c>
      <c r="T172" s="1">
        <v>3547</v>
      </c>
      <c r="U172" s="1">
        <v>3856</v>
      </c>
      <c r="V172" s="1">
        <v>2546</v>
      </c>
      <c r="W172">
        <v>9</v>
      </c>
      <c r="X172" s="15">
        <f t="shared" si="20"/>
        <v>4.8368585013936708E-3</v>
      </c>
      <c r="Y172" s="16">
        <f t="shared" si="16"/>
        <v>3.1694915254237288</v>
      </c>
      <c r="Z172" s="15">
        <f t="shared" si="17"/>
        <v>1.6949152542372881E-2</v>
      </c>
      <c r="AA172" s="16">
        <f t="shared" si="14"/>
        <v>29.07853746515822</v>
      </c>
      <c r="AB172" s="16">
        <f t="shared" si="15"/>
        <v>66.026970954356841</v>
      </c>
      <c r="AC172" s="15">
        <f t="shared" si="18"/>
        <v>7.3782587309394979E-2</v>
      </c>
      <c r="AD172" s="21">
        <f t="shared" si="19"/>
        <v>1355.3333333333333</v>
      </c>
      <c r="AF172" s="1">
        <v>12198</v>
      </c>
      <c r="AG172" s="1">
        <v>1149</v>
      </c>
      <c r="AH172" s="1">
        <v>1225</v>
      </c>
      <c r="AI172">
        <v>62.77</v>
      </c>
      <c r="AJ172">
        <v>62.77</v>
      </c>
      <c r="AK172">
        <v>73.53</v>
      </c>
      <c r="AL172" s="1">
        <v>1050</v>
      </c>
      <c r="AM172" s="1">
        <v>1173</v>
      </c>
      <c r="AN172">
        <v>33.92</v>
      </c>
      <c r="AO172">
        <v>100</v>
      </c>
      <c r="AP172">
        <v>13.46</v>
      </c>
      <c r="AQ172">
        <v>66.03</v>
      </c>
      <c r="AR172">
        <v>33.92</v>
      </c>
      <c r="AS172">
        <v>66.03</v>
      </c>
      <c r="AT172">
        <v>29.08</v>
      </c>
      <c r="AU172" s="20">
        <v>379294.51</v>
      </c>
      <c r="AV172" s="20">
        <v>55634.66</v>
      </c>
      <c r="AW172" s="20">
        <v>11539.23</v>
      </c>
      <c r="AX172" s="20">
        <v>98899</v>
      </c>
      <c r="AY172" s="20">
        <v>951458.64</v>
      </c>
      <c r="BB172">
        <v>0.59</v>
      </c>
      <c r="BC172">
        <v>1.68</v>
      </c>
      <c r="BD172">
        <v>2.04</v>
      </c>
      <c r="BE172">
        <v>0.76</v>
      </c>
      <c r="BF172">
        <v>0.38</v>
      </c>
      <c r="BG172">
        <v>32.590000000000003</v>
      </c>
      <c r="BH172">
        <v>22.74</v>
      </c>
    </row>
    <row r="173" spans="1:60" x14ac:dyDescent="0.25">
      <c r="A173">
        <v>2013</v>
      </c>
      <c r="B173">
        <v>24</v>
      </c>
      <c r="C173" t="s">
        <v>23</v>
      </c>
      <c r="D173" s="15">
        <v>4.9568276303165971E-3</v>
      </c>
      <c r="E173" s="16">
        <v>2.870967741935484</v>
      </c>
      <c r="F173" s="15">
        <v>1.6129032258064516E-2</v>
      </c>
      <c r="G173" s="16">
        <v>32.739047009913655</v>
      </c>
      <c r="H173" s="16">
        <v>73.115832068791093</v>
      </c>
      <c r="I173" s="34">
        <v>0.628</v>
      </c>
      <c r="J173" s="1">
        <v>12508</v>
      </c>
      <c r="K173" s="21">
        <v>1389.7777777777778</v>
      </c>
      <c r="L173" s="16">
        <v>2.04</v>
      </c>
      <c r="M173" s="16">
        <v>6207.6</v>
      </c>
      <c r="O173" s="1">
        <v>62</v>
      </c>
      <c r="P173">
        <v>178</v>
      </c>
      <c r="Q173">
        <v>1</v>
      </c>
      <c r="R173" s="1">
        <v>12508</v>
      </c>
      <c r="S173" s="29">
        <v>2.5414002295458316E-2</v>
      </c>
      <c r="T173" s="1">
        <v>4095</v>
      </c>
      <c r="U173" s="1">
        <v>3954</v>
      </c>
      <c r="V173" s="1">
        <v>2891</v>
      </c>
      <c r="W173">
        <v>9</v>
      </c>
      <c r="X173" s="15">
        <f t="shared" si="20"/>
        <v>4.9568276303165971E-3</v>
      </c>
      <c r="Y173" s="16">
        <f t="shared" si="16"/>
        <v>2.870967741935484</v>
      </c>
      <c r="Z173" s="15">
        <f t="shared" si="17"/>
        <v>1.6129032258064516E-2</v>
      </c>
      <c r="AA173" s="16">
        <f t="shared" si="14"/>
        <v>32.739047009913655</v>
      </c>
      <c r="AB173" s="16">
        <f t="shared" si="15"/>
        <v>73.115832068791093</v>
      </c>
      <c r="AC173" s="15">
        <f t="shared" si="18"/>
        <v>7.19539494723377E-2</v>
      </c>
      <c r="AD173" s="21">
        <f t="shared" si="19"/>
        <v>1389.7777777777778</v>
      </c>
      <c r="AF173" s="1">
        <v>12508</v>
      </c>
      <c r="AG173" s="1">
        <v>1170</v>
      </c>
      <c r="AH173" s="1">
        <v>1269</v>
      </c>
      <c r="AI173">
        <v>123.28</v>
      </c>
      <c r="AJ173">
        <v>94.72</v>
      </c>
      <c r="AK173">
        <v>125.61</v>
      </c>
      <c r="AL173" s="1">
        <v>1076</v>
      </c>
      <c r="AM173" s="1">
        <v>1170</v>
      </c>
      <c r="AN173">
        <v>62.57</v>
      </c>
      <c r="AO173">
        <v>76.83</v>
      </c>
      <c r="AP173">
        <v>15.01</v>
      </c>
      <c r="AQ173">
        <v>73.12</v>
      </c>
      <c r="AR173">
        <v>48.08</v>
      </c>
      <c r="AS173">
        <v>73.12</v>
      </c>
      <c r="AT173">
        <v>32.74</v>
      </c>
      <c r="AU173" s="20">
        <v>330077.68</v>
      </c>
      <c r="AV173" s="20">
        <v>170360.63</v>
      </c>
      <c r="AW173">
        <v>0</v>
      </c>
      <c r="AX173" s="20">
        <v>365746.59</v>
      </c>
      <c r="AY173" s="20">
        <v>435283.96</v>
      </c>
      <c r="AZ173">
        <v>0</v>
      </c>
      <c r="BB173">
        <v>1.41</v>
      </c>
      <c r="BC173">
        <v>1.55</v>
      </c>
      <c r="BD173">
        <v>1.68</v>
      </c>
      <c r="BE173">
        <v>1.36</v>
      </c>
      <c r="BF173">
        <v>1.1299999999999999</v>
      </c>
      <c r="BG173">
        <v>112.19</v>
      </c>
      <c r="BH173">
        <v>73.09</v>
      </c>
    </row>
    <row r="174" spans="1:60" x14ac:dyDescent="0.25">
      <c r="A174">
        <v>2014</v>
      </c>
      <c r="B174">
        <v>24</v>
      </c>
      <c r="C174" t="s">
        <v>23</v>
      </c>
      <c r="D174" s="15">
        <v>5.2129280615927504E-3</v>
      </c>
      <c r="E174" s="16">
        <v>2.9846153846153847</v>
      </c>
      <c r="F174" s="15">
        <v>1.5384615384615385E-2</v>
      </c>
      <c r="G174" s="16">
        <v>29.400914267383111</v>
      </c>
      <c r="H174" s="16">
        <v>66.683582846993147</v>
      </c>
      <c r="I174" s="34">
        <v>0.628</v>
      </c>
      <c r="J174" s="1">
        <v>12469</v>
      </c>
      <c r="K174" s="21">
        <v>1385.4444444444443</v>
      </c>
      <c r="L174" s="35">
        <v>2.0950000000000002</v>
      </c>
      <c r="M174" s="16">
        <v>6957.94</v>
      </c>
      <c r="O174" s="1">
        <v>65</v>
      </c>
      <c r="P174">
        <v>194</v>
      </c>
      <c r="Q174">
        <v>1</v>
      </c>
      <c r="R174" s="1">
        <v>12469</v>
      </c>
      <c r="S174" s="29">
        <v>-3.1180044771346171E-3</v>
      </c>
      <c r="T174" s="1">
        <v>3666</v>
      </c>
      <c r="U174" s="1">
        <v>3941</v>
      </c>
      <c r="V174" s="1">
        <v>2628</v>
      </c>
      <c r="W174">
        <v>9</v>
      </c>
      <c r="X174" s="15">
        <f t="shared" si="20"/>
        <v>5.2129280615927504E-3</v>
      </c>
      <c r="Y174" s="16">
        <f t="shared" si="16"/>
        <v>2.9846153846153847</v>
      </c>
      <c r="Z174" s="15">
        <f t="shared" si="17"/>
        <v>1.5384615384615385E-2</v>
      </c>
      <c r="AA174" s="16">
        <f t="shared" si="14"/>
        <v>29.400914267383111</v>
      </c>
      <c r="AB174" s="16">
        <f t="shared" si="15"/>
        <v>66.683582846993147</v>
      </c>
      <c r="AC174" s="15">
        <f t="shared" si="18"/>
        <v>7.2179003929745772E-2</v>
      </c>
      <c r="AD174" s="21">
        <f t="shared" si="19"/>
        <v>1385.4444444444443</v>
      </c>
      <c r="AF174" s="1">
        <v>12469</v>
      </c>
      <c r="AG174" s="1">
        <v>1162</v>
      </c>
      <c r="AH174" s="1">
        <v>1260</v>
      </c>
      <c r="AI174">
        <v>110.48</v>
      </c>
      <c r="AJ174">
        <v>110.48</v>
      </c>
      <c r="AK174">
        <v>118</v>
      </c>
      <c r="AL174" s="1">
        <v>1027</v>
      </c>
      <c r="AM174" s="1">
        <v>2468</v>
      </c>
      <c r="AN174">
        <v>59.48</v>
      </c>
      <c r="AO174">
        <v>100</v>
      </c>
      <c r="AP174">
        <v>9.67</v>
      </c>
      <c r="AQ174">
        <v>66.680000000000007</v>
      </c>
      <c r="AR174">
        <v>59.48</v>
      </c>
      <c r="AS174">
        <v>66.680000000000007</v>
      </c>
      <c r="AT174">
        <v>29.4</v>
      </c>
      <c r="AU174" s="20">
        <v>349327.22</v>
      </c>
      <c r="AV174" s="20">
        <v>186104.84</v>
      </c>
      <c r="AW174" s="20">
        <v>68726.720000000001</v>
      </c>
      <c r="AX174" s="20">
        <v>680259.11</v>
      </c>
      <c r="AY174" s="20">
        <v>1161429.45</v>
      </c>
      <c r="BB174">
        <v>2.2999999999999998</v>
      </c>
      <c r="BC174">
        <v>1.67</v>
      </c>
      <c r="BD174">
        <v>1.73</v>
      </c>
      <c r="BE174">
        <v>1.58</v>
      </c>
      <c r="BF174">
        <v>2.13</v>
      </c>
      <c r="BG174">
        <v>197.63</v>
      </c>
      <c r="BH174">
        <v>127.05</v>
      </c>
    </row>
    <row r="175" spans="1:60" x14ac:dyDescent="0.25">
      <c r="A175">
        <v>2008</v>
      </c>
      <c r="B175">
        <v>25</v>
      </c>
      <c r="C175" s="19" t="s">
        <v>24</v>
      </c>
      <c r="D175" s="15">
        <v>1.1641253809600309E-4</v>
      </c>
      <c r="E175" s="16">
        <v>6.8</v>
      </c>
      <c r="F175" s="15">
        <v>0.02</v>
      </c>
      <c r="G175" s="16">
        <v>66.613116899142511</v>
      </c>
      <c r="H175" s="16">
        <v>68.492934245270149</v>
      </c>
      <c r="I175" s="34">
        <v>0.61199999999999999</v>
      </c>
      <c r="J175" s="1">
        <v>429507</v>
      </c>
      <c r="K175" s="21">
        <v>5302.5555555555557</v>
      </c>
      <c r="L175" s="16">
        <v>1.72</v>
      </c>
      <c r="M175" s="16">
        <v>58938.14</v>
      </c>
      <c r="O175" s="1">
        <v>50</v>
      </c>
      <c r="P175">
        <v>340</v>
      </c>
      <c r="Q175">
        <v>1</v>
      </c>
      <c r="R175" s="1">
        <v>429507</v>
      </c>
      <c r="S175" s="29">
        <v>3.4712284809852223E-2</v>
      </c>
      <c r="T175" s="1">
        <v>286108</v>
      </c>
      <c r="U175" s="1">
        <v>417719</v>
      </c>
      <c r="V175" s="1">
        <v>286108</v>
      </c>
      <c r="W175">
        <v>81</v>
      </c>
      <c r="X175" s="15">
        <f t="shared" si="20"/>
        <v>1.1641253809600309E-4</v>
      </c>
      <c r="Y175" s="16">
        <f t="shared" si="16"/>
        <v>6.8</v>
      </c>
      <c r="Z175" s="15">
        <f t="shared" si="17"/>
        <v>0.02</v>
      </c>
      <c r="AA175" s="16">
        <f t="shared" si="14"/>
        <v>66.613116899142511</v>
      </c>
      <c r="AB175" s="16">
        <f t="shared" si="15"/>
        <v>68.492934245270149</v>
      </c>
      <c r="AC175" s="15">
        <f t="shared" si="18"/>
        <v>1.8858831171552501E-2</v>
      </c>
      <c r="AD175" s="21">
        <f t="shared" si="19"/>
        <v>5302.5555555555557</v>
      </c>
      <c r="AF175" s="1">
        <v>429507</v>
      </c>
      <c r="AG175" s="1">
        <v>71993</v>
      </c>
      <c r="AH175" s="1">
        <v>84477</v>
      </c>
      <c r="AI175" s="20">
        <v>10635.65</v>
      </c>
      <c r="AJ175">
        <v>933.53</v>
      </c>
      <c r="AK175" s="20">
        <v>13708.99</v>
      </c>
      <c r="AL175" s="1">
        <v>76927</v>
      </c>
      <c r="AM175" s="1">
        <v>72189</v>
      </c>
      <c r="AN175">
        <v>56.46</v>
      </c>
      <c r="AO175">
        <v>8.7799999999999994</v>
      </c>
      <c r="AP175">
        <v>7.8</v>
      </c>
      <c r="AQ175">
        <v>68.489999999999995</v>
      </c>
      <c r="AR175">
        <v>4.96</v>
      </c>
      <c r="AS175">
        <v>68.489999999999995</v>
      </c>
      <c r="AT175">
        <v>66.61</v>
      </c>
      <c r="AU175" s="20">
        <v>63953707.850000001</v>
      </c>
      <c r="AV175" s="20">
        <v>24639319.48</v>
      </c>
      <c r="AW175" s="20">
        <v>2107690.5499999998</v>
      </c>
      <c r="AX175" s="20">
        <v>40609132.57</v>
      </c>
      <c r="AY175" s="20">
        <v>20965423</v>
      </c>
      <c r="BB175">
        <v>1.89</v>
      </c>
      <c r="BC175">
        <v>2.65</v>
      </c>
      <c r="BD175">
        <v>3.24</v>
      </c>
      <c r="BE175">
        <v>1.8</v>
      </c>
      <c r="BF175">
        <v>1.21</v>
      </c>
      <c r="BG175">
        <v>208.56</v>
      </c>
      <c r="BH175">
        <v>45.84</v>
      </c>
    </row>
    <row r="176" spans="1:60" x14ac:dyDescent="0.25">
      <c r="A176">
        <v>2009</v>
      </c>
      <c r="B176">
        <v>25</v>
      </c>
      <c r="C176" t="s">
        <v>24</v>
      </c>
      <c r="D176" s="15">
        <v>9.0549362985231394E-5</v>
      </c>
      <c r="E176" s="16">
        <v>6.5750000000000002</v>
      </c>
      <c r="F176" s="15">
        <v>2.5000000000000001E-2</v>
      </c>
      <c r="G176" s="16">
        <v>71.868123907748299</v>
      </c>
      <c r="H176" s="16">
        <v>73.896244157682062</v>
      </c>
      <c r="I176" s="34">
        <v>0.61199999999999999</v>
      </c>
      <c r="J176" s="1">
        <v>441748</v>
      </c>
      <c r="K176" s="21">
        <v>3681.2333333333331</v>
      </c>
      <c r="L176" s="16">
        <v>1.84</v>
      </c>
      <c r="M176" s="16">
        <v>57009.27</v>
      </c>
      <c r="O176" s="1">
        <v>40</v>
      </c>
      <c r="P176">
        <v>263</v>
      </c>
      <c r="Q176">
        <v>1</v>
      </c>
      <c r="R176" s="1">
        <v>441748</v>
      </c>
      <c r="S176" s="29">
        <v>2.8500117576663486E-2</v>
      </c>
      <c r="T176" s="1">
        <v>317476</v>
      </c>
      <c r="U176" s="1">
        <v>429624</v>
      </c>
      <c r="V176" s="1">
        <v>317476</v>
      </c>
      <c r="W176">
        <v>120</v>
      </c>
      <c r="X176" s="15">
        <f t="shared" si="20"/>
        <v>9.0549362985231394E-5</v>
      </c>
      <c r="Y176" s="16">
        <f t="shared" si="16"/>
        <v>6.5750000000000002</v>
      </c>
      <c r="Z176" s="15">
        <f t="shared" si="17"/>
        <v>2.5000000000000001E-2</v>
      </c>
      <c r="AA176" s="16">
        <f t="shared" si="14"/>
        <v>71.868123907748299</v>
      </c>
      <c r="AB176" s="16">
        <f t="shared" si="15"/>
        <v>73.896244157682062</v>
      </c>
      <c r="AC176" s="15">
        <f t="shared" si="18"/>
        <v>2.7164808895569419E-2</v>
      </c>
      <c r="AD176" s="21">
        <f t="shared" si="19"/>
        <v>3681.2333333333331</v>
      </c>
      <c r="AF176" s="1">
        <v>441748</v>
      </c>
      <c r="AG176" s="1">
        <v>80114</v>
      </c>
      <c r="AH176" s="1">
        <v>93662</v>
      </c>
      <c r="AI176" s="20">
        <v>11405.3</v>
      </c>
      <c r="AJ176" s="20">
        <v>1036.02</v>
      </c>
      <c r="AK176" s="20">
        <v>15000.78</v>
      </c>
      <c r="AL176" s="1">
        <v>85268</v>
      </c>
      <c r="AM176" s="1">
        <v>80428</v>
      </c>
      <c r="AN176">
        <v>60.14</v>
      </c>
      <c r="AO176">
        <v>9.08</v>
      </c>
      <c r="AP176">
        <v>7.18</v>
      </c>
      <c r="AQ176">
        <v>73.900000000000006</v>
      </c>
      <c r="AR176">
        <v>5.46</v>
      </c>
      <c r="AS176">
        <v>73.900000000000006</v>
      </c>
      <c r="AT176">
        <v>71.87</v>
      </c>
      <c r="AU176" s="20">
        <v>69762222.159999996</v>
      </c>
      <c r="AV176" s="20">
        <v>28543361.23</v>
      </c>
      <c r="AW176" s="20">
        <v>2396545.34</v>
      </c>
      <c r="AX176" s="20">
        <v>45292100.43</v>
      </c>
      <c r="AY176" s="20">
        <v>60555163</v>
      </c>
      <c r="AZ176">
        <v>0</v>
      </c>
      <c r="BA176">
        <v>0</v>
      </c>
      <c r="BB176">
        <v>1.96</v>
      </c>
      <c r="BC176">
        <v>2.8</v>
      </c>
      <c r="BD176">
        <v>3.47</v>
      </c>
      <c r="BE176">
        <v>1.9</v>
      </c>
      <c r="BF176">
        <v>1.29</v>
      </c>
      <c r="BG176">
        <v>220.49</v>
      </c>
      <c r="BH176">
        <v>46.07</v>
      </c>
    </row>
    <row r="177" spans="1:60" x14ac:dyDescent="0.25">
      <c r="A177">
        <v>2010</v>
      </c>
      <c r="B177">
        <v>25</v>
      </c>
      <c r="C177" t="s">
        <v>24</v>
      </c>
      <c r="D177" s="15">
        <v>1.5340303473520786E-4</v>
      </c>
      <c r="E177" s="16">
        <v>6.0344827586206895</v>
      </c>
      <c r="F177" s="15">
        <v>1.7241379310344827E-2</v>
      </c>
      <c r="G177" s="16">
        <v>86.918159480968768</v>
      </c>
      <c r="H177" s="16">
        <v>87.556849820558398</v>
      </c>
      <c r="I177" s="34">
        <v>0.749</v>
      </c>
      <c r="J177" s="1">
        <v>378089</v>
      </c>
      <c r="K177" s="21">
        <v>3150.7416666666668</v>
      </c>
      <c r="L177" s="16">
        <v>1.82</v>
      </c>
      <c r="M177" s="16">
        <v>61939.08</v>
      </c>
      <c r="O177" s="1">
        <v>58</v>
      </c>
      <c r="P177">
        <v>350</v>
      </c>
      <c r="Q177">
        <v>1</v>
      </c>
      <c r="R177" s="1">
        <v>378089</v>
      </c>
      <c r="S177" s="29">
        <v>-0.14410704745692116</v>
      </c>
      <c r="T177" s="1">
        <v>328628</v>
      </c>
      <c r="U177" s="1">
        <v>375331</v>
      </c>
      <c r="V177" s="1">
        <v>328628</v>
      </c>
      <c r="W177">
        <v>120</v>
      </c>
      <c r="X177" s="15">
        <f t="shared" si="20"/>
        <v>1.5340303473520786E-4</v>
      </c>
      <c r="Y177" s="16">
        <f t="shared" si="16"/>
        <v>6.0344827586206895</v>
      </c>
      <c r="Z177" s="15">
        <f t="shared" si="17"/>
        <v>1.7241379310344827E-2</v>
      </c>
      <c r="AA177" s="16">
        <f t="shared" si="14"/>
        <v>86.918159480968768</v>
      </c>
      <c r="AB177" s="16">
        <f t="shared" si="15"/>
        <v>87.556849820558398</v>
      </c>
      <c r="AC177" s="15">
        <f t="shared" si="18"/>
        <v>3.1738558910732656E-2</v>
      </c>
      <c r="AD177" s="21">
        <f t="shared" si="19"/>
        <v>3150.7416666666668</v>
      </c>
      <c r="AF177" s="1">
        <v>378089</v>
      </c>
      <c r="AG177" s="1">
        <v>83594</v>
      </c>
      <c r="AH177" s="1">
        <v>97410</v>
      </c>
      <c r="AI177" s="20">
        <v>12350.23</v>
      </c>
      <c r="AJ177" s="20">
        <v>3341.42</v>
      </c>
      <c r="AK177" s="20">
        <v>15893.33</v>
      </c>
      <c r="AL177" s="1">
        <v>88579</v>
      </c>
      <c r="AM177" s="1">
        <v>83594</v>
      </c>
      <c r="AN177">
        <v>62.98</v>
      </c>
      <c r="AO177">
        <v>27.06</v>
      </c>
      <c r="AP177">
        <v>6.81</v>
      </c>
      <c r="AQ177">
        <v>87.56</v>
      </c>
      <c r="AR177">
        <v>17.04</v>
      </c>
      <c r="AS177">
        <v>87.56</v>
      </c>
      <c r="AT177">
        <v>86.92</v>
      </c>
      <c r="AU177" s="20">
        <v>71587019.670000002</v>
      </c>
      <c r="AV177" s="20">
        <v>29008112.940000001</v>
      </c>
      <c r="AW177" s="20">
        <v>2595783.62</v>
      </c>
      <c r="AX177" s="20">
        <v>54545606.009999998</v>
      </c>
      <c r="AY177" s="20">
        <v>37617097</v>
      </c>
      <c r="AZ177">
        <v>0</v>
      </c>
      <c r="BA177">
        <v>0</v>
      </c>
      <c r="BB177">
        <v>2.3199999999999998</v>
      </c>
      <c r="BC177">
        <v>2.76</v>
      </c>
      <c r="BD177">
        <v>3.49</v>
      </c>
      <c r="BE177">
        <v>1.83</v>
      </c>
      <c r="BF177">
        <v>1.5</v>
      </c>
      <c r="BG177">
        <v>253.28</v>
      </c>
      <c r="BH177">
        <v>54.22</v>
      </c>
    </row>
    <row r="178" spans="1:60" x14ac:dyDescent="0.25">
      <c r="A178">
        <v>2011</v>
      </c>
      <c r="B178">
        <v>25</v>
      </c>
      <c r="C178" t="s">
        <v>24</v>
      </c>
      <c r="D178" s="15">
        <v>9.3854853469110027E-5</v>
      </c>
      <c r="E178" s="16">
        <v>3.9444444444444446</v>
      </c>
      <c r="F178" s="15">
        <v>2.7777777777777776E-2</v>
      </c>
      <c r="G178" s="16">
        <v>88.58933548156665</v>
      </c>
      <c r="H178" s="16">
        <v>89.240308530279194</v>
      </c>
      <c r="I178" s="34">
        <v>0.749</v>
      </c>
      <c r="J178" s="1">
        <v>383571</v>
      </c>
      <c r="K178" s="21">
        <v>3196.4250000000002</v>
      </c>
      <c r="L178" s="16">
        <v>1.97</v>
      </c>
      <c r="M178" s="16">
        <v>56927.57</v>
      </c>
      <c r="O178" s="1">
        <v>36</v>
      </c>
      <c r="P178">
        <v>142</v>
      </c>
      <c r="Q178">
        <v>1</v>
      </c>
      <c r="R178" s="1">
        <v>383571</v>
      </c>
      <c r="S178" s="29">
        <v>1.4499231662386425E-2</v>
      </c>
      <c r="T178" s="1">
        <v>339803</v>
      </c>
      <c r="U178" s="1">
        <v>380773</v>
      </c>
      <c r="V178" s="1">
        <v>339803</v>
      </c>
      <c r="W178">
        <v>120</v>
      </c>
      <c r="X178" s="15">
        <f t="shared" si="20"/>
        <v>9.3854853469110027E-5</v>
      </c>
      <c r="Y178" s="16">
        <f t="shared" si="16"/>
        <v>3.9444444444444446</v>
      </c>
      <c r="Z178" s="15">
        <f t="shared" si="17"/>
        <v>2.7777777777777776E-2</v>
      </c>
      <c r="AA178" s="16">
        <f t="shared" si="14"/>
        <v>88.58933548156665</v>
      </c>
      <c r="AB178" s="16">
        <f t="shared" si="15"/>
        <v>89.240308530279194</v>
      </c>
      <c r="AC178" s="15">
        <f t="shared" si="18"/>
        <v>3.1284951156370006E-2</v>
      </c>
      <c r="AD178" s="21">
        <f t="shared" si="19"/>
        <v>3196.4250000000002</v>
      </c>
      <c r="AF178" s="1">
        <v>383571</v>
      </c>
      <c r="AG178" s="1">
        <v>86662</v>
      </c>
      <c r="AH178" s="1">
        <v>101037</v>
      </c>
      <c r="AI178" s="20">
        <v>12639.89</v>
      </c>
      <c r="AJ178" s="20">
        <v>8485.25</v>
      </c>
      <c r="AK178" s="20">
        <v>16131.86</v>
      </c>
      <c r="AL178" s="1">
        <v>91591</v>
      </c>
      <c r="AM178" s="1">
        <v>86662</v>
      </c>
      <c r="AN178">
        <v>63.15</v>
      </c>
      <c r="AO178">
        <v>67.13</v>
      </c>
      <c r="AP178">
        <v>6.97</v>
      </c>
      <c r="AQ178">
        <v>89.24</v>
      </c>
      <c r="AR178">
        <v>42.39</v>
      </c>
      <c r="AS178">
        <v>89.24</v>
      </c>
      <c r="AT178">
        <v>88.59</v>
      </c>
      <c r="AU178" s="20">
        <v>72886848.879999995</v>
      </c>
      <c r="AV178" s="20">
        <v>35964735.049999997</v>
      </c>
      <c r="AW178" s="20">
        <v>1983579.01</v>
      </c>
      <c r="AX178" s="20">
        <v>57757864.409999996</v>
      </c>
      <c r="AY178" s="20">
        <v>10820468</v>
      </c>
      <c r="BB178">
        <v>2.38</v>
      </c>
      <c r="BC178">
        <v>2.94</v>
      </c>
      <c r="BD178">
        <v>3.49</v>
      </c>
      <c r="BE178">
        <v>2.23</v>
      </c>
      <c r="BF178">
        <v>1.56</v>
      </c>
      <c r="BG178">
        <v>258.83999999999997</v>
      </c>
      <c r="BH178">
        <v>53.06</v>
      </c>
    </row>
    <row r="179" spans="1:60" x14ac:dyDescent="0.25">
      <c r="A179">
        <v>2012</v>
      </c>
      <c r="B179">
        <v>25</v>
      </c>
      <c r="C179" t="s">
        <v>24</v>
      </c>
      <c r="D179" s="15">
        <v>1.3114821548423263E-4</v>
      </c>
      <c r="E179" s="16">
        <v>6.0980392156862742</v>
      </c>
      <c r="F179" s="15">
        <v>0</v>
      </c>
      <c r="G179" s="16">
        <v>90.501011898486141</v>
      </c>
      <c r="H179" s="16">
        <v>91.166108860313543</v>
      </c>
      <c r="I179" s="34">
        <v>0.749</v>
      </c>
      <c r="J179" s="1">
        <v>388873</v>
      </c>
      <c r="K179" s="21">
        <v>3240.6083333333331</v>
      </c>
      <c r="L179" s="35">
        <v>2.0049999999999999</v>
      </c>
      <c r="M179" s="16">
        <v>55678.87</v>
      </c>
      <c r="O179" s="1">
        <v>51</v>
      </c>
      <c r="P179">
        <v>311</v>
      </c>
      <c r="Q179">
        <v>0</v>
      </c>
      <c r="R179" s="1">
        <v>388873</v>
      </c>
      <c r="S179" s="29">
        <v>1.3822734252589397E-2</v>
      </c>
      <c r="T179" s="1">
        <v>351934</v>
      </c>
      <c r="U179" s="1">
        <v>386036</v>
      </c>
      <c r="V179" s="1">
        <v>351934</v>
      </c>
      <c r="W179">
        <v>120</v>
      </c>
      <c r="X179" s="15">
        <f t="shared" si="20"/>
        <v>1.3114821548423263E-4</v>
      </c>
      <c r="Y179" s="16">
        <f t="shared" si="16"/>
        <v>6.0980392156862742</v>
      </c>
      <c r="Z179" s="15">
        <f t="shared" si="17"/>
        <v>0</v>
      </c>
      <c r="AA179" s="16">
        <f t="shared" si="14"/>
        <v>90.501011898486141</v>
      </c>
      <c r="AB179" s="16">
        <f t="shared" si="15"/>
        <v>91.166108860313543</v>
      </c>
      <c r="AC179" s="15">
        <f t="shared" si="18"/>
        <v>3.085840364334886E-2</v>
      </c>
      <c r="AD179" s="21">
        <f t="shared" si="19"/>
        <v>3240.6083333333331</v>
      </c>
      <c r="AF179" s="1">
        <v>388873</v>
      </c>
      <c r="AG179" s="1">
        <v>88692</v>
      </c>
      <c r="AH179" s="1">
        <v>104517</v>
      </c>
      <c r="AI179" s="20">
        <v>12813.86</v>
      </c>
      <c r="AJ179" s="20">
        <v>11488.6</v>
      </c>
      <c r="AK179" s="20">
        <v>16504.080000000002</v>
      </c>
      <c r="AL179" s="1">
        <v>94861</v>
      </c>
      <c r="AM179" s="1">
        <v>88692</v>
      </c>
      <c r="AN179">
        <v>62.29</v>
      </c>
      <c r="AO179">
        <v>89.66</v>
      </c>
      <c r="AP179">
        <v>7.16</v>
      </c>
      <c r="AQ179">
        <v>91.17</v>
      </c>
      <c r="AR179">
        <v>55.84</v>
      </c>
      <c r="AS179">
        <v>91.17</v>
      </c>
      <c r="AT179">
        <v>90.5</v>
      </c>
      <c r="AU179" s="20">
        <v>74938934.260000005</v>
      </c>
      <c r="AV179" s="20">
        <v>42315806.969999999</v>
      </c>
      <c r="AW179" s="20">
        <v>2387120.4900000002</v>
      </c>
      <c r="AX179" s="20">
        <v>64183662.240000002</v>
      </c>
      <c r="AY179" s="20">
        <v>31965079</v>
      </c>
      <c r="BB179">
        <v>2.73</v>
      </c>
      <c r="BC179">
        <v>3.09</v>
      </c>
      <c r="BD179">
        <v>3.5</v>
      </c>
      <c r="BE179">
        <v>2.56</v>
      </c>
      <c r="BF179">
        <v>1.69</v>
      </c>
      <c r="BG179">
        <v>276.72000000000003</v>
      </c>
      <c r="BH179">
        <v>54.74</v>
      </c>
    </row>
    <row r="180" spans="1:60" x14ac:dyDescent="0.25">
      <c r="A180">
        <v>2013</v>
      </c>
      <c r="B180">
        <v>25</v>
      </c>
      <c r="C180" t="s">
        <v>24</v>
      </c>
      <c r="D180" s="15">
        <v>6.1504548876434903E-5</v>
      </c>
      <c r="E180" s="16">
        <v>6.84</v>
      </c>
      <c r="F180" s="15">
        <v>0</v>
      </c>
      <c r="G180" s="16">
        <v>93.170288874565159</v>
      </c>
      <c r="H180" s="16">
        <v>93.854907821139051</v>
      </c>
      <c r="I180" s="34">
        <v>0.749</v>
      </c>
      <c r="J180" s="1">
        <v>406474</v>
      </c>
      <c r="K180" s="21">
        <v>3387.2833333333333</v>
      </c>
      <c r="L180" s="16">
        <v>2.04</v>
      </c>
      <c r="M180" s="16">
        <v>54140.46</v>
      </c>
      <c r="O180" s="1">
        <v>25</v>
      </c>
      <c r="P180">
        <v>171</v>
      </c>
      <c r="Q180">
        <v>0</v>
      </c>
      <c r="R180" s="1">
        <v>406474</v>
      </c>
      <c r="S180" s="29">
        <v>4.5261563543882E-2</v>
      </c>
      <c r="T180" s="1">
        <v>378713</v>
      </c>
      <c r="U180" s="1">
        <v>403509</v>
      </c>
      <c r="V180" s="1">
        <v>378713</v>
      </c>
      <c r="W180">
        <v>120</v>
      </c>
      <c r="X180" s="15">
        <f t="shared" si="20"/>
        <v>6.1504548876434903E-5</v>
      </c>
      <c r="Y180" s="16">
        <f t="shared" si="16"/>
        <v>6.84</v>
      </c>
      <c r="Z180" s="15">
        <f t="shared" si="17"/>
        <v>0</v>
      </c>
      <c r="AA180" s="16">
        <f t="shared" si="14"/>
        <v>93.170288874565159</v>
      </c>
      <c r="AB180" s="16">
        <f t="shared" si="15"/>
        <v>93.854907821139051</v>
      </c>
      <c r="AC180" s="15">
        <f t="shared" si="18"/>
        <v>2.9522183460688751E-2</v>
      </c>
      <c r="AD180" s="21">
        <f t="shared" si="19"/>
        <v>3387.2833333333333</v>
      </c>
      <c r="AF180" s="1">
        <v>406474</v>
      </c>
      <c r="AG180" s="1">
        <v>93879</v>
      </c>
      <c r="AH180" s="1">
        <v>112511</v>
      </c>
      <c r="AI180" s="20">
        <v>13099.66</v>
      </c>
      <c r="AJ180" s="20">
        <v>11955.63</v>
      </c>
      <c r="AK180" s="20">
        <v>17044.77</v>
      </c>
      <c r="AL180" s="1">
        <v>102079</v>
      </c>
      <c r="AM180" s="1">
        <v>93879</v>
      </c>
      <c r="AN180">
        <v>63.21</v>
      </c>
      <c r="AO180">
        <v>91.27</v>
      </c>
      <c r="AP180">
        <v>7.5</v>
      </c>
      <c r="AQ180">
        <v>93.85</v>
      </c>
      <c r="AR180">
        <v>57.69</v>
      </c>
      <c r="AS180">
        <v>93.85</v>
      </c>
      <c r="AT180">
        <v>93.17</v>
      </c>
      <c r="AU180" s="20">
        <v>77446666.840000004</v>
      </c>
      <c r="AV180" s="20">
        <v>43993444.979999997</v>
      </c>
      <c r="AW180" s="20">
        <v>2686931.44</v>
      </c>
      <c r="AX180" s="20">
        <v>69763817.450000003</v>
      </c>
      <c r="AY180" s="20">
        <v>21019040</v>
      </c>
      <c r="AZ180">
        <v>0</v>
      </c>
      <c r="BA180">
        <v>0</v>
      </c>
      <c r="BB180">
        <v>2.75</v>
      </c>
      <c r="BC180">
        <v>3.12</v>
      </c>
      <c r="BD180">
        <v>3.55</v>
      </c>
      <c r="BE180">
        <v>2.58</v>
      </c>
      <c r="BF180">
        <v>1.79</v>
      </c>
      <c r="BG180">
        <v>285.88</v>
      </c>
      <c r="BH180">
        <v>57.45</v>
      </c>
    </row>
    <row r="181" spans="1:60" x14ac:dyDescent="0.25">
      <c r="A181">
        <v>2014</v>
      </c>
      <c r="B181">
        <v>25</v>
      </c>
      <c r="C181" t="s">
        <v>24</v>
      </c>
      <c r="D181" s="15">
        <v>1.3106700679363985E-4</v>
      </c>
      <c r="E181" s="16">
        <v>6.1851851851851851</v>
      </c>
      <c r="F181" s="15">
        <v>0</v>
      </c>
      <c r="G181" s="16">
        <v>96.419686264420406</v>
      </c>
      <c r="H181" s="16">
        <v>97.128103315908632</v>
      </c>
      <c r="I181" s="34">
        <v>0.749</v>
      </c>
      <c r="J181" s="1">
        <v>412003</v>
      </c>
      <c r="K181" s="21">
        <v>3433.3583333333331</v>
      </c>
      <c r="L181" s="35">
        <v>2.0950000000000002</v>
      </c>
      <c r="M181" s="16">
        <v>53456.01</v>
      </c>
      <c r="O181" s="1">
        <v>54</v>
      </c>
      <c r="P181">
        <v>334</v>
      </c>
      <c r="Q181">
        <v>0</v>
      </c>
      <c r="R181" s="1">
        <v>412003</v>
      </c>
      <c r="S181" s="29">
        <v>1.3602346029512269E-2</v>
      </c>
      <c r="T181" s="1">
        <v>397252</v>
      </c>
      <c r="U181" s="1">
        <v>408998</v>
      </c>
      <c r="V181" s="1">
        <v>397252</v>
      </c>
      <c r="W181">
        <v>120</v>
      </c>
      <c r="X181" s="15">
        <f t="shared" si="20"/>
        <v>1.3106700679363985E-4</v>
      </c>
      <c r="Y181" s="16">
        <f t="shared" si="16"/>
        <v>6.1851851851851851</v>
      </c>
      <c r="Z181" s="15">
        <f t="shared" si="17"/>
        <v>0</v>
      </c>
      <c r="AA181" s="16">
        <f t="shared" si="14"/>
        <v>96.419686264420406</v>
      </c>
      <c r="AB181" s="16">
        <f t="shared" si="15"/>
        <v>97.128103315908632</v>
      </c>
      <c r="AC181" s="15">
        <f t="shared" si="18"/>
        <v>2.9126001509697744E-2</v>
      </c>
      <c r="AD181" s="21">
        <f t="shared" si="19"/>
        <v>3433.3583333333331</v>
      </c>
      <c r="AF181" s="1">
        <v>412003</v>
      </c>
      <c r="AG181" s="1">
        <v>96910</v>
      </c>
      <c r="AH181" s="1">
        <v>117969</v>
      </c>
      <c r="AI181" s="20">
        <v>13443.74</v>
      </c>
      <c r="AJ181" s="20">
        <v>13443.74</v>
      </c>
      <c r="AK181" s="20">
        <v>17824.669999999998</v>
      </c>
      <c r="AL181" s="1">
        <v>107076</v>
      </c>
      <c r="AM181" s="1">
        <v>96910</v>
      </c>
      <c r="AN181">
        <v>64.05</v>
      </c>
      <c r="AO181">
        <v>100</v>
      </c>
      <c r="AP181">
        <v>8.23</v>
      </c>
      <c r="AQ181">
        <v>97.13</v>
      </c>
      <c r="AR181">
        <v>64.05</v>
      </c>
      <c r="AS181">
        <v>97.13</v>
      </c>
      <c r="AT181">
        <v>96.42</v>
      </c>
      <c r="AU181" s="20">
        <v>81991170</v>
      </c>
      <c r="AV181" s="20">
        <v>38642674.039999999</v>
      </c>
      <c r="AW181" s="20">
        <v>2042403.06</v>
      </c>
      <c r="AX181" s="20">
        <v>70273981.790000007</v>
      </c>
      <c r="AY181" s="20">
        <v>2610888</v>
      </c>
      <c r="AZ181">
        <v>0</v>
      </c>
      <c r="BA181">
        <v>0</v>
      </c>
      <c r="BB181">
        <v>2.91</v>
      </c>
      <c r="BC181">
        <v>3.01</v>
      </c>
      <c r="BD181">
        <v>3.68</v>
      </c>
      <c r="BE181">
        <v>2.17</v>
      </c>
      <c r="BF181">
        <v>1.75</v>
      </c>
      <c r="BG181">
        <v>273.22000000000003</v>
      </c>
      <c r="BH181">
        <v>58.25</v>
      </c>
    </row>
    <row r="182" spans="1:60" x14ac:dyDescent="0.25">
      <c r="A182">
        <v>2008</v>
      </c>
      <c r="B182">
        <v>26</v>
      </c>
      <c r="C182" t="s">
        <v>25</v>
      </c>
      <c r="D182" s="15">
        <v>4.7954866008462623E-3</v>
      </c>
      <c r="E182" s="16">
        <v>2.9705882352941178</v>
      </c>
      <c r="F182" s="15">
        <v>0</v>
      </c>
      <c r="G182" s="16">
        <v>0</v>
      </c>
      <c r="H182" s="16">
        <v>0</v>
      </c>
      <c r="I182" s="34">
        <v>0.67300000000000004</v>
      </c>
      <c r="J182" s="1">
        <v>14180</v>
      </c>
      <c r="K182" s="21">
        <v>1289.090909090909</v>
      </c>
      <c r="L182" s="16">
        <v>1.72</v>
      </c>
      <c r="M182" s="16">
        <v>6478.36</v>
      </c>
      <c r="O182" s="1">
        <v>68</v>
      </c>
      <c r="P182" s="1">
        <v>202</v>
      </c>
      <c r="Q182" s="11"/>
      <c r="R182" s="1">
        <v>14180</v>
      </c>
      <c r="S182" s="29">
        <v>3.9741897638950086E-2</v>
      </c>
      <c r="W182">
        <v>11</v>
      </c>
      <c r="X182" s="15">
        <f t="shared" si="20"/>
        <v>4.7954866008462623E-3</v>
      </c>
      <c r="Y182" s="16">
        <f t="shared" si="16"/>
        <v>2.9705882352941178</v>
      </c>
      <c r="Z182" s="15">
        <f t="shared" si="17"/>
        <v>0</v>
      </c>
      <c r="AA182" s="16">
        <f t="shared" si="14"/>
        <v>0</v>
      </c>
      <c r="AB182" s="16">
        <f t="shared" si="15"/>
        <v>0</v>
      </c>
      <c r="AC182" s="15">
        <f t="shared" si="18"/>
        <v>7.7574047954866013E-2</v>
      </c>
      <c r="AD182" s="21">
        <f t="shared" si="19"/>
        <v>1289.090909090909</v>
      </c>
      <c r="AU182" s="20">
        <v>1731385.68</v>
      </c>
      <c r="AW182" s="20">
        <v>47394.82</v>
      </c>
      <c r="AX182" s="20">
        <v>1095271.83</v>
      </c>
      <c r="AY182">
        <v>0</v>
      </c>
      <c r="BB182">
        <v>2.31</v>
      </c>
      <c r="BC182">
        <v>2.56</v>
      </c>
      <c r="BD182">
        <v>2.56</v>
      </c>
      <c r="BF182">
        <v>1.62</v>
      </c>
      <c r="BG182">
        <v>218.09</v>
      </c>
      <c r="BH182">
        <v>63.26</v>
      </c>
    </row>
    <row r="183" spans="1:60" x14ac:dyDescent="0.25">
      <c r="A183">
        <v>2009</v>
      </c>
      <c r="B183">
        <v>26</v>
      </c>
      <c r="C183" t="s">
        <v>25</v>
      </c>
      <c r="D183" s="15">
        <v>2.8653295128939827E-3</v>
      </c>
      <c r="E183" s="16">
        <v>3.3414634146341462</v>
      </c>
      <c r="F183" s="15">
        <v>0</v>
      </c>
      <c r="G183" s="16">
        <v>0</v>
      </c>
      <c r="H183" s="16">
        <v>0</v>
      </c>
      <c r="I183" s="34">
        <v>0.67300000000000004</v>
      </c>
      <c r="J183" s="1">
        <v>14309</v>
      </c>
      <c r="K183" s="21">
        <v>1192.4166666666667</v>
      </c>
      <c r="L183" s="16">
        <v>1.84</v>
      </c>
      <c r="M183" s="16">
        <v>6696.55</v>
      </c>
      <c r="O183" s="1">
        <v>41</v>
      </c>
      <c r="P183" s="1">
        <v>137</v>
      </c>
      <c r="Q183" s="11"/>
      <c r="R183" s="1">
        <v>14309</v>
      </c>
      <c r="S183" s="29">
        <v>9.0973201692525762E-3</v>
      </c>
      <c r="W183">
        <v>12</v>
      </c>
      <c r="X183" s="15">
        <f t="shared" si="20"/>
        <v>2.8653295128939827E-3</v>
      </c>
      <c r="Y183" s="16">
        <f t="shared" si="16"/>
        <v>3.3414634146341462</v>
      </c>
      <c r="Z183" s="15">
        <f t="shared" si="17"/>
        <v>0</v>
      </c>
      <c r="AA183" s="16">
        <f t="shared" si="14"/>
        <v>0</v>
      </c>
      <c r="AB183" s="16">
        <f t="shared" si="15"/>
        <v>0</v>
      </c>
      <c r="AC183" s="15">
        <f t="shared" si="18"/>
        <v>8.386330281640926E-2</v>
      </c>
      <c r="AD183" s="21">
        <f t="shared" si="19"/>
        <v>1192.4166666666667</v>
      </c>
      <c r="AU183" s="20">
        <v>1846742.1</v>
      </c>
      <c r="AW183" s="20">
        <v>51426.36</v>
      </c>
      <c r="AX183" s="20">
        <v>1306174.04</v>
      </c>
      <c r="AY183">
        <v>0</v>
      </c>
      <c r="AZ183">
        <v>0</v>
      </c>
      <c r="BA183">
        <v>0</v>
      </c>
      <c r="BB183">
        <v>2.5499999999999998</v>
      </c>
      <c r="BC183">
        <v>2.7</v>
      </c>
      <c r="BD183">
        <v>2.7</v>
      </c>
      <c r="BF183">
        <v>1.91</v>
      </c>
      <c r="BG183">
        <v>254.99</v>
      </c>
      <c r="BH183">
        <v>70.73</v>
      </c>
    </row>
    <row r="184" spans="1:60" x14ac:dyDescent="0.25">
      <c r="A184">
        <v>2010</v>
      </c>
      <c r="B184">
        <v>26</v>
      </c>
      <c r="C184" t="s">
        <v>25</v>
      </c>
      <c r="D184" s="15">
        <v>3.2227349300520034E-3</v>
      </c>
      <c r="E184" s="16">
        <v>3.3181818181818183</v>
      </c>
      <c r="F184" s="15">
        <v>0</v>
      </c>
      <c r="G184" s="16">
        <v>0</v>
      </c>
      <c r="H184" s="16">
        <v>0</v>
      </c>
      <c r="I184" s="34">
        <v>0.74399999999999999</v>
      </c>
      <c r="J184" s="1">
        <v>13653</v>
      </c>
      <c r="K184" s="21">
        <v>1137.75</v>
      </c>
      <c r="L184" s="16">
        <v>1.82</v>
      </c>
      <c r="M184" s="16">
        <v>8830.2900000000009</v>
      </c>
      <c r="O184" s="1">
        <v>44</v>
      </c>
      <c r="P184" s="1">
        <v>146</v>
      </c>
      <c r="Q184" s="11"/>
      <c r="R184" s="1">
        <v>13653</v>
      </c>
      <c r="S184" s="29">
        <v>-4.5845272206303744E-2</v>
      </c>
      <c r="W184">
        <v>12</v>
      </c>
      <c r="X184" s="15">
        <f t="shared" si="20"/>
        <v>3.2227349300520034E-3</v>
      </c>
      <c r="Y184" s="16">
        <f t="shared" si="16"/>
        <v>3.3181818181818183</v>
      </c>
      <c r="Z184" s="15">
        <f t="shared" si="17"/>
        <v>0</v>
      </c>
      <c r="AA184" s="16">
        <f t="shared" si="14"/>
        <v>0</v>
      </c>
      <c r="AB184" s="16">
        <f t="shared" si="15"/>
        <v>0</v>
      </c>
      <c r="AC184" s="15">
        <f t="shared" si="18"/>
        <v>8.7892770819600091E-2</v>
      </c>
      <c r="AD184" s="21">
        <f t="shared" si="19"/>
        <v>1137.75</v>
      </c>
      <c r="AU184" s="20">
        <v>1900873.95</v>
      </c>
      <c r="AW184" s="20">
        <v>45790.92</v>
      </c>
      <c r="AX184" s="20">
        <v>1393144.1</v>
      </c>
      <c r="AY184">
        <v>0</v>
      </c>
      <c r="AZ184">
        <v>0</v>
      </c>
      <c r="BA184">
        <v>0</v>
      </c>
      <c r="BB184">
        <v>2.78</v>
      </c>
      <c r="BC184">
        <v>2.69</v>
      </c>
      <c r="BD184">
        <v>2.69</v>
      </c>
      <c r="BF184">
        <v>1.97</v>
      </c>
      <c r="BG184">
        <v>266.52999999999997</v>
      </c>
      <c r="BH184">
        <v>73.290000000000006</v>
      </c>
    </row>
    <row r="185" spans="1:60" x14ac:dyDescent="0.25">
      <c r="A185">
        <v>2011</v>
      </c>
      <c r="B185">
        <v>26</v>
      </c>
      <c r="C185" t="s">
        <v>25</v>
      </c>
      <c r="D185" s="15">
        <v>1.4577259475218659E-3</v>
      </c>
      <c r="E185" s="16">
        <v>3.4</v>
      </c>
      <c r="F185" s="15">
        <v>0</v>
      </c>
      <c r="G185" s="16">
        <v>0</v>
      </c>
      <c r="H185" s="16">
        <v>0</v>
      </c>
      <c r="I185" s="34">
        <v>0.74399999999999999</v>
      </c>
      <c r="J185" s="1">
        <v>13720</v>
      </c>
      <c r="K185" s="21">
        <v>1143.3333333333333</v>
      </c>
      <c r="L185" s="16">
        <v>1.97</v>
      </c>
      <c r="M185" s="16">
        <v>10412.56</v>
      </c>
      <c r="O185" s="1">
        <v>20</v>
      </c>
      <c r="P185" s="1">
        <v>68</v>
      </c>
      <c r="Q185" s="11"/>
      <c r="R185" s="1">
        <v>13720</v>
      </c>
      <c r="S185" s="29">
        <v>4.9073463707609566E-3</v>
      </c>
      <c r="W185">
        <v>12</v>
      </c>
      <c r="X185" s="15">
        <f t="shared" si="20"/>
        <v>1.4577259475218659E-3</v>
      </c>
      <c r="Y185" s="16">
        <f t="shared" si="16"/>
        <v>3.4</v>
      </c>
      <c r="Z185" s="15">
        <f t="shared" si="17"/>
        <v>0</v>
      </c>
      <c r="AA185" s="16">
        <f t="shared" si="14"/>
        <v>0</v>
      </c>
      <c r="AB185" s="16">
        <f t="shared" si="15"/>
        <v>0</v>
      </c>
      <c r="AC185" s="15">
        <f t="shared" si="18"/>
        <v>8.7463556851311949E-2</v>
      </c>
      <c r="AD185" s="21">
        <f t="shared" si="19"/>
        <v>1143.3333333333333</v>
      </c>
      <c r="AU185" s="20">
        <v>2048309.75</v>
      </c>
      <c r="AW185" s="20">
        <v>20198.240000000002</v>
      </c>
      <c r="AX185" s="20">
        <v>1417326.13</v>
      </c>
      <c r="AY185">
        <v>0</v>
      </c>
      <c r="BB185">
        <v>2.87</v>
      </c>
      <c r="BC185">
        <v>2.81</v>
      </c>
      <c r="BD185">
        <v>2.81</v>
      </c>
      <c r="BF185">
        <v>1.94</v>
      </c>
      <c r="BG185">
        <v>264.82</v>
      </c>
      <c r="BH185">
        <v>69.19</v>
      </c>
    </row>
    <row r="186" spans="1:60" x14ac:dyDescent="0.25">
      <c r="A186">
        <v>2012</v>
      </c>
      <c r="B186">
        <v>26</v>
      </c>
      <c r="C186" t="s">
        <v>25</v>
      </c>
      <c r="D186" s="15">
        <v>1.6687223391134006E-3</v>
      </c>
      <c r="E186" s="16">
        <v>3.9130434782608696</v>
      </c>
      <c r="F186" s="15">
        <v>0</v>
      </c>
      <c r="G186" s="16">
        <v>70.470869912210702</v>
      </c>
      <c r="H186" s="16">
        <v>74.258409785932727</v>
      </c>
      <c r="I186" s="34">
        <v>0.74399999999999999</v>
      </c>
      <c r="J186" s="1">
        <v>13783</v>
      </c>
      <c r="K186" s="21">
        <v>1148.5833333333333</v>
      </c>
      <c r="L186" s="35">
        <v>2.0049999999999999</v>
      </c>
      <c r="M186" s="16">
        <v>11484.33</v>
      </c>
      <c r="O186" s="1">
        <v>23</v>
      </c>
      <c r="P186" s="1">
        <v>90</v>
      </c>
      <c r="Q186" s="11"/>
      <c r="R186" s="1">
        <v>13783</v>
      </c>
      <c r="S186" s="29">
        <v>4.5918367346939881E-3</v>
      </c>
      <c r="T186" s="1">
        <v>9713</v>
      </c>
      <c r="U186" s="1">
        <v>13080</v>
      </c>
      <c r="V186" s="1">
        <v>9713</v>
      </c>
      <c r="W186">
        <v>12</v>
      </c>
      <c r="X186" s="15">
        <f t="shared" si="20"/>
        <v>1.6687223391134006E-3</v>
      </c>
      <c r="Y186" s="16">
        <f t="shared" si="16"/>
        <v>3.9130434782608696</v>
      </c>
      <c r="Z186" s="15">
        <f t="shared" si="17"/>
        <v>0</v>
      </c>
      <c r="AA186" s="16">
        <f t="shared" si="14"/>
        <v>70.470869912210702</v>
      </c>
      <c r="AB186" s="16">
        <f t="shared" si="15"/>
        <v>74.258409785932727</v>
      </c>
      <c r="AC186" s="15">
        <f t="shared" si="18"/>
        <v>8.7063774214612213E-2</v>
      </c>
      <c r="AD186" s="21">
        <f t="shared" si="19"/>
        <v>1148.5833333333333</v>
      </c>
      <c r="AF186" s="1">
        <v>13783</v>
      </c>
      <c r="AG186" s="1">
        <v>9713</v>
      </c>
      <c r="AI186" s="20">
        <v>1166</v>
      </c>
      <c r="AJ186">
        <v>0</v>
      </c>
      <c r="AK186">
        <v>0</v>
      </c>
      <c r="AM186" s="1">
        <v>9750</v>
      </c>
      <c r="AN186">
        <v>176.7</v>
      </c>
      <c r="AO186">
        <v>0</v>
      </c>
      <c r="AP186">
        <v>9.9499999999999993</v>
      </c>
      <c r="AQ186">
        <v>74.260000000000005</v>
      </c>
      <c r="AR186">
        <v>0</v>
      </c>
      <c r="AS186">
        <v>74.260000000000005</v>
      </c>
      <c r="AT186">
        <v>70.47</v>
      </c>
      <c r="AU186" s="20">
        <v>2102269.4700000002</v>
      </c>
      <c r="AV186" s="20">
        <v>40000</v>
      </c>
      <c r="AW186" s="20">
        <v>36060.07</v>
      </c>
      <c r="AX186" s="20">
        <v>1547324.06</v>
      </c>
      <c r="AY186">
        <v>0</v>
      </c>
      <c r="AZ186" s="20">
        <v>8030</v>
      </c>
      <c r="BB186">
        <v>3.43</v>
      </c>
      <c r="BC186">
        <v>2.94</v>
      </c>
      <c r="BD186">
        <v>2.89</v>
      </c>
      <c r="BF186">
        <v>2.13</v>
      </c>
      <c r="BH186">
        <v>72.23</v>
      </c>
    </row>
    <row r="187" spans="1:60" x14ac:dyDescent="0.25">
      <c r="A187">
        <v>2013</v>
      </c>
      <c r="B187">
        <v>26</v>
      </c>
      <c r="C187" t="s">
        <v>25</v>
      </c>
      <c r="D187" s="15">
        <v>1.4718250630782171E-3</v>
      </c>
      <c r="E187" s="16">
        <v>3.3333333333333335</v>
      </c>
      <c r="F187" s="15">
        <v>0</v>
      </c>
      <c r="G187" s="16">
        <v>68.075413512755816</v>
      </c>
      <c r="H187" s="16">
        <v>71.730300568643372</v>
      </c>
      <c r="I187" s="34">
        <v>0.74399999999999999</v>
      </c>
      <c r="J187" s="1">
        <v>14268</v>
      </c>
      <c r="K187" s="21">
        <v>1189</v>
      </c>
      <c r="L187" s="16">
        <v>2.04</v>
      </c>
      <c r="M187" s="16">
        <v>12972.4</v>
      </c>
      <c r="O187" s="1">
        <v>21</v>
      </c>
      <c r="P187" s="1">
        <v>70</v>
      </c>
      <c r="Q187" s="11"/>
      <c r="R187" s="1">
        <v>14268</v>
      </c>
      <c r="S187" s="29">
        <v>3.5188275411739189E-2</v>
      </c>
      <c r="T187" s="1">
        <v>9713</v>
      </c>
      <c r="U187" s="1">
        <v>13541</v>
      </c>
      <c r="V187" s="1">
        <v>9713</v>
      </c>
      <c r="W187">
        <v>12</v>
      </c>
      <c r="X187" s="15">
        <f t="shared" si="20"/>
        <v>1.4718250630782171E-3</v>
      </c>
      <c r="Y187" s="16">
        <f t="shared" si="16"/>
        <v>3.3333333333333335</v>
      </c>
      <c r="Z187" s="15">
        <f t="shared" si="17"/>
        <v>0</v>
      </c>
      <c r="AA187" s="16">
        <f t="shared" si="14"/>
        <v>68.075413512755816</v>
      </c>
      <c r="AB187" s="16">
        <f t="shared" si="15"/>
        <v>71.730300568643372</v>
      </c>
      <c r="AC187" s="15">
        <f t="shared" si="18"/>
        <v>8.4104289318755257E-2</v>
      </c>
      <c r="AD187" s="21">
        <f t="shared" si="19"/>
        <v>1189</v>
      </c>
      <c r="AF187" s="1">
        <v>14268</v>
      </c>
      <c r="AG187" s="1">
        <v>9713</v>
      </c>
      <c r="AI187" s="20">
        <v>1166</v>
      </c>
      <c r="AJ187">
        <v>0</v>
      </c>
      <c r="AK187">
        <v>0</v>
      </c>
      <c r="AM187" s="1">
        <v>9750</v>
      </c>
      <c r="AN187">
        <v>100</v>
      </c>
      <c r="AO187">
        <v>0</v>
      </c>
      <c r="AP187">
        <v>9.9499999999999993</v>
      </c>
      <c r="AQ187">
        <v>71.73</v>
      </c>
      <c r="AR187">
        <v>0</v>
      </c>
      <c r="AS187">
        <v>71.73</v>
      </c>
      <c r="AT187">
        <v>68.08</v>
      </c>
      <c r="AU187" s="20">
        <v>2186045.19</v>
      </c>
      <c r="AV187" s="20">
        <v>53389.599999999999</v>
      </c>
      <c r="AW187" s="20">
        <v>36447.660000000003</v>
      </c>
      <c r="AX187" s="20">
        <v>1670289.73</v>
      </c>
      <c r="AY187">
        <v>0</v>
      </c>
      <c r="AZ187" s="20">
        <v>8030</v>
      </c>
      <c r="BA187">
        <v>0</v>
      </c>
      <c r="BB187">
        <v>3.38</v>
      </c>
      <c r="BC187">
        <v>3.05</v>
      </c>
      <c r="BD187">
        <v>2.97</v>
      </c>
      <c r="BF187">
        <v>2.27</v>
      </c>
      <c r="BH187">
        <v>74.59</v>
      </c>
    </row>
    <row r="188" spans="1:60" x14ac:dyDescent="0.25">
      <c r="A188">
        <v>2014</v>
      </c>
      <c r="B188">
        <v>26</v>
      </c>
      <c r="C188" t="s">
        <v>25</v>
      </c>
      <c r="D188" s="15">
        <v>4.1835169432436202E-4</v>
      </c>
      <c r="E188" s="16">
        <v>2.3333333333333335</v>
      </c>
      <c r="F188" s="15">
        <v>0</v>
      </c>
      <c r="G188" s="16">
        <v>69.167480128294528</v>
      </c>
      <c r="H188" s="16">
        <v>72.882227610021317</v>
      </c>
      <c r="I188" s="34">
        <v>0.74399999999999999</v>
      </c>
      <c r="J188" s="1">
        <v>14342</v>
      </c>
      <c r="K188" s="21">
        <v>1195.1666666666667</v>
      </c>
      <c r="L188" s="35">
        <v>2.0950000000000002</v>
      </c>
      <c r="M188" s="16">
        <v>14434.15</v>
      </c>
      <c r="O188" s="1">
        <v>6</v>
      </c>
      <c r="P188" s="1">
        <v>14</v>
      </c>
      <c r="Q188" s="11"/>
      <c r="R188" s="1">
        <v>14342</v>
      </c>
      <c r="S188" s="29">
        <v>5.1864311746565583E-3</v>
      </c>
      <c r="T188" s="1">
        <v>9920</v>
      </c>
      <c r="U188" s="1">
        <v>13611</v>
      </c>
      <c r="V188" s="1">
        <v>9920</v>
      </c>
      <c r="W188">
        <v>12</v>
      </c>
      <c r="X188" s="15">
        <f t="shared" si="20"/>
        <v>4.1835169432436202E-4</v>
      </c>
      <c r="Y188" s="16">
        <f t="shared" si="16"/>
        <v>2.3333333333333335</v>
      </c>
      <c r="Z188" s="15">
        <f t="shared" si="17"/>
        <v>0</v>
      </c>
      <c r="AA188" s="16">
        <f t="shared" si="14"/>
        <v>69.167480128294528</v>
      </c>
      <c r="AB188" s="16">
        <f t="shared" si="15"/>
        <v>72.882227610021317</v>
      </c>
      <c r="AC188" s="15">
        <f t="shared" si="18"/>
        <v>8.3670338864872407E-2</v>
      </c>
      <c r="AD188" s="21">
        <f t="shared" si="19"/>
        <v>1195.1666666666667</v>
      </c>
      <c r="AF188" s="1">
        <v>14342</v>
      </c>
      <c r="AG188" s="1">
        <v>9748</v>
      </c>
      <c r="AI188" s="20">
        <v>1172</v>
      </c>
      <c r="AJ188">
        <v>0</v>
      </c>
      <c r="AK188">
        <v>0</v>
      </c>
      <c r="AM188" s="1">
        <v>9760</v>
      </c>
      <c r="AN188">
        <v>100</v>
      </c>
      <c r="AO188">
        <v>0</v>
      </c>
      <c r="AP188">
        <v>9.9700000000000006</v>
      </c>
      <c r="AQ188">
        <v>72.88</v>
      </c>
      <c r="AR188">
        <v>0</v>
      </c>
      <c r="AS188">
        <v>72.88</v>
      </c>
      <c r="AT188">
        <v>69.17</v>
      </c>
      <c r="AU188" s="20">
        <v>2386858.0499999998</v>
      </c>
      <c r="AV188" s="20">
        <v>54991</v>
      </c>
      <c r="AW188" s="20">
        <v>23020.9</v>
      </c>
      <c r="AX188" s="20">
        <v>1838514.06</v>
      </c>
      <c r="AY188">
        <v>0</v>
      </c>
      <c r="AZ188" s="20">
        <v>8271</v>
      </c>
      <c r="BA188">
        <v>0</v>
      </c>
      <c r="BB188">
        <v>3.61</v>
      </c>
      <c r="BC188">
        <v>3.23</v>
      </c>
      <c r="BD188">
        <v>3.15</v>
      </c>
      <c r="BF188">
        <v>2.4300000000000002</v>
      </c>
      <c r="BH188">
        <v>75.290000000000006</v>
      </c>
    </row>
    <row r="189" spans="1:60" x14ac:dyDescent="0.25">
      <c r="A189">
        <v>2008</v>
      </c>
      <c r="B189">
        <v>27</v>
      </c>
      <c r="C189" s="19" t="s">
        <v>26</v>
      </c>
      <c r="D189" s="15">
        <v>1.2025996622486055E-3</v>
      </c>
      <c r="E189" s="16">
        <v>3.2978723404255321</v>
      </c>
      <c r="F189" s="15">
        <v>0</v>
      </c>
      <c r="G189" s="16">
        <v>88.209405864592398</v>
      </c>
      <c r="H189" s="16">
        <v>106.87292680658462</v>
      </c>
      <c r="I189" s="34">
        <v>0.61699999999999999</v>
      </c>
      <c r="J189" s="1">
        <v>39082</v>
      </c>
      <c r="K189" s="21">
        <v>1699.2173913043478</v>
      </c>
      <c r="L189" s="16">
        <v>1.72</v>
      </c>
      <c r="M189" s="16">
        <v>10676.59</v>
      </c>
      <c r="O189" s="1">
        <v>47</v>
      </c>
      <c r="P189">
        <v>155</v>
      </c>
      <c r="Q189">
        <v>0</v>
      </c>
      <c r="R189" s="1">
        <v>39082</v>
      </c>
      <c r="S189" s="29">
        <v>3.388799238115392E-2</v>
      </c>
      <c r="T189" s="1">
        <v>34474</v>
      </c>
      <c r="U189" s="1">
        <v>32257</v>
      </c>
      <c r="V189" s="1">
        <v>34474</v>
      </c>
      <c r="W189">
        <v>23</v>
      </c>
      <c r="X189" s="15">
        <f t="shared" si="20"/>
        <v>1.2025996622486055E-3</v>
      </c>
      <c r="Y189" s="16">
        <f t="shared" si="16"/>
        <v>3.2978723404255321</v>
      </c>
      <c r="Z189" s="15">
        <f t="shared" si="17"/>
        <v>0</v>
      </c>
      <c r="AA189" s="16">
        <f t="shared" si="14"/>
        <v>88.209405864592398</v>
      </c>
      <c r="AB189" s="16">
        <f t="shared" si="15"/>
        <v>106.87292680658462</v>
      </c>
      <c r="AC189" s="15">
        <f t="shared" si="18"/>
        <v>5.8850621769612615E-2</v>
      </c>
      <c r="AD189" s="21">
        <f t="shared" si="19"/>
        <v>1699.2173913043478</v>
      </c>
      <c r="AF189" s="1">
        <v>39082</v>
      </c>
      <c r="AG189" s="1">
        <v>9734</v>
      </c>
      <c r="AH189" s="1">
        <v>10323</v>
      </c>
      <c r="AI189" s="20">
        <v>1409.69</v>
      </c>
      <c r="AJ189">
        <v>0</v>
      </c>
      <c r="AK189" s="20">
        <v>1375.5</v>
      </c>
      <c r="AL189" s="1">
        <v>9987</v>
      </c>
      <c r="AM189" s="1">
        <v>10669</v>
      </c>
      <c r="AN189">
        <v>80.28</v>
      </c>
      <c r="AO189">
        <v>0</v>
      </c>
      <c r="AP189">
        <v>14.34</v>
      </c>
      <c r="AQ189">
        <v>100</v>
      </c>
      <c r="AR189">
        <v>0</v>
      </c>
      <c r="AS189">
        <v>100</v>
      </c>
      <c r="AT189">
        <v>88.21</v>
      </c>
      <c r="AU189" s="20">
        <v>1959623.55</v>
      </c>
      <c r="AV189" s="20">
        <v>1130264.67</v>
      </c>
      <c r="AW189" s="20">
        <v>194073.99</v>
      </c>
      <c r="AX189" s="20">
        <v>2645618.92</v>
      </c>
      <c r="AY189" s="20">
        <v>49894.96</v>
      </c>
      <c r="BB189">
        <v>0.73</v>
      </c>
      <c r="BC189">
        <v>0.84</v>
      </c>
      <c r="BD189">
        <v>0.85</v>
      </c>
      <c r="BE189">
        <v>0.82</v>
      </c>
      <c r="BF189">
        <v>0.72</v>
      </c>
      <c r="BG189">
        <v>127.75</v>
      </c>
      <c r="BH189">
        <v>85.62</v>
      </c>
    </row>
    <row r="190" spans="1:60" x14ac:dyDescent="0.25">
      <c r="A190">
        <v>2009</v>
      </c>
      <c r="B190">
        <v>27</v>
      </c>
      <c r="C190" t="s">
        <v>26</v>
      </c>
      <c r="D190" s="15">
        <v>1.0190044326692821E-3</v>
      </c>
      <c r="E190" s="16">
        <v>2.625</v>
      </c>
      <c r="F190" s="15">
        <v>0</v>
      </c>
      <c r="G190" s="16">
        <v>90.026494115249406</v>
      </c>
      <c r="H190" s="16">
        <v>109.07435414673292</v>
      </c>
      <c r="I190" s="34">
        <v>0.61699999999999999</v>
      </c>
      <c r="J190" s="1">
        <v>39254</v>
      </c>
      <c r="K190" s="21">
        <v>1635.5833333333333</v>
      </c>
      <c r="L190" s="16">
        <v>1.84</v>
      </c>
      <c r="M190" s="16">
        <v>10855.97</v>
      </c>
      <c r="O190" s="1">
        <v>40</v>
      </c>
      <c r="P190">
        <v>105</v>
      </c>
      <c r="Q190">
        <v>0</v>
      </c>
      <c r="R190" s="1">
        <v>39254</v>
      </c>
      <c r="S190" s="29">
        <v>4.401003019292693E-3</v>
      </c>
      <c r="T190" s="1">
        <v>35339</v>
      </c>
      <c r="U190" s="1">
        <v>32399</v>
      </c>
      <c r="V190" s="1">
        <v>35339</v>
      </c>
      <c r="W190">
        <v>24</v>
      </c>
      <c r="X190" s="15">
        <f t="shared" si="20"/>
        <v>1.0190044326692821E-3</v>
      </c>
      <c r="Y190" s="16">
        <f t="shared" si="16"/>
        <v>2.625</v>
      </c>
      <c r="Z190" s="15">
        <f t="shared" si="17"/>
        <v>0</v>
      </c>
      <c r="AA190" s="16">
        <f t="shared" si="14"/>
        <v>90.026494115249406</v>
      </c>
      <c r="AB190" s="16">
        <f t="shared" si="15"/>
        <v>109.07435414673292</v>
      </c>
      <c r="AC190" s="15">
        <f t="shared" si="18"/>
        <v>6.1140265960156925E-2</v>
      </c>
      <c r="AD190" s="21">
        <f t="shared" si="19"/>
        <v>1635.5833333333333</v>
      </c>
      <c r="AF190" s="1">
        <v>39254</v>
      </c>
      <c r="AG190" s="1">
        <v>10097</v>
      </c>
      <c r="AH190" s="1">
        <v>10679</v>
      </c>
      <c r="AI190" s="20">
        <v>1552</v>
      </c>
      <c r="AJ190">
        <v>0</v>
      </c>
      <c r="AK190" s="20">
        <v>1396</v>
      </c>
      <c r="AL190" s="1">
        <v>10306</v>
      </c>
      <c r="AM190" s="1">
        <v>11042</v>
      </c>
      <c r="AN190">
        <v>80.040000000000006</v>
      </c>
      <c r="AO190">
        <v>0</v>
      </c>
      <c r="AP190">
        <v>14.04</v>
      </c>
      <c r="AQ190">
        <v>100</v>
      </c>
      <c r="AR190">
        <v>0</v>
      </c>
      <c r="AS190">
        <v>100</v>
      </c>
      <c r="AT190">
        <v>90.03</v>
      </c>
      <c r="AU190" s="20">
        <v>2142677</v>
      </c>
      <c r="AV190" s="20">
        <v>1135164</v>
      </c>
      <c r="AW190" s="20">
        <v>301535</v>
      </c>
      <c r="AX190" s="20">
        <v>2796812</v>
      </c>
      <c r="AY190" s="20">
        <v>166794</v>
      </c>
      <c r="AZ190" s="20">
        <v>68402</v>
      </c>
      <c r="BB190">
        <v>0.71</v>
      </c>
      <c r="BC190">
        <v>0.83</v>
      </c>
      <c r="BD190">
        <v>0.84</v>
      </c>
      <c r="BE190">
        <v>0.81</v>
      </c>
      <c r="BF190">
        <v>0.71</v>
      </c>
      <c r="BG190">
        <v>131.44</v>
      </c>
      <c r="BH190">
        <v>85.32</v>
      </c>
    </row>
    <row r="191" spans="1:60" x14ac:dyDescent="0.25">
      <c r="A191">
        <v>2010</v>
      </c>
      <c r="B191">
        <v>27</v>
      </c>
      <c r="C191" t="s">
        <v>26</v>
      </c>
      <c r="D191" s="15">
        <v>1.090455914425174E-3</v>
      </c>
      <c r="E191" s="16">
        <v>3.4523809523809526</v>
      </c>
      <c r="F191" s="15">
        <v>0</v>
      </c>
      <c r="G191" s="16">
        <v>83.578253193478034</v>
      </c>
      <c r="H191" s="16">
        <v>100</v>
      </c>
      <c r="I191" s="34">
        <v>0.70399999999999996</v>
      </c>
      <c r="J191" s="1">
        <v>38516</v>
      </c>
      <c r="K191" s="21">
        <v>1604.8333333333333</v>
      </c>
      <c r="L191" s="16">
        <v>1.82</v>
      </c>
      <c r="M191" s="16">
        <v>11107.72</v>
      </c>
      <c r="O191" s="1">
        <v>42</v>
      </c>
      <c r="P191">
        <v>145</v>
      </c>
      <c r="Q191">
        <v>0</v>
      </c>
      <c r="R191" s="1">
        <v>38516</v>
      </c>
      <c r="S191" s="29">
        <v>-1.8800631782748267E-2</v>
      </c>
      <c r="T191" s="1">
        <v>32191</v>
      </c>
      <c r="U191" s="1">
        <v>32191</v>
      </c>
      <c r="V191" s="1">
        <v>32191</v>
      </c>
      <c r="W191">
        <v>24</v>
      </c>
      <c r="X191" s="15">
        <f t="shared" si="20"/>
        <v>1.090455914425174E-3</v>
      </c>
      <c r="Y191" s="16">
        <f t="shared" si="16"/>
        <v>3.4523809523809526</v>
      </c>
      <c r="Z191" s="15">
        <f t="shared" si="17"/>
        <v>0</v>
      </c>
      <c r="AA191" s="16">
        <f t="shared" si="14"/>
        <v>83.578253193478034</v>
      </c>
      <c r="AB191" s="16">
        <f t="shared" si="15"/>
        <v>100</v>
      </c>
      <c r="AC191" s="15">
        <f t="shared" si="18"/>
        <v>6.2311766538581372E-2</v>
      </c>
      <c r="AD191" s="21">
        <f t="shared" si="19"/>
        <v>1604.8333333333333</v>
      </c>
      <c r="AF191" s="1">
        <v>38516</v>
      </c>
      <c r="AG191" s="1">
        <v>10453</v>
      </c>
      <c r="AH191" s="1">
        <v>11034</v>
      </c>
      <c r="AI191" s="20">
        <v>1517</v>
      </c>
      <c r="AJ191">
        <v>0</v>
      </c>
      <c r="AK191" s="20">
        <v>1966</v>
      </c>
      <c r="AL191" s="1">
        <v>10634</v>
      </c>
      <c r="AM191" s="1">
        <v>11388</v>
      </c>
      <c r="AN191">
        <v>80.010000000000005</v>
      </c>
      <c r="AO191">
        <v>0</v>
      </c>
      <c r="AP191">
        <v>13.66</v>
      </c>
      <c r="AQ191">
        <v>100</v>
      </c>
      <c r="AR191">
        <v>0</v>
      </c>
      <c r="AS191">
        <v>100</v>
      </c>
      <c r="AT191">
        <v>83.58</v>
      </c>
      <c r="AU191" s="20">
        <v>2395710.58</v>
      </c>
      <c r="AV191" s="20">
        <v>1395182.66</v>
      </c>
      <c r="AW191" s="20">
        <v>314800.31</v>
      </c>
      <c r="AX191" s="20">
        <v>3311934.18</v>
      </c>
      <c r="AY191" s="20">
        <v>307693.11</v>
      </c>
      <c r="AZ191" s="20">
        <v>59993.82</v>
      </c>
      <c r="BB191">
        <v>0.75</v>
      </c>
      <c r="BC191">
        <v>0.86</v>
      </c>
      <c r="BD191">
        <v>0.97</v>
      </c>
      <c r="BE191">
        <v>0.71</v>
      </c>
      <c r="BF191">
        <v>0.75</v>
      </c>
      <c r="BG191">
        <v>150.83000000000001</v>
      </c>
      <c r="BH191">
        <v>87.37</v>
      </c>
    </row>
    <row r="192" spans="1:60" x14ac:dyDescent="0.25">
      <c r="A192">
        <v>2011</v>
      </c>
      <c r="B192">
        <v>27</v>
      </c>
      <c r="C192" t="s">
        <v>26</v>
      </c>
      <c r="D192" s="15">
        <v>1.1132109664224506E-3</v>
      </c>
      <c r="E192" s="16">
        <v>2.6511627906976742</v>
      </c>
      <c r="F192" s="15">
        <v>0</v>
      </c>
      <c r="G192" s="16">
        <v>83.578843813912556</v>
      </c>
      <c r="H192" s="16">
        <v>100</v>
      </c>
      <c r="I192" s="34">
        <v>0.70399999999999996</v>
      </c>
      <c r="J192" s="1">
        <v>38627</v>
      </c>
      <c r="K192" s="21">
        <v>1609.4583333333333</v>
      </c>
      <c r="L192" s="16">
        <v>1.97</v>
      </c>
      <c r="M192" s="16">
        <v>14348.72</v>
      </c>
      <c r="O192" s="1">
        <v>43</v>
      </c>
      <c r="P192">
        <v>114</v>
      </c>
      <c r="Q192">
        <v>0</v>
      </c>
      <c r="R192" s="1">
        <v>38627</v>
      </c>
      <c r="S192" s="29">
        <v>2.8819192024094331E-3</v>
      </c>
      <c r="T192" s="1">
        <v>32284</v>
      </c>
      <c r="U192" s="1">
        <v>32284</v>
      </c>
      <c r="V192" s="1">
        <v>32284</v>
      </c>
      <c r="W192">
        <v>24</v>
      </c>
      <c r="X192" s="15">
        <f t="shared" si="20"/>
        <v>1.1132109664224506E-3</v>
      </c>
      <c r="Y192" s="16">
        <f t="shared" si="16"/>
        <v>2.6511627906976742</v>
      </c>
      <c r="Z192" s="15">
        <f t="shared" si="17"/>
        <v>0</v>
      </c>
      <c r="AA192" s="16">
        <f t="shared" si="14"/>
        <v>83.578843813912556</v>
      </c>
      <c r="AB192" s="16">
        <f t="shared" si="15"/>
        <v>100</v>
      </c>
      <c r="AC192" s="15">
        <f t="shared" si="18"/>
        <v>6.2132705102648414E-2</v>
      </c>
      <c r="AD192" s="21">
        <f t="shared" si="19"/>
        <v>1609.4583333333333</v>
      </c>
      <c r="AF192" s="1">
        <v>38627</v>
      </c>
      <c r="AG192" s="1">
        <v>10766</v>
      </c>
      <c r="AH192" s="1">
        <v>11351</v>
      </c>
      <c r="AI192" s="20">
        <v>1564.73</v>
      </c>
      <c r="AJ192">
        <v>0</v>
      </c>
      <c r="AK192" s="20">
        <v>1519.56</v>
      </c>
      <c r="AL192" s="1">
        <v>10921</v>
      </c>
      <c r="AM192" s="1">
        <v>11675</v>
      </c>
      <c r="AN192">
        <v>80</v>
      </c>
      <c r="AO192">
        <v>0</v>
      </c>
      <c r="AP192">
        <v>13.43</v>
      </c>
      <c r="AQ192">
        <v>100</v>
      </c>
      <c r="AR192">
        <v>0</v>
      </c>
      <c r="AS192">
        <v>100</v>
      </c>
      <c r="AT192">
        <v>83.58</v>
      </c>
      <c r="AU192" s="20">
        <v>2587969.5</v>
      </c>
      <c r="AV192" s="20">
        <v>1501374.44</v>
      </c>
      <c r="AW192" s="20">
        <v>336886.08</v>
      </c>
      <c r="AX192" s="20">
        <v>3561929.19</v>
      </c>
      <c r="AY192" s="20">
        <v>360732.28</v>
      </c>
      <c r="AZ192" s="20">
        <v>235814.78</v>
      </c>
      <c r="BB192">
        <v>0.88</v>
      </c>
      <c r="BC192">
        <v>1.01</v>
      </c>
      <c r="BD192">
        <v>1.02</v>
      </c>
      <c r="BE192">
        <v>0.99</v>
      </c>
      <c r="BF192">
        <v>0.88</v>
      </c>
      <c r="BG192">
        <v>157.28</v>
      </c>
      <c r="BH192">
        <v>87.1</v>
      </c>
    </row>
    <row r="193" spans="1:60" x14ac:dyDescent="0.25">
      <c r="A193">
        <v>2012</v>
      </c>
      <c r="B193">
        <v>27</v>
      </c>
      <c r="C193" t="s">
        <v>26</v>
      </c>
      <c r="D193" s="15">
        <v>1.213404244333144E-3</v>
      </c>
      <c r="E193" s="16">
        <v>2.6382978723404253</v>
      </c>
      <c r="F193" s="15">
        <v>0</v>
      </c>
      <c r="G193" s="16">
        <v>83.577735322972075</v>
      </c>
      <c r="H193" s="16">
        <v>100</v>
      </c>
      <c r="I193" s="34">
        <v>0.70399999999999996</v>
      </c>
      <c r="J193" s="1">
        <v>38734</v>
      </c>
      <c r="K193" s="21">
        <v>1613.9166666666667</v>
      </c>
      <c r="L193" s="35">
        <v>2.0049999999999999</v>
      </c>
      <c r="M193" s="16">
        <v>15842.75</v>
      </c>
      <c r="O193" s="1">
        <v>47</v>
      </c>
      <c r="P193">
        <v>124</v>
      </c>
      <c r="Q193">
        <v>0</v>
      </c>
      <c r="R193" s="1">
        <v>38734</v>
      </c>
      <c r="S193" s="29">
        <v>2.7700831024930483E-3</v>
      </c>
      <c r="T193" s="1">
        <v>32373</v>
      </c>
      <c r="U193" s="1">
        <v>32373</v>
      </c>
      <c r="V193" s="1">
        <v>32373</v>
      </c>
      <c r="W193">
        <v>24</v>
      </c>
      <c r="X193" s="15">
        <f t="shared" si="20"/>
        <v>1.213404244333144E-3</v>
      </c>
      <c r="Y193" s="16">
        <f t="shared" si="16"/>
        <v>2.6382978723404253</v>
      </c>
      <c r="Z193" s="15">
        <f t="shared" si="17"/>
        <v>0</v>
      </c>
      <c r="AA193" s="16">
        <f t="shared" si="14"/>
        <v>83.577735322972075</v>
      </c>
      <c r="AB193" s="16">
        <f t="shared" si="15"/>
        <v>100</v>
      </c>
      <c r="AC193" s="15">
        <f t="shared" si="18"/>
        <v>6.1961067795735014E-2</v>
      </c>
      <c r="AD193" s="21">
        <f t="shared" si="19"/>
        <v>1613.9166666666667</v>
      </c>
      <c r="AF193" s="1">
        <v>38734</v>
      </c>
      <c r="AG193" s="1">
        <v>11182</v>
      </c>
      <c r="AH193" s="1">
        <v>11800</v>
      </c>
      <c r="AI193" s="20">
        <v>1623.93</v>
      </c>
      <c r="AJ193">
        <v>0</v>
      </c>
      <c r="AK193" s="20">
        <v>1578.57</v>
      </c>
      <c r="AL193" s="1">
        <v>11303</v>
      </c>
      <c r="AM193" s="1">
        <v>12051</v>
      </c>
      <c r="AN193">
        <v>80</v>
      </c>
      <c r="AO193">
        <v>0</v>
      </c>
      <c r="AP193">
        <v>13.26</v>
      </c>
      <c r="AQ193">
        <v>100</v>
      </c>
      <c r="AR193">
        <v>0</v>
      </c>
      <c r="AS193">
        <v>100</v>
      </c>
      <c r="AT193">
        <v>83.58</v>
      </c>
      <c r="AU193" s="20">
        <v>2783857.96</v>
      </c>
      <c r="AV193" s="20">
        <v>1615320.6</v>
      </c>
      <c r="AW193" s="20">
        <v>334411.33</v>
      </c>
      <c r="AX193" s="20">
        <v>3999336.16</v>
      </c>
      <c r="AY193" s="20">
        <v>169277.26</v>
      </c>
      <c r="AZ193">
        <v>0</v>
      </c>
      <c r="BB193">
        <v>0.95</v>
      </c>
      <c r="BC193">
        <v>1.05</v>
      </c>
      <c r="BD193">
        <v>1.06</v>
      </c>
      <c r="BE193">
        <v>1.02</v>
      </c>
      <c r="BF193">
        <v>0.95</v>
      </c>
      <c r="BG193">
        <v>170.74</v>
      </c>
      <c r="BH193">
        <v>90.91</v>
      </c>
    </row>
    <row r="194" spans="1:60" x14ac:dyDescent="0.25">
      <c r="A194">
        <v>2013</v>
      </c>
      <c r="B194">
        <v>27</v>
      </c>
      <c r="C194" t="s">
        <v>26</v>
      </c>
      <c r="D194" s="15">
        <v>7.2467389674646409E-4</v>
      </c>
      <c r="E194" s="16">
        <v>3.5172413793103448</v>
      </c>
      <c r="F194" s="15">
        <v>0</v>
      </c>
      <c r="G194" s="16">
        <v>83.57739017442151</v>
      </c>
      <c r="H194" s="16">
        <v>100</v>
      </c>
      <c r="I194" s="34">
        <v>0.70399999999999996</v>
      </c>
      <c r="J194" s="1">
        <v>40018</v>
      </c>
      <c r="K194" s="21">
        <v>1667.4166666666667</v>
      </c>
      <c r="L194" s="16">
        <v>2.04</v>
      </c>
      <c r="M194" s="16">
        <v>15297.5</v>
      </c>
      <c r="O194" s="1">
        <v>29</v>
      </c>
      <c r="P194">
        <v>102</v>
      </c>
      <c r="Q194">
        <v>0</v>
      </c>
      <c r="R194" s="1">
        <v>40018</v>
      </c>
      <c r="S194" s="29">
        <v>3.3149171270718147E-2</v>
      </c>
      <c r="T194" s="1">
        <v>33446</v>
      </c>
      <c r="U194" s="1">
        <v>33446</v>
      </c>
      <c r="V194" s="1">
        <v>33446</v>
      </c>
      <c r="W194">
        <v>24</v>
      </c>
      <c r="X194" s="15">
        <f t="shared" si="20"/>
        <v>7.2467389674646409E-4</v>
      </c>
      <c r="Y194" s="16">
        <f t="shared" si="16"/>
        <v>3.5172413793103448</v>
      </c>
      <c r="Z194" s="15">
        <f t="shared" si="17"/>
        <v>0</v>
      </c>
      <c r="AA194" s="16">
        <f t="shared" si="14"/>
        <v>83.57739017442151</v>
      </c>
      <c r="AB194" s="16">
        <f t="shared" si="15"/>
        <v>100</v>
      </c>
      <c r="AC194" s="15">
        <f t="shared" si="18"/>
        <v>5.997301214453496E-2</v>
      </c>
      <c r="AD194" s="21">
        <f t="shared" si="19"/>
        <v>1667.4166666666667</v>
      </c>
      <c r="AF194" s="1">
        <v>40018</v>
      </c>
      <c r="AG194" s="1">
        <v>11515</v>
      </c>
      <c r="AH194" s="1">
        <v>12250</v>
      </c>
      <c r="AI194" s="20">
        <v>1659.73</v>
      </c>
      <c r="AJ194">
        <v>0</v>
      </c>
      <c r="AK194" s="20">
        <v>1654.59</v>
      </c>
      <c r="AL194" s="1">
        <v>11450</v>
      </c>
      <c r="AM194" s="1">
        <v>12420</v>
      </c>
      <c r="AN194">
        <v>79.959999999999994</v>
      </c>
      <c r="AO194">
        <v>0</v>
      </c>
      <c r="AP194">
        <v>12.93</v>
      </c>
      <c r="AQ194">
        <v>100</v>
      </c>
      <c r="AR194">
        <v>0</v>
      </c>
      <c r="AS194">
        <v>100</v>
      </c>
      <c r="AT194">
        <v>83.58</v>
      </c>
      <c r="AU194" s="20">
        <v>3034023.72</v>
      </c>
      <c r="AV194" s="20">
        <v>1758027.51</v>
      </c>
      <c r="AW194" s="20">
        <v>325173.96999999997</v>
      </c>
      <c r="AX194" s="20">
        <v>4763549.32</v>
      </c>
      <c r="AY194" s="20">
        <v>86821.45</v>
      </c>
      <c r="AZ194">
        <v>0</v>
      </c>
      <c r="BB194">
        <v>1.0900000000000001</v>
      </c>
      <c r="BC194">
        <v>1.1000000000000001</v>
      </c>
      <c r="BD194">
        <v>1.1200000000000001</v>
      </c>
      <c r="BE194">
        <v>1.06</v>
      </c>
      <c r="BF194">
        <v>1.0900000000000001</v>
      </c>
      <c r="BG194">
        <v>195.74</v>
      </c>
      <c r="BH194">
        <v>99.41</v>
      </c>
    </row>
    <row r="195" spans="1:60" x14ac:dyDescent="0.25">
      <c r="A195">
        <v>2014</v>
      </c>
      <c r="B195">
        <v>27</v>
      </c>
      <c r="C195" t="s">
        <v>26</v>
      </c>
      <c r="D195" s="15">
        <v>7.9691196613124139E-4</v>
      </c>
      <c r="E195" s="16">
        <v>3.09375</v>
      </c>
      <c r="F195" s="15">
        <v>3.125E-2</v>
      </c>
      <c r="G195" s="16">
        <v>83.578632797908099</v>
      </c>
      <c r="H195" s="16">
        <v>100</v>
      </c>
      <c r="I195" s="34">
        <v>0.70399999999999996</v>
      </c>
      <c r="J195" s="1">
        <v>40155</v>
      </c>
      <c r="K195" s="21">
        <v>1673.125</v>
      </c>
      <c r="L195" s="35">
        <v>2.0950000000000002</v>
      </c>
      <c r="M195" s="16">
        <v>16244.81</v>
      </c>
      <c r="O195" s="1">
        <v>32</v>
      </c>
      <c r="P195">
        <v>99</v>
      </c>
      <c r="Q195">
        <v>1</v>
      </c>
      <c r="R195" s="1">
        <v>40155</v>
      </c>
      <c r="S195" s="29">
        <v>3.4234594432505094E-3</v>
      </c>
      <c r="T195" s="1">
        <v>33561</v>
      </c>
      <c r="U195" s="1">
        <v>33561</v>
      </c>
      <c r="V195" s="1">
        <v>33561</v>
      </c>
      <c r="W195">
        <v>24</v>
      </c>
      <c r="X195" s="15">
        <f t="shared" si="20"/>
        <v>7.9691196613124139E-4</v>
      </c>
      <c r="Y195" s="16">
        <f t="shared" si="16"/>
        <v>3.09375</v>
      </c>
      <c r="Z195" s="15">
        <f t="shared" si="17"/>
        <v>3.125E-2</v>
      </c>
      <c r="AA195" s="16">
        <f t="shared" si="14"/>
        <v>83.578632797908099</v>
      </c>
      <c r="AB195" s="16">
        <f t="shared" si="15"/>
        <v>100</v>
      </c>
      <c r="AC195" s="15">
        <f t="shared" si="18"/>
        <v>5.9768397459843102E-2</v>
      </c>
      <c r="AD195" s="21">
        <f t="shared" si="19"/>
        <v>1673.125</v>
      </c>
      <c r="AF195" s="1">
        <v>40155</v>
      </c>
      <c r="AG195" s="1">
        <v>11883</v>
      </c>
      <c r="AH195" s="1">
        <v>12690</v>
      </c>
      <c r="AI195" s="20">
        <v>1717.61</v>
      </c>
      <c r="AJ195" s="20">
        <v>1717.61</v>
      </c>
      <c r="AK195" s="20">
        <v>1679.03</v>
      </c>
      <c r="AL195" s="1">
        <v>11762</v>
      </c>
      <c r="AM195" s="1">
        <v>12851</v>
      </c>
      <c r="AN195">
        <v>79.97</v>
      </c>
      <c r="AO195">
        <v>100</v>
      </c>
      <c r="AP195">
        <v>12.55</v>
      </c>
      <c r="AQ195">
        <v>100</v>
      </c>
      <c r="AR195">
        <v>79.97</v>
      </c>
      <c r="AS195">
        <v>100</v>
      </c>
      <c r="AT195">
        <v>83.58</v>
      </c>
      <c r="AU195" s="20">
        <v>3331992.76</v>
      </c>
      <c r="AV195" s="20">
        <v>1929125.86</v>
      </c>
      <c r="AW195" s="20">
        <v>511986.86</v>
      </c>
      <c r="AX195" s="20">
        <v>5225007.41</v>
      </c>
      <c r="AY195" s="20">
        <v>245600.18</v>
      </c>
      <c r="AZ195">
        <v>0</v>
      </c>
      <c r="BB195">
        <v>1.17</v>
      </c>
      <c r="BC195">
        <v>1.18</v>
      </c>
      <c r="BD195">
        <v>1.19</v>
      </c>
      <c r="BE195">
        <v>1.1499999999999999</v>
      </c>
      <c r="BF195">
        <v>1.17</v>
      </c>
      <c r="BG195">
        <v>206.97</v>
      </c>
      <c r="BH195">
        <v>99.31</v>
      </c>
    </row>
    <row r="196" spans="1:60" x14ac:dyDescent="0.25">
      <c r="A196">
        <v>2008</v>
      </c>
      <c r="B196">
        <v>28</v>
      </c>
      <c r="C196" s="19" t="s">
        <v>27</v>
      </c>
      <c r="D196" s="15">
        <v>9.286053643156395E-4</v>
      </c>
      <c r="E196" s="16">
        <v>3.6744186046511627</v>
      </c>
      <c r="F196" s="15">
        <v>0</v>
      </c>
      <c r="G196" s="16">
        <v>74.184770872025211</v>
      </c>
      <c r="H196" s="16">
        <v>89.14606927337357</v>
      </c>
      <c r="I196" s="34">
        <v>0.57699999999999996</v>
      </c>
      <c r="J196" s="1">
        <v>46306</v>
      </c>
      <c r="K196" s="21">
        <v>1361.9411764705883</v>
      </c>
      <c r="L196" s="16">
        <v>1.72</v>
      </c>
      <c r="M196" s="16">
        <v>7527.64</v>
      </c>
      <c r="O196" s="1">
        <v>43</v>
      </c>
      <c r="P196">
        <v>158</v>
      </c>
      <c r="Q196">
        <v>0</v>
      </c>
      <c r="R196" s="1">
        <v>46306</v>
      </c>
      <c r="S196" s="29">
        <v>3.6925901874286238E-2</v>
      </c>
      <c r="T196" s="1">
        <v>34352</v>
      </c>
      <c r="U196" s="1">
        <v>36291</v>
      </c>
      <c r="V196" s="1">
        <v>32352</v>
      </c>
      <c r="W196">
        <v>34</v>
      </c>
      <c r="X196" s="15">
        <f t="shared" si="20"/>
        <v>9.286053643156395E-4</v>
      </c>
      <c r="Y196" s="16">
        <f t="shared" si="16"/>
        <v>3.6744186046511627</v>
      </c>
      <c r="Z196" s="15">
        <f t="shared" si="17"/>
        <v>0</v>
      </c>
      <c r="AA196" s="16">
        <f t="shared" si="14"/>
        <v>74.184770872025211</v>
      </c>
      <c r="AB196" s="16">
        <f t="shared" si="15"/>
        <v>89.14606927337357</v>
      </c>
      <c r="AC196" s="15">
        <f t="shared" si="18"/>
        <v>7.3424610201701726E-2</v>
      </c>
      <c r="AD196" s="21">
        <f t="shared" si="19"/>
        <v>1361.9411764705883</v>
      </c>
      <c r="AF196" s="1">
        <v>46306</v>
      </c>
      <c r="AG196" s="1">
        <v>8769</v>
      </c>
      <c r="AH196" s="1">
        <v>9667</v>
      </c>
      <c r="AI196" s="20">
        <v>1265</v>
      </c>
      <c r="AJ196">
        <v>0</v>
      </c>
      <c r="AL196" s="1">
        <v>9052</v>
      </c>
      <c r="AM196" s="1">
        <v>9861</v>
      </c>
      <c r="AN196">
        <v>74.41</v>
      </c>
      <c r="AO196">
        <v>0</v>
      </c>
      <c r="AP196">
        <v>12.72</v>
      </c>
      <c r="AQ196">
        <v>89.15</v>
      </c>
      <c r="AR196">
        <v>0</v>
      </c>
      <c r="AS196">
        <v>89.15</v>
      </c>
      <c r="AT196">
        <v>74.180000000000007</v>
      </c>
      <c r="AU196" s="20">
        <v>2099408.04</v>
      </c>
      <c r="AV196" s="20">
        <v>1504270.77</v>
      </c>
      <c r="AW196">
        <v>0</v>
      </c>
      <c r="AX196" s="20">
        <v>2571901.17</v>
      </c>
      <c r="AY196" s="20">
        <v>60656</v>
      </c>
      <c r="BD196">
        <v>1.05</v>
      </c>
      <c r="BG196">
        <v>131.96</v>
      </c>
      <c r="BH196">
        <v>71.37</v>
      </c>
    </row>
    <row r="197" spans="1:60" x14ac:dyDescent="0.25">
      <c r="A197">
        <v>2009</v>
      </c>
      <c r="B197">
        <v>28</v>
      </c>
      <c r="C197" t="s">
        <v>27</v>
      </c>
      <c r="D197" s="15">
        <v>1.415579958819492E-3</v>
      </c>
      <c r="E197" s="16">
        <v>2.9848484848484849</v>
      </c>
      <c r="F197" s="15">
        <v>4.5454545454545456E-2</v>
      </c>
      <c r="G197" s="16">
        <v>74.210706932052162</v>
      </c>
      <c r="H197" s="16">
        <v>89.214854546947265</v>
      </c>
      <c r="I197" s="34">
        <v>0.57699999999999996</v>
      </c>
      <c r="J197" s="1">
        <v>46624</v>
      </c>
      <c r="K197" s="21">
        <v>1412.8484848484848</v>
      </c>
      <c r="L197" s="16">
        <v>1.84</v>
      </c>
      <c r="M197" s="16">
        <v>7708.34</v>
      </c>
      <c r="O197" s="1">
        <v>66</v>
      </c>
      <c r="P197">
        <v>197</v>
      </c>
      <c r="Q197">
        <v>3</v>
      </c>
      <c r="R197" s="1">
        <v>46624</v>
      </c>
      <c r="S197" s="29">
        <v>6.8673606012179533E-3</v>
      </c>
      <c r="T197" s="1">
        <v>34600</v>
      </c>
      <c r="U197" s="1">
        <v>36541</v>
      </c>
      <c r="V197" s="1">
        <v>32600</v>
      </c>
      <c r="W197">
        <v>33</v>
      </c>
      <c r="X197" s="15">
        <f t="shared" si="20"/>
        <v>1.415579958819492E-3</v>
      </c>
      <c r="Y197" s="16">
        <f t="shared" si="16"/>
        <v>2.9848484848484849</v>
      </c>
      <c r="Z197" s="15">
        <f t="shared" si="17"/>
        <v>4.5454545454545456E-2</v>
      </c>
      <c r="AA197" s="16">
        <f t="shared" si="14"/>
        <v>74.210706932052162</v>
      </c>
      <c r="AB197" s="16">
        <f t="shared" si="15"/>
        <v>89.214854546947265</v>
      </c>
      <c r="AC197" s="15">
        <f t="shared" si="18"/>
        <v>7.07789979409746E-2</v>
      </c>
      <c r="AD197" s="21">
        <f t="shared" si="19"/>
        <v>1412.8484848484848</v>
      </c>
      <c r="AF197" s="1">
        <v>46624</v>
      </c>
      <c r="AG197" s="1">
        <v>8895</v>
      </c>
      <c r="AH197" s="1">
        <v>9710</v>
      </c>
      <c r="AI197" s="20">
        <v>1270</v>
      </c>
      <c r="AJ197">
        <v>0</v>
      </c>
      <c r="AL197" s="1">
        <v>9086</v>
      </c>
      <c r="AM197" s="1">
        <v>10110</v>
      </c>
      <c r="AN197">
        <v>74.709999999999994</v>
      </c>
      <c r="AO197">
        <v>0</v>
      </c>
      <c r="AP197">
        <v>12.49</v>
      </c>
      <c r="AQ197">
        <v>89.21</v>
      </c>
      <c r="AR197">
        <v>0</v>
      </c>
      <c r="AS197">
        <v>89.21</v>
      </c>
      <c r="AT197">
        <v>74.209999999999994</v>
      </c>
      <c r="AU197" s="20">
        <v>2165366</v>
      </c>
      <c r="AV197" s="20">
        <v>1553929</v>
      </c>
      <c r="AW197" s="20">
        <v>168771</v>
      </c>
      <c r="AX197" s="20">
        <v>2502336</v>
      </c>
      <c r="AY197" s="20">
        <v>201291</v>
      </c>
      <c r="BD197">
        <v>1.0900000000000001</v>
      </c>
      <c r="BG197">
        <v>122.62</v>
      </c>
      <c r="BH197">
        <v>67.28</v>
      </c>
    </row>
    <row r="198" spans="1:60" x14ac:dyDescent="0.25">
      <c r="A198">
        <v>2010</v>
      </c>
      <c r="B198">
        <v>28</v>
      </c>
      <c r="C198" t="s">
        <v>27</v>
      </c>
      <c r="D198" s="15">
        <v>1.8004887040768208E-3</v>
      </c>
      <c r="E198" s="16">
        <v>2.8214285714285716</v>
      </c>
      <c r="F198" s="15">
        <v>0</v>
      </c>
      <c r="G198" s="16">
        <v>74.698846829853821</v>
      </c>
      <c r="H198" s="16">
        <v>89.754098360655746</v>
      </c>
      <c r="I198" s="34">
        <v>0.7</v>
      </c>
      <c r="J198" s="1">
        <v>46654</v>
      </c>
      <c r="K198" s="21">
        <v>1413.7575757575758</v>
      </c>
      <c r="L198" s="16">
        <v>1.82</v>
      </c>
      <c r="M198" s="16">
        <v>8439.86</v>
      </c>
      <c r="O198" s="1">
        <v>84</v>
      </c>
      <c r="P198">
        <v>237</v>
      </c>
      <c r="Q198">
        <v>0</v>
      </c>
      <c r="R198" s="1">
        <v>46654</v>
      </c>
      <c r="S198" s="29">
        <v>6.4344543582706137E-4</v>
      </c>
      <c r="T198" s="1">
        <v>34850</v>
      </c>
      <c r="U198" s="1">
        <v>36600</v>
      </c>
      <c r="V198" s="1">
        <v>32850</v>
      </c>
      <c r="W198">
        <v>33</v>
      </c>
      <c r="X198" s="15">
        <f t="shared" si="20"/>
        <v>1.8004887040768208E-3</v>
      </c>
      <c r="Y198" s="16">
        <f t="shared" si="16"/>
        <v>2.8214285714285716</v>
      </c>
      <c r="Z198" s="15">
        <f t="shared" si="17"/>
        <v>0</v>
      </c>
      <c r="AA198" s="16">
        <f t="shared" si="14"/>
        <v>74.698846829853821</v>
      </c>
      <c r="AB198" s="16">
        <f t="shared" si="15"/>
        <v>89.754098360655746</v>
      </c>
      <c r="AC198" s="15">
        <f t="shared" si="18"/>
        <v>7.0733484803017957E-2</v>
      </c>
      <c r="AD198" s="21">
        <f t="shared" si="19"/>
        <v>1413.7575757575758</v>
      </c>
      <c r="AF198" s="1">
        <v>46654</v>
      </c>
      <c r="AG198" s="1">
        <v>9355</v>
      </c>
      <c r="AH198" s="1">
        <v>10135</v>
      </c>
      <c r="AI198" s="20">
        <v>1360</v>
      </c>
      <c r="AL198" s="1">
        <v>9508</v>
      </c>
      <c r="AM198" s="1">
        <v>10445</v>
      </c>
      <c r="AN198">
        <v>78.61</v>
      </c>
      <c r="AP198">
        <v>12.36</v>
      </c>
      <c r="AQ198">
        <v>89.75</v>
      </c>
      <c r="AS198">
        <v>89.75</v>
      </c>
      <c r="AT198">
        <v>74.7</v>
      </c>
      <c r="AU198" s="20">
        <v>2380385.11</v>
      </c>
      <c r="AV198" s="20">
        <v>1700336.77</v>
      </c>
      <c r="AW198" s="20">
        <v>97881.64</v>
      </c>
      <c r="AX198" s="20">
        <v>3138853.37</v>
      </c>
      <c r="AY198" s="20">
        <v>515063.95</v>
      </c>
      <c r="BD198">
        <v>1.07</v>
      </c>
      <c r="BG198">
        <v>150.13999999999999</v>
      </c>
      <c r="BH198">
        <v>76.92</v>
      </c>
    </row>
    <row r="199" spans="1:60" x14ac:dyDescent="0.25">
      <c r="A199">
        <v>2011</v>
      </c>
      <c r="B199">
        <v>28</v>
      </c>
      <c r="C199" t="s">
        <v>27</v>
      </c>
      <c r="D199" s="15">
        <v>6.3897763578274762E-4</v>
      </c>
      <c r="E199" s="16">
        <v>3.8333333333333335</v>
      </c>
      <c r="F199" s="15">
        <v>0</v>
      </c>
      <c r="G199" s="16">
        <v>74.547390841320549</v>
      </c>
      <c r="H199" s="16">
        <v>89.59600347523893</v>
      </c>
      <c r="I199" s="34">
        <v>0.7</v>
      </c>
      <c r="J199" s="1">
        <v>46950</v>
      </c>
      <c r="K199" s="21">
        <v>1422.7272727272727</v>
      </c>
      <c r="L199" s="16">
        <v>1.97</v>
      </c>
      <c r="M199" s="16">
        <v>9586.0300000000007</v>
      </c>
      <c r="O199" s="1">
        <v>30</v>
      </c>
      <c r="P199">
        <v>115</v>
      </c>
      <c r="Q199">
        <v>0</v>
      </c>
      <c r="R199" s="1">
        <v>46950</v>
      </c>
      <c r="S199" s="29">
        <v>6.3445792429372982E-3</v>
      </c>
      <c r="T199" s="1">
        <v>35000</v>
      </c>
      <c r="U199" s="1">
        <v>36832</v>
      </c>
      <c r="V199" s="1">
        <v>33000</v>
      </c>
      <c r="W199">
        <v>33</v>
      </c>
      <c r="X199" s="15">
        <f t="shared" si="20"/>
        <v>6.3897763578274762E-4</v>
      </c>
      <c r="Y199" s="16">
        <f t="shared" si="16"/>
        <v>3.8333333333333335</v>
      </c>
      <c r="Z199" s="15">
        <f t="shared" si="17"/>
        <v>0</v>
      </c>
      <c r="AA199" s="16">
        <f t="shared" ref="AA199:AA262" si="21">(T199/R199)*100</f>
        <v>74.547390841320549</v>
      </c>
      <c r="AB199" s="16">
        <f t="shared" ref="AB199:AB262" si="22">(IF(V199=0,0,V199/U199))*100</f>
        <v>89.59600347523893</v>
      </c>
      <c r="AC199" s="15">
        <f t="shared" si="18"/>
        <v>7.0287539936102233E-2</v>
      </c>
      <c r="AD199" s="21">
        <f t="shared" si="19"/>
        <v>1422.7272727272727</v>
      </c>
      <c r="AF199" s="1">
        <v>46950</v>
      </c>
      <c r="AG199" s="1">
        <v>9683</v>
      </c>
      <c r="AH199" s="1">
        <v>10473</v>
      </c>
      <c r="AI199" s="20">
        <v>1400</v>
      </c>
      <c r="AJ199">
        <v>0</v>
      </c>
      <c r="AK199" s="20">
        <v>1462.21</v>
      </c>
      <c r="AL199" s="1">
        <v>9828</v>
      </c>
      <c r="AM199" s="1">
        <v>10771</v>
      </c>
      <c r="AN199">
        <v>71.25</v>
      </c>
      <c r="AO199">
        <v>0</v>
      </c>
      <c r="AP199">
        <v>12.09</v>
      </c>
      <c r="AQ199">
        <v>89.6</v>
      </c>
      <c r="AR199">
        <v>0</v>
      </c>
      <c r="AS199">
        <v>89.6</v>
      </c>
      <c r="AT199">
        <v>74.55</v>
      </c>
      <c r="AU199" s="20">
        <v>2424739.34</v>
      </c>
      <c r="AV199" s="20">
        <v>1730587.09</v>
      </c>
      <c r="AW199" s="20">
        <v>95141.67</v>
      </c>
      <c r="AX199" s="20">
        <v>3406075.11</v>
      </c>
      <c r="AY199" s="20">
        <v>114003.37</v>
      </c>
      <c r="AZ199">
        <v>0</v>
      </c>
      <c r="BB199">
        <v>0.91</v>
      </c>
      <c r="BC199">
        <v>1.1100000000000001</v>
      </c>
      <c r="BD199">
        <v>1.06</v>
      </c>
      <c r="BE199">
        <v>1.18</v>
      </c>
      <c r="BF199">
        <v>0.91</v>
      </c>
      <c r="BG199">
        <v>156.91999999999999</v>
      </c>
      <c r="BH199">
        <v>81.97</v>
      </c>
    </row>
    <row r="200" spans="1:60" x14ac:dyDescent="0.25">
      <c r="A200">
        <v>2012</v>
      </c>
      <c r="B200">
        <v>28</v>
      </c>
      <c r="C200" t="s">
        <v>27</v>
      </c>
      <c r="D200" s="15">
        <v>8.0447116605978492E-4</v>
      </c>
      <c r="E200" s="16">
        <v>3.4736842105263159</v>
      </c>
      <c r="F200" s="15">
        <v>0</v>
      </c>
      <c r="G200" s="16">
        <v>76.213057837242786</v>
      </c>
      <c r="H200" s="16">
        <v>91.858488274819877</v>
      </c>
      <c r="I200" s="34">
        <v>0.7</v>
      </c>
      <c r="J200" s="1">
        <v>47236</v>
      </c>
      <c r="K200" s="21">
        <v>1431.3939393939395</v>
      </c>
      <c r="L200" s="35">
        <v>2.0049999999999999</v>
      </c>
      <c r="M200" s="16">
        <v>11837.26</v>
      </c>
      <c r="O200" s="1">
        <v>38</v>
      </c>
      <c r="P200">
        <v>132</v>
      </c>
      <c r="Q200">
        <v>0</v>
      </c>
      <c r="R200" s="1">
        <v>47236</v>
      </c>
      <c r="S200" s="29">
        <v>6.0915867944622004E-3</v>
      </c>
      <c r="T200" s="1">
        <v>36000</v>
      </c>
      <c r="U200" s="1">
        <v>37057</v>
      </c>
      <c r="V200" s="1">
        <v>34040</v>
      </c>
      <c r="W200">
        <v>33</v>
      </c>
      <c r="X200" s="15">
        <f t="shared" si="20"/>
        <v>8.0447116605978492E-4</v>
      </c>
      <c r="Y200" s="16">
        <f t="shared" ref="Y200:Y263" si="23">IF(O200=0,0,P200/O200)</f>
        <v>3.4736842105263159</v>
      </c>
      <c r="Z200" s="15">
        <f t="shared" ref="Z200:Z263" si="24">IF(O200=0,0,Q200/O200)</f>
        <v>0</v>
      </c>
      <c r="AA200" s="16">
        <f t="shared" si="21"/>
        <v>76.213057837242786</v>
      </c>
      <c r="AB200" s="16">
        <f t="shared" si="22"/>
        <v>91.858488274819877</v>
      </c>
      <c r="AC200" s="15">
        <f t="shared" ref="AC200:AC263" si="25">W200/R200*100</f>
        <v>6.9861969684139213E-2</v>
      </c>
      <c r="AD200" s="21">
        <f t="shared" ref="AD200:AD263" si="26">R200/W200</f>
        <v>1431.3939393939395</v>
      </c>
      <c r="AF200" s="1">
        <v>47236</v>
      </c>
      <c r="AG200" s="1">
        <v>10216</v>
      </c>
      <c r="AH200" s="1">
        <v>11003</v>
      </c>
      <c r="AI200" s="20">
        <v>1449</v>
      </c>
      <c r="AJ200">
        <v>0</v>
      </c>
      <c r="AK200" s="20">
        <v>1733.57</v>
      </c>
      <c r="AL200" s="1">
        <v>10356</v>
      </c>
      <c r="AM200" s="1">
        <v>11245</v>
      </c>
      <c r="AN200">
        <v>73.55</v>
      </c>
      <c r="AO200">
        <v>0</v>
      </c>
      <c r="AP200">
        <v>11.81</v>
      </c>
      <c r="AQ200">
        <v>91.86</v>
      </c>
      <c r="AR200">
        <v>0</v>
      </c>
      <c r="AS200">
        <v>91.86</v>
      </c>
      <c r="AT200">
        <v>76.209999999999994</v>
      </c>
      <c r="AU200" s="20">
        <v>2541709.35</v>
      </c>
      <c r="AV200" s="20">
        <v>1816145.44</v>
      </c>
      <c r="AW200" s="20">
        <v>118971.76</v>
      </c>
      <c r="AX200" s="20">
        <v>3529423.83</v>
      </c>
      <c r="AY200" s="20">
        <v>65701.52</v>
      </c>
      <c r="AZ200">
        <v>0</v>
      </c>
      <c r="BA200">
        <v>0</v>
      </c>
      <c r="BB200">
        <v>0.86</v>
      </c>
      <c r="BC200">
        <v>1.06</v>
      </c>
      <c r="BD200">
        <v>1.07</v>
      </c>
      <c r="BE200">
        <v>1.05</v>
      </c>
      <c r="BF200">
        <v>0.86</v>
      </c>
      <c r="BG200">
        <v>156.31</v>
      </c>
      <c r="BH200">
        <v>80.989999999999995</v>
      </c>
    </row>
    <row r="201" spans="1:60" x14ac:dyDescent="0.25">
      <c r="A201">
        <v>2013</v>
      </c>
      <c r="B201">
        <v>28</v>
      </c>
      <c r="C201" t="s">
        <v>27</v>
      </c>
      <c r="D201" s="15">
        <v>4.4921795238289707E-4</v>
      </c>
      <c r="E201" s="16">
        <v>2.8181818181818183</v>
      </c>
      <c r="F201" s="15">
        <v>0</v>
      </c>
      <c r="G201" s="16">
        <v>76.979621840160078</v>
      </c>
      <c r="H201" s="16">
        <v>92.920353982300881</v>
      </c>
      <c r="I201" s="34">
        <v>0.7</v>
      </c>
      <c r="J201" s="1">
        <v>48974</v>
      </c>
      <c r="K201" s="21">
        <v>1484.060606060606</v>
      </c>
      <c r="L201" s="16">
        <v>2.04</v>
      </c>
      <c r="M201" s="16">
        <v>13067.1</v>
      </c>
      <c r="O201" s="1">
        <v>22</v>
      </c>
      <c r="P201">
        <v>62</v>
      </c>
      <c r="Q201">
        <v>0</v>
      </c>
      <c r="R201" s="1">
        <v>48974</v>
      </c>
      <c r="S201" s="29">
        <v>3.6793970700313317E-2</v>
      </c>
      <c r="T201" s="1">
        <v>37700</v>
      </c>
      <c r="U201" s="1">
        <v>38420</v>
      </c>
      <c r="V201" s="1">
        <v>35700</v>
      </c>
      <c r="W201">
        <v>33</v>
      </c>
      <c r="X201" s="15">
        <f t="shared" ref="X201:X264" si="27">IF(R201=0,0,O201/R201)</f>
        <v>4.4921795238289707E-4</v>
      </c>
      <c r="Y201" s="16">
        <f t="shared" si="23"/>
        <v>2.8181818181818183</v>
      </c>
      <c r="Z201" s="15">
        <f t="shared" si="24"/>
        <v>0</v>
      </c>
      <c r="AA201" s="16">
        <f t="shared" si="21"/>
        <v>76.979621840160078</v>
      </c>
      <c r="AB201" s="16">
        <f t="shared" si="22"/>
        <v>92.920353982300881</v>
      </c>
      <c r="AC201" s="15">
        <f t="shared" si="25"/>
        <v>6.7382692857434548E-2</v>
      </c>
      <c r="AD201" s="21">
        <f t="shared" si="26"/>
        <v>1484.060606060606</v>
      </c>
      <c r="AF201" s="1">
        <v>48974</v>
      </c>
      <c r="AG201" s="1">
        <v>10603</v>
      </c>
      <c r="AH201" s="1">
        <v>11443</v>
      </c>
      <c r="AI201" s="20">
        <v>1013.92</v>
      </c>
      <c r="AJ201">
        <v>0</v>
      </c>
      <c r="AK201" s="20">
        <v>1821.18</v>
      </c>
      <c r="AL201" s="1">
        <v>10765</v>
      </c>
      <c r="AM201" s="1">
        <v>11626</v>
      </c>
      <c r="AN201">
        <v>56.4</v>
      </c>
      <c r="AO201">
        <v>0</v>
      </c>
      <c r="AP201">
        <v>11.5</v>
      </c>
      <c r="AQ201">
        <v>92.92</v>
      </c>
      <c r="AR201">
        <v>0</v>
      </c>
      <c r="AS201">
        <v>92.92</v>
      </c>
      <c r="AT201">
        <v>76.98</v>
      </c>
      <c r="AU201" s="20">
        <v>2480303.77</v>
      </c>
      <c r="AV201" s="20">
        <v>1801700.07</v>
      </c>
      <c r="AW201" s="20">
        <v>534891.78</v>
      </c>
      <c r="AX201" s="20">
        <v>4079037.37</v>
      </c>
      <c r="AY201" s="20">
        <v>80158.539999999994</v>
      </c>
      <c r="AZ201">
        <v>0</v>
      </c>
      <c r="BA201">
        <v>0</v>
      </c>
      <c r="BB201">
        <v>1.06</v>
      </c>
      <c r="BC201">
        <v>0.99</v>
      </c>
      <c r="BD201">
        <v>1</v>
      </c>
      <c r="BE201">
        <v>0.99</v>
      </c>
      <c r="BF201">
        <v>0.95</v>
      </c>
      <c r="BG201">
        <v>173.34</v>
      </c>
      <c r="BH201">
        <v>95.26</v>
      </c>
    </row>
    <row r="202" spans="1:60" x14ac:dyDescent="0.25">
      <c r="A202">
        <v>2014</v>
      </c>
      <c r="B202">
        <v>28</v>
      </c>
      <c r="C202" t="s">
        <v>27</v>
      </c>
      <c r="D202" s="15">
        <v>1.0954902318787657E-3</v>
      </c>
      <c r="E202" s="16">
        <v>3.425925925925926</v>
      </c>
      <c r="F202" s="15">
        <v>0</v>
      </c>
      <c r="G202" s="16">
        <v>76.887184792972633</v>
      </c>
      <c r="H202" s="16">
        <v>93.095422808378586</v>
      </c>
      <c r="I202" s="34">
        <v>0.7</v>
      </c>
      <c r="J202" s="1">
        <v>49293</v>
      </c>
      <c r="K202" s="21">
        <v>1493.7272727272727</v>
      </c>
      <c r="L202" s="35">
        <v>2.0950000000000002</v>
      </c>
      <c r="M202" s="16">
        <v>13348.83</v>
      </c>
      <c r="O202" s="1">
        <v>54</v>
      </c>
      <c r="P202">
        <v>185</v>
      </c>
      <c r="Q202">
        <v>0</v>
      </c>
      <c r="R202" s="1">
        <v>49293</v>
      </c>
      <c r="S202" s="29">
        <v>6.5136603095519163E-3</v>
      </c>
      <c r="T202" s="1">
        <v>37900</v>
      </c>
      <c r="U202" s="1">
        <v>38670</v>
      </c>
      <c r="V202" s="1">
        <v>36000</v>
      </c>
      <c r="W202">
        <v>33</v>
      </c>
      <c r="X202" s="15">
        <f t="shared" si="27"/>
        <v>1.0954902318787657E-3</v>
      </c>
      <c r="Y202" s="16">
        <f t="shared" si="23"/>
        <v>3.425925925925926</v>
      </c>
      <c r="Z202" s="15">
        <f t="shared" si="24"/>
        <v>0</v>
      </c>
      <c r="AA202" s="16">
        <f t="shared" si="21"/>
        <v>76.887184792972633</v>
      </c>
      <c r="AB202" s="16">
        <f t="shared" si="22"/>
        <v>93.095422808378586</v>
      </c>
      <c r="AC202" s="15">
        <f t="shared" si="25"/>
        <v>6.6946625281480127E-2</v>
      </c>
      <c r="AD202" s="21">
        <f t="shared" si="26"/>
        <v>1493.7272727272727</v>
      </c>
      <c r="AF202" s="1">
        <v>49293</v>
      </c>
      <c r="AG202" s="1">
        <v>10781</v>
      </c>
      <c r="AH202" s="1">
        <v>11666</v>
      </c>
      <c r="AI202" s="20">
        <v>1319</v>
      </c>
      <c r="AJ202">
        <v>0</v>
      </c>
      <c r="AK202" s="20">
        <v>1888.28</v>
      </c>
      <c r="AL202" s="1">
        <v>10967</v>
      </c>
      <c r="AM202" s="1">
        <v>12030</v>
      </c>
      <c r="AN202">
        <v>71.98</v>
      </c>
      <c r="AO202">
        <v>0</v>
      </c>
      <c r="AP202">
        <v>11.14</v>
      </c>
      <c r="AQ202">
        <v>93.1</v>
      </c>
      <c r="AR202">
        <v>0</v>
      </c>
      <c r="AS202">
        <v>93.1</v>
      </c>
      <c r="AT202">
        <v>76.89</v>
      </c>
      <c r="AU202" s="20">
        <v>3057804.24</v>
      </c>
      <c r="AV202" s="20">
        <v>2221063.36</v>
      </c>
      <c r="AW202" s="20">
        <v>161655.62</v>
      </c>
      <c r="AX202" s="20">
        <v>5132254.04</v>
      </c>
      <c r="AY202" s="20">
        <v>36990</v>
      </c>
      <c r="AZ202">
        <v>0</v>
      </c>
      <c r="BA202">
        <v>0</v>
      </c>
      <c r="BB202">
        <v>1.1599999999999999</v>
      </c>
      <c r="BC202">
        <v>1.19</v>
      </c>
      <c r="BD202">
        <v>1.2</v>
      </c>
      <c r="BE202">
        <v>1.18</v>
      </c>
      <c r="BF202">
        <v>1.1599999999999999</v>
      </c>
      <c r="BG202">
        <v>212.29</v>
      </c>
      <c r="BH202">
        <v>97.22</v>
      </c>
    </row>
    <row r="203" spans="1:60" x14ac:dyDescent="0.25">
      <c r="A203">
        <v>2008</v>
      </c>
      <c r="B203">
        <v>29</v>
      </c>
      <c r="C203" s="19" t="s">
        <v>28</v>
      </c>
      <c r="D203" s="15">
        <v>1.1390040548544353E-3</v>
      </c>
      <c r="E203" s="16">
        <v>3.86</v>
      </c>
      <c r="F203" s="15">
        <v>0</v>
      </c>
      <c r="G203" s="16">
        <v>102.96141054262154</v>
      </c>
      <c r="H203" s="16">
        <v>110.17184643510053</v>
      </c>
      <c r="I203" s="34">
        <v>0.66500000000000004</v>
      </c>
      <c r="J203" s="1">
        <v>43898</v>
      </c>
      <c r="K203" s="21">
        <v>1463.2666666666667</v>
      </c>
      <c r="L203" s="16">
        <v>1.72</v>
      </c>
      <c r="M203" s="16">
        <v>11756.36</v>
      </c>
      <c r="O203" s="1">
        <v>50</v>
      </c>
      <c r="P203">
        <v>193</v>
      </c>
      <c r="Q203">
        <v>0</v>
      </c>
      <c r="R203" s="1">
        <v>43898</v>
      </c>
      <c r="S203" s="29">
        <v>3.8760056791292019E-2</v>
      </c>
      <c r="T203" s="1">
        <v>45198</v>
      </c>
      <c r="U203" s="1">
        <v>41025</v>
      </c>
      <c r="V203" s="1">
        <v>45198</v>
      </c>
      <c r="W203">
        <v>30</v>
      </c>
      <c r="X203" s="15">
        <f t="shared" si="27"/>
        <v>1.1390040548544353E-3</v>
      </c>
      <c r="Y203" s="16">
        <f t="shared" si="23"/>
        <v>3.86</v>
      </c>
      <c r="Z203" s="15">
        <f t="shared" si="24"/>
        <v>0</v>
      </c>
      <c r="AA203" s="16">
        <f t="shared" si="21"/>
        <v>102.96141054262154</v>
      </c>
      <c r="AB203" s="16">
        <f t="shared" si="22"/>
        <v>110.17184643510053</v>
      </c>
      <c r="AC203" s="15">
        <f t="shared" si="25"/>
        <v>6.8340243291266117E-2</v>
      </c>
      <c r="AD203" s="21">
        <f t="shared" si="26"/>
        <v>1463.2666666666667</v>
      </c>
      <c r="AF203" s="1">
        <v>43898</v>
      </c>
      <c r="AG203" s="1">
        <v>13753</v>
      </c>
      <c r="AH203" s="1">
        <v>15249</v>
      </c>
      <c r="AI203" s="20">
        <v>1631.32</v>
      </c>
      <c r="AJ203">
        <v>0</v>
      </c>
      <c r="AK203" s="20">
        <v>2251.81</v>
      </c>
      <c r="AL203" s="1">
        <v>13438</v>
      </c>
      <c r="AM203" s="1">
        <v>13805</v>
      </c>
      <c r="AN203">
        <v>72.92</v>
      </c>
      <c r="AO203">
        <v>0</v>
      </c>
      <c r="AP203">
        <v>12.18</v>
      </c>
      <c r="AQ203">
        <v>100</v>
      </c>
      <c r="AR203">
        <v>0</v>
      </c>
      <c r="AS203">
        <v>100</v>
      </c>
      <c r="AT203">
        <v>100</v>
      </c>
      <c r="AU203" s="20">
        <v>6014720.7999999998</v>
      </c>
      <c r="AV203" s="20">
        <v>2742244.16</v>
      </c>
      <c r="AW203" s="20">
        <v>189077.81</v>
      </c>
      <c r="AX203" s="20">
        <v>5501431.1900000004</v>
      </c>
      <c r="AY203">
        <v>0</v>
      </c>
      <c r="BB203">
        <v>1.83</v>
      </c>
      <c r="BC203">
        <v>1.89</v>
      </c>
      <c r="BD203">
        <v>2.54</v>
      </c>
      <c r="BE203">
        <v>1.22</v>
      </c>
      <c r="BF203">
        <v>1.19</v>
      </c>
      <c r="BG203">
        <v>176.15</v>
      </c>
      <c r="BH203">
        <v>62.82</v>
      </c>
    </row>
    <row r="204" spans="1:60" x14ac:dyDescent="0.25">
      <c r="A204">
        <v>2009</v>
      </c>
      <c r="B204">
        <v>29</v>
      </c>
      <c r="C204" t="s">
        <v>28</v>
      </c>
      <c r="D204" s="15">
        <v>3.3886818027787193E-4</v>
      </c>
      <c r="E204" s="16">
        <v>4.666666666666667</v>
      </c>
      <c r="F204" s="15">
        <v>6.6666666666666666E-2</v>
      </c>
      <c r="G204" s="16">
        <v>106.05896306336835</v>
      </c>
      <c r="H204" s="16">
        <v>113.48626958035197</v>
      </c>
      <c r="I204" s="34">
        <v>0.66500000000000004</v>
      </c>
      <c r="J204" s="1">
        <v>44265</v>
      </c>
      <c r="K204" s="21">
        <v>1229.5833333333333</v>
      </c>
      <c r="L204" s="16">
        <v>1.84</v>
      </c>
      <c r="M204" s="16">
        <v>11278.66</v>
      </c>
      <c r="O204" s="1">
        <v>15</v>
      </c>
      <c r="P204">
        <v>70</v>
      </c>
      <c r="Q204">
        <v>1</v>
      </c>
      <c r="R204" s="1">
        <v>44265</v>
      </c>
      <c r="S204" s="29">
        <v>8.3602897626315897E-3</v>
      </c>
      <c r="T204" s="1">
        <v>46947</v>
      </c>
      <c r="U204" s="1">
        <v>41368</v>
      </c>
      <c r="V204" s="1">
        <v>46947</v>
      </c>
      <c r="W204">
        <v>36</v>
      </c>
      <c r="X204" s="15">
        <f t="shared" si="27"/>
        <v>3.3886818027787193E-4</v>
      </c>
      <c r="Y204" s="16">
        <f t="shared" si="23"/>
        <v>4.666666666666667</v>
      </c>
      <c r="Z204" s="15">
        <f t="shared" si="24"/>
        <v>6.6666666666666666E-2</v>
      </c>
      <c r="AA204" s="16">
        <f t="shared" si="21"/>
        <v>106.05896306336835</v>
      </c>
      <c r="AB204" s="16">
        <f t="shared" si="22"/>
        <v>113.48626958035197</v>
      </c>
      <c r="AC204" s="15">
        <f t="shared" si="25"/>
        <v>8.1328363266689255E-2</v>
      </c>
      <c r="AD204" s="21">
        <f t="shared" si="26"/>
        <v>1229.5833333333333</v>
      </c>
      <c r="AF204" s="1">
        <v>44265</v>
      </c>
      <c r="AG204" s="1">
        <v>14266</v>
      </c>
      <c r="AH204" s="1">
        <v>15879</v>
      </c>
      <c r="AI204" s="20">
        <v>1664.54</v>
      </c>
      <c r="AJ204">
        <v>0</v>
      </c>
      <c r="AK204" s="20">
        <v>2306.09</v>
      </c>
      <c r="AL204" s="1">
        <v>13972</v>
      </c>
      <c r="AM204" s="1">
        <v>14316</v>
      </c>
      <c r="AN204">
        <v>73.819999999999993</v>
      </c>
      <c r="AO204">
        <v>0</v>
      </c>
      <c r="AP204">
        <v>11.92</v>
      </c>
      <c r="AQ204">
        <v>100</v>
      </c>
      <c r="AR204">
        <v>0</v>
      </c>
      <c r="AS204">
        <v>100</v>
      </c>
      <c r="AT204">
        <v>100</v>
      </c>
      <c r="AU204" s="20">
        <v>6474573.04</v>
      </c>
      <c r="AV204" s="20">
        <v>2844330.86</v>
      </c>
      <c r="AW204" s="20">
        <v>215931.43</v>
      </c>
      <c r="AX204" s="20">
        <v>6180180.6299999999</v>
      </c>
      <c r="AY204" s="20">
        <v>599824</v>
      </c>
      <c r="AZ204">
        <v>0</v>
      </c>
      <c r="BA204">
        <v>0</v>
      </c>
      <c r="BB204">
        <v>1.92</v>
      </c>
      <c r="BC204">
        <v>1.98</v>
      </c>
      <c r="BD204">
        <v>2.7</v>
      </c>
      <c r="BE204">
        <v>1.23</v>
      </c>
      <c r="BF204">
        <v>1.31</v>
      </c>
      <c r="BG204">
        <v>191.04</v>
      </c>
      <c r="BH204">
        <v>66.319999999999993</v>
      </c>
    </row>
    <row r="205" spans="1:60" x14ac:dyDescent="0.25">
      <c r="A205">
        <v>2010</v>
      </c>
      <c r="B205">
        <v>29</v>
      </c>
      <c r="C205" t="s">
        <v>28</v>
      </c>
      <c r="D205" s="15">
        <v>8.109766789409083E-4</v>
      </c>
      <c r="E205" s="16">
        <v>4.8108108108108105</v>
      </c>
      <c r="F205" s="15">
        <v>0</v>
      </c>
      <c r="G205" s="16">
        <v>94.167543398211478</v>
      </c>
      <c r="H205" s="16">
        <v>100</v>
      </c>
      <c r="I205" s="34">
        <v>0.75</v>
      </c>
      <c r="J205" s="1">
        <v>45624</v>
      </c>
      <c r="K205" s="21">
        <v>1267.3333333333333</v>
      </c>
      <c r="L205" s="16">
        <v>1.82</v>
      </c>
      <c r="M205" s="16">
        <v>13815.39</v>
      </c>
      <c r="O205" s="1">
        <v>37</v>
      </c>
      <c r="P205">
        <v>178</v>
      </c>
      <c r="Q205">
        <v>0</v>
      </c>
      <c r="R205" s="1">
        <v>45624</v>
      </c>
      <c r="S205" s="29">
        <v>3.0701457133175181E-2</v>
      </c>
      <c r="T205" s="1">
        <v>42963</v>
      </c>
      <c r="U205" s="1">
        <v>42963</v>
      </c>
      <c r="V205" s="1">
        <v>42963</v>
      </c>
      <c r="W205">
        <v>36</v>
      </c>
      <c r="X205" s="15">
        <f t="shared" si="27"/>
        <v>8.109766789409083E-4</v>
      </c>
      <c r="Y205" s="16">
        <f t="shared" si="23"/>
        <v>4.8108108108108105</v>
      </c>
      <c r="Z205" s="15">
        <f t="shared" si="24"/>
        <v>0</v>
      </c>
      <c r="AA205" s="16">
        <f t="shared" si="21"/>
        <v>94.167543398211478</v>
      </c>
      <c r="AB205" s="16">
        <f t="shared" si="22"/>
        <v>100</v>
      </c>
      <c r="AC205" s="15">
        <f t="shared" si="25"/>
        <v>7.8905839032088365E-2</v>
      </c>
      <c r="AD205" s="21">
        <f t="shared" si="26"/>
        <v>1267.3333333333333</v>
      </c>
      <c r="AF205" s="1">
        <v>45624</v>
      </c>
      <c r="AG205" s="1">
        <v>14842</v>
      </c>
      <c r="AH205" s="1">
        <v>16469</v>
      </c>
      <c r="AI205" s="20">
        <v>1732.19</v>
      </c>
      <c r="AJ205">
        <v>0</v>
      </c>
      <c r="AK205" s="20">
        <v>2397.12</v>
      </c>
      <c r="AL205" s="1">
        <v>14491</v>
      </c>
      <c r="AM205" s="1">
        <v>14842</v>
      </c>
      <c r="AN205">
        <v>73.540000000000006</v>
      </c>
      <c r="AO205">
        <v>0</v>
      </c>
      <c r="AP205">
        <v>11.62</v>
      </c>
      <c r="AQ205">
        <v>100</v>
      </c>
      <c r="AR205">
        <v>0</v>
      </c>
      <c r="AS205">
        <v>100</v>
      </c>
      <c r="AT205">
        <v>94.17</v>
      </c>
      <c r="AU205" s="20">
        <v>6982730.0300000003</v>
      </c>
      <c r="AV205" s="20">
        <v>3051452.12</v>
      </c>
      <c r="AW205" s="20">
        <v>212212.82</v>
      </c>
      <c r="AX205" s="20">
        <v>6628856.7300000004</v>
      </c>
      <c r="AY205" s="20">
        <v>943719</v>
      </c>
      <c r="AZ205">
        <v>0</v>
      </c>
      <c r="BA205">
        <v>0</v>
      </c>
      <c r="BB205">
        <v>2.09</v>
      </c>
      <c r="BC205">
        <v>2.0499999999999998</v>
      </c>
      <c r="BD205">
        <v>2.78</v>
      </c>
      <c r="BE205">
        <v>1.27</v>
      </c>
      <c r="BF205">
        <v>1.35</v>
      </c>
      <c r="BG205">
        <v>197.23</v>
      </c>
      <c r="BH205">
        <v>66.06</v>
      </c>
    </row>
    <row r="206" spans="1:60" x14ac:dyDescent="0.25">
      <c r="A206">
        <v>2011</v>
      </c>
      <c r="B206">
        <v>29</v>
      </c>
      <c r="C206" t="s">
        <v>28</v>
      </c>
      <c r="D206" s="15">
        <v>6.2959987842209244E-4</v>
      </c>
      <c r="E206" s="16">
        <v>3.3793103448275863</v>
      </c>
      <c r="F206" s="15">
        <v>3.4482758620689655E-2</v>
      </c>
      <c r="G206" s="16">
        <v>94.168602505373315</v>
      </c>
      <c r="H206" s="16">
        <v>100</v>
      </c>
      <c r="I206" s="34">
        <v>0.75</v>
      </c>
      <c r="J206" s="1">
        <v>46061</v>
      </c>
      <c r="K206" s="21">
        <v>1279.4722222222222</v>
      </c>
      <c r="L206" s="16">
        <v>1.97</v>
      </c>
      <c r="M206" s="16">
        <v>15344.45</v>
      </c>
      <c r="O206" s="1">
        <v>29</v>
      </c>
      <c r="P206">
        <v>98</v>
      </c>
      <c r="Q206">
        <v>1</v>
      </c>
      <c r="R206" s="1">
        <v>46061</v>
      </c>
      <c r="S206" s="29">
        <v>9.578292126950716E-3</v>
      </c>
      <c r="T206" s="1">
        <v>43375</v>
      </c>
      <c r="U206" s="1">
        <v>43375</v>
      </c>
      <c r="V206" s="1">
        <v>43375</v>
      </c>
      <c r="W206">
        <v>36</v>
      </c>
      <c r="X206" s="15">
        <f t="shared" si="27"/>
        <v>6.2959987842209244E-4</v>
      </c>
      <c r="Y206" s="16">
        <f t="shared" si="23"/>
        <v>3.3793103448275863</v>
      </c>
      <c r="Z206" s="15">
        <f t="shared" si="24"/>
        <v>3.4482758620689655E-2</v>
      </c>
      <c r="AA206" s="16">
        <f t="shared" si="21"/>
        <v>94.168602505373315</v>
      </c>
      <c r="AB206" s="16">
        <f t="shared" si="22"/>
        <v>100</v>
      </c>
      <c r="AC206" s="15">
        <f t="shared" si="25"/>
        <v>7.8157226286880446E-2</v>
      </c>
      <c r="AD206" s="21">
        <f t="shared" si="26"/>
        <v>1279.4722222222222</v>
      </c>
      <c r="AF206" s="1">
        <v>46061</v>
      </c>
      <c r="AG206" s="1">
        <v>15380</v>
      </c>
      <c r="AH206" s="1">
        <v>16979</v>
      </c>
      <c r="AI206" s="20">
        <v>1799.96</v>
      </c>
      <c r="AJ206">
        <v>0</v>
      </c>
      <c r="AK206" s="20">
        <v>2475.5</v>
      </c>
      <c r="AL206" s="1">
        <v>14916</v>
      </c>
      <c r="AM206" s="1">
        <v>15380</v>
      </c>
      <c r="AN206">
        <v>73.61</v>
      </c>
      <c r="AO206">
        <v>0</v>
      </c>
      <c r="AP206">
        <v>11.37</v>
      </c>
      <c r="AQ206">
        <v>100</v>
      </c>
      <c r="AR206">
        <v>0</v>
      </c>
      <c r="AS206">
        <v>100</v>
      </c>
      <c r="AT206">
        <v>94.17</v>
      </c>
      <c r="AU206" s="20">
        <v>7327210.8499999996</v>
      </c>
      <c r="AV206" s="20">
        <v>3182651.34</v>
      </c>
      <c r="AW206" s="20">
        <v>113141.27</v>
      </c>
      <c r="AX206" s="20">
        <v>6979653.3899999997</v>
      </c>
      <c r="AY206">
        <v>0</v>
      </c>
      <c r="BB206">
        <v>2.0099999999999998</v>
      </c>
      <c r="BC206">
        <v>2.0699999999999998</v>
      </c>
      <c r="BD206">
        <v>2.81</v>
      </c>
      <c r="BE206">
        <v>1.29</v>
      </c>
      <c r="BF206">
        <v>1.37</v>
      </c>
      <c r="BG206">
        <v>200.69</v>
      </c>
      <c r="BH206">
        <v>66.41</v>
      </c>
    </row>
    <row r="207" spans="1:60" x14ac:dyDescent="0.25">
      <c r="A207">
        <v>2012</v>
      </c>
      <c r="B207">
        <v>29</v>
      </c>
      <c r="C207" t="s">
        <v>28</v>
      </c>
      <c r="D207" s="15">
        <v>4.5178778882147926E-4</v>
      </c>
      <c r="E207" s="16">
        <v>3.3809523809523809</v>
      </c>
      <c r="F207" s="15">
        <v>0</v>
      </c>
      <c r="G207" s="16">
        <v>94.167634783357002</v>
      </c>
      <c r="H207" s="16">
        <v>100</v>
      </c>
      <c r="I207" s="34">
        <v>0.75</v>
      </c>
      <c r="J207" s="1">
        <v>46482</v>
      </c>
      <c r="K207" s="21">
        <v>1291.1666666666667</v>
      </c>
      <c r="L207" s="35">
        <v>2.0049999999999999</v>
      </c>
      <c r="M207" s="16">
        <v>17464.939999999999</v>
      </c>
      <c r="O207" s="1">
        <v>21</v>
      </c>
      <c r="P207">
        <v>71</v>
      </c>
      <c r="Q207">
        <v>0</v>
      </c>
      <c r="R207" s="1">
        <v>46482</v>
      </c>
      <c r="S207" s="29">
        <v>9.1400534074379536E-3</v>
      </c>
      <c r="T207" s="1">
        <v>43771</v>
      </c>
      <c r="U207" s="1">
        <v>43771</v>
      </c>
      <c r="V207" s="1">
        <v>43771</v>
      </c>
      <c r="W207">
        <v>36</v>
      </c>
      <c r="X207" s="15">
        <f t="shared" si="27"/>
        <v>4.5178778882147926E-4</v>
      </c>
      <c r="Y207" s="16">
        <f t="shared" si="23"/>
        <v>3.3809523809523809</v>
      </c>
      <c r="Z207" s="15">
        <f t="shared" si="24"/>
        <v>0</v>
      </c>
      <c r="AA207" s="16">
        <f t="shared" si="21"/>
        <v>94.167634783357002</v>
      </c>
      <c r="AB207" s="16">
        <f t="shared" si="22"/>
        <v>100</v>
      </c>
      <c r="AC207" s="15">
        <f t="shared" si="25"/>
        <v>7.7449335226539309E-2</v>
      </c>
      <c r="AD207" s="21">
        <f t="shared" si="26"/>
        <v>1291.1666666666667</v>
      </c>
      <c r="AF207" s="1">
        <v>46482</v>
      </c>
      <c r="AG207" s="1">
        <v>16100</v>
      </c>
      <c r="AH207" s="1">
        <v>17602</v>
      </c>
      <c r="AI207" s="20">
        <v>1827.72</v>
      </c>
      <c r="AJ207">
        <v>0</v>
      </c>
      <c r="AK207" s="20">
        <v>2540.56</v>
      </c>
      <c r="AL207" s="1">
        <v>15468</v>
      </c>
      <c r="AM207" s="1">
        <v>16100</v>
      </c>
      <c r="AN207">
        <v>73.55</v>
      </c>
      <c r="AO207">
        <v>0</v>
      </c>
      <c r="AP207">
        <v>11.1</v>
      </c>
      <c r="AQ207">
        <v>100</v>
      </c>
      <c r="AR207">
        <v>0</v>
      </c>
      <c r="AS207">
        <v>100</v>
      </c>
      <c r="AT207">
        <v>94.17</v>
      </c>
      <c r="AU207" s="20">
        <v>7790995.7999999998</v>
      </c>
      <c r="AV207" s="20">
        <v>3662557.36</v>
      </c>
      <c r="AW207" s="20">
        <v>161297.59</v>
      </c>
      <c r="AX207" s="20">
        <v>7498310.4800000004</v>
      </c>
      <c r="AY207">
        <v>0</v>
      </c>
      <c r="BB207">
        <v>2.2799999999999998</v>
      </c>
      <c r="BC207">
        <v>2.2000000000000002</v>
      </c>
      <c r="BD207">
        <v>2.92</v>
      </c>
      <c r="BE207">
        <v>1.44</v>
      </c>
      <c r="BF207">
        <v>1.44</v>
      </c>
      <c r="BG207">
        <v>208.51</v>
      </c>
      <c r="BH207">
        <v>65.47</v>
      </c>
    </row>
    <row r="208" spans="1:60" x14ac:dyDescent="0.25">
      <c r="A208">
        <v>2013</v>
      </c>
      <c r="B208">
        <v>29</v>
      </c>
      <c r="C208" t="s">
        <v>28</v>
      </c>
      <c r="D208" s="15">
        <v>3.3092037228541881E-4</v>
      </c>
      <c r="E208" s="16">
        <v>3.6875</v>
      </c>
      <c r="F208" s="15">
        <v>0</v>
      </c>
      <c r="G208" s="16">
        <v>94.167528438469489</v>
      </c>
      <c r="H208" s="16">
        <v>100</v>
      </c>
      <c r="I208" s="34">
        <v>0.75</v>
      </c>
      <c r="J208" s="1">
        <v>48350</v>
      </c>
      <c r="K208" s="21">
        <v>1343.0555555555557</v>
      </c>
      <c r="L208" s="16">
        <v>2.04</v>
      </c>
      <c r="M208" s="16">
        <v>19169.38</v>
      </c>
      <c r="O208" s="1">
        <v>16</v>
      </c>
      <c r="P208">
        <v>59</v>
      </c>
      <c r="Q208">
        <v>0</v>
      </c>
      <c r="R208" s="1">
        <v>48350</v>
      </c>
      <c r="S208" s="29">
        <v>4.0187599500882021E-2</v>
      </c>
      <c r="T208" s="1">
        <v>45530</v>
      </c>
      <c r="U208" s="1">
        <v>45530</v>
      </c>
      <c r="V208" s="1">
        <v>45530</v>
      </c>
      <c r="W208">
        <v>36</v>
      </c>
      <c r="X208" s="15">
        <f t="shared" si="27"/>
        <v>3.3092037228541881E-4</v>
      </c>
      <c r="Y208" s="16">
        <f t="shared" si="23"/>
        <v>3.6875</v>
      </c>
      <c r="Z208" s="15">
        <f t="shared" si="24"/>
        <v>0</v>
      </c>
      <c r="AA208" s="16">
        <f t="shared" si="21"/>
        <v>94.167528438469489</v>
      </c>
      <c r="AB208" s="16">
        <f t="shared" si="22"/>
        <v>100</v>
      </c>
      <c r="AC208" s="15">
        <f t="shared" si="25"/>
        <v>7.4457083764219237E-2</v>
      </c>
      <c r="AD208" s="21">
        <f t="shared" si="26"/>
        <v>1343.0555555555557</v>
      </c>
      <c r="AF208" s="1">
        <v>48350</v>
      </c>
      <c r="AG208" s="1">
        <v>16666</v>
      </c>
      <c r="AH208" s="1">
        <v>18084</v>
      </c>
      <c r="AI208" s="20">
        <v>1845.56</v>
      </c>
      <c r="AJ208">
        <v>0</v>
      </c>
      <c r="AK208" s="20">
        <v>2569.67</v>
      </c>
      <c r="AL208" s="1">
        <v>15936</v>
      </c>
      <c r="AM208" s="1">
        <v>16666</v>
      </c>
      <c r="AN208">
        <v>73.569999999999993</v>
      </c>
      <c r="AO208">
        <v>0</v>
      </c>
      <c r="AP208">
        <v>10.84</v>
      </c>
      <c r="AQ208">
        <v>100</v>
      </c>
      <c r="AR208">
        <v>0</v>
      </c>
      <c r="AS208">
        <v>100</v>
      </c>
      <c r="AT208">
        <v>94.17</v>
      </c>
      <c r="AU208" s="20">
        <v>8202704.7199999997</v>
      </c>
      <c r="AV208" s="20">
        <v>3968502.81</v>
      </c>
      <c r="AW208" s="20">
        <v>182583.33</v>
      </c>
      <c r="AX208" s="20">
        <v>8604024.2100000009</v>
      </c>
      <c r="AY208" s="20">
        <v>802179</v>
      </c>
      <c r="AZ208">
        <v>0</v>
      </c>
      <c r="BA208">
        <v>0</v>
      </c>
      <c r="BB208">
        <v>2.29</v>
      </c>
      <c r="BC208">
        <v>2.31</v>
      </c>
      <c r="BD208">
        <v>3.03</v>
      </c>
      <c r="BE208">
        <v>1.54</v>
      </c>
      <c r="BF208">
        <v>1.63</v>
      </c>
      <c r="BG208">
        <v>231.81</v>
      </c>
      <c r="BH208">
        <v>70.69</v>
      </c>
    </row>
    <row r="209" spans="1:60" x14ac:dyDescent="0.25">
      <c r="A209">
        <v>2014</v>
      </c>
      <c r="B209">
        <v>29</v>
      </c>
      <c r="C209" t="s">
        <v>28</v>
      </c>
      <c r="D209" s="15">
        <v>2.4589156182123681E-4</v>
      </c>
      <c r="E209" s="16">
        <v>2.5833333333333335</v>
      </c>
      <c r="F209" s="15">
        <v>0</v>
      </c>
      <c r="G209" s="16">
        <v>94.168271792139663</v>
      </c>
      <c r="H209" s="16">
        <v>100</v>
      </c>
      <c r="I209" s="34">
        <v>0.75</v>
      </c>
      <c r="J209" s="1">
        <v>48802</v>
      </c>
      <c r="K209" s="21">
        <v>1355.6111111111111</v>
      </c>
      <c r="L209" s="35">
        <v>2.0950000000000002</v>
      </c>
      <c r="M209" s="16">
        <v>20507.560000000001</v>
      </c>
      <c r="O209" s="1">
        <v>12</v>
      </c>
      <c r="P209">
        <v>31</v>
      </c>
      <c r="Q209">
        <v>0</v>
      </c>
      <c r="R209" s="1">
        <v>48802</v>
      </c>
      <c r="S209" s="29">
        <v>9.3485005170630409E-3</v>
      </c>
      <c r="T209" s="1">
        <v>45956</v>
      </c>
      <c r="U209" s="1">
        <v>45956</v>
      </c>
      <c r="V209" s="1">
        <v>45956</v>
      </c>
      <c r="W209">
        <v>36</v>
      </c>
      <c r="X209" s="15">
        <f t="shared" si="27"/>
        <v>2.4589156182123681E-4</v>
      </c>
      <c r="Y209" s="16">
        <f t="shared" si="23"/>
        <v>2.5833333333333335</v>
      </c>
      <c r="Z209" s="15">
        <f t="shared" si="24"/>
        <v>0</v>
      </c>
      <c r="AA209" s="16">
        <f t="shared" si="21"/>
        <v>94.168271792139663</v>
      </c>
      <c r="AB209" s="16">
        <f t="shared" si="22"/>
        <v>100</v>
      </c>
      <c r="AC209" s="15">
        <f t="shared" si="25"/>
        <v>7.3767468546371048E-2</v>
      </c>
      <c r="AD209" s="21">
        <f t="shared" si="26"/>
        <v>1355.6111111111111</v>
      </c>
      <c r="AF209" s="1">
        <v>48802</v>
      </c>
      <c r="AG209" s="1">
        <v>17349</v>
      </c>
      <c r="AH209" s="1">
        <v>18776</v>
      </c>
      <c r="AI209" s="20">
        <v>1837.47</v>
      </c>
      <c r="AJ209">
        <v>948.28</v>
      </c>
      <c r="AK209" s="20">
        <v>2565.37</v>
      </c>
      <c r="AL209" s="1">
        <v>16552</v>
      </c>
      <c r="AM209" s="1">
        <v>17349</v>
      </c>
      <c r="AN209">
        <v>73.8</v>
      </c>
      <c r="AO209">
        <v>51.61</v>
      </c>
      <c r="AP209">
        <v>10.9</v>
      </c>
      <c r="AQ209">
        <v>100</v>
      </c>
      <c r="AR209">
        <v>38.090000000000003</v>
      </c>
      <c r="AS209">
        <v>100</v>
      </c>
      <c r="AT209">
        <v>94.17</v>
      </c>
      <c r="AU209" s="20">
        <v>8572580.1099999994</v>
      </c>
      <c r="AV209" s="20">
        <v>5649760.7999999998</v>
      </c>
      <c r="AW209" s="20">
        <v>132771.14000000001</v>
      </c>
      <c r="AX209" s="20">
        <v>9361732.6799999997</v>
      </c>
      <c r="AY209" s="20">
        <v>792946</v>
      </c>
      <c r="AZ209">
        <v>0</v>
      </c>
      <c r="BA209">
        <v>0</v>
      </c>
      <c r="BB209">
        <v>2.4700000000000002</v>
      </c>
      <c r="BC209">
        <v>2.69</v>
      </c>
      <c r="BD209">
        <v>3.16</v>
      </c>
      <c r="BE209">
        <v>2.2000000000000002</v>
      </c>
      <c r="BF209">
        <v>1.77</v>
      </c>
      <c r="BG209">
        <v>244.44</v>
      </c>
      <c r="BH209">
        <v>65.819999999999993</v>
      </c>
    </row>
    <row r="210" spans="1:60" x14ac:dyDescent="0.25">
      <c r="A210">
        <v>2008</v>
      </c>
      <c r="B210">
        <v>30</v>
      </c>
      <c r="C210" t="s">
        <v>29</v>
      </c>
      <c r="D210" s="15">
        <v>9.5774647887323944E-4</v>
      </c>
      <c r="E210" s="16">
        <v>3.0588235294117645</v>
      </c>
      <c r="F210" s="15">
        <v>0</v>
      </c>
      <c r="G210" s="16">
        <v>76.540845070422534</v>
      </c>
      <c r="H210" s="16">
        <v>85.998480348138429</v>
      </c>
      <c r="I210" s="34">
        <v>0.59</v>
      </c>
      <c r="J210" s="1">
        <v>17750</v>
      </c>
      <c r="K210" s="21">
        <v>1775</v>
      </c>
      <c r="L210" s="16">
        <v>1.72</v>
      </c>
      <c r="M210" s="16">
        <v>8587.69</v>
      </c>
      <c r="O210" s="1">
        <v>17</v>
      </c>
      <c r="P210" s="1">
        <v>52</v>
      </c>
      <c r="Q210">
        <v>0</v>
      </c>
      <c r="R210" s="1">
        <v>17750</v>
      </c>
      <c r="S210" s="29">
        <v>3.2336861695940522E-2</v>
      </c>
      <c r="T210" s="1">
        <v>13586</v>
      </c>
      <c r="U210" s="1">
        <v>14477</v>
      </c>
      <c r="V210" s="1">
        <v>12450</v>
      </c>
      <c r="W210" s="1">
        <v>10</v>
      </c>
      <c r="X210" s="15">
        <f t="shared" si="27"/>
        <v>9.5774647887323944E-4</v>
      </c>
      <c r="Y210" s="16">
        <f t="shared" si="23"/>
        <v>3.0588235294117645</v>
      </c>
      <c r="Z210" s="15">
        <f t="shared" si="24"/>
        <v>0</v>
      </c>
      <c r="AA210" s="16">
        <f t="shared" si="21"/>
        <v>76.540845070422534</v>
      </c>
      <c r="AB210" s="16">
        <f t="shared" si="22"/>
        <v>85.998480348138429</v>
      </c>
      <c r="AC210" s="15">
        <f t="shared" si="25"/>
        <v>5.6338028169014086E-2</v>
      </c>
      <c r="AD210" s="21">
        <f t="shared" si="26"/>
        <v>1775</v>
      </c>
      <c r="AF210" s="1">
        <v>17750</v>
      </c>
      <c r="AG210" s="1">
        <v>4581</v>
      </c>
      <c r="AH210" s="1">
        <v>5210</v>
      </c>
      <c r="AI210">
        <v>427.98</v>
      </c>
      <c r="AJ210">
        <v>427.98</v>
      </c>
      <c r="AK210">
        <v>665.2</v>
      </c>
      <c r="AL210" s="1">
        <v>4805</v>
      </c>
      <c r="AM210" s="1">
        <v>4971</v>
      </c>
      <c r="AN210">
        <v>73.930000000000007</v>
      </c>
      <c r="AO210">
        <v>100</v>
      </c>
      <c r="AP210">
        <v>12.51</v>
      </c>
      <c r="AQ210">
        <v>86</v>
      </c>
      <c r="AR210">
        <v>73.930000000000007</v>
      </c>
      <c r="AS210">
        <v>86</v>
      </c>
      <c r="AT210">
        <v>76.540000000000006</v>
      </c>
      <c r="AU210" s="20">
        <v>1161165.6399999999</v>
      </c>
      <c r="AV210" s="20">
        <v>1113012.8700000001</v>
      </c>
      <c r="AW210">
        <v>0</v>
      </c>
      <c r="AX210" s="20">
        <v>1416749.32</v>
      </c>
      <c r="AY210">
        <v>0</v>
      </c>
      <c r="BB210">
        <v>1.37</v>
      </c>
      <c r="BC210">
        <v>1.52</v>
      </c>
      <c r="BD210">
        <v>1.4</v>
      </c>
      <c r="BE210">
        <v>1.67</v>
      </c>
      <c r="BF210">
        <v>0.95</v>
      </c>
      <c r="BG210">
        <v>131.25</v>
      </c>
      <c r="BH210">
        <v>62.3</v>
      </c>
    </row>
    <row r="211" spans="1:60" x14ac:dyDescent="0.25">
      <c r="A211">
        <v>2009</v>
      </c>
      <c r="B211">
        <v>30</v>
      </c>
      <c r="C211" t="s">
        <v>29</v>
      </c>
      <c r="D211" s="15">
        <v>5.0547598989048015E-4</v>
      </c>
      <c r="E211" s="16">
        <v>3.6666666666666665</v>
      </c>
      <c r="F211" s="15">
        <v>0</v>
      </c>
      <c r="G211" s="16">
        <v>80.112327997753439</v>
      </c>
      <c r="H211" s="16">
        <v>90.015149428453384</v>
      </c>
      <c r="I211" s="34">
        <v>0.59</v>
      </c>
      <c r="J211" s="1">
        <v>17805</v>
      </c>
      <c r="K211" s="21">
        <v>1978.3333333333333</v>
      </c>
      <c r="L211" s="16">
        <v>1.84</v>
      </c>
      <c r="M211" s="16">
        <v>8739.52</v>
      </c>
      <c r="O211" s="1">
        <v>9</v>
      </c>
      <c r="P211" s="1">
        <v>33</v>
      </c>
      <c r="Q211">
        <v>0</v>
      </c>
      <c r="R211" s="1">
        <v>17805</v>
      </c>
      <c r="S211" s="29">
        <v>3.0985915492958149E-3</v>
      </c>
      <c r="T211" s="1">
        <v>14264</v>
      </c>
      <c r="U211" s="1">
        <v>14522</v>
      </c>
      <c r="V211" s="1">
        <v>13072</v>
      </c>
      <c r="W211" s="1">
        <v>9</v>
      </c>
      <c r="X211" s="15">
        <f t="shared" si="27"/>
        <v>5.0547598989048015E-4</v>
      </c>
      <c r="Y211" s="16">
        <f t="shared" si="23"/>
        <v>3.6666666666666665</v>
      </c>
      <c r="Z211" s="15">
        <f t="shared" si="24"/>
        <v>0</v>
      </c>
      <c r="AA211" s="16">
        <f t="shared" si="21"/>
        <v>80.112327997753439</v>
      </c>
      <c r="AB211" s="16">
        <f t="shared" si="22"/>
        <v>90.015149428453384</v>
      </c>
      <c r="AC211" s="15">
        <f t="shared" si="25"/>
        <v>5.0547598989048016E-2</v>
      </c>
      <c r="AD211" s="21">
        <f t="shared" si="26"/>
        <v>1978.3333333333333</v>
      </c>
      <c r="AF211" s="1">
        <v>17805</v>
      </c>
      <c r="AG211" s="1">
        <v>4596</v>
      </c>
      <c r="AH211" s="1">
        <v>5241</v>
      </c>
      <c r="AI211">
        <v>479</v>
      </c>
      <c r="AJ211">
        <v>479</v>
      </c>
      <c r="AK211">
        <v>745</v>
      </c>
      <c r="AL211" s="1">
        <v>4816</v>
      </c>
      <c r="AM211" s="1">
        <v>5007</v>
      </c>
      <c r="AN211">
        <v>74.38</v>
      </c>
      <c r="AO211">
        <v>100</v>
      </c>
      <c r="AP211">
        <v>12.65</v>
      </c>
      <c r="AQ211">
        <v>90.02</v>
      </c>
      <c r="AR211">
        <v>74.38</v>
      </c>
      <c r="AS211">
        <v>90.02</v>
      </c>
      <c r="AT211">
        <v>80.11</v>
      </c>
      <c r="AU211" s="20">
        <v>1204219</v>
      </c>
      <c r="AV211" s="20">
        <v>1156995</v>
      </c>
      <c r="AW211">
        <v>0</v>
      </c>
      <c r="AX211" s="20">
        <v>1544998</v>
      </c>
      <c r="AY211">
        <v>0</v>
      </c>
      <c r="BB211">
        <v>1.34</v>
      </c>
      <c r="BC211">
        <v>1.48</v>
      </c>
      <c r="BD211">
        <v>1.41</v>
      </c>
      <c r="BE211">
        <v>1.55</v>
      </c>
      <c r="BF211">
        <v>0.97</v>
      </c>
      <c r="BG211">
        <v>141.94999999999999</v>
      </c>
      <c r="BH211">
        <v>65.430000000000007</v>
      </c>
    </row>
    <row r="212" spans="1:60" x14ac:dyDescent="0.25">
      <c r="A212">
        <v>2010</v>
      </c>
      <c r="B212">
        <v>30</v>
      </c>
      <c r="C212" t="s">
        <v>29</v>
      </c>
      <c r="D212" s="15">
        <v>6.9593458214927794E-4</v>
      </c>
      <c r="E212" s="16">
        <v>2.5</v>
      </c>
      <c r="F212" s="15">
        <v>0</v>
      </c>
      <c r="G212" s="16">
        <v>83.251174389607371</v>
      </c>
      <c r="H212" s="16">
        <v>92.67296040580527</v>
      </c>
      <c r="I212" s="34">
        <v>0.69199999999999995</v>
      </c>
      <c r="J212" s="1">
        <v>17243</v>
      </c>
      <c r="K212" s="21">
        <v>1915.8888888888889</v>
      </c>
      <c r="L212" s="16">
        <v>1.82</v>
      </c>
      <c r="M212" s="16">
        <v>9445.26</v>
      </c>
      <c r="O212" s="1">
        <v>12</v>
      </c>
      <c r="P212" s="1">
        <v>30</v>
      </c>
      <c r="Q212">
        <v>0</v>
      </c>
      <c r="R212" s="1">
        <v>17243</v>
      </c>
      <c r="S212" s="29">
        <v>-3.15641673687167E-2</v>
      </c>
      <c r="T212" s="1">
        <v>14355</v>
      </c>
      <c r="U212" s="1">
        <v>14194</v>
      </c>
      <c r="V212" s="1">
        <v>13154</v>
      </c>
      <c r="W212" s="1">
        <v>9</v>
      </c>
      <c r="X212" s="15">
        <f t="shared" si="27"/>
        <v>6.9593458214927794E-4</v>
      </c>
      <c r="Y212" s="16">
        <f t="shared" si="23"/>
        <v>2.5</v>
      </c>
      <c r="Z212" s="15">
        <f t="shared" si="24"/>
        <v>0</v>
      </c>
      <c r="AA212" s="16">
        <f t="shared" si="21"/>
        <v>83.251174389607371</v>
      </c>
      <c r="AB212" s="16">
        <f t="shared" si="22"/>
        <v>92.67296040580527</v>
      </c>
      <c r="AC212" s="15">
        <f t="shared" si="25"/>
        <v>5.2195093661195846E-2</v>
      </c>
      <c r="AD212" s="21">
        <f t="shared" si="26"/>
        <v>1915.8888888888889</v>
      </c>
      <c r="AF212" s="1">
        <v>17243</v>
      </c>
      <c r="AG212" s="1">
        <v>4832</v>
      </c>
      <c r="AH212" s="1">
        <v>5276</v>
      </c>
      <c r="AI212">
        <v>649</v>
      </c>
      <c r="AJ212">
        <v>649</v>
      </c>
      <c r="AK212">
        <v>649</v>
      </c>
      <c r="AL212" s="1">
        <v>4956</v>
      </c>
      <c r="AM212" s="1">
        <v>5284</v>
      </c>
      <c r="AN212">
        <v>99.54</v>
      </c>
      <c r="AO212">
        <v>100</v>
      </c>
      <c r="AP212">
        <v>12.54</v>
      </c>
      <c r="AQ212">
        <v>92.67</v>
      </c>
      <c r="AR212">
        <v>99.54</v>
      </c>
      <c r="AS212">
        <v>92.67</v>
      </c>
      <c r="AT212">
        <v>83.25</v>
      </c>
      <c r="AU212" s="20">
        <v>1608459.66</v>
      </c>
      <c r="AV212" s="20">
        <v>1181017.8500000001</v>
      </c>
      <c r="AW212">
        <v>0</v>
      </c>
      <c r="AX212" s="20">
        <v>1969207</v>
      </c>
      <c r="AY212">
        <v>0</v>
      </c>
      <c r="AZ212">
        <v>0</v>
      </c>
      <c r="BA212">
        <v>0</v>
      </c>
      <c r="BB212">
        <v>1.71</v>
      </c>
      <c r="BC212">
        <v>1.85</v>
      </c>
      <c r="BD212">
        <v>1.87</v>
      </c>
      <c r="BE212">
        <v>1.82</v>
      </c>
      <c r="BF212">
        <v>1.3</v>
      </c>
      <c r="BG212">
        <v>178.48</v>
      </c>
      <c r="BH212">
        <v>70.59</v>
      </c>
    </row>
    <row r="213" spans="1:60" x14ac:dyDescent="0.25">
      <c r="A213">
        <v>2011</v>
      </c>
      <c r="B213">
        <v>30</v>
      </c>
      <c r="C213" t="s">
        <v>29</v>
      </c>
      <c r="D213" s="15">
        <v>1.2168974908732689E-3</v>
      </c>
      <c r="E213" s="16">
        <v>3.3333333333333335</v>
      </c>
      <c r="F213" s="15">
        <v>9.5238095238095233E-2</v>
      </c>
      <c r="G213" s="16">
        <v>0</v>
      </c>
      <c r="H213" s="16">
        <v>0</v>
      </c>
      <c r="I213" s="34">
        <v>0.69199999999999995</v>
      </c>
      <c r="J213" s="1">
        <v>17257</v>
      </c>
      <c r="K213" s="21">
        <v>1917.4444444444443</v>
      </c>
      <c r="L213" s="16">
        <v>1.97</v>
      </c>
      <c r="M213" s="16">
        <v>11740.51</v>
      </c>
      <c r="O213" s="1">
        <v>21</v>
      </c>
      <c r="P213" s="1">
        <v>70</v>
      </c>
      <c r="Q213">
        <v>2</v>
      </c>
      <c r="R213" s="1">
        <v>17257</v>
      </c>
      <c r="S213" s="29">
        <v>8.1192367917415353E-4</v>
      </c>
      <c r="W213" s="1">
        <v>9</v>
      </c>
      <c r="X213" s="15">
        <f t="shared" si="27"/>
        <v>1.2168974908732689E-3</v>
      </c>
      <c r="Y213" s="16">
        <f t="shared" si="23"/>
        <v>3.3333333333333335</v>
      </c>
      <c r="Z213" s="15">
        <f t="shared" si="24"/>
        <v>9.5238095238095233E-2</v>
      </c>
      <c r="AA213" s="16">
        <f t="shared" si="21"/>
        <v>0</v>
      </c>
      <c r="AB213" s="16">
        <f t="shared" si="22"/>
        <v>0</v>
      </c>
      <c r="AC213" s="15">
        <f t="shared" si="25"/>
        <v>5.2152749608854375E-2</v>
      </c>
      <c r="AD213" s="21">
        <f t="shared" si="26"/>
        <v>1917.4444444444443</v>
      </c>
    </row>
    <row r="214" spans="1:60" x14ac:dyDescent="0.25">
      <c r="A214">
        <v>2012</v>
      </c>
      <c r="B214">
        <v>30</v>
      </c>
      <c r="C214" t="s">
        <v>29</v>
      </c>
      <c r="D214" s="15">
        <v>7.5270684963233163E-4</v>
      </c>
      <c r="E214" s="16">
        <v>2.4615384615384617</v>
      </c>
      <c r="F214" s="15">
        <v>0</v>
      </c>
      <c r="G214" s="16">
        <v>87.904579931677375</v>
      </c>
      <c r="H214" s="16">
        <v>97.995357670394597</v>
      </c>
      <c r="I214" s="34">
        <v>0.69199999999999995</v>
      </c>
      <c r="J214" s="1">
        <v>17271</v>
      </c>
      <c r="K214" s="21">
        <v>1919</v>
      </c>
      <c r="L214" s="35">
        <v>2.0049999999999999</v>
      </c>
      <c r="M214" s="16">
        <v>13184.28</v>
      </c>
      <c r="O214" s="1">
        <v>13</v>
      </c>
      <c r="P214" s="1">
        <v>32</v>
      </c>
      <c r="Q214">
        <v>0</v>
      </c>
      <c r="R214" s="1">
        <v>17271</v>
      </c>
      <c r="S214" s="29">
        <v>8.112649939155947E-4</v>
      </c>
      <c r="T214" s="1">
        <v>15182</v>
      </c>
      <c r="U214" s="1">
        <v>14217</v>
      </c>
      <c r="V214" s="1">
        <v>13932</v>
      </c>
      <c r="W214" s="1">
        <v>9</v>
      </c>
      <c r="X214" s="15">
        <f t="shared" si="27"/>
        <v>7.5270684963233163E-4</v>
      </c>
      <c r="Y214" s="16">
        <f t="shared" si="23"/>
        <v>2.4615384615384617</v>
      </c>
      <c r="Z214" s="15">
        <f t="shared" si="24"/>
        <v>0</v>
      </c>
      <c r="AA214" s="16">
        <f t="shared" si="21"/>
        <v>87.904579931677375</v>
      </c>
      <c r="AB214" s="16">
        <f t="shared" si="22"/>
        <v>97.995357670394597</v>
      </c>
      <c r="AC214" s="15">
        <f t="shared" si="25"/>
        <v>5.2110474205315262E-2</v>
      </c>
      <c r="AD214" s="21">
        <f t="shared" si="26"/>
        <v>1919</v>
      </c>
      <c r="AF214" s="1">
        <v>17271</v>
      </c>
      <c r="AG214" s="1">
        <v>5113</v>
      </c>
      <c r="AH214" s="1">
        <v>5804</v>
      </c>
      <c r="AI214">
        <v>532.94000000000005</v>
      </c>
      <c r="AJ214">
        <v>432.94</v>
      </c>
      <c r="AK214">
        <v>429.32</v>
      </c>
      <c r="AL214" s="1">
        <v>5306</v>
      </c>
      <c r="AM214" s="1">
        <v>5599</v>
      </c>
      <c r="AN214">
        <v>80.010000000000005</v>
      </c>
      <c r="AO214">
        <v>81.239999999999995</v>
      </c>
      <c r="AP214">
        <v>12.32</v>
      </c>
      <c r="AQ214">
        <v>98</v>
      </c>
      <c r="AR214">
        <v>65</v>
      </c>
      <c r="AS214">
        <v>98</v>
      </c>
      <c r="AT214">
        <v>87.9</v>
      </c>
      <c r="AU214" s="20">
        <v>2273628.8199999998</v>
      </c>
      <c r="AV214" s="20">
        <v>1146900.05</v>
      </c>
      <c r="AW214">
        <v>0</v>
      </c>
      <c r="AX214" s="20">
        <v>2420334.25</v>
      </c>
      <c r="AY214">
        <v>0</v>
      </c>
      <c r="AZ214">
        <v>0</v>
      </c>
      <c r="BA214">
        <v>0</v>
      </c>
      <c r="BB214">
        <v>2.57</v>
      </c>
      <c r="BC214">
        <v>2.9</v>
      </c>
      <c r="BD214">
        <v>3.03</v>
      </c>
      <c r="BE214">
        <v>2.67</v>
      </c>
      <c r="BF214">
        <v>2.0499999999999998</v>
      </c>
      <c r="BG214">
        <v>191.89</v>
      </c>
      <c r="BH214">
        <v>70.760000000000005</v>
      </c>
    </row>
    <row r="215" spans="1:60" x14ac:dyDescent="0.25">
      <c r="A215">
        <v>2013</v>
      </c>
      <c r="B215">
        <v>30</v>
      </c>
      <c r="C215" t="s">
        <v>29</v>
      </c>
      <c r="D215" s="15">
        <v>3.9314799213704016E-4</v>
      </c>
      <c r="E215" s="16">
        <v>2.8571428571428572</v>
      </c>
      <c r="F215" s="15">
        <v>0</v>
      </c>
      <c r="G215" s="16">
        <v>0</v>
      </c>
      <c r="H215" s="16">
        <v>0</v>
      </c>
      <c r="I215" s="34">
        <v>0.69199999999999995</v>
      </c>
      <c r="J215" s="1">
        <v>17805</v>
      </c>
      <c r="K215" s="21">
        <v>1978.3333333333333</v>
      </c>
      <c r="L215" s="16">
        <v>2.04</v>
      </c>
      <c r="M215" s="16">
        <v>12884.41</v>
      </c>
      <c r="O215" s="1">
        <v>7</v>
      </c>
      <c r="P215" s="1">
        <v>20</v>
      </c>
      <c r="Q215">
        <v>0</v>
      </c>
      <c r="R215" s="1">
        <v>17805</v>
      </c>
      <c r="S215" s="29">
        <v>3.0918881361820416E-2</v>
      </c>
      <c r="W215" s="1">
        <v>9</v>
      </c>
      <c r="X215" s="15">
        <f t="shared" si="27"/>
        <v>3.9314799213704016E-4</v>
      </c>
      <c r="Y215" s="16">
        <f t="shared" si="23"/>
        <v>2.8571428571428572</v>
      </c>
      <c r="Z215" s="15">
        <f t="shared" si="24"/>
        <v>0</v>
      </c>
      <c r="AA215" s="16">
        <f t="shared" si="21"/>
        <v>0</v>
      </c>
      <c r="AB215" s="16">
        <f t="shared" si="22"/>
        <v>0</v>
      </c>
      <c r="AC215" s="15">
        <f t="shared" si="25"/>
        <v>5.0547598989048016E-2</v>
      </c>
      <c r="AD215" s="21">
        <f t="shared" si="26"/>
        <v>1978.3333333333333</v>
      </c>
    </row>
    <row r="216" spans="1:60" x14ac:dyDescent="0.25">
      <c r="A216">
        <v>2014</v>
      </c>
      <c r="B216">
        <v>30</v>
      </c>
      <c r="C216" t="s">
        <v>29</v>
      </c>
      <c r="D216" s="15">
        <v>5.6078959174517718E-4</v>
      </c>
      <c r="E216" s="16">
        <v>2.6</v>
      </c>
      <c r="F216" s="15">
        <v>0</v>
      </c>
      <c r="G216" s="16">
        <v>0</v>
      </c>
      <c r="H216" s="16">
        <v>0</v>
      </c>
      <c r="I216" s="34">
        <v>0.69199999999999995</v>
      </c>
      <c r="J216" s="1">
        <v>17832</v>
      </c>
      <c r="K216" s="21">
        <v>1981.3333333333333</v>
      </c>
      <c r="L216" s="35">
        <v>2.0950000000000002</v>
      </c>
      <c r="M216" s="16">
        <v>16068.54</v>
      </c>
      <c r="O216" s="1">
        <v>10</v>
      </c>
      <c r="P216" s="1">
        <v>26</v>
      </c>
      <c r="Q216">
        <v>0</v>
      </c>
      <c r="R216" s="1">
        <v>17832</v>
      </c>
      <c r="S216" s="29">
        <v>1.5164279696713301E-3</v>
      </c>
      <c r="W216" s="1">
        <v>9</v>
      </c>
      <c r="X216" s="15">
        <f t="shared" si="27"/>
        <v>5.6078959174517718E-4</v>
      </c>
      <c r="Y216" s="16">
        <f t="shared" si="23"/>
        <v>2.6</v>
      </c>
      <c r="Z216" s="15">
        <f t="shared" si="24"/>
        <v>0</v>
      </c>
      <c r="AA216" s="16">
        <f t="shared" si="21"/>
        <v>0</v>
      </c>
      <c r="AB216" s="16">
        <f t="shared" si="22"/>
        <v>0</v>
      </c>
      <c r="AC216" s="15">
        <f t="shared" si="25"/>
        <v>5.0471063257065948E-2</v>
      </c>
      <c r="AD216" s="21">
        <f t="shared" si="26"/>
        <v>1981.3333333333333</v>
      </c>
    </row>
    <row r="217" spans="1:60" x14ac:dyDescent="0.25">
      <c r="A217">
        <v>2008</v>
      </c>
      <c r="B217">
        <v>31</v>
      </c>
      <c r="C217" s="19" t="s">
        <v>30</v>
      </c>
      <c r="D217" s="15">
        <v>1.4267185473411154E-3</v>
      </c>
      <c r="E217" s="16">
        <v>3.0454545454545454</v>
      </c>
      <c r="F217" s="15">
        <v>0</v>
      </c>
      <c r="G217" s="16">
        <v>84.747081712062254</v>
      </c>
      <c r="H217" s="16">
        <v>104.11919368974583</v>
      </c>
      <c r="I217" s="34">
        <v>0.61499999999999999</v>
      </c>
      <c r="J217" s="1">
        <v>15420</v>
      </c>
      <c r="K217" s="21">
        <v>1285</v>
      </c>
      <c r="L217" s="16">
        <v>1.72</v>
      </c>
      <c r="M217" s="16">
        <v>7466.33</v>
      </c>
      <c r="O217" s="1">
        <v>22</v>
      </c>
      <c r="P217">
        <v>67</v>
      </c>
      <c r="Q217">
        <v>0</v>
      </c>
      <c r="R217" s="1">
        <v>15420</v>
      </c>
      <c r="S217" s="29">
        <v>3.5455278001611523E-2</v>
      </c>
      <c r="T217" s="1">
        <v>13068</v>
      </c>
      <c r="U217" s="1">
        <v>12551</v>
      </c>
      <c r="V217" s="1">
        <v>13068</v>
      </c>
      <c r="W217">
        <v>12</v>
      </c>
      <c r="X217" s="15">
        <f t="shared" si="27"/>
        <v>1.4267185473411154E-3</v>
      </c>
      <c r="Y217" s="16">
        <f t="shared" si="23"/>
        <v>3.0454545454545454</v>
      </c>
      <c r="Z217" s="15">
        <f t="shared" si="24"/>
        <v>0</v>
      </c>
      <c r="AA217" s="16">
        <f t="shared" si="21"/>
        <v>84.747081712062254</v>
      </c>
      <c r="AB217" s="16">
        <f t="shared" si="22"/>
        <v>104.11919368974583</v>
      </c>
      <c r="AC217" s="15">
        <f t="shared" si="25"/>
        <v>7.7821011673151752E-2</v>
      </c>
      <c r="AD217" s="21">
        <f t="shared" si="26"/>
        <v>1285</v>
      </c>
      <c r="AF217" s="1">
        <v>15420</v>
      </c>
      <c r="AG217" s="1">
        <v>4260</v>
      </c>
      <c r="AH217" s="1">
        <v>4579</v>
      </c>
      <c r="AI217">
        <v>399.66</v>
      </c>
      <c r="AJ217">
        <v>26.44</v>
      </c>
      <c r="AK217">
        <v>551.38</v>
      </c>
      <c r="AL217" s="1">
        <v>4056</v>
      </c>
      <c r="AM217" s="1">
        <v>4277</v>
      </c>
      <c r="AN217">
        <v>77.209999999999994</v>
      </c>
      <c r="AO217">
        <v>6.62</v>
      </c>
      <c r="AP217">
        <v>8.89</v>
      </c>
      <c r="AQ217">
        <v>100</v>
      </c>
      <c r="AR217">
        <v>5.1100000000000003</v>
      </c>
      <c r="AS217">
        <v>100</v>
      </c>
      <c r="AT217">
        <v>84.75</v>
      </c>
      <c r="AU217" s="20">
        <v>1343637.49</v>
      </c>
      <c r="AV217" s="20">
        <v>648999.46</v>
      </c>
      <c r="AW217" s="20">
        <v>44684.95</v>
      </c>
      <c r="AX217" s="20">
        <v>1214688.3799999999</v>
      </c>
      <c r="AY217">
        <v>0</v>
      </c>
      <c r="BB217">
        <v>1.78</v>
      </c>
      <c r="BC217">
        <v>1.78</v>
      </c>
      <c r="BD217">
        <v>2.38</v>
      </c>
      <c r="BE217">
        <v>1.18</v>
      </c>
      <c r="BF217">
        <v>1.0900000000000001</v>
      </c>
      <c r="BG217">
        <v>135.12</v>
      </c>
      <c r="BH217">
        <v>60.96</v>
      </c>
    </row>
    <row r="218" spans="1:60" x14ac:dyDescent="0.25">
      <c r="A218">
        <v>2009</v>
      </c>
      <c r="B218">
        <v>31</v>
      </c>
      <c r="C218" t="s">
        <v>30</v>
      </c>
      <c r="D218" s="15">
        <v>6.4487005868317537E-4</v>
      </c>
      <c r="E218" s="16">
        <v>3</v>
      </c>
      <c r="F218" s="15">
        <v>0</v>
      </c>
      <c r="G218" s="16">
        <v>85.329206164957753</v>
      </c>
      <c r="H218" s="16">
        <v>104.832831563936</v>
      </c>
      <c r="I218" s="34">
        <v>0.61499999999999999</v>
      </c>
      <c r="J218" s="1">
        <v>15507</v>
      </c>
      <c r="K218" s="21">
        <v>1409.7272727272727</v>
      </c>
      <c r="L218" s="16">
        <v>1.84</v>
      </c>
      <c r="M218" s="16">
        <v>7939.28</v>
      </c>
      <c r="O218" s="1">
        <v>10</v>
      </c>
      <c r="P218">
        <v>30</v>
      </c>
      <c r="Q218">
        <v>0</v>
      </c>
      <c r="R218" s="1">
        <v>15507</v>
      </c>
      <c r="S218" s="29">
        <v>5.6420233463034819E-3</v>
      </c>
      <c r="T218" s="1">
        <v>13232</v>
      </c>
      <c r="U218" s="1">
        <v>12622</v>
      </c>
      <c r="V218" s="1">
        <v>13232</v>
      </c>
      <c r="W218">
        <v>11</v>
      </c>
      <c r="X218" s="15">
        <f t="shared" si="27"/>
        <v>6.4487005868317537E-4</v>
      </c>
      <c r="Y218" s="16">
        <f t="shared" si="23"/>
        <v>3</v>
      </c>
      <c r="Z218" s="15">
        <f t="shared" si="24"/>
        <v>0</v>
      </c>
      <c r="AA218" s="16">
        <f t="shared" si="21"/>
        <v>85.329206164957753</v>
      </c>
      <c r="AB218" s="16">
        <f t="shared" si="22"/>
        <v>104.832831563936</v>
      </c>
      <c r="AC218" s="15">
        <f t="shared" si="25"/>
        <v>7.0935706455149294E-2</v>
      </c>
      <c r="AD218" s="21">
        <f t="shared" si="26"/>
        <v>1409.7272727272727</v>
      </c>
      <c r="AF218" s="1">
        <v>15507</v>
      </c>
      <c r="AG218" s="1">
        <v>4308</v>
      </c>
      <c r="AH218" s="1">
        <v>4640</v>
      </c>
      <c r="AI218">
        <v>408</v>
      </c>
      <c r="AJ218">
        <v>29.55</v>
      </c>
      <c r="AK218">
        <v>565.52</v>
      </c>
      <c r="AL218" s="1">
        <v>4098</v>
      </c>
      <c r="AM218" s="1">
        <v>4334</v>
      </c>
      <c r="AN218">
        <v>78.400000000000006</v>
      </c>
      <c r="AO218">
        <v>7.24</v>
      </c>
      <c r="AP218">
        <v>8.6300000000000008</v>
      </c>
      <c r="AQ218">
        <v>100</v>
      </c>
      <c r="AR218">
        <v>5.68</v>
      </c>
      <c r="AS218">
        <v>100</v>
      </c>
      <c r="AT218">
        <v>85.33</v>
      </c>
      <c r="AU218" s="20">
        <v>1439313.9</v>
      </c>
      <c r="AV218" s="20">
        <v>869767.16</v>
      </c>
      <c r="AW218" s="20">
        <v>49297.93</v>
      </c>
      <c r="AX218" s="20">
        <v>1336558.29</v>
      </c>
      <c r="AY218" s="20">
        <v>31676</v>
      </c>
      <c r="AZ218">
        <v>0</v>
      </c>
      <c r="BA218">
        <v>0</v>
      </c>
      <c r="BB218">
        <v>1.81</v>
      </c>
      <c r="BC218">
        <v>2.0299999999999998</v>
      </c>
      <c r="BD218">
        <v>2.52</v>
      </c>
      <c r="BE218">
        <v>1.54</v>
      </c>
      <c r="BF218">
        <v>1.18</v>
      </c>
      <c r="BG218">
        <v>144.65</v>
      </c>
      <c r="BH218">
        <v>57.88</v>
      </c>
    </row>
    <row r="219" spans="1:60" x14ac:dyDescent="0.25">
      <c r="A219">
        <v>2010</v>
      </c>
      <c r="B219">
        <v>31</v>
      </c>
      <c r="C219" t="s">
        <v>30</v>
      </c>
      <c r="D219" s="15">
        <v>3.505082369435682E-4</v>
      </c>
      <c r="E219" s="16">
        <v>3.3333333333333335</v>
      </c>
      <c r="F219" s="15">
        <v>0</v>
      </c>
      <c r="G219" s="16">
        <v>79.378432059820071</v>
      </c>
      <c r="H219" s="16">
        <v>99.052339991252367</v>
      </c>
      <c r="I219" s="34">
        <v>0.73</v>
      </c>
      <c r="J219" s="1">
        <v>17118</v>
      </c>
      <c r="K219" s="21">
        <v>1556.1818181818182</v>
      </c>
      <c r="L219" s="16">
        <v>1.82</v>
      </c>
      <c r="M219" s="16">
        <v>9392.16</v>
      </c>
      <c r="O219" s="1">
        <v>6</v>
      </c>
      <c r="P219">
        <v>20</v>
      </c>
      <c r="Q219">
        <v>0</v>
      </c>
      <c r="R219" s="1">
        <v>17118</v>
      </c>
      <c r="S219" s="29">
        <v>0.10388856645385958</v>
      </c>
      <c r="T219" s="1">
        <v>13588</v>
      </c>
      <c r="U219" s="1">
        <v>13718</v>
      </c>
      <c r="V219" s="1">
        <v>13588</v>
      </c>
      <c r="W219">
        <v>11</v>
      </c>
      <c r="X219" s="15">
        <f t="shared" si="27"/>
        <v>3.505082369435682E-4</v>
      </c>
      <c r="Y219" s="16">
        <f t="shared" si="23"/>
        <v>3.3333333333333335</v>
      </c>
      <c r="Z219" s="15">
        <f t="shared" si="24"/>
        <v>0</v>
      </c>
      <c r="AA219" s="16">
        <f t="shared" si="21"/>
        <v>79.378432059820071</v>
      </c>
      <c r="AB219" s="16">
        <f t="shared" si="22"/>
        <v>99.052339991252367</v>
      </c>
      <c r="AC219" s="15">
        <f t="shared" si="25"/>
        <v>6.4259843439654157E-2</v>
      </c>
      <c r="AD219" s="21">
        <f t="shared" si="26"/>
        <v>1556.1818181818182</v>
      </c>
      <c r="AF219" s="1">
        <v>17118</v>
      </c>
      <c r="AG219" s="1">
        <v>4452</v>
      </c>
      <c r="AH219" s="1">
        <v>4755</v>
      </c>
      <c r="AI219">
        <v>422.53</v>
      </c>
      <c r="AJ219">
        <v>31.75</v>
      </c>
      <c r="AK219">
        <v>582.16</v>
      </c>
      <c r="AL219" s="1">
        <v>4233</v>
      </c>
      <c r="AM219" s="1">
        <v>4452</v>
      </c>
      <c r="AN219">
        <v>77.81</v>
      </c>
      <c r="AO219">
        <v>7.51</v>
      </c>
      <c r="AP219">
        <v>8.6199999999999992</v>
      </c>
      <c r="AQ219">
        <v>99.05</v>
      </c>
      <c r="AR219">
        <v>5.85</v>
      </c>
      <c r="AS219">
        <v>99.05</v>
      </c>
      <c r="AT219">
        <v>79.38</v>
      </c>
      <c r="AU219" s="20">
        <v>1547411.88</v>
      </c>
      <c r="AV219" s="20">
        <v>669237.21</v>
      </c>
      <c r="AW219" s="20">
        <v>43556.01</v>
      </c>
      <c r="AX219" s="20">
        <v>1469879.23</v>
      </c>
      <c r="AY219">
        <v>0</v>
      </c>
      <c r="AZ219">
        <v>0</v>
      </c>
      <c r="BA219">
        <v>0</v>
      </c>
      <c r="BB219">
        <v>2.0099999999999998</v>
      </c>
      <c r="BC219">
        <v>1.88</v>
      </c>
      <c r="BD219">
        <v>2.59</v>
      </c>
      <c r="BE219">
        <v>1.1499999999999999</v>
      </c>
      <c r="BF219">
        <v>1.25</v>
      </c>
      <c r="BG219">
        <v>155.30000000000001</v>
      </c>
      <c r="BH219">
        <v>66.31</v>
      </c>
    </row>
    <row r="220" spans="1:60" x14ac:dyDescent="0.25">
      <c r="A220">
        <v>2011</v>
      </c>
      <c r="B220">
        <v>31</v>
      </c>
      <c r="C220" t="s">
        <v>30</v>
      </c>
      <c r="D220" s="15">
        <v>8.0812745324405444E-4</v>
      </c>
      <c r="E220" s="16">
        <v>2.7857142857142856</v>
      </c>
      <c r="F220" s="15">
        <v>0</v>
      </c>
      <c r="G220" s="16">
        <v>80.137381667051486</v>
      </c>
      <c r="H220" s="16">
        <v>100</v>
      </c>
      <c r="I220" s="34">
        <v>0.73</v>
      </c>
      <c r="J220" s="1">
        <v>17324</v>
      </c>
      <c r="K220" s="21">
        <v>1574.909090909091</v>
      </c>
      <c r="L220" s="16">
        <v>1.97</v>
      </c>
      <c r="M220" s="16">
        <v>10524.97</v>
      </c>
      <c r="O220" s="1">
        <v>14</v>
      </c>
      <c r="P220">
        <v>39</v>
      </c>
      <c r="Q220">
        <v>0</v>
      </c>
      <c r="R220" s="1">
        <v>17324</v>
      </c>
      <c r="S220" s="29">
        <v>1.2034116135062556E-2</v>
      </c>
      <c r="T220" s="1">
        <v>13883</v>
      </c>
      <c r="U220" s="1">
        <v>13883</v>
      </c>
      <c r="V220" s="1">
        <v>13883</v>
      </c>
      <c r="W220">
        <v>11</v>
      </c>
      <c r="X220" s="15">
        <f t="shared" si="27"/>
        <v>8.0812745324405444E-4</v>
      </c>
      <c r="Y220" s="16">
        <f t="shared" si="23"/>
        <v>2.7857142857142856</v>
      </c>
      <c r="Z220" s="15">
        <f t="shared" si="24"/>
        <v>0</v>
      </c>
      <c r="AA220" s="16">
        <f t="shared" si="21"/>
        <v>80.137381667051486</v>
      </c>
      <c r="AB220" s="16">
        <f t="shared" si="22"/>
        <v>100</v>
      </c>
      <c r="AC220" s="15">
        <f t="shared" si="25"/>
        <v>6.34957284691757E-2</v>
      </c>
      <c r="AD220" s="21">
        <f t="shared" si="26"/>
        <v>1574.909090909091</v>
      </c>
      <c r="AF220" s="1">
        <v>17324</v>
      </c>
      <c r="AG220" s="1">
        <v>4575</v>
      </c>
      <c r="AH220" s="1">
        <v>4888</v>
      </c>
      <c r="AI220">
        <v>430.58</v>
      </c>
      <c r="AJ220">
        <v>31.83</v>
      </c>
      <c r="AK220">
        <v>594.76</v>
      </c>
      <c r="AL220" s="1">
        <v>4356</v>
      </c>
      <c r="AM220" s="1">
        <v>4575</v>
      </c>
      <c r="AN220">
        <v>77.87</v>
      </c>
      <c r="AO220">
        <v>7.39</v>
      </c>
      <c r="AP220">
        <v>8.5500000000000007</v>
      </c>
      <c r="AQ220">
        <v>100</v>
      </c>
      <c r="AR220">
        <v>5.76</v>
      </c>
      <c r="AS220">
        <v>100</v>
      </c>
      <c r="AT220">
        <v>80.14</v>
      </c>
      <c r="AU220" s="20">
        <v>1584872.75</v>
      </c>
      <c r="AV220" s="20">
        <v>684085.36</v>
      </c>
      <c r="AW220" s="20">
        <v>16325.78</v>
      </c>
      <c r="AX220" s="20">
        <v>1607237.35</v>
      </c>
      <c r="AY220" s="20">
        <v>497514</v>
      </c>
      <c r="BB220">
        <v>2</v>
      </c>
      <c r="BC220">
        <v>1.88</v>
      </c>
      <c r="BD220">
        <v>2.59</v>
      </c>
      <c r="BE220">
        <v>1.1499999999999999</v>
      </c>
      <c r="BF220">
        <v>1.33</v>
      </c>
      <c r="BG220">
        <v>165.48</v>
      </c>
      <c r="BH220">
        <v>70.84</v>
      </c>
    </row>
    <row r="221" spans="1:60" x14ac:dyDescent="0.25">
      <c r="A221">
        <v>2012</v>
      </c>
      <c r="B221">
        <v>31</v>
      </c>
      <c r="C221" t="s">
        <v>30</v>
      </c>
      <c r="D221" s="15">
        <v>7.9894995149232435E-4</v>
      </c>
      <c r="E221" s="16">
        <v>2.5714285714285716</v>
      </c>
      <c r="F221" s="15">
        <v>0</v>
      </c>
      <c r="G221" s="16">
        <v>80.140386920047931</v>
      </c>
      <c r="H221" s="16">
        <v>100</v>
      </c>
      <c r="I221" s="34">
        <v>0.73</v>
      </c>
      <c r="J221" s="1">
        <v>17523</v>
      </c>
      <c r="K221" s="21">
        <v>1593</v>
      </c>
      <c r="L221" s="35">
        <v>2.0049999999999999</v>
      </c>
      <c r="M221" s="16">
        <v>12129.95</v>
      </c>
      <c r="O221" s="1">
        <v>14</v>
      </c>
      <c r="P221">
        <v>36</v>
      </c>
      <c r="Q221">
        <v>0</v>
      </c>
      <c r="R221" s="1">
        <v>17523</v>
      </c>
      <c r="S221" s="29">
        <v>1.1486954513969083E-2</v>
      </c>
      <c r="T221" s="1">
        <v>14043</v>
      </c>
      <c r="U221" s="1">
        <v>14043</v>
      </c>
      <c r="V221" s="1">
        <v>14043</v>
      </c>
      <c r="W221">
        <v>11</v>
      </c>
      <c r="X221" s="15">
        <f t="shared" si="27"/>
        <v>7.9894995149232435E-4</v>
      </c>
      <c r="Y221" s="16">
        <f t="shared" si="23"/>
        <v>2.5714285714285716</v>
      </c>
      <c r="Z221" s="15">
        <f t="shared" si="24"/>
        <v>0</v>
      </c>
      <c r="AA221" s="16">
        <f t="shared" si="21"/>
        <v>80.140386920047931</v>
      </c>
      <c r="AB221" s="16">
        <f t="shared" si="22"/>
        <v>100</v>
      </c>
      <c r="AC221" s="15">
        <f t="shared" si="25"/>
        <v>6.2774639045825489E-2</v>
      </c>
      <c r="AD221" s="21">
        <f t="shared" si="26"/>
        <v>1593</v>
      </c>
      <c r="AF221" s="1">
        <v>17523</v>
      </c>
      <c r="AG221" s="1">
        <v>4724</v>
      </c>
      <c r="AH221" s="1">
        <v>5053</v>
      </c>
      <c r="AI221">
        <v>435.77</v>
      </c>
      <c r="AJ221">
        <v>11.77</v>
      </c>
      <c r="AK221">
        <v>601.95000000000005</v>
      </c>
      <c r="AL221" s="1">
        <v>4500</v>
      </c>
      <c r="AM221" s="1">
        <v>4724</v>
      </c>
      <c r="AN221">
        <v>77.31</v>
      </c>
      <c r="AO221">
        <v>2.7</v>
      </c>
      <c r="AP221">
        <v>8.3000000000000007</v>
      </c>
      <c r="AQ221">
        <v>100</v>
      </c>
      <c r="AR221">
        <v>2.09</v>
      </c>
      <c r="AS221">
        <v>100</v>
      </c>
      <c r="AT221">
        <v>80.14</v>
      </c>
      <c r="AU221" s="20">
        <v>1658284.17</v>
      </c>
      <c r="AV221" s="20">
        <v>764702.83</v>
      </c>
      <c r="AW221" s="20">
        <v>29075.51</v>
      </c>
      <c r="AX221" s="20">
        <v>1683707.02</v>
      </c>
      <c r="AY221" s="20">
        <v>1507235</v>
      </c>
      <c r="BB221">
        <v>2.4500000000000002</v>
      </c>
      <c r="BC221">
        <v>1.98</v>
      </c>
      <c r="BD221">
        <v>2.66</v>
      </c>
      <c r="BE221">
        <v>1.27</v>
      </c>
      <c r="BF221">
        <v>1.37</v>
      </c>
      <c r="BG221">
        <v>167.99</v>
      </c>
      <c r="BH221">
        <v>69.489999999999995</v>
      </c>
    </row>
    <row r="222" spans="1:60" x14ac:dyDescent="0.25">
      <c r="A222">
        <v>2013</v>
      </c>
      <c r="B222">
        <v>31</v>
      </c>
      <c r="C222" t="s">
        <v>30</v>
      </c>
      <c r="D222" s="15">
        <v>2.7365770893766076E-4</v>
      </c>
      <c r="E222" s="16">
        <v>3.4</v>
      </c>
      <c r="F222" s="15">
        <v>0.2</v>
      </c>
      <c r="G222" s="16">
        <v>80.137923485304583</v>
      </c>
      <c r="H222" s="16">
        <v>100</v>
      </c>
      <c r="I222" s="34">
        <v>0.73</v>
      </c>
      <c r="J222" s="1">
        <v>18271</v>
      </c>
      <c r="K222" s="21">
        <v>1661</v>
      </c>
      <c r="L222" s="16">
        <v>2.04</v>
      </c>
      <c r="M222" s="16">
        <v>12364.26</v>
      </c>
      <c r="O222" s="1">
        <v>5</v>
      </c>
      <c r="P222">
        <v>17</v>
      </c>
      <c r="Q222">
        <v>1</v>
      </c>
      <c r="R222" s="1">
        <v>18271</v>
      </c>
      <c r="S222" s="29">
        <v>4.2686754551161332E-2</v>
      </c>
      <c r="T222" s="1">
        <v>14642</v>
      </c>
      <c r="U222" s="1">
        <v>14642</v>
      </c>
      <c r="V222" s="1">
        <v>14642</v>
      </c>
      <c r="W222">
        <v>11</v>
      </c>
      <c r="X222" s="15">
        <f t="shared" si="27"/>
        <v>2.7365770893766076E-4</v>
      </c>
      <c r="Y222" s="16">
        <f t="shared" si="23"/>
        <v>3.4</v>
      </c>
      <c r="Z222" s="15">
        <f t="shared" si="24"/>
        <v>0.2</v>
      </c>
      <c r="AA222" s="16">
        <f t="shared" si="21"/>
        <v>80.137923485304583</v>
      </c>
      <c r="AB222" s="16">
        <f t="shared" si="22"/>
        <v>100</v>
      </c>
      <c r="AC222" s="15">
        <f t="shared" si="25"/>
        <v>6.0204695966285374E-2</v>
      </c>
      <c r="AD222" s="21">
        <f t="shared" si="26"/>
        <v>1661</v>
      </c>
      <c r="AF222" s="1">
        <v>18271</v>
      </c>
      <c r="AG222" s="1">
        <v>4881</v>
      </c>
      <c r="AH222" s="1">
        <v>5214</v>
      </c>
      <c r="AI222">
        <v>441.7</v>
      </c>
      <c r="AJ222">
        <v>7.78</v>
      </c>
      <c r="AK222">
        <v>613.77</v>
      </c>
      <c r="AL222" s="1">
        <v>4627</v>
      </c>
      <c r="AM222" s="1">
        <v>4881</v>
      </c>
      <c r="AN222">
        <v>77.569999999999993</v>
      </c>
      <c r="AO222">
        <v>1.76</v>
      </c>
      <c r="AP222">
        <v>8.1300000000000008</v>
      </c>
      <c r="AQ222">
        <v>100</v>
      </c>
      <c r="AR222">
        <v>1.37</v>
      </c>
      <c r="AS222">
        <v>100</v>
      </c>
      <c r="AT222">
        <v>80.14</v>
      </c>
      <c r="AU222" s="20">
        <v>1759175.22</v>
      </c>
      <c r="AV222" s="20">
        <v>844277.29</v>
      </c>
      <c r="AW222" s="20">
        <v>39084.800000000003</v>
      </c>
      <c r="AX222" s="20">
        <v>1833620.09</v>
      </c>
      <c r="AY222" s="20">
        <v>414884</v>
      </c>
      <c r="AZ222">
        <v>0</v>
      </c>
      <c r="BA222">
        <v>0</v>
      </c>
      <c r="BB222">
        <v>2.23</v>
      </c>
      <c r="BC222">
        <v>2.09</v>
      </c>
      <c r="BD222">
        <v>2.78</v>
      </c>
      <c r="BE222">
        <v>1.38</v>
      </c>
      <c r="BF222">
        <v>1.47</v>
      </c>
      <c r="BG222">
        <v>176.94</v>
      </c>
      <c r="BH222">
        <v>70.430000000000007</v>
      </c>
    </row>
    <row r="223" spans="1:60" x14ac:dyDescent="0.25">
      <c r="A223">
        <v>2014</v>
      </c>
      <c r="B223">
        <v>31</v>
      </c>
      <c r="C223" t="s">
        <v>30</v>
      </c>
      <c r="D223" s="15">
        <v>0</v>
      </c>
      <c r="E223" s="16">
        <v>0</v>
      </c>
      <c r="F223" s="15">
        <v>0</v>
      </c>
      <c r="G223" s="16">
        <v>80.13635625777826</v>
      </c>
      <c r="H223" s="16">
        <v>100</v>
      </c>
      <c r="I223" s="34">
        <v>0.73</v>
      </c>
      <c r="J223" s="1">
        <v>18481</v>
      </c>
      <c r="K223" s="21">
        <v>1680.090909090909</v>
      </c>
      <c r="L223" s="35">
        <v>2.0950000000000002</v>
      </c>
      <c r="M223" s="16">
        <v>13886.98</v>
      </c>
      <c r="O223" s="1">
        <v>0</v>
      </c>
      <c r="P223">
        <v>0</v>
      </c>
      <c r="Q223">
        <v>0</v>
      </c>
      <c r="R223" s="1">
        <v>18481</v>
      </c>
      <c r="S223" s="29">
        <v>1.1493623775381767E-2</v>
      </c>
      <c r="T223" s="1">
        <v>14810</v>
      </c>
      <c r="U223" s="1">
        <v>14810</v>
      </c>
      <c r="V223" s="1">
        <v>14810</v>
      </c>
      <c r="W223">
        <v>11</v>
      </c>
      <c r="X223" s="15">
        <f t="shared" si="27"/>
        <v>0</v>
      </c>
      <c r="Y223" s="16">
        <f t="shared" si="23"/>
        <v>0</v>
      </c>
      <c r="Z223" s="15">
        <f t="shared" si="24"/>
        <v>0</v>
      </c>
      <c r="AA223" s="16">
        <f t="shared" si="21"/>
        <v>80.13635625777826</v>
      </c>
      <c r="AB223" s="16">
        <f t="shared" si="22"/>
        <v>100</v>
      </c>
      <c r="AC223" s="15">
        <f t="shared" si="25"/>
        <v>5.9520588712731998E-2</v>
      </c>
      <c r="AD223" s="21">
        <f t="shared" si="26"/>
        <v>1680.090909090909</v>
      </c>
      <c r="AF223" s="1">
        <v>18481</v>
      </c>
      <c r="AG223" s="1">
        <v>4991</v>
      </c>
      <c r="AH223" s="1">
        <v>5318</v>
      </c>
      <c r="AI223">
        <v>440.28</v>
      </c>
      <c r="AJ223">
        <v>440.28</v>
      </c>
      <c r="AK223">
        <v>612.9</v>
      </c>
      <c r="AL223" s="1">
        <v>4719</v>
      </c>
      <c r="AM223" s="1">
        <v>4991</v>
      </c>
      <c r="AN223">
        <v>77.540000000000006</v>
      </c>
      <c r="AO223">
        <v>100</v>
      </c>
      <c r="AP223">
        <v>8.02</v>
      </c>
      <c r="AQ223">
        <v>100</v>
      </c>
      <c r="AR223">
        <v>77.540000000000006</v>
      </c>
      <c r="AS223">
        <v>100</v>
      </c>
      <c r="AT223">
        <v>80.14</v>
      </c>
      <c r="AU223" s="20">
        <v>1833048.65</v>
      </c>
      <c r="AV223" s="20">
        <v>1272187.31</v>
      </c>
      <c r="AW223" s="20">
        <v>23669.3</v>
      </c>
      <c r="AX223" s="20">
        <v>2021878.4</v>
      </c>
      <c r="AY223" s="20">
        <v>74505</v>
      </c>
      <c r="AZ223">
        <v>0</v>
      </c>
      <c r="BA223">
        <v>0</v>
      </c>
      <c r="BB223">
        <v>2.48</v>
      </c>
      <c r="BC223">
        <v>2.4900000000000002</v>
      </c>
      <c r="BD223">
        <v>2.89</v>
      </c>
      <c r="BE223">
        <v>2.08</v>
      </c>
      <c r="BF223">
        <v>1.62</v>
      </c>
      <c r="BG223">
        <v>190.27</v>
      </c>
      <c r="BH223">
        <v>65.11</v>
      </c>
    </row>
    <row r="224" spans="1:60" x14ac:dyDescent="0.25">
      <c r="A224">
        <v>2008</v>
      </c>
      <c r="B224">
        <v>32</v>
      </c>
      <c r="C224" s="19" t="s">
        <v>31</v>
      </c>
      <c r="D224" s="15">
        <v>1.0468463752944255E-3</v>
      </c>
      <c r="E224" s="16">
        <v>3.5</v>
      </c>
      <c r="F224" s="15">
        <v>0</v>
      </c>
      <c r="G224" s="16">
        <v>64.505365087673383</v>
      </c>
      <c r="H224" s="16">
        <v>88.827822326335706</v>
      </c>
      <c r="I224" s="34">
        <v>0.60199999999999998</v>
      </c>
      <c r="J224" s="1">
        <v>15284</v>
      </c>
      <c r="K224" s="21">
        <v>1175.6923076923076</v>
      </c>
      <c r="L224" s="16">
        <v>1.72</v>
      </c>
      <c r="M224" s="16">
        <v>9294.9500000000007</v>
      </c>
      <c r="O224" s="1">
        <v>16</v>
      </c>
      <c r="P224">
        <v>56</v>
      </c>
      <c r="Q224">
        <v>0</v>
      </c>
      <c r="R224" s="1">
        <v>15284</v>
      </c>
      <c r="S224" s="29">
        <v>2.9017706860566816E-2</v>
      </c>
      <c r="T224" s="1">
        <v>9859</v>
      </c>
      <c r="U224" s="1">
        <v>11099</v>
      </c>
      <c r="V224" s="1">
        <v>9859</v>
      </c>
      <c r="W224">
        <v>13</v>
      </c>
      <c r="X224" s="15">
        <f t="shared" si="27"/>
        <v>1.0468463752944255E-3</v>
      </c>
      <c r="Y224" s="16">
        <f t="shared" si="23"/>
        <v>3.5</v>
      </c>
      <c r="Z224" s="15">
        <f t="shared" si="24"/>
        <v>0</v>
      </c>
      <c r="AA224" s="16">
        <f t="shared" si="21"/>
        <v>64.505365087673383</v>
      </c>
      <c r="AB224" s="16">
        <f t="shared" si="22"/>
        <v>88.827822326335706</v>
      </c>
      <c r="AC224" s="15">
        <f t="shared" si="25"/>
        <v>8.5056267992672074E-2</v>
      </c>
      <c r="AD224" s="21">
        <f t="shared" si="26"/>
        <v>1175.6923076923076</v>
      </c>
      <c r="AF224" s="1">
        <v>15284</v>
      </c>
      <c r="AG224" s="1">
        <v>3012</v>
      </c>
      <c r="AH224" s="1">
        <v>3349</v>
      </c>
      <c r="AI224">
        <v>54.9</v>
      </c>
      <c r="AJ224">
        <v>0</v>
      </c>
      <c r="AK224">
        <v>38.96</v>
      </c>
      <c r="AL224" s="1">
        <v>2941</v>
      </c>
      <c r="AM224" s="1">
        <v>3016</v>
      </c>
      <c r="AN224">
        <v>9.65</v>
      </c>
      <c r="AO224">
        <v>0</v>
      </c>
      <c r="AP224">
        <v>7.68</v>
      </c>
      <c r="AQ224">
        <v>88.83</v>
      </c>
      <c r="AR224">
        <v>0</v>
      </c>
      <c r="AS224">
        <v>88.83</v>
      </c>
      <c r="AT224">
        <v>64.510000000000005</v>
      </c>
      <c r="AU224" s="20">
        <v>1531546.92</v>
      </c>
      <c r="AV224" s="20">
        <v>61436.43</v>
      </c>
      <c r="AW224" s="20">
        <v>43772.42</v>
      </c>
      <c r="AX224" s="20">
        <v>1134328.76</v>
      </c>
      <c r="AY224" s="20">
        <v>805415</v>
      </c>
      <c r="BB224">
        <v>2.2999999999999998</v>
      </c>
      <c r="BC224">
        <v>2.42</v>
      </c>
      <c r="BD224">
        <v>2.4700000000000002</v>
      </c>
      <c r="BE224">
        <v>1.58</v>
      </c>
      <c r="BF224">
        <v>1.72</v>
      </c>
      <c r="BG224">
        <v>141.33000000000001</v>
      </c>
      <c r="BH224">
        <v>71.209999999999994</v>
      </c>
    </row>
    <row r="225" spans="1:60" x14ac:dyDescent="0.25">
      <c r="A225">
        <v>2009</v>
      </c>
      <c r="B225">
        <v>32</v>
      </c>
      <c r="C225" t="s">
        <v>31</v>
      </c>
      <c r="D225" s="15">
        <v>9.8109752109359666E-4</v>
      </c>
      <c r="E225" s="16">
        <v>3.1333333333333333</v>
      </c>
      <c r="F225" s="15">
        <v>0</v>
      </c>
      <c r="G225" s="16">
        <v>64.811302243443009</v>
      </c>
      <c r="H225" s="16">
        <v>89.246149689273167</v>
      </c>
      <c r="I225" s="34">
        <v>0.60199999999999998</v>
      </c>
      <c r="J225" s="1">
        <v>15289</v>
      </c>
      <c r="K225" s="21">
        <v>1274.0833333333333</v>
      </c>
      <c r="L225" s="16">
        <v>1.84</v>
      </c>
      <c r="M225" s="16">
        <v>7687.63</v>
      </c>
      <c r="O225" s="1">
        <v>15</v>
      </c>
      <c r="P225">
        <v>47</v>
      </c>
      <c r="Q225">
        <v>0</v>
      </c>
      <c r="R225" s="1">
        <v>15289</v>
      </c>
      <c r="S225" s="29">
        <v>3.2713949227947126E-4</v>
      </c>
      <c r="T225" s="1">
        <v>9909</v>
      </c>
      <c r="U225" s="1">
        <v>11103</v>
      </c>
      <c r="V225" s="1">
        <v>9909</v>
      </c>
      <c r="W225">
        <v>12</v>
      </c>
      <c r="X225" s="15">
        <f t="shared" si="27"/>
        <v>9.8109752109359666E-4</v>
      </c>
      <c r="Y225" s="16">
        <f t="shared" si="23"/>
        <v>3.1333333333333333</v>
      </c>
      <c r="Z225" s="15">
        <f t="shared" si="24"/>
        <v>0</v>
      </c>
      <c r="AA225" s="16">
        <f t="shared" si="21"/>
        <v>64.811302243443009</v>
      </c>
      <c r="AB225" s="16">
        <f t="shared" si="22"/>
        <v>89.246149689273167</v>
      </c>
      <c r="AC225" s="15">
        <f t="shared" si="25"/>
        <v>7.8487801687487743E-2</v>
      </c>
      <c r="AD225" s="21">
        <f t="shared" si="26"/>
        <v>1274.0833333333333</v>
      </c>
      <c r="AF225" s="1">
        <v>15289</v>
      </c>
      <c r="AG225" s="1">
        <v>2963</v>
      </c>
      <c r="AH225" s="1">
        <v>3288</v>
      </c>
      <c r="AI225">
        <v>311.16000000000003</v>
      </c>
      <c r="AJ225">
        <v>0</v>
      </c>
      <c r="AK225">
        <v>410.32</v>
      </c>
      <c r="AL225" s="1">
        <v>2883</v>
      </c>
      <c r="AM225" s="1">
        <v>3036</v>
      </c>
      <c r="AN225">
        <v>55.64</v>
      </c>
      <c r="AO225">
        <v>0</v>
      </c>
      <c r="AP225">
        <v>7.66</v>
      </c>
      <c r="AQ225">
        <v>89.25</v>
      </c>
      <c r="AR225">
        <v>0</v>
      </c>
      <c r="AS225">
        <v>89.25</v>
      </c>
      <c r="AT225">
        <v>64.81</v>
      </c>
      <c r="AU225" s="20">
        <v>1576344.37</v>
      </c>
      <c r="AV225" s="20">
        <v>577291.59</v>
      </c>
      <c r="AW225" s="20">
        <v>56962.96</v>
      </c>
      <c r="AX225" s="20">
        <v>1598238.75</v>
      </c>
      <c r="AY225">
        <v>0</v>
      </c>
      <c r="AZ225">
        <v>0</v>
      </c>
      <c r="BA225">
        <v>0</v>
      </c>
      <c r="BB225">
        <v>2.04</v>
      </c>
      <c r="BC225">
        <v>2.11</v>
      </c>
      <c r="BD225">
        <v>2.58</v>
      </c>
      <c r="BE225">
        <v>1.41</v>
      </c>
      <c r="BF225">
        <v>1.56</v>
      </c>
      <c r="BG225">
        <v>197.86</v>
      </c>
      <c r="BH225">
        <v>74.209999999999994</v>
      </c>
    </row>
    <row r="226" spans="1:60" x14ac:dyDescent="0.25">
      <c r="A226">
        <v>2010</v>
      </c>
      <c r="B226">
        <v>32</v>
      </c>
      <c r="C226" t="s">
        <v>31</v>
      </c>
      <c r="D226" s="15">
        <v>6.0321715817694373E-4</v>
      </c>
      <c r="E226" s="16">
        <v>3.6666666666666665</v>
      </c>
      <c r="F226" s="15">
        <v>0</v>
      </c>
      <c r="G226" s="16">
        <v>67.855227882037539</v>
      </c>
      <c r="H226" s="16">
        <v>89.072672884040117</v>
      </c>
      <c r="I226" s="34">
        <v>0.70199999999999996</v>
      </c>
      <c r="J226" s="1">
        <v>14920</v>
      </c>
      <c r="K226" s="21">
        <v>1243.3333333333333</v>
      </c>
      <c r="L226" s="16">
        <v>1.82</v>
      </c>
      <c r="M226" s="16">
        <v>7943.45</v>
      </c>
      <c r="O226" s="1">
        <v>9</v>
      </c>
      <c r="P226">
        <v>33</v>
      </c>
      <c r="Q226">
        <v>0</v>
      </c>
      <c r="R226" s="1">
        <v>14920</v>
      </c>
      <c r="S226" s="29">
        <v>-2.4134999018902481E-2</v>
      </c>
      <c r="T226" s="1">
        <v>10124</v>
      </c>
      <c r="U226" s="1">
        <v>11366</v>
      </c>
      <c r="V226" s="1">
        <v>10124</v>
      </c>
      <c r="W226">
        <v>12</v>
      </c>
      <c r="X226" s="15">
        <f t="shared" si="27"/>
        <v>6.0321715817694373E-4</v>
      </c>
      <c r="Y226" s="16">
        <f t="shared" si="23"/>
        <v>3.6666666666666665</v>
      </c>
      <c r="Z226" s="15">
        <f t="shared" si="24"/>
        <v>0</v>
      </c>
      <c r="AA226" s="16">
        <f t="shared" si="21"/>
        <v>67.855227882037539</v>
      </c>
      <c r="AB226" s="16">
        <f t="shared" si="22"/>
        <v>89.072672884040117</v>
      </c>
      <c r="AC226" s="15">
        <f t="shared" si="25"/>
        <v>8.0428954423592491E-2</v>
      </c>
      <c r="AD226" s="21">
        <f t="shared" si="26"/>
        <v>1243.3333333333333</v>
      </c>
      <c r="AF226" s="1">
        <v>14920</v>
      </c>
      <c r="AG226" s="1">
        <v>3127</v>
      </c>
      <c r="AH226" s="1">
        <v>3452</v>
      </c>
      <c r="AI226">
        <v>314.94</v>
      </c>
      <c r="AJ226">
        <v>0</v>
      </c>
      <c r="AK226">
        <v>388.46</v>
      </c>
      <c r="AL226" s="1">
        <v>3022</v>
      </c>
      <c r="AM226" s="1">
        <v>3127</v>
      </c>
      <c r="AN226">
        <v>56.18</v>
      </c>
      <c r="AO226">
        <v>0</v>
      </c>
      <c r="AP226">
        <v>7.56</v>
      </c>
      <c r="AQ226">
        <v>89.07</v>
      </c>
      <c r="AR226">
        <v>0</v>
      </c>
      <c r="AS226">
        <v>89.07</v>
      </c>
      <c r="AT226">
        <v>67.86</v>
      </c>
      <c r="AU226" s="20">
        <v>1641734.31</v>
      </c>
      <c r="AV226" s="20">
        <v>465579.26</v>
      </c>
      <c r="AW226" s="20">
        <v>52360.72</v>
      </c>
      <c r="AX226" s="20">
        <v>1781340.96</v>
      </c>
      <c r="AY226">
        <v>0</v>
      </c>
      <c r="AZ226">
        <v>0</v>
      </c>
      <c r="BA226">
        <v>0</v>
      </c>
      <c r="BB226">
        <v>2.41</v>
      </c>
      <c r="BC226">
        <v>2.1</v>
      </c>
      <c r="BD226">
        <v>2.68</v>
      </c>
      <c r="BE226">
        <v>1.2</v>
      </c>
      <c r="BF226">
        <v>1.78</v>
      </c>
      <c r="BG226">
        <v>217.37</v>
      </c>
      <c r="BH226">
        <v>84.53</v>
      </c>
    </row>
    <row r="227" spans="1:60" x14ac:dyDescent="0.25">
      <c r="A227">
        <v>2011</v>
      </c>
      <c r="B227">
        <v>32</v>
      </c>
      <c r="C227" t="s">
        <v>31</v>
      </c>
      <c r="D227" s="15">
        <v>1.006238679814852E-3</v>
      </c>
      <c r="E227" s="16">
        <v>2.7333333333333334</v>
      </c>
      <c r="F227" s="15">
        <v>0</v>
      </c>
      <c r="G227" s="16">
        <v>69.370094586435897</v>
      </c>
      <c r="H227" s="16">
        <v>91.061993659739343</v>
      </c>
      <c r="I227" s="34">
        <v>0.70199999999999996</v>
      </c>
      <c r="J227" s="1">
        <v>14907</v>
      </c>
      <c r="K227" s="21">
        <v>1242.25</v>
      </c>
      <c r="L227" s="16">
        <v>1.97</v>
      </c>
      <c r="M227" s="16">
        <v>9371.77</v>
      </c>
      <c r="O227" s="1">
        <v>15</v>
      </c>
      <c r="P227">
        <v>41</v>
      </c>
      <c r="Q227">
        <v>0</v>
      </c>
      <c r="R227" s="1">
        <v>14907</v>
      </c>
      <c r="S227" s="29">
        <v>-8.7131367292225814E-4</v>
      </c>
      <c r="T227" s="1">
        <v>10341</v>
      </c>
      <c r="U227" s="1">
        <v>11356</v>
      </c>
      <c r="V227" s="1">
        <v>10341</v>
      </c>
      <c r="W227">
        <v>12</v>
      </c>
      <c r="X227" s="15">
        <f t="shared" si="27"/>
        <v>1.006238679814852E-3</v>
      </c>
      <c r="Y227" s="16">
        <f t="shared" si="23"/>
        <v>2.7333333333333334</v>
      </c>
      <c r="Z227" s="15">
        <f t="shared" si="24"/>
        <v>0</v>
      </c>
      <c r="AA227" s="16">
        <f t="shared" si="21"/>
        <v>69.370094586435897</v>
      </c>
      <c r="AB227" s="16">
        <f t="shared" si="22"/>
        <v>91.061993659739343</v>
      </c>
      <c r="AC227" s="15">
        <f t="shared" si="25"/>
        <v>8.0499094385188166E-2</v>
      </c>
      <c r="AD227" s="21">
        <f t="shared" si="26"/>
        <v>1242.25</v>
      </c>
      <c r="AF227" s="1">
        <v>14907</v>
      </c>
      <c r="AG227" s="1">
        <v>3219</v>
      </c>
      <c r="AH227" s="1">
        <v>3521</v>
      </c>
      <c r="AI227">
        <v>326.38</v>
      </c>
      <c r="AJ227">
        <v>0</v>
      </c>
      <c r="AK227">
        <v>413.07</v>
      </c>
      <c r="AL227" s="1">
        <v>3087</v>
      </c>
      <c r="AM227" s="1">
        <v>3219</v>
      </c>
      <c r="AN227">
        <v>56.27</v>
      </c>
      <c r="AO227">
        <v>0</v>
      </c>
      <c r="AP227">
        <v>7.4</v>
      </c>
      <c r="AQ227">
        <v>91.06</v>
      </c>
      <c r="AR227">
        <v>0</v>
      </c>
      <c r="AS227">
        <v>91.06</v>
      </c>
      <c r="AT227">
        <v>69.37</v>
      </c>
      <c r="AU227" s="20">
        <v>1712539.43</v>
      </c>
      <c r="AV227" s="20">
        <v>502079.38</v>
      </c>
      <c r="AW227" s="20">
        <v>30045.599999999999</v>
      </c>
      <c r="AX227" s="20">
        <v>1980079.79</v>
      </c>
      <c r="AY227">
        <v>0</v>
      </c>
      <c r="BB227">
        <v>2.42</v>
      </c>
      <c r="BC227">
        <v>2.11</v>
      </c>
      <c r="BD227">
        <v>2.69</v>
      </c>
      <c r="BE227">
        <v>1.22</v>
      </c>
      <c r="BF227">
        <v>1.89</v>
      </c>
      <c r="BG227">
        <v>235.81</v>
      </c>
      <c r="BH227">
        <v>89.41</v>
      </c>
    </row>
    <row r="228" spans="1:60" x14ac:dyDescent="0.25">
      <c r="A228">
        <v>2012</v>
      </c>
      <c r="B228">
        <v>32</v>
      </c>
      <c r="C228" t="s">
        <v>31</v>
      </c>
      <c r="D228" s="15">
        <v>1.7457866111596052E-3</v>
      </c>
      <c r="E228" s="16">
        <v>4.3461538461538458</v>
      </c>
      <c r="F228" s="15">
        <v>0</v>
      </c>
      <c r="G228" s="16">
        <v>71.892835560330354</v>
      </c>
      <c r="H228" s="16">
        <v>94.376377258704281</v>
      </c>
      <c r="I228" s="34">
        <v>0.70199999999999996</v>
      </c>
      <c r="J228" s="1">
        <v>14893</v>
      </c>
      <c r="K228" s="21">
        <v>1241.0833333333333</v>
      </c>
      <c r="L228" s="35">
        <v>2.0049999999999999</v>
      </c>
      <c r="M228" s="16">
        <v>10506.25</v>
      </c>
      <c r="O228" s="1">
        <v>26</v>
      </c>
      <c r="P228">
        <v>113</v>
      </c>
      <c r="Q228">
        <v>0</v>
      </c>
      <c r="R228" s="1">
        <v>14893</v>
      </c>
      <c r="S228" s="29">
        <v>-9.3915610116057646E-4</v>
      </c>
      <c r="T228" s="1">
        <v>10707</v>
      </c>
      <c r="U228" s="1">
        <v>11345</v>
      </c>
      <c r="V228" s="1">
        <v>10707</v>
      </c>
      <c r="W228">
        <v>12</v>
      </c>
      <c r="X228" s="15">
        <f t="shared" si="27"/>
        <v>1.7457866111596052E-3</v>
      </c>
      <c r="Y228" s="16">
        <f t="shared" si="23"/>
        <v>4.3461538461538458</v>
      </c>
      <c r="Z228" s="15">
        <f t="shared" si="24"/>
        <v>0</v>
      </c>
      <c r="AA228" s="16">
        <f t="shared" si="21"/>
        <v>71.892835560330354</v>
      </c>
      <c r="AB228" s="16">
        <f t="shared" si="22"/>
        <v>94.376377258704281</v>
      </c>
      <c r="AC228" s="15">
        <f t="shared" si="25"/>
        <v>8.0574766668904854E-2</v>
      </c>
      <c r="AD228" s="21">
        <f t="shared" si="26"/>
        <v>1241.0833333333333</v>
      </c>
      <c r="AF228" s="1">
        <v>14893</v>
      </c>
      <c r="AG228" s="1">
        <v>3367</v>
      </c>
      <c r="AH228" s="1">
        <v>3665</v>
      </c>
      <c r="AI228">
        <v>338.7</v>
      </c>
      <c r="AJ228">
        <v>0</v>
      </c>
      <c r="AK228">
        <v>430.49</v>
      </c>
      <c r="AL228" s="1">
        <v>3196</v>
      </c>
      <c r="AM228" s="1">
        <v>3367</v>
      </c>
      <c r="AN228">
        <v>56.73</v>
      </c>
      <c r="AO228">
        <v>0</v>
      </c>
      <c r="AP228">
        <v>7.17</v>
      </c>
      <c r="AQ228">
        <v>94.38</v>
      </c>
      <c r="AR228">
        <v>0</v>
      </c>
      <c r="AS228">
        <v>94.38</v>
      </c>
      <c r="AT228">
        <v>71.89</v>
      </c>
      <c r="AU228" s="20">
        <v>1795855.14</v>
      </c>
      <c r="AV228" s="20">
        <v>612787.03</v>
      </c>
      <c r="AW228" s="20">
        <v>43768.45</v>
      </c>
      <c r="AX228" s="20">
        <v>2105758.1</v>
      </c>
      <c r="AY228">
        <v>0</v>
      </c>
      <c r="BB228">
        <v>2.67</v>
      </c>
      <c r="BC228">
        <v>2.2200000000000002</v>
      </c>
      <c r="BD228">
        <v>2.75</v>
      </c>
      <c r="BE228">
        <v>1.42</v>
      </c>
      <c r="BF228">
        <v>1.94</v>
      </c>
      <c r="BG228">
        <v>244.1</v>
      </c>
      <c r="BH228">
        <v>87.43</v>
      </c>
    </row>
    <row r="229" spans="1:60" x14ac:dyDescent="0.25">
      <c r="A229">
        <v>2013</v>
      </c>
      <c r="B229">
        <v>32</v>
      </c>
      <c r="C229" t="s">
        <v>31</v>
      </c>
      <c r="D229" s="15">
        <v>1.8922093174996739E-3</v>
      </c>
      <c r="E229" s="16">
        <v>4.8275862068965516</v>
      </c>
      <c r="F229" s="15">
        <v>3.4482758620689655E-2</v>
      </c>
      <c r="G229" s="16">
        <v>71.434164165470435</v>
      </c>
      <c r="H229" s="16">
        <v>93.773019271948613</v>
      </c>
      <c r="I229" s="34">
        <v>0.70199999999999996</v>
      </c>
      <c r="J229" s="1">
        <v>15326</v>
      </c>
      <c r="K229" s="21">
        <v>1277.1666666666667</v>
      </c>
      <c r="L229" s="16">
        <v>2.04</v>
      </c>
      <c r="M229" s="16">
        <v>10342.950000000001</v>
      </c>
      <c r="O229" s="1">
        <v>29</v>
      </c>
      <c r="P229">
        <v>140</v>
      </c>
      <c r="Q229">
        <v>1</v>
      </c>
      <c r="R229" s="1">
        <v>15326</v>
      </c>
      <c r="S229" s="29">
        <v>2.9074061639696502E-2</v>
      </c>
      <c r="T229" s="1">
        <v>10948</v>
      </c>
      <c r="U229" s="1">
        <v>11675</v>
      </c>
      <c r="V229" s="1">
        <v>10948</v>
      </c>
      <c r="W229">
        <v>12</v>
      </c>
      <c r="X229" s="15">
        <f t="shared" si="27"/>
        <v>1.8922093174996739E-3</v>
      </c>
      <c r="Y229" s="16">
        <f t="shared" si="23"/>
        <v>4.8275862068965516</v>
      </c>
      <c r="Z229" s="15">
        <f t="shared" si="24"/>
        <v>3.4482758620689655E-2</v>
      </c>
      <c r="AA229" s="16">
        <f t="shared" si="21"/>
        <v>71.434164165470435</v>
      </c>
      <c r="AB229" s="16">
        <f t="shared" si="22"/>
        <v>93.773019271948613</v>
      </c>
      <c r="AC229" s="15">
        <f t="shared" si="25"/>
        <v>7.8298316586193406E-2</v>
      </c>
      <c r="AD229" s="21">
        <f t="shared" si="26"/>
        <v>1277.1666666666667</v>
      </c>
      <c r="AF229" s="1">
        <v>15326</v>
      </c>
      <c r="AG229" s="1">
        <v>3454</v>
      </c>
      <c r="AH229" s="1">
        <v>3746</v>
      </c>
      <c r="AI229">
        <v>344.42</v>
      </c>
      <c r="AJ229">
        <v>0</v>
      </c>
      <c r="AK229">
        <v>440.38</v>
      </c>
      <c r="AL229" s="1">
        <v>3268</v>
      </c>
      <c r="AM229" s="1">
        <v>3454</v>
      </c>
      <c r="AN229">
        <v>57.49</v>
      </c>
      <c r="AO229">
        <v>0</v>
      </c>
      <c r="AP229">
        <v>7.06</v>
      </c>
      <c r="AQ229">
        <v>93.77</v>
      </c>
      <c r="AR229">
        <v>0</v>
      </c>
      <c r="AS229">
        <v>93.77</v>
      </c>
      <c r="AT229">
        <v>71.430000000000007</v>
      </c>
      <c r="AU229" s="20">
        <v>1866116.89</v>
      </c>
      <c r="AV229" s="20">
        <v>621650.87</v>
      </c>
      <c r="AW229" s="20">
        <v>43382.74</v>
      </c>
      <c r="AX229" s="20">
        <v>2282376.44</v>
      </c>
      <c r="AY229" s="20">
        <v>9773</v>
      </c>
      <c r="AZ229">
        <v>0</v>
      </c>
      <c r="BA229">
        <v>0</v>
      </c>
      <c r="BB229">
        <v>2.64</v>
      </c>
      <c r="BC229">
        <v>2.2599999999999998</v>
      </c>
      <c r="BD229">
        <v>2.83</v>
      </c>
      <c r="BE229">
        <v>1.41</v>
      </c>
      <c r="BF229">
        <v>2.0699999999999998</v>
      </c>
      <c r="BG229">
        <v>257.64999999999998</v>
      </c>
      <c r="BH229">
        <v>91.74</v>
      </c>
    </row>
    <row r="230" spans="1:60" x14ac:dyDescent="0.25">
      <c r="A230">
        <v>2014</v>
      </c>
      <c r="B230">
        <v>32</v>
      </c>
      <c r="C230" t="s">
        <v>31</v>
      </c>
      <c r="D230" s="15">
        <v>1.3703099510603588E-3</v>
      </c>
      <c r="E230" s="16">
        <v>3.3809523809523809</v>
      </c>
      <c r="F230" s="15">
        <v>0</v>
      </c>
      <c r="G230" s="16">
        <v>72.358890701468198</v>
      </c>
      <c r="H230" s="16">
        <v>94.980728051391864</v>
      </c>
      <c r="I230" s="34">
        <v>0.70199999999999996</v>
      </c>
      <c r="J230" s="1">
        <v>15325</v>
      </c>
      <c r="K230" s="21">
        <v>1277.0833333333333</v>
      </c>
      <c r="L230" s="35">
        <v>2.0950000000000002</v>
      </c>
      <c r="M230" s="16">
        <v>12563.09</v>
      </c>
      <c r="O230" s="1">
        <v>21</v>
      </c>
      <c r="P230">
        <v>71</v>
      </c>
      <c r="Q230">
        <v>0</v>
      </c>
      <c r="R230" s="1">
        <v>15325</v>
      </c>
      <c r="S230" s="29">
        <v>-6.5248597155176391E-5</v>
      </c>
      <c r="T230" s="1">
        <v>11089</v>
      </c>
      <c r="U230" s="1">
        <v>11675</v>
      </c>
      <c r="V230" s="1">
        <v>11089</v>
      </c>
      <c r="W230">
        <v>12</v>
      </c>
      <c r="X230" s="15">
        <f t="shared" si="27"/>
        <v>1.3703099510603588E-3</v>
      </c>
      <c r="Y230" s="16">
        <f t="shared" si="23"/>
        <v>3.3809523809523809</v>
      </c>
      <c r="Z230" s="15">
        <f t="shared" si="24"/>
        <v>0</v>
      </c>
      <c r="AA230" s="16">
        <f t="shared" si="21"/>
        <v>72.358890701468198</v>
      </c>
      <c r="AB230" s="16">
        <f t="shared" si="22"/>
        <v>94.980728051391864</v>
      </c>
      <c r="AC230" s="15">
        <f t="shared" si="25"/>
        <v>7.8303425774877644E-2</v>
      </c>
      <c r="AD230" s="21">
        <f t="shared" si="26"/>
        <v>1277.0833333333333</v>
      </c>
      <c r="AF230" s="1">
        <v>15325</v>
      </c>
      <c r="AG230" s="1">
        <v>3528</v>
      </c>
      <c r="AH230" s="1">
        <v>3815</v>
      </c>
      <c r="AI230">
        <v>343.7</v>
      </c>
      <c r="AJ230">
        <v>0</v>
      </c>
      <c r="AK230">
        <v>465.56</v>
      </c>
      <c r="AL230" s="1">
        <v>3310</v>
      </c>
      <c r="AM230" s="1">
        <v>3528</v>
      </c>
      <c r="AN230">
        <v>57.47</v>
      </c>
      <c r="AO230">
        <v>0</v>
      </c>
      <c r="AP230">
        <v>7.02</v>
      </c>
      <c r="AQ230">
        <v>94.98</v>
      </c>
      <c r="AR230">
        <v>0</v>
      </c>
      <c r="AS230">
        <v>94.98</v>
      </c>
      <c r="AT230">
        <v>72.36</v>
      </c>
      <c r="AU230" s="20">
        <v>1970716.83</v>
      </c>
      <c r="AV230" s="20">
        <v>445726.98</v>
      </c>
      <c r="AW230" s="20">
        <v>38220.129999999997</v>
      </c>
      <c r="AX230" s="20">
        <v>2308036.89</v>
      </c>
      <c r="AY230">
        <v>0</v>
      </c>
      <c r="AZ230">
        <v>0</v>
      </c>
      <c r="BA230">
        <v>0</v>
      </c>
      <c r="BB230">
        <v>2.71</v>
      </c>
      <c r="BC230">
        <v>2.14</v>
      </c>
      <c r="BD230">
        <v>2.98</v>
      </c>
      <c r="BE230">
        <v>0.96</v>
      </c>
      <c r="BF230">
        <v>2.0499999999999998</v>
      </c>
      <c r="BG230">
        <v>255.92</v>
      </c>
      <c r="BH230">
        <v>95.51</v>
      </c>
    </row>
    <row r="231" spans="1:60" x14ac:dyDescent="0.25">
      <c r="A231">
        <v>2008</v>
      </c>
      <c r="B231">
        <v>33</v>
      </c>
      <c r="C231" s="19" t="s">
        <v>32</v>
      </c>
      <c r="D231" s="15">
        <v>3.967515963052508E-3</v>
      </c>
      <c r="E231" s="16">
        <v>6</v>
      </c>
      <c r="F231" s="15">
        <v>7.8125E-3</v>
      </c>
      <c r="G231" s="16">
        <v>56.512305498729155</v>
      </c>
      <c r="H231" s="16">
        <v>93.516618793598681</v>
      </c>
      <c r="I231" s="34">
        <v>0.51300000000000001</v>
      </c>
      <c r="J231" s="1">
        <v>32262</v>
      </c>
      <c r="K231" s="21">
        <v>1792.3333333333333</v>
      </c>
      <c r="L231" s="16">
        <v>1.72</v>
      </c>
      <c r="M231" s="16">
        <v>4011.3</v>
      </c>
      <c r="O231" s="1">
        <v>128</v>
      </c>
      <c r="P231">
        <v>768</v>
      </c>
      <c r="Q231">
        <v>1</v>
      </c>
      <c r="R231" s="1">
        <v>32262</v>
      </c>
      <c r="S231" s="29">
        <v>3.5199743301780773E-2</v>
      </c>
      <c r="T231" s="1">
        <v>18232</v>
      </c>
      <c r="U231" s="1">
        <v>19496</v>
      </c>
      <c r="V231" s="1">
        <v>18232</v>
      </c>
      <c r="W231">
        <v>18</v>
      </c>
      <c r="X231" s="15">
        <f t="shared" si="27"/>
        <v>3.967515963052508E-3</v>
      </c>
      <c r="Y231" s="16">
        <f t="shared" si="23"/>
        <v>6</v>
      </c>
      <c r="Z231" s="15">
        <f t="shared" si="24"/>
        <v>7.8125E-3</v>
      </c>
      <c r="AA231" s="16">
        <f t="shared" si="21"/>
        <v>56.512305498729155</v>
      </c>
      <c r="AB231" s="16">
        <f t="shared" si="22"/>
        <v>93.516618793598681</v>
      </c>
      <c r="AC231" s="15">
        <f t="shared" si="25"/>
        <v>5.5793193230425885E-2</v>
      </c>
      <c r="AD231" s="21">
        <f t="shared" si="26"/>
        <v>1792.3333333333333</v>
      </c>
      <c r="AF231" s="1">
        <v>32262</v>
      </c>
      <c r="AG231" s="1">
        <v>5031</v>
      </c>
      <c r="AH231" s="1">
        <v>5274</v>
      </c>
      <c r="AI231">
        <v>445.61</v>
      </c>
      <c r="AJ231">
        <v>0</v>
      </c>
      <c r="AK231">
        <v>630.74</v>
      </c>
      <c r="AL231" s="1">
        <v>4715</v>
      </c>
      <c r="AM231" s="1">
        <v>5118</v>
      </c>
      <c r="AN231">
        <v>68.010000000000005</v>
      </c>
      <c r="AO231">
        <v>0</v>
      </c>
      <c r="AP231">
        <v>9.61</v>
      </c>
      <c r="AQ231">
        <v>93.52</v>
      </c>
      <c r="AR231">
        <v>0</v>
      </c>
      <c r="AS231">
        <v>93.52</v>
      </c>
      <c r="AT231">
        <v>56.51</v>
      </c>
      <c r="AU231" s="20">
        <v>1785567.73</v>
      </c>
      <c r="AV231" s="20">
        <v>736427.12</v>
      </c>
      <c r="AW231" s="20">
        <v>77362.77</v>
      </c>
      <c r="AX231" s="20">
        <v>2137945.06</v>
      </c>
      <c r="AY231" s="20">
        <v>37414</v>
      </c>
      <c r="BB231">
        <v>2.2200000000000002</v>
      </c>
      <c r="BC231">
        <v>1.87</v>
      </c>
      <c r="BD231">
        <v>2.4900000000000002</v>
      </c>
      <c r="BE231">
        <v>1.17</v>
      </c>
      <c r="BF231">
        <v>1.59</v>
      </c>
      <c r="BG231">
        <v>201.28</v>
      </c>
      <c r="BH231">
        <v>84.77</v>
      </c>
    </row>
    <row r="232" spans="1:60" x14ac:dyDescent="0.25">
      <c r="A232">
        <v>2009</v>
      </c>
      <c r="B232">
        <v>33</v>
      </c>
      <c r="C232" t="s">
        <v>32</v>
      </c>
      <c r="D232" s="15">
        <v>3.5452247364202477E-3</v>
      </c>
      <c r="E232" s="16">
        <v>4.6173913043478265</v>
      </c>
      <c r="F232" s="15">
        <v>0</v>
      </c>
      <c r="G232" s="16">
        <v>54.30976015783957</v>
      </c>
      <c r="H232" s="16">
        <v>89.873482297724721</v>
      </c>
      <c r="I232" s="34">
        <v>0.51300000000000001</v>
      </c>
      <c r="J232" s="1">
        <v>32438</v>
      </c>
      <c r="K232" s="21">
        <v>1297.52</v>
      </c>
      <c r="L232" s="16">
        <v>1.84</v>
      </c>
      <c r="M232" s="16">
        <v>4511.59</v>
      </c>
      <c r="O232" s="1">
        <v>115</v>
      </c>
      <c r="P232">
        <v>531</v>
      </c>
      <c r="Q232">
        <v>0</v>
      </c>
      <c r="R232" s="1">
        <v>32438</v>
      </c>
      <c r="S232" s="29">
        <v>5.4553344491972133E-3</v>
      </c>
      <c r="T232" s="1">
        <v>17617</v>
      </c>
      <c r="U232" s="1">
        <v>19602</v>
      </c>
      <c r="V232" s="1">
        <v>17617</v>
      </c>
      <c r="W232">
        <v>25</v>
      </c>
      <c r="X232" s="15">
        <f t="shared" si="27"/>
        <v>3.5452247364202477E-3</v>
      </c>
      <c r="Y232" s="16">
        <f t="shared" si="23"/>
        <v>4.6173913043478265</v>
      </c>
      <c r="Z232" s="15">
        <f t="shared" si="24"/>
        <v>0</v>
      </c>
      <c r="AA232" s="16">
        <f t="shared" si="21"/>
        <v>54.30976015783957</v>
      </c>
      <c r="AB232" s="16">
        <f t="shared" si="22"/>
        <v>89.873482297724721</v>
      </c>
      <c r="AC232" s="15">
        <f t="shared" si="25"/>
        <v>7.7070102965657569E-2</v>
      </c>
      <c r="AD232" s="21">
        <f t="shared" si="26"/>
        <v>1297.52</v>
      </c>
      <c r="AF232" s="1">
        <v>32438</v>
      </c>
      <c r="AG232" s="1">
        <v>4988</v>
      </c>
      <c r="AH232" s="1">
        <v>5204</v>
      </c>
      <c r="AI232">
        <v>462.45</v>
      </c>
      <c r="AJ232">
        <v>0</v>
      </c>
      <c r="AK232">
        <v>662.79</v>
      </c>
      <c r="AL232" s="1">
        <v>4624</v>
      </c>
      <c r="AM232" s="1">
        <v>5002</v>
      </c>
      <c r="AN232">
        <v>71.16</v>
      </c>
      <c r="AO232">
        <v>0</v>
      </c>
      <c r="AP232">
        <v>9.34</v>
      </c>
      <c r="AQ232">
        <v>89.87</v>
      </c>
      <c r="AR232">
        <v>0</v>
      </c>
      <c r="AS232">
        <v>89.87</v>
      </c>
      <c r="AT232">
        <v>54.31</v>
      </c>
      <c r="AU232" s="20">
        <v>1887747.65</v>
      </c>
      <c r="AV232" s="20">
        <v>763229.73</v>
      </c>
      <c r="AW232" s="20">
        <v>81661.820000000007</v>
      </c>
      <c r="AX232" s="20">
        <v>2405705.08</v>
      </c>
      <c r="AY232" s="20">
        <v>26792</v>
      </c>
      <c r="AZ232">
        <v>0</v>
      </c>
      <c r="BA232">
        <v>0</v>
      </c>
      <c r="BB232">
        <v>2.34</v>
      </c>
      <c r="BC232">
        <v>1.91</v>
      </c>
      <c r="BD232">
        <v>2.62</v>
      </c>
      <c r="BE232">
        <v>1.1499999999999999</v>
      </c>
      <c r="BF232">
        <v>1.74</v>
      </c>
      <c r="BG232">
        <v>217.58</v>
      </c>
      <c r="BH232">
        <v>90.75</v>
      </c>
    </row>
    <row r="233" spans="1:60" x14ac:dyDescent="0.25">
      <c r="A233">
        <v>2010</v>
      </c>
      <c r="B233">
        <v>33</v>
      </c>
      <c r="C233" t="s">
        <v>32</v>
      </c>
      <c r="D233" s="15">
        <v>5.3823727293115051E-3</v>
      </c>
      <c r="E233" s="16">
        <v>5.5119047619047619</v>
      </c>
      <c r="F233" s="15">
        <v>0</v>
      </c>
      <c r="G233" s="16">
        <v>57.693909588953318</v>
      </c>
      <c r="H233" s="16">
        <v>87.100362756952848</v>
      </c>
      <c r="I233" s="34">
        <v>0.65600000000000003</v>
      </c>
      <c r="J233" s="1">
        <v>31213</v>
      </c>
      <c r="K233" s="21">
        <v>1248.52</v>
      </c>
      <c r="L233" s="16">
        <v>1.82</v>
      </c>
      <c r="M233" s="16">
        <v>5105.3999999999996</v>
      </c>
      <c r="O233" s="1">
        <v>168</v>
      </c>
      <c r="P233">
        <v>926</v>
      </c>
      <c r="Q233">
        <v>0</v>
      </c>
      <c r="R233" s="1">
        <v>31213</v>
      </c>
      <c r="S233" s="29">
        <v>-3.7764350453172169E-2</v>
      </c>
      <c r="T233" s="1">
        <v>18008</v>
      </c>
      <c r="U233" s="1">
        <v>20675</v>
      </c>
      <c r="V233" s="1">
        <v>18008</v>
      </c>
      <c r="W233">
        <v>25</v>
      </c>
      <c r="X233" s="15">
        <f t="shared" si="27"/>
        <v>5.3823727293115051E-3</v>
      </c>
      <c r="Y233" s="16">
        <f t="shared" si="23"/>
        <v>5.5119047619047619</v>
      </c>
      <c r="Z233" s="15">
        <f t="shared" si="24"/>
        <v>0</v>
      </c>
      <c r="AA233" s="16">
        <f t="shared" si="21"/>
        <v>57.693909588953318</v>
      </c>
      <c r="AB233" s="16">
        <f t="shared" si="22"/>
        <v>87.100362756952848</v>
      </c>
      <c r="AC233" s="15">
        <f t="shared" si="25"/>
        <v>8.0094832281421197E-2</v>
      </c>
      <c r="AD233" s="21">
        <f t="shared" si="26"/>
        <v>1248.52</v>
      </c>
      <c r="AF233" s="1">
        <v>31213</v>
      </c>
      <c r="AG233" s="1">
        <v>5134</v>
      </c>
      <c r="AH233" s="1">
        <v>5367</v>
      </c>
      <c r="AI233">
        <v>468.21</v>
      </c>
      <c r="AJ233">
        <v>0</v>
      </c>
      <c r="AK233">
        <v>669.92</v>
      </c>
      <c r="AL233" s="1">
        <v>4739</v>
      </c>
      <c r="AM233" s="1">
        <v>5134</v>
      </c>
      <c r="AN233">
        <v>68.040000000000006</v>
      </c>
      <c r="AO233">
        <v>0</v>
      </c>
      <c r="AP233">
        <v>9.5299999999999994</v>
      </c>
      <c r="AQ233">
        <v>87.1</v>
      </c>
      <c r="AR233">
        <v>0</v>
      </c>
      <c r="AS233">
        <v>87.1</v>
      </c>
      <c r="AT233">
        <v>57.69</v>
      </c>
      <c r="AU233" s="20">
        <v>2071165.61</v>
      </c>
      <c r="AV233" s="20">
        <v>821732.82</v>
      </c>
      <c r="AW233" s="20">
        <v>91910.05</v>
      </c>
      <c r="AX233" s="20">
        <v>2822170.7</v>
      </c>
      <c r="AY233">
        <v>0</v>
      </c>
      <c r="AZ233">
        <v>0</v>
      </c>
      <c r="BA233">
        <v>0</v>
      </c>
      <c r="BB233">
        <v>2.72</v>
      </c>
      <c r="BC233">
        <v>2.02</v>
      </c>
      <c r="BD233">
        <v>2.73</v>
      </c>
      <c r="BE233">
        <v>1.23</v>
      </c>
      <c r="BF233">
        <v>1.97</v>
      </c>
      <c r="BG233">
        <v>247.68</v>
      </c>
      <c r="BH233">
        <v>97.56</v>
      </c>
    </row>
    <row r="234" spans="1:60" x14ac:dyDescent="0.25">
      <c r="A234">
        <v>2011</v>
      </c>
      <c r="B234">
        <v>33</v>
      </c>
      <c r="C234" t="s">
        <v>32</v>
      </c>
      <c r="D234" s="15">
        <v>4.3789554433292851E-3</v>
      </c>
      <c r="E234" s="16">
        <v>3.8832116788321169</v>
      </c>
      <c r="F234" s="15">
        <v>0</v>
      </c>
      <c r="G234" s="16">
        <v>59.467493447548428</v>
      </c>
      <c r="H234" s="16">
        <v>89.779472084157703</v>
      </c>
      <c r="I234" s="34">
        <v>0.65600000000000003</v>
      </c>
      <c r="J234" s="1">
        <v>31286</v>
      </c>
      <c r="K234" s="21">
        <v>1251.44</v>
      </c>
      <c r="L234" s="16">
        <v>1.97</v>
      </c>
      <c r="M234" s="16">
        <v>5812.33</v>
      </c>
      <c r="O234" s="1">
        <v>137</v>
      </c>
      <c r="P234">
        <v>532</v>
      </c>
      <c r="Q234">
        <v>0</v>
      </c>
      <c r="R234" s="1">
        <v>31286</v>
      </c>
      <c r="S234" s="29">
        <v>2.3387691026175439E-3</v>
      </c>
      <c r="T234" s="1">
        <v>18605</v>
      </c>
      <c r="U234" s="1">
        <v>20723</v>
      </c>
      <c r="V234" s="1">
        <v>18605</v>
      </c>
      <c r="W234">
        <v>25</v>
      </c>
      <c r="X234" s="15">
        <f t="shared" si="27"/>
        <v>4.3789554433292851E-3</v>
      </c>
      <c r="Y234" s="16">
        <f t="shared" si="23"/>
        <v>3.8832116788321169</v>
      </c>
      <c r="Z234" s="15">
        <f t="shared" si="24"/>
        <v>0</v>
      </c>
      <c r="AA234" s="16">
        <f t="shared" si="21"/>
        <v>59.467493447548428</v>
      </c>
      <c r="AB234" s="16">
        <f t="shared" si="22"/>
        <v>89.779472084157703</v>
      </c>
      <c r="AC234" s="15">
        <f t="shared" si="25"/>
        <v>7.9907946046154824E-2</v>
      </c>
      <c r="AD234" s="21">
        <f t="shared" si="26"/>
        <v>1251.44</v>
      </c>
      <c r="AF234" s="1">
        <v>31286</v>
      </c>
      <c r="AG234" s="1">
        <v>5348</v>
      </c>
      <c r="AH234" s="1">
        <v>5533</v>
      </c>
      <c r="AI234">
        <v>484.16</v>
      </c>
      <c r="AJ234">
        <v>5.68</v>
      </c>
      <c r="AK234">
        <v>696.03</v>
      </c>
      <c r="AL234" s="1">
        <v>4896</v>
      </c>
      <c r="AM234" s="1">
        <v>5348</v>
      </c>
      <c r="AN234">
        <v>66.849999999999994</v>
      </c>
      <c r="AO234">
        <v>1.17</v>
      </c>
      <c r="AP234">
        <v>9.3000000000000007</v>
      </c>
      <c r="AQ234">
        <v>89.78</v>
      </c>
      <c r="AR234">
        <v>0.78</v>
      </c>
      <c r="AS234">
        <v>89.78</v>
      </c>
      <c r="AT234">
        <v>59.47</v>
      </c>
      <c r="AU234" s="20">
        <v>2188066.46</v>
      </c>
      <c r="AV234" s="20">
        <v>854848.81</v>
      </c>
      <c r="AW234" s="20">
        <v>43584.34</v>
      </c>
      <c r="AX234" s="20">
        <v>2930318.23</v>
      </c>
      <c r="AY234" s="20">
        <v>4169</v>
      </c>
      <c r="BB234">
        <v>2.6</v>
      </c>
      <c r="BC234">
        <v>2.0299999999999998</v>
      </c>
      <c r="BD234">
        <v>2.73</v>
      </c>
      <c r="BE234">
        <v>1.23</v>
      </c>
      <c r="BF234">
        <v>1.96</v>
      </c>
      <c r="BG234">
        <v>247.44</v>
      </c>
      <c r="BH234">
        <v>96.3</v>
      </c>
    </row>
    <row r="235" spans="1:60" x14ac:dyDescent="0.25">
      <c r="A235">
        <v>2012</v>
      </c>
      <c r="B235">
        <v>33</v>
      </c>
      <c r="C235" t="s">
        <v>32</v>
      </c>
      <c r="D235" s="15">
        <v>1.4032402092103585E-3</v>
      </c>
      <c r="E235" s="16">
        <v>4.9090909090909092</v>
      </c>
      <c r="F235" s="15">
        <v>0</v>
      </c>
      <c r="G235" s="16">
        <v>61.819109580303611</v>
      </c>
      <c r="H235" s="16">
        <v>93.326913818006744</v>
      </c>
      <c r="I235" s="34">
        <v>0.65600000000000003</v>
      </c>
      <c r="J235" s="1">
        <v>31356</v>
      </c>
      <c r="K235" s="21">
        <v>1254.24</v>
      </c>
      <c r="L235" s="35">
        <v>2.0049999999999999</v>
      </c>
      <c r="M235" s="16">
        <v>6574.64</v>
      </c>
      <c r="O235" s="1">
        <v>44</v>
      </c>
      <c r="P235">
        <v>216</v>
      </c>
      <c r="Q235">
        <v>0</v>
      </c>
      <c r="R235" s="1">
        <v>31356</v>
      </c>
      <c r="S235" s="29">
        <v>2.2374224892922623E-3</v>
      </c>
      <c r="T235" s="1">
        <v>19384</v>
      </c>
      <c r="U235" s="1">
        <v>20770</v>
      </c>
      <c r="V235" s="1">
        <v>19384</v>
      </c>
      <c r="W235">
        <v>25</v>
      </c>
      <c r="X235" s="15">
        <f t="shared" si="27"/>
        <v>1.4032402092103585E-3</v>
      </c>
      <c r="Y235" s="16">
        <f t="shared" si="23"/>
        <v>4.9090909090909092</v>
      </c>
      <c r="Z235" s="15">
        <f t="shared" si="24"/>
        <v>0</v>
      </c>
      <c r="AA235" s="16">
        <f t="shared" si="21"/>
        <v>61.819109580303611</v>
      </c>
      <c r="AB235" s="16">
        <f t="shared" si="22"/>
        <v>93.326913818006744</v>
      </c>
      <c r="AC235" s="15">
        <f t="shared" si="25"/>
        <v>7.9729557341497642E-2</v>
      </c>
      <c r="AD235" s="21">
        <f t="shared" si="26"/>
        <v>1254.24</v>
      </c>
      <c r="AF235" s="1">
        <v>31356</v>
      </c>
      <c r="AG235" s="1">
        <v>5594</v>
      </c>
      <c r="AH235" s="1">
        <v>5803</v>
      </c>
      <c r="AI235">
        <v>512.78</v>
      </c>
      <c r="AJ235">
        <v>0.88</v>
      </c>
      <c r="AK235">
        <v>726.18</v>
      </c>
      <c r="AL235" s="1">
        <v>5101</v>
      </c>
      <c r="AM235" s="1">
        <v>5594</v>
      </c>
      <c r="AN235">
        <v>66.3</v>
      </c>
      <c r="AO235">
        <v>0.17</v>
      </c>
      <c r="AP235">
        <v>9.6199999999999992</v>
      </c>
      <c r="AQ235">
        <v>93.33</v>
      </c>
      <c r="AR235">
        <v>0.11</v>
      </c>
      <c r="AS235">
        <v>93.33</v>
      </c>
      <c r="AT235">
        <v>61.82</v>
      </c>
      <c r="AU235" s="20">
        <v>2317590.59</v>
      </c>
      <c r="AV235" s="20">
        <v>971746.29</v>
      </c>
      <c r="AW235" s="20">
        <v>68725.919999999998</v>
      </c>
      <c r="AX235" s="20">
        <v>3245001.5</v>
      </c>
      <c r="AY235" s="20">
        <v>1540739</v>
      </c>
      <c r="BB235">
        <v>2.89</v>
      </c>
      <c r="BC235">
        <v>2.09</v>
      </c>
      <c r="BD235">
        <v>2.74</v>
      </c>
      <c r="BE235">
        <v>1.34</v>
      </c>
      <c r="BF235">
        <v>2.0699999999999998</v>
      </c>
      <c r="BG235">
        <v>263.20999999999998</v>
      </c>
      <c r="BH235">
        <v>98.65</v>
      </c>
    </row>
    <row r="236" spans="1:60" x14ac:dyDescent="0.25">
      <c r="A236">
        <v>2013</v>
      </c>
      <c r="B236">
        <v>33</v>
      </c>
      <c r="C236" t="s">
        <v>32</v>
      </c>
      <c r="D236" s="15">
        <v>3.7062202730248935E-4</v>
      </c>
      <c r="E236" s="16">
        <v>5.166666666666667</v>
      </c>
      <c r="F236" s="15">
        <v>0.16666666666666666</v>
      </c>
      <c r="G236" s="16">
        <v>61.615912039038854</v>
      </c>
      <c r="H236" s="16">
        <v>93.020002797594074</v>
      </c>
      <c r="I236" s="34">
        <v>0.65600000000000003</v>
      </c>
      <c r="J236" s="1">
        <v>32378</v>
      </c>
      <c r="K236" s="21">
        <v>1295.1199999999999</v>
      </c>
      <c r="L236" s="16">
        <v>2.04</v>
      </c>
      <c r="M236" s="16">
        <v>7230.74</v>
      </c>
      <c r="O236" s="1">
        <v>12</v>
      </c>
      <c r="P236">
        <v>62</v>
      </c>
      <c r="Q236">
        <v>2</v>
      </c>
      <c r="R236" s="1">
        <v>32378</v>
      </c>
      <c r="S236" s="29">
        <v>3.2593443041204262E-2</v>
      </c>
      <c r="T236" s="1">
        <v>19950</v>
      </c>
      <c r="U236" s="1">
        <v>21447</v>
      </c>
      <c r="V236" s="1">
        <v>19950</v>
      </c>
      <c r="W236">
        <v>25</v>
      </c>
      <c r="X236" s="15">
        <f t="shared" si="27"/>
        <v>3.7062202730248935E-4</v>
      </c>
      <c r="Y236" s="16">
        <f t="shared" si="23"/>
        <v>5.166666666666667</v>
      </c>
      <c r="Z236" s="15">
        <f t="shared" si="24"/>
        <v>0.16666666666666666</v>
      </c>
      <c r="AA236" s="16">
        <f t="shared" si="21"/>
        <v>61.615912039038854</v>
      </c>
      <c r="AB236" s="16">
        <f t="shared" si="22"/>
        <v>93.020002797594074</v>
      </c>
      <c r="AC236" s="15">
        <f t="shared" si="25"/>
        <v>7.7212922354685271E-2</v>
      </c>
      <c r="AD236" s="21">
        <f t="shared" si="26"/>
        <v>1295.1199999999999</v>
      </c>
      <c r="AF236" s="1">
        <v>32378</v>
      </c>
      <c r="AG236" s="1">
        <v>5767</v>
      </c>
      <c r="AH236" s="1">
        <v>6001</v>
      </c>
      <c r="AI236">
        <v>537.29999999999995</v>
      </c>
      <c r="AJ236">
        <v>0</v>
      </c>
      <c r="AK236">
        <v>759.7</v>
      </c>
      <c r="AL236" s="1">
        <v>5250</v>
      </c>
      <c r="AM236" s="1">
        <v>5767</v>
      </c>
      <c r="AN236">
        <v>66.77</v>
      </c>
      <c r="AO236">
        <v>0</v>
      </c>
      <c r="AP236">
        <v>9.92</v>
      </c>
      <c r="AQ236">
        <v>93.02</v>
      </c>
      <c r="AR236">
        <v>0</v>
      </c>
      <c r="AS236">
        <v>93.02</v>
      </c>
      <c r="AT236">
        <v>61.62</v>
      </c>
      <c r="AU236" s="20">
        <v>2558331.4</v>
      </c>
      <c r="AV236" s="20">
        <v>1105940.96</v>
      </c>
      <c r="AW236" s="20">
        <v>75214.720000000001</v>
      </c>
      <c r="AX236" s="20">
        <v>3712350.22</v>
      </c>
      <c r="AY236" s="20">
        <v>345084</v>
      </c>
      <c r="AZ236">
        <v>0</v>
      </c>
      <c r="BA236">
        <v>0</v>
      </c>
      <c r="BB236">
        <v>2.9</v>
      </c>
      <c r="BC236">
        <v>2.23</v>
      </c>
      <c r="BD236">
        <v>2.9</v>
      </c>
      <c r="BE236">
        <v>1.46</v>
      </c>
      <c r="BF236">
        <v>2.2599999999999998</v>
      </c>
      <c r="BG236">
        <v>289.44</v>
      </c>
      <c r="BH236">
        <v>101.31</v>
      </c>
    </row>
    <row r="237" spans="1:60" x14ac:dyDescent="0.25">
      <c r="A237">
        <v>2014</v>
      </c>
      <c r="B237">
        <v>33</v>
      </c>
      <c r="C237" t="s">
        <v>32</v>
      </c>
      <c r="D237" s="15">
        <v>2.7715332737966925E-4</v>
      </c>
      <c r="E237" s="16">
        <v>4.7777777777777777</v>
      </c>
      <c r="F237" s="15">
        <v>0</v>
      </c>
      <c r="G237" s="16">
        <v>64.244141286607331</v>
      </c>
      <c r="H237" s="16">
        <v>96.987447698744774</v>
      </c>
      <c r="I237" s="34">
        <v>0.65600000000000003</v>
      </c>
      <c r="J237" s="1">
        <v>32473</v>
      </c>
      <c r="K237" s="21">
        <v>1298.92</v>
      </c>
      <c r="L237" s="35">
        <v>2.0950000000000002</v>
      </c>
      <c r="M237" s="16">
        <v>8152.83</v>
      </c>
      <c r="O237" s="1">
        <v>9</v>
      </c>
      <c r="P237">
        <v>43</v>
      </c>
      <c r="Q237">
        <v>0</v>
      </c>
      <c r="R237" s="1">
        <v>32473</v>
      </c>
      <c r="S237" s="29">
        <v>2.9340910494779493E-3</v>
      </c>
      <c r="T237" s="1">
        <v>20862</v>
      </c>
      <c r="U237" s="1">
        <v>21510</v>
      </c>
      <c r="V237" s="1">
        <v>20862</v>
      </c>
      <c r="W237">
        <v>25</v>
      </c>
      <c r="X237" s="15">
        <f t="shared" si="27"/>
        <v>2.7715332737966925E-4</v>
      </c>
      <c r="Y237" s="16">
        <f t="shared" si="23"/>
        <v>4.7777777777777777</v>
      </c>
      <c r="Z237" s="15">
        <f t="shared" si="24"/>
        <v>0</v>
      </c>
      <c r="AA237" s="16">
        <f t="shared" si="21"/>
        <v>64.244141286607331</v>
      </c>
      <c r="AB237" s="16">
        <f t="shared" si="22"/>
        <v>96.987447698744774</v>
      </c>
      <c r="AC237" s="15">
        <f t="shared" si="25"/>
        <v>7.6987035383241462E-2</v>
      </c>
      <c r="AD237" s="21">
        <f t="shared" si="26"/>
        <v>1298.92</v>
      </c>
      <c r="AF237" s="1">
        <v>32473</v>
      </c>
      <c r="AG237" s="1">
        <v>6068</v>
      </c>
      <c r="AH237" s="1">
        <v>6276</v>
      </c>
      <c r="AI237">
        <v>533.41</v>
      </c>
      <c r="AJ237">
        <v>533.41</v>
      </c>
      <c r="AK237">
        <v>765.96</v>
      </c>
      <c r="AL237" s="1">
        <v>5490</v>
      </c>
      <c r="AM237" s="1">
        <v>6068</v>
      </c>
      <c r="AN237">
        <v>66.760000000000005</v>
      </c>
      <c r="AO237">
        <v>100</v>
      </c>
      <c r="AP237">
        <v>9.66</v>
      </c>
      <c r="AQ237">
        <v>96.99</v>
      </c>
      <c r="AR237">
        <v>66.760000000000005</v>
      </c>
      <c r="AS237">
        <v>96.99</v>
      </c>
      <c r="AT237">
        <v>64.239999999999995</v>
      </c>
      <c r="AU237" s="20">
        <v>2634056.86</v>
      </c>
      <c r="AV237" s="20">
        <v>1908828.87</v>
      </c>
      <c r="AW237" s="20">
        <v>61896.04</v>
      </c>
      <c r="AX237" s="20">
        <v>4235740.03</v>
      </c>
      <c r="AY237">
        <v>0</v>
      </c>
      <c r="AZ237">
        <v>0</v>
      </c>
      <c r="BA237">
        <v>0</v>
      </c>
      <c r="BB237">
        <v>3.37</v>
      </c>
      <c r="BC237">
        <v>2.74</v>
      </c>
      <c r="BD237">
        <v>2.95</v>
      </c>
      <c r="BE237">
        <v>2.4900000000000002</v>
      </c>
      <c r="BF237">
        <v>2.5499999999999998</v>
      </c>
      <c r="BG237">
        <v>316.79000000000002</v>
      </c>
      <c r="BH237">
        <v>93.24</v>
      </c>
    </row>
    <row r="238" spans="1:60" x14ac:dyDescent="0.25">
      <c r="A238">
        <v>2008</v>
      </c>
      <c r="B238">
        <v>34</v>
      </c>
      <c r="C238" t="s">
        <v>33</v>
      </c>
      <c r="D238" s="15">
        <v>1.0805700006753564E-3</v>
      </c>
      <c r="E238" s="16">
        <v>3.5</v>
      </c>
      <c r="F238" s="15">
        <v>0</v>
      </c>
      <c r="G238" s="16">
        <v>0</v>
      </c>
      <c r="H238" s="16">
        <v>0</v>
      </c>
      <c r="I238" s="34">
        <v>0.57899999999999996</v>
      </c>
      <c r="J238" s="1">
        <v>14807</v>
      </c>
      <c r="K238" s="21">
        <v>871</v>
      </c>
      <c r="L238" s="16">
        <v>1.72</v>
      </c>
      <c r="M238" s="16">
        <v>6964.71</v>
      </c>
      <c r="O238" s="1">
        <v>16</v>
      </c>
      <c r="P238" s="1">
        <v>56</v>
      </c>
      <c r="Q238" s="11"/>
      <c r="R238" s="1">
        <v>14807</v>
      </c>
      <c r="S238" s="29">
        <v>2.4564074176584461E-2</v>
      </c>
      <c r="W238">
        <v>17</v>
      </c>
      <c r="X238" s="15">
        <f t="shared" si="27"/>
        <v>1.0805700006753564E-3</v>
      </c>
      <c r="Y238" s="16">
        <f t="shared" si="23"/>
        <v>3.5</v>
      </c>
      <c r="Z238" s="15">
        <f t="shared" si="24"/>
        <v>0</v>
      </c>
      <c r="AA238" s="16">
        <f t="shared" si="21"/>
        <v>0</v>
      </c>
      <c r="AB238" s="16">
        <f t="shared" si="22"/>
        <v>0</v>
      </c>
      <c r="AC238" s="15">
        <f t="shared" si="25"/>
        <v>0.11481056257175661</v>
      </c>
      <c r="AD238" s="21">
        <f t="shared" si="26"/>
        <v>871</v>
      </c>
      <c r="AU238" s="20">
        <v>1203906.78</v>
      </c>
      <c r="AW238" s="20">
        <v>32123.17</v>
      </c>
      <c r="AX238" s="20">
        <v>865080.47</v>
      </c>
      <c r="AY238">
        <v>0</v>
      </c>
      <c r="BB238">
        <v>2.5099999999999998</v>
      </c>
      <c r="BC238">
        <v>2.52</v>
      </c>
      <c r="BD238">
        <v>2.52</v>
      </c>
      <c r="BF238">
        <v>1.81</v>
      </c>
      <c r="BG238">
        <v>239.34</v>
      </c>
      <c r="BH238">
        <v>71.86</v>
      </c>
    </row>
    <row r="239" spans="1:60" x14ac:dyDescent="0.25">
      <c r="A239">
        <v>2009</v>
      </c>
      <c r="B239">
        <v>34</v>
      </c>
      <c r="C239" s="3" t="s">
        <v>33</v>
      </c>
      <c r="D239" s="15">
        <v>3.3884521550555708E-4</v>
      </c>
      <c r="E239" s="16">
        <v>2.6</v>
      </c>
      <c r="F239" s="15">
        <v>0</v>
      </c>
      <c r="G239" s="16">
        <v>0</v>
      </c>
      <c r="H239" s="16">
        <v>0</v>
      </c>
      <c r="I239" s="34">
        <v>0.57899999999999996</v>
      </c>
      <c r="J239" s="1">
        <v>14756</v>
      </c>
      <c r="K239" s="21">
        <v>776.63157894736844</v>
      </c>
      <c r="L239" s="16">
        <v>1.84</v>
      </c>
      <c r="M239" s="16">
        <v>7133.04</v>
      </c>
      <c r="O239" s="1">
        <v>5</v>
      </c>
      <c r="P239" s="1">
        <v>13</v>
      </c>
      <c r="Q239" s="11"/>
      <c r="R239" s="1">
        <v>14756</v>
      </c>
      <c r="S239" s="29">
        <v>-3.4443168771527422E-3</v>
      </c>
      <c r="W239">
        <v>19</v>
      </c>
      <c r="X239" s="15">
        <f t="shared" si="27"/>
        <v>3.3884521550555708E-4</v>
      </c>
      <c r="Y239" s="16">
        <f t="shared" si="23"/>
        <v>2.6</v>
      </c>
      <c r="Z239" s="15">
        <f t="shared" si="24"/>
        <v>0</v>
      </c>
      <c r="AA239" s="16">
        <f t="shared" si="21"/>
        <v>0</v>
      </c>
      <c r="AB239" s="16">
        <f t="shared" si="22"/>
        <v>0</v>
      </c>
      <c r="AC239" s="15">
        <f t="shared" si="25"/>
        <v>0.12876118189211169</v>
      </c>
      <c r="AD239" s="21">
        <f t="shared" si="26"/>
        <v>776.63157894736844</v>
      </c>
      <c r="AU239" s="20">
        <v>1297063.56</v>
      </c>
      <c r="AW239" s="20">
        <v>40519.589999999997</v>
      </c>
      <c r="AX239" s="20">
        <v>949420.42</v>
      </c>
      <c r="AY239">
        <v>0</v>
      </c>
      <c r="AZ239">
        <v>0</v>
      </c>
      <c r="BA239">
        <v>0</v>
      </c>
      <c r="BB239">
        <v>2.61</v>
      </c>
      <c r="BC239">
        <v>2.65</v>
      </c>
      <c r="BD239">
        <v>2.65</v>
      </c>
      <c r="BF239">
        <v>1.94</v>
      </c>
      <c r="BG239">
        <v>254.4</v>
      </c>
      <c r="BH239">
        <v>73.2</v>
      </c>
    </row>
    <row r="240" spans="1:60" x14ac:dyDescent="0.25">
      <c r="A240">
        <v>2010</v>
      </c>
      <c r="B240">
        <v>34</v>
      </c>
      <c r="C240" t="s">
        <v>33</v>
      </c>
      <c r="D240" s="15">
        <v>1.364163426778528E-4</v>
      </c>
      <c r="E240" s="16">
        <v>3</v>
      </c>
      <c r="F240" s="15">
        <v>0</v>
      </c>
      <c r="G240" s="16">
        <v>97.333060500647974</v>
      </c>
      <c r="H240" s="16">
        <v>95.0449879609682</v>
      </c>
      <c r="I240" s="34">
        <v>0.69199999999999995</v>
      </c>
      <c r="J240" s="1">
        <v>14661</v>
      </c>
      <c r="K240" s="21">
        <v>771.63157894736844</v>
      </c>
      <c r="L240" s="16">
        <v>1.82</v>
      </c>
      <c r="M240" s="16">
        <v>7273.14</v>
      </c>
      <c r="O240" s="1">
        <v>2</v>
      </c>
      <c r="P240" s="1">
        <v>6</v>
      </c>
      <c r="Q240" s="11"/>
      <c r="R240" s="1">
        <v>14661</v>
      </c>
      <c r="S240" s="29">
        <v>-6.4380590946055971E-3</v>
      </c>
      <c r="T240" s="1">
        <v>14270</v>
      </c>
      <c r="U240" s="1">
        <v>7891</v>
      </c>
      <c r="V240" s="1">
        <v>7500</v>
      </c>
      <c r="W240">
        <v>19</v>
      </c>
      <c r="X240" s="15">
        <f t="shared" si="27"/>
        <v>1.364163426778528E-4</v>
      </c>
      <c r="Y240" s="16">
        <f t="shared" si="23"/>
        <v>3</v>
      </c>
      <c r="Z240" s="15">
        <f t="shared" si="24"/>
        <v>0</v>
      </c>
      <c r="AA240" s="16">
        <f t="shared" si="21"/>
        <v>97.333060500647974</v>
      </c>
      <c r="AB240" s="16">
        <f t="shared" si="22"/>
        <v>95.0449879609682</v>
      </c>
      <c r="AC240" s="15">
        <f t="shared" si="25"/>
        <v>0.12959552554396017</v>
      </c>
      <c r="AD240" s="21">
        <f t="shared" si="26"/>
        <v>771.63157894736844</v>
      </c>
      <c r="AF240" s="1">
        <v>14661</v>
      </c>
      <c r="AG240" s="1">
        <v>6500</v>
      </c>
      <c r="AH240" s="1">
        <v>6500</v>
      </c>
      <c r="AJ240">
        <v>0</v>
      </c>
      <c r="AK240">
        <v>0</v>
      </c>
      <c r="AL240" s="1">
        <v>6500</v>
      </c>
      <c r="AM240" s="1">
        <v>6500</v>
      </c>
      <c r="AP240">
        <v>9.15</v>
      </c>
      <c r="AQ240">
        <v>95.04</v>
      </c>
      <c r="AR240">
        <v>0</v>
      </c>
      <c r="AS240">
        <v>95.04</v>
      </c>
      <c r="AT240">
        <v>97.33</v>
      </c>
      <c r="AU240" s="20">
        <v>1349575.5</v>
      </c>
      <c r="AV240">
        <v>0</v>
      </c>
      <c r="AW240" s="20">
        <v>37892.080000000002</v>
      </c>
      <c r="AX240" s="20">
        <v>1094409.82</v>
      </c>
      <c r="AY240" s="20">
        <v>84410</v>
      </c>
      <c r="AZ240">
        <v>0</v>
      </c>
      <c r="BA240">
        <v>0</v>
      </c>
      <c r="BB240">
        <v>2.87</v>
      </c>
      <c r="BC240">
        <v>2.61</v>
      </c>
      <c r="BD240">
        <v>2.61</v>
      </c>
      <c r="BF240">
        <v>2.11</v>
      </c>
      <c r="BG240">
        <v>105.32</v>
      </c>
      <c r="BH240">
        <v>81.09</v>
      </c>
    </row>
    <row r="241" spans="1:60" x14ac:dyDescent="0.25">
      <c r="A241">
        <v>2011</v>
      </c>
      <c r="B241">
        <v>34</v>
      </c>
      <c r="C241" t="s">
        <v>33</v>
      </c>
      <c r="D241" s="15">
        <v>0</v>
      </c>
      <c r="E241" s="16">
        <v>0</v>
      </c>
      <c r="F241" s="15">
        <v>0</v>
      </c>
      <c r="G241" s="16">
        <v>98.88531765027696</v>
      </c>
      <c r="H241" s="16">
        <v>97.700419260576794</v>
      </c>
      <c r="I241" s="34">
        <v>0.69199999999999995</v>
      </c>
      <c r="J241" s="1">
        <v>14623</v>
      </c>
      <c r="K241" s="21">
        <v>769.63157894736844</v>
      </c>
      <c r="L241" s="16">
        <v>1.97</v>
      </c>
      <c r="M241" s="16">
        <v>8665.69</v>
      </c>
      <c r="O241" s="1">
        <v>0</v>
      </c>
      <c r="P241" s="1">
        <v>0</v>
      </c>
      <c r="Q241" s="11"/>
      <c r="R241" s="1">
        <v>14623</v>
      </c>
      <c r="S241" s="29">
        <v>-2.5919105108792584E-3</v>
      </c>
      <c r="T241" s="1">
        <v>14460</v>
      </c>
      <c r="U241" s="1">
        <v>7871</v>
      </c>
      <c r="V241" s="1">
        <v>7690</v>
      </c>
      <c r="W241">
        <v>19</v>
      </c>
      <c r="X241" s="15">
        <f t="shared" si="27"/>
        <v>0</v>
      </c>
      <c r="Y241" s="16">
        <f t="shared" si="23"/>
        <v>0</v>
      </c>
      <c r="Z241" s="15">
        <f t="shared" si="24"/>
        <v>0</v>
      </c>
      <c r="AA241" s="16">
        <f t="shared" si="21"/>
        <v>98.88531765027696</v>
      </c>
      <c r="AB241" s="16">
        <f t="shared" si="22"/>
        <v>97.700419260576794</v>
      </c>
      <c r="AC241" s="15">
        <f t="shared" si="25"/>
        <v>0.12993229843397389</v>
      </c>
      <c r="AD241" s="21">
        <f t="shared" si="26"/>
        <v>769.63157894736844</v>
      </c>
      <c r="AF241" s="1">
        <v>14623</v>
      </c>
      <c r="AG241" s="1">
        <v>6570</v>
      </c>
      <c r="AH241" s="1">
        <v>6570</v>
      </c>
      <c r="AI241">
        <v>530</v>
      </c>
      <c r="AJ241">
        <v>0</v>
      </c>
      <c r="AK241">
        <v>0</v>
      </c>
      <c r="AL241" s="1">
        <v>6200</v>
      </c>
      <c r="AM241" s="1">
        <v>7100</v>
      </c>
      <c r="AN241">
        <v>109.49</v>
      </c>
      <c r="AO241">
        <v>0</v>
      </c>
      <c r="AP241">
        <v>9.17</v>
      </c>
      <c r="AQ241">
        <v>97.7</v>
      </c>
      <c r="AR241">
        <v>0</v>
      </c>
      <c r="AS241">
        <v>97.7</v>
      </c>
      <c r="AT241">
        <v>98.89</v>
      </c>
      <c r="AU241" s="20">
        <v>1433874.68</v>
      </c>
      <c r="AV241">
        <v>0</v>
      </c>
      <c r="AW241" s="20">
        <v>20334.349999999999</v>
      </c>
      <c r="AX241" s="20">
        <v>1203809.26</v>
      </c>
      <c r="AY241">
        <v>0</v>
      </c>
      <c r="AZ241" s="20">
        <v>27560.62</v>
      </c>
      <c r="BA241">
        <v>0</v>
      </c>
      <c r="BB241">
        <v>2.9</v>
      </c>
      <c r="BC241">
        <v>2.68</v>
      </c>
      <c r="BD241">
        <v>2.68</v>
      </c>
      <c r="BF241">
        <v>2.25</v>
      </c>
      <c r="BG241">
        <v>114.07</v>
      </c>
      <c r="BH241">
        <v>83.95</v>
      </c>
    </row>
    <row r="242" spans="1:60" x14ac:dyDescent="0.25">
      <c r="A242">
        <v>2012</v>
      </c>
      <c r="B242">
        <v>34</v>
      </c>
      <c r="C242" t="s">
        <v>33</v>
      </c>
      <c r="D242" s="15">
        <v>6.8563592732259177E-5</v>
      </c>
      <c r="E242" s="16">
        <v>2</v>
      </c>
      <c r="F242" s="15">
        <v>0</v>
      </c>
      <c r="G242" s="16">
        <v>100</v>
      </c>
      <c r="H242" s="16">
        <v>100</v>
      </c>
      <c r="I242" s="34">
        <v>0.69199999999999995</v>
      </c>
      <c r="J242" s="1">
        <v>14585</v>
      </c>
      <c r="K242" s="21">
        <v>767.63157894736844</v>
      </c>
      <c r="L242" s="35">
        <v>2.0049999999999999</v>
      </c>
      <c r="M242" s="16">
        <v>9281.68</v>
      </c>
      <c r="O242" s="1">
        <v>1</v>
      </c>
      <c r="P242" s="1">
        <v>2</v>
      </c>
      <c r="Q242" s="11"/>
      <c r="R242" s="1">
        <v>14585</v>
      </c>
      <c r="S242" s="29">
        <v>-2.598645968679425E-3</v>
      </c>
      <c r="T242" s="1">
        <v>14585</v>
      </c>
      <c r="U242" s="1">
        <v>7850</v>
      </c>
      <c r="V242" s="1">
        <v>7850</v>
      </c>
      <c r="W242">
        <v>19</v>
      </c>
      <c r="X242" s="15">
        <f t="shared" si="27"/>
        <v>6.8563592732259177E-5</v>
      </c>
      <c r="Y242" s="16">
        <f t="shared" si="23"/>
        <v>2</v>
      </c>
      <c r="Z242" s="15">
        <f t="shared" si="24"/>
        <v>0</v>
      </c>
      <c r="AA242" s="16">
        <f t="shared" si="21"/>
        <v>100</v>
      </c>
      <c r="AB242" s="16">
        <f t="shared" si="22"/>
        <v>100</v>
      </c>
      <c r="AC242" s="15">
        <f t="shared" si="25"/>
        <v>0.1302708261912924</v>
      </c>
      <c r="AD242" s="21">
        <f t="shared" si="26"/>
        <v>767.63157894736844</v>
      </c>
      <c r="AF242" s="1">
        <v>14585</v>
      </c>
      <c r="AG242" s="1">
        <v>6600</v>
      </c>
      <c r="AH242" s="1">
        <v>7000</v>
      </c>
      <c r="AI242">
        <v>530</v>
      </c>
      <c r="AJ242">
        <v>0</v>
      </c>
      <c r="AK242">
        <v>0</v>
      </c>
      <c r="AL242" s="1">
        <v>6300</v>
      </c>
      <c r="AM242" s="1">
        <v>7150</v>
      </c>
      <c r="AN242">
        <v>106.69</v>
      </c>
      <c r="AO242">
        <v>0</v>
      </c>
      <c r="AP242">
        <v>9.2799999999999994</v>
      </c>
      <c r="AQ242">
        <v>100</v>
      </c>
      <c r="AR242">
        <v>0</v>
      </c>
      <c r="AS242">
        <v>100</v>
      </c>
      <c r="AT242">
        <v>100</v>
      </c>
      <c r="AU242" s="20">
        <v>1522273.99</v>
      </c>
      <c r="AV242">
        <v>0</v>
      </c>
      <c r="AW242" s="20">
        <v>31807.56</v>
      </c>
      <c r="AX242" s="20">
        <v>1288218.19</v>
      </c>
      <c r="AY242">
        <v>0</v>
      </c>
      <c r="AZ242" s="20">
        <v>57000</v>
      </c>
      <c r="BA242">
        <v>0</v>
      </c>
      <c r="BB242">
        <v>3.23</v>
      </c>
      <c r="BC242">
        <v>2.78</v>
      </c>
      <c r="BD242">
        <v>2.78</v>
      </c>
      <c r="BF242">
        <v>2.35</v>
      </c>
      <c r="BG242">
        <v>117.53</v>
      </c>
      <c r="BH242">
        <v>84.62</v>
      </c>
    </row>
    <row r="243" spans="1:60" x14ac:dyDescent="0.25">
      <c r="A243">
        <v>2013</v>
      </c>
      <c r="B243">
        <v>34</v>
      </c>
      <c r="C243" t="s">
        <v>33</v>
      </c>
      <c r="D243" s="15">
        <v>6.6746762782005068E-5</v>
      </c>
      <c r="E243" s="16">
        <v>8</v>
      </c>
      <c r="F243" s="15">
        <v>0</v>
      </c>
      <c r="G243" s="16">
        <v>97.350153517554389</v>
      </c>
      <c r="H243" s="16">
        <v>97.966269841269835</v>
      </c>
      <c r="I243" s="34">
        <v>0.69199999999999995</v>
      </c>
      <c r="J243" s="1">
        <v>14982</v>
      </c>
      <c r="K243" s="21">
        <v>788.52631578947364</v>
      </c>
      <c r="L243" s="16">
        <v>2.04</v>
      </c>
      <c r="M243" s="16">
        <v>9491.7099999999991</v>
      </c>
      <c r="O243" s="1">
        <v>1</v>
      </c>
      <c r="P243" s="1">
        <v>8</v>
      </c>
      <c r="Q243" s="11"/>
      <c r="R243" s="1">
        <v>14982</v>
      </c>
      <c r="S243" s="29">
        <v>2.7219746314706805E-2</v>
      </c>
      <c r="T243" s="1">
        <v>14585</v>
      </c>
      <c r="U243" s="1">
        <v>8064</v>
      </c>
      <c r="V243" s="1">
        <v>7900</v>
      </c>
      <c r="W243">
        <v>19</v>
      </c>
      <c r="X243" s="15">
        <f t="shared" si="27"/>
        <v>6.6746762782005068E-5</v>
      </c>
      <c r="Y243" s="16">
        <f t="shared" si="23"/>
        <v>8</v>
      </c>
      <c r="Z243" s="15">
        <f t="shared" si="24"/>
        <v>0</v>
      </c>
      <c r="AA243" s="16">
        <f t="shared" si="21"/>
        <v>97.350153517554389</v>
      </c>
      <c r="AB243" s="16">
        <f t="shared" si="22"/>
        <v>97.966269841269835</v>
      </c>
      <c r="AC243" s="15">
        <f t="shared" si="25"/>
        <v>0.12681884928580964</v>
      </c>
      <c r="AD243" s="21">
        <f t="shared" si="26"/>
        <v>788.52631578947364</v>
      </c>
      <c r="AF243" s="1">
        <v>14982</v>
      </c>
      <c r="AG243" s="1">
        <v>4270</v>
      </c>
      <c r="AH243" s="1">
        <v>4400</v>
      </c>
      <c r="AI243">
        <v>530</v>
      </c>
      <c r="AJ243">
        <v>0</v>
      </c>
      <c r="AK243">
        <v>0</v>
      </c>
      <c r="AL243" s="1">
        <v>4380</v>
      </c>
      <c r="AM243" s="1">
        <v>4370</v>
      </c>
      <c r="AN243">
        <v>100</v>
      </c>
      <c r="AO243">
        <v>0</v>
      </c>
      <c r="AP243">
        <v>11.63</v>
      </c>
      <c r="AQ243">
        <v>97.97</v>
      </c>
      <c r="AR243">
        <v>0</v>
      </c>
      <c r="AS243">
        <v>97.97</v>
      </c>
      <c r="AT243">
        <v>97.35</v>
      </c>
      <c r="AU243" s="20">
        <v>1595585.16</v>
      </c>
      <c r="AV243">
        <v>0</v>
      </c>
      <c r="AW243" s="20">
        <v>35679.72</v>
      </c>
      <c r="AX243" s="20">
        <v>1402732.12</v>
      </c>
      <c r="AY243">
        <v>0</v>
      </c>
      <c r="AZ243">
        <v>0</v>
      </c>
      <c r="BA243">
        <v>0</v>
      </c>
      <c r="BB243">
        <v>3.21</v>
      </c>
      <c r="BC243">
        <v>2.84</v>
      </c>
      <c r="BD243">
        <v>2.84</v>
      </c>
      <c r="BF243">
        <v>2.4900000000000002</v>
      </c>
      <c r="BG243">
        <v>139.91999999999999</v>
      </c>
      <c r="BH243">
        <v>87.91</v>
      </c>
    </row>
    <row r="244" spans="1:60" x14ac:dyDescent="0.25">
      <c r="A244">
        <v>2014</v>
      </c>
      <c r="B244">
        <v>34</v>
      </c>
      <c r="C244" t="s">
        <v>33</v>
      </c>
      <c r="D244" s="15">
        <v>6.6858327204653335E-5</v>
      </c>
      <c r="E244" s="16">
        <v>4</v>
      </c>
      <c r="F244" s="15">
        <v>0</v>
      </c>
      <c r="G244" s="16">
        <v>66.858327204653349</v>
      </c>
      <c r="H244" s="16">
        <v>98.136645962732914</v>
      </c>
      <c r="I244" s="34">
        <v>0.69199999999999995</v>
      </c>
      <c r="J244" s="1">
        <v>14957</v>
      </c>
      <c r="K244" s="21">
        <v>787.21052631578948</v>
      </c>
      <c r="L244" s="35">
        <v>2.0950000000000002</v>
      </c>
      <c r="M244" s="16">
        <v>9978.2199999999993</v>
      </c>
      <c r="O244" s="1">
        <v>1</v>
      </c>
      <c r="P244" s="1">
        <v>4</v>
      </c>
      <c r="Q244" s="11"/>
      <c r="R244" s="1">
        <v>14957</v>
      </c>
      <c r="S244" s="29">
        <v>-1.6686690695500994E-3</v>
      </c>
      <c r="T244" s="1">
        <v>10000</v>
      </c>
      <c r="U244" s="1">
        <v>8050</v>
      </c>
      <c r="V244" s="1">
        <v>7900</v>
      </c>
      <c r="W244">
        <v>19</v>
      </c>
      <c r="X244" s="15">
        <f t="shared" si="27"/>
        <v>6.6858327204653335E-5</v>
      </c>
      <c r="Y244" s="16">
        <f t="shared" si="23"/>
        <v>4</v>
      </c>
      <c r="Z244" s="15">
        <f t="shared" si="24"/>
        <v>0</v>
      </c>
      <c r="AA244" s="16">
        <f t="shared" si="21"/>
        <v>66.858327204653349</v>
      </c>
      <c r="AB244" s="16">
        <f t="shared" si="22"/>
        <v>98.136645962732914</v>
      </c>
      <c r="AC244" s="15">
        <f t="shared" si="25"/>
        <v>0.12703082168884133</v>
      </c>
      <c r="AD244" s="21">
        <f t="shared" si="26"/>
        <v>787.21052631578948</v>
      </c>
      <c r="AF244" s="1">
        <v>14957</v>
      </c>
      <c r="AG244" s="1">
        <v>4270</v>
      </c>
      <c r="AH244" s="1">
        <v>4400</v>
      </c>
      <c r="AI244">
        <v>530</v>
      </c>
      <c r="AJ244">
        <v>0</v>
      </c>
      <c r="AK244">
        <v>0</v>
      </c>
      <c r="AL244" s="1">
        <v>4380</v>
      </c>
      <c r="AM244" s="1">
        <v>4370</v>
      </c>
      <c r="AN244">
        <v>100</v>
      </c>
      <c r="AO244">
        <v>0</v>
      </c>
      <c r="AP244">
        <v>15.56</v>
      </c>
      <c r="AQ244">
        <v>98.14</v>
      </c>
      <c r="AR244">
        <v>0</v>
      </c>
      <c r="AS244">
        <v>98.14</v>
      </c>
      <c r="AT244">
        <v>66.86</v>
      </c>
      <c r="AU244" s="20">
        <v>1698620.9</v>
      </c>
      <c r="AV244">
        <v>0</v>
      </c>
      <c r="AW244" s="20">
        <v>30192.43</v>
      </c>
      <c r="AX244" s="20">
        <v>1510207.47</v>
      </c>
      <c r="AY244">
        <v>0</v>
      </c>
      <c r="AZ244" s="20">
        <v>50000</v>
      </c>
      <c r="BA244">
        <v>0</v>
      </c>
      <c r="BB244">
        <v>3.45</v>
      </c>
      <c r="BC244">
        <v>2.95</v>
      </c>
      <c r="BD244">
        <v>2.95</v>
      </c>
      <c r="BF244">
        <v>2.63</v>
      </c>
      <c r="BG244">
        <v>170.16</v>
      </c>
      <c r="BH244">
        <v>88.91</v>
      </c>
    </row>
    <row r="245" spans="1:60" x14ac:dyDescent="0.25">
      <c r="A245">
        <v>2008</v>
      </c>
      <c r="B245">
        <v>35</v>
      </c>
      <c r="C245" s="19" t="s">
        <v>34</v>
      </c>
      <c r="D245" s="15">
        <v>7.4199388597037956E-4</v>
      </c>
      <c r="E245" s="16">
        <v>2.92</v>
      </c>
      <c r="F245" s="15">
        <v>0</v>
      </c>
      <c r="G245" s="16">
        <v>60.042145252723124</v>
      </c>
      <c r="H245" s="16">
        <v>72.105788423153697</v>
      </c>
      <c r="I245" s="34">
        <v>0.627</v>
      </c>
      <c r="J245" s="1">
        <v>33693</v>
      </c>
      <c r="K245" s="21">
        <v>1347.72</v>
      </c>
      <c r="L245" s="16">
        <v>1.72</v>
      </c>
      <c r="M245" s="16">
        <v>24789.95</v>
      </c>
      <c r="O245" s="1">
        <v>25</v>
      </c>
      <c r="P245">
        <v>73</v>
      </c>
      <c r="Q245" s="11"/>
      <c r="R245" s="1">
        <v>33693</v>
      </c>
      <c r="S245" s="29">
        <v>5.4059127170342558E-2</v>
      </c>
      <c r="T245" s="1">
        <v>20230</v>
      </c>
      <c r="U245" s="1">
        <v>28056</v>
      </c>
      <c r="V245" s="1">
        <v>20230</v>
      </c>
      <c r="W245">
        <v>25</v>
      </c>
      <c r="X245" s="15">
        <f t="shared" si="27"/>
        <v>7.4199388597037956E-4</v>
      </c>
      <c r="Y245" s="16">
        <f t="shared" si="23"/>
        <v>2.92</v>
      </c>
      <c r="Z245" s="15">
        <f t="shared" si="24"/>
        <v>0</v>
      </c>
      <c r="AA245" s="16">
        <f t="shared" si="21"/>
        <v>60.042145252723124</v>
      </c>
      <c r="AB245" s="16">
        <f t="shared" si="22"/>
        <v>72.105788423153697</v>
      </c>
      <c r="AC245" s="15">
        <f t="shared" si="25"/>
        <v>7.4199388597037952E-2</v>
      </c>
      <c r="AD245" s="21">
        <f t="shared" si="26"/>
        <v>1347.72</v>
      </c>
      <c r="AF245" s="1">
        <v>33693</v>
      </c>
      <c r="AG245" s="1">
        <v>5857</v>
      </c>
      <c r="AH245" s="1">
        <v>6427</v>
      </c>
      <c r="AI245">
        <v>398.39</v>
      </c>
      <c r="AJ245">
        <v>225.5</v>
      </c>
      <c r="AK245">
        <v>569.73</v>
      </c>
      <c r="AL245" s="1">
        <v>5727</v>
      </c>
      <c r="AM245" s="1">
        <v>5863</v>
      </c>
      <c r="AN245">
        <v>34.119999999999997</v>
      </c>
      <c r="AO245">
        <v>56.6</v>
      </c>
      <c r="AP245">
        <v>2.64</v>
      </c>
      <c r="AQ245">
        <v>72.11</v>
      </c>
      <c r="AR245">
        <v>19.309999999999999</v>
      </c>
      <c r="AS245">
        <v>72.11</v>
      </c>
      <c r="AT245">
        <v>60.04</v>
      </c>
      <c r="AU245" s="20">
        <v>3354467.29</v>
      </c>
      <c r="AV245" s="20">
        <v>877408.9</v>
      </c>
      <c r="AW245" s="20">
        <v>73514.33</v>
      </c>
      <c r="AX245" s="20">
        <v>2702221.47</v>
      </c>
      <c r="AY245" s="20">
        <v>3273885</v>
      </c>
      <c r="BB245">
        <v>2.2400000000000002</v>
      </c>
      <c r="BC245">
        <v>2.37</v>
      </c>
      <c r="BD245">
        <v>2.76</v>
      </c>
      <c r="BE245">
        <v>1.54</v>
      </c>
      <c r="BF245">
        <v>1.51</v>
      </c>
      <c r="BG245">
        <v>254.41</v>
      </c>
      <c r="BH245">
        <v>63.85</v>
      </c>
    </row>
    <row r="246" spans="1:60" x14ac:dyDescent="0.25">
      <c r="A246">
        <v>2009</v>
      </c>
      <c r="B246">
        <v>35</v>
      </c>
      <c r="C246" t="s">
        <v>34</v>
      </c>
      <c r="D246" s="15">
        <v>5.5247012299729583E-4</v>
      </c>
      <c r="E246" s="16">
        <v>2.3684210526315788</v>
      </c>
      <c r="F246" s="15">
        <v>0</v>
      </c>
      <c r="G246" s="16">
        <v>59.849960745543896</v>
      </c>
      <c r="H246" s="16">
        <v>71.875545622795684</v>
      </c>
      <c r="I246" s="34">
        <v>0.627</v>
      </c>
      <c r="J246" s="1">
        <v>34391</v>
      </c>
      <c r="K246" s="21">
        <v>982.6</v>
      </c>
      <c r="L246" s="16">
        <v>1.84</v>
      </c>
      <c r="M246" s="16">
        <v>13812.21</v>
      </c>
      <c r="O246" s="1">
        <v>19</v>
      </c>
      <c r="P246">
        <v>45</v>
      </c>
      <c r="Q246" s="11"/>
      <c r="R246" s="1">
        <v>34391</v>
      </c>
      <c r="S246" s="29">
        <v>2.0716469296292894E-2</v>
      </c>
      <c r="T246" s="1">
        <v>20583</v>
      </c>
      <c r="U246" s="1">
        <v>28637</v>
      </c>
      <c r="V246" s="1">
        <v>20583</v>
      </c>
      <c r="W246">
        <v>35</v>
      </c>
      <c r="X246" s="15">
        <f t="shared" si="27"/>
        <v>5.5247012299729583E-4</v>
      </c>
      <c r="Y246" s="16">
        <f t="shared" si="23"/>
        <v>2.3684210526315788</v>
      </c>
      <c r="Z246" s="15">
        <f t="shared" si="24"/>
        <v>0</v>
      </c>
      <c r="AA246" s="16">
        <f t="shared" si="21"/>
        <v>59.849960745543896</v>
      </c>
      <c r="AB246" s="16">
        <f t="shared" si="22"/>
        <v>71.875545622795684</v>
      </c>
      <c r="AC246" s="15">
        <f t="shared" si="25"/>
        <v>0.10177081213108082</v>
      </c>
      <c r="AD246" s="21">
        <f t="shared" si="26"/>
        <v>982.6</v>
      </c>
      <c r="AF246" s="1">
        <v>34391</v>
      </c>
      <c r="AG246" s="1">
        <v>5998</v>
      </c>
      <c r="AH246" s="1">
        <v>6539</v>
      </c>
      <c r="AI246">
        <v>818.08</v>
      </c>
      <c r="AJ246">
        <v>231.28</v>
      </c>
      <c r="AK246" s="20">
        <v>1094.8900000000001</v>
      </c>
      <c r="AL246" s="1">
        <v>5821</v>
      </c>
      <c r="AM246" s="1">
        <v>6009</v>
      </c>
      <c r="AN246">
        <v>69.55</v>
      </c>
      <c r="AO246">
        <v>28.27</v>
      </c>
      <c r="AP246">
        <v>1.43</v>
      </c>
      <c r="AQ246">
        <v>71.88</v>
      </c>
      <c r="AR246">
        <v>19.66</v>
      </c>
      <c r="AS246">
        <v>71.88</v>
      </c>
      <c r="AT246">
        <v>59.85</v>
      </c>
      <c r="AU246" s="20">
        <v>3606290.66</v>
      </c>
      <c r="AV246" s="20">
        <v>1513457.78</v>
      </c>
      <c r="AW246" s="20">
        <v>76293.509999999995</v>
      </c>
      <c r="AX246" s="20">
        <v>3096075.21</v>
      </c>
      <c r="AY246" s="20">
        <v>7194761</v>
      </c>
      <c r="AZ246">
        <v>0</v>
      </c>
      <c r="BA246">
        <v>0</v>
      </c>
      <c r="BB246">
        <v>2</v>
      </c>
      <c r="BC246">
        <v>2.21</v>
      </c>
      <c r="BD246">
        <v>2.94</v>
      </c>
      <c r="BE246">
        <v>1.38</v>
      </c>
      <c r="BF246">
        <v>1.33</v>
      </c>
      <c r="BG246">
        <v>224.12</v>
      </c>
      <c r="BH246">
        <v>60.47</v>
      </c>
    </row>
    <row r="247" spans="1:60" x14ac:dyDescent="0.25">
      <c r="A247">
        <v>2010</v>
      </c>
      <c r="B247">
        <v>35</v>
      </c>
      <c r="C247" t="s">
        <v>34</v>
      </c>
      <c r="D247" s="15">
        <v>3.5322167603685277E-4</v>
      </c>
      <c r="E247" s="16">
        <v>2</v>
      </c>
      <c r="F247" s="15">
        <v>0</v>
      </c>
      <c r="G247" s="16">
        <v>62.105201189179638</v>
      </c>
      <c r="H247" s="16">
        <v>73.664548565044342</v>
      </c>
      <c r="I247" s="34">
        <v>0.747</v>
      </c>
      <c r="J247" s="1">
        <v>33973</v>
      </c>
      <c r="K247" s="21">
        <v>970.65714285714284</v>
      </c>
      <c r="L247" s="16">
        <v>1.82</v>
      </c>
      <c r="M247" s="16">
        <v>39254.99</v>
      </c>
      <c r="O247" s="1">
        <v>12</v>
      </c>
      <c r="P247">
        <v>24</v>
      </c>
      <c r="Q247" s="11"/>
      <c r="R247" s="1">
        <v>33973</v>
      </c>
      <c r="S247" s="29">
        <v>-1.2154342705940513E-2</v>
      </c>
      <c r="T247" s="1">
        <v>21099</v>
      </c>
      <c r="U247" s="1">
        <v>28642</v>
      </c>
      <c r="V247" s="1">
        <v>21099</v>
      </c>
      <c r="W247">
        <v>35</v>
      </c>
      <c r="X247" s="15">
        <f t="shared" si="27"/>
        <v>3.5322167603685277E-4</v>
      </c>
      <c r="Y247" s="16">
        <f t="shared" si="23"/>
        <v>2</v>
      </c>
      <c r="Z247" s="15">
        <f t="shared" si="24"/>
        <v>0</v>
      </c>
      <c r="AA247" s="16">
        <f t="shared" si="21"/>
        <v>62.105201189179638</v>
      </c>
      <c r="AB247" s="16">
        <f t="shared" si="22"/>
        <v>73.664548565044342</v>
      </c>
      <c r="AC247" s="15">
        <f t="shared" si="25"/>
        <v>0.10302298884408206</v>
      </c>
      <c r="AD247" s="21">
        <f t="shared" si="26"/>
        <v>970.65714285714284</v>
      </c>
      <c r="AF247" s="1">
        <v>33973</v>
      </c>
      <c r="AG247" s="1">
        <v>6186</v>
      </c>
      <c r="AH247" s="1">
        <v>6711</v>
      </c>
      <c r="AI247">
        <v>853.37</v>
      </c>
      <c r="AJ247">
        <v>189.63</v>
      </c>
      <c r="AK247" s="20">
        <v>1147.51</v>
      </c>
      <c r="AL247" s="1">
        <v>5977</v>
      </c>
      <c r="AM247" s="1">
        <v>6186</v>
      </c>
      <c r="AN247">
        <v>69.290000000000006</v>
      </c>
      <c r="AO247">
        <v>22.22</v>
      </c>
      <c r="AP247">
        <v>1.39</v>
      </c>
      <c r="AQ247">
        <v>73.66</v>
      </c>
      <c r="AR247">
        <v>15.4</v>
      </c>
      <c r="AS247">
        <v>73.66</v>
      </c>
      <c r="AT247">
        <v>62.11</v>
      </c>
      <c r="AU247" s="20">
        <v>3900791.08</v>
      </c>
      <c r="AV247" s="20">
        <v>1625316.35</v>
      </c>
      <c r="AW247" s="20">
        <v>89871.77</v>
      </c>
      <c r="AX247" s="20">
        <v>3485522.45</v>
      </c>
      <c r="AY247" s="20">
        <v>5021903</v>
      </c>
      <c r="AZ247">
        <v>0</v>
      </c>
      <c r="BA247">
        <v>0</v>
      </c>
      <c r="BB247">
        <v>2.21</v>
      </c>
      <c r="BC247">
        <v>2.27</v>
      </c>
      <c r="BD247">
        <v>3.02</v>
      </c>
      <c r="BE247">
        <v>1.42</v>
      </c>
      <c r="BF247">
        <v>1.43</v>
      </c>
      <c r="BG247">
        <v>245.87</v>
      </c>
      <c r="BH247">
        <v>63.07</v>
      </c>
    </row>
    <row r="248" spans="1:60" x14ac:dyDescent="0.25">
      <c r="A248">
        <v>2011</v>
      </c>
      <c r="B248">
        <v>35</v>
      </c>
      <c r="C248" t="s">
        <v>34</v>
      </c>
      <c r="D248" s="15">
        <v>4.6325786090682729E-4</v>
      </c>
      <c r="E248" s="16">
        <v>2.0625</v>
      </c>
      <c r="F248" s="15">
        <v>0</v>
      </c>
      <c r="G248" s="16">
        <v>62.591927731773701</v>
      </c>
      <c r="H248" s="16">
        <v>74.242736451679363</v>
      </c>
      <c r="I248" s="34">
        <v>0.747</v>
      </c>
      <c r="J248" s="1">
        <v>34538</v>
      </c>
      <c r="K248" s="21">
        <v>986.8</v>
      </c>
      <c r="L248" s="16">
        <v>1.97</v>
      </c>
      <c r="M248" s="16">
        <v>63537.89</v>
      </c>
      <c r="O248" s="1">
        <v>16</v>
      </c>
      <c r="P248">
        <v>33</v>
      </c>
      <c r="Q248" s="11"/>
      <c r="R248" s="1">
        <v>34538</v>
      </c>
      <c r="S248" s="29">
        <v>1.6630853913401911E-2</v>
      </c>
      <c r="T248" s="1">
        <v>21618</v>
      </c>
      <c r="U248" s="1">
        <v>29118</v>
      </c>
      <c r="V248" s="1">
        <v>21618</v>
      </c>
      <c r="W248">
        <v>35</v>
      </c>
      <c r="X248" s="15">
        <f t="shared" si="27"/>
        <v>4.6325786090682729E-4</v>
      </c>
      <c r="Y248" s="16">
        <f t="shared" si="23"/>
        <v>2.0625</v>
      </c>
      <c r="Z248" s="15">
        <f t="shared" si="24"/>
        <v>0</v>
      </c>
      <c r="AA248" s="16">
        <f t="shared" si="21"/>
        <v>62.591927731773701</v>
      </c>
      <c r="AB248" s="16">
        <f t="shared" si="22"/>
        <v>74.242736451679363</v>
      </c>
      <c r="AC248" s="15">
        <f t="shared" si="25"/>
        <v>0.10133765707336846</v>
      </c>
      <c r="AD248" s="21">
        <f t="shared" si="26"/>
        <v>986.8</v>
      </c>
      <c r="AF248" s="1">
        <v>34538</v>
      </c>
      <c r="AG248" s="1">
        <v>6387</v>
      </c>
      <c r="AH248" s="1">
        <v>6915</v>
      </c>
      <c r="AI248">
        <v>901.01</v>
      </c>
      <c r="AJ248">
        <v>195.38</v>
      </c>
      <c r="AK248" s="20">
        <v>1184.8800000000001</v>
      </c>
      <c r="AL248" s="1">
        <v>6124</v>
      </c>
      <c r="AM248" s="1">
        <v>6387</v>
      </c>
      <c r="AN248">
        <v>68.650000000000006</v>
      </c>
      <c r="AO248">
        <v>21.68</v>
      </c>
      <c r="AP248">
        <v>4.53</v>
      </c>
      <c r="AQ248">
        <v>74.239999999999995</v>
      </c>
      <c r="AR248">
        <v>14.89</v>
      </c>
      <c r="AS248">
        <v>74.239999999999995</v>
      </c>
      <c r="AT248">
        <v>62.59</v>
      </c>
      <c r="AU248" s="20">
        <v>4157967.19</v>
      </c>
      <c r="AV248" s="20">
        <v>1713657.6</v>
      </c>
      <c r="AW248" s="20">
        <v>51580.41</v>
      </c>
      <c r="AX248" s="20">
        <v>3314283.91</v>
      </c>
      <c r="AY248" s="20">
        <v>810223</v>
      </c>
      <c r="BB248">
        <v>1.99</v>
      </c>
      <c r="BC248">
        <v>2.33</v>
      </c>
      <c r="BD248">
        <v>3.11</v>
      </c>
      <c r="BE248">
        <v>1.45</v>
      </c>
      <c r="BF248">
        <v>1.31</v>
      </c>
      <c r="BG248">
        <v>225.58</v>
      </c>
      <c r="BH248">
        <v>56.45</v>
      </c>
    </row>
    <row r="249" spans="1:60" x14ac:dyDescent="0.25">
      <c r="A249">
        <v>2012</v>
      </c>
      <c r="B249">
        <v>35</v>
      </c>
      <c r="C249" t="s">
        <v>34</v>
      </c>
      <c r="D249" s="15">
        <v>3.7052871597548811E-4</v>
      </c>
      <c r="E249" s="16">
        <v>2.4615384615384617</v>
      </c>
      <c r="F249" s="15">
        <v>0</v>
      </c>
      <c r="G249" s="16">
        <v>62.781815590708277</v>
      </c>
      <c r="H249" s="16">
        <v>74.465855307640297</v>
      </c>
      <c r="I249" s="34">
        <v>0.747</v>
      </c>
      <c r="J249" s="1">
        <v>35085</v>
      </c>
      <c r="K249" s="21">
        <v>1002.4285714285714</v>
      </c>
      <c r="L249" s="35">
        <v>2.0049999999999999</v>
      </c>
      <c r="M249" s="16">
        <v>68461.960000000006</v>
      </c>
      <c r="O249" s="1">
        <v>13</v>
      </c>
      <c r="P249">
        <v>32</v>
      </c>
      <c r="Q249" s="11"/>
      <c r="R249" s="1">
        <v>35085</v>
      </c>
      <c r="S249" s="29">
        <v>1.583762811975209E-2</v>
      </c>
      <c r="T249" s="1">
        <v>22027</v>
      </c>
      <c r="U249" s="1">
        <v>29580</v>
      </c>
      <c r="V249" s="1">
        <v>22027</v>
      </c>
      <c r="W249">
        <v>35</v>
      </c>
      <c r="X249" s="15">
        <f t="shared" si="27"/>
        <v>3.7052871597548811E-4</v>
      </c>
      <c r="Y249" s="16">
        <f t="shared" si="23"/>
        <v>2.4615384615384617</v>
      </c>
      <c r="Z249" s="15">
        <f t="shared" si="24"/>
        <v>0</v>
      </c>
      <c r="AA249" s="16">
        <f t="shared" si="21"/>
        <v>62.781815590708277</v>
      </c>
      <c r="AB249" s="16">
        <f t="shared" si="22"/>
        <v>74.465855307640297</v>
      </c>
      <c r="AC249" s="15">
        <f t="shared" si="25"/>
        <v>9.9757731224169879E-2</v>
      </c>
      <c r="AD249" s="21">
        <f t="shared" si="26"/>
        <v>1002.4285714285714</v>
      </c>
      <c r="AF249" s="1">
        <v>35085</v>
      </c>
      <c r="AG249" s="1">
        <v>6499</v>
      </c>
      <c r="AH249" s="1">
        <v>7053</v>
      </c>
      <c r="AI249">
        <v>897.82</v>
      </c>
      <c r="AJ249">
        <v>193.05</v>
      </c>
      <c r="AK249" s="20">
        <v>1193.92</v>
      </c>
      <c r="AL249" s="1">
        <v>6240</v>
      </c>
      <c r="AM249" s="1">
        <v>6499</v>
      </c>
      <c r="AN249">
        <v>65.430000000000007</v>
      </c>
      <c r="AO249">
        <v>21.5</v>
      </c>
      <c r="AP249">
        <v>6.37</v>
      </c>
      <c r="AQ249">
        <v>74.47</v>
      </c>
      <c r="AR249">
        <v>14.07</v>
      </c>
      <c r="AS249">
        <v>74.47</v>
      </c>
      <c r="AT249">
        <v>62.78</v>
      </c>
      <c r="AU249" s="20">
        <v>4559526.08</v>
      </c>
      <c r="AV249" s="20">
        <v>1881512.81</v>
      </c>
      <c r="AW249" s="20">
        <v>63744.7</v>
      </c>
      <c r="AX249" s="20">
        <v>3220723.55</v>
      </c>
      <c r="AY249" s="20">
        <v>567691</v>
      </c>
      <c r="BB249">
        <v>2.13</v>
      </c>
      <c r="BC249">
        <v>2.4700000000000002</v>
      </c>
      <c r="BD249">
        <v>3.23</v>
      </c>
      <c r="BE249">
        <v>1.58</v>
      </c>
      <c r="BF249">
        <v>1.24</v>
      </c>
      <c r="BG249">
        <v>210.31</v>
      </c>
      <c r="BH249">
        <v>50</v>
      </c>
    </row>
    <row r="250" spans="1:60" x14ac:dyDescent="0.25">
      <c r="A250">
        <v>2013</v>
      </c>
      <c r="B250">
        <v>35</v>
      </c>
      <c r="C250" t="s">
        <v>34</v>
      </c>
      <c r="D250" s="15">
        <v>5.1703494067704362E-4</v>
      </c>
      <c r="E250" s="16">
        <v>4.2631578947368425</v>
      </c>
      <c r="F250" s="15">
        <v>0</v>
      </c>
      <c r="G250" s="16">
        <v>63.889191248503316</v>
      </c>
      <c r="H250" s="16">
        <v>75.779484862178037</v>
      </c>
      <c r="I250" s="34">
        <v>0.747</v>
      </c>
      <c r="J250" s="1">
        <v>36748</v>
      </c>
      <c r="K250" s="21">
        <v>1049.9428571428571</v>
      </c>
      <c r="L250" s="16">
        <v>2.04</v>
      </c>
      <c r="M250" s="16">
        <v>80729.36</v>
      </c>
      <c r="O250" s="1">
        <v>19</v>
      </c>
      <c r="P250">
        <v>81</v>
      </c>
      <c r="Q250" s="11"/>
      <c r="R250" s="1">
        <v>36748</v>
      </c>
      <c r="S250" s="29">
        <v>4.7399173435941355E-2</v>
      </c>
      <c r="T250" s="1">
        <v>23478</v>
      </c>
      <c r="U250" s="1">
        <v>30982</v>
      </c>
      <c r="V250" s="1">
        <v>23478</v>
      </c>
      <c r="W250">
        <v>35</v>
      </c>
      <c r="X250" s="15">
        <f t="shared" si="27"/>
        <v>5.1703494067704362E-4</v>
      </c>
      <c r="Y250" s="16">
        <f t="shared" si="23"/>
        <v>4.2631578947368425</v>
      </c>
      <c r="Z250" s="15">
        <f t="shared" si="24"/>
        <v>0</v>
      </c>
      <c r="AA250" s="16">
        <f t="shared" si="21"/>
        <v>63.889191248503316</v>
      </c>
      <c r="AB250" s="16">
        <f t="shared" si="22"/>
        <v>75.779484862178037</v>
      </c>
      <c r="AC250" s="15">
        <f t="shared" si="25"/>
        <v>9.5243278545771207E-2</v>
      </c>
      <c r="AD250" s="21">
        <f t="shared" si="26"/>
        <v>1049.9428571428571</v>
      </c>
      <c r="AF250" s="1">
        <v>36748</v>
      </c>
      <c r="AG250" s="1">
        <v>6957</v>
      </c>
      <c r="AH250" s="1">
        <v>7509</v>
      </c>
      <c r="AI250">
        <v>913.6</v>
      </c>
      <c r="AJ250">
        <v>201.99</v>
      </c>
      <c r="AK250" s="20">
        <v>1073.97</v>
      </c>
      <c r="AL250" s="1">
        <v>6651</v>
      </c>
      <c r="AM250" s="1">
        <v>6957</v>
      </c>
      <c r="AN250">
        <v>65.150000000000006</v>
      </c>
      <c r="AO250">
        <v>22.11</v>
      </c>
      <c r="AP250">
        <v>4.99</v>
      </c>
      <c r="AQ250">
        <v>75.78</v>
      </c>
      <c r="AR250">
        <v>14.4</v>
      </c>
      <c r="AS250">
        <v>75.78</v>
      </c>
      <c r="AT250">
        <v>63.89</v>
      </c>
      <c r="AU250" s="20">
        <v>5065633.47</v>
      </c>
      <c r="AV250" s="20">
        <v>1839614.72</v>
      </c>
      <c r="AW250" s="20">
        <v>79631.16</v>
      </c>
      <c r="AX250" s="20">
        <v>3802540.8</v>
      </c>
      <c r="AY250" s="20">
        <v>7328</v>
      </c>
      <c r="AZ250">
        <v>0</v>
      </c>
      <c r="BA250">
        <v>0</v>
      </c>
      <c r="BB250">
        <v>2.1800000000000002</v>
      </c>
      <c r="BC250">
        <v>2.7</v>
      </c>
      <c r="BD250">
        <v>3.42</v>
      </c>
      <c r="BE250">
        <v>1.71</v>
      </c>
      <c r="BF250">
        <v>1.49</v>
      </c>
      <c r="BG250">
        <v>237.44</v>
      </c>
      <c r="BH250">
        <v>55.07</v>
      </c>
    </row>
    <row r="251" spans="1:60" x14ac:dyDescent="0.25">
      <c r="A251">
        <v>2014</v>
      </c>
      <c r="B251">
        <v>35</v>
      </c>
      <c r="C251" t="s">
        <v>34</v>
      </c>
      <c r="D251" s="15">
        <v>1.339979632309589E-4</v>
      </c>
      <c r="E251" s="16">
        <v>2</v>
      </c>
      <c r="F251" s="15">
        <v>0</v>
      </c>
      <c r="G251" s="16">
        <v>64.319022350860266</v>
      </c>
      <c r="H251" s="16">
        <v>76.28977399154455</v>
      </c>
      <c r="I251" s="34">
        <v>0.747</v>
      </c>
      <c r="J251" s="1">
        <v>37314</v>
      </c>
      <c r="K251" s="21">
        <v>1066.1142857142856</v>
      </c>
      <c r="L251" s="35">
        <v>2.0950000000000002</v>
      </c>
      <c r="M251" s="16">
        <v>79293.990000000005</v>
      </c>
      <c r="O251" s="1">
        <v>5</v>
      </c>
      <c r="P251">
        <v>10</v>
      </c>
      <c r="Q251" s="11"/>
      <c r="R251" s="1">
        <v>37314</v>
      </c>
      <c r="S251" s="29">
        <v>1.5402198759116192E-2</v>
      </c>
      <c r="T251" s="1">
        <v>24000</v>
      </c>
      <c r="U251" s="1">
        <v>31459</v>
      </c>
      <c r="V251" s="1">
        <v>24000</v>
      </c>
      <c r="W251">
        <v>35</v>
      </c>
      <c r="X251" s="15">
        <f t="shared" si="27"/>
        <v>1.339979632309589E-4</v>
      </c>
      <c r="Y251" s="16">
        <f t="shared" si="23"/>
        <v>2</v>
      </c>
      <c r="Z251" s="15">
        <f t="shared" si="24"/>
        <v>0</v>
      </c>
      <c r="AA251" s="16">
        <f t="shared" si="21"/>
        <v>64.319022350860266</v>
      </c>
      <c r="AB251" s="16">
        <f t="shared" si="22"/>
        <v>76.28977399154455</v>
      </c>
      <c r="AC251" s="15">
        <f t="shared" si="25"/>
        <v>9.3798574261671222E-2</v>
      </c>
      <c r="AD251" s="21">
        <f t="shared" si="26"/>
        <v>1066.1142857142856</v>
      </c>
      <c r="AF251" s="1">
        <v>37314</v>
      </c>
      <c r="AG251" s="1">
        <v>7136</v>
      </c>
      <c r="AH251" s="1">
        <v>7644</v>
      </c>
      <c r="AI251">
        <v>942.53</v>
      </c>
      <c r="AJ251">
        <v>271.58999999999997</v>
      </c>
      <c r="AK251" s="20">
        <v>1263</v>
      </c>
      <c r="AL251" s="1">
        <v>6799</v>
      </c>
      <c r="AM251" s="1">
        <v>7136</v>
      </c>
      <c r="AN251">
        <v>66.150000000000006</v>
      </c>
      <c r="AO251">
        <v>28.81</v>
      </c>
      <c r="AP251">
        <v>8.5</v>
      </c>
      <c r="AQ251">
        <v>76.290000000000006</v>
      </c>
      <c r="AR251">
        <v>19.059999999999999</v>
      </c>
      <c r="AS251">
        <v>76.290000000000006</v>
      </c>
      <c r="AT251">
        <v>64.319999999999993</v>
      </c>
      <c r="AU251" s="20">
        <v>5368821.0700000003</v>
      </c>
      <c r="AV251" s="20">
        <v>2208141.9</v>
      </c>
      <c r="AW251" s="20">
        <v>58192.63</v>
      </c>
      <c r="AX251" s="20">
        <v>4955417.76</v>
      </c>
      <c r="AY251">
        <v>380</v>
      </c>
      <c r="AZ251">
        <v>0</v>
      </c>
      <c r="BA251">
        <v>0</v>
      </c>
      <c r="BB251">
        <v>2.52</v>
      </c>
      <c r="BC251">
        <v>2.73</v>
      </c>
      <c r="BD251">
        <v>3.55</v>
      </c>
      <c r="BE251">
        <v>1.75</v>
      </c>
      <c r="BF251">
        <v>1.78</v>
      </c>
      <c r="BG251">
        <v>298.64999999999998</v>
      </c>
      <c r="BH251">
        <v>65.400000000000006</v>
      </c>
    </row>
    <row r="252" spans="1:60" x14ac:dyDescent="0.25">
      <c r="A252">
        <v>2008</v>
      </c>
      <c r="B252">
        <v>36</v>
      </c>
      <c r="C252" s="19" t="s">
        <v>35</v>
      </c>
      <c r="D252" s="15">
        <v>7.8606520768200096E-3</v>
      </c>
      <c r="E252" s="16">
        <v>2.5909090909090908</v>
      </c>
      <c r="F252" s="15">
        <v>2.2727272727272728E-2</v>
      </c>
      <c r="G252" s="16">
        <v>57.159446181330949</v>
      </c>
      <c r="H252" s="16">
        <v>113.15649867374005</v>
      </c>
      <c r="I252" s="34">
        <v>0.55000000000000004</v>
      </c>
      <c r="J252" s="1">
        <v>11195</v>
      </c>
      <c r="K252" s="21">
        <v>2239</v>
      </c>
      <c r="L252" s="16">
        <v>1.72</v>
      </c>
      <c r="M252" s="16">
        <v>6269.92</v>
      </c>
      <c r="O252" s="1">
        <v>88</v>
      </c>
      <c r="P252">
        <v>228</v>
      </c>
      <c r="Q252" s="3">
        <v>2</v>
      </c>
      <c r="R252" s="1">
        <v>11195</v>
      </c>
      <c r="S252" s="29">
        <v>3.0467599410898272E-2</v>
      </c>
      <c r="T252" s="1">
        <v>6399</v>
      </c>
      <c r="U252" s="1">
        <v>5655</v>
      </c>
      <c r="V252" s="1">
        <v>6399</v>
      </c>
      <c r="W252">
        <v>5</v>
      </c>
      <c r="X252" s="15">
        <f t="shared" si="27"/>
        <v>7.8606520768200096E-3</v>
      </c>
      <c r="Y252" s="16">
        <f t="shared" si="23"/>
        <v>2.5909090909090908</v>
      </c>
      <c r="Z252" s="15">
        <f t="shared" si="24"/>
        <v>2.2727272727272728E-2</v>
      </c>
      <c r="AA252" s="16">
        <f t="shared" si="21"/>
        <v>57.159446181330949</v>
      </c>
      <c r="AB252" s="16">
        <f t="shared" si="22"/>
        <v>113.15649867374005</v>
      </c>
      <c r="AC252" s="15">
        <f t="shared" si="25"/>
        <v>4.4662795891022775E-2</v>
      </c>
      <c r="AD252" s="21">
        <f t="shared" si="26"/>
        <v>2239</v>
      </c>
      <c r="AF252" s="1">
        <v>11195</v>
      </c>
      <c r="AG252" s="1">
        <v>2068</v>
      </c>
      <c r="AH252" s="1">
        <v>2139</v>
      </c>
      <c r="AI252">
        <v>199.31</v>
      </c>
      <c r="AJ252">
        <v>199.31</v>
      </c>
      <c r="AK252">
        <v>268.89</v>
      </c>
      <c r="AL252" s="1">
        <v>1910</v>
      </c>
      <c r="AM252" s="1">
        <v>2074</v>
      </c>
      <c r="AN252">
        <v>74.97</v>
      </c>
      <c r="AO252">
        <v>100</v>
      </c>
      <c r="AP252">
        <v>15.39</v>
      </c>
      <c r="AQ252">
        <v>100</v>
      </c>
      <c r="AR252">
        <v>74.97</v>
      </c>
      <c r="AS252">
        <v>100</v>
      </c>
      <c r="AT252">
        <v>57.16</v>
      </c>
      <c r="AU252" s="20">
        <v>717033</v>
      </c>
      <c r="AV252" s="20">
        <v>329634.59000000003</v>
      </c>
      <c r="AW252" s="20">
        <v>20320.73</v>
      </c>
      <c r="AX252" s="20">
        <v>853148.75</v>
      </c>
      <c r="AY252">
        <v>0</v>
      </c>
      <c r="BB252">
        <v>2.13</v>
      </c>
      <c r="BC252">
        <v>1.88</v>
      </c>
      <c r="BD252">
        <v>2.48</v>
      </c>
      <c r="BE252">
        <v>1.23</v>
      </c>
      <c r="BF252">
        <v>1.53</v>
      </c>
      <c r="BG252">
        <v>199.33</v>
      </c>
      <c r="BH252">
        <v>81.510000000000005</v>
      </c>
    </row>
    <row r="253" spans="1:60" x14ac:dyDescent="0.25">
      <c r="A253">
        <v>2009</v>
      </c>
      <c r="B253">
        <v>36</v>
      </c>
      <c r="C253" t="s">
        <v>35</v>
      </c>
      <c r="D253" s="15">
        <v>2.1405636817695326E-3</v>
      </c>
      <c r="E253" s="16">
        <v>2.8333333333333335</v>
      </c>
      <c r="F253" s="15">
        <v>0</v>
      </c>
      <c r="G253" s="16">
        <v>57.616839100963254</v>
      </c>
      <c r="H253" s="16">
        <v>114.05367231638419</v>
      </c>
      <c r="I253" s="34">
        <v>0.55000000000000004</v>
      </c>
      <c r="J253" s="1">
        <v>11212</v>
      </c>
      <c r="K253" s="21">
        <v>1868.6666666666667</v>
      </c>
      <c r="L253" s="16">
        <v>1.84</v>
      </c>
      <c r="M253" s="16">
        <v>8520.36</v>
      </c>
      <c r="O253" s="1">
        <v>24</v>
      </c>
      <c r="P253">
        <v>68</v>
      </c>
      <c r="Q253">
        <v>0</v>
      </c>
      <c r="R253" s="1">
        <v>11212</v>
      </c>
      <c r="S253" s="29">
        <v>1.5185350602948677E-3</v>
      </c>
      <c r="T253" s="1">
        <v>6460</v>
      </c>
      <c r="U253" s="1">
        <v>5664</v>
      </c>
      <c r="V253" s="1">
        <v>6460</v>
      </c>
      <c r="W253">
        <v>6</v>
      </c>
      <c r="X253" s="15">
        <f t="shared" si="27"/>
        <v>2.1405636817695326E-3</v>
      </c>
      <c r="Y253" s="16">
        <f t="shared" si="23"/>
        <v>2.8333333333333335</v>
      </c>
      <c r="Z253" s="15">
        <f t="shared" si="24"/>
        <v>0</v>
      </c>
      <c r="AA253" s="16">
        <f t="shared" si="21"/>
        <v>57.616839100963254</v>
      </c>
      <c r="AB253" s="16">
        <f t="shared" si="22"/>
        <v>114.05367231638419</v>
      </c>
      <c r="AC253" s="15">
        <f t="shared" si="25"/>
        <v>5.3514092044238314E-2</v>
      </c>
      <c r="AD253" s="21">
        <f t="shared" si="26"/>
        <v>1868.6666666666667</v>
      </c>
      <c r="AF253" s="1">
        <v>11212</v>
      </c>
      <c r="AG253" s="1">
        <v>2091</v>
      </c>
      <c r="AH253" s="1">
        <v>2161</v>
      </c>
      <c r="AI253">
        <v>201.85</v>
      </c>
      <c r="AJ253">
        <v>200.88</v>
      </c>
      <c r="AK253">
        <v>278.14999999999998</v>
      </c>
      <c r="AL253" s="1">
        <v>1924</v>
      </c>
      <c r="AM253" s="1">
        <v>2101</v>
      </c>
      <c r="AN253">
        <v>76.989999999999995</v>
      </c>
      <c r="AO253">
        <v>99.52</v>
      </c>
      <c r="AP253">
        <v>15.09</v>
      </c>
      <c r="AQ253">
        <v>100</v>
      </c>
      <c r="AR253">
        <v>76.62</v>
      </c>
      <c r="AS253">
        <v>100</v>
      </c>
      <c r="AT253">
        <v>57.62</v>
      </c>
      <c r="AU253" s="20">
        <v>760370.8</v>
      </c>
      <c r="AV253" s="20">
        <v>464725.58</v>
      </c>
      <c r="AW253" s="20">
        <v>21151.8</v>
      </c>
      <c r="AX253" s="20">
        <v>936477.76</v>
      </c>
      <c r="AY253">
        <v>0</v>
      </c>
      <c r="AZ253">
        <v>0</v>
      </c>
      <c r="BA253">
        <v>0</v>
      </c>
      <c r="BB253">
        <v>2.23</v>
      </c>
      <c r="BC253">
        <v>2.16</v>
      </c>
      <c r="BD253">
        <v>2.64</v>
      </c>
      <c r="BE253">
        <v>1.67</v>
      </c>
      <c r="BF253">
        <v>1.65</v>
      </c>
      <c r="BG253">
        <v>213.83</v>
      </c>
      <c r="BH253">
        <v>76.44</v>
      </c>
    </row>
    <row r="254" spans="1:60" x14ac:dyDescent="0.25">
      <c r="A254">
        <v>2010</v>
      </c>
      <c r="B254">
        <v>36</v>
      </c>
      <c r="C254" t="s">
        <v>35</v>
      </c>
      <c r="D254" s="15">
        <v>7.3448402497245681E-4</v>
      </c>
      <c r="E254" s="16">
        <v>3.25</v>
      </c>
      <c r="F254" s="15">
        <v>0</v>
      </c>
      <c r="G254" s="16">
        <v>52.093279471171506</v>
      </c>
      <c r="H254" s="16">
        <v>100</v>
      </c>
      <c r="I254" s="34">
        <v>0.65800000000000003</v>
      </c>
      <c r="J254" s="1">
        <v>10892</v>
      </c>
      <c r="K254" s="21">
        <v>1815.3333333333333</v>
      </c>
      <c r="L254" s="16">
        <v>1.82</v>
      </c>
      <c r="M254" s="16">
        <v>7208.2</v>
      </c>
      <c r="O254" s="1">
        <v>8</v>
      </c>
      <c r="P254">
        <v>26</v>
      </c>
      <c r="Q254">
        <v>0</v>
      </c>
      <c r="R254" s="1">
        <v>10892</v>
      </c>
      <c r="S254" s="29">
        <v>-2.8540849090260445E-2</v>
      </c>
      <c r="T254" s="1">
        <v>5674</v>
      </c>
      <c r="U254" s="1">
        <v>5674</v>
      </c>
      <c r="V254" s="1">
        <v>5674</v>
      </c>
      <c r="W254">
        <v>6</v>
      </c>
      <c r="X254" s="15">
        <f t="shared" si="27"/>
        <v>7.3448402497245681E-4</v>
      </c>
      <c r="Y254" s="16">
        <f t="shared" si="23"/>
        <v>3.25</v>
      </c>
      <c r="Z254" s="15">
        <f t="shared" si="24"/>
        <v>0</v>
      </c>
      <c r="AA254" s="16">
        <f t="shared" si="21"/>
        <v>52.093279471171506</v>
      </c>
      <c r="AB254" s="16">
        <f t="shared" si="22"/>
        <v>100</v>
      </c>
      <c r="AC254" s="15">
        <f t="shared" si="25"/>
        <v>5.5086301872934271E-2</v>
      </c>
      <c r="AD254" s="21">
        <f t="shared" si="26"/>
        <v>1815.3333333333333</v>
      </c>
      <c r="AF254" s="1">
        <v>10892</v>
      </c>
      <c r="AG254" s="1">
        <v>2163</v>
      </c>
      <c r="AH254" s="1">
        <v>2219</v>
      </c>
      <c r="AI254">
        <v>219.74</v>
      </c>
      <c r="AJ254">
        <v>216.95</v>
      </c>
      <c r="AK254">
        <v>293.89999999999998</v>
      </c>
      <c r="AL254" s="1">
        <v>1972</v>
      </c>
      <c r="AM254" s="1">
        <v>2163</v>
      </c>
      <c r="AN254">
        <v>76.260000000000005</v>
      </c>
      <c r="AO254">
        <v>98.73</v>
      </c>
      <c r="AP254">
        <v>14.93</v>
      </c>
      <c r="AQ254">
        <v>100</v>
      </c>
      <c r="AR254">
        <v>75.290000000000006</v>
      </c>
      <c r="AS254">
        <v>100</v>
      </c>
      <c r="AT254">
        <v>52.09</v>
      </c>
      <c r="AU254" s="20">
        <v>839605.24</v>
      </c>
      <c r="AV254" s="20">
        <v>353743.07</v>
      </c>
      <c r="AW254" s="20">
        <v>24776.66</v>
      </c>
      <c r="AX254" s="20">
        <v>1049130.3600000001</v>
      </c>
      <c r="AY254">
        <v>0</v>
      </c>
      <c r="AZ254">
        <v>0</v>
      </c>
      <c r="BA254">
        <v>0</v>
      </c>
      <c r="BB254">
        <v>2.44</v>
      </c>
      <c r="BC254">
        <v>1.98</v>
      </c>
      <c r="BD254">
        <v>2.73</v>
      </c>
      <c r="BE254">
        <v>1.2</v>
      </c>
      <c r="BF254">
        <v>1.74</v>
      </c>
      <c r="BG254">
        <v>234.47</v>
      </c>
      <c r="BH254">
        <v>87.91</v>
      </c>
    </row>
    <row r="255" spans="1:60" x14ac:dyDescent="0.25">
      <c r="A255">
        <v>2011</v>
      </c>
      <c r="B255">
        <v>36</v>
      </c>
      <c r="C255" t="s">
        <v>35</v>
      </c>
      <c r="D255" s="15">
        <v>1.1938653687207272E-3</v>
      </c>
      <c r="E255" s="16">
        <v>3.2307692307692308</v>
      </c>
      <c r="F255" s="15">
        <v>0</v>
      </c>
      <c r="G255" s="16">
        <v>52.089264395261267</v>
      </c>
      <c r="H255" s="16">
        <v>100</v>
      </c>
      <c r="I255" s="34">
        <v>0.65800000000000003</v>
      </c>
      <c r="J255" s="1">
        <v>10889</v>
      </c>
      <c r="K255" s="21">
        <v>1814.8333333333333</v>
      </c>
      <c r="L255" s="16">
        <v>1.97</v>
      </c>
      <c r="M255" s="16">
        <v>7903.53</v>
      </c>
      <c r="O255" s="1">
        <v>13</v>
      </c>
      <c r="P255">
        <v>42</v>
      </c>
      <c r="Q255">
        <v>0</v>
      </c>
      <c r="R255" s="1">
        <v>10889</v>
      </c>
      <c r="S255" s="29">
        <v>-2.7543150936470973E-4</v>
      </c>
      <c r="T255" s="1">
        <v>5672</v>
      </c>
      <c r="U255" s="1">
        <v>5672</v>
      </c>
      <c r="V255" s="1">
        <v>5672</v>
      </c>
      <c r="W255">
        <v>6</v>
      </c>
      <c r="X255" s="15">
        <f t="shared" si="27"/>
        <v>1.1938653687207272E-3</v>
      </c>
      <c r="Y255" s="16">
        <f t="shared" si="23"/>
        <v>3.2307692307692308</v>
      </c>
      <c r="Z255" s="15">
        <f t="shared" si="24"/>
        <v>0</v>
      </c>
      <c r="AA255" s="16">
        <f t="shared" si="21"/>
        <v>52.089264395261267</v>
      </c>
      <c r="AB255" s="16">
        <f t="shared" si="22"/>
        <v>100</v>
      </c>
      <c r="AC255" s="15">
        <f t="shared" si="25"/>
        <v>5.5101478556341267E-2</v>
      </c>
      <c r="AD255" s="21">
        <f t="shared" si="26"/>
        <v>1814.8333333333333</v>
      </c>
      <c r="AF255" s="1">
        <v>10889</v>
      </c>
      <c r="AG255" s="1">
        <v>2200</v>
      </c>
      <c r="AH255" s="1">
        <v>2262</v>
      </c>
      <c r="AI255">
        <v>208.81</v>
      </c>
      <c r="AJ255">
        <v>208.81</v>
      </c>
      <c r="AK255">
        <v>289.7</v>
      </c>
      <c r="AL255" s="1">
        <v>2005</v>
      </c>
      <c r="AM255" s="1">
        <v>2200</v>
      </c>
      <c r="AN255">
        <v>76.099999999999994</v>
      </c>
      <c r="AO255">
        <v>100</v>
      </c>
      <c r="AP255">
        <v>14.62</v>
      </c>
      <c r="AQ255">
        <v>100</v>
      </c>
      <c r="AR255">
        <v>76.099999999999994</v>
      </c>
      <c r="AS255">
        <v>100</v>
      </c>
      <c r="AT255">
        <v>52.09</v>
      </c>
      <c r="AU255" s="20">
        <v>868774.01</v>
      </c>
      <c r="AV255" s="20">
        <v>520116.28</v>
      </c>
      <c r="AW255" s="20">
        <v>10936.81</v>
      </c>
      <c r="AX255" s="20">
        <v>1031092.37</v>
      </c>
      <c r="AY255">
        <v>0</v>
      </c>
      <c r="BB255">
        <v>2.4300000000000002</v>
      </c>
      <c r="BC255">
        <v>2.34</v>
      </c>
      <c r="BD255">
        <v>2.87</v>
      </c>
      <c r="BE255">
        <v>1.8</v>
      </c>
      <c r="BF255">
        <v>1.74</v>
      </c>
      <c r="BG255">
        <v>225.2</v>
      </c>
      <c r="BH255">
        <v>74.239999999999995</v>
      </c>
    </row>
    <row r="256" spans="1:60" x14ac:dyDescent="0.25">
      <c r="A256">
        <v>2012</v>
      </c>
      <c r="B256">
        <v>36</v>
      </c>
      <c r="C256" t="s">
        <v>35</v>
      </c>
      <c r="D256" s="15">
        <v>3.582583134300937E-3</v>
      </c>
      <c r="E256" s="16">
        <v>3.4615384615384617</v>
      </c>
      <c r="F256" s="15">
        <v>0</v>
      </c>
      <c r="G256" s="16">
        <v>52.094433216975929</v>
      </c>
      <c r="H256" s="16">
        <v>100</v>
      </c>
      <c r="I256" s="34">
        <v>0.65800000000000003</v>
      </c>
      <c r="J256" s="1">
        <v>10886</v>
      </c>
      <c r="K256" s="21">
        <v>1814.3333333333333</v>
      </c>
      <c r="L256" s="35">
        <v>2.0049999999999999</v>
      </c>
      <c r="M256" s="16">
        <v>8763.7199999999993</v>
      </c>
      <c r="O256" s="1">
        <v>39</v>
      </c>
      <c r="P256">
        <v>135</v>
      </c>
      <c r="Q256">
        <v>0</v>
      </c>
      <c r="R256" s="1">
        <v>10886</v>
      </c>
      <c r="S256" s="29">
        <v>-2.7550739278170422E-4</v>
      </c>
      <c r="T256" s="1">
        <v>5671</v>
      </c>
      <c r="U256" s="1">
        <v>5671</v>
      </c>
      <c r="V256" s="1">
        <v>5671</v>
      </c>
      <c r="W256">
        <v>6</v>
      </c>
      <c r="X256" s="15">
        <f t="shared" si="27"/>
        <v>3.582583134300937E-3</v>
      </c>
      <c r="Y256" s="16">
        <f t="shared" si="23"/>
        <v>3.4615384615384617</v>
      </c>
      <c r="Z256" s="15">
        <f t="shared" si="24"/>
        <v>0</v>
      </c>
      <c r="AA256" s="16">
        <f t="shared" si="21"/>
        <v>52.094433216975929</v>
      </c>
      <c r="AB256" s="16">
        <f t="shared" si="22"/>
        <v>100</v>
      </c>
      <c r="AC256" s="15">
        <f t="shared" si="25"/>
        <v>5.5116663604629794E-2</v>
      </c>
      <c r="AD256" s="21">
        <f t="shared" si="26"/>
        <v>1814.3333333333333</v>
      </c>
      <c r="AF256" s="1">
        <v>10886</v>
      </c>
      <c r="AG256" s="1">
        <v>2213</v>
      </c>
      <c r="AH256" s="1">
        <v>2274</v>
      </c>
      <c r="AI256">
        <v>213.89</v>
      </c>
      <c r="AJ256">
        <v>209.46</v>
      </c>
      <c r="AK256">
        <v>282.26</v>
      </c>
      <c r="AL256" s="1">
        <v>2018</v>
      </c>
      <c r="AM256" s="1">
        <v>2213</v>
      </c>
      <c r="AN256">
        <v>75.45</v>
      </c>
      <c r="AO256">
        <v>97.93</v>
      </c>
      <c r="AP256">
        <v>14.48</v>
      </c>
      <c r="AQ256">
        <v>100</v>
      </c>
      <c r="AR256">
        <v>73.88</v>
      </c>
      <c r="AS256">
        <v>100</v>
      </c>
      <c r="AT256">
        <v>52.09</v>
      </c>
      <c r="AU256" s="20">
        <v>911656.69</v>
      </c>
      <c r="AV256" s="20">
        <v>662438.29</v>
      </c>
      <c r="AW256" s="20">
        <v>17492.38</v>
      </c>
      <c r="AX256" s="20">
        <v>1180284.8400000001</v>
      </c>
      <c r="AY256">
        <v>0</v>
      </c>
      <c r="BB256">
        <v>3.16</v>
      </c>
      <c r="BC256">
        <v>2.67</v>
      </c>
      <c r="BD256">
        <v>2.96</v>
      </c>
      <c r="BE256">
        <v>2.35</v>
      </c>
      <c r="BF256">
        <v>2</v>
      </c>
      <c r="BG256">
        <v>254.18</v>
      </c>
      <c r="BH256">
        <v>74.98</v>
      </c>
    </row>
    <row r="257" spans="1:60" x14ac:dyDescent="0.25">
      <c r="A257">
        <v>2013</v>
      </c>
      <c r="B257">
        <v>36</v>
      </c>
      <c r="C257" t="s">
        <v>35</v>
      </c>
      <c r="D257" s="15">
        <v>2.6759432700026761E-3</v>
      </c>
      <c r="E257" s="16">
        <v>4</v>
      </c>
      <c r="F257" s="15">
        <v>0</v>
      </c>
      <c r="G257" s="16">
        <v>52.091695656052096</v>
      </c>
      <c r="H257" s="16">
        <v>100</v>
      </c>
      <c r="I257" s="34">
        <v>0.65800000000000003</v>
      </c>
      <c r="J257" s="1">
        <v>11211</v>
      </c>
      <c r="K257" s="21">
        <v>1868.5</v>
      </c>
      <c r="L257" s="16">
        <v>2.04</v>
      </c>
      <c r="M257" s="16">
        <v>9746.2999999999993</v>
      </c>
      <c r="O257" s="1">
        <v>30</v>
      </c>
      <c r="P257">
        <v>120</v>
      </c>
      <c r="Q257">
        <v>0</v>
      </c>
      <c r="R257" s="1">
        <v>11211</v>
      </c>
      <c r="S257" s="29">
        <v>2.9854859452507876E-2</v>
      </c>
      <c r="T257" s="1">
        <v>5840</v>
      </c>
      <c r="U257" s="1">
        <v>5840</v>
      </c>
      <c r="V257" s="1">
        <v>5840</v>
      </c>
      <c r="W257">
        <v>6</v>
      </c>
      <c r="X257" s="15">
        <f t="shared" si="27"/>
        <v>2.6759432700026761E-3</v>
      </c>
      <c r="Y257" s="16">
        <f t="shared" si="23"/>
        <v>4</v>
      </c>
      <c r="Z257" s="15">
        <f t="shared" si="24"/>
        <v>0</v>
      </c>
      <c r="AA257" s="16">
        <f t="shared" si="21"/>
        <v>52.091695656052096</v>
      </c>
      <c r="AB257" s="16">
        <f t="shared" si="22"/>
        <v>100</v>
      </c>
      <c r="AC257" s="15">
        <f t="shared" si="25"/>
        <v>5.3518865400053517E-2</v>
      </c>
      <c r="AD257" s="21">
        <f t="shared" si="26"/>
        <v>1868.5</v>
      </c>
      <c r="AF257" s="1">
        <v>11211</v>
      </c>
      <c r="AG257" s="1">
        <v>2231</v>
      </c>
      <c r="AH257" s="1">
        <v>2305</v>
      </c>
      <c r="AI257">
        <v>208.42</v>
      </c>
      <c r="AJ257">
        <v>150.38999999999999</v>
      </c>
      <c r="AK257">
        <v>281.11</v>
      </c>
      <c r="AL257" s="1">
        <v>2039</v>
      </c>
      <c r="AM257" s="1">
        <v>2231</v>
      </c>
      <c r="AN257">
        <v>75.75</v>
      </c>
      <c r="AO257">
        <v>72.16</v>
      </c>
      <c r="AP257">
        <v>14.38</v>
      </c>
      <c r="AQ257">
        <v>100</v>
      </c>
      <c r="AR257">
        <v>54.66</v>
      </c>
      <c r="AS257">
        <v>100</v>
      </c>
      <c r="AT257">
        <v>52.09</v>
      </c>
      <c r="AU257" s="20">
        <v>885717.63</v>
      </c>
      <c r="AV257" s="20">
        <v>695623.7</v>
      </c>
      <c r="AW257" s="20">
        <v>17454.59</v>
      </c>
      <c r="AX257" s="20">
        <v>1265986.99</v>
      </c>
      <c r="AY257">
        <v>0</v>
      </c>
      <c r="AZ257">
        <v>0</v>
      </c>
      <c r="BA257">
        <v>0</v>
      </c>
      <c r="BB257">
        <v>3</v>
      </c>
      <c r="BC257">
        <v>2.7</v>
      </c>
      <c r="BD257">
        <v>2.91</v>
      </c>
      <c r="BE257">
        <v>2.4700000000000002</v>
      </c>
      <c r="BF257">
        <v>2.16</v>
      </c>
      <c r="BG257">
        <v>269.44</v>
      </c>
      <c r="BH257">
        <v>80.06</v>
      </c>
    </row>
    <row r="258" spans="1:60" x14ac:dyDescent="0.25">
      <c r="A258">
        <v>2014</v>
      </c>
      <c r="B258">
        <v>36</v>
      </c>
      <c r="C258" t="s">
        <v>35</v>
      </c>
      <c r="D258" s="15">
        <v>3.4768654720513507E-3</v>
      </c>
      <c r="E258" s="16">
        <v>3.0256410256410255</v>
      </c>
      <c r="F258" s="15">
        <v>0</v>
      </c>
      <c r="G258" s="16">
        <v>52.090576803066767</v>
      </c>
      <c r="H258" s="16">
        <v>100</v>
      </c>
      <c r="I258" s="34">
        <v>0.65800000000000003</v>
      </c>
      <c r="J258" s="1">
        <v>11217</v>
      </c>
      <c r="K258" s="21">
        <v>1869.5</v>
      </c>
      <c r="L258" s="35">
        <v>2.0950000000000002</v>
      </c>
      <c r="M258" s="16">
        <v>10269.52</v>
      </c>
      <c r="O258" s="1">
        <v>39</v>
      </c>
      <c r="P258">
        <v>118</v>
      </c>
      <c r="Q258">
        <v>0</v>
      </c>
      <c r="R258" s="1">
        <v>11217</v>
      </c>
      <c r="S258" s="29">
        <v>5.3518865400059568E-4</v>
      </c>
      <c r="T258" s="1">
        <v>5843</v>
      </c>
      <c r="U258" s="1">
        <v>5843</v>
      </c>
      <c r="V258" s="1">
        <v>5843</v>
      </c>
      <c r="W258">
        <v>6</v>
      </c>
      <c r="X258" s="15">
        <f t="shared" si="27"/>
        <v>3.4768654720513507E-3</v>
      </c>
      <c r="Y258" s="16">
        <f t="shared" si="23"/>
        <v>3.0256410256410255</v>
      </c>
      <c r="Z258" s="15">
        <f t="shared" si="24"/>
        <v>0</v>
      </c>
      <c r="AA258" s="16">
        <f t="shared" si="21"/>
        <v>52.090576803066767</v>
      </c>
      <c r="AB258" s="16">
        <f t="shared" si="22"/>
        <v>100</v>
      </c>
      <c r="AC258" s="15">
        <f t="shared" si="25"/>
        <v>5.3490238031559237E-2</v>
      </c>
      <c r="AD258" s="21">
        <f t="shared" si="26"/>
        <v>1869.5</v>
      </c>
      <c r="AF258" s="1">
        <v>11217</v>
      </c>
      <c r="AG258" s="1">
        <v>2283</v>
      </c>
      <c r="AH258" s="1">
        <v>2351</v>
      </c>
      <c r="AI258">
        <v>208.01</v>
      </c>
      <c r="AJ258">
        <v>208.01</v>
      </c>
      <c r="AK258">
        <v>281.20999999999998</v>
      </c>
      <c r="AL258" s="1">
        <v>2082</v>
      </c>
      <c r="AM258" s="1">
        <v>2283</v>
      </c>
      <c r="AN258">
        <v>75.819999999999993</v>
      </c>
      <c r="AO258">
        <v>100</v>
      </c>
      <c r="AP258">
        <v>14.22</v>
      </c>
      <c r="AQ258">
        <v>100</v>
      </c>
      <c r="AR258">
        <v>75.819999999999993</v>
      </c>
      <c r="AS258">
        <v>100</v>
      </c>
      <c r="AT258">
        <v>52.09</v>
      </c>
      <c r="AU258" s="20">
        <v>932719.16</v>
      </c>
      <c r="AV258" s="20">
        <v>724441.94</v>
      </c>
      <c r="AW258" s="20">
        <v>11915.23</v>
      </c>
      <c r="AX258" s="20">
        <v>1414751.48</v>
      </c>
      <c r="AY258">
        <v>0</v>
      </c>
      <c r="AZ258">
        <v>0</v>
      </c>
      <c r="BA258">
        <v>0</v>
      </c>
      <c r="BB258">
        <v>3.34</v>
      </c>
      <c r="BC258">
        <v>2.83</v>
      </c>
      <c r="BD258">
        <v>3.06</v>
      </c>
      <c r="BE258">
        <v>2.58</v>
      </c>
      <c r="BF258">
        <v>2.41</v>
      </c>
      <c r="BG258">
        <v>296.27999999999997</v>
      </c>
      <c r="BH258">
        <v>85.37</v>
      </c>
    </row>
    <row r="259" spans="1:60" x14ac:dyDescent="0.25">
      <c r="A259">
        <v>2008</v>
      </c>
      <c r="B259">
        <v>37</v>
      </c>
      <c r="C259" t="s">
        <v>48</v>
      </c>
      <c r="D259" s="15">
        <v>6.5051592642440554E-3</v>
      </c>
      <c r="E259" s="16">
        <v>3.7655172413793103</v>
      </c>
      <c r="F259" s="15">
        <v>1.3793103448275862E-2</v>
      </c>
      <c r="G259" s="16">
        <v>0</v>
      </c>
      <c r="H259" s="16">
        <v>0</v>
      </c>
      <c r="I259" s="34">
        <v>0.56599999999999995</v>
      </c>
      <c r="J259" s="1">
        <v>22290</v>
      </c>
      <c r="K259" s="21">
        <v>2026.3636363636363</v>
      </c>
      <c r="L259" s="16">
        <v>1.72</v>
      </c>
      <c r="M259" s="16">
        <v>16121.04</v>
      </c>
      <c r="O259" s="1">
        <v>145</v>
      </c>
      <c r="P259" s="1">
        <v>546</v>
      </c>
      <c r="Q259">
        <v>2</v>
      </c>
      <c r="R259" s="1">
        <v>22290</v>
      </c>
      <c r="S259" s="29">
        <v>3.809612518628902E-2</v>
      </c>
      <c r="W259">
        <v>11</v>
      </c>
      <c r="X259" s="15">
        <f t="shared" si="27"/>
        <v>6.5051592642440554E-3</v>
      </c>
      <c r="Y259" s="16">
        <f t="shared" si="23"/>
        <v>3.7655172413793103</v>
      </c>
      <c r="Z259" s="15">
        <f t="shared" si="24"/>
        <v>1.3793103448275862E-2</v>
      </c>
      <c r="AA259" s="16">
        <f t="shared" si="21"/>
        <v>0</v>
      </c>
      <c r="AB259" s="16">
        <f t="shared" si="22"/>
        <v>0</v>
      </c>
      <c r="AC259" s="15">
        <f t="shared" si="25"/>
        <v>4.9349484073575589E-2</v>
      </c>
      <c r="AD259" s="21">
        <f t="shared" si="26"/>
        <v>2026.3636363636363</v>
      </c>
      <c r="AU259" s="20">
        <v>1536623.96</v>
      </c>
      <c r="AW259" s="20">
        <v>58106.94</v>
      </c>
      <c r="AX259" s="20">
        <v>1136871.28</v>
      </c>
      <c r="AY259">
        <v>0</v>
      </c>
      <c r="BB259">
        <v>2.3199999999999998</v>
      </c>
      <c r="BC259">
        <v>2.41</v>
      </c>
      <c r="BD259">
        <v>2.41</v>
      </c>
      <c r="BF259">
        <v>1.78</v>
      </c>
      <c r="BG259">
        <v>222.61</v>
      </c>
      <c r="BH259">
        <v>73.989999999999995</v>
      </c>
    </row>
    <row r="260" spans="1:60" x14ac:dyDescent="0.25">
      <c r="A260">
        <v>2009</v>
      </c>
      <c r="B260">
        <v>37</v>
      </c>
      <c r="C260" t="s">
        <v>48</v>
      </c>
      <c r="D260" s="15">
        <v>2.4482528377476075E-3</v>
      </c>
      <c r="E260" s="16">
        <v>3.8181818181818183</v>
      </c>
      <c r="F260" s="15">
        <v>0</v>
      </c>
      <c r="G260" s="16">
        <v>0</v>
      </c>
      <c r="H260" s="16">
        <v>0</v>
      </c>
      <c r="I260" s="34">
        <v>0.56599999999999995</v>
      </c>
      <c r="J260" s="1">
        <v>22465</v>
      </c>
      <c r="K260" s="21">
        <v>2246.5</v>
      </c>
      <c r="L260" s="16">
        <v>1.84</v>
      </c>
      <c r="M260" s="16">
        <v>19099.79</v>
      </c>
      <c r="O260" s="1">
        <v>55</v>
      </c>
      <c r="P260" s="1">
        <v>210</v>
      </c>
      <c r="Q260">
        <v>0</v>
      </c>
      <c r="R260" s="1">
        <v>22465</v>
      </c>
      <c r="S260" s="29">
        <v>7.851054284432557E-3</v>
      </c>
      <c r="W260">
        <v>10</v>
      </c>
      <c r="X260" s="15">
        <f t="shared" si="27"/>
        <v>2.4482528377476075E-3</v>
      </c>
      <c r="Y260" s="16">
        <f t="shared" si="23"/>
        <v>3.8181818181818183</v>
      </c>
      <c r="Z260" s="15">
        <f t="shared" si="24"/>
        <v>0</v>
      </c>
      <c r="AA260" s="16">
        <f t="shared" si="21"/>
        <v>0</v>
      </c>
      <c r="AB260" s="16">
        <f t="shared" si="22"/>
        <v>0</v>
      </c>
      <c r="AC260" s="15">
        <f t="shared" si="25"/>
        <v>4.4513687959047407E-2</v>
      </c>
      <c r="AD260" s="21">
        <f t="shared" si="26"/>
        <v>2246.5</v>
      </c>
      <c r="AU260" s="20">
        <v>1617095.55</v>
      </c>
      <c r="AW260" s="20">
        <v>64571.75</v>
      </c>
      <c r="AX260" s="20">
        <v>1238345.56</v>
      </c>
      <c r="AY260">
        <v>0</v>
      </c>
      <c r="AZ260">
        <v>0</v>
      </c>
      <c r="BA260">
        <v>0</v>
      </c>
      <c r="BB260">
        <v>2.44</v>
      </c>
      <c r="BC260">
        <v>2.5099999999999998</v>
      </c>
      <c r="BD260">
        <v>2.5099999999999998</v>
      </c>
      <c r="BF260">
        <v>1.92</v>
      </c>
      <c r="BG260">
        <v>235.2</v>
      </c>
      <c r="BH260">
        <v>76.58</v>
      </c>
    </row>
    <row r="261" spans="1:60" x14ac:dyDescent="0.25">
      <c r="A261">
        <v>2010</v>
      </c>
      <c r="B261">
        <v>37</v>
      </c>
      <c r="C261" t="s">
        <v>48</v>
      </c>
      <c r="D261" s="15">
        <v>2.0231340986057969E-3</v>
      </c>
      <c r="E261" s="16">
        <v>4.0652173913043477</v>
      </c>
      <c r="F261" s="15">
        <v>2.1739130434782608E-2</v>
      </c>
      <c r="G261" s="16">
        <v>13.29990763953028</v>
      </c>
      <c r="H261" s="16">
        <v>18.782608695652172</v>
      </c>
      <c r="I261" s="34">
        <v>0.67200000000000004</v>
      </c>
      <c r="J261" s="1">
        <v>22737</v>
      </c>
      <c r="K261" s="21">
        <v>2273.6999999999998</v>
      </c>
      <c r="L261" s="16">
        <v>1.82</v>
      </c>
      <c r="M261" s="16">
        <v>14798.21</v>
      </c>
      <c r="O261" s="1">
        <v>46</v>
      </c>
      <c r="P261" s="1">
        <v>187</v>
      </c>
      <c r="Q261" s="1">
        <v>1</v>
      </c>
      <c r="R261" s="1">
        <v>22737</v>
      </c>
      <c r="S261" s="29">
        <v>1.210772312486097E-2</v>
      </c>
      <c r="T261" s="1">
        <v>3024</v>
      </c>
      <c r="U261" s="1">
        <v>16100</v>
      </c>
      <c r="V261" s="1">
        <v>3024</v>
      </c>
      <c r="W261">
        <v>10</v>
      </c>
      <c r="X261" s="15">
        <f t="shared" si="27"/>
        <v>2.0231340986057969E-3</v>
      </c>
      <c r="Y261" s="16">
        <f t="shared" si="23"/>
        <v>4.0652173913043477</v>
      </c>
      <c r="Z261" s="15">
        <f t="shared" si="24"/>
        <v>2.1739130434782608E-2</v>
      </c>
      <c r="AA261" s="16">
        <f t="shared" si="21"/>
        <v>13.29990763953028</v>
      </c>
      <c r="AB261" s="16">
        <f t="shared" si="22"/>
        <v>18.782608695652172</v>
      </c>
      <c r="AC261" s="15">
        <f t="shared" si="25"/>
        <v>4.3981176056647753E-2</v>
      </c>
      <c r="AD261" s="21">
        <f t="shared" si="26"/>
        <v>2273.6999999999998</v>
      </c>
      <c r="AF261" s="1">
        <v>22737</v>
      </c>
      <c r="AG261">
        <v>985</v>
      </c>
      <c r="AH261" s="1">
        <v>1145</v>
      </c>
      <c r="AI261">
        <v>44.14</v>
      </c>
      <c r="AJ261">
        <v>0</v>
      </c>
      <c r="AK261">
        <v>69.63</v>
      </c>
      <c r="AL261">
        <v>869</v>
      </c>
      <c r="AM261">
        <v>985</v>
      </c>
      <c r="AN261">
        <v>6.72</v>
      </c>
      <c r="AO261">
        <v>0</v>
      </c>
      <c r="AP261">
        <v>19.25</v>
      </c>
      <c r="AQ261">
        <v>18.78</v>
      </c>
      <c r="AR261">
        <v>0</v>
      </c>
      <c r="AS261">
        <v>18.78</v>
      </c>
      <c r="AT261">
        <v>13.3</v>
      </c>
      <c r="AU261" s="20">
        <v>1788534.21</v>
      </c>
      <c r="AV261" s="20">
        <v>107572.21</v>
      </c>
      <c r="AW261" s="20">
        <v>62858.77</v>
      </c>
      <c r="AX261" s="20">
        <v>1497232.4</v>
      </c>
      <c r="AY261">
        <v>0</v>
      </c>
      <c r="AZ261">
        <v>0</v>
      </c>
      <c r="BA261">
        <v>0</v>
      </c>
      <c r="BB261">
        <v>2.58</v>
      </c>
      <c r="BC261">
        <v>2.44</v>
      </c>
      <c r="BD261">
        <v>2.5299999999999998</v>
      </c>
      <c r="BE261">
        <v>1.54</v>
      </c>
      <c r="BF261">
        <v>1.93</v>
      </c>
      <c r="BG261">
        <v>227.11</v>
      </c>
      <c r="BH261">
        <v>78.959999999999994</v>
      </c>
    </row>
    <row r="262" spans="1:60" x14ac:dyDescent="0.25">
      <c r="A262">
        <v>2011</v>
      </c>
      <c r="B262">
        <v>37</v>
      </c>
      <c r="C262" t="s">
        <v>48</v>
      </c>
      <c r="D262" s="15">
        <v>1.4399790548501113E-3</v>
      </c>
      <c r="E262" s="16">
        <v>6.4242424242424239</v>
      </c>
      <c r="F262" s="15">
        <v>0</v>
      </c>
      <c r="G262" s="16">
        <v>21.974953091591395</v>
      </c>
      <c r="H262" s="16">
        <v>31.03469526098478</v>
      </c>
      <c r="I262" s="34">
        <v>0.67200000000000004</v>
      </c>
      <c r="J262" s="1">
        <v>22917</v>
      </c>
      <c r="K262" s="21">
        <v>2291.6999999999998</v>
      </c>
      <c r="L262" s="16">
        <v>1.97</v>
      </c>
      <c r="M262" s="16">
        <v>23010.81</v>
      </c>
      <c r="O262" s="1">
        <v>33</v>
      </c>
      <c r="P262" s="1">
        <v>212</v>
      </c>
      <c r="Q262">
        <v>0</v>
      </c>
      <c r="R262" s="1">
        <v>22917</v>
      </c>
      <c r="S262" s="29">
        <v>7.9166116901965289E-3</v>
      </c>
      <c r="T262" s="1">
        <v>5036</v>
      </c>
      <c r="U262" s="1">
        <v>16227</v>
      </c>
      <c r="V262" s="1">
        <v>5036</v>
      </c>
      <c r="W262">
        <v>10</v>
      </c>
      <c r="X262" s="15">
        <f t="shared" si="27"/>
        <v>1.4399790548501113E-3</v>
      </c>
      <c r="Y262" s="16">
        <f t="shared" si="23"/>
        <v>6.4242424242424239</v>
      </c>
      <c r="Z262" s="15">
        <f t="shared" si="24"/>
        <v>0</v>
      </c>
      <c r="AA262" s="16">
        <f t="shared" si="21"/>
        <v>21.974953091591395</v>
      </c>
      <c r="AB262" s="16">
        <f t="shared" si="22"/>
        <v>31.03469526098478</v>
      </c>
      <c r="AC262" s="15">
        <f t="shared" si="25"/>
        <v>4.3635728934851854E-2</v>
      </c>
      <c r="AD262" s="21">
        <f t="shared" si="26"/>
        <v>2291.6999999999998</v>
      </c>
      <c r="AF262" s="1">
        <v>22917</v>
      </c>
      <c r="AG262" s="1">
        <v>1565</v>
      </c>
      <c r="AH262" s="1">
        <v>1753</v>
      </c>
      <c r="AI262">
        <v>122.6</v>
      </c>
      <c r="AJ262">
        <v>0</v>
      </c>
      <c r="AK262">
        <v>199.34</v>
      </c>
      <c r="AL262" s="1">
        <v>1447</v>
      </c>
      <c r="AM262" s="1">
        <v>1565</v>
      </c>
      <c r="AN262">
        <v>18.55</v>
      </c>
      <c r="AO262">
        <v>0</v>
      </c>
      <c r="AP262">
        <v>14.87</v>
      </c>
      <c r="AQ262">
        <v>31.03</v>
      </c>
      <c r="AR262">
        <v>0</v>
      </c>
      <c r="AS262">
        <v>31.03</v>
      </c>
      <c r="AT262">
        <v>21.97</v>
      </c>
      <c r="AU262" s="20">
        <v>1898893.96</v>
      </c>
      <c r="AV262" s="20">
        <v>265319.92</v>
      </c>
      <c r="AW262" s="20">
        <v>28129.09</v>
      </c>
      <c r="AX262" s="20">
        <v>1798478.04</v>
      </c>
      <c r="AY262" s="20">
        <v>1800000</v>
      </c>
      <c r="BB262">
        <v>2.61</v>
      </c>
      <c r="BC262">
        <v>2.35</v>
      </c>
      <c r="BD262">
        <v>2.63</v>
      </c>
      <c r="BE262">
        <v>1.33</v>
      </c>
      <c r="BF262">
        <v>1.95</v>
      </c>
      <c r="BG262">
        <v>252.24</v>
      </c>
      <c r="BH262">
        <v>83.1</v>
      </c>
    </row>
    <row r="263" spans="1:60" x14ac:dyDescent="0.25">
      <c r="A263">
        <v>2012</v>
      </c>
      <c r="B263">
        <v>37</v>
      </c>
      <c r="C263" t="s">
        <v>48</v>
      </c>
      <c r="D263" s="15">
        <v>1.5157420640076219E-3</v>
      </c>
      <c r="E263" s="16">
        <v>3.3142857142857145</v>
      </c>
      <c r="F263" s="15">
        <v>0</v>
      </c>
      <c r="G263" s="16">
        <v>24.295179940236455</v>
      </c>
      <c r="H263" s="16">
        <v>34.309828145067577</v>
      </c>
      <c r="I263" s="34">
        <v>0.67200000000000004</v>
      </c>
      <c r="J263" s="1">
        <v>23091</v>
      </c>
      <c r="K263" s="21">
        <v>2309.1</v>
      </c>
      <c r="L263" s="35">
        <v>2.0049999999999999</v>
      </c>
      <c r="M263" s="16">
        <v>24513.79</v>
      </c>
      <c r="O263" s="1">
        <v>35</v>
      </c>
      <c r="P263" s="1">
        <v>116</v>
      </c>
      <c r="Q263">
        <v>0</v>
      </c>
      <c r="R263" s="1">
        <v>23091</v>
      </c>
      <c r="S263" s="29">
        <v>7.5926168346642786E-3</v>
      </c>
      <c r="T263" s="1">
        <v>5610</v>
      </c>
      <c r="U263" s="1">
        <v>16351</v>
      </c>
      <c r="V263" s="1">
        <v>5610</v>
      </c>
      <c r="W263">
        <v>10</v>
      </c>
      <c r="X263" s="15">
        <f t="shared" si="27"/>
        <v>1.5157420640076219E-3</v>
      </c>
      <c r="Y263" s="16">
        <f t="shared" si="23"/>
        <v>3.3142857142857145</v>
      </c>
      <c r="Z263" s="15">
        <f t="shared" si="24"/>
        <v>0</v>
      </c>
      <c r="AA263" s="16">
        <f t="shared" ref="AA263:AA326" si="28">(T263/R263)*100</f>
        <v>24.295179940236455</v>
      </c>
      <c r="AB263" s="16">
        <f t="shared" ref="AB263:AB326" si="29">(IF(V263=0,0,V263/U263))*100</f>
        <v>34.309828145067577</v>
      </c>
      <c r="AC263" s="15">
        <f t="shared" si="25"/>
        <v>4.3306916114503491E-2</v>
      </c>
      <c r="AD263" s="21">
        <f t="shared" si="26"/>
        <v>2309.1</v>
      </c>
      <c r="AF263" s="1">
        <v>23091</v>
      </c>
      <c r="AG263" s="1">
        <v>1742</v>
      </c>
      <c r="AH263" s="1">
        <v>1927</v>
      </c>
      <c r="AI263">
        <v>167.11</v>
      </c>
      <c r="AJ263">
        <v>0</v>
      </c>
      <c r="AK263">
        <v>258.06</v>
      </c>
      <c r="AL263" s="1">
        <v>1612</v>
      </c>
      <c r="AM263" s="1">
        <v>1742</v>
      </c>
      <c r="AN263">
        <v>23.05</v>
      </c>
      <c r="AO263">
        <v>0</v>
      </c>
      <c r="AP263">
        <v>12.04</v>
      </c>
      <c r="AQ263">
        <v>34.31</v>
      </c>
      <c r="AR263">
        <v>0</v>
      </c>
      <c r="AS263">
        <v>34.31</v>
      </c>
      <c r="AT263">
        <v>24.3</v>
      </c>
      <c r="AU263" s="20">
        <v>2130386.31</v>
      </c>
      <c r="AV263" s="20">
        <v>368586.02</v>
      </c>
      <c r="AW263" s="20">
        <v>68183.759999999995</v>
      </c>
      <c r="AX263" s="20">
        <v>1990522.96</v>
      </c>
      <c r="AY263">
        <v>0</v>
      </c>
      <c r="BB263">
        <v>2.84</v>
      </c>
      <c r="BC263">
        <v>2.4</v>
      </c>
      <c r="BD263">
        <v>2.72</v>
      </c>
      <c r="BE263">
        <v>1.43</v>
      </c>
      <c r="BF263">
        <v>1.91</v>
      </c>
      <c r="BG263">
        <v>255.93</v>
      </c>
      <c r="BH263">
        <v>79.650000000000006</v>
      </c>
    </row>
    <row r="264" spans="1:60" x14ac:dyDescent="0.25">
      <c r="A264">
        <v>2013</v>
      </c>
      <c r="B264">
        <v>37</v>
      </c>
      <c r="C264" t="s">
        <v>48</v>
      </c>
      <c r="D264" s="15">
        <v>2.0851578464489763E-3</v>
      </c>
      <c r="E264" s="16">
        <v>3.4</v>
      </c>
      <c r="F264" s="15">
        <v>0</v>
      </c>
      <c r="G264" s="16">
        <v>25.497310146378084</v>
      </c>
      <c r="H264" s="16">
        <v>36.009187820248542</v>
      </c>
      <c r="I264" s="34">
        <v>0.67200000000000004</v>
      </c>
      <c r="J264" s="1">
        <v>23979</v>
      </c>
      <c r="K264" s="21">
        <v>2397.9</v>
      </c>
      <c r="L264" s="16">
        <v>2.04</v>
      </c>
      <c r="M264" s="16">
        <v>22269.22</v>
      </c>
      <c r="O264" s="1">
        <v>50</v>
      </c>
      <c r="P264" s="1">
        <v>170</v>
      </c>
      <c r="Q264">
        <v>0</v>
      </c>
      <c r="R264" s="1">
        <v>23979</v>
      </c>
      <c r="S264" s="29">
        <v>3.8456541509679143E-2</v>
      </c>
      <c r="T264" s="1">
        <v>6114</v>
      </c>
      <c r="U264" s="1">
        <v>16979</v>
      </c>
      <c r="V264" s="1">
        <v>6114</v>
      </c>
      <c r="W264">
        <v>10</v>
      </c>
      <c r="X264" s="15">
        <f t="shared" si="27"/>
        <v>2.0851578464489763E-3</v>
      </c>
      <c r="Y264" s="16">
        <f t="shared" ref="Y264:Y327" si="30">IF(O264=0,0,P264/O264)</f>
        <v>3.4</v>
      </c>
      <c r="Z264" s="15">
        <f t="shared" ref="Z264:Z327" si="31">IF(O264=0,0,Q264/O264)</f>
        <v>0</v>
      </c>
      <c r="AA264" s="16">
        <f t="shared" si="28"/>
        <v>25.497310146378084</v>
      </c>
      <c r="AB264" s="16">
        <f t="shared" si="29"/>
        <v>36.009187820248542</v>
      </c>
      <c r="AC264" s="15">
        <f t="shared" ref="AC264:AC327" si="32">W264/R264*100</f>
        <v>4.1703156928979523E-2</v>
      </c>
      <c r="AD264" s="21">
        <f t="shared" ref="AD264:AD327" si="33">R264/W264</f>
        <v>2397.9</v>
      </c>
      <c r="AF264" s="1">
        <v>23979</v>
      </c>
      <c r="AG264" s="1">
        <v>1899</v>
      </c>
      <c r="AH264" s="1">
        <v>2090</v>
      </c>
      <c r="AI264">
        <v>176.85</v>
      </c>
      <c r="AJ264">
        <v>0</v>
      </c>
      <c r="AK264">
        <v>271.91000000000003</v>
      </c>
      <c r="AL264" s="1">
        <v>1757</v>
      </c>
      <c r="AM264" s="1">
        <v>1899</v>
      </c>
      <c r="AN264">
        <v>24.05</v>
      </c>
      <c r="AO264">
        <v>0</v>
      </c>
      <c r="AP264">
        <v>11.49</v>
      </c>
      <c r="AQ264">
        <v>36.01</v>
      </c>
      <c r="AR264">
        <v>0</v>
      </c>
      <c r="AS264">
        <v>36.01</v>
      </c>
      <c r="AT264">
        <v>25.5</v>
      </c>
      <c r="AU264" s="20">
        <v>2254811.5499999998</v>
      </c>
      <c r="AV264" s="20">
        <v>412708.74</v>
      </c>
      <c r="AW264" s="20">
        <v>92924.78</v>
      </c>
      <c r="AX264" s="20">
        <v>2333191.9700000002</v>
      </c>
      <c r="AY264">
        <v>0</v>
      </c>
      <c r="AZ264">
        <v>0</v>
      </c>
      <c r="BA264">
        <v>0</v>
      </c>
      <c r="BB264">
        <v>2.89</v>
      </c>
      <c r="BC264">
        <v>2.4900000000000002</v>
      </c>
      <c r="BD264">
        <v>2.82</v>
      </c>
      <c r="BE264">
        <v>1.52</v>
      </c>
      <c r="BF264">
        <v>2.1800000000000002</v>
      </c>
      <c r="BG264">
        <v>284.17</v>
      </c>
      <c r="BH264">
        <v>87.47</v>
      </c>
    </row>
    <row r="265" spans="1:60" x14ac:dyDescent="0.25">
      <c r="A265">
        <v>2014</v>
      </c>
      <c r="B265">
        <v>37</v>
      </c>
      <c r="C265" t="s">
        <v>48</v>
      </c>
      <c r="D265" s="15">
        <v>2.9376473995614215E-3</v>
      </c>
      <c r="E265" s="16">
        <v>3.507042253521127</v>
      </c>
      <c r="F265" s="15">
        <v>1.4084507042253521E-2</v>
      </c>
      <c r="G265" s="16">
        <v>26.782241714593074</v>
      </c>
      <c r="H265" s="16">
        <v>37.822835105761364</v>
      </c>
      <c r="I265" s="34">
        <v>0.67200000000000004</v>
      </c>
      <c r="J265" s="1">
        <v>24169</v>
      </c>
      <c r="K265" s="21">
        <v>2416.9</v>
      </c>
      <c r="L265" s="35">
        <v>2.0950000000000002</v>
      </c>
      <c r="M265" s="16">
        <v>23241.05</v>
      </c>
      <c r="O265" s="1">
        <v>71</v>
      </c>
      <c r="P265" s="1">
        <v>249</v>
      </c>
      <c r="Q265" s="1">
        <v>1</v>
      </c>
      <c r="R265" s="1">
        <v>24169</v>
      </c>
      <c r="S265" s="29">
        <v>7.9235998165061439E-3</v>
      </c>
      <c r="T265" s="1">
        <v>6473</v>
      </c>
      <c r="U265" s="1">
        <v>17114</v>
      </c>
      <c r="V265" s="1">
        <v>6473</v>
      </c>
      <c r="W265">
        <v>10</v>
      </c>
      <c r="X265" s="15">
        <f t="shared" ref="X265:X328" si="34">IF(R265=0,0,O265/R265)</f>
        <v>2.9376473995614215E-3</v>
      </c>
      <c r="Y265" s="16">
        <f t="shared" si="30"/>
        <v>3.507042253521127</v>
      </c>
      <c r="Z265" s="15">
        <f t="shared" si="31"/>
        <v>1.4084507042253521E-2</v>
      </c>
      <c r="AA265" s="16">
        <f t="shared" si="28"/>
        <v>26.782241714593074</v>
      </c>
      <c r="AB265" s="16">
        <f t="shared" si="29"/>
        <v>37.822835105761364</v>
      </c>
      <c r="AC265" s="15">
        <f t="shared" si="32"/>
        <v>4.1375315486780584E-2</v>
      </c>
      <c r="AD265" s="21">
        <f t="shared" si="33"/>
        <v>2416.9</v>
      </c>
      <c r="AF265" s="1">
        <v>24169</v>
      </c>
      <c r="AG265" s="1">
        <v>2010</v>
      </c>
      <c r="AH265" s="1">
        <v>2196</v>
      </c>
      <c r="AI265">
        <v>191.94</v>
      </c>
      <c r="AJ265">
        <v>0</v>
      </c>
      <c r="AK265">
        <v>288.18</v>
      </c>
      <c r="AL265" s="1">
        <v>1860</v>
      </c>
      <c r="AM265" s="1">
        <v>2010</v>
      </c>
      <c r="AN265">
        <v>24.2</v>
      </c>
      <c r="AO265">
        <v>0</v>
      </c>
      <c r="AP265">
        <v>10.76</v>
      </c>
      <c r="AQ265">
        <v>37.82</v>
      </c>
      <c r="AR265">
        <v>0</v>
      </c>
      <c r="AS265">
        <v>37.82</v>
      </c>
      <c r="AT265">
        <v>26.78</v>
      </c>
      <c r="AU265" s="20">
        <v>2593237.12</v>
      </c>
      <c r="AV265" s="20">
        <v>452248.83</v>
      </c>
      <c r="AW265" s="20">
        <v>72550.53</v>
      </c>
      <c r="AX265" s="20">
        <v>2469256.7400000002</v>
      </c>
      <c r="AY265">
        <v>0</v>
      </c>
      <c r="AZ265">
        <v>0</v>
      </c>
      <c r="BA265">
        <v>0</v>
      </c>
      <c r="BB265">
        <v>2.89</v>
      </c>
      <c r="BC265">
        <v>2.64</v>
      </c>
      <c r="BD265">
        <v>2.99</v>
      </c>
      <c r="BE265">
        <v>1.57</v>
      </c>
      <c r="BF265">
        <v>2.14</v>
      </c>
      <c r="BG265">
        <v>282.07</v>
      </c>
      <c r="BH265">
        <v>81.08</v>
      </c>
    </row>
    <row r="266" spans="1:60" x14ac:dyDescent="0.25">
      <c r="A266">
        <v>2008</v>
      </c>
      <c r="B266">
        <v>38</v>
      </c>
      <c r="C266" t="s">
        <v>49</v>
      </c>
      <c r="D266" s="15">
        <v>7.8436965202509986E-4</v>
      </c>
      <c r="E266" s="16">
        <v>4.6363636363636367</v>
      </c>
      <c r="F266" s="15">
        <v>0</v>
      </c>
      <c r="G266" s="16">
        <v>0</v>
      </c>
      <c r="H266" s="16">
        <v>0</v>
      </c>
      <c r="I266" s="34">
        <v>0.58799999999999997</v>
      </c>
      <c r="J266" s="1">
        <v>14024</v>
      </c>
      <c r="K266" s="21">
        <v>2337.3333333333335</v>
      </c>
      <c r="L266" s="16">
        <v>1.72</v>
      </c>
      <c r="M266" s="16">
        <v>14753.16</v>
      </c>
      <c r="O266" s="1">
        <v>11</v>
      </c>
      <c r="P266" s="1">
        <v>51</v>
      </c>
      <c r="Q266">
        <v>0</v>
      </c>
      <c r="R266" s="1">
        <v>14024</v>
      </c>
      <c r="S266" s="29">
        <v>3.0116057000146856E-2</v>
      </c>
      <c r="W266">
        <v>6</v>
      </c>
      <c r="X266" s="15">
        <f t="shared" si="34"/>
        <v>7.8436965202509986E-4</v>
      </c>
      <c r="Y266" s="16">
        <f t="shared" si="30"/>
        <v>4.6363636363636367</v>
      </c>
      <c r="Z266" s="15">
        <f t="shared" si="31"/>
        <v>0</v>
      </c>
      <c r="AA266" s="16">
        <f t="shared" si="28"/>
        <v>0</v>
      </c>
      <c r="AB266" s="16">
        <f t="shared" si="29"/>
        <v>0</v>
      </c>
      <c r="AC266" s="15">
        <f t="shared" si="32"/>
        <v>4.2783799201369085E-2</v>
      </c>
      <c r="AD266" s="21">
        <f t="shared" si="33"/>
        <v>2337.3333333333335</v>
      </c>
      <c r="AU266" s="20">
        <v>932406.8</v>
      </c>
      <c r="AW266" s="20">
        <v>26393.85</v>
      </c>
      <c r="AX266" s="20">
        <v>753270.05</v>
      </c>
      <c r="AY266">
        <v>0</v>
      </c>
      <c r="BB266">
        <v>2.63</v>
      </c>
      <c r="BC266">
        <v>2.52</v>
      </c>
      <c r="BD266">
        <v>2.52</v>
      </c>
      <c r="BF266">
        <v>2.0299999999999998</v>
      </c>
      <c r="BG266">
        <v>272.52999999999997</v>
      </c>
      <c r="BH266">
        <v>80.790000000000006</v>
      </c>
    </row>
    <row r="267" spans="1:60" x14ac:dyDescent="0.25">
      <c r="A267">
        <v>2009</v>
      </c>
      <c r="B267">
        <v>38</v>
      </c>
      <c r="C267" t="s">
        <v>49</v>
      </c>
      <c r="D267" s="15">
        <v>7.1214926648625551E-4</v>
      </c>
      <c r="E267" s="16">
        <v>4.0999999999999996</v>
      </c>
      <c r="F267" s="15">
        <v>0</v>
      </c>
      <c r="G267" s="16">
        <v>0</v>
      </c>
      <c r="H267" s="16">
        <v>0</v>
      </c>
      <c r="I267" s="34">
        <v>0.58799999999999997</v>
      </c>
      <c r="J267" s="1">
        <v>14042</v>
      </c>
      <c r="K267" s="21">
        <v>2006</v>
      </c>
      <c r="L267" s="16">
        <v>1.84</v>
      </c>
      <c r="M267" s="16">
        <v>9122.8700000000008</v>
      </c>
      <c r="O267" s="1">
        <v>10</v>
      </c>
      <c r="P267" s="1">
        <v>41</v>
      </c>
      <c r="Q267">
        <v>0</v>
      </c>
      <c r="R267" s="1">
        <v>14042</v>
      </c>
      <c r="S267" s="29">
        <v>1.2835139760409842E-3</v>
      </c>
      <c r="W267">
        <v>7</v>
      </c>
      <c r="X267" s="15">
        <f t="shared" si="34"/>
        <v>7.1214926648625551E-4</v>
      </c>
      <c r="Y267" s="16">
        <f t="shared" si="30"/>
        <v>4.0999999999999996</v>
      </c>
      <c r="Z267" s="15">
        <f t="shared" si="31"/>
        <v>0</v>
      </c>
      <c r="AA267" s="16">
        <f t="shared" si="28"/>
        <v>0</v>
      </c>
      <c r="AB267" s="16">
        <f t="shared" si="29"/>
        <v>0</v>
      </c>
      <c r="AC267" s="15">
        <f t="shared" si="32"/>
        <v>4.9850448654037885E-2</v>
      </c>
      <c r="AD267" s="21">
        <f t="shared" si="33"/>
        <v>2006</v>
      </c>
      <c r="AU267" s="20">
        <v>998024.16</v>
      </c>
      <c r="AW267" s="20">
        <v>31576.23</v>
      </c>
      <c r="AX267" s="20">
        <v>767792.53</v>
      </c>
      <c r="AY267">
        <v>0</v>
      </c>
      <c r="AZ267">
        <v>0</v>
      </c>
      <c r="BA267">
        <v>0</v>
      </c>
      <c r="BB267">
        <v>2.58</v>
      </c>
      <c r="BC267">
        <v>2.61</v>
      </c>
      <c r="BD267">
        <v>2.61</v>
      </c>
      <c r="BF267">
        <v>2.0099999999999998</v>
      </c>
      <c r="BG267">
        <v>269.07</v>
      </c>
      <c r="BH267">
        <v>76.930000000000007</v>
      </c>
    </row>
    <row r="268" spans="1:60" x14ac:dyDescent="0.25">
      <c r="A268">
        <v>2010</v>
      </c>
      <c r="B268">
        <v>38</v>
      </c>
      <c r="C268" t="s">
        <v>49</v>
      </c>
      <c r="D268" s="15">
        <v>1.157491137958475E-3</v>
      </c>
      <c r="E268" s="16">
        <v>4</v>
      </c>
      <c r="F268" s="15">
        <v>0</v>
      </c>
      <c r="G268" s="16">
        <v>0</v>
      </c>
      <c r="H268" s="16">
        <v>0</v>
      </c>
      <c r="I268" s="34">
        <v>0.67400000000000004</v>
      </c>
      <c r="J268" s="1">
        <v>13823</v>
      </c>
      <c r="K268" s="21">
        <v>1974.7142857142858</v>
      </c>
      <c r="L268" s="16">
        <v>1.82</v>
      </c>
      <c r="M268" s="16">
        <v>9642.31</v>
      </c>
      <c r="O268" s="1">
        <v>16</v>
      </c>
      <c r="P268" s="1">
        <v>64</v>
      </c>
      <c r="Q268">
        <v>0</v>
      </c>
      <c r="R268" s="1">
        <v>13823</v>
      </c>
      <c r="S268" s="29">
        <v>-1.5596068936049035E-2</v>
      </c>
      <c r="W268">
        <v>7</v>
      </c>
      <c r="X268" s="15">
        <f t="shared" si="34"/>
        <v>1.157491137958475E-3</v>
      </c>
      <c r="Y268" s="16">
        <f t="shared" si="30"/>
        <v>4</v>
      </c>
      <c r="Z268" s="15">
        <f t="shared" si="31"/>
        <v>0</v>
      </c>
      <c r="AA268" s="16">
        <f t="shared" si="28"/>
        <v>0</v>
      </c>
      <c r="AB268" s="16">
        <f t="shared" si="29"/>
        <v>0</v>
      </c>
      <c r="AC268" s="15">
        <f t="shared" si="32"/>
        <v>5.0640237285683287E-2</v>
      </c>
      <c r="AD268" s="21">
        <f t="shared" si="33"/>
        <v>1974.7142857142858</v>
      </c>
      <c r="AU268" s="20">
        <v>1023056.91</v>
      </c>
      <c r="AW268" s="20">
        <v>28394.41</v>
      </c>
      <c r="AX268" s="20">
        <v>827534.52</v>
      </c>
      <c r="AY268">
        <v>0</v>
      </c>
      <c r="AZ268">
        <v>0</v>
      </c>
      <c r="BA268">
        <v>0</v>
      </c>
      <c r="BB268">
        <v>2.76</v>
      </c>
      <c r="BC268">
        <v>2.58</v>
      </c>
      <c r="BD268">
        <v>2.58</v>
      </c>
      <c r="BF268">
        <v>2.09</v>
      </c>
      <c r="BG268">
        <v>281.57</v>
      </c>
      <c r="BH268">
        <v>80.89</v>
      </c>
    </row>
    <row r="269" spans="1:60" x14ac:dyDescent="0.25">
      <c r="A269">
        <v>2011</v>
      </c>
      <c r="B269">
        <v>38</v>
      </c>
      <c r="C269" t="s">
        <v>49</v>
      </c>
      <c r="D269" s="15">
        <v>3.615067601764153E-4</v>
      </c>
      <c r="E269" s="16">
        <v>8</v>
      </c>
      <c r="F269" s="15">
        <v>0.2</v>
      </c>
      <c r="G269" s="16">
        <v>55.173161738124499</v>
      </c>
      <c r="H269" s="16">
        <v>100</v>
      </c>
      <c r="I269" s="34">
        <v>0.67400000000000004</v>
      </c>
      <c r="J269" s="1">
        <v>13831</v>
      </c>
      <c r="K269" s="21">
        <v>1975.8571428571429</v>
      </c>
      <c r="L269" s="16">
        <v>1.97</v>
      </c>
      <c r="M269" s="16">
        <v>12507.37</v>
      </c>
      <c r="O269" s="1">
        <v>5</v>
      </c>
      <c r="P269" s="1">
        <v>40</v>
      </c>
      <c r="Q269" s="1">
        <v>1</v>
      </c>
      <c r="R269" s="1">
        <v>13831</v>
      </c>
      <c r="S269" s="29">
        <v>5.7874556897918872E-4</v>
      </c>
      <c r="T269" s="1">
        <v>7631</v>
      </c>
      <c r="U269" s="1">
        <v>7631</v>
      </c>
      <c r="V269" s="1">
        <v>7631</v>
      </c>
      <c r="W269">
        <v>7</v>
      </c>
      <c r="X269" s="15">
        <f t="shared" si="34"/>
        <v>3.615067601764153E-4</v>
      </c>
      <c r="Y269" s="16">
        <f t="shared" si="30"/>
        <v>8</v>
      </c>
      <c r="Z269" s="15">
        <f t="shared" si="31"/>
        <v>0.2</v>
      </c>
      <c r="AA269" s="16">
        <f t="shared" si="28"/>
        <v>55.173161738124499</v>
      </c>
      <c r="AB269" s="16">
        <f t="shared" si="29"/>
        <v>100</v>
      </c>
      <c r="AC269" s="15">
        <f t="shared" si="32"/>
        <v>5.0610946424698142E-2</v>
      </c>
      <c r="AD269" s="21">
        <f t="shared" si="33"/>
        <v>1975.8571428571429</v>
      </c>
      <c r="AF269" s="1">
        <v>13831</v>
      </c>
      <c r="AG269" s="1">
        <v>2657</v>
      </c>
      <c r="AH269" s="1">
        <v>2871</v>
      </c>
      <c r="AI269">
        <v>260.68</v>
      </c>
      <c r="AJ269">
        <v>0</v>
      </c>
      <c r="AK269">
        <v>344.45</v>
      </c>
      <c r="AL269" s="1">
        <v>2531</v>
      </c>
      <c r="AM269" s="1">
        <v>2657</v>
      </c>
      <c r="AN269">
        <v>73.209999999999994</v>
      </c>
      <c r="AO269">
        <v>0</v>
      </c>
      <c r="AP269">
        <v>9.11</v>
      </c>
      <c r="AQ269">
        <v>100</v>
      </c>
      <c r="AR269">
        <v>0</v>
      </c>
      <c r="AS269">
        <v>100</v>
      </c>
      <c r="AT269">
        <v>55.17</v>
      </c>
      <c r="AU269" s="20">
        <v>1073927.52</v>
      </c>
      <c r="AV269" s="20">
        <v>455345.57</v>
      </c>
      <c r="AW269" s="20">
        <v>18004.939999999999</v>
      </c>
      <c r="AX269" s="20">
        <v>1201659.1100000001</v>
      </c>
      <c r="AY269">
        <v>0</v>
      </c>
      <c r="BB269">
        <v>2.15</v>
      </c>
      <c r="BC269">
        <v>2.08</v>
      </c>
      <c r="BD269">
        <v>2.74</v>
      </c>
      <c r="BE269">
        <v>1.32</v>
      </c>
      <c r="BF269">
        <v>1.63</v>
      </c>
      <c r="BG269">
        <v>205.5</v>
      </c>
      <c r="BH269">
        <v>78.58</v>
      </c>
    </row>
    <row r="270" spans="1:60" x14ac:dyDescent="0.25">
      <c r="A270">
        <v>2012</v>
      </c>
      <c r="B270">
        <v>38</v>
      </c>
      <c r="C270" t="s">
        <v>49</v>
      </c>
      <c r="D270" s="15">
        <v>9.394421159127041E-4</v>
      </c>
      <c r="E270" s="16">
        <v>4.9230769230769234</v>
      </c>
      <c r="F270" s="15">
        <v>0</v>
      </c>
      <c r="G270" s="16">
        <v>55.174158115334585</v>
      </c>
      <c r="H270" s="16">
        <v>100</v>
      </c>
      <c r="I270" s="34">
        <v>0.67400000000000004</v>
      </c>
      <c r="J270" s="1">
        <v>13838</v>
      </c>
      <c r="K270" s="21">
        <v>1976.8571428571429</v>
      </c>
      <c r="L270" s="35">
        <v>2.0049999999999999</v>
      </c>
      <c r="M270" s="16">
        <v>12693.97</v>
      </c>
      <c r="O270" s="1">
        <v>13</v>
      </c>
      <c r="P270" s="1">
        <v>64</v>
      </c>
      <c r="Q270">
        <v>0</v>
      </c>
      <c r="R270" s="1">
        <v>13838</v>
      </c>
      <c r="S270" s="29">
        <v>5.0610946424689551E-4</v>
      </c>
      <c r="T270" s="1">
        <v>7635</v>
      </c>
      <c r="U270" s="1">
        <v>7635</v>
      </c>
      <c r="V270" s="1">
        <v>7635</v>
      </c>
      <c r="W270">
        <v>7</v>
      </c>
      <c r="X270" s="15">
        <f t="shared" si="34"/>
        <v>9.394421159127041E-4</v>
      </c>
      <c r="Y270" s="16">
        <f t="shared" si="30"/>
        <v>4.9230769230769234</v>
      </c>
      <c r="Z270" s="15">
        <f t="shared" si="31"/>
        <v>0</v>
      </c>
      <c r="AA270" s="16">
        <f t="shared" si="28"/>
        <v>55.174158115334585</v>
      </c>
      <c r="AB270" s="16">
        <f t="shared" si="29"/>
        <v>100</v>
      </c>
      <c r="AC270" s="15">
        <f t="shared" si="32"/>
        <v>5.0585344702991766E-2</v>
      </c>
      <c r="AD270" s="21">
        <f t="shared" si="33"/>
        <v>1976.8571428571429</v>
      </c>
      <c r="AF270" s="1">
        <v>13838</v>
      </c>
      <c r="AG270" s="1">
        <v>2682</v>
      </c>
      <c r="AH270" s="1">
        <v>2872</v>
      </c>
      <c r="AI270">
        <v>269.13</v>
      </c>
      <c r="AJ270">
        <v>27.99</v>
      </c>
      <c r="AK270">
        <v>374.21</v>
      </c>
      <c r="AL270" s="1">
        <v>2531</v>
      </c>
      <c r="AM270" s="1">
        <v>2682</v>
      </c>
      <c r="AN270">
        <v>74.790000000000006</v>
      </c>
      <c r="AO270">
        <v>10.4</v>
      </c>
      <c r="AP270">
        <v>9.07</v>
      </c>
      <c r="AQ270">
        <v>100</v>
      </c>
      <c r="AR270">
        <v>7.78</v>
      </c>
      <c r="AS270">
        <v>100</v>
      </c>
      <c r="AT270">
        <v>55.17</v>
      </c>
      <c r="AU270" s="20">
        <v>1088773.94</v>
      </c>
      <c r="AV270" s="20">
        <v>499644.13</v>
      </c>
      <c r="AW270" s="20">
        <v>24042.85</v>
      </c>
      <c r="AX270" s="20">
        <v>1464388.32</v>
      </c>
      <c r="AY270">
        <v>0</v>
      </c>
      <c r="BB270">
        <v>2.6</v>
      </c>
      <c r="BC270">
        <v>2.0699999999999998</v>
      </c>
      <c r="BD270">
        <v>2.77</v>
      </c>
      <c r="BE270">
        <v>1.34</v>
      </c>
      <c r="BF270">
        <v>1.91</v>
      </c>
      <c r="BG270">
        <v>248.39</v>
      </c>
      <c r="BH270">
        <v>92.19</v>
      </c>
    </row>
    <row r="271" spans="1:60" x14ac:dyDescent="0.25">
      <c r="A271">
        <v>2013</v>
      </c>
      <c r="B271">
        <v>38</v>
      </c>
      <c r="C271" t="s">
        <v>49</v>
      </c>
      <c r="D271" s="15">
        <v>7.7128032534006451E-4</v>
      </c>
      <c r="E271" s="16">
        <v>4.6363636363636367</v>
      </c>
      <c r="F271" s="15">
        <v>0</v>
      </c>
      <c r="G271" s="16">
        <v>55.174589819099708</v>
      </c>
      <c r="H271" s="16">
        <v>100</v>
      </c>
      <c r="I271" s="34">
        <v>0.67400000000000004</v>
      </c>
      <c r="J271" s="1">
        <v>14262</v>
      </c>
      <c r="K271" s="21">
        <v>2037.4285714285713</v>
      </c>
      <c r="L271" s="16">
        <v>2.04</v>
      </c>
      <c r="M271" s="16">
        <v>10276.629999999999</v>
      </c>
      <c r="O271" s="1">
        <v>11</v>
      </c>
      <c r="P271" s="1">
        <v>51</v>
      </c>
      <c r="Q271">
        <v>0</v>
      </c>
      <c r="R271" s="1">
        <v>14262</v>
      </c>
      <c r="S271" s="29">
        <v>3.0640265934383626E-2</v>
      </c>
      <c r="T271" s="1">
        <v>7869</v>
      </c>
      <c r="U271" s="1">
        <v>7869</v>
      </c>
      <c r="V271" s="1">
        <v>7869</v>
      </c>
      <c r="W271">
        <v>7</v>
      </c>
      <c r="X271" s="15">
        <f t="shared" si="34"/>
        <v>7.7128032534006451E-4</v>
      </c>
      <c r="Y271" s="16">
        <f t="shared" si="30"/>
        <v>4.6363636363636367</v>
      </c>
      <c r="Z271" s="15">
        <f t="shared" si="31"/>
        <v>0</v>
      </c>
      <c r="AA271" s="16">
        <f t="shared" si="28"/>
        <v>55.174589819099708</v>
      </c>
      <c r="AB271" s="16">
        <f t="shared" si="29"/>
        <v>100</v>
      </c>
      <c r="AC271" s="15">
        <f t="shared" si="32"/>
        <v>4.9081475248913202E-2</v>
      </c>
      <c r="AD271" s="21">
        <f t="shared" si="33"/>
        <v>2037.4285714285713</v>
      </c>
      <c r="AF271" s="1">
        <v>14262</v>
      </c>
      <c r="AG271" s="1">
        <v>2744</v>
      </c>
      <c r="AH271" s="1">
        <v>2926</v>
      </c>
      <c r="AI271">
        <v>260.99</v>
      </c>
      <c r="AJ271">
        <v>46.84</v>
      </c>
      <c r="AK271">
        <v>367.35</v>
      </c>
      <c r="AL271" s="1">
        <v>2575</v>
      </c>
      <c r="AM271" s="1">
        <v>2744</v>
      </c>
      <c r="AN271">
        <v>74.819999999999993</v>
      </c>
      <c r="AO271">
        <v>17.95</v>
      </c>
      <c r="AP271">
        <v>9.0299999999999994</v>
      </c>
      <c r="AQ271">
        <v>100</v>
      </c>
      <c r="AR271">
        <v>13.43</v>
      </c>
      <c r="AS271">
        <v>100</v>
      </c>
      <c r="AT271">
        <v>55.17</v>
      </c>
      <c r="AU271" s="20">
        <v>1092174.3999999999</v>
      </c>
      <c r="AV271" s="20">
        <v>517650.6</v>
      </c>
      <c r="AW271" s="20">
        <v>27175.29</v>
      </c>
      <c r="AX271" s="20">
        <v>1686145.42</v>
      </c>
      <c r="AY271" s="20">
        <v>555775</v>
      </c>
      <c r="AZ271">
        <v>0</v>
      </c>
      <c r="BA271">
        <v>0</v>
      </c>
      <c r="BB271">
        <v>2.75</v>
      </c>
      <c r="BC271">
        <v>2.13</v>
      </c>
      <c r="BD271">
        <v>2.82</v>
      </c>
      <c r="BE271">
        <v>1.41</v>
      </c>
      <c r="BF271">
        <v>2.2400000000000002</v>
      </c>
      <c r="BG271">
        <v>282.51</v>
      </c>
      <c r="BH271">
        <v>104.74</v>
      </c>
    </row>
    <row r="272" spans="1:60" x14ac:dyDescent="0.25">
      <c r="A272">
        <v>2014</v>
      </c>
      <c r="B272">
        <v>38</v>
      </c>
      <c r="C272" t="s">
        <v>49</v>
      </c>
      <c r="D272" s="15">
        <v>7.0028011204481793E-4</v>
      </c>
      <c r="E272" s="16">
        <v>4.3</v>
      </c>
      <c r="F272" s="15">
        <v>0</v>
      </c>
      <c r="G272" s="16">
        <v>55.175070028011206</v>
      </c>
      <c r="H272" s="16">
        <v>100</v>
      </c>
      <c r="I272" s="34">
        <v>0.67400000000000004</v>
      </c>
      <c r="J272" s="1">
        <v>14280</v>
      </c>
      <c r="K272" s="21">
        <v>2040</v>
      </c>
      <c r="L272" s="35">
        <v>2.0950000000000002</v>
      </c>
      <c r="M272" s="16">
        <v>12638.83</v>
      </c>
      <c r="O272" s="1">
        <v>10</v>
      </c>
      <c r="P272" s="1">
        <v>43</v>
      </c>
      <c r="Q272">
        <v>0</v>
      </c>
      <c r="R272" s="1">
        <v>14280</v>
      </c>
      <c r="S272" s="29">
        <v>1.2620950778292617E-3</v>
      </c>
      <c r="T272" s="1">
        <v>7879</v>
      </c>
      <c r="U272" s="1">
        <v>7879</v>
      </c>
      <c r="V272" s="1">
        <v>7879</v>
      </c>
      <c r="W272">
        <v>7</v>
      </c>
      <c r="X272" s="15">
        <f t="shared" si="34"/>
        <v>7.0028011204481793E-4</v>
      </c>
      <c r="Y272" s="16">
        <f t="shared" si="30"/>
        <v>4.3</v>
      </c>
      <c r="Z272" s="15">
        <f t="shared" si="31"/>
        <v>0</v>
      </c>
      <c r="AA272" s="16">
        <f t="shared" si="28"/>
        <v>55.175070028011206</v>
      </c>
      <c r="AB272" s="16">
        <f t="shared" si="29"/>
        <v>100</v>
      </c>
      <c r="AC272" s="15">
        <f t="shared" si="32"/>
        <v>4.9019607843137254E-2</v>
      </c>
      <c r="AD272" s="21">
        <f t="shared" si="33"/>
        <v>2040</v>
      </c>
      <c r="AF272" s="1">
        <v>14280</v>
      </c>
      <c r="AG272" s="1">
        <v>2764</v>
      </c>
      <c r="AH272" s="1">
        <v>2950</v>
      </c>
      <c r="AI272">
        <v>257.41000000000003</v>
      </c>
      <c r="AJ272">
        <v>0.16</v>
      </c>
      <c r="AK272">
        <v>364.09</v>
      </c>
      <c r="AL272" s="1">
        <v>2591</v>
      </c>
      <c r="AM272" s="1">
        <v>2764</v>
      </c>
      <c r="AN272">
        <v>74.8</v>
      </c>
      <c r="AO272">
        <v>0.06</v>
      </c>
      <c r="AP272">
        <v>9</v>
      </c>
      <c r="AQ272">
        <v>100</v>
      </c>
      <c r="AR272">
        <v>0.05</v>
      </c>
      <c r="AS272">
        <v>100</v>
      </c>
      <c r="AT272">
        <v>55.18</v>
      </c>
      <c r="AU272" s="20">
        <v>1123677.3</v>
      </c>
      <c r="AV272" s="20">
        <v>530838.1</v>
      </c>
      <c r="AW272" s="20">
        <v>17188.3</v>
      </c>
      <c r="AX272" s="20">
        <v>1703736.28</v>
      </c>
      <c r="AY272" s="20">
        <v>50499</v>
      </c>
      <c r="AZ272">
        <v>0</v>
      </c>
      <c r="BA272">
        <v>0</v>
      </c>
      <c r="BB272">
        <v>2.86</v>
      </c>
      <c r="BC272">
        <v>2.21</v>
      </c>
      <c r="BD272">
        <v>2.93</v>
      </c>
      <c r="BE272">
        <v>1.46</v>
      </c>
      <c r="BF272">
        <v>2.2799999999999998</v>
      </c>
      <c r="BG272">
        <v>281.7</v>
      </c>
      <c r="BH272">
        <v>102.97</v>
      </c>
    </row>
    <row r="273" spans="1:60" x14ac:dyDescent="0.25">
      <c r="A273">
        <v>2008</v>
      </c>
      <c r="B273">
        <v>39</v>
      </c>
      <c r="C273" s="19" t="s">
        <v>50</v>
      </c>
      <c r="D273" s="15">
        <v>7.1368804449475811E-4</v>
      </c>
      <c r="E273" s="16">
        <v>4.931034482758621</v>
      </c>
      <c r="F273" s="15">
        <v>0.10344827586206896</v>
      </c>
      <c r="G273" s="16">
        <v>73.300684156125413</v>
      </c>
      <c r="H273" s="16">
        <v>72.519889360974076</v>
      </c>
      <c r="I273" s="34">
        <v>0.66100000000000003</v>
      </c>
      <c r="J273" s="1">
        <v>40634</v>
      </c>
      <c r="K273" s="21">
        <v>2031.7</v>
      </c>
      <c r="L273" s="16">
        <v>1.72</v>
      </c>
      <c r="M273" s="16">
        <v>5802.28</v>
      </c>
      <c r="O273" s="1">
        <v>29</v>
      </c>
      <c r="P273">
        <v>143</v>
      </c>
      <c r="Q273">
        <v>3</v>
      </c>
      <c r="R273" s="1">
        <v>40634</v>
      </c>
      <c r="S273" s="29">
        <v>4.0856579318117703E-2</v>
      </c>
      <c r="T273" s="1">
        <v>29785</v>
      </c>
      <c r="U273" s="1">
        <v>35069</v>
      </c>
      <c r="V273" s="1">
        <v>25432</v>
      </c>
      <c r="W273">
        <v>20</v>
      </c>
      <c r="X273" s="15">
        <f t="shared" si="34"/>
        <v>7.1368804449475811E-4</v>
      </c>
      <c r="Y273" s="16">
        <f t="shared" si="30"/>
        <v>4.931034482758621</v>
      </c>
      <c r="Z273" s="15">
        <f t="shared" si="31"/>
        <v>0.10344827586206896</v>
      </c>
      <c r="AA273" s="16">
        <f t="shared" si="28"/>
        <v>73.300684156125413</v>
      </c>
      <c r="AB273" s="16">
        <f t="shared" si="29"/>
        <v>72.519889360974076</v>
      </c>
      <c r="AC273" s="15">
        <f t="shared" si="32"/>
        <v>4.9219865137569527E-2</v>
      </c>
      <c r="AD273" s="21">
        <f t="shared" si="33"/>
        <v>2031.7</v>
      </c>
      <c r="AF273" s="1">
        <v>40634</v>
      </c>
      <c r="AG273" s="1">
        <v>7451</v>
      </c>
      <c r="AH273" s="1">
        <v>7686</v>
      </c>
      <c r="AI273" s="20">
        <v>2936</v>
      </c>
      <c r="AJ273">
        <v>358</v>
      </c>
      <c r="AK273" s="20">
        <v>2936</v>
      </c>
      <c r="AL273" s="1">
        <v>7554</v>
      </c>
      <c r="AM273" s="1">
        <v>8341</v>
      </c>
      <c r="AN273">
        <v>84.98</v>
      </c>
      <c r="AO273">
        <v>12.19</v>
      </c>
      <c r="AP273">
        <v>18.78</v>
      </c>
      <c r="AQ273">
        <v>72.52</v>
      </c>
      <c r="AR273">
        <v>10.36</v>
      </c>
      <c r="AS273">
        <v>72.52</v>
      </c>
      <c r="AT273">
        <v>73.3</v>
      </c>
      <c r="AU273" s="20">
        <v>2996662.9</v>
      </c>
      <c r="AV273" s="20">
        <v>717862.2</v>
      </c>
      <c r="AW273">
        <v>0</v>
      </c>
      <c r="AX273" s="20">
        <v>3279809.47</v>
      </c>
      <c r="AY273" s="20">
        <v>57704.6</v>
      </c>
      <c r="BB273">
        <v>0.55000000000000004</v>
      </c>
      <c r="BC273">
        <v>0.62</v>
      </c>
      <c r="BD273">
        <v>0.98</v>
      </c>
      <c r="BE273">
        <v>0.24</v>
      </c>
      <c r="BF273">
        <v>0.55000000000000004</v>
      </c>
      <c r="BG273">
        <v>180.42</v>
      </c>
      <c r="BH273">
        <v>88.3</v>
      </c>
    </row>
    <row r="274" spans="1:60" x14ac:dyDescent="0.25">
      <c r="A274">
        <v>2009</v>
      </c>
      <c r="B274">
        <v>39</v>
      </c>
      <c r="C274" t="s">
        <v>50</v>
      </c>
      <c r="D274" s="15">
        <v>3.8983505104402702E-4</v>
      </c>
      <c r="E274" s="16">
        <v>3.5625</v>
      </c>
      <c r="F274" s="15">
        <v>0</v>
      </c>
      <c r="G274" s="16">
        <v>0</v>
      </c>
      <c r="H274" s="16">
        <v>0</v>
      </c>
      <c r="I274" s="34">
        <v>0.66100000000000003</v>
      </c>
      <c r="J274" s="1">
        <v>41043</v>
      </c>
      <c r="K274" s="21">
        <v>2052.15</v>
      </c>
      <c r="L274" s="16">
        <v>1.84</v>
      </c>
      <c r="M274" s="16">
        <v>5679.23</v>
      </c>
      <c r="O274" s="1">
        <v>16</v>
      </c>
      <c r="P274">
        <v>57</v>
      </c>
      <c r="Q274">
        <v>0</v>
      </c>
      <c r="R274" s="1">
        <v>41043</v>
      </c>
      <c r="S274" s="29">
        <v>1.0065462420632887E-2</v>
      </c>
      <c r="W274">
        <v>20</v>
      </c>
      <c r="X274" s="15">
        <f t="shared" si="34"/>
        <v>3.8983505104402702E-4</v>
      </c>
      <c r="Y274" s="16">
        <f t="shared" si="30"/>
        <v>3.5625</v>
      </c>
      <c r="Z274" s="15">
        <f t="shared" si="31"/>
        <v>0</v>
      </c>
      <c r="AA274" s="16">
        <f t="shared" si="28"/>
        <v>0</v>
      </c>
      <c r="AB274" s="16">
        <f t="shared" si="29"/>
        <v>0</v>
      </c>
      <c r="AC274" s="15">
        <f t="shared" si="32"/>
        <v>4.8729381380503374E-2</v>
      </c>
      <c r="AD274" s="21">
        <f t="shared" si="33"/>
        <v>2052.15</v>
      </c>
    </row>
    <row r="275" spans="1:60" x14ac:dyDescent="0.25">
      <c r="A275">
        <v>2010</v>
      </c>
      <c r="B275">
        <v>39</v>
      </c>
      <c r="C275" t="s">
        <v>50</v>
      </c>
      <c r="D275" s="15">
        <v>4.1717791411042946E-4</v>
      </c>
      <c r="E275" s="16">
        <v>3.7058823529411766</v>
      </c>
      <c r="F275" s="15">
        <v>5.8823529411764705E-2</v>
      </c>
      <c r="G275" s="16">
        <v>86.998773006134968</v>
      </c>
      <c r="H275" s="16">
        <v>86.999096963539898</v>
      </c>
      <c r="I275" s="34">
        <v>0.72799999999999998</v>
      </c>
      <c r="J275" s="1">
        <v>40750</v>
      </c>
      <c r="K275" s="21">
        <v>2037.5</v>
      </c>
      <c r="L275" s="16">
        <v>1.82</v>
      </c>
      <c r="M275" s="16">
        <v>7780.96</v>
      </c>
      <c r="O275" s="1">
        <v>17</v>
      </c>
      <c r="P275">
        <v>63</v>
      </c>
      <c r="Q275">
        <v>1</v>
      </c>
      <c r="R275" s="1">
        <v>40750</v>
      </c>
      <c r="S275" s="29">
        <v>-7.1388543722437081E-3</v>
      </c>
      <c r="T275" s="1">
        <v>35452</v>
      </c>
      <c r="U275" s="1">
        <v>35436</v>
      </c>
      <c r="V275" s="1">
        <v>30829</v>
      </c>
      <c r="W275">
        <v>20</v>
      </c>
      <c r="X275" s="15">
        <f t="shared" si="34"/>
        <v>4.1717791411042946E-4</v>
      </c>
      <c r="Y275" s="16">
        <f t="shared" si="30"/>
        <v>3.7058823529411766</v>
      </c>
      <c r="Z275" s="15">
        <f t="shared" si="31"/>
        <v>5.8823529411764705E-2</v>
      </c>
      <c r="AA275" s="16">
        <f t="shared" si="28"/>
        <v>86.998773006134968</v>
      </c>
      <c r="AB275" s="16">
        <f t="shared" si="29"/>
        <v>86.999096963539898</v>
      </c>
      <c r="AC275" s="15">
        <f t="shared" si="32"/>
        <v>4.9079754601226995E-2</v>
      </c>
      <c r="AD275" s="21">
        <f t="shared" si="33"/>
        <v>2037.5</v>
      </c>
      <c r="AF275" s="1">
        <v>40750</v>
      </c>
      <c r="AG275" s="1">
        <v>9748</v>
      </c>
      <c r="AH275" s="1">
        <v>10457</v>
      </c>
      <c r="AI275" s="20">
        <v>2768.25</v>
      </c>
      <c r="AJ275">
        <v>276.83</v>
      </c>
      <c r="AK275" s="20">
        <v>1611.18</v>
      </c>
      <c r="AL275" s="1">
        <v>10010</v>
      </c>
      <c r="AM275" s="1">
        <v>10195</v>
      </c>
      <c r="AN275">
        <v>83.36</v>
      </c>
      <c r="AO275">
        <v>10</v>
      </c>
      <c r="AP275">
        <v>17.510000000000002</v>
      </c>
      <c r="AQ275">
        <v>87</v>
      </c>
      <c r="AR275">
        <v>8.34</v>
      </c>
      <c r="AS275">
        <v>87</v>
      </c>
      <c r="AT275">
        <v>87</v>
      </c>
      <c r="AU275" s="20">
        <v>3378480.91</v>
      </c>
      <c r="AV275" s="20">
        <v>778482.43</v>
      </c>
      <c r="AW275">
        <v>0</v>
      </c>
      <c r="AX275" s="20">
        <v>3082312.05</v>
      </c>
      <c r="AY275" s="20">
        <v>110000</v>
      </c>
      <c r="BB275">
        <v>0.62</v>
      </c>
      <c r="BC275">
        <v>0.84</v>
      </c>
      <c r="BD275">
        <v>1.02</v>
      </c>
      <c r="BE275">
        <v>0.48</v>
      </c>
      <c r="BF275">
        <v>0.62</v>
      </c>
      <c r="BG275">
        <v>137.44999999999999</v>
      </c>
      <c r="BH275">
        <v>74.150000000000006</v>
      </c>
    </row>
    <row r="276" spans="1:60" x14ac:dyDescent="0.25">
      <c r="A276">
        <v>2011</v>
      </c>
      <c r="B276">
        <v>39</v>
      </c>
      <c r="C276" t="s">
        <v>50</v>
      </c>
      <c r="D276" s="15">
        <v>3.1636328239073298E-4</v>
      </c>
      <c r="E276" s="16">
        <v>3.9230769230769229</v>
      </c>
      <c r="F276" s="15">
        <v>7.6923076923076927E-2</v>
      </c>
      <c r="G276" s="16">
        <v>95.551445536844156</v>
      </c>
      <c r="H276" s="16">
        <v>96.851649735538587</v>
      </c>
      <c r="I276" s="34">
        <v>0.72799999999999998</v>
      </c>
      <c r="J276" s="1">
        <v>41092</v>
      </c>
      <c r="K276" s="21">
        <v>2054.6</v>
      </c>
      <c r="L276" s="16">
        <v>1.97</v>
      </c>
      <c r="M276" s="16">
        <v>10297.92</v>
      </c>
      <c r="O276" s="1">
        <v>13</v>
      </c>
      <c r="P276">
        <v>51</v>
      </c>
      <c r="Q276">
        <v>1</v>
      </c>
      <c r="R276" s="1">
        <v>41092</v>
      </c>
      <c r="S276" s="29">
        <v>8.3926380368097853E-3</v>
      </c>
      <c r="T276" s="1">
        <v>39264</v>
      </c>
      <c r="U276" s="1">
        <v>35733</v>
      </c>
      <c r="V276" s="1">
        <v>34608</v>
      </c>
      <c r="W276">
        <v>20</v>
      </c>
      <c r="X276" s="15">
        <f t="shared" si="34"/>
        <v>3.1636328239073298E-4</v>
      </c>
      <c r="Y276" s="16">
        <f t="shared" si="30"/>
        <v>3.9230769230769229</v>
      </c>
      <c r="Z276" s="15">
        <f t="shared" si="31"/>
        <v>7.6923076923076927E-2</v>
      </c>
      <c r="AA276" s="16">
        <f t="shared" si="28"/>
        <v>95.551445536844156</v>
      </c>
      <c r="AB276" s="16">
        <f t="shared" si="29"/>
        <v>96.851649735538587</v>
      </c>
      <c r="AC276" s="15">
        <f t="shared" si="32"/>
        <v>4.8671274213958921E-2</v>
      </c>
      <c r="AD276" s="21">
        <f t="shared" si="33"/>
        <v>2054.6</v>
      </c>
      <c r="AF276" s="1">
        <v>41092</v>
      </c>
      <c r="AG276" s="1">
        <v>9978</v>
      </c>
      <c r="AH276" s="1">
        <v>10169</v>
      </c>
      <c r="AI276" s="20">
        <v>2665.6</v>
      </c>
      <c r="AJ276">
        <v>276.83</v>
      </c>
      <c r="AK276" s="20">
        <v>1666</v>
      </c>
      <c r="AL276" s="1">
        <v>9898</v>
      </c>
      <c r="AM276" s="1">
        <v>10452</v>
      </c>
      <c r="AN276">
        <v>80</v>
      </c>
      <c r="AO276">
        <v>10.39</v>
      </c>
      <c r="AP276">
        <v>17.510000000000002</v>
      </c>
      <c r="AQ276">
        <v>96.85</v>
      </c>
      <c r="AR276">
        <v>8.31</v>
      </c>
      <c r="AS276">
        <v>96.85</v>
      </c>
      <c r="AT276">
        <v>95.55</v>
      </c>
      <c r="AU276" s="20">
        <v>3457565.77</v>
      </c>
      <c r="AV276" s="20">
        <v>830763.3</v>
      </c>
      <c r="AW276" s="20">
        <v>249907.8</v>
      </c>
      <c r="AX276" s="20">
        <v>3889154.98</v>
      </c>
      <c r="AY276" s="20">
        <v>98995.62</v>
      </c>
      <c r="AZ276">
        <v>0</v>
      </c>
      <c r="BA276">
        <v>0</v>
      </c>
      <c r="BB276">
        <v>0.78</v>
      </c>
      <c r="BC276">
        <v>0.86</v>
      </c>
      <c r="BD276">
        <v>1.04</v>
      </c>
      <c r="BE276">
        <v>0.5</v>
      </c>
      <c r="BF276">
        <v>0.78</v>
      </c>
      <c r="BG276">
        <v>172.79</v>
      </c>
      <c r="BH276">
        <v>90.69</v>
      </c>
    </row>
    <row r="277" spans="1:60" x14ac:dyDescent="0.25">
      <c r="A277">
        <v>2012</v>
      </c>
      <c r="B277">
        <v>39</v>
      </c>
      <c r="C277" t="s">
        <v>50</v>
      </c>
      <c r="D277" s="15">
        <v>3.1383530888636749E-4</v>
      </c>
      <c r="E277" s="16">
        <v>6.6923076923076925</v>
      </c>
      <c r="F277" s="15">
        <v>0.15384615384615385</v>
      </c>
      <c r="G277" s="16">
        <v>95.374550370567079</v>
      </c>
      <c r="H277" s="16">
        <v>97.126676105605057</v>
      </c>
      <c r="I277" s="34">
        <v>0.72799999999999998</v>
      </c>
      <c r="J277" s="1">
        <v>41423</v>
      </c>
      <c r="K277" s="21">
        <v>2071.15</v>
      </c>
      <c r="L277" s="35">
        <v>2.0049999999999999</v>
      </c>
      <c r="M277" s="16">
        <v>11748.84</v>
      </c>
      <c r="O277" s="1">
        <v>13</v>
      </c>
      <c r="P277">
        <v>87</v>
      </c>
      <c r="Q277">
        <v>2</v>
      </c>
      <c r="R277" s="1">
        <v>41423</v>
      </c>
      <c r="S277" s="29">
        <v>8.0550958824101571E-3</v>
      </c>
      <c r="T277" s="1">
        <v>39507</v>
      </c>
      <c r="U277" s="1">
        <v>36021</v>
      </c>
      <c r="V277" s="1">
        <v>34986</v>
      </c>
      <c r="W277">
        <v>20</v>
      </c>
      <c r="X277" s="15">
        <f t="shared" si="34"/>
        <v>3.1383530888636749E-4</v>
      </c>
      <c r="Y277" s="16">
        <f t="shared" si="30"/>
        <v>6.6923076923076925</v>
      </c>
      <c r="Z277" s="15">
        <f t="shared" si="31"/>
        <v>0.15384615384615385</v>
      </c>
      <c r="AA277" s="16">
        <f t="shared" si="28"/>
        <v>95.374550370567079</v>
      </c>
      <c r="AB277" s="16">
        <f t="shared" si="29"/>
        <v>97.126676105605057</v>
      </c>
      <c r="AC277" s="15">
        <f t="shared" si="32"/>
        <v>4.8282355213287304E-2</v>
      </c>
      <c r="AD277" s="21">
        <f t="shared" si="33"/>
        <v>2071.15</v>
      </c>
      <c r="AF277" s="1">
        <v>41423</v>
      </c>
      <c r="AG277" s="1">
        <v>10009</v>
      </c>
      <c r="AH277" s="1">
        <v>10283</v>
      </c>
      <c r="AI277" s="20">
        <v>2776.96</v>
      </c>
      <c r="AJ277">
        <v>296.05</v>
      </c>
      <c r="AK277" s="20">
        <v>1732</v>
      </c>
      <c r="AL277" s="1">
        <v>9997</v>
      </c>
      <c r="AM277" s="1">
        <v>10579</v>
      </c>
      <c r="AN277">
        <v>80</v>
      </c>
      <c r="AO277">
        <v>10.66</v>
      </c>
      <c r="AP277">
        <v>17.690000000000001</v>
      </c>
      <c r="AQ277">
        <v>97.13</v>
      </c>
      <c r="AR277">
        <v>8.5299999999999994</v>
      </c>
      <c r="AS277">
        <v>97.13</v>
      </c>
      <c r="AT277">
        <v>95.37</v>
      </c>
      <c r="AU277" s="20">
        <v>3725469.48</v>
      </c>
      <c r="AV277" s="20">
        <v>904953.45</v>
      </c>
      <c r="AW277" s="20">
        <v>220070.54</v>
      </c>
      <c r="AX277" s="20">
        <v>4094093.5</v>
      </c>
      <c r="AY277" s="20">
        <v>1200000</v>
      </c>
      <c r="AZ277">
        <v>0</v>
      </c>
      <c r="BA277">
        <v>0</v>
      </c>
      <c r="BB277">
        <v>0.79</v>
      </c>
      <c r="BC277">
        <v>0.89</v>
      </c>
      <c r="BD277">
        <v>1.07</v>
      </c>
      <c r="BE277">
        <v>0.52</v>
      </c>
      <c r="BF277">
        <v>0.79</v>
      </c>
      <c r="BG277">
        <v>179.59</v>
      </c>
      <c r="BH277">
        <v>88.42</v>
      </c>
    </row>
    <row r="278" spans="1:60" x14ac:dyDescent="0.25">
      <c r="A278">
        <v>2013</v>
      </c>
      <c r="B278">
        <v>39</v>
      </c>
      <c r="C278" t="s">
        <v>50</v>
      </c>
      <c r="D278" s="15">
        <v>3.2530904359141186E-4</v>
      </c>
      <c r="E278" s="16">
        <v>4.9285714285714288</v>
      </c>
      <c r="F278" s="15">
        <v>7.1428571428571425E-2</v>
      </c>
      <c r="G278" s="16">
        <v>93.551910028813097</v>
      </c>
      <c r="H278" s="16">
        <v>93.485463873450186</v>
      </c>
      <c r="I278" s="34">
        <v>0.72799999999999998</v>
      </c>
      <c r="J278" s="1">
        <v>43036</v>
      </c>
      <c r="K278" s="21">
        <v>2151.8000000000002</v>
      </c>
      <c r="L278" s="16">
        <v>2.04</v>
      </c>
      <c r="M278" s="16">
        <v>12319.35</v>
      </c>
      <c r="O278" s="1">
        <v>14</v>
      </c>
      <c r="P278">
        <v>69</v>
      </c>
      <c r="Q278">
        <v>1</v>
      </c>
      <c r="R278" s="1">
        <v>43036</v>
      </c>
      <c r="S278" s="29">
        <v>3.8939719479516244E-2</v>
      </c>
      <c r="T278" s="1">
        <v>40261</v>
      </c>
      <c r="U278" s="1">
        <v>37424</v>
      </c>
      <c r="V278" s="1">
        <v>34986</v>
      </c>
      <c r="W278">
        <v>20</v>
      </c>
      <c r="X278" s="15">
        <f t="shared" si="34"/>
        <v>3.2530904359141186E-4</v>
      </c>
      <c r="Y278" s="16">
        <f t="shared" si="30"/>
        <v>4.9285714285714288</v>
      </c>
      <c r="Z278" s="15">
        <f t="shared" si="31"/>
        <v>7.1428571428571425E-2</v>
      </c>
      <c r="AA278" s="16">
        <f t="shared" si="28"/>
        <v>93.551910028813097</v>
      </c>
      <c r="AB278" s="16">
        <f t="shared" si="29"/>
        <v>93.485463873450186</v>
      </c>
      <c r="AC278" s="15">
        <f t="shared" si="32"/>
        <v>4.6472720513058834E-2</v>
      </c>
      <c r="AD278" s="21">
        <f t="shared" si="33"/>
        <v>2151.8000000000002</v>
      </c>
      <c r="AF278" s="1">
        <v>43036</v>
      </c>
      <c r="AG278" s="1">
        <v>10275</v>
      </c>
      <c r="AH278" s="1">
        <v>10275</v>
      </c>
      <c r="AI278" s="20">
        <v>2776.96</v>
      </c>
      <c r="AJ278">
        <v>296.05</v>
      </c>
      <c r="AK278" s="20">
        <v>1962.64</v>
      </c>
      <c r="AL278" s="1">
        <v>9998</v>
      </c>
      <c r="AM278" s="1">
        <v>10675</v>
      </c>
      <c r="AN278">
        <v>92.68</v>
      </c>
      <c r="AO278">
        <v>10.66</v>
      </c>
      <c r="AP278">
        <v>18.54</v>
      </c>
      <c r="AQ278">
        <v>93.49</v>
      </c>
      <c r="AR278">
        <v>9.8800000000000008</v>
      </c>
      <c r="AS278">
        <v>93.49</v>
      </c>
      <c r="AT278">
        <v>93.55</v>
      </c>
      <c r="AU278" s="20">
        <v>3893997.67</v>
      </c>
      <c r="AV278" s="20">
        <v>937180.62</v>
      </c>
      <c r="AW278" s="20">
        <v>215399.84</v>
      </c>
      <c r="AX278" s="20">
        <v>5409073.9299999997</v>
      </c>
      <c r="AY278">
        <v>0</v>
      </c>
      <c r="AZ278">
        <v>0</v>
      </c>
      <c r="BA278">
        <v>0</v>
      </c>
      <c r="BB278">
        <v>1.24</v>
      </c>
      <c r="BC278">
        <v>1.1000000000000001</v>
      </c>
      <c r="BD278">
        <v>1.61</v>
      </c>
      <c r="BE278">
        <v>0.48</v>
      </c>
      <c r="BF278">
        <v>1.24</v>
      </c>
      <c r="BG278">
        <v>231.82</v>
      </c>
      <c r="BH278">
        <v>111.96</v>
      </c>
    </row>
    <row r="279" spans="1:60" x14ac:dyDescent="0.25">
      <c r="A279">
        <v>2014</v>
      </c>
      <c r="B279">
        <v>39</v>
      </c>
      <c r="C279" t="s">
        <v>50</v>
      </c>
      <c r="D279" s="15">
        <v>2.5348542458808617E-4</v>
      </c>
      <c r="E279" s="16">
        <v>3.7272727272727271</v>
      </c>
      <c r="F279" s="15">
        <v>0</v>
      </c>
      <c r="G279" s="16">
        <v>92.962322848254402</v>
      </c>
      <c r="H279" s="16">
        <v>94.564871740513041</v>
      </c>
      <c r="I279" s="34">
        <v>0.72799999999999998</v>
      </c>
      <c r="J279" s="1">
        <v>43395</v>
      </c>
      <c r="K279" s="21">
        <v>2169.75</v>
      </c>
      <c r="L279" s="35">
        <v>2.0950000000000002</v>
      </c>
      <c r="M279" s="16">
        <v>13722.64</v>
      </c>
      <c r="O279" s="1">
        <v>11</v>
      </c>
      <c r="P279">
        <v>41</v>
      </c>
      <c r="Q279">
        <v>0</v>
      </c>
      <c r="R279" s="1">
        <v>43395</v>
      </c>
      <c r="S279" s="29">
        <v>8.3418533320940291E-3</v>
      </c>
      <c r="T279" s="1">
        <v>40341</v>
      </c>
      <c r="U279" s="1">
        <v>37736</v>
      </c>
      <c r="V279" s="1">
        <v>35685</v>
      </c>
      <c r="W279">
        <v>20</v>
      </c>
      <c r="X279" s="15">
        <f t="shared" si="34"/>
        <v>2.5348542458808617E-4</v>
      </c>
      <c r="Y279" s="16">
        <f t="shared" si="30"/>
        <v>3.7272727272727271</v>
      </c>
      <c r="Z279" s="15">
        <f t="shared" si="31"/>
        <v>0</v>
      </c>
      <c r="AA279" s="16">
        <f t="shared" si="28"/>
        <v>92.962322848254402</v>
      </c>
      <c r="AB279" s="16">
        <f t="shared" si="29"/>
        <v>94.564871740513041</v>
      </c>
      <c r="AC279" s="15">
        <f t="shared" si="32"/>
        <v>4.6088259016015674E-2</v>
      </c>
      <c r="AD279" s="21">
        <f t="shared" si="33"/>
        <v>2169.75</v>
      </c>
      <c r="AF279" s="1">
        <v>43395</v>
      </c>
      <c r="AG279" s="1">
        <v>10323</v>
      </c>
      <c r="AH279" s="1">
        <v>10356</v>
      </c>
      <c r="AI279" s="20">
        <v>2125.6</v>
      </c>
      <c r="AJ279">
        <v>296.05</v>
      </c>
      <c r="AK279" s="20">
        <v>1998.4</v>
      </c>
      <c r="AL279" s="1">
        <v>10046</v>
      </c>
      <c r="AM279" s="1">
        <v>10723</v>
      </c>
      <c r="AN279">
        <v>80</v>
      </c>
      <c r="AO279">
        <v>13.93</v>
      </c>
      <c r="AP279">
        <v>19.16</v>
      </c>
      <c r="AQ279">
        <v>94.56</v>
      </c>
      <c r="AR279">
        <v>11.14</v>
      </c>
      <c r="AS279">
        <v>94.56</v>
      </c>
      <c r="AT279">
        <v>92.96</v>
      </c>
      <c r="AU279" s="20">
        <v>4261350.9400000004</v>
      </c>
      <c r="AV279" s="20">
        <v>1021579.21</v>
      </c>
      <c r="AW279" s="20">
        <v>390277.23</v>
      </c>
      <c r="AX279" s="20">
        <v>5413498.7800000003</v>
      </c>
      <c r="AY279">
        <v>0</v>
      </c>
      <c r="AZ279" s="20">
        <v>2000000</v>
      </c>
      <c r="BA279">
        <v>0</v>
      </c>
      <c r="BB279">
        <v>1.2</v>
      </c>
      <c r="BC279">
        <v>1.17</v>
      </c>
      <c r="BD279">
        <v>1.71</v>
      </c>
      <c r="BE279">
        <v>0.51</v>
      </c>
      <c r="BF279">
        <v>1.2</v>
      </c>
      <c r="BG279">
        <v>226.84</v>
      </c>
      <c r="BH279">
        <v>102.47</v>
      </c>
    </row>
    <row r="280" spans="1:60" x14ac:dyDescent="0.25">
      <c r="A280">
        <v>2008</v>
      </c>
      <c r="B280">
        <v>40</v>
      </c>
      <c r="C280" t="s">
        <v>51</v>
      </c>
      <c r="D280" s="15">
        <v>5.2938848208984764E-3</v>
      </c>
      <c r="E280" s="16">
        <v>2.4485981308411215</v>
      </c>
      <c r="F280" s="15">
        <v>0</v>
      </c>
      <c r="G280" s="16">
        <v>0</v>
      </c>
      <c r="H280" s="16">
        <v>0</v>
      </c>
      <c r="I280" s="34">
        <v>0.55900000000000005</v>
      </c>
      <c r="J280" s="1">
        <v>20212</v>
      </c>
      <c r="K280" s="21">
        <v>2245.7777777777778</v>
      </c>
      <c r="L280" s="16">
        <v>1.72</v>
      </c>
      <c r="M280" s="16">
        <v>9955.89</v>
      </c>
      <c r="O280" s="1">
        <v>107</v>
      </c>
      <c r="P280" s="1">
        <v>262</v>
      </c>
      <c r="Q280">
        <v>0</v>
      </c>
      <c r="R280" s="1">
        <v>20212</v>
      </c>
      <c r="S280" s="29">
        <v>2.5573371219809182E-2</v>
      </c>
      <c r="W280">
        <v>9</v>
      </c>
      <c r="X280" s="15">
        <f t="shared" si="34"/>
        <v>5.2938848208984764E-3</v>
      </c>
      <c r="Y280" s="16">
        <f t="shared" si="30"/>
        <v>2.4485981308411215</v>
      </c>
      <c r="Z280" s="15">
        <f t="shared" si="31"/>
        <v>0</v>
      </c>
      <c r="AA280" s="16">
        <f t="shared" si="28"/>
        <v>0</v>
      </c>
      <c r="AB280" s="16">
        <f t="shared" si="29"/>
        <v>0</v>
      </c>
      <c r="AC280" s="15">
        <f t="shared" si="32"/>
        <v>4.4528003166435778E-2</v>
      </c>
      <c r="AD280" s="21">
        <f t="shared" si="33"/>
        <v>2245.7777777777778</v>
      </c>
      <c r="AU280" s="20">
        <v>2859767.9</v>
      </c>
      <c r="AW280" s="20">
        <v>83093.039999999994</v>
      </c>
      <c r="AX280" s="20">
        <v>1622356.7</v>
      </c>
      <c r="AY280" s="20">
        <v>927025</v>
      </c>
      <c r="BB280">
        <v>2.27</v>
      </c>
      <c r="BC280">
        <v>2.81</v>
      </c>
      <c r="BD280">
        <v>2.81</v>
      </c>
      <c r="BF280">
        <v>1.59</v>
      </c>
      <c r="BG280">
        <v>246.93</v>
      </c>
      <c r="BH280">
        <v>56.73</v>
      </c>
    </row>
    <row r="281" spans="1:60" x14ac:dyDescent="0.25">
      <c r="A281">
        <v>2009</v>
      </c>
      <c r="B281">
        <v>40</v>
      </c>
      <c r="C281" t="s">
        <v>51</v>
      </c>
      <c r="D281" s="15">
        <v>2.5297619047619049E-3</v>
      </c>
      <c r="E281" s="16">
        <v>2.2941176470588234</v>
      </c>
      <c r="F281" s="15">
        <v>0</v>
      </c>
      <c r="G281" s="16">
        <v>69.801587301587304</v>
      </c>
      <c r="H281" s="16">
        <v>95.97599236120584</v>
      </c>
      <c r="I281" s="34">
        <v>0.55900000000000005</v>
      </c>
      <c r="J281" s="1">
        <v>20160</v>
      </c>
      <c r="K281" s="21">
        <v>2016</v>
      </c>
      <c r="L281" s="16">
        <v>1.84</v>
      </c>
      <c r="M281" s="16">
        <v>10801.48</v>
      </c>
      <c r="O281" s="1">
        <v>51</v>
      </c>
      <c r="P281" s="1">
        <v>117</v>
      </c>
      <c r="Q281">
        <v>0</v>
      </c>
      <c r="R281" s="1">
        <v>20160</v>
      </c>
      <c r="S281" s="29">
        <v>-2.5727290718384754E-3</v>
      </c>
      <c r="T281" s="1">
        <v>14072</v>
      </c>
      <c r="U281" s="1">
        <v>14662</v>
      </c>
      <c r="V281" s="1">
        <v>14072</v>
      </c>
      <c r="W281" s="1">
        <v>10</v>
      </c>
      <c r="X281" s="15">
        <f t="shared" si="34"/>
        <v>2.5297619047619049E-3</v>
      </c>
      <c r="Y281" s="16">
        <f t="shared" si="30"/>
        <v>2.2941176470588234</v>
      </c>
      <c r="Z281" s="15">
        <f t="shared" si="31"/>
        <v>0</v>
      </c>
      <c r="AA281" s="16">
        <f t="shared" si="28"/>
        <v>69.801587301587304</v>
      </c>
      <c r="AB281" s="16">
        <f t="shared" si="29"/>
        <v>95.97599236120584</v>
      </c>
      <c r="AC281" s="15">
        <f t="shared" si="32"/>
        <v>4.96031746031746E-2</v>
      </c>
      <c r="AD281" s="21">
        <f t="shared" si="33"/>
        <v>2016</v>
      </c>
      <c r="AF281" s="1">
        <v>20160</v>
      </c>
      <c r="AG281" s="1">
        <v>4004</v>
      </c>
      <c r="AH281" s="1">
        <v>4661</v>
      </c>
      <c r="AI281">
        <v>284.48</v>
      </c>
      <c r="AJ281">
        <v>0</v>
      </c>
      <c r="AK281">
        <v>254.31</v>
      </c>
      <c r="AL281" s="1">
        <v>4033</v>
      </c>
      <c r="AM281" s="1">
        <v>4023</v>
      </c>
      <c r="AN281">
        <v>29.3</v>
      </c>
      <c r="AO281">
        <v>0</v>
      </c>
      <c r="AP281">
        <v>12</v>
      </c>
      <c r="AQ281">
        <v>95.98</v>
      </c>
      <c r="AR281">
        <v>0</v>
      </c>
      <c r="AS281">
        <v>95.98</v>
      </c>
      <c r="AT281">
        <v>69.8</v>
      </c>
      <c r="AU281" s="20">
        <v>3068724.75</v>
      </c>
      <c r="AV281" s="20">
        <v>350098.9</v>
      </c>
      <c r="AW281" s="20">
        <v>86307.19</v>
      </c>
      <c r="AX281" s="20">
        <v>1955817.3</v>
      </c>
      <c r="AY281" s="20">
        <v>1045982</v>
      </c>
      <c r="AZ281">
        <v>0</v>
      </c>
      <c r="BA281">
        <v>0</v>
      </c>
      <c r="BB281">
        <v>2.09</v>
      </c>
      <c r="BC281">
        <v>2.63</v>
      </c>
      <c r="BD281">
        <v>2.94</v>
      </c>
      <c r="BE281">
        <v>1.38</v>
      </c>
      <c r="BF281">
        <v>1.51</v>
      </c>
      <c r="BG281">
        <v>169.44</v>
      </c>
      <c r="BH281">
        <v>57.21</v>
      </c>
    </row>
    <row r="282" spans="1:60" x14ac:dyDescent="0.25">
      <c r="A282">
        <v>2010</v>
      </c>
      <c r="B282">
        <v>40</v>
      </c>
      <c r="C282" t="s">
        <v>51</v>
      </c>
      <c r="D282" s="15">
        <v>2.8462998102466793E-3</v>
      </c>
      <c r="E282" s="16">
        <v>2.2666666666666666</v>
      </c>
      <c r="F282" s="15">
        <v>0</v>
      </c>
      <c r="G282" s="16">
        <v>70.289373814041738</v>
      </c>
      <c r="H282" s="16">
        <v>95.785118624345472</v>
      </c>
      <c r="I282" s="34">
        <v>0.68899999999999995</v>
      </c>
      <c r="J282" s="1">
        <v>21080</v>
      </c>
      <c r="K282" s="21">
        <v>2108</v>
      </c>
      <c r="L282" s="16">
        <v>1.82</v>
      </c>
      <c r="M282" s="16">
        <v>16825.52</v>
      </c>
      <c r="O282" s="1">
        <v>60</v>
      </c>
      <c r="P282" s="1">
        <v>136</v>
      </c>
      <c r="Q282">
        <v>0</v>
      </c>
      <c r="R282" s="1">
        <v>21080</v>
      </c>
      <c r="S282" s="29">
        <v>4.5634920634920695E-2</v>
      </c>
      <c r="T282" s="1">
        <v>14817</v>
      </c>
      <c r="U282" s="1">
        <v>15469</v>
      </c>
      <c r="V282" s="1">
        <v>14817</v>
      </c>
      <c r="W282" s="1">
        <v>10</v>
      </c>
      <c r="X282" s="15">
        <f t="shared" si="34"/>
        <v>2.8462998102466793E-3</v>
      </c>
      <c r="Y282" s="16">
        <f t="shared" si="30"/>
        <v>2.2666666666666666</v>
      </c>
      <c r="Z282" s="15">
        <f t="shared" si="31"/>
        <v>0</v>
      </c>
      <c r="AA282" s="16">
        <f t="shared" si="28"/>
        <v>70.289373814041738</v>
      </c>
      <c r="AB282" s="16">
        <f t="shared" si="29"/>
        <v>95.785118624345472</v>
      </c>
      <c r="AC282" s="15">
        <f t="shared" si="32"/>
        <v>4.743833017077799E-2</v>
      </c>
      <c r="AD282" s="21">
        <f t="shared" si="33"/>
        <v>2108</v>
      </c>
      <c r="AF282" s="1">
        <v>21080</v>
      </c>
      <c r="AG282" s="1">
        <v>4289</v>
      </c>
      <c r="AH282" s="1">
        <v>4950</v>
      </c>
      <c r="AI282">
        <v>531.41999999999996</v>
      </c>
      <c r="AJ282">
        <v>0</v>
      </c>
      <c r="AK282">
        <v>657.63</v>
      </c>
      <c r="AL282" s="1">
        <v>4263</v>
      </c>
      <c r="AM282" s="1">
        <v>4289</v>
      </c>
      <c r="AN282">
        <v>52.72</v>
      </c>
      <c r="AO282">
        <v>0</v>
      </c>
      <c r="AP282">
        <v>10.97</v>
      </c>
      <c r="AQ282">
        <v>95.79</v>
      </c>
      <c r="AR282">
        <v>0</v>
      </c>
      <c r="AS282">
        <v>95.79</v>
      </c>
      <c r="AT282">
        <v>70.290000000000006</v>
      </c>
      <c r="AU282" s="20">
        <v>3216372.99</v>
      </c>
      <c r="AV282" s="20">
        <v>806783.81</v>
      </c>
      <c r="AW282" s="20">
        <v>107245.28</v>
      </c>
      <c r="AX282" s="20">
        <v>3013200.05</v>
      </c>
      <c r="AY282" s="20">
        <v>370605</v>
      </c>
      <c r="AZ282">
        <v>0</v>
      </c>
      <c r="BA282">
        <v>0</v>
      </c>
      <c r="BB282">
        <v>2.42</v>
      </c>
      <c r="BC282">
        <v>2.31</v>
      </c>
      <c r="BD282">
        <v>2.97</v>
      </c>
      <c r="BE282">
        <v>1.23</v>
      </c>
      <c r="BF282">
        <v>1.73</v>
      </c>
      <c r="BG282">
        <v>252.51</v>
      </c>
      <c r="BH282">
        <v>74.900000000000006</v>
      </c>
    </row>
    <row r="283" spans="1:60" x14ac:dyDescent="0.25">
      <c r="A283">
        <v>2011</v>
      </c>
      <c r="B283">
        <v>40</v>
      </c>
      <c r="C283" t="s">
        <v>51</v>
      </c>
      <c r="D283" s="15">
        <v>1.6570400530252817E-3</v>
      </c>
      <c r="E283" s="16">
        <v>2.2571428571428571</v>
      </c>
      <c r="F283" s="15">
        <v>2.8571428571428571E-2</v>
      </c>
      <c r="G283" s="16">
        <v>73.27904554492946</v>
      </c>
      <c r="H283" s="16">
        <v>99.858064516129033</v>
      </c>
      <c r="I283" s="34">
        <v>0.68899999999999995</v>
      </c>
      <c r="J283" s="1">
        <v>21122</v>
      </c>
      <c r="K283" s="21">
        <v>2112.1999999999998</v>
      </c>
      <c r="L283" s="16">
        <v>1.97</v>
      </c>
      <c r="M283" s="16">
        <v>18386.75</v>
      </c>
      <c r="O283" s="1">
        <v>35</v>
      </c>
      <c r="P283" s="1">
        <v>79</v>
      </c>
      <c r="Q283" s="1">
        <v>1</v>
      </c>
      <c r="R283" s="1">
        <v>21122</v>
      </c>
      <c r="S283" s="29">
        <v>1.9924098671726398E-3</v>
      </c>
      <c r="T283" s="1">
        <v>15478</v>
      </c>
      <c r="U283" s="1">
        <v>15500</v>
      </c>
      <c r="V283" s="1">
        <v>15478</v>
      </c>
      <c r="W283" s="1">
        <v>10</v>
      </c>
      <c r="X283" s="15">
        <f t="shared" si="34"/>
        <v>1.6570400530252817E-3</v>
      </c>
      <c r="Y283" s="16">
        <f t="shared" si="30"/>
        <v>2.2571428571428571</v>
      </c>
      <c r="Z283" s="15">
        <f t="shared" si="31"/>
        <v>2.8571428571428571E-2</v>
      </c>
      <c r="AA283" s="16">
        <f t="shared" si="28"/>
        <v>73.27904554492946</v>
      </c>
      <c r="AB283" s="16">
        <f t="shared" si="29"/>
        <v>99.858064516129033</v>
      </c>
      <c r="AC283" s="15">
        <f t="shared" si="32"/>
        <v>4.7344001515008054E-2</v>
      </c>
      <c r="AD283" s="21">
        <f t="shared" si="33"/>
        <v>2112.1999999999998</v>
      </c>
      <c r="AF283" s="1">
        <v>21122</v>
      </c>
      <c r="AG283" s="1">
        <v>4515</v>
      </c>
      <c r="AH283" s="1">
        <v>5180</v>
      </c>
      <c r="AI283">
        <v>556.04</v>
      </c>
      <c r="AJ283">
        <v>0.47</v>
      </c>
      <c r="AK283">
        <v>704.45</v>
      </c>
      <c r="AL283" s="1">
        <v>4453</v>
      </c>
      <c r="AM283" s="1">
        <v>4515</v>
      </c>
      <c r="AN283">
        <v>54.13</v>
      </c>
      <c r="AO283">
        <v>0.08</v>
      </c>
      <c r="AP283">
        <v>10.88</v>
      </c>
      <c r="AQ283">
        <v>99.86</v>
      </c>
      <c r="AR283">
        <v>0.05</v>
      </c>
      <c r="AS283">
        <v>99.86</v>
      </c>
      <c r="AT283">
        <v>73.28</v>
      </c>
      <c r="AU283" s="20">
        <v>3419761.68</v>
      </c>
      <c r="AV283" s="20">
        <v>889592.17</v>
      </c>
      <c r="AW283" s="20">
        <v>79381.710000000006</v>
      </c>
      <c r="AX283" s="20">
        <v>2782189.82</v>
      </c>
      <c r="AY283" s="20">
        <v>874452</v>
      </c>
      <c r="BB283">
        <v>2.14</v>
      </c>
      <c r="BC283">
        <v>2.37</v>
      </c>
      <c r="BD283">
        <v>3.08</v>
      </c>
      <c r="BE283">
        <v>1.26</v>
      </c>
      <c r="BF283">
        <v>1.53</v>
      </c>
      <c r="BG283">
        <v>225.16</v>
      </c>
      <c r="BH283">
        <v>64.56</v>
      </c>
    </row>
    <row r="284" spans="1:60" x14ac:dyDescent="0.25">
      <c r="A284">
        <v>2012</v>
      </c>
      <c r="B284">
        <v>40</v>
      </c>
      <c r="C284" t="s">
        <v>51</v>
      </c>
      <c r="D284" s="15">
        <v>1.1341083073433513E-3</v>
      </c>
      <c r="E284" s="16">
        <v>2.0833333333333335</v>
      </c>
      <c r="F284" s="15">
        <v>0</v>
      </c>
      <c r="G284" s="16">
        <v>73.381532936395416</v>
      </c>
      <c r="H284" s="16">
        <v>100</v>
      </c>
      <c r="I284" s="34">
        <v>0.68899999999999995</v>
      </c>
      <c r="J284" s="1">
        <v>21162</v>
      </c>
      <c r="K284" s="21">
        <v>2116.1999999999998</v>
      </c>
      <c r="L284" s="35">
        <v>2.0049999999999999</v>
      </c>
      <c r="M284" s="16">
        <v>18386.23</v>
      </c>
      <c r="O284" s="1">
        <v>24</v>
      </c>
      <c r="P284" s="1">
        <v>50</v>
      </c>
      <c r="Q284">
        <v>0</v>
      </c>
      <c r="R284" s="1">
        <v>21162</v>
      </c>
      <c r="S284" s="29">
        <v>1.8937600606003802E-3</v>
      </c>
      <c r="T284" s="1">
        <v>15529</v>
      </c>
      <c r="U284" s="1">
        <v>15529</v>
      </c>
      <c r="V284" s="1">
        <v>15529</v>
      </c>
      <c r="W284" s="1">
        <v>10</v>
      </c>
      <c r="X284" s="15">
        <f t="shared" si="34"/>
        <v>1.1341083073433513E-3</v>
      </c>
      <c r="Y284" s="16">
        <f t="shared" si="30"/>
        <v>2.0833333333333335</v>
      </c>
      <c r="Z284" s="15">
        <f t="shared" si="31"/>
        <v>0</v>
      </c>
      <c r="AA284" s="16">
        <f t="shared" si="28"/>
        <v>73.381532936395416</v>
      </c>
      <c r="AB284" s="16">
        <f t="shared" si="29"/>
        <v>100</v>
      </c>
      <c r="AC284" s="15">
        <f t="shared" si="32"/>
        <v>4.7254512805972967E-2</v>
      </c>
      <c r="AD284" s="21">
        <f t="shared" si="33"/>
        <v>2116.1999999999998</v>
      </c>
      <c r="AF284" s="1">
        <v>21162</v>
      </c>
      <c r="AG284" s="1">
        <v>4686</v>
      </c>
      <c r="AH284" s="1">
        <v>5353</v>
      </c>
      <c r="AI284">
        <v>563.86</v>
      </c>
      <c r="AJ284">
        <v>0.05</v>
      </c>
      <c r="AK284">
        <v>731.97</v>
      </c>
      <c r="AL284" s="1">
        <v>4595</v>
      </c>
      <c r="AM284" s="1">
        <v>4686</v>
      </c>
      <c r="AN284">
        <v>54.83</v>
      </c>
      <c r="AO284">
        <v>0.01</v>
      </c>
      <c r="AP284">
        <v>11.51</v>
      </c>
      <c r="AQ284">
        <v>100</v>
      </c>
      <c r="AR284">
        <v>0</v>
      </c>
      <c r="AS284">
        <v>100</v>
      </c>
      <c r="AT284">
        <v>73.38</v>
      </c>
      <c r="AU284" s="20">
        <v>3620811.08</v>
      </c>
      <c r="AV284" s="20">
        <v>1044566.88</v>
      </c>
      <c r="AW284" s="20">
        <v>86849.52</v>
      </c>
      <c r="AX284" s="20">
        <v>3203862.04</v>
      </c>
      <c r="AY284" s="20">
        <v>2013262</v>
      </c>
      <c r="BB284">
        <v>2.4900000000000002</v>
      </c>
      <c r="BC284">
        <v>2.52</v>
      </c>
      <c r="BD284">
        <v>3.24</v>
      </c>
      <c r="BE284">
        <v>1.43</v>
      </c>
      <c r="BF284">
        <v>1.73</v>
      </c>
      <c r="BG284">
        <v>250.79</v>
      </c>
      <c r="BH284">
        <v>68.67</v>
      </c>
    </row>
    <row r="285" spans="1:60" x14ac:dyDescent="0.25">
      <c r="A285">
        <v>2013</v>
      </c>
      <c r="B285">
        <v>40</v>
      </c>
      <c r="C285" t="s">
        <v>51</v>
      </c>
      <c r="D285" s="15">
        <v>1.3733748397729353E-3</v>
      </c>
      <c r="E285" s="16">
        <v>2.1666666666666665</v>
      </c>
      <c r="F285" s="15">
        <v>6.6666666666666666E-2</v>
      </c>
      <c r="G285" s="16">
        <v>73.383995605200511</v>
      </c>
      <c r="H285" s="16">
        <v>100</v>
      </c>
      <c r="I285" s="34">
        <v>0.68899999999999995</v>
      </c>
      <c r="J285" s="1">
        <v>21844</v>
      </c>
      <c r="K285" s="21">
        <v>2184.4</v>
      </c>
      <c r="L285" s="16">
        <v>2.04</v>
      </c>
      <c r="M285" s="16">
        <v>19169.95</v>
      </c>
      <c r="O285" s="1">
        <v>30</v>
      </c>
      <c r="P285" s="1">
        <v>65</v>
      </c>
      <c r="Q285" s="1">
        <v>2</v>
      </c>
      <c r="R285" s="1">
        <v>21844</v>
      </c>
      <c r="S285" s="29">
        <v>3.2227577733673574E-2</v>
      </c>
      <c r="T285" s="1">
        <v>16030</v>
      </c>
      <c r="U285" s="1">
        <v>16030</v>
      </c>
      <c r="V285" s="1">
        <v>16030</v>
      </c>
      <c r="W285" s="1">
        <v>10</v>
      </c>
      <c r="X285" s="15">
        <f t="shared" si="34"/>
        <v>1.3733748397729353E-3</v>
      </c>
      <c r="Y285" s="16">
        <f t="shared" si="30"/>
        <v>2.1666666666666665</v>
      </c>
      <c r="Z285" s="15">
        <f t="shared" si="31"/>
        <v>6.6666666666666666E-2</v>
      </c>
      <c r="AA285" s="16">
        <f t="shared" si="28"/>
        <v>73.383995605200511</v>
      </c>
      <c r="AB285" s="16">
        <f t="shared" si="29"/>
        <v>100</v>
      </c>
      <c r="AC285" s="15">
        <f t="shared" si="32"/>
        <v>4.5779161325764511E-2</v>
      </c>
      <c r="AD285" s="21">
        <f t="shared" si="33"/>
        <v>2184.4</v>
      </c>
      <c r="AF285" s="1">
        <v>21844</v>
      </c>
      <c r="AG285" s="1">
        <v>4922</v>
      </c>
      <c r="AH285" s="1">
        <v>5569</v>
      </c>
      <c r="AI285">
        <v>580.84</v>
      </c>
      <c r="AJ285">
        <v>0</v>
      </c>
      <c r="AK285">
        <v>758.29</v>
      </c>
      <c r="AL285" s="1">
        <v>4789</v>
      </c>
      <c r="AM285" s="1">
        <v>4922</v>
      </c>
      <c r="AN285">
        <v>54.84</v>
      </c>
      <c r="AO285">
        <v>0</v>
      </c>
      <c r="AP285">
        <v>11.02</v>
      </c>
      <c r="AQ285">
        <v>100</v>
      </c>
      <c r="AR285">
        <v>0</v>
      </c>
      <c r="AS285">
        <v>100</v>
      </c>
      <c r="AT285">
        <v>73.38</v>
      </c>
      <c r="AU285" s="20">
        <v>3959694.83</v>
      </c>
      <c r="AV285" s="20">
        <v>1194399.3</v>
      </c>
      <c r="AW285" s="20">
        <v>119194.77</v>
      </c>
      <c r="AX285" s="20">
        <v>3526231.4</v>
      </c>
      <c r="AY285" s="20">
        <v>5229022</v>
      </c>
      <c r="AZ285">
        <v>0</v>
      </c>
      <c r="BA285">
        <v>0</v>
      </c>
      <c r="BB285">
        <v>2.52</v>
      </c>
      <c r="BC285">
        <v>2.69</v>
      </c>
      <c r="BD285">
        <v>3.43</v>
      </c>
      <c r="BE285">
        <v>1.58</v>
      </c>
      <c r="BF285">
        <v>1.84</v>
      </c>
      <c r="BG285">
        <v>266.69</v>
      </c>
      <c r="BH285">
        <v>68.42</v>
      </c>
    </row>
    <row r="286" spans="1:60" x14ac:dyDescent="0.25">
      <c r="A286">
        <v>2014</v>
      </c>
      <c r="B286">
        <v>40</v>
      </c>
      <c r="C286" t="s">
        <v>51</v>
      </c>
      <c r="D286" s="15">
        <v>2.1003607141226429E-3</v>
      </c>
      <c r="E286" s="16">
        <v>3.0652173913043477</v>
      </c>
      <c r="F286" s="15">
        <v>0</v>
      </c>
      <c r="G286" s="16">
        <v>73.380210949271714</v>
      </c>
      <c r="H286" s="16">
        <v>100</v>
      </c>
      <c r="I286" s="34">
        <v>0.68899999999999995</v>
      </c>
      <c r="J286" s="1">
        <v>21901</v>
      </c>
      <c r="K286" s="21">
        <v>2190.1</v>
      </c>
      <c r="L286" s="35">
        <v>2.0950000000000002</v>
      </c>
      <c r="M286" s="16">
        <v>21670.61</v>
      </c>
      <c r="O286" s="1">
        <v>46</v>
      </c>
      <c r="P286" s="1">
        <v>141</v>
      </c>
      <c r="Q286">
        <v>0</v>
      </c>
      <c r="R286" s="1">
        <v>21901</v>
      </c>
      <c r="S286" s="29">
        <v>2.60941219556865E-3</v>
      </c>
      <c r="T286" s="1">
        <v>16071</v>
      </c>
      <c r="U286" s="1">
        <v>16071</v>
      </c>
      <c r="V286" s="1">
        <v>16071</v>
      </c>
      <c r="W286" s="1">
        <v>10</v>
      </c>
      <c r="X286" s="15">
        <f t="shared" si="34"/>
        <v>2.1003607141226429E-3</v>
      </c>
      <c r="Y286" s="16">
        <f t="shared" si="30"/>
        <v>3.0652173913043477</v>
      </c>
      <c r="Z286" s="15">
        <f t="shared" si="31"/>
        <v>0</v>
      </c>
      <c r="AA286" s="16">
        <f t="shared" si="28"/>
        <v>73.380210949271714</v>
      </c>
      <c r="AB286" s="16">
        <f t="shared" si="29"/>
        <v>100</v>
      </c>
      <c r="AC286" s="15">
        <f t="shared" si="32"/>
        <v>4.5660015524405281E-2</v>
      </c>
      <c r="AD286" s="21">
        <f t="shared" si="33"/>
        <v>2190.1</v>
      </c>
      <c r="AF286" s="1">
        <v>21901</v>
      </c>
      <c r="AG286" s="1">
        <v>5273</v>
      </c>
      <c r="AH286" s="1">
        <v>5927</v>
      </c>
      <c r="AI286">
        <v>590.42999999999995</v>
      </c>
      <c r="AJ286">
        <v>0</v>
      </c>
      <c r="AK286">
        <v>784.26</v>
      </c>
      <c r="AL286" s="1">
        <v>5097</v>
      </c>
      <c r="AM286" s="1">
        <v>5273</v>
      </c>
      <c r="AN286">
        <v>55.47</v>
      </c>
      <c r="AO286">
        <v>0</v>
      </c>
      <c r="AP286">
        <v>10.42</v>
      </c>
      <c r="AQ286">
        <v>100</v>
      </c>
      <c r="AR286">
        <v>0</v>
      </c>
      <c r="AS286">
        <v>100</v>
      </c>
      <c r="AT286">
        <v>73.38</v>
      </c>
      <c r="AU286" s="20">
        <v>4077578.6</v>
      </c>
      <c r="AV286" s="20">
        <v>1259152.79</v>
      </c>
      <c r="AW286" s="20">
        <v>100478.95</v>
      </c>
      <c r="AX286" s="20">
        <v>3827869.79</v>
      </c>
      <c r="AY286" s="20">
        <v>7276600</v>
      </c>
      <c r="AZ286">
        <v>0</v>
      </c>
      <c r="BA286">
        <v>0</v>
      </c>
      <c r="BB286">
        <v>2.76</v>
      </c>
      <c r="BC286">
        <v>2.73</v>
      </c>
      <c r="BD286">
        <v>3.49</v>
      </c>
      <c r="BE286">
        <v>1.61</v>
      </c>
      <c r="BF286">
        <v>1.96</v>
      </c>
      <c r="BG286">
        <v>277.37</v>
      </c>
      <c r="BH286">
        <v>71.73</v>
      </c>
    </row>
    <row r="287" spans="1:60" x14ac:dyDescent="0.25">
      <c r="A287">
        <v>2008</v>
      </c>
      <c r="B287">
        <v>41</v>
      </c>
      <c r="C287" s="19" t="s">
        <v>52</v>
      </c>
      <c r="D287" s="15">
        <v>1.5343306482546988E-3</v>
      </c>
      <c r="E287" s="16">
        <v>2.9750000000000001</v>
      </c>
      <c r="F287" s="15">
        <v>0</v>
      </c>
      <c r="G287" s="16">
        <v>89.700805523590333</v>
      </c>
      <c r="H287" s="16">
        <v>111.84179061648094</v>
      </c>
      <c r="I287" s="34">
        <v>0.65400000000000003</v>
      </c>
      <c r="J287" s="1">
        <v>26070</v>
      </c>
      <c r="K287" s="21">
        <v>965.55555555555554</v>
      </c>
      <c r="L287" s="16">
        <v>1.72</v>
      </c>
      <c r="M287" s="16">
        <v>11585.84</v>
      </c>
      <c r="O287" s="1">
        <v>40</v>
      </c>
      <c r="P287">
        <v>119</v>
      </c>
      <c r="Q287">
        <v>0</v>
      </c>
      <c r="R287" s="1">
        <v>26070</v>
      </c>
      <c r="S287" s="29">
        <v>4.238304678128757E-2</v>
      </c>
      <c r="T287" s="1">
        <v>23385</v>
      </c>
      <c r="U287" s="1">
        <v>20909</v>
      </c>
      <c r="V287" s="1">
        <v>23385</v>
      </c>
      <c r="W287">
        <v>27</v>
      </c>
      <c r="X287" s="15">
        <f t="shared" si="34"/>
        <v>1.5343306482546988E-3</v>
      </c>
      <c r="Y287" s="16">
        <f t="shared" si="30"/>
        <v>2.9750000000000001</v>
      </c>
      <c r="Z287" s="15">
        <f t="shared" si="31"/>
        <v>0</v>
      </c>
      <c r="AA287" s="16">
        <f t="shared" si="28"/>
        <v>89.700805523590333</v>
      </c>
      <c r="AB287" s="16">
        <f t="shared" si="29"/>
        <v>111.84179061648094</v>
      </c>
      <c r="AC287" s="15">
        <f t="shared" si="32"/>
        <v>0.10356731875719218</v>
      </c>
      <c r="AD287" s="21">
        <f t="shared" si="33"/>
        <v>965.55555555555554</v>
      </c>
      <c r="AF287" s="1">
        <v>26070</v>
      </c>
      <c r="AG287" s="1">
        <v>7151</v>
      </c>
      <c r="AH287" s="1">
        <v>7151</v>
      </c>
      <c r="AI287">
        <v>965</v>
      </c>
      <c r="AJ287">
        <v>0</v>
      </c>
      <c r="AK287" s="20">
        <v>1433</v>
      </c>
      <c r="AL287" s="1">
        <v>6719</v>
      </c>
      <c r="AM287" s="1">
        <v>7434</v>
      </c>
      <c r="AN287">
        <v>80.02</v>
      </c>
      <c r="AO287">
        <v>0</v>
      </c>
      <c r="AP287">
        <v>8.24</v>
      </c>
      <c r="AQ287">
        <v>100</v>
      </c>
      <c r="AR287">
        <v>0</v>
      </c>
      <c r="AS287">
        <v>100</v>
      </c>
      <c r="AT287">
        <v>89.7</v>
      </c>
      <c r="AU287" s="20">
        <v>1390431.5</v>
      </c>
      <c r="AV287" s="20">
        <v>743928.6</v>
      </c>
      <c r="AW287" s="20">
        <v>247556</v>
      </c>
      <c r="AX287" s="20">
        <v>1716696.96</v>
      </c>
      <c r="AY287" s="20">
        <v>415718.77</v>
      </c>
      <c r="BB287">
        <v>0.6</v>
      </c>
      <c r="BC287">
        <v>0.74</v>
      </c>
      <c r="BD287">
        <v>0.97</v>
      </c>
      <c r="BE287">
        <v>0.52</v>
      </c>
      <c r="BF287">
        <v>0.6</v>
      </c>
      <c r="BG287">
        <v>117.11</v>
      </c>
      <c r="BH287">
        <v>80.430000000000007</v>
      </c>
    </row>
    <row r="288" spans="1:60" x14ac:dyDescent="0.25">
      <c r="A288">
        <v>2009</v>
      </c>
      <c r="B288">
        <v>41</v>
      </c>
      <c r="C288" t="s">
        <v>52</v>
      </c>
      <c r="D288" s="15">
        <v>1.0999431063910487E-3</v>
      </c>
      <c r="E288" s="16">
        <v>3.6551724137931036</v>
      </c>
      <c r="F288" s="15">
        <v>0</v>
      </c>
      <c r="G288" s="16">
        <v>89.13332069030912</v>
      </c>
      <c r="H288" s="16">
        <v>111.13212900785018</v>
      </c>
      <c r="I288" s="34">
        <v>0.65400000000000003</v>
      </c>
      <c r="J288" s="1">
        <v>26365</v>
      </c>
      <c r="K288" s="21">
        <v>878.83333333333337</v>
      </c>
      <c r="L288" s="16">
        <v>1.84</v>
      </c>
      <c r="M288" s="16">
        <v>12386.33</v>
      </c>
      <c r="O288" s="1">
        <v>29</v>
      </c>
      <c r="P288">
        <v>106</v>
      </c>
      <c r="Q288">
        <v>0</v>
      </c>
      <c r="R288" s="1">
        <v>26365</v>
      </c>
      <c r="S288" s="29">
        <v>1.1315688530878498E-2</v>
      </c>
      <c r="T288" s="1">
        <v>23500</v>
      </c>
      <c r="U288" s="1">
        <v>21146</v>
      </c>
      <c r="V288" s="1">
        <v>23500</v>
      </c>
      <c r="W288">
        <v>30</v>
      </c>
      <c r="X288" s="15">
        <f t="shared" si="34"/>
        <v>1.0999431063910487E-3</v>
      </c>
      <c r="Y288" s="16">
        <f t="shared" si="30"/>
        <v>3.6551724137931036</v>
      </c>
      <c r="Z288" s="15">
        <f t="shared" si="31"/>
        <v>0</v>
      </c>
      <c r="AA288" s="16">
        <f t="shared" si="28"/>
        <v>89.13332069030912</v>
      </c>
      <c r="AB288" s="16">
        <f t="shared" si="29"/>
        <v>111.13212900785018</v>
      </c>
      <c r="AC288" s="15">
        <f t="shared" si="32"/>
        <v>0.11378721790252229</v>
      </c>
      <c r="AD288" s="21">
        <f t="shared" si="33"/>
        <v>878.83333333333337</v>
      </c>
      <c r="AF288" s="1">
        <v>26365</v>
      </c>
      <c r="AG288" s="1">
        <v>7446</v>
      </c>
      <c r="AH288" s="1">
        <v>7446</v>
      </c>
      <c r="AI288" s="20">
        <v>1075</v>
      </c>
      <c r="AK288" s="20">
        <v>1502</v>
      </c>
      <c r="AL288" s="1">
        <v>6984</v>
      </c>
      <c r="AM288" s="1">
        <v>7758</v>
      </c>
      <c r="AN288">
        <v>84.91</v>
      </c>
      <c r="AP288">
        <v>8.56</v>
      </c>
      <c r="AQ288">
        <v>100</v>
      </c>
      <c r="AS288">
        <v>100</v>
      </c>
      <c r="AT288">
        <v>89.13</v>
      </c>
      <c r="AU288" s="20">
        <v>1613909</v>
      </c>
      <c r="AV288" s="20">
        <v>863255</v>
      </c>
      <c r="AX288" s="20">
        <v>1929429</v>
      </c>
      <c r="AY288" s="20">
        <v>407933</v>
      </c>
      <c r="BB288">
        <v>0.64</v>
      </c>
      <c r="BD288">
        <v>1.07</v>
      </c>
      <c r="BE288">
        <v>0.56999999999999995</v>
      </c>
      <c r="BF288">
        <v>0.64</v>
      </c>
      <c r="BG288">
        <v>126.74</v>
      </c>
    </row>
    <row r="289" spans="1:60" x14ac:dyDescent="0.25">
      <c r="A289">
        <v>2010</v>
      </c>
      <c r="B289">
        <v>41</v>
      </c>
      <c r="C289" t="s">
        <v>52</v>
      </c>
      <c r="D289" s="15">
        <v>1.4346118997281788E-3</v>
      </c>
      <c r="E289" s="16">
        <v>2.5789473684210527</v>
      </c>
      <c r="F289" s="15">
        <v>0</v>
      </c>
      <c r="G289" s="16">
        <v>84.411809121111446</v>
      </c>
      <c r="H289" s="16">
        <v>100</v>
      </c>
      <c r="I289" s="34">
        <v>0.751</v>
      </c>
      <c r="J289" s="1">
        <v>26488</v>
      </c>
      <c r="K289" s="21">
        <v>882.93333333333328</v>
      </c>
      <c r="L289" s="16">
        <v>1.82</v>
      </c>
      <c r="M289" s="16">
        <v>17789.8</v>
      </c>
      <c r="O289" s="1">
        <v>38</v>
      </c>
      <c r="P289">
        <v>98</v>
      </c>
      <c r="Q289">
        <v>0</v>
      </c>
      <c r="R289" s="1">
        <v>26488</v>
      </c>
      <c r="S289" s="29">
        <v>4.6652759340033434E-3</v>
      </c>
      <c r="T289" s="1">
        <v>22359</v>
      </c>
      <c r="U289" s="1">
        <v>22359</v>
      </c>
      <c r="V289" s="1">
        <v>22359</v>
      </c>
      <c r="W289">
        <v>30</v>
      </c>
      <c r="X289" s="15">
        <f t="shared" si="34"/>
        <v>1.4346118997281788E-3</v>
      </c>
      <c r="Y289" s="16">
        <f t="shared" si="30"/>
        <v>2.5789473684210527</v>
      </c>
      <c r="Z289" s="15">
        <f t="shared" si="31"/>
        <v>0</v>
      </c>
      <c r="AA289" s="16">
        <f t="shared" si="28"/>
        <v>84.411809121111446</v>
      </c>
      <c r="AB289" s="16">
        <f t="shared" si="29"/>
        <v>100</v>
      </c>
      <c r="AC289" s="15">
        <f t="shared" si="32"/>
        <v>0.11325883418906674</v>
      </c>
      <c r="AD289" s="21">
        <f t="shared" si="33"/>
        <v>882.93333333333328</v>
      </c>
      <c r="AF289" s="1">
        <v>26488</v>
      </c>
      <c r="AG289" s="1">
        <v>7834</v>
      </c>
      <c r="AH289" s="1">
        <v>7834</v>
      </c>
      <c r="AI289" s="20">
        <v>1105.5999999999999</v>
      </c>
      <c r="AJ289">
        <v>73</v>
      </c>
      <c r="AK289" s="20">
        <v>1282</v>
      </c>
      <c r="AL289" s="1">
        <v>7595</v>
      </c>
      <c r="AM289" s="1">
        <v>8112</v>
      </c>
      <c r="AN289">
        <v>80</v>
      </c>
      <c r="AO289">
        <v>6.6</v>
      </c>
      <c r="AP289">
        <v>8.8800000000000008</v>
      </c>
      <c r="AQ289">
        <v>100</v>
      </c>
      <c r="AR289">
        <v>5.28</v>
      </c>
      <c r="AS289">
        <v>100</v>
      </c>
      <c r="AT289">
        <v>84.41</v>
      </c>
      <c r="AU289" s="20">
        <v>1851789.09</v>
      </c>
      <c r="AV289" s="20">
        <v>1014335.09</v>
      </c>
      <c r="AW289" s="20">
        <v>286089.59000000003</v>
      </c>
      <c r="AX289" s="20">
        <v>2165018.12</v>
      </c>
      <c r="AY289" s="20">
        <v>206876.92</v>
      </c>
      <c r="AZ289">
        <v>0</v>
      </c>
      <c r="BA289">
        <v>0</v>
      </c>
      <c r="BB289">
        <v>0.75</v>
      </c>
      <c r="BC289">
        <v>0.99</v>
      </c>
      <c r="BD289">
        <v>1.1599999999999999</v>
      </c>
      <c r="BE289">
        <v>0.79</v>
      </c>
      <c r="BF289">
        <v>0.75</v>
      </c>
      <c r="BG289">
        <v>136.25</v>
      </c>
      <c r="BH289">
        <v>75.540000000000006</v>
      </c>
    </row>
    <row r="290" spans="1:60" x14ac:dyDescent="0.25">
      <c r="A290">
        <v>2011</v>
      </c>
      <c r="B290">
        <v>41</v>
      </c>
      <c r="C290" t="s">
        <v>52</v>
      </c>
      <c r="D290" s="15">
        <v>1.9432714226989051E-3</v>
      </c>
      <c r="E290" s="16">
        <v>2.7115384615384617</v>
      </c>
      <c r="F290" s="15">
        <v>0</v>
      </c>
      <c r="G290" s="16">
        <v>84.083859636010317</v>
      </c>
      <c r="H290" s="16">
        <v>99.610412608464671</v>
      </c>
      <c r="I290" s="34">
        <v>0.751</v>
      </c>
      <c r="J290" s="1">
        <v>26759</v>
      </c>
      <c r="K290" s="21">
        <v>891.9666666666667</v>
      </c>
      <c r="L290" s="16">
        <v>1.97</v>
      </c>
      <c r="M290" s="16">
        <v>18565.27</v>
      </c>
      <c r="O290" s="1">
        <v>52</v>
      </c>
      <c r="P290">
        <v>141</v>
      </c>
      <c r="Q290">
        <v>0</v>
      </c>
      <c r="R290" s="1">
        <v>26759</v>
      </c>
      <c r="S290" s="29">
        <v>1.0231048021745792E-2</v>
      </c>
      <c r="T290" s="1">
        <v>22500</v>
      </c>
      <c r="U290" s="1">
        <v>22588</v>
      </c>
      <c r="V290" s="1">
        <v>22500</v>
      </c>
      <c r="W290">
        <v>30</v>
      </c>
      <c r="X290" s="15">
        <f t="shared" si="34"/>
        <v>1.9432714226989051E-3</v>
      </c>
      <c r="Y290" s="16">
        <f t="shared" si="30"/>
        <v>2.7115384615384617</v>
      </c>
      <c r="Z290" s="15">
        <f t="shared" si="31"/>
        <v>0</v>
      </c>
      <c r="AA290" s="16">
        <f t="shared" si="28"/>
        <v>84.083859636010317</v>
      </c>
      <c r="AB290" s="16">
        <f t="shared" si="29"/>
        <v>99.610412608464671</v>
      </c>
      <c r="AC290" s="15">
        <f t="shared" si="32"/>
        <v>0.11211181284801375</v>
      </c>
      <c r="AD290" s="21">
        <f t="shared" si="33"/>
        <v>891.9666666666667</v>
      </c>
      <c r="AF290" s="1">
        <v>26759</v>
      </c>
      <c r="AG290" s="1">
        <v>8200</v>
      </c>
      <c r="AH290" s="1">
        <v>8300</v>
      </c>
      <c r="AI290" s="20">
        <v>1160</v>
      </c>
      <c r="AJ290">
        <v>73.099999999999994</v>
      </c>
      <c r="AK290" s="20">
        <v>1386</v>
      </c>
      <c r="AL290" s="1">
        <v>8300</v>
      </c>
      <c r="AM290" s="1">
        <v>8500</v>
      </c>
      <c r="AN290">
        <v>82.86</v>
      </c>
      <c r="AO290">
        <v>6.3</v>
      </c>
      <c r="AP290">
        <v>8.61</v>
      </c>
      <c r="AQ290">
        <v>99.61</v>
      </c>
      <c r="AR290">
        <v>5.22</v>
      </c>
      <c r="AS290">
        <v>99.61</v>
      </c>
      <c r="AT290">
        <v>84.08</v>
      </c>
      <c r="AU290" s="20">
        <v>1994558.34</v>
      </c>
      <c r="AV290" s="20">
        <v>1067170.81</v>
      </c>
      <c r="AW290" s="20">
        <v>301343.87</v>
      </c>
      <c r="AX290" s="20">
        <v>3145511.04</v>
      </c>
      <c r="AY290" s="20">
        <v>17922</v>
      </c>
      <c r="AZ290">
        <v>0</v>
      </c>
      <c r="BA290">
        <v>0</v>
      </c>
      <c r="BB290">
        <v>1.05</v>
      </c>
      <c r="BC290">
        <v>1.02</v>
      </c>
      <c r="BD290">
        <v>1.24</v>
      </c>
      <c r="BE290">
        <v>0.77</v>
      </c>
      <c r="BF290">
        <v>1.05</v>
      </c>
      <c r="BG290">
        <v>186.42</v>
      </c>
      <c r="BH290">
        <v>102.74</v>
      </c>
    </row>
    <row r="291" spans="1:60" x14ac:dyDescent="0.25">
      <c r="A291">
        <v>2012</v>
      </c>
      <c r="B291">
        <v>41</v>
      </c>
      <c r="C291" t="s">
        <v>52</v>
      </c>
      <c r="D291" s="15">
        <v>6.2916358253145815E-4</v>
      </c>
      <c r="E291" s="16">
        <v>3.4117647058823528</v>
      </c>
      <c r="F291" s="15">
        <v>0</v>
      </c>
      <c r="G291" s="16">
        <v>90.399703923019985</v>
      </c>
      <c r="H291" s="16">
        <v>98.044545773412835</v>
      </c>
      <c r="I291" s="34">
        <v>0.751</v>
      </c>
      <c r="J291" s="1">
        <v>27020</v>
      </c>
      <c r="K291" s="21">
        <v>900.66666666666663</v>
      </c>
      <c r="L291" s="35">
        <v>2.0049999999999999</v>
      </c>
      <c r="M291" s="16">
        <v>20128.03</v>
      </c>
      <c r="O291" s="1">
        <v>17</v>
      </c>
      <c r="P291">
        <v>58</v>
      </c>
      <c r="Q291">
        <v>0</v>
      </c>
      <c r="R291" s="1">
        <v>27020</v>
      </c>
      <c r="S291" s="29">
        <v>9.7537277177772719E-3</v>
      </c>
      <c r="T291" s="1">
        <v>24426</v>
      </c>
      <c r="U291" s="1">
        <v>22808</v>
      </c>
      <c r="V291" s="1">
        <v>22362</v>
      </c>
      <c r="W291">
        <v>30</v>
      </c>
      <c r="X291" s="15">
        <f t="shared" si="34"/>
        <v>6.2916358253145815E-4</v>
      </c>
      <c r="Y291" s="16">
        <f t="shared" si="30"/>
        <v>3.4117647058823528</v>
      </c>
      <c r="Z291" s="15">
        <f t="shared" si="31"/>
        <v>0</v>
      </c>
      <c r="AA291" s="16">
        <f t="shared" si="28"/>
        <v>90.399703923019985</v>
      </c>
      <c r="AB291" s="16">
        <f t="shared" si="29"/>
        <v>98.044545773412835</v>
      </c>
      <c r="AC291" s="15">
        <f t="shared" si="32"/>
        <v>0.11102886750555144</v>
      </c>
      <c r="AD291" s="21">
        <f t="shared" si="33"/>
        <v>900.66666666666663</v>
      </c>
      <c r="AF291" s="1">
        <v>27020</v>
      </c>
      <c r="AG291" s="1">
        <v>8372</v>
      </c>
      <c r="AH291" s="1">
        <v>8375</v>
      </c>
      <c r="AI291" s="20">
        <v>1390</v>
      </c>
      <c r="AJ291">
        <v>74.8</v>
      </c>
      <c r="AK291" s="20">
        <v>1390</v>
      </c>
      <c r="AL291" s="1">
        <v>8372</v>
      </c>
      <c r="AM291" s="1">
        <v>8751</v>
      </c>
      <c r="AN291">
        <v>95.52</v>
      </c>
      <c r="AO291">
        <v>5.38</v>
      </c>
      <c r="AP291">
        <v>9.27</v>
      </c>
      <c r="AQ291">
        <v>98.04</v>
      </c>
      <c r="AR291">
        <v>5.14</v>
      </c>
      <c r="AS291">
        <v>98.04</v>
      </c>
      <c r="AT291">
        <v>90.4</v>
      </c>
      <c r="AU291" s="20">
        <v>2202947.5099999998</v>
      </c>
      <c r="AV291" s="20">
        <v>1183483.82</v>
      </c>
      <c r="AW291" s="20">
        <v>312059.90000000002</v>
      </c>
      <c r="AX291" s="20">
        <v>2458195.23</v>
      </c>
      <c r="AY291">
        <v>0</v>
      </c>
      <c r="AZ291">
        <v>0</v>
      </c>
      <c r="BA291">
        <v>0</v>
      </c>
      <c r="BB291">
        <v>0.83</v>
      </c>
      <c r="BC291">
        <v>1.1100000000000001</v>
      </c>
      <c r="BD291">
        <v>1.33</v>
      </c>
      <c r="BE291">
        <v>0.85</v>
      </c>
      <c r="BF291">
        <v>0.81</v>
      </c>
      <c r="BG291">
        <v>140</v>
      </c>
      <c r="BH291">
        <v>72.59</v>
      </c>
    </row>
    <row r="292" spans="1:60" x14ac:dyDescent="0.25">
      <c r="A292">
        <v>2013</v>
      </c>
      <c r="B292">
        <v>41</v>
      </c>
      <c r="C292" t="s">
        <v>52</v>
      </c>
      <c r="D292" s="15">
        <v>1.0667425239128117E-3</v>
      </c>
      <c r="E292" s="16">
        <v>2.7</v>
      </c>
      <c r="F292" s="15">
        <v>0</v>
      </c>
      <c r="G292" s="16">
        <v>89.169007573871923</v>
      </c>
      <c r="H292" s="16">
        <v>100</v>
      </c>
      <c r="I292" s="34">
        <v>0.751</v>
      </c>
      <c r="J292" s="1">
        <v>28123</v>
      </c>
      <c r="K292" s="21">
        <v>937.43333333333328</v>
      </c>
      <c r="L292" s="16">
        <v>2.04</v>
      </c>
      <c r="M292" s="16">
        <v>20895.89</v>
      </c>
      <c r="O292" s="1">
        <v>30</v>
      </c>
      <c r="P292">
        <v>81</v>
      </c>
      <c r="Q292">
        <v>0</v>
      </c>
      <c r="R292" s="1">
        <v>28123</v>
      </c>
      <c r="S292" s="29">
        <v>4.0821613619541175E-2</v>
      </c>
      <c r="T292" s="1">
        <v>25077</v>
      </c>
      <c r="U292" s="1">
        <v>23739</v>
      </c>
      <c r="V292" s="1">
        <v>23739</v>
      </c>
      <c r="W292">
        <v>30</v>
      </c>
      <c r="X292" s="15">
        <f t="shared" si="34"/>
        <v>1.0667425239128117E-3</v>
      </c>
      <c r="Y292" s="16">
        <f t="shared" si="30"/>
        <v>2.7</v>
      </c>
      <c r="Z292" s="15">
        <f t="shared" si="31"/>
        <v>0</v>
      </c>
      <c r="AA292" s="16">
        <f t="shared" si="28"/>
        <v>89.169007573871923</v>
      </c>
      <c r="AB292" s="16">
        <f t="shared" si="29"/>
        <v>100</v>
      </c>
      <c r="AC292" s="15">
        <f t="shared" si="32"/>
        <v>0.10667425239128117</v>
      </c>
      <c r="AD292" s="21">
        <f t="shared" si="33"/>
        <v>937.43333333333328</v>
      </c>
      <c r="AF292" s="1">
        <v>28123</v>
      </c>
      <c r="AG292" s="1">
        <v>8567</v>
      </c>
      <c r="AH292" s="1">
        <v>8567</v>
      </c>
      <c r="AI292">
        <v>843</v>
      </c>
      <c r="AJ292">
        <v>37.75</v>
      </c>
      <c r="AK292">
        <v>755.85</v>
      </c>
      <c r="AL292" s="1">
        <v>8069</v>
      </c>
      <c r="AM292" s="1">
        <v>8983</v>
      </c>
      <c r="AN292">
        <v>60.91</v>
      </c>
      <c r="AO292">
        <v>4.4800000000000004</v>
      </c>
      <c r="AP292">
        <v>9.6</v>
      </c>
      <c r="AQ292">
        <v>100</v>
      </c>
      <c r="AR292">
        <v>2.73</v>
      </c>
      <c r="AS292">
        <v>100</v>
      </c>
      <c r="AT292">
        <v>89.17</v>
      </c>
      <c r="AU292" s="20">
        <v>2479569.36</v>
      </c>
      <c r="AV292" s="20">
        <v>1329474.52</v>
      </c>
      <c r="AW292" s="20">
        <v>351209.1</v>
      </c>
      <c r="AX292" s="20">
        <v>2435681</v>
      </c>
      <c r="AY292" s="20">
        <v>155627</v>
      </c>
      <c r="AZ292">
        <v>0</v>
      </c>
      <c r="BA292">
        <v>0</v>
      </c>
      <c r="BB292">
        <v>1.18</v>
      </c>
      <c r="BC292">
        <v>1.78</v>
      </c>
      <c r="BD292">
        <v>1.79</v>
      </c>
      <c r="BE292">
        <v>1.76</v>
      </c>
      <c r="BF292">
        <v>1.1399999999999999</v>
      </c>
      <c r="BG292">
        <v>137.38</v>
      </c>
      <c r="BH292">
        <v>63.94</v>
      </c>
    </row>
    <row r="293" spans="1:60" x14ac:dyDescent="0.25">
      <c r="A293">
        <v>2014</v>
      </c>
      <c r="B293">
        <v>41</v>
      </c>
      <c r="C293" t="s">
        <v>52</v>
      </c>
      <c r="D293" s="15">
        <v>1.7604394056756566E-3</v>
      </c>
      <c r="E293" s="16">
        <v>2.84</v>
      </c>
      <c r="F293" s="15">
        <v>0.04</v>
      </c>
      <c r="G293" s="16">
        <v>87.669882402647701</v>
      </c>
      <c r="H293" s="16">
        <v>99.653806047966626</v>
      </c>
      <c r="I293" s="34">
        <v>0.751</v>
      </c>
      <c r="J293" s="1">
        <v>28402</v>
      </c>
      <c r="K293" s="21">
        <v>946.73333333333335</v>
      </c>
      <c r="L293" s="35">
        <v>2.0950000000000002</v>
      </c>
      <c r="M293" s="16">
        <v>26531.75</v>
      </c>
      <c r="O293" s="1">
        <v>50</v>
      </c>
      <c r="P293">
        <v>142</v>
      </c>
      <c r="Q293">
        <v>2</v>
      </c>
      <c r="R293" s="1">
        <v>28402</v>
      </c>
      <c r="S293" s="29">
        <v>9.9207054723891019E-3</v>
      </c>
      <c r="T293" s="1">
        <v>24900</v>
      </c>
      <c r="U293" s="1">
        <v>23975</v>
      </c>
      <c r="V293" s="1">
        <v>23892</v>
      </c>
      <c r="W293">
        <v>30</v>
      </c>
      <c r="X293" s="15">
        <f t="shared" si="34"/>
        <v>1.7604394056756566E-3</v>
      </c>
      <c r="Y293" s="16">
        <f t="shared" si="30"/>
        <v>2.84</v>
      </c>
      <c r="Z293" s="15">
        <f t="shared" si="31"/>
        <v>0.04</v>
      </c>
      <c r="AA293" s="16">
        <f t="shared" si="28"/>
        <v>87.669882402647701</v>
      </c>
      <c r="AB293" s="16">
        <f t="shared" si="29"/>
        <v>99.653806047966626</v>
      </c>
      <c r="AC293" s="15">
        <f t="shared" si="32"/>
        <v>0.1056263643405394</v>
      </c>
      <c r="AD293" s="21">
        <f t="shared" si="33"/>
        <v>946.73333333333335</v>
      </c>
      <c r="AF293" s="1">
        <v>28402</v>
      </c>
      <c r="AG293" s="1">
        <v>8763</v>
      </c>
      <c r="AH293" s="1">
        <v>8763</v>
      </c>
      <c r="AI293">
        <v>812.97</v>
      </c>
      <c r="AJ293">
        <v>41.32</v>
      </c>
      <c r="AK293" s="20">
        <v>1001.38</v>
      </c>
      <c r="AL293" s="1">
        <v>8763</v>
      </c>
      <c r="AM293" s="1">
        <v>9199</v>
      </c>
      <c r="AN293">
        <v>60</v>
      </c>
      <c r="AO293">
        <v>5.08</v>
      </c>
      <c r="AP293">
        <v>9.08</v>
      </c>
      <c r="AQ293">
        <v>99.65</v>
      </c>
      <c r="AR293">
        <v>3.05</v>
      </c>
      <c r="AS293">
        <v>99.65</v>
      </c>
      <c r="AT293">
        <v>87.67</v>
      </c>
      <c r="AU293" s="20">
        <v>2645387.69</v>
      </c>
      <c r="AV293" s="20">
        <v>1424131.96</v>
      </c>
      <c r="AW293" s="20">
        <v>374660.22</v>
      </c>
      <c r="AX293" s="20">
        <v>2652165.5499999998</v>
      </c>
      <c r="AY293" s="20">
        <v>245475.85</v>
      </c>
      <c r="AZ293">
        <v>0</v>
      </c>
      <c r="BA293">
        <v>0</v>
      </c>
      <c r="BB293">
        <v>1</v>
      </c>
      <c r="BC293">
        <v>1.52</v>
      </c>
      <c r="BD293">
        <v>1.59</v>
      </c>
      <c r="BE293">
        <v>1.42</v>
      </c>
      <c r="BF293">
        <v>0.99</v>
      </c>
      <c r="BG293">
        <v>147.13999999999999</v>
      </c>
      <c r="BH293">
        <v>65.17</v>
      </c>
    </row>
    <row r="294" spans="1:60" x14ac:dyDescent="0.25">
      <c r="A294">
        <v>2008</v>
      </c>
      <c r="B294">
        <v>42</v>
      </c>
      <c r="C294" t="s">
        <v>53</v>
      </c>
      <c r="D294" s="15">
        <v>7.7465334262917344E-4</v>
      </c>
      <c r="E294" s="16">
        <v>7.2</v>
      </c>
      <c r="F294" s="15">
        <v>0</v>
      </c>
      <c r="G294" s="16">
        <v>0</v>
      </c>
      <c r="H294" s="16">
        <v>0</v>
      </c>
      <c r="I294" s="34">
        <v>0.6</v>
      </c>
      <c r="J294" s="1">
        <v>12909</v>
      </c>
      <c r="K294" s="21">
        <v>1613.625</v>
      </c>
      <c r="L294" s="16">
        <v>1.72</v>
      </c>
      <c r="M294" s="16">
        <v>8779.3799999999992</v>
      </c>
      <c r="O294" s="1">
        <v>10</v>
      </c>
      <c r="P294" s="1">
        <v>72</v>
      </c>
      <c r="Q294">
        <v>0</v>
      </c>
      <c r="R294" s="1">
        <v>12909</v>
      </c>
      <c r="S294" s="29">
        <v>3.1070287539936015E-2</v>
      </c>
      <c r="W294">
        <v>8</v>
      </c>
      <c r="X294" s="15">
        <f t="shared" si="34"/>
        <v>7.7465334262917344E-4</v>
      </c>
      <c r="Y294" s="16">
        <f t="shared" si="30"/>
        <v>7.2</v>
      </c>
      <c r="Z294" s="15">
        <f t="shared" si="31"/>
        <v>0</v>
      </c>
      <c r="AA294" s="16">
        <f t="shared" si="28"/>
        <v>0</v>
      </c>
      <c r="AB294" s="16">
        <f t="shared" si="29"/>
        <v>0</v>
      </c>
      <c r="AC294" s="15">
        <f t="shared" si="32"/>
        <v>6.1972267410333876E-2</v>
      </c>
      <c r="AD294" s="21">
        <f t="shared" si="33"/>
        <v>1613.625</v>
      </c>
    </row>
    <row r="295" spans="1:60" x14ac:dyDescent="0.25">
      <c r="A295">
        <v>2009</v>
      </c>
      <c r="B295">
        <v>42</v>
      </c>
      <c r="C295" t="s">
        <v>53</v>
      </c>
      <c r="D295" s="15">
        <v>7.7303648732220164E-4</v>
      </c>
      <c r="E295" s="16">
        <v>3.8</v>
      </c>
      <c r="F295" s="15">
        <v>0</v>
      </c>
      <c r="G295" s="16">
        <v>0</v>
      </c>
      <c r="H295" s="16">
        <v>0</v>
      </c>
      <c r="I295" s="34">
        <v>0.6</v>
      </c>
      <c r="J295" s="1">
        <v>12936</v>
      </c>
      <c r="K295" s="21">
        <v>1293.5999999999999</v>
      </c>
      <c r="L295" s="16">
        <v>1.84</v>
      </c>
      <c r="M295" s="16">
        <v>7542.88</v>
      </c>
      <c r="O295" s="1">
        <v>10</v>
      </c>
      <c r="P295" s="1">
        <v>38</v>
      </c>
      <c r="Q295">
        <v>0</v>
      </c>
      <c r="R295" s="1">
        <v>12936</v>
      </c>
      <c r="S295" s="29">
        <v>2.0915640250986911E-3</v>
      </c>
      <c r="W295">
        <v>10</v>
      </c>
      <c r="X295" s="15">
        <f t="shared" si="34"/>
        <v>7.7303648732220164E-4</v>
      </c>
      <c r="Y295" s="16">
        <f t="shared" si="30"/>
        <v>3.8</v>
      </c>
      <c r="Z295" s="15">
        <f t="shared" si="31"/>
        <v>0</v>
      </c>
      <c r="AA295" s="16">
        <f t="shared" si="28"/>
        <v>0</v>
      </c>
      <c r="AB295" s="16">
        <f t="shared" si="29"/>
        <v>0</v>
      </c>
      <c r="AC295" s="15">
        <f t="shared" si="32"/>
        <v>7.7303648732220162E-2</v>
      </c>
      <c r="AD295" s="21">
        <f t="shared" si="33"/>
        <v>1293.5999999999999</v>
      </c>
      <c r="AU295" s="20">
        <v>246394</v>
      </c>
      <c r="AW295" s="20">
        <v>154474</v>
      </c>
      <c r="AY295">
        <v>0</v>
      </c>
      <c r="BA295">
        <v>0</v>
      </c>
    </row>
    <row r="296" spans="1:60" x14ac:dyDescent="0.25">
      <c r="A296">
        <v>2010</v>
      </c>
      <c r="B296">
        <v>42</v>
      </c>
      <c r="C296" t="s">
        <v>53</v>
      </c>
      <c r="D296" s="15">
        <v>1.4283447071893351E-3</v>
      </c>
      <c r="E296" s="16">
        <v>4.2222222222222223</v>
      </c>
      <c r="F296" s="15">
        <v>5.5555555555555552E-2</v>
      </c>
      <c r="G296" s="16">
        <v>82.978892239327095</v>
      </c>
      <c r="H296" s="16">
        <v>100</v>
      </c>
      <c r="I296" s="34">
        <v>0.69899999999999995</v>
      </c>
      <c r="J296" s="1">
        <v>12602</v>
      </c>
      <c r="K296" s="21">
        <v>1260.2</v>
      </c>
      <c r="L296" s="16">
        <v>1.82</v>
      </c>
      <c r="M296" s="16">
        <v>10510.15</v>
      </c>
      <c r="O296" s="1">
        <v>18</v>
      </c>
      <c r="P296" s="1">
        <v>76</v>
      </c>
      <c r="Q296" s="1">
        <v>1</v>
      </c>
      <c r="R296" s="1">
        <v>12602</v>
      </c>
      <c r="S296" s="29">
        <v>-2.5819418676561567E-2</v>
      </c>
      <c r="T296" s="1">
        <v>10457</v>
      </c>
      <c r="U296" s="1">
        <v>10457</v>
      </c>
      <c r="V296" s="1">
        <v>10457</v>
      </c>
      <c r="W296">
        <v>10</v>
      </c>
      <c r="X296" s="15">
        <f t="shared" si="34"/>
        <v>1.4283447071893351E-3</v>
      </c>
      <c r="Y296" s="16">
        <f t="shared" si="30"/>
        <v>4.2222222222222223</v>
      </c>
      <c r="Z296" s="15">
        <f t="shared" si="31"/>
        <v>5.5555555555555552E-2</v>
      </c>
      <c r="AA296" s="16">
        <f t="shared" si="28"/>
        <v>82.978892239327095</v>
      </c>
      <c r="AB296" s="16">
        <f t="shared" si="29"/>
        <v>100</v>
      </c>
      <c r="AC296" s="15">
        <f t="shared" si="32"/>
        <v>7.9352483732740842E-2</v>
      </c>
      <c r="AD296" s="21">
        <f t="shared" si="33"/>
        <v>1260.2</v>
      </c>
      <c r="AF296" s="1">
        <v>12602</v>
      </c>
      <c r="AG296" s="1">
        <v>2507</v>
      </c>
      <c r="AH296" s="1">
        <v>2712</v>
      </c>
      <c r="AI296">
        <v>641</v>
      </c>
      <c r="AJ296">
        <v>0</v>
      </c>
      <c r="AK296">
        <v>641</v>
      </c>
      <c r="AL296" s="1">
        <v>2660</v>
      </c>
      <c r="AM296" s="1">
        <v>2507</v>
      </c>
      <c r="AN296">
        <v>87.45</v>
      </c>
      <c r="AO296">
        <v>0</v>
      </c>
      <c r="AP296">
        <v>15.56</v>
      </c>
      <c r="AQ296">
        <v>100</v>
      </c>
      <c r="AR296">
        <v>0</v>
      </c>
      <c r="AS296">
        <v>100</v>
      </c>
      <c r="AT296">
        <v>82.98</v>
      </c>
      <c r="AU296" s="20">
        <v>228191.25</v>
      </c>
      <c r="AV296" s="20">
        <v>89011.81</v>
      </c>
      <c r="AW296">
        <v>0</v>
      </c>
      <c r="AX296" s="20">
        <v>253200</v>
      </c>
      <c r="AY296">
        <v>0</v>
      </c>
      <c r="BA296">
        <v>0</v>
      </c>
      <c r="BB296">
        <v>0.18</v>
      </c>
      <c r="BC296">
        <v>0.23</v>
      </c>
      <c r="BD296">
        <v>0.31</v>
      </c>
      <c r="BE296">
        <v>0.14000000000000001</v>
      </c>
      <c r="BF296">
        <v>0.18</v>
      </c>
      <c r="BG296">
        <v>43.72</v>
      </c>
      <c r="BH296">
        <v>79.819999999999993</v>
      </c>
    </row>
    <row r="297" spans="1:60" x14ac:dyDescent="0.25">
      <c r="A297">
        <v>2011</v>
      </c>
      <c r="B297">
        <v>42</v>
      </c>
      <c r="C297" t="s">
        <v>53</v>
      </c>
      <c r="D297" s="15">
        <v>7.9321012136114859E-4</v>
      </c>
      <c r="E297" s="16">
        <v>2.9</v>
      </c>
      <c r="F297" s="15">
        <v>0.1</v>
      </c>
      <c r="G297" s="16">
        <v>82.94598239073531</v>
      </c>
      <c r="H297" s="16">
        <v>99.961762737787978</v>
      </c>
      <c r="I297" s="34">
        <v>0.69899999999999995</v>
      </c>
      <c r="J297" s="1">
        <v>12607</v>
      </c>
      <c r="K297" s="21">
        <v>1260.7</v>
      </c>
      <c r="L297" s="16">
        <v>1.97</v>
      </c>
      <c r="M297" s="16">
        <v>13287.5</v>
      </c>
      <c r="O297" s="1">
        <v>10</v>
      </c>
      <c r="P297" s="1">
        <v>29</v>
      </c>
      <c r="Q297" s="1">
        <v>1</v>
      </c>
      <c r="R297" s="1">
        <v>12607</v>
      </c>
      <c r="S297" s="29">
        <v>3.9676241866359874E-4</v>
      </c>
      <c r="T297" s="1">
        <v>10457</v>
      </c>
      <c r="U297" s="1">
        <v>10461</v>
      </c>
      <c r="V297" s="1">
        <v>10457</v>
      </c>
      <c r="W297">
        <v>10</v>
      </c>
      <c r="X297" s="15">
        <f t="shared" si="34"/>
        <v>7.9321012136114859E-4</v>
      </c>
      <c r="Y297" s="16">
        <f t="shared" si="30"/>
        <v>2.9</v>
      </c>
      <c r="Z297" s="15">
        <f t="shared" si="31"/>
        <v>0.1</v>
      </c>
      <c r="AA297" s="16">
        <f t="shared" si="28"/>
        <v>82.94598239073531</v>
      </c>
      <c r="AB297" s="16">
        <f t="shared" si="29"/>
        <v>99.961762737787978</v>
      </c>
      <c r="AC297" s="15">
        <f t="shared" si="32"/>
        <v>7.9321012136114866E-2</v>
      </c>
      <c r="AD297" s="21">
        <f t="shared" si="33"/>
        <v>1260.7</v>
      </c>
      <c r="AF297" s="1">
        <v>12607</v>
      </c>
      <c r="AG297" s="1">
        <v>2485</v>
      </c>
      <c r="AH297" s="1">
        <v>2712</v>
      </c>
      <c r="AI297">
        <v>565</v>
      </c>
      <c r="AJ297">
        <v>0</v>
      </c>
      <c r="AK297">
        <v>565</v>
      </c>
      <c r="AL297" s="1">
        <v>2622</v>
      </c>
      <c r="AM297" s="1">
        <v>2517</v>
      </c>
      <c r="AN297">
        <v>76.77</v>
      </c>
      <c r="AO297">
        <v>0</v>
      </c>
      <c r="AP297">
        <v>15.76</v>
      </c>
      <c r="AQ297">
        <v>99.96</v>
      </c>
      <c r="AR297">
        <v>0</v>
      </c>
      <c r="AS297">
        <v>99.96</v>
      </c>
      <c r="AT297">
        <v>82.95</v>
      </c>
      <c r="AU297" s="20">
        <v>304000</v>
      </c>
      <c r="AV297" s="20">
        <v>117140</v>
      </c>
      <c r="AW297">
        <v>0</v>
      </c>
      <c r="AX297" s="20">
        <v>323000</v>
      </c>
      <c r="AZ297">
        <v>0</v>
      </c>
      <c r="BA297">
        <v>0</v>
      </c>
      <c r="BB297">
        <v>0.25</v>
      </c>
      <c r="BC297">
        <v>0.32</v>
      </c>
      <c r="BD297">
        <v>0.41</v>
      </c>
      <c r="BE297">
        <v>0.21</v>
      </c>
      <c r="BF297">
        <v>0.25</v>
      </c>
      <c r="BG297">
        <v>54.96</v>
      </c>
      <c r="BH297">
        <v>76.7</v>
      </c>
    </row>
    <row r="298" spans="1:60" x14ac:dyDescent="0.25">
      <c r="A298">
        <v>2012</v>
      </c>
      <c r="B298">
        <v>42</v>
      </c>
      <c r="C298" t="s">
        <v>53</v>
      </c>
      <c r="D298" s="15">
        <v>3.964478274659055E-4</v>
      </c>
      <c r="E298" s="16">
        <v>2.6</v>
      </c>
      <c r="F298" s="15">
        <v>0</v>
      </c>
      <c r="G298" s="16">
        <v>83.254043767840145</v>
      </c>
      <c r="H298" s="16">
        <v>99.923554706163401</v>
      </c>
      <c r="I298" s="34">
        <v>0.69899999999999995</v>
      </c>
      <c r="J298" s="1">
        <v>12612</v>
      </c>
      <c r="K298" s="21">
        <v>1261.2</v>
      </c>
      <c r="L298" s="35">
        <v>2.0049999999999999</v>
      </c>
      <c r="M298" s="16">
        <v>14627.25</v>
      </c>
      <c r="O298" s="1">
        <v>5</v>
      </c>
      <c r="P298" s="1">
        <v>13</v>
      </c>
      <c r="Q298">
        <v>0</v>
      </c>
      <c r="R298" s="1">
        <v>12612</v>
      </c>
      <c r="S298" s="29">
        <v>3.9660506068051049E-4</v>
      </c>
      <c r="T298" s="1">
        <v>10500</v>
      </c>
      <c r="U298" s="1">
        <v>10465</v>
      </c>
      <c r="V298" s="1">
        <v>10457</v>
      </c>
      <c r="W298">
        <v>10</v>
      </c>
      <c r="X298" s="15">
        <f t="shared" si="34"/>
        <v>3.964478274659055E-4</v>
      </c>
      <c r="Y298" s="16">
        <f t="shared" si="30"/>
        <v>2.6</v>
      </c>
      <c r="Z298" s="15">
        <f t="shared" si="31"/>
        <v>0</v>
      </c>
      <c r="AA298" s="16">
        <f t="shared" si="28"/>
        <v>83.254043767840145</v>
      </c>
      <c r="AB298" s="16">
        <f t="shared" si="29"/>
        <v>99.923554706163401</v>
      </c>
      <c r="AC298" s="15">
        <f t="shared" si="32"/>
        <v>7.9289565493181099E-2</v>
      </c>
      <c r="AD298" s="21">
        <f t="shared" si="33"/>
        <v>1261.2</v>
      </c>
      <c r="AF298" s="1">
        <v>12612</v>
      </c>
      <c r="AG298" s="1">
        <v>2502</v>
      </c>
      <c r="AH298" s="1">
        <v>2743</v>
      </c>
      <c r="AI298">
        <v>585</v>
      </c>
      <c r="AJ298">
        <v>0</v>
      </c>
      <c r="AK298">
        <v>585</v>
      </c>
      <c r="AL298" s="1">
        <v>2688</v>
      </c>
      <c r="AM298" s="1">
        <v>2531</v>
      </c>
      <c r="AN298">
        <v>69.48</v>
      </c>
      <c r="AO298">
        <v>0</v>
      </c>
      <c r="AP298">
        <v>15.93</v>
      </c>
      <c r="AQ298">
        <v>99.92</v>
      </c>
      <c r="AR298">
        <v>0</v>
      </c>
      <c r="AS298">
        <v>99.92</v>
      </c>
      <c r="AT298">
        <v>83.25</v>
      </c>
      <c r="AU298" s="20">
        <v>188666.42</v>
      </c>
      <c r="AV298" s="20">
        <v>103407.67999999999</v>
      </c>
      <c r="AW298">
        <v>0</v>
      </c>
      <c r="AX298" s="20">
        <v>361230</v>
      </c>
      <c r="AZ298">
        <v>0</v>
      </c>
      <c r="BA298">
        <v>0</v>
      </c>
      <c r="BB298">
        <v>0.25</v>
      </c>
      <c r="BC298">
        <v>0.2</v>
      </c>
      <c r="BD298">
        <v>0.22</v>
      </c>
      <c r="BE298">
        <v>0.18</v>
      </c>
      <c r="BF298">
        <v>0.25</v>
      </c>
      <c r="BG298">
        <v>58.56</v>
      </c>
      <c r="BH298">
        <v>123.68</v>
      </c>
    </row>
    <row r="299" spans="1:60" x14ac:dyDescent="0.25">
      <c r="A299">
        <v>2013</v>
      </c>
      <c r="B299">
        <v>42</v>
      </c>
      <c r="C299" t="s">
        <v>53</v>
      </c>
      <c r="D299" s="15">
        <v>8.4634915749788413E-4</v>
      </c>
      <c r="E299" s="16">
        <v>2.2727272727272729</v>
      </c>
      <c r="F299" s="15">
        <v>0</v>
      </c>
      <c r="G299" s="16">
        <v>80.787874124798037</v>
      </c>
      <c r="H299" s="16">
        <v>96.95873898933705</v>
      </c>
      <c r="I299" s="34">
        <v>0.69899999999999995</v>
      </c>
      <c r="J299" s="1">
        <v>12997</v>
      </c>
      <c r="K299" s="21">
        <v>1299.7</v>
      </c>
      <c r="L299" s="16">
        <v>2.04</v>
      </c>
      <c r="M299" s="16">
        <v>14476.63</v>
      </c>
      <c r="O299" s="1">
        <v>11</v>
      </c>
      <c r="P299" s="1">
        <v>25</v>
      </c>
      <c r="Q299">
        <v>0</v>
      </c>
      <c r="R299" s="1">
        <v>12997</v>
      </c>
      <c r="S299" s="29">
        <v>3.0526482714874792E-2</v>
      </c>
      <c r="T299" s="1">
        <v>10500</v>
      </c>
      <c r="U299" s="1">
        <v>10785</v>
      </c>
      <c r="V299" s="1">
        <v>10457</v>
      </c>
      <c r="W299">
        <v>10</v>
      </c>
      <c r="X299" s="15">
        <f t="shared" si="34"/>
        <v>8.4634915749788413E-4</v>
      </c>
      <c r="Y299" s="16">
        <f t="shared" si="30"/>
        <v>2.2727272727272729</v>
      </c>
      <c r="Z299" s="15">
        <f t="shared" si="31"/>
        <v>0</v>
      </c>
      <c r="AA299" s="16">
        <f t="shared" si="28"/>
        <v>80.787874124798037</v>
      </c>
      <c r="AB299" s="16">
        <f t="shared" si="29"/>
        <v>96.95873898933705</v>
      </c>
      <c r="AC299" s="15">
        <f t="shared" si="32"/>
        <v>7.6940832499807654E-2</v>
      </c>
      <c r="AD299" s="21">
        <f t="shared" si="33"/>
        <v>1299.7</v>
      </c>
      <c r="AF299" s="1">
        <v>12997</v>
      </c>
      <c r="AG299" s="1">
        <v>3372</v>
      </c>
      <c r="AH299" s="1">
        <v>4042</v>
      </c>
      <c r="AI299">
        <v>590</v>
      </c>
      <c r="AJ299">
        <v>0</v>
      </c>
      <c r="AK299">
        <v>590</v>
      </c>
      <c r="AL299" s="1">
        <v>3975</v>
      </c>
      <c r="AM299" s="1">
        <v>3439</v>
      </c>
      <c r="AN299">
        <v>69.25</v>
      </c>
      <c r="AO299">
        <v>0</v>
      </c>
      <c r="AP299">
        <v>13.47</v>
      </c>
      <c r="AQ299">
        <v>96.96</v>
      </c>
      <c r="AR299">
        <v>0</v>
      </c>
      <c r="AS299">
        <v>96.96</v>
      </c>
      <c r="AT299">
        <v>80.790000000000006</v>
      </c>
      <c r="AU299" s="20">
        <v>181441.02</v>
      </c>
      <c r="AV299" s="20">
        <v>98335.33</v>
      </c>
      <c r="AW299">
        <v>0</v>
      </c>
      <c r="AX299" s="20">
        <v>1091952.18</v>
      </c>
      <c r="AZ299">
        <v>0</v>
      </c>
      <c r="BA299">
        <v>0</v>
      </c>
      <c r="BB299">
        <v>0.76</v>
      </c>
      <c r="BC299">
        <v>0.19</v>
      </c>
      <c r="BD299">
        <v>0.21</v>
      </c>
      <c r="BE299">
        <v>0.17</v>
      </c>
      <c r="BF299">
        <v>0.76</v>
      </c>
      <c r="BG299">
        <v>143.43</v>
      </c>
      <c r="BH299">
        <v>390.29</v>
      </c>
    </row>
    <row r="300" spans="1:60" x14ac:dyDescent="0.25">
      <c r="A300">
        <v>2014</v>
      </c>
      <c r="B300">
        <v>42</v>
      </c>
      <c r="C300" t="s">
        <v>53</v>
      </c>
      <c r="D300" s="15">
        <v>1.6138948662772826E-3</v>
      </c>
      <c r="E300" s="16">
        <v>3.6666666666666665</v>
      </c>
      <c r="F300" s="15">
        <v>9.5238095238095233E-2</v>
      </c>
      <c r="G300" s="16">
        <v>80.779280664002457</v>
      </c>
      <c r="H300" s="16">
        <v>96.971380939149768</v>
      </c>
      <c r="I300" s="34">
        <v>0.69899999999999995</v>
      </c>
      <c r="J300" s="1">
        <v>13012</v>
      </c>
      <c r="K300" s="21">
        <v>1301.2</v>
      </c>
      <c r="L300" s="35">
        <v>2.0950000000000002</v>
      </c>
      <c r="M300" s="16">
        <v>17619.57</v>
      </c>
      <c r="O300" s="1">
        <v>21</v>
      </c>
      <c r="P300" s="1">
        <v>77</v>
      </c>
      <c r="Q300" s="1">
        <v>2</v>
      </c>
      <c r="R300" s="1">
        <v>13012</v>
      </c>
      <c r="S300" s="29">
        <v>1.1541124874971942E-3</v>
      </c>
      <c r="T300" s="1">
        <v>10511</v>
      </c>
      <c r="U300" s="1">
        <v>10797</v>
      </c>
      <c r="V300" s="1">
        <v>10470</v>
      </c>
      <c r="W300">
        <v>10</v>
      </c>
      <c r="X300" s="15">
        <f t="shared" si="34"/>
        <v>1.6138948662772826E-3</v>
      </c>
      <c r="Y300" s="16">
        <f t="shared" si="30"/>
        <v>3.6666666666666665</v>
      </c>
      <c r="Z300" s="15">
        <f t="shared" si="31"/>
        <v>9.5238095238095233E-2</v>
      </c>
      <c r="AA300" s="16">
        <f t="shared" si="28"/>
        <v>80.779280664002457</v>
      </c>
      <c r="AB300" s="16">
        <f t="shared" si="29"/>
        <v>96.971380939149768</v>
      </c>
      <c r="AC300" s="15">
        <f t="shared" si="32"/>
        <v>7.6852136489394401E-2</v>
      </c>
      <c r="AD300" s="21">
        <f t="shared" si="33"/>
        <v>1301.2</v>
      </c>
      <c r="AF300" s="1">
        <v>13012</v>
      </c>
      <c r="AG300" s="1">
        <v>3561</v>
      </c>
      <c r="AH300" s="1">
        <v>4248</v>
      </c>
      <c r="AI300">
        <v>592</v>
      </c>
      <c r="AJ300">
        <v>0</v>
      </c>
      <c r="AK300">
        <v>0</v>
      </c>
      <c r="AL300" s="1">
        <v>4248</v>
      </c>
      <c r="AM300" s="1">
        <v>3561</v>
      </c>
      <c r="AN300">
        <v>67.040000000000006</v>
      </c>
      <c r="AO300">
        <v>0</v>
      </c>
      <c r="AP300">
        <v>11.6</v>
      </c>
      <c r="AQ300">
        <v>96.97</v>
      </c>
      <c r="AR300">
        <v>0</v>
      </c>
      <c r="AS300">
        <v>96.97</v>
      </c>
      <c r="AT300">
        <v>80.78</v>
      </c>
      <c r="AU300" s="20">
        <v>499785.78</v>
      </c>
      <c r="AV300">
        <v>0</v>
      </c>
      <c r="AW300" s="20">
        <v>4591.82</v>
      </c>
      <c r="AX300" s="20">
        <v>516851.58</v>
      </c>
      <c r="AZ300">
        <v>0</v>
      </c>
      <c r="BA300">
        <v>0</v>
      </c>
      <c r="BB300">
        <v>0.61</v>
      </c>
      <c r="BC300">
        <v>0.56999999999999995</v>
      </c>
      <c r="BD300">
        <v>0.56999999999999995</v>
      </c>
      <c r="BF300">
        <v>0.59</v>
      </c>
      <c r="BG300">
        <v>59.86</v>
      </c>
      <c r="BH300">
        <v>103.41</v>
      </c>
    </row>
    <row r="301" spans="1:60" x14ac:dyDescent="0.25">
      <c r="A301">
        <v>2008</v>
      </c>
      <c r="B301">
        <v>43</v>
      </c>
      <c r="C301" s="19" t="s">
        <v>54</v>
      </c>
      <c r="D301" s="15">
        <v>2.6599113362887903E-3</v>
      </c>
      <c r="E301" s="16">
        <v>2.3333333333333335</v>
      </c>
      <c r="F301" s="15">
        <v>2.3809523809523808E-2</v>
      </c>
      <c r="G301" s="16">
        <v>88.537048765041177</v>
      </c>
      <c r="H301" s="16">
        <v>103.21913762551685</v>
      </c>
      <c r="I301" s="34">
        <v>0.63</v>
      </c>
      <c r="J301" s="1">
        <v>15790</v>
      </c>
      <c r="K301" s="21">
        <v>1973.75</v>
      </c>
      <c r="L301" s="16">
        <v>1.72</v>
      </c>
      <c r="M301" s="16">
        <v>8489.1299999999992</v>
      </c>
      <c r="O301" s="1">
        <v>42</v>
      </c>
      <c r="P301">
        <v>98</v>
      </c>
      <c r="Q301">
        <v>1</v>
      </c>
      <c r="R301" s="1">
        <v>15790</v>
      </c>
      <c r="S301" s="29">
        <v>4.0938756674797183E-2</v>
      </c>
      <c r="T301" s="1">
        <v>13980</v>
      </c>
      <c r="U301" s="1">
        <v>13544</v>
      </c>
      <c r="V301" s="1">
        <v>13980</v>
      </c>
      <c r="W301">
        <v>8</v>
      </c>
      <c r="X301" s="15">
        <f t="shared" si="34"/>
        <v>2.6599113362887903E-3</v>
      </c>
      <c r="Y301" s="16">
        <f t="shared" si="30"/>
        <v>2.3333333333333335</v>
      </c>
      <c r="Z301" s="15">
        <f t="shared" si="31"/>
        <v>2.3809523809523808E-2</v>
      </c>
      <c r="AA301" s="16">
        <f t="shared" si="28"/>
        <v>88.537048765041177</v>
      </c>
      <c r="AB301" s="16">
        <f t="shared" si="29"/>
        <v>103.21913762551685</v>
      </c>
      <c r="AC301" s="15">
        <f t="shared" si="32"/>
        <v>5.06649778340722E-2</v>
      </c>
      <c r="AD301" s="21">
        <f t="shared" si="33"/>
        <v>1973.75</v>
      </c>
      <c r="AF301" s="1">
        <v>15790</v>
      </c>
      <c r="AG301" s="1">
        <v>4273</v>
      </c>
      <c r="AH301" s="1">
        <v>4436</v>
      </c>
      <c r="AI301">
        <v>389.12</v>
      </c>
      <c r="AJ301">
        <v>0</v>
      </c>
      <c r="AK301">
        <v>538.16</v>
      </c>
      <c r="AL301" s="1">
        <v>3968</v>
      </c>
      <c r="AM301" s="1">
        <v>4289</v>
      </c>
      <c r="AN301">
        <v>77.510000000000005</v>
      </c>
      <c r="AO301">
        <v>0</v>
      </c>
      <c r="AP301">
        <v>8.48</v>
      </c>
      <c r="AQ301">
        <v>100</v>
      </c>
      <c r="AR301">
        <v>0</v>
      </c>
      <c r="AS301">
        <v>100</v>
      </c>
      <c r="AT301">
        <v>88.54</v>
      </c>
      <c r="AU301" s="20">
        <v>1348706.64</v>
      </c>
      <c r="AV301" s="20">
        <v>615718.51</v>
      </c>
      <c r="AW301" s="20">
        <v>61332.99</v>
      </c>
      <c r="AX301" s="20">
        <v>1907602.48</v>
      </c>
      <c r="AY301">
        <v>0</v>
      </c>
      <c r="BB301">
        <v>2.2200000000000002</v>
      </c>
      <c r="BC301">
        <v>1.79</v>
      </c>
      <c r="BD301">
        <v>2.42</v>
      </c>
      <c r="BE301">
        <v>1.1399999999999999</v>
      </c>
      <c r="BF301">
        <v>1.74</v>
      </c>
      <c r="BG301">
        <v>217.6</v>
      </c>
      <c r="BH301">
        <v>97.11</v>
      </c>
    </row>
    <row r="302" spans="1:60" x14ac:dyDescent="0.25">
      <c r="A302">
        <v>2009</v>
      </c>
      <c r="B302">
        <v>43</v>
      </c>
      <c r="C302" t="s">
        <v>54</v>
      </c>
      <c r="D302" s="15">
        <v>3.1976926453069158E-3</v>
      </c>
      <c r="E302" s="16">
        <v>2.6666666666666665</v>
      </c>
      <c r="F302" s="15">
        <v>0</v>
      </c>
      <c r="G302" s="16">
        <v>90.074612828390499</v>
      </c>
      <c r="H302" s="16">
        <v>105.01461988304092</v>
      </c>
      <c r="I302" s="34">
        <v>0.63</v>
      </c>
      <c r="J302" s="1">
        <v>15949</v>
      </c>
      <c r="K302" s="21">
        <v>1139.2142857142858</v>
      </c>
      <c r="L302" s="16">
        <v>1.84</v>
      </c>
      <c r="M302" s="16">
        <v>9148.6200000000008</v>
      </c>
      <c r="O302" s="1">
        <v>51</v>
      </c>
      <c r="P302">
        <v>136</v>
      </c>
      <c r="Q302">
        <v>0</v>
      </c>
      <c r="R302" s="1">
        <v>15949</v>
      </c>
      <c r="S302" s="29">
        <v>1.0069664344521945E-2</v>
      </c>
      <c r="T302" s="1">
        <v>14366</v>
      </c>
      <c r="U302" s="1">
        <v>13680</v>
      </c>
      <c r="V302" s="1">
        <v>14366</v>
      </c>
      <c r="W302">
        <v>14</v>
      </c>
      <c r="X302" s="15">
        <f t="shared" si="34"/>
        <v>3.1976926453069158E-3</v>
      </c>
      <c r="Y302" s="16">
        <f t="shared" si="30"/>
        <v>2.6666666666666665</v>
      </c>
      <c r="Z302" s="15">
        <f t="shared" si="31"/>
        <v>0</v>
      </c>
      <c r="AA302" s="16">
        <f t="shared" si="28"/>
        <v>90.074612828390499</v>
      </c>
      <c r="AB302" s="16">
        <f t="shared" si="29"/>
        <v>105.01461988304092</v>
      </c>
      <c r="AC302" s="15">
        <f t="shared" si="32"/>
        <v>8.7779798106464357E-2</v>
      </c>
      <c r="AD302" s="21">
        <f t="shared" si="33"/>
        <v>1139.2142857142858</v>
      </c>
      <c r="AF302" s="1">
        <v>15949</v>
      </c>
      <c r="AG302" s="1">
        <v>4393</v>
      </c>
      <c r="AH302" s="1">
        <v>4561</v>
      </c>
      <c r="AI302">
        <v>387.03</v>
      </c>
      <c r="AJ302">
        <v>0</v>
      </c>
      <c r="AK302">
        <v>538.34</v>
      </c>
      <c r="AL302" s="1">
        <v>4075</v>
      </c>
      <c r="AM302" s="1">
        <v>4412</v>
      </c>
      <c r="AN302">
        <v>78.55</v>
      </c>
      <c r="AO302">
        <v>0</v>
      </c>
      <c r="AP302">
        <v>8.2200000000000006</v>
      </c>
      <c r="AQ302">
        <v>100</v>
      </c>
      <c r="AR302">
        <v>0</v>
      </c>
      <c r="AS302">
        <v>100</v>
      </c>
      <c r="AT302">
        <v>90.07</v>
      </c>
      <c r="AU302" s="20">
        <v>1434777.49</v>
      </c>
      <c r="AV302" s="20">
        <v>826450.87</v>
      </c>
      <c r="AW302" s="20">
        <v>73186.070000000007</v>
      </c>
      <c r="AX302" s="20">
        <v>1584947.34</v>
      </c>
      <c r="AY302">
        <v>0</v>
      </c>
      <c r="AZ302">
        <v>0</v>
      </c>
      <c r="BA302">
        <v>0</v>
      </c>
      <c r="BB302">
        <v>1.91</v>
      </c>
      <c r="BC302">
        <v>2.0699999999999998</v>
      </c>
      <c r="BD302">
        <v>2.59</v>
      </c>
      <c r="BE302">
        <v>1.54</v>
      </c>
      <c r="BF302">
        <v>1.45</v>
      </c>
      <c r="BG302">
        <v>176.54</v>
      </c>
      <c r="BH302">
        <v>70.09</v>
      </c>
    </row>
    <row r="303" spans="1:60" x14ac:dyDescent="0.25">
      <c r="A303">
        <v>2010</v>
      </c>
      <c r="B303">
        <v>43</v>
      </c>
      <c r="C303" t="s">
        <v>54</v>
      </c>
      <c r="D303" s="15">
        <v>3.6933843063565088E-3</v>
      </c>
      <c r="E303" s="16">
        <v>2.5614035087719298</v>
      </c>
      <c r="F303" s="15">
        <v>1.7543859649122806E-2</v>
      </c>
      <c r="G303" s="16">
        <v>86.347437309661117</v>
      </c>
      <c r="H303" s="16">
        <v>100</v>
      </c>
      <c r="I303" s="34">
        <v>0.70899999999999996</v>
      </c>
      <c r="J303" s="1">
        <v>15433</v>
      </c>
      <c r="K303" s="21">
        <v>1102.3571428571429</v>
      </c>
      <c r="L303" s="16">
        <v>1.82</v>
      </c>
      <c r="M303" s="16">
        <v>10662.98</v>
      </c>
      <c r="O303" s="1">
        <v>57</v>
      </c>
      <c r="P303">
        <v>146</v>
      </c>
      <c r="Q303">
        <v>1</v>
      </c>
      <c r="R303" s="1">
        <v>15433</v>
      </c>
      <c r="S303" s="29">
        <v>-3.2353125587811116E-2</v>
      </c>
      <c r="T303" s="1">
        <v>13326</v>
      </c>
      <c r="U303" s="1">
        <v>13326</v>
      </c>
      <c r="V303" s="1">
        <v>13326</v>
      </c>
      <c r="W303">
        <v>14</v>
      </c>
      <c r="X303" s="15">
        <f t="shared" si="34"/>
        <v>3.6933843063565088E-3</v>
      </c>
      <c r="Y303" s="16">
        <f t="shared" si="30"/>
        <v>2.5614035087719298</v>
      </c>
      <c r="Z303" s="15">
        <f t="shared" si="31"/>
        <v>1.7543859649122806E-2</v>
      </c>
      <c r="AA303" s="16">
        <f t="shared" si="28"/>
        <v>86.347437309661117</v>
      </c>
      <c r="AB303" s="16">
        <f t="shared" si="29"/>
        <v>100</v>
      </c>
      <c r="AC303" s="15">
        <f t="shared" si="32"/>
        <v>9.0714702261387933E-2</v>
      </c>
      <c r="AD303" s="21">
        <f t="shared" si="33"/>
        <v>1102.3571428571429</v>
      </c>
      <c r="AF303" s="1">
        <v>15433</v>
      </c>
      <c r="AG303" s="1">
        <v>4495</v>
      </c>
      <c r="AH303" s="1">
        <v>4655</v>
      </c>
      <c r="AI303">
        <v>406.51</v>
      </c>
      <c r="AJ303">
        <v>0</v>
      </c>
      <c r="AK303">
        <v>561.4</v>
      </c>
      <c r="AL303" s="1">
        <v>4159</v>
      </c>
      <c r="AM303" s="1">
        <v>4495</v>
      </c>
      <c r="AN303">
        <v>78.34</v>
      </c>
      <c r="AO303">
        <v>0</v>
      </c>
      <c r="AP303">
        <v>8.0299999999999994</v>
      </c>
      <c r="AQ303">
        <v>100</v>
      </c>
      <c r="AR303">
        <v>0</v>
      </c>
      <c r="AS303">
        <v>100</v>
      </c>
      <c r="AT303">
        <v>86.35</v>
      </c>
      <c r="AU303" s="20">
        <v>1538858.27</v>
      </c>
      <c r="AV303" s="20">
        <v>666661.37</v>
      </c>
      <c r="AW303" s="20">
        <v>76951</v>
      </c>
      <c r="AX303" s="20">
        <v>1840221.09</v>
      </c>
      <c r="AY303">
        <v>0</v>
      </c>
      <c r="AZ303">
        <v>0</v>
      </c>
      <c r="BA303">
        <v>0</v>
      </c>
      <c r="BB303">
        <v>2.2200000000000002</v>
      </c>
      <c r="BC303">
        <v>1.93</v>
      </c>
      <c r="BD303">
        <v>2.65</v>
      </c>
      <c r="BE303">
        <v>1.19</v>
      </c>
      <c r="BF303">
        <v>1.61</v>
      </c>
      <c r="BG303">
        <v>199.41</v>
      </c>
      <c r="BH303">
        <v>83.44</v>
      </c>
    </row>
    <row r="304" spans="1:60" x14ac:dyDescent="0.25">
      <c r="A304">
        <v>2011</v>
      </c>
      <c r="B304">
        <v>43</v>
      </c>
      <c r="C304" t="s">
        <v>54</v>
      </c>
      <c r="D304" s="15">
        <v>5.1493305870236872E-3</v>
      </c>
      <c r="E304" s="16">
        <v>3.1124999999999998</v>
      </c>
      <c r="F304" s="15">
        <v>0</v>
      </c>
      <c r="G304" s="16">
        <v>86.347837281153446</v>
      </c>
      <c r="H304" s="16">
        <v>100</v>
      </c>
      <c r="I304" s="34">
        <v>0.70899999999999996</v>
      </c>
      <c r="J304" s="1">
        <v>15536</v>
      </c>
      <c r="K304" s="21">
        <v>1109.7142857142858</v>
      </c>
      <c r="L304" s="16">
        <v>1.97</v>
      </c>
      <c r="M304" s="16">
        <v>13289.84</v>
      </c>
      <c r="O304" s="1">
        <v>80</v>
      </c>
      <c r="P304">
        <v>249</v>
      </c>
      <c r="Q304">
        <v>0</v>
      </c>
      <c r="R304" s="1">
        <v>15536</v>
      </c>
      <c r="S304" s="29">
        <v>6.6740102378020083E-3</v>
      </c>
      <c r="T304" s="1">
        <v>13415</v>
      </c>
      <c r="U304" s="1">
        <v>13415</v>
      </c>
      <c r="V304" s="1">
        <v>13415</v>
      </c>
      <c r="W304">
        <v>14</v>
      </c>
      <c r="X304" s="15">
        <f t="shared" si="34"/>
        <v>5.1493305870236872E-3</v>
      </c>
      <c r="Y304" s="16">
        <f t="shared" si="30"/>
        <v>3.1124999999999998</v>
      </c>
      <c r="Z304" s="15">
        <f t="shared" si="31"/>
        <v>0</v>
      </c>
      <c r="AA304" s="16">
        <f t="shared" si="28"/>
        <v>86.347837281153446</v>
      </c>
      <c r="AB304" s="16">
        <f t="shared" si="29"/>
        <v>100</v>
      </c>
      <c r="AC304" s="15">
        <f t="shared" si="32"/>
        <v>9.0113285272914526E-2</v>
      </c>
      <c r="AD304" s="21">
        <f t="shared" si="33"/>
        <v>1109.7142857142858</v>
      </c>
      <c r="AF304" s="1">
        <v>15536</v>
      </c>
      <c r="AG304" s="1">
        <v>4639</v>
      </c>
      <c r="AH304" s="1">
        <v>4801</v>
      </c>
      <c r="AI304">
        <v>417.1</v>
      </c>
      <c r="AJ304">
        <v>0.31</v>
      </c>
      <c r="AK304">
        <v>578.07000000000005</v>
      </c>
      <c r="AL304" s="1">
        <v>4284</v>
      </c>
      <c r="AM304" s="1">
        <v>4639</v>
      </c>
      <c r="AN304">
        <v>77.709999999999994</v>
      </c>
      <c r="AO304">
        <v>7.0000000000000007E-2</v>
      </c>
      <c r="AP304">
        <v>7.83</v>
      </c>
      <c r="AQ304">
        <v>100</v>
      </c>
      <c r="AR304">
        <v>0.06</v>
      </c>
      <c r="AS304">
        <v>100</v>
      </c>
      <c r="AT304">
        <v>86.35</v>
      </c>
      <c r="AU304" s="20">
        <v>1589008.6</v>
      </c>
      <c r="AV304" s="20">
        <v>683011.75</v>
      </c>
      <c r="AW304" s="20">
        <v>38511.68</v>
      </c>
      <c r="AX304" s="20">
        <v>2009531.23</v>
      </c>
      <c r="AY304">
        <v>0</v>
      </c>
      <c r="BB304">
        <v>2.3199999999999998</v>
      </c>
      <c r="BC304">
        <v>1.93</v>
      </c>
      <c r="BD304">
        <v>2.64</v>
      </c>
      <c r="BE304">
        <v>1.18</v>
      </c>
      <c r="BF304">
        <v>1.7</v>
      </c>
      <c r="BG304">
        <v>211.41</v>
      </c>
      <c r="BH304">
        <v>88.45</v>
      </c>
    </row>
    <row r="305" spans="1:60" x14ac:dyDescent="0.25">
      <c r="A305">
        <v>2012</v>
      </c>
      <c r="B305">
        <v>43</v>
      </c>
      <c r="C305" t="s">
        <v>54</v>
      </c>
      <c r="D305" s="15">
        <v>3.1979533098816758E-3</v>
      </c>
      <c r="E305" s="16">
        <v>2.38</v>
      </c>
      <c r="F305" s="15">
        <v>0</v>
      </c>
      <c r="G305" s="16">
        <v>86.344739366805243</v>
      </c>
      <c r="H305" s="16">
        <v>100</v>
      </c>
      <c r="I305" s="34">
        <v>0.70899999999999996</v>
      </c>
      <c r="J305" s="1">
        <v>15635</v>
      </c>
      <c r="K305" s="21">
        <v>1116.7857142857142</v>
      </c>
      <c r="L305" s="35">
        <v>2.0049999999999999</v>
      </c>
      <c r="M305" s="16">
        <v>14129.57</v>
      </c>
      <c r="O305" s="1">
        <v>50</v>
      </c>
      <c r="P305">
        <v>119</v>
      </c>
      <c r="Q305">
        <v>0</v>
      </c>
      <c r="R305" s="1">
        <v>15635</v>
      </c>
      <c r="S305" s="29">
        <v>6.3722966014418958E-3</v>
      </c>
      <c r="T305" s="1">
        <v>13500</v>
      </c>
      <c r="U305" s="1">
        <v>13500</v>
      </c>
      <c r="V305" s="1">
        <v>13500</v>
      </c>
      <c r="W305">
        <v>14</v>
      </c>
      <c r="X305" s="15">
        <f t="shared" si="34"/>
        <v>3.1979533098816758E-3</v>
      </c>
      <c r="Y305" s="16">
        <f t="shared" si="30"/>
        <v>2.38</v>
      </c>
      <c r="Z305" s="15">
        <f t="shared" si="31"/>
        <v>0</v>
      </c>
      <c r="AA305" s="16">
        <f t="shared" si="28"/>
        <v>86.344739366805243</v>
      </c>
      <c r="AB305" s="16">
        <f t="shared" si="29"/>
        <v>100</v>
      </c>
      <c r="AC305" s="15">
        <f t="shared" si="32"/>
        <v>8.9542692676686922E-2</v>
      </c>
      <c r="AD305" s="21">
        <f t="shared" si="33"/>
        <v>1116.7857142857142</v>
      </c>
      <c r="AF305" s="1">
        <v>15635</v>
      </c>
      <c r="AG305" s="1">
        <v>4788</v>
      </c>
      <c r="AH305" s="1">
        <v>4939</v>
      </c>
      <c r="AI305">
        <v>428.09</v>
      </c>
      <c r="AJ305">
        <v>0.05</v>
      </c>
      <c r="AK305">
        <v>596.71</v>
      </c>
      <c r="AL305" s="1">
        <v>4425</v>
      </c>
      <c r="AM305" s="1">
        <v>4788</v>
      </c>
      <c r="AN305">
        <v>77.19</v>
      </c>
      <c r="AO305">
        <v>0.01</v>
      </c>
      <c r="AP305">
        <v>7.59</v>
      </c>
      <c r="AQ305">
        <v>100</v>
      </c>
      <c r="AR305">
        <v>0.01</v>
      </c>
      <c r="AS305">
        <v>100</v>
      </c>
      <c r="AT305">
        <v>86.34</v>
      </c>
      <c r="AU305" s="20">
        <v>1679749.36</v>
      </c>
      <c r="AV305" s="20">
        <v>769937.79</v>
      </c>
      <c r="AW305" s="20">
        <v>49123.51</v>
      </c>
      <c r="AX305" s="20">
        <v>1900911.83</v>
      </c>
      <c r="AY305">
        <v>0</v>
      </c>
      <c r="BB305">
        <v>2.5499999999999998</v>
      </c>
      <c r="BC305">
        <v>2.0099999999999998</v>
      </c>
      <c r="BD305">
        <v>2.7</v>
      </c>
      <c r="BE305">
        <v>1.29</v>
      </c>
      <c r="BF305">
        <v>1.56</v>
      </c>
      <c r="BG305">
        <v>193.59</v>
      </c>
      <c r="BH305">
        <v>77.599999999999994</v>
      </c>
    </row>
    <row r="306" spans="1:60" x14ac:dyDescent="0.25">
      <c r="A306">
        <v>2013</v>
      </c>
      <c r="B306">
        <v>43</v>
      </c>
      <c r="C306" t="s">
        <v>54</v>
      </c>
      <c r="D306" s="15">
        <v>3.3302497687326548E-3</v>
      </c>
      <c r="E306" s="16">
        <v>2.6481481481481484</v>
      </c>
      <c r="F306" s="15">
        <v>0</v>
      </c>
      <c r="G306" s="16">
        <v>86.345975948196113</v>
      </c>
      <c r="H306" s="16">
        <v>100</v>
      </c>
      <c r="I306" s="34">
        <v>0.70899999999999996</v>
      </c>
      <c r="J306" s="1">
        <v>16215</v>
      </c>
      <c r="K306" s="21">
        <v>1158.2142857142858</v>
      </c>
      <c r="L306" s="16">
        <v>2.04</v>
      </c>
      <c r="M306" s="16">
        <v>13812.83</v>
      </c>
      <c r="O306" s="1">
        <v>54</v>
      </c>
      <c r="P306">
        <v>143</v>
      </c>
      <c r="Q306">
        <v>0</v>
      </c>
      <c r="R306" s="1">
        <v>16215</v>
      </c>
      <c r="S306" s="29">
        <v>3.709625839462749E-2</v>
      </c>
      <c r="T306" s="1">
        <v>14001</v>
      </c>
      <c r="U306" s="1">
        <v>14001</v>
      </c>
      <c r="V306" s="1">
        <v>14001</v>
      </c>
      <c r="W306">
        <v>14</v>
      </c>
      <c r="X306" s="15">
        <f t="shared" si="34"/>
        <v>3.3302497687326548E-3</v>
      </c>
      <c r="Y306" s="16">
        <f t="shared" si="30"/>
        <v>2.6481481481481484</v>
      </c>
      <c r="Z306" s="15">
        <f t="shared" si="31"/>
        <v>0</v>
      </c>
      <c r="AA306" s="16">
        <f t="shared" si="28"/>
        <v>86.345975948196113</v>
      </c>
      <c r="AB306" s="16">
        <f t="shared" si="29"/>
        <v>100</v>
      </c>
      <c r="AC306" s="15">
        <f t="shared" si="32"/>
        <v>8.6339808818994751E-2</v>
      </c>
      <c r="AD306" s="21">
        <f t="shared" si="33"/>
        <v>1158.2142857142858</v>
      </c>
      <c r="AF306" s="1">
        <v>16215</v>
      </c>
      <c r="AG306" s="1">
        <v>4947</v>
      </c>
      <c r="AH306" s="1">
        <v>5074</v>
      </c>
      <c r="AI306">
        <v>431.23</v>
      </c>
      <c r="AJ306">
        <v>0</v>
      </c>
      <c r="AK306">
        <v>603.57000000000005</v>
      </c>
      <c r="AL306" s="1">
        <v>4566</v>
      </c>
      <c r="AM306" s="1">
        <v>4947</v>
      </c>
      <c r="AN306">
        <v>77.349999999999994</v>
      </c>
      <c r="AO306">
        <v>0</v>
      </c>
      <c r="AP306">
        <v>7.36</v>
      </c>
      <c r="AQ306">
        <v>100</v>
      </c>
      <c r="AR306">
        <v>0</v>
      </c>
      <c r="AS306">
        <v>100</v>
      </c>
      <c r="AT306">
        <v>86.35</v>
      </c>
      <c r="AU306" s="20">
        <v>1765337.5</v>
      </c>
      <c r="AV306" s="20">
        <v>838617</v>
      </c>
      <c r="AW306" s="20">
        <v>52428.25</v>
      </c>
      <c r="AX306" s="20">
        <v>2055926.05</v>
      </c>
      <c r="AY306" s="20">
        <v>248754</v>
      </c>
      <c r="AZ306">
        <v>0</v>
      </c>
      <c r="BA306">
        <v>0</v>
      </c>
      <c r="BB306">
        <v>2.5099999999999998</v>
      </c>
      <c r="BC306">
        <v>2.11</v>
      </c>
      <c r="BD306">
        <v>2.81</v>
      </c>
      <c r="BE306">
        <v>1.39</v>
      </c>
      <c r="BF306">
        <v>1.67</v>
      </c>
      <c r="BG306">
        <v>203.44</v>
      </c>
      <c r="BH306">
        <v>78.95</v>
      </c>
    </row>
    <row r="307" spans="1:60" x14ac:dyDescent="0.25">
      <c r="A307">
        <v>2014</v>
      </c>
      <c r="B307">
        <v>43</v>
      </c>
      <c r="C307" t="s">
        <v>54</v>
      </c>
      <c r="D307" s="15">
        <v>2.2664624808575802E-3</v>
      </c>
      <c r="E307" s="16">
        <v>2.5675675675675675</v>
      </c>
      <c r="F307" s="15">
        <v>2.7027027027027029E-2</v>
      </c>
      <c r="G307" s="16">
        <v>86.346094946401237</v>
      </c>
      <c r="H307" s="16">
        <v>100</v>
      </c>
      <c r="I307" s="34">
        <v>0.70899999999999996</v>
      </c>
      <c r="J307" s="1">
        <v>16325</v>
      </c>
      <c r="K307" s="21">
        <v>1166.0714285714287</v>
      </c>
      <c r="L307" s="35">
        <v>2.0950000000000002</v>
      </c>
      <c r="M307" s="16">
        <v>17287.169999999998</v>
      </c>
      <c r="O307" s="1">
        <v>37</v>
      </c>
      <c r="P307">
        <v>95</v>
      </c>
      <c r="Q307">
        <v>1</v>
      </c>
      <c r="R307" s="1">
        <v>16325</v>
      </c>
      <c r="S307" s="29">
        <v>6.7838421214925226E-3</v>
      </c>
      <c r="T307" s="1">
        <v>14096</v>
      </c>
      <c r="U307" s="1">
        <v>14096</v>
      </c>
      <c r="V307" s="1">
        <v>14096</v>
      </c>
      <c r="W307">
        <v>14</v>
      </c>
      <c r="X307" s="15">
        <f t="shared" si="34"/>
        <v>2.2664624808575802E-3</v>
      </c>
      <c r="Y307" s="16">
        <f t="shared" si="30"/>
        <v>2.5675675675675675</v>
      </c>
      <c r="Z307" s="15">
        <f t="shared" si="31"/>
        <v>2.7027027027027029E-2</v>
      </c>
      <c r="AA307" s="16">
        <f t="shared" si="28"/>
        <v>86.346094946401237</v>
      </c>
      <c r="AB307" s="16">
        <f t="shared" si="29"/>
        <v>100</v>
      </c>
      <c r="AC307" s="15">
        <f t="shared" si="32"/>
        <v>8.575803981623277E-2</v>
      </c>
      <c r="AD307" s="21">
        <f t="shared" si="33"/>
        <v>1166.0714285714287</v>
      </c>
      <c r="AF307" s="1">
        <v>16325</v>
      </c>
      <c r="AG307" s="1">
        <v>5077</v>
      </c>
      <c r="AH307" s="1">
        <v>5185</v>
      </c>
      <c r="AI307">
        <v>428.22</v>
      </c>
      <c r="AJ307">
        <v>0</v>
      </c>
      <c r="AK307">
        <v>604.15</v>
      </c>
      <c r="AL307" s="1">
        <v>4663</v>
      </c>
      <c r="AM307" s="1">
        <v>5077</v>
      </c>
      <c r="AN307">
        <v>77.069999999999993</v>
      </c>
      <c r="AO307">
        <v>0</v>
      </c>
      <c r="AP307">
        <v>7.16</v>
      </c>
      <c r="AQ307">
        <v>100</v>
      </c>
      <c r="AR307">
        <v>0</v>
      </c>
      <c r="AS307">
        <v>100</v>
      </c>
      <c r="AT307">
        <v>86.35</v>
      </c>
      <c r="AU307" s="20">
        <v>1833885.42</v>
      </c>
      <c r="AV307" s="20">
        <v>864107.72</v>
      </c>
      <c r="AW307" s="20">
        <v>34433.49</v>
      </c>
      <c r="AX307" s="20">
        <v>2314603.5499999998</v>
      </c>
      <c r="AY307" s="20">
        <v>173185</v>
      </c>
      <c r="AZ307">
        <v>0</v>
      </c>
      <c r="BA307">
        <v>0</v>
      </c>
      <c r="BB307">
        <v>2.77</v>
      </c>
      <c r="BC307">
        <v>2.1800000000000002</v>
      </c>
      <c r="BD307">
        <v>2.9</v>
      </c>
      <c r="BE307">
        <v>1.43</v>
      </c>
      <c r="BF307">
        <v>1.87</v>
      </c>
      <c r="BG307">
        <v>223.14</v>
      </c>
      <c r="BH307">
        <v>85.79</v>
      </c>
    </row>
    <row r="308" spans="1:60" x14ac:dyDescent="0.25">
      <c r="A308">
        <v>2008</v>
      </c>
      <c r="B308">
        <v>44</v>
      </c>
      <c r="C308" t="s">
        <v>55</v>
      </c>
      <c r="D308" s="15">
        <v>1.919109533176606E-4</v>
      </c>
      <c r="E308" s="16">
        <v>2.25</v>
      </c>
      <c r="F308" s="15">
        <v>0</v>
      </c>
      <c r="G308" s="16">
        <v>0</v>
      </c>
      <c r="H308" s="16">
        <v>0</v>
      </c>
      <c r="I308" s="34">
        <v>0.57799999999999996</v>
      </c>
      <c r="J308" s="1">
        <v>20843</v>
      </c>
      <c r="K308" s="21">
        <v>1894.8181818181818</v>
      </c>
      <c r="L308" s="16">
        <v>1.72</v>
      </c>
      <c r="M308" s="16">
        <v>11321.51</v>
      </c>
      <c r="O308" s="1">
        <v>4</v>
      </c>
      <c r="P308" s="1">
        <v>9</v>
      </c>
      <c r="Q308" s="11"/>
      <c r="R308" s="1">
        <v>20843</v>
      </c>
      <c r="S308" s="29">
        <v>2.9233124290158452E-2</v>
      </c>
      <c r="W308">
        <v>11</v>
      </c>
      <c r="X308" s="15">
        <f t="shared" si="34"/>
        <v>1.919109533176606E-4</v>
      </c>
      <c r="Y308" s="16">
        <f t="shared" si="30"/>
        <v>2.25</v>
      </c>
      <c r="Z308" s="15">
        <f t="shared" si="31"/>
        <v>0</v>
      </c>
      <c r="AA308" s="16">
        <f t="shared" si="28"/>
        <v>0</v>
      </c>
      <c r="AB308" s="16">
        <f t="shared" si="29"/>
        <v>0</v>
      </c>
      <c r="AC308" s="15">
        <f t="shared" si="32"/>
        <v>5.2775512162356666E-2</v>
      </c>
      <c r="AD308" s="21">
        <f t="shared" si="33"/>
        <v>1894.8181818181818</v>
      </c>
      <c r="AU308" s="20">
        <v>1580413.51</v>
      </c>
      <c r="AW308" s="20">
        <v>43669.48</v>
      </c>
      <c r="AX308" s="20">
        <v>1112714.46</v>
      </c>
      <c r="AY308">
        <v>0</v>
      </c>
      <c r="BB308">
        <v>2.37</v>
      </c>
      <c r="BC308">
        <v>2.54</v>
      </c>
      <c r="BD308">
        <v>2.54</v>
      </c>
      <c r="BF308">
        <v>1.79</v>
      </c>
      <c r="BG308">
        <v>231.72</v>
      </c>
      <c r="BH308">
        <v>70.41</v>
      </c>
    </row>
    <row r="309" spans="1:60" x14ac:dyDescent="0.25">
      <c r="A309">
        <v>2009</v>
      </c>
      <c r="B309">
        <v>44</v>
      </c>
      <c r="C309" t="s">
        <v>55</v>
      </c>
      <c r="D309" s="15">
        <v>1.4385729356478373E-4</v>
      </c>
      <c r="E309" s="16">
        <v>2</v>
      </c>
      <c r="F309" s="15">
        <v>0</v>
      </c>
      <c r="G309" s="16">
        <v>0</v>
      </c>
      <c r="H309" s="16">
        <v>0</v>
      </c>
      <c r="I309" s="34">
        <v>0.57799999999999996</v>
      </c>
      <c r="J309" s="1">
        <v>20854</v>
      </c>
      <c r="K309" s="21">
        <v>2085.4</v>
      </c>
      <c r="L309" s="16">
        <v>1.84</v>
      </c>
      <c r="M309" s="16">
        <v>9300.48</v>
      </c>
      <c r="O309" s="1">
        <v>3</v>
      </c>
      <c r="P309" s="1">
        <v>6</v>
      </c>
      <c r="Q309" s="11"/>
      <c r="R309" s="1">
        <v>20854</v>
      </c>
      <c r="S309" s="29">
        <v>5.2775512162361871E-4</v>
      </c>
      <c r="W309">
        <v>10</v>
      </c>
      <c r="X309" s="15">
        <f t="shared" si="34"/>
        <v>1.4385729356478373E-4</v>
      </c>
      <c r="Y309" s="16">
        <f t="shared" si="30"/>
        <v>2</v>
      </c>
      <c r="Z309" s="15">
        <f t="shared" si="31"/>
        <v>0</v>
      </c>
      <c r="AA309" s="16">
        <f t="shared" si="28"/>
        <v>0</v>
      </c>
      <c r="AB309" s="16">
        <f t="shared" si="29"/>
        <v>0</v>
      </c>
      <c r="AC309" s="15">
        <f t="shared" si="32"/>
        <v>4.7952431188261244E-2</v>
      </c>
      <c r="AD309" s="21">
        <f t="shared" si="33"/>
        <v>2085.4</v>
      </c>
      <c r="AU309" s="20">
        <v>1690463.92</v>
      </c>
      <c r="AW309" s="20">
        <v>46628.74</v>
      </c>
      <c r="AX309" s="20">
        <v>1120129.4099999999</v>
      </c>
      <c r="AY309">
        <v>0</v>
      </c>
      <c r="AZ309">
        <v>0</v>
      </c>
      <c r="BA309">
        <v>0</v>
      </c>
      <c r="BB309">
        <v>2.31</v>
      </c>
      <c r="BC309">
        <v>2.68</v>
      </c>
      <c r="BD309">
        <v>2.68</v>
      </c>
      <c r="BF309">
        <v>1.77</v>
      </c>
      <c r="BG309">
        <v>228.97</v>
      </c>
      <c r="BH309">
        <v>66.260000000000005</v>
      </c>
    </row>
    <row r="310" spans="1:60" x14ac:dyDescent="0.25">
      <c r="A310">
        <v>2010</v>
      </c>
      <c r="B310">
        <v>44</v>
      </c>
      <c r="C310" t="s">
        <v>55</v>
      </c>
      <c r="D310" s="15">
        <v>7.2512810596538719E-4</v>
      </c>
      <c r="E310" s="16">
        <v>2.5333333333333332</v>
      </c>
      <c r="F310" s="15">
        <v>0</v>
      </c>
      <c r="G310" s="16">
        <v>0</v>
      </c>
      <c r="H310" s="16">
        <v>0</v>
      </c>
      <c r="I310" s="34">
        <v>0.69799999999999995</v>
      </c>
      <c r="J310" s="1">
        <v>20686</v>
      </c>
      <c r="K310" s="21">
        <v>2068.6</v>
      </c>
      <c r="L310" s="16">
        <v>1.82</v>
      </c>
      <c r="M310" s="16">
        <v>9855.8700000000008</v>
      </c>
      <c r="O310" s="1">
        <v>15</v>
      </c>
      <c r="P310" s="1">
        <v>38</v>
      </c>
      <c r="Q310" s="11"/>
      <c r="R310" s="1">
        <v>20686</v>
      </c>
      <c r="S310" s="29">
        <v>-8.0560084396278375E-3</v>
      </c>
      <c r="W310">
        <v>10</v>
      </c>
      <c r="X310" s="15">
        <f t="shared" si="34"/>
        <v>7.2512810596538719E-4</v>
      </c>
      <c r="Y310" s="16">
        <f t="shared" si="30"/>
        <v>2.5333333333333332</v>
      </c>
      <c r="Z310" s="15">
        <f t="shared" si="31"/>
        <v>0</v>
      </c>
      <c r="AA310" s="16">
        <f t="shared" si="28"/>
        <v>0</v>
      </c>
      <c r="AB310" s="16">
        <f t="shared" si="29"/>
        <v>0</v>
      </c>
      <c r="AC310" s="15">
        <f t="shared" si="32"/>
        <v>4.8341873731025817E-2</v>
      </c>
      <c r="AD310" s="21">
        <f t="shared" si="33"/>
        <v>2068.6</v>
      </c>
      <c r="AU310" s="20">
        <v>1693144.54</v>
      </c>
      <c r="AW310" s="20">
        <v>44568.160000000003</v>
      </c>
      <c r="AX310" s="20">
        <v>1274999.3999999999</v>
      </c>
      <c r="AY310">
        <v>0</v>
      </c>
      <c r="AZ310">
        <v>0</v>
      </c>
      <c r="BA310">
        <v>0</v>
      </c>
      <c r="BB310">
        <v>2.61</v>
      </c>
      <c r="BC310">
        <v>2.58</v>
      </c>
      <c r="BD310">
        <v>2.58</v>
      </c>
      <c r="BF310">
        <v>1.94</v>
      </c>
      <c r="BG310">
        <v>254.72</v>
      </c>
      <c r="BH310">
        <v>75.3</v>
      </c>
    </row>
    <row r="311" spans="1:60" x14ac:dyDescent="0.25">
      <c r="A311">
        <v>2011</v>
      </c>
      <c r="B311">
        <v>44</v>
      </c>
      <c r="C311" t="s">
        <v>55</v>
      </c>
      <c r="D311" s="15">
        <v>6.281103541576074E-4</v>
      </c>
      <c r="E311" s="16">
        <v>3.1538461538461537</v>
      </c>
      <c r="F311" s="15">
        <v>0</v>
      </c>
      <c r="G311" s="16">
        <v>55.563608252403732</v>
      </c>
      <c r="H311" s="16">
        <v>95.759233926128601</v>
      </c>
      <c r="I311" s="34">
        <v>0.69799999999999995</v>
      </c>
      <c r="J311" s="1">
        <v>20697</v>
      </c>
      <c r="K311" s="21">
        <v>2069.6999999999998</v>
      </c>
      <c r="L311" s="16">
        <v>1.97</v>
      </c>
      <c r="M311" s="16">
        <v>12236.46</v>
      </c>
      <c r="O311" s="1">
        <v>13</v>
      </c>
      <c r="P311" s="1">
        <v>41</v>
      </c>
      <c r="Q311" s="11"/>
      <c r="R311" s="1">
        <v>20697</v>
      </c>
      <c r="S311" s="29">
        <v>5.3176061104132089E-4</v>
      </c>
      <c r="T311" s="1">
        <v>11500</v>
      </c>
      <c r="U311" s="1">
        <v>10965</v>
      </c>
      <c r="V311" s="1">
        <v>10500</v>
      </c>
      <c r="W311">
        <v>10</v>
      </c>
      <c r="X311" s="15">
        <f t="shared" si="34"/>
        <v>6.281103541576074E-4</v>
      </c>
      <c r="Y311" s="16">
        <f t="shared" si="30"/>
        <v>3.1538461538461537</v>
      </c>
      <c r="Z311" s="15">
        <f t="shared" si="31"/>
        <v>0</v>
      </c>
      <c r="AA311" s="16">
        <f t="shared" si="28"/>
        <v>55.563608252403732</v>
      </c>
      <c r="AB311" s="16">
        <f t="shared" si="29"/>
        <v>95.759233926128601</v>
      </c>
      <c r="AC311" s="15">
        <f t="shared" si="32"/>
        <v>4.8316181089046721E-2</v>
      </c>
      <c r="AD311" s="21">
        <f t="shared" si="33"/>
        <v>2069.6999999999998</v>
      </c>
      <c r="AF311" s="1">
        <v>20697</v>
      </c>
      <c r="AG311" s="1">
        <v>4430</v>
      </c>
      <c r="AH311" s="1">
        <v>4430</v>
      </c>
      <c r="AI311">
        <v>584</v>
      </c>
      <c r="AJ311">
        <v>0</v>
      </c>
      <c r="AK311">
        <v>584</v>
      </c>
      <c r="AL311" s="1">
        <v>4020</v>
      </c>
      <c r="AM311" s="1">
        <v>5308</v>
      </c>
      <c r="AN311">
        <v>94.16</v>
      </c>
      <c r="AO311">
        <v>0</v>
      </c>
      <c r="AP311">
        <v>7.16</v>
      </c>
      <c r="AQ311">
        <v>95.76</v>
      </c>
      <c r="AR311">
        <v>0</v>
      </c>
      <c r="AS311">
        <v>95.76</v>
      </c>
      <c r="AT311">
        <v>55.56</v>
      </c>
      <c r="AU311" s="20">
        <v>1832095.23</v>
      </c>
      <c r="AV311" s="20">
        <v>166000</v>
      </c>
      <c r="AW311" s="20">
        <v>40910.42</v>
      </c>
      <c r="AX311" s="20">
        <v>1392829.81</v>
      </c>
      <c r="AY311">
        <v>0</v>
      </c>
      <c r="AZ311" s="20">
        <v>120000</v>
      </c>
      <c r="BB311">
        <v>1.5</v>
      </c>
      <c r="BC311">
        <v>1.59</v>
      </c>
      <c r="BD311">
        <v>2.71</v>
      </c>
      <c r="BE311">
        <v>0.28000000000000003</v>
      </c>
      <c r="BF311">
        <v>1.1100000000000001</v>
      </c>
      <c r="BG311">
        <v>145.53</v>
      </c>
      <c r="BH311">
        <v>69.709999999999994</v>
      </c>
    </row>
    <row r="312" spans="1:60" x14ac:dyDescent="0.25">
      <c r="A312">
        <v>2012</v>
      </c>
      <c r="B312">
        <v>44</v>
      </c>
      <c r="C312" t="s">
        <v>55</v>
      </c>
      <c r="D312" s="15">
        <v>3.8634278263389191E-4</v>
      </c>
      <c r="E312" s="16">
        <v>2.75</v>
      </c>
      <c r="F312" s="15">
        <v>0</v>
      </c>
      <c r="G312" s="16">
        <v>55.536775003621962</v>
      </c>
      <c r="H312" s="16">
        <v>95.715587967183225</v>
      </c>
      <c r="I312" s="34">
        <v>0.69799999999999995</v>
      </c>
      <c r="J312" s="1">
        <v>20707</v>
      </c>
      <c r="K312" s="21">
        <v>2070.6999999999998</v>
      </c>
      <c r="L312" s="35">
        <v>2.0049999999999999</v>
      </c>
      <c r="M312" s="16">
        <v>11574.81</v>
      </c>
      <c r="O312" s="1">
        <v>8</v>
      </c>
      <c r="P312" s="1">
        <v>22</v>
      </c>
      <c r="Q312" s="11"/>
      <c r="R312" s="1">
        <v>20707</v>
      </c>
      <c r="S312" s="29">
        <v>4.8316181089047561E-4</v>
      </c>
      <c r="T312" s="1">
        <v>11500</v>
      </c>
      <c r="U312" s="1">
        <v>10970</v>
      </c>
      <c r="V312" s="1">
        <v>10500</v>
      </c>
      <c r="W312">
        <v>10</v>
      </c>
      <c r="X312" s="15">
        <f t="shared" si="34"/>
        <v>3.8634278263389191E-4</v>
      </c>
      <c r="Y312" s="16">
        <f t="shared" si="30"/>
        <v>2.75</v>
      </c>
      <c r="Z312" s="15">
        <f t="shared" si="31"/>
        <v>0</v>
      </c>
      <c r="AA312" s="16">
        <f t="shared" si="28"/>
        <v>55.536775003621962</v>
      </c>
      <c r="AB312" s="16">
        <f t="shared" si="29"/>
        <v>95.715587967183225</v>
      </c>
      <c r="AC312" s="15">
        <f t="shared" si="32"/>
        <v>4.8292847829236492E-2</v>
      </c>
      <c r="AD312" s="21">
        <f t="shared" si="33"/>
        <v>2070.6999999999998</v>
      </c>
      <c r="AF312" s="1">
        <v>20707</v>
      </c>
      <c r="AG312" s="1">
        <v>4500</v>
      </c>
      <c r="AH312" s="1">
        <v>4500</v>
      </c>
      <c r="AI312">
        <v>630</v>
      </c>
      <c r="AJ312">
        <v>0</v>
      </c>
      <c r="AK312">
        <v>600</v>
      </c>
      <c r="AL312" s="1">
        <v>4100</v>
      </c>
      <c r="AM312" s="1">
        <v>5500</v>
      </c>
      <c r="AN312">
        <v>99.57</v>
      </c>
      <c r="AO312">
        <v>0</v>
      </c>
      <c r="AP312">
        <v>7.22</v>
      </c>
      <c r="AQ312">
        <v>95.72</v>
      </c>
      <c r="AR312">
        <v>0</v>
      </c>
      <c r="AS312">
        <v>95.72</v>
      </c>
      <c r="AT312">
        <v>55.54</v>
      </c>
      <c r="AU312" s="20">
        <v>1978306.88</v>
      </c>
      <c r="AV312" s="20">
        <v>166000</v>
      </c>
      <c r="AW312" s="20">
        <v>58906.86</v>
      </c>
      <c r="AX312" s="20">
        <v>1520590.04</v>
      </c>
      <c r="AY312">
        <v>0</v>
      </c>
      <c r="AZ312" s="20">
        <v>125000</v>
      </c>
      <c r="BB312">
        <v>1.86</v>
      </c>
      <c r="BC312">
        <v>1.66</v>
      </c>
      <c r="BD312">
        <v>2.85</v>
      </c>
      <c r="BE312">
        <v>0.28000000000000003</v>
      </c>
      <c r="BF312">
        <v>1.17</v>
      </c>
      <c r="BG312">
        <v>155.87</v>
      </c>
      <c r="BH312">
        <v>70.91</v>
      </c>
    </row>
    <row r="313" spans="1:60" x14ac:dyDescent="0.25">
      <c r="A313">
        <v>2013</v>
      </c>
      <c r="B313">
        <v>44</v>
      </c>
      <c r="C313" t="s">
        <v>55</v>
      </c>
      <c r="D313" s="15">
        <v>1.1246485473289597E-3</v>
      </c>
      <c r="E313" s="16">
        <v>2.3333333333333335</v>
      </c>
      <c r="F313" s="15">
        <v>0</v>
      </c>
      <c r="G313" s="16">
        <v>53.889409559512657</v>
      </c>
      <c r="H313" s="16">
        <v>94.648385670057493</v>
      </c>
      <c r="I313" s="34">
        <v>0.69799999999999995</v>
      </c>
      <c r="J313" s="1">
        <v>21340</v>
      </c>
      <c r="K313" s="21">
        <v>2134</v>
      </c>
      <c r="L313" s="16">
        <v>2.04</v>
      </c>
      <c r="M313" s="16">
        <v>11302.41</v>
      </c>
      <c r="O313" s="1">
        <v>24</v>
      </c>
      <c r="P313" s="1">
        <v>56</v>
      </c>
      <c r="Q313" s="11"/>
      <c r="R313" s="1">
        <v>21340</v>
      </c>
      <c r="S313" s="29">
        <v>3.0569372675906648E-2</v>
      </c>
      <c r="T313" s="1">
        <v>11500</v>
      </c>
      <c r="U313" s="1">
        <v>11305</v>
      </c>
      <c r="V313" s="1">
        <v>10700</v>
      </c>
      <c r="W313">
        <v>10</v>
      </c>
      <c r="X313" s="15">
        <f t="shared" si="34"/>
        <v>1.1246485473289597E-3</v>
      </c>
      <c r="Y313" s="16">
        <f t="shared" si="30"/>
        <v>2.3333333333333335</v>
      </c>
      <c r="Z313" s="15">
        <f t="shared" si="31"/>
        <v>0</v>
      </c>
      <c r="AA313" s="16">
        <f t="shared" si="28"/>
        <v>53.889409559512657</v>
      </c>
      <c r="AB313" s="16">
        <f t="shared" si="29"/>
        <v>94.648385670057493</v>
      </c>
      <c r="AC313" s="15">
        <f t="shared" si="32"/>
        <v>4.6860356138706656E-2</v>
      </c>
      <c r="AD313" s="21">
        <f t="shared" si="33"/>
        <v>2134</v>
      </c>
      <c r="AF313" s="1">
        <v>21340</v>
      </c>
      <c r="AG313" s="1">
        <v>4600</v>
      </c>
      <c r="AI313">
        <v>650</v>
      </c>
      <c r="AJ313">
        <v>0</v>
      </c>
      <c r="AK313">
        <v>615</v>
      </c>
      <c r="AM313" s="1">
        <v>5650</v>
      </c>
      <c r="AN313">
        <v>100</v>
      </c>
      <c r="AO313">
        <v>0</v>
      </c>
      <c r="AP313">
        <v>7.62</v>
      </c>
      <c r="AQ313">
        <v>94.65</v>
      </c>
      <c r="AR313">
        <v>0</v>
      </c>
      <c r="AS313">
        <v>94.65</v>
      </c>
      <c r="AT313">
        <v>53.89</v>
      </c>
      <c r="AU313" s="20">
        <v>2053680.8</v>
      </c>
      <c r="AV313" s="20">
        <v>170000</v>
      </c>
      <c r="AW313" s="20">
        <v>62695.76</v>
      </c>
      <c r="AX313" s="20">
        <v>1735983.14</v>
      </c>
      <c r="AY313">
        <v>0</v>
      </c>
      <c r="AZ313" s="20">
        <v>150000</v>
      </c>
      <c r="BA313">
        <v>0</v>
      </c>
      <c r="BB313">
        <v>1.72</v>
      </c>
      <c r="BC313">
        <v>1.69</v>
      </c>
      <c r="BD313">
        <v>2.92</v>
      </c>
      <c r="BE313">
        <v>0.28000000000000003</v>
      </c>
      <c r="BF313">
        <v>1.32</v>
      </c>
      <c r="BG313">
        <v>175.08</v>
      </c>
      <c r="BH313">
        <v>78.069999999999993</v>
      </c>
    </row>
    <row r="314" spans="1:60" x14ac:dyDescent="0.25">
      <c r="A314">
        <v>2014</v>
      </c>
      <c r="B314">
        <v>44</v>
      </c>
      <c r="C314" t="s">
        <v>55</v>
      </c>
      <c r="D314" s="15">
        <v>1.076426264800861E-3</v>
      </c>
      <c r="E314" s="16">
        <v>2.6956521739130435</v>
      </c>
      <c r="F314" s="15">
        <v>0</v>
      </c>
      <c r="G314" s="16">
        <v>56.161370337436232</v>
      </c>
      <c r="H314" s="16">
        <v>96.289752650176681</v>
      </c>
      <c r="I314" s="34">
        <v>0.69799999999999995</v>
      </c>
      <c r="J314" s="1">
        <v>21367</v>
      </c>
      <c r="K314" s="21">
        <v>2136.6999999999998</v>
      </c>
      <c r="L314" s="35">
        <v>2.0950000000000002</v>
      </c>
      <c r="M314" s="16">
        <v>12855.72</v>
      </c>
      <c r="O314" s="1">
        <v>23</v>
      </c>
      <c r="P314" s="1">
        <v>62</v>
      </c>
      <c r="Q314" s="11"/>
      <c r="R314" s="1">
        <v>21367</v>
      </c>
      <c r="S314" s="29">
        <v>1.2652296157451559E-3</v>
      </c>
      <c r="T314" s="1">
        <v>12000</v>
      </c>
      <c r="U314" s="1">
        <v>11320</v>
      </c>
      <c r="V314" s="1">
        <v>10900</v>
      </c>
      <c r="W314">
        <v>10</v>
      </c>
      <c r="X314" s="15">
        <f t="shared" si="34"/>
        <v>1.076426264800861E-3</v>
      </c>
      <c r="Y314" s="16">
        <f t="shared" si="30"/>
        <v>2.6956521739130435</v>
      </c>
      <c r="Z314" s="15">
        <f t="shared" si="31"/>
        <v>0</v>
      </c>
      <c r="AA314" s="16">
        <f t="shared" si="28"/>
        <v>56.161370337436232</v>
      </c>
      <c r="AB314" s="16">
        <f t="shared" si="29"/>
        <v>96.289752650176681</v>
      </c>
      <c r="AC314" s="15">
        <f t="shared" si="32"/>
        <v>4.6801141947863528E-2</v>
      </c>
      <c r="AD314" s="21">
        <f t="shared" si="33"/>
        <v>2136.6999999999998</v>
      </c>
      <c r="AF314" s="1">
        <v>21367</v>
      </c>
      <c r="AG314" s="1">
        <v>5000</v>
      </c>
      <c r="AI314">
        <v>700</v>
      </c>
      <c r="AJ314">
        <v>0</v>
      </c>
      <c r="AK314">
        <v>680</v>
      </c>
      <c r="AM314" s="1">
        <v>5900</v>
      </c>
      <c r="AN314">
        <v>100</v>
      </c>
      <c r="AO314">
        <v>0</v>
      </c>
      <c r="AP314">
        <v>8.14</v>
      </c>
      <c r="AQ314">
        <v>96.29</v>
      </c>
      <c r="AR314">
        <v>0</v>
      </c>
      <c r="AS314">
        <v>96.29</v>
      </c>
      <c r="AT314">
        <v>56.16</v>
      </c>
      <c r="AU314" s="20">
        <v>2156552.33</v>
      </c>
      <c r="AV314" s="20">
        <v>205000</v>
      </c>
      <c r="AW314" s="20">
        <v>40993.18</v>
      </c>
      <c r="AX314" s="20">
        <v>1840126.02</v>
      </c>
      <c r="AY314">
        <v>0</v>
      </c>
      <c r="AZ314" s="20">
        <v>170000</v>
      </c>
      <c r="BA314">
        <v>0</v>
      </c>
      <c r="BB314">
        <v>1.71</v>
      </c>
      <c r="BC314">
        <v>1.7</v>
      </c>
      <c r="BD314">
        <v>3.05</v>
      </c>
      <c r="BE314">
        <v>0.3</v>
      </c>
      <c r="BF314">
        <v>1.33</v>
      </c>
      <c r="BH314">
        <v>77.92</v>
      </c>
    </row>
    <row r="315" spans="1:60" x14ac:dyDescent="0.25">
      <c r="A315" s="12">
        <v>2008</v>
      </c>
      <c r="B315">
        <v>45</v>
      </c>
      <c r="C315" s="19" t="s">
        <v>56</v>
      </c>
      <c r="D315" s="15">
        <v>2.8114749830790856E-3</v>
      </c>
      <c r="E315" s="16">
        <v>3.0925925925925926</v>
      </c>
      <c r="F315" s="15">
        <v>1.8518518518518517E-2</v>
      </c>
      <c r="G315" s="16">
        <v>89.04045400114542</v>
      </c>
      <c r="H315" s="16">
        <v>124.75016412575681</v>
      </c>
      <c r="I315" s="34">
        <v>0.621</v>
      </c>
      <c r="J315" s="25">
        <v>19207</v>
      </c>
      <c r="K315" s="21">
        <v>1920.7</v>
      </c>
      <c r="L315" s="16">
        <v>1.72</v>
      </c>
      <c r="M315" s="16">
        <v>10605.31</v>
      </c>
      <c r="O315" s="25">
        <v>54</v>
      </c>
      <c r="P315" s="12">
        <v>167</v>
      </c>
      <c r="Q315" s="12">
        <v>1</v>
      </c>
      <c r="R315" s="25">
        <v>19207</v>
      </c>
      <c r="S315" s="30">
        <v>2.8211991434689443E-2</v>
      </c>
      <c r="T315" s="25">
        <v>17102</v>
      </c>
      <c r="U315" s="25">
        <v>13709</v>
      </c>
      <c r="V315" s="25">
        <v>17102</v>
      </c>
      <c r="W315" s="14">
        <v>10</v>
      </c>
      <c r="X315" s="15">
        <f t="shared" si="34"/>
        <v>2.8114749830790856E-3</v>
      </c>
      <c r="Y315" s="16">
        <f t="shared" si="30"/>
        <v>3.0925925925925926</v>
      </c>
      <c r="Z315" s="15">
        <f t="shared" si="31"/>
        <v>1.8518518518518517E-2</v>
      </c>
      <c r="AA315" s="16">
        <f t="shared" si="28"/>
        <v>89.04045400114542</v>
      </c>
      <c r="AB315" s="16">
        <f t="shared" si="29"/>
        <v>124.75016412575681</v>
      </c>
      <c r="AC315" s="15">
        <f t="shared" si="32"/>
        <v>5.2064351538501592E-2</v>
      </c>
      <c r="AD315" s="21">
        <f t="shared" si="33"/>
        <v>1920.7</v>
      </c>
      <c r="AF315" s="1">
        <v>19207</v>
      </c>
      <c r="AG315" s="1">
        <v>5269</v>
      </c>
      <c r="AH315" s="1">
        <v>5624</v>
      </c>
      <c r="AI315">
        <v>585.39</v>
      </c>
      <c r="AJ315">
        <v>0</v>
      </c>
      <c r="AK315">
        <v>687.78</v>
      </c>
      <c r="AL315" s="1">
        <v>5012</v>
      </c>
      <c r="AM315" s="1">
        <v>5285</v>
      </c>
      <c r="AN315">
        <v>74.09</v>
      </c>
      <c r="AO315">
        <v>0</v>
      </c>
      <c r="AP315">
        <v>12.71</v>
      </c>
      <c r="AQ315">
        <v>100</v>
      </c>
      <c r="AR315">
        <v>0</v>
      </c>
      <c r="AS315">
        <v>100</v>
      </c>
      <c r="AT315">
        <v>89.04</v>
      </c>
      <c r="AU315" s="20">
        <v>2143979.71</v>
      </c>
      <c r="AV315" s="20">
        <v>807811</v>
      </c>
      <c r="AW315" s="20">
        <v>69019.45</v>
      </c>
      <c r="AX315" s="20">
        <v>1994912.17</v>
      </c>
      <c r="AY315" s="20">
        <v>1799324</v>
      </c>
      <c r="BB315">
        <v>1.81</v>
      </c>
      <c r="BC315">
        <v>1.93</v>
      </c>
      <c r="BD315">
        <v>2.54</v>
      </c>
      <c r="BE315">
        <v>1.17</v>
      </c>
      <c r="BF315">
        <v>1.3</v>
      </c>
      <c r="BG315">
        <v>174.64</v>
      </c>
      <c r="BH315">
        <v>67.58</v>
      </c>
    </row>
    <row r="316" spans="1:60" x14ac:dyDescent="0.25">
      <c r="A316" s="12">
        <v>2009</v>
      </c>
      <c r="B316">
        <v>45</v>
      </c>
      <c r="C316" s="12" t="s">
        <v>56</v>
      </c>
      <c r="D316" s="15">
        <v>4.6351752512889957E-3</v>
      </c>
      <c r="E316" s="16">
        <v>2.6853932584269664</v>
      </c>
      <c r="F316" s="15">
        <v>1.1235955056179775E-2</v>
      </c>
      <c r="G316" s="16">
        <v>91.120254153429514</v>
      </c>
      <c r="H316" s="16">
        <v>127.66143743159431</v>
      </c>
      <c r="I316" s="34">
        <v>0.621</v>
      </c>
      <c r="J316" s="25">
        <v>19201</v>
      </c>
      <c r="K316" s="21">
        <v>2133.4444444444443</v>
      </c>
      <c r="L316" s="16">
        <v>1.84</v>
      </c>
      <c r="M316" s="16">
        <v>11299.12</v>
      </c>
      <c r="O316" s="25">
        <v>89</v>
      </c>
      <c r="P316" s="12">
        <v>239</v>
      </c>
      <c r="Q316" s="12">
        <v>1</v>
      </c>
      <c r="R316" s="25">
        <v>19201</v>
      </c>
      <c r="S316" s="30">
        <v>-3.1238610923101096E-4</v>
      </c>
      <c r="T316" s="25">
        <v>17496</v>
      </c>
      <c r="U316" s="25">
        <v>13705</v>
      </c>
      <c r="V316" s="25">
        <v>17496</v>
      </c>
      <c r="W316" s="14">
        <v>9</v>
      </c>
      <c r="X316" s="15">
        <f t="shared" si="34"/>
        <v>4.6351752512889957E-3</v>
      </c>
      <c r="Y316" s="16">
        <f t="shared" si="30"/>
        <v>2.6853932584269664</v>
      </c>
      <c r="Z316" s="15">
        <f t="shared" si="31"/>
        <v>1.1235955056179775E-2</v>
      </c>
      <c r="AA316" s="16">
        <f t="shared" si="28"/>
        <v>91.120254153429514</v>
      </c>
      <c r="AB316" s="16">
        <f t="shared" si="29"/>
        <v>127.66143743159431</v>
      </c>
      <c r="AC316" s="15">
        <f t="shared" si="32"/>
        <v>4.6872558720899953E-2</v>
      </c>
      <c r="AD316" s="21">
        <f t="shared" si="33"/>
        <v>2133.4444444444443</v>
      </c>
      <c r="AF316" s="1">
        <v>19201</v>
      </c>
      <c r="AG316" s="1">
        <v>5413</v>
      </c>
      <c r="AH316" s="1">
        <v>5745</v>
      </c>
      <c r="AI316">
        <v>570.66999999999996</v>
      </c>
      <c r="AJ316">
        <v>0</v>
      </c>
      <c r="AK316">
        <v>784.36</v>
      </c>
      <c r="AL316" s="1">
        <v>5125</v>
      </c>
      <c r="AM316" s="1">
        <v>5435</v>
      </c>
      <c r="AN316">
        <v>74.5</v>
      </c>
      <c r="AO316">
        <v>0</v>
      </c>
      <c r="AP316">
        <v>13.18</v>
      </c>
      <c r="AQ316">
        <v>100</v>
      </c>
      <c r="AR316">
        <v>0</v>
      </c>
      <c r="AS316">
        <v>100</v>
      </c>
      <c r="AT316">
        <v>91.12</v>
      </c>
      <c r="AU316" s="20">
        <v>2159740.15</v>
      </c>
      <c r="AV316" s="20">
        <v>915924.69</v>
      </c>
      <c r="AW316" s="20">
        <v>85585.04</v>
      </c>
      <c r="AX316" s="20">
        <v>2023523.57</v>
      </c>
      <c r="AY316" s="20">
        <v>1714615</v>
      </c>
      <c r="AZ316">
        <v>0</v>
      </c>
      <c r="BA316">
        <v>0</v>
      </c>
      <c r="BB316">
        <v>1.75</v>
      </c>
      <c r="BC316">
        <v>1.91</v>
      </c>
      <c r="BD316">
        <v>2.61</v>
      </c>
      <c r="BE316">
        <v>1.17</v>
      </c>
      <c r="BF316">
        <v>1.25</v>
      </c>
      <c r="BG316">
        <v>172.29</v>
      </c>
      <c r="BH316">
        <v>65.790000000000006</v>
      </c>
    </row>
    <row r="317" spans="1:60" x14ac:dyDescent="0.25">
      <c r="A317" s="12">
        <v>2010</v>
      </c>
      <c r="B317">
        <v>45</v>
      </c>
      <c r="C317" s="12" t="s">
        <v>56</v>
      </c>
      <c r="D317" s="15">
        <v>2.587456013247775E-3</v>
      </c>
      <c r="E317" s="16">
        <v>2.56</v>
      </c>
      <c r="F317" s="15">
        <v>0</v>
      </c>
      <c r="G317" s="16">
        <v>74.689505278410266</v>
      </c>
      <c r="H317" s="16">
        <v>100</v>
      </c>
      <c r="I317" s="34">
        <v>0.70399999999999996</v>
      </c>
      <c r="J317" s="25">
        <v>19324</v>
      </c>
      <c r="K317" s="21">
        <v>2147.1111111111113</v>
      </c>
      <c r="L317" s="16">
        <v>1.82</v>
      </c>
      <c r="M317" s="16">
        <v>14714.86</v>
      </c>
      <c r="O317" s="25">
        <v>50</v>
      </c>
      <c r="P317" s="12">
        <v>128</v>
      </c>
      <c r="Q317" s="12">
        <v>0</v>
      </c>
      <c r="R317" s="25">
        <v>19324</v>
      </c>
      <c r="S317" s="30">
        <v>6.4059163585230561E-3</v>
      </c>
      <c r="T317" s="25">
        <v>14433</v>
      </c>
      <c r="U317" s="25">
        <v>14433</v>
      </c>
      <c r="V317" s="25">
        <v>14433</v>
      </c>
      <c r="W317" s="14">
        <v>9</v>
      </c>
      <c r="X317" s="15">
        <f t="shared" si="34"/>
        <v>2.587456013247775E-3</v>
      </c>
      <c r="Y317" s="16">
        <f t="shared" si="30"/>
        <v>2.56</v>
      </c>
      <c r="Z317" s="15">
        <f t="shared" si="31"/>
        <v>0</v>
      </c>
      <c r="AA317" s="16">
        <f t="shared" si="28"/>
        <v>74.689505278410266</v>
      </c>
      <c r="AB317" s="16">
        <f t="shared" si="29"/>
        <v>100</v>
      </c>
      <c r="AC317" s="15">
        <f t="shared" si="32"/>
        <v>4.6574208238459945E-2</v>
      </c>
      <c r="AD317" s="21">
        <f t="shared" si="33"/>
        <v>2147.1111111111113</v>
      </c>
      <c r="AF317" s="1">
        <v>19324</v>
      </c>
      <c r="AG317" s="1">
        <v>5509</v>
      </c>
      <c r="AH317" s="1">
        <v>5811</v>
      </c>
      <c r="AI317">
        <v>590.98</v>
      </c>
      <c r="AJ317">
        <v>0</v>
      </c>
      <c r="AK317">
        <v>829.67</v>
      </c>
      <c r="AL317" s="1">
        <v>5195</v>
      </c>
      <c r="AM317" s="1">
        <v>5509</v>
      </c>
      <c r="AN317">
        <v>74.34</v>
      </c>
      <c r="AO317">
        <v>0</v>
      </c>
      <c r="AP317">
        <v>12.99</v>
      </c>
      <c r="AQ317">
        <v>100</v>
      </c>
      <c r="AR317">
        <v>0</v>
      </c>
      <c r="AS317">
        <v>100</v>
      </c>
      <c r="AT317">
        <v>74.69</v>
      </c>
      <c r="AU317" s="20">
        <v>2295549.2799999998</v>
      </c>
      <c r="AV317" s="20">
        <v>1004130.87</v>
      </c>
      <c r="AW317" s="20">
        <v>83054.789999999994</v>
      </c>
      <c r="AX317" s="20">
        <v>2582332.1</v>
      </c>
      <c r="AY317" s="20">
        <v>610648</v>
      </c>
      <c r="AZ317">
        <v>0</v>
      </c>
      <c r="BA317">
        <v>0</v>
      </c>
      <c r="BB317">
        <v>2.16</v>
      </c>
      <c r="BC317">
        <v>1.96</v>
      </c>
      <c r="BD317">
        <v>2.68</v>
      </c>
      <c r="BE317">
        <v>1.21</v>
      </c>
      <c r="BF317">
        <v>1.53</v>
      </c>
      <c r="BG317">
        <v>216.62</v>
      </c>
      <c r="BH317">
        <v>78.260000000000005</v>
      </c>
    </row>
    <row r="318" spans="1:60" x14ac:dyDescent="0.25">
      <c r="A318" s="12">
        <v>2011</v>
      </c>
      <c r="B318">
        <v>45</v>
      </c>
      <c r="C318" s="12" t="s">
        <v>56</v>
      </c>
      <c r="D318" s="15">
        <v>2.7401509668079824E-3</v>
      </c>
      <c r="E318" s="16">
        <v>2.4905660377358489</v>
      </c>
      <c r="F318" s="15">
        <v>1.8867924528301886E-2</v>
      </c>
      <c r="G318" s="16">
        <v>74.687209182090783</v>
      </c>
      <c r="H318" s="16">
        <v>100</v>
      </c>
      <c r="I318" s="34">
        <v>0.70399999999999996</v>
      </c>
      <c r="J318" s="25">
        <v>19342</v>
      </c>
      <c r="K318" s="21">
        <v>2149.1111111111113</v>
      </c>
      <c r="L318" s="16">
        <v>1.97</v>
      </c>
      <c r="M318" s="16">
        <v>19005.349999999999</v>
      </c>
      <c r="O318" s="25">
        <v>53</v>
      </c>
      <c r="P318" s="12">
        <v>132</v>
      </c>
      <c r="Q318" s="12">
        <v>1</v>
      </c>
      <c r="R318" s="25">
        <v>19342</v>
      </c>
      <c r="S318" s="30">
        <v>9.3148416476918072E-4</v>
      </c>
      <c r="T318" s="25">
        <v>14446</v>
      </c>
      <c r="U318" s="25">
        <v>14446</v>
      </c>
      <c r="V318" s="25">
        <v>14446</v>
      </c>
      <c r="W318" s="14">
        <v>9</v>
      </c>
      <c r="X318" s="15">
        <f t="shared" si="34"/>
        <v>2.7401509668079824E-3</v>
      </c>
      <c r="Y318" s="16">
        <f t="shared" si="30"/>
        <v>2.4905660377358489</v>
      </c>
      <c r="Z318" s="15">
        <f t="shared" si="31"/>
        <v>1.8867924528301886E-2</v>
      </c>
      <c r="AA318" s="16">
        <f t="shared" si="28"/>
        <v>74.687209182090783</v>
      </c>
      <c r="AB318" s="16">
        <f t="shared" si="29"/>
        <v>100</v>
      </c>
      <c r="AC318" s="15">
        <f t="shared" si="32"/>
        <v>4.6530865474097814E-2</v>
      </c>
      <c r="AD318" s="21">
        <f t="shared" si="33"/>
        <v>2149.1111111111113</v>
      </c>
      <c r="AF318" s="1">
        <v>19342</v>
      </c>
      <c r="AG318" s="1">
        <v>5671</v>
      </c>
      <c r="AH318" s="1">
        <v>5949</v>
      </c>
      <c r="AI318">
        <v>587.67999999999995</v>
      </c>
      <c r="AJ318">
        <v>1.22</v>
      </c>
      <c r="AK318">
        <v>840.26</v>
      </c>
      <c r="AL318" s="1">
        <v>5307</v>
      </c>
      <c r="AM318" s="1">
        <v>5671</v>
      </c>
      <c r="AN318">
        <v>74.430000000000007</v>
      </c>
      <c r="AO318">
        <v>0.21</v>
      </c>
      <c r="AP318">
        <v>12.82</v>
      </c>
      <c r="AQ318">
        <v>100</v>
      </c>
      <c r="AR318">
        <v>0.15</v>
      </c>
      <c r="AS318">
        <v>100</v>
      </c>
      <c r="AT318">
        <v>74.69</v>
      </c>
      <c r="AU318" s="20">
        <v>2351131.0299999998</v>
      </c>
      <c r="AV318" s="20">
        <v>1046718.62</v>
      </c>
      <c r="AW318" s="20">
        <v>44560.83</v>
      </c>
      <c r="AX318" s="20">
        <v>2690932.31</v>
      </c>
      <c r="AY318">
        <v>0</v>
      </c>
      <c r="BB318">
        <v>2.13</v>
      </c>
      <c r="BC318">
        <v>2</v>
      </c>
      <c r="BD318">
        <v>2.74</v>
      </c>
      <c r="BE318">
        <v>1.25</v>
      </c>
      <c r="BF318">
        <v>1.58</v>
      </c>
      <c r="BG318">
        <v>221.63</v>
      </c>
      <c r="BH318">
        <v>79.2</v>
      </c>
    </row>
    <row r="319" spans="1:60" x14ac:dyDescent="0.25">
      <c r="A319" s="12">
        <v>2012</v>
      </c>
      <c r="B319">
        <v>45</v>
      </c>
      <c r="C319" s="12" t="s">
        <v>56</v>
      </c>
      <c r="D319" s="15">
        <v>3.771050728381031E-3</v>
      </c>
      <c r="E319" s="16">
        <v>2.7945205479452055</v>
      </c>
      <c r="F319" s="15">
        <v>0</v>
      </c>
      <c r="G319" s="16">
        <v>74.687467713606779</v>
      </c>
      <c r="H319" s="16">
        <v>100</v>
      </c>
      <c r="I319" s="34">
        <v>0.70399999999999996</v>
      </c>
      <c r="J319" s="25">
        <v>19358</v>
      </c>
      <c r="K319" s="21">
        <v>2150.8888888888887</v>
      </c>
      <c r="L319" s="35">
        <v>2.0049999999999999</v>
      </c>
      <c r="M319" s="16">
        <v>20295.46</v>
      </c>
      <c r="O319" s="25">
        <v>73</v>
      </c>
      <c r="P319" s="12">
        <v>204</v>
      </c>
      <c r="Q319" s="12">
        <v>0</v>
      </c>
      <c r="R319" s="25">
        <v>19358</v>
      </c>
      <c r="S319" s="30">
        <v>8.272153862061149E-4</v>
      </c>
      <c r="T319" s="25">
        <v>14458</v>
      </c>
      <c r="U319" s="25">
        <v>14458</v>
      </c>
      <c r="V319" s="25">
        <v>14458</v>
      </c>
      <c r="W319" s="14">
        <v>9</v>
      </c>
      <c r="X319" s="15">
        <f t="shared" si="34"/>
        <v>3.771050728381031E-3</v>
      </c>
      <c r="Y319" s="16">
        <f t="shared" si="30"/>
        <v>2.7945205479452055</v>
      </c>
      <c r="Z319" s="15">
        <f t="shared" si="31"/>
        <v>0</v>
      </c>
      <c r="AA319" s="16">
        <f t="shared" si="28"/>
        <v>74.687467713606779</v>
      </c>
      <c r="AB319" s="16">
        <f t="shared" si="29"/>
        <v>100</v>
      </c>
      <c r="AC319" s="15">
        <f t="shared" si="32"/>
        <v>4.6492406240314081E-2</v>
      </c>
      <c r="AD319" s="21">
        <f t="shared" si="33"/>
        <v>2150.8888888888887</v>
      </c>
      <c r="AF319" s="1">
        <v>19358</v>
      </c>
      <c r="AG319" s="1">
        <v>6034</v>
      </c>
      <c r="AH319" s="1">
        <v>6304</v>
      </c>
      <c r="AI319">
        <v>603.39</v>
      </c>
      <c r="AJ319">
        <v>124.57</v>
      </c>
      <c r="AK319">
        <v>865.76</v>
      </c>
      <c r="AL319" s="1">
        <v>5641</v>
      </c>
      <c r="AM319" s="1">
        <v>6034</v>
      </c>
      <c r="AN319">
        <v>74.209999999999994</v>
      </c>
      <c r="AO319">
        <v>20.65</v>
      </c>
      <c r="AP319">
        <v>12.36</v>
      </c>
      <c r="AQ319">
        <v>100</v>
      </c>
      <c r="AR319">
        <v>15.32</v>
      </c>
      <c r="AS319">
        <v>100</v>
      </c>
      <c r="AT319">
        <v>74.69</v>
      </c>
      <c r="AU319" s="20">
        <v>2504255.59</v>
      </c>
      <c r="AV319" s="20">
        <v>1197403.04</v>
      </c>
      <c r="AW319" s="20">
        <v>57234.35</v>
      </c>
      <c r="AX319" s="20">
        <v>2497714.73</v>
      </c>
      <c r="AY319" s="20">
        <v>1926</v>
      </c>
      <c r="BB319">
        <v>2.25</v>
      </c>
      <c r="BC319">
        <v>2.11</v>
      </c>
      <c r="BD319">
        <v>2.82</v>
      </c>
      <c r="BE319">
        <v>1.38</v>
      </c>
      <c r="BF319">
        <v>1.42</v>
      </c>
      <c r="BG319">
        <v>197.55</v>
      </c>
      <c r="BH319">
        <v>67.48</v>
      </c>
    </row>
    <row r="320" spans="1:60" x14ac:dyDescent="0.25">
      <c r="A320" s="12">
        <v>2013</v>
      </c>
      <c r="B320">
        <v>45</v>
      </c>
      <c r="C320" s="12" t="s">
        <v>56</v>
      </c>
      <c r="D320" s="15">
        <v>2.5051355278320558E-3</v>
      </c>
      <c r="E320" s="16">
        <v>3</v>
      </c>
      <c r="F320" s="15">
        <v>0.02</v>
      </c>
      <c r="G320" s="16">
        <v>74.688110626784905</v>
      </c>
      <c r="H320" s="16">
        <v>100</v>
      </c>
      <c r="I320" s="34">
        <v>0.70399999999999996</v>
      </c>
      <c r="J320" s="25">
        <v>19959</v>
      </c>
      <c r="K320" s="21">
        <v>2217.6666666666665</v>
      </c>
      <c r="L320" s="16">
        <v>2.04</v>
      </c>
      <c r="M320" s="16">
        <v>21569.13</v>
      </c>
      <c r="O320" s="25">
        <v>50</v>
      </c>
      <c r="P320" s="12">
        <v>150</v>
      </c>
      <c r="Q320" s="12">
        <v>1</v>
      </c>
      <c r="R320" s="25">
        <v>19959</v>
      </c>
      <c r="S320" s="30">
        <v>3.1046595722698633E-2</v>
      </c>
      <c r="T320" s="25">
        <v>14907</v>
      </c>
      <c r="U320" s="25">
        <v>14907</v>
      </c>
      <c r="V320" s="25">
        <v>14907</v>
      </c>
      <c r="W320" s="14">
        <v>9</v>
      </c>
      <c r="X320" s="15">
        <f t="shared" si="34"/>
        <v>2.5051355278320558E-3</v>
      </c>
      <c r="Y320" s="16">
        <f t="shared" si="30"/>
        <v>3</v>
      </c>
      <c r="Z320" s="15">
        <f t="shared" si="31"/>
        <v>0.02</v>
      </c>
      <c r="AA320" s="16">
        <f t="shared" si="28"/>
        <v>74.688110626784905</v>
      </c>
      <c r="AB320" s="16">
        <f t="shared" si="29"/>
        <v>100</v>
      </c>
      <c r="AC320" s="15">
        <f t="shared" si="32"/>
        <v>4.5092439500977001E-2</v>
      </c>
      <c r="AD320" s="21">
        <f t="shared" si="33"/>
        <v>2217.6666666666665</v>
      </c>
      <c r="AF320" s="1">
        <v>19959</v>
      </c>
      <c r="AG320" s="1">
        <v>6350</v>
      </c>
      <c r="AH320" s="1">
        <v>6609</v>
      </c>
      <c r="AI320">
        <v>603.41999999999996</v>
      </c>
      <c r="AJ320">
        <v>603.41999999999996</v>
      </c>
      <c r="AK320">
        <v>880.84</v>
      </c>
      <c r="AL320" s="1">
        <v>5927</v>
      </c>
      <c r="AM320" s="1">
        <v>6350</v>
      </c>
      <c r="AN320">
        <v>74.599999999999994</v>
      </c>
      <c r="AO320">
        <v>100</v>
      </c>
      <c r="AP320">
        <v>11.7</v>
      </c>
      <c r="AQ320">
        <v>100</v>
      </c>
      <c r="AR320">
        <v>74.599999999999994</v>
      </c>
      <c r="AS320">
        <v>100</v>
      </c>
      <c r="AT320">
        <v>74.69</v>
      </c>
      <c r="AU320" s="20">
        <v>2603521.0699999998</v>
      </c>
      <c r="AV320" s="20">
        <v>1294653.51</v>
      </c>
      <c r="AW320" s="20">
        <v>65441.35</v>
      </c>
      <c r="AX320" s="20">
        <v>2804493.63</v>
      </c>
      <c r="AY320" s="20">
        <v>759840</v>
      </c>
      <c r="AZ320">
        <v>0</v>
      </c>
      <c r="BA320">
        <v>0</v>
      </c>
      <c r="BB320">
        <v>2.2200000000000002</v>
      </c>
      <c r="BC320">
        <v>2.19</v>
      </c>
      <c r="BD320">
        <v>2.89</v>
      </c>
      <c r="BE320">
        <v>1.47</v>
      </c>
      <c r="BF320">
        <v>1.57</v>
      </c>
      <c r="BG320">
        <v>210.65</v>
      </c>
      <c r="BH320">
        <v>71.94</v>
      </c>
    </row>
    <row r="321" spans="1:60" x14ac:dyDescent="0.25">
      <c r="A321" s="12">
        <v>2014</v>
      </c>
      <c r="B321">
        <v>45</v>
      </c>
      <c r="C321" s="12" t="s">
        <v>56</v>
      </c>
      <c r="D321" s="15">
        <v>3.001350607773498E-3</v>
      </c>
      <c r="E321" s="16">
        <v>2.6166666666666667</v>
      </c>
      <c r="F321" s="15">
        <v>0</v>
      </c>
      <c r="G321" s="16">
        <v>74.6886098744435</v>
      </c>
      <c r="H321" s="16">
        <v>100</v>
      </c>
      <c r="I321" s="34">
        <v>0.70399999999999996</v>
      </c>
      <c r="J321" s="25">
        <v>19991</v>
      </c>
      <c r="K321" s="21">
        <v>2221.2222222222222</v>
      </c>
      <c r="L321" s="35">
        <v>2.0950000000000002</v>
      </c>
      <c r="M321" s="16">
        <v>23679.96</v>
      </c>
      <c r="O321" s="25">
        <v>60</v>
      </c>
      <c r="P321" s="12">
        <v>157</v>
      </c>
      <c r="Q321" s="12">
        <v>0</v>
      </c>
      <c r="R321" s="25">
        <v>19991</v>
      </c>
      <c r="S321" s="30">
        <v>1.6032867378126259E-3</v>
      </c>
      <c r="T321" s="25">
        <v>14931</v>
      </c>
      <c r="U321" s="25">
        <v>14931</v>
      </c>
      <c r="V321" s="25">
        <v>14931</v>
      </c>
      <c r="W321" s="14">
        <v>9</v>
      </c>
      <c r="X321" s="15">
        <f t="shared" si="34"/>
        <v>3.001350607773498E-3</v>
      </c>
      <c r="Y321" s="16">
        <f t="shared" si="30"/>
        <v>2.6166666666666667</v>
      </c>
      <c r="Z321" s="15">
        <f t="shared" si="31"/>
        <v>0</v>
      </c>
      <c r="AA321" s="16">
        <f t="shared" si="28"/>
        <v>74.6886098744435</v>
      </c>
      <c r="AB321" s="16">
        <f t="shared" si="29"/>
        <v>100</v>
      </c>
      <c r="AC321" s="15">
        <f t="shared" si="32"/>
        <v>4.5020259116602471E-2</v>
      </c>
      <c r="AD321" s="21">
        <f t="shared" si="33"/>
        <v>2221.2222222222222</v>
      </c>
      <c r="AF321" s="1">
        <v>19991</v>
      </c>
      <c r="AG321" s="1">
        <v>6350</v>
      </c>
      <c r="AH321" s="1">
        <v>6622</v>
      </c>
      <c r="AI321">
        <v>596.52</v>
      </c>
      <c r="AJ321">
        <v>596.52</v>
      </c>
      <c r="AK321">
        <v>877.38</v>
      </c>
      <c r="AL321" s="1">
        <v>5922</v>
      </c>
      <c r="AM321" s="1">
        <v>6350</v>
      </c>
      <c r="AN321">
        <v>74.569999999999993</v>
      </c>
      <c r="AO321">
        <v>100</v>
      </c>
      <c r="AP321">
        <v>11.43</v>
      </c>
      <c r="AQ321">
        <v>100</v>
      </c>
      <c r="AR321">
        <v>74.569999999999993</v>
      </c>
      <c r="AS321">
        <v>100</v>
      </c>
      <c r="AT321">
        <v>74.69</v>
      </c>
      <c r="AU321" s="20">
        <v>2691078.45</v>
      </c>
      <c r="AV321" s="20">
        <v>2077136.54</v>
      </c>
      <c r="AW321" s="20">
        <v>63056.94</v>
      </c>
      <c r="AX321" s="20">
        <v>3163467.29</v>
      </c>
      <c r="AY321" s="20">
        <v>242427</v>
      </c>
      <c r="AZ321">
        <v>0</v>
      </c>
      <c r="BA321">
        <v>0</v>
      </c>
      <c r="BB321">
        <v>2.52</v>
      </c>
      <c r="BC321">
        <v>2.68</v>
      </c>
      <c r="BD321">
        <v>2.99</v>
      </c>
      <c r="BE321">
        <v>2.37</v>
      </c>
      <c r="BF321">
        <v>1.78</v>
      </c>
      <c r="BG321">
        <v>232.09</v>
      </c>
      <c r="BH321">
        <v>66.34</v>
      </c>
    </row>
    <row r="322" spans="1:60" x14ac:dyDescent="0.25">
      <c r="A322">
        <v>2008</v>
      </c>
      <c r="B322">
        <v>46</v>
      </c>
      <c r="C322" s="19" t="s">
        <v>57</v>
      </c>
      <c r="D322" s="15">
        <v>1.2012012012012011E-3</v>
      </c>
      <c r="E322" s="16">
        <v>3.71875</v>
      </c>
      <c r="F322" s="15">
        <v>6.25E-2</v>
      </c>
      <c r="G322" s="16">
        <v>94.36561561561561</v>
      </c>
      <c r="H322" s="16">
        <v>100</v>
      </c>
      <c r="I322" s="34">
        <v>0.63200000000000001</v>
      </c>
      <c r="J322" s="1">
        <v>53280</v>
      </c>
      <c r="K322" s="21">
        <v>1522.2857142857142</v>
      </c>
      <c r="L322" s="16">
        <v>1.72</v>
      </c>
      <c r="M322" s="16">
        <v>7957.89</v>
      </c>
      <c r="O322" s="28">
        <v>64</v>
      </c>
      <c r="P322">
        <v>238</v>
      </c>
      <c r="Q322">
        <v>4</v>
      </c>
      <c r="R322" s="1">
        <v>53280</v>
      </c>
      <c r="S322" s="29">
        <v>3.708029197080287E-2</v>
      </c>
      <c r="T322" s="1">
        <v>50278</v>
      </c>
      <c r="U322" s="1">
        <v>49887</v>
      </c>
      <c r="V322" s="1">
        <v>49887</v>
      </c>
      <c r="W322" s="14">
        <v>35</v>
      </c>
      <c r="X322" s="15">
        <f t="shared" si="34"/>
        <v>1.2012012012012011E-3</v>
      </c>
      <c r="Y322" s="16">
        <f t="shared" si="30"/>
        <v>3.71875</v>
      </c>
      <c r="Z322" s="15">
        <f t="shared" si="31"/>
        <v>6.25E-2</v>
      </c>
      <c r="AA322" s="16">
        <f t="shared" si="28"/>
        <v>94.36561561561561</v>
      </c>
      <c r="AB322" s="16">
        <f t="shared" si="29"/>
        <v>100</v>
      </c>
      <c r="AC322" s="15">
        <f t="shared" si="32"/>
        <v>6.5690690690690695E-2</v>
      </c>
      <c r="AD322" s="21">
        <f t="shared" si="33"/>
        <v>1522.2857142857142</v>
      </c>
      <c r="AF322" s="1">
        <v>53280</v>
      </c>
      <c r="AG322" s="1">
        <v>14798</v>
      </c>
      <c r="AH322" s="1">
        <v>15326</v>
      </c>
      <c r="AI322" s="20">
        <v>1732.92</v>
      </c>
      <c r="AJ322">
        <v>0</v>
      </c>
      <c r="AK322" s="20">
        <v>1732.92</v>
      </c>
      <c r="AL322" s="1">
        <v>14686</v>
      </c>
      <c r="AM322" s="1">
        <v>16213</v>
      </c>
      <c r="AN322">
        <v>80</v>
      </c>
      <c r="AO322">
        <v>0</v>
      </c>
      <c r="AP322">
        <v>7.42</v>
      </c>
      <c r="AQ322">
        <v>100</v>
      </c>
      <c r="AR322">
        <v>0</v>
      </c>
      <c r="AS322">
        <v>100</v>
      </c>
      <c r="AT322">
        <v>94.37</v>
      </c>
      <c r="AU322" s="20">
        <v>2711828.71</v>
      </c>
      <c r="AV322" s="20">
        <v>1183377.26</v>
      </c>
      <c r="AW322">
        <v>0</v>
      </c>
      <c r="AX322" s="20">
        <v>3887615.44</v>
      </c>
      <c r="AY322" s="20">
        <v>119272</v>
      </c>
      <c r="BC322">
        <v>1</v>
      </c>
      <c r="BD322">
        <v>1.25</v>
      </c>
      <c r="BE322">
        <v>0.68</v>
      </c>
      <c r="BF322">
        <v>1</v>
      </c>
      <c r="BG322">
        <v>125.72</v>
      </c>
      <c r="BH322">
        <v>99.81</v>
      </c>
    </row>
    <row r="323" spans="1:60" x14ac:dyDescent="0.25">
      <c r="A323">
        <v>2009</v>
      </c>
      <c r="B323">
        <v>46</v>
      </c>
      <c r="C323" t="s">
        <v>57</v>
      </c>
      <c r="D323" s="15">
        <v>7.8280804428456936E-4</v>
      </c>
      <c r="E323" s="16">
        <v>5.3809523809523814</v>
      </c>
      <c r="F323" s="15">
        <v>0</v>
      </c>
      <c r="G323" s="16">
        <v>94.257543846569618</v>
      </c>
      <c r="H323" s="16">
        <v>100</v>
      </c>
      <c r="I323" s="34">
        <v>0.63200000000000001</v>
      </c>
      <c r="J323" s="1">
        <v>53653</v>
      </c>
      <c r="K323" s="21">
        <v>1341.325</v>
      </c>
      <c r="L323" s="16">
        <v>1.84</v>
      </c>
      <c r="M323" s="16">
        <v>7444.69</v>
      </c>
      <c r="O323" s="28">
        <v>42</v>
      </c>
      <c r="P323">
        <v>226</v>
      </c>
      <c r="Q323">
        <v>0</v>
      </c>
      <c r="R323" s="1">
        <v>53653</v>
      </c>
      <c r="S323" s="29">
        <v>7.0007507507507949E-3</v>
      </c>
      <c r="T323" s="1">
        <v>50572</v>
      </c>
      <c r="U323" s="1">
        <v>50236</v>
      </c>
      <c r="V323" s="1">
        <v>50236</v>
      </c>
      <c r="W323" s="14">
        <v>40</v>
      </c>
      <c r="X323" s="15">
        <f t="shared" si="34"/>
        <v>7.8280804428456936E-4</v>
      </c>
      <c r="Y323" s="16">
        <f t="shared" si="30"/>
        <v>5.3809523809523814</v>
      </c>
      <c r="Z323" s="15">
        <f t="shared" si="31"/>
        <v>0</v>
      </c>
      <c r="AA323" s="16">
        <f t="shared" si="28"/>
        <v>94.257543846569618</v>
      </c>
      <c r="AB323" s="16">
        <f t="shared" si="29"/>
        <v>100</v>
      </c>
      <c r="AC323" s="15">
        <f t="shared" si="32"/>
        <v>7.4553147074720896E-2</v>
      </c>
      <c r="AD323" s="21">
        <f t="shared" si="33"/>
        <v>1341.325</v>
      </c>
      <c r="AF323" s="1">
        <v>53653</v>
      </c>
      <c r="AG323" s="1">
        <v>14969</v>
      </c>
      <c r="AH323" s="1">
        <v>15501</v>
      </c>
      <c r="AI323" s="20">
        <v>1572</v>
      </c>
      <c r="AK323" s="20">
        <v>1572</v>
      </c>
      <c r="AL323" s="1">
        <v>14747</v>
      </c>
      <c r="AM323" s="1">
        <v>16398</v>
      </c>
      <c r="AN323">
        <v>80</v>
      </c>
      <c r="AP323">
        <v>10.52</v>
      </c>
      <c r="AQ323">
        <v>100</v>
      </c>
      <c r="AS323">
        <v>100</v>
      </c>
      <c r="AT323">
        <v>94.26</v>
      </c>
      <c r="AU323" s="20">
        <v>4020322</v>
      </c>
      <c r="AV323" s="20">
        <v>1714426</v>
      </c>
      <c r="AX323" s="20">
        <v>4121453</v>
      </c>
      <c r="AY323" s="20">
        <v>50116</v>
      </c>
      <c r="AZ323" s="20">
        <v>50116</v>
      </c>
      <c r="BD323">
        <v>2.0499999999999998</v>
      </c>
      <c r="BE323">
        <v>1.0900000000000001</v>
      </c>
      <c r="BF323">
        <v>1.17</v>
      </c>
      <c r="BG323">
        <v>129.15</v>
      </c>
    </row>
    <row r="324" spans="1:60" x14ac:dyDescent="0.25">
      <c r="A324">
        <v>2010</v>
      </c>
      <c r="B324">
        <v>46</v>
      </c>
      <c r="C324" t="s">
        <v>57</v>
      </c>
      <c r="D324" s="15">
        <v>1.9400900201769363E-5</v>
      </c>
      <c r="E324" s="16">
        <v>19</v>
      </c>
      <c r="F324" s="15">
        <v>0</v>
      </c>
      <c r="G324" s="16">
        <v>94.990687567903151</v>
      </c>
      <c r="H324" s="16">
        <v>100</v>
      </c>
      <c r="I324" s="34">
        <v>0.71099999999999997</v>
      </c>
      <c r="J324" s="1">
        <v>51544</v>
      </c>
      <c r="K324" s="21">
        <v>1288.5999999999999</v>
      </c>
      <c r="L324" s="16">
        <v>1.82</v>
      </c>
      <c r="M324" s="16">
        <v>10186.6</v>
      </c>
      <c r="O324" s="28">
        <v>1</v>
      </c>
      <c r="P324">
        <v>19</v>
      </c>
      <c r="Q324">
        <v>0</v>
      </c>
      <c r="R324" s="1">
        <v>51544</v>
      </c>
      <c r="S324" s="29">
        <v>-3.9308146795146603E-2</v>
      </c>
      <c r="T324" s="1">
        <v>48962</v>
      </c>
      <c r="U324" s="1">
        <v>48626</v>
      </c>
      <c r="V324" s="1">
        <v>48626</v>
      </c>
      <c r="W324" s="14">
        <v>40</v>
      </c>
      <c r="X324" s="15">
        <f t="shared" si="34"/>
        <v>1.9400900201769363E-5</v>
      </c>
      <c r="Y324" s="16">
        <f t="shared" si="30"/>
        <v>19</v>
      </c>
      <c r="Z324" s="15">
        <f t="shared" si="31"/>
        <v>0</v>
      </c>
      <c r="AA324" s="16">
        <f t="shared" si="28"/>
        <v>94.990687567903151</v>
      </c>
      <c r="AB324" s="16">
        <f t="shared" si="29"/>
        <v>100</v>
      </c>
      <c r="AC324" s="15">
        <f t="shared" si="32"/>
        <v>7.7603600807077441E-2</v>
      </c>
      <c r="AD324" s="21">
        <f t="shared" si="33"/>
        <v>1288.5999999999999</v>
      </c>
      <c r="AF324" s="1">
        <v>51544</v>
      </c>
      <c r="AG324" s="1">
        <v>15546</v>
      </c>
      <c r="AH324" s="1">
        <v>16086</v>
      </c>
      <c r="AI324" s="20">
        <v>1656.39</v>
      </c>
      <c r="AK324" s="20">
        <v>1656.39</v>
      </c>
      <c r="AL324" s="1">
        <v>15251</v>
      </c>
      <c r="AM324" s="1">
        <v>16971</v>
      </c>
      <c r="AN324">
        <v>80</v>
      </c>
      <c r="AP324">
        <v>10.44</v>
      </c>
      <c r="AQ324">
        <v>100</v>
      </c>
      <c r="AS324">
        <v>100</v>
      </c>
      <c r="AT324">
        <v>94.99</v>
      </c>
      <c r="AU324" s="20">
        <v>5017335</v>
      </c>
      <c r="AV324" s="20">
        <v>2155227</v>
      </c>
      <c r="AW324">
        <v>0</v>
      </c>
      <c r="AX324" s="20">
        <v>4209241</v>
      </c>
      <c r="AY324" s="20">
        <v>99801</v>
      </c>
      <c r="BB324">
        <v>1.1299999999999999</v>
      </c>
      <c r="BC324">
        <v>1.92</v>
      </c>
      <c r="BD324">
        <v>2.42</v>
      </c>
      <c r="BE324">
        <v>1.3</v>
      </c>
      <c r="BF324">
        <v>1.1299999999999999</v>
      </c>
      <c r="BG324">
        <v>129.1</v>
      </c>
      <c r="BH324">
        <v>58.69</v>
      </c>
    </row>
    <row r="325" spans="1:60" x14ac:dyDescent="0.25">
      <c r="A325">
        <v>2011</v>
      </c>
      <c r="B325">
        <v>46</v>
      </c>
      <c r="C325" t="s">
        <v>57</v>
      </c>
      <c r="D325" s="15">
        <v>5.7999033349444176E-5</v>
      </c>
      <c r="E325" s="16">
        <v>6</v>
      </c>
      <c r="F325" s="15">
        <v>0</v>
      </c>
      <c r="G325" s="16">
        <v>100</v>
      </c>
      <c r="H325" s="16">
        <v>100</v>
      </c>
      <c r="I325" s="34">
        <v>0.71099999999999997</v>
      </c>
      <c r="J325" s="1">
        <v>51725</v>
      </c>
      <c r="K325" s="21">
        <v>1293.125</v>
      </c>
      <c r="L325" s="16">
        <v>1.97</v>
      </c>
      <c r="M325" s="16">
        <v>12062.18</v>
      </c>
      <c r="O325" s="28">
        <v>3</v>
      </c>
      <c r="P325">
        <v>18</v>
      </c>
      <c r="Q325">
        <v>0</v>
      </c>
      <c r="R325" s="1">
        <v>51725</v>
      </c>
      <c r="S325" s="29">
        <v>3.5115629365203294E-3</v>
      </c>
      <c r="T325" s="1">
        <v>51725</v>
      </c>
      <c r="U325" s="1">
        <v>48797</v>
      </c>
      <c r="V325" s="1">
        <v>48797</v>
      </c>
      <c r="W325" s="14">
        <v>40</v>
      </c>
      <c r="X325" s="15">
        <f t="shared" si="34"/>
        <v>5.7999033349444176E-5</v>
      </c>
      <c r="Y325" s="16">
        <f t="shared" si="30"/>
        <v>6</v>
      </c>
      <c r="Z325" s="15">
        <f t="shared" si="31"/>
        <v>0</v>
      </c>
      <c r="AA325" s="16">
        <f t="shared" si="28"/>
        <v>100</v>
      </c>
      <c r="AB325" s="16">
        <f t="shared" si="29"/>
        <v>100</v>
      </c>
      <c r="AC325" s="15">
        <f t="shared" si="32"/>
        <v>7.7332044465925565E-2</v>
      </c>
      <c r="AD325" s="21">
        <f t="shared" si="33"/>
        <v>1293.125</v>
      </c>
      <c r="AF325" s="1">
        <v>51725</v>
      </c>
      <c r="AG325" s="1">
        <v>16203</v>
      </c>
      <c r="AH325" s="1">
        <v>18201</v>
      </c>
      <c r="AI325" s="20">
        <v>1719.3</v>
      </c>
      <c r="AJ325">
        <v>0</v>
      </c>
      <c r="AK325" s="20">
        <v>1719.3</v>
      </c>
      <c r="AL325" s="1">
        <v>16737</v>
      </c>
      <c r="AM325" s="1">
        <v>17641</v>
      </c>
      <c r="AN325">
        <v>80</v>
      </c>
      <c r="AO325">
        <v>0</v>
      </c>
      <c r="AP325">
        <v>10.48</v>
      </c>
      <c r="AQ325">
        <v>100</v>
      </c>
      <c r="AR325">
        <v>0</v>
      </c>
      <c r="AS325">
        <v>100</v>
      </c>
      <c r="AT325">
        <v>100</v>
      </c>
      <c r="AU325" s="20">
        <v>5568735</v>
      </c>
      <c r="AV325" s="20">
        <v>2309105</v>
      </c>
      <c r="AW325">
        <v>0</v>
      </c>
      <c r="AX325" s="20">
        <v>4016722</v>
      </c>
      <c r="AY325" s="20">
        <v>880511</v>
      </c>
      <c r="AZ325">
        <v>0</v>
      </c>
      <c r="BA325">
        <v>0</v>
      </c>
      <c r="BB325">
        <v>1.04</v>
      </c>
      <c r="BC325">
        <v>2.04</v>
      </c>
      <c r="BD325">
        <v>2.59</v>
      </c>
      <c r="BE325">
        <v>1.34</v>
      </c>
      <c r="BF325">
        <v>1.04</v>
      </c>
      <c r="BG325">
        <v>116.37</v>
      </c>
      <c r="BH325">
        <v>50.99</v>
      </c>
    </row>
    <row r="326" spans="1:60" x14ac:dyDescent="0.25">
      <c r="A326">
        <v>2012</v>
      </c>
      <c r="B326">
        <v>46</v>
      </c>
      <c r="C326" t="s">
        <v>57</v>
      </c>
      <c r="D326" s="15">
        <v>9.6339113680154144E-5</v>
      </c>
      <c r="E326" s="16">
        <v>4.4000000000000004</v>
      </c>
      <c r="F326" s="15">
        <v>0.2</v>
      </c>
      <c r="G326" s="16">
        <v>100</v>
      </c>
      <c r="H326" s="16">
        <v>100</v>
      </c>
      <c r="I326" s="34">
        <v>0.71099999999999997</v>
      </c>
      <c r="J326" s="1">
        <v>51900</v>
      </c>
      <c r="K326" s="21">
        <v>1297.5</v>
      </c>
      <c r="L326" s="35">
        <v>2.0049999999999999</v>
      </c>
      <c r="M326" s="16">
        <v>13624.68</v>
      </c>
      <c r="O326" s="28">
        <v>5</v>
      </c>
      <c r="P326">
        <v>22</v>
      </c>
      <c r="Q326">
        <v>1</v>
      </c>
      <c r="R326" s="1">
        <v>51900</v>
      </c>
      <c r="S326" s="29">
        <v>3.383276945384317E-3</v>
      </c>
      <c r="T326" s="1">
        <v>51900</v>
      </c>
      <c r="U326" s="1">
        <v>48962</v>
      </c>
      <c r="V326" s="1">
        <v>48962</v>
      </c>
      <c r="W326" s="14">
        <v>40</v>
      </c>
      <c r="X326" s="15">
        <f t="shared" si="34"/>
        <v>9.6339113680154144E-5</v>
      </c>
      <c r="Y326" s="16">
        <f t="shared" si="30"/>
        <v>4.4000000000000004</v>
      </c>
      <c r="Z326" s="15">
        <f t="shared" si="31"/>
        <v>0.2</v>
      </c>
      <c r="AA326" s="16">
        <f t="shared" si="28"/>
        <v>100</v>
      </c>
      <c r="AB326" s="16">
        <f t="shared" si="29"/>
        <v>100</v>
      </c>
      <c r="AC326" s="15">
        <f t="shared" si="32"/>
        <v>7.7071290944123322E-2</v>
      </c>
      <c r="AD326" s="21">
        <f t="shared" si="33"/>
        <v>1297.5</v>
      </c>
      <c r="AF326" s="1">
        <v>51900</v>
      </c>
      <c r="AG326" s="1">
        <v>16392</v>
      </c>
      <c r="AH326" s="1">
        <v>16919</v>
      </c>
      <c r="AI326" s="20">
        <v>1869.12</v>
      </c>
      <c r="AJ326">
        <v>0</v>
      </c>
      <c r="AK326" s="20">
        <v>1869.12</v>
      </c>
      <c r="AL326" s="1">
        <v>16020</v>
      </c>
      <c r="AM326" s="1">
        <v>18004</v>
      </c>
      <c r="AN326">
        <v>80</v>
      </c>
      <c r="AO326">
        <v>0</v>
      </c>
      <c r="AP326">
        <v>16.149999999999999</v>
      </c>
      <c r="AQ326">
        <v>100</v>
      </c>
      <c r="AR326">
        <v>0</v>
      </c>
      <c r="AS326">
        <v>100</v>
      </c>
      <c r="AT326">
        <v>100</v>
      </c>
      <c r="AU326" s="20">
        <v>5451043.1500000004</v>
      </c>
      <c r="AV326" s="20">
        <v>2725337.4</v>
      </c>
      <c r="AW326">
        <v>450</v>
      </c>
      <c r="AX326" s="20">
        <v>4210118.04</v>
      </c>
      <c r="AY326" s="20">
        <v>932202.75</v>
      </c>
      <c r="AZ326">
        <v>0</v>
      </c>
      <c r="BA326">
        <v>0</v>
      </c>
      <c r="BB326">
        <v>1.04</v>
      </c>
      <c r="BC326">
        <v>2.0099999999999998</v>
      </c>
      <c r="BD326">
        <v>2.4900000000000002</v>
      </c>
      <c r="BE326">
        <v>1.46</v>
      </c>
      <c r="BF326">
        <v>1.04</v>
      </c>
      <c r="BG326">
        <v>119.33</v>
      </c>
      <c r="BH326">
        <v>51.49</v>
      </c>
    </row>
    <row r="327" spans="1:60" x14ac:dyDescent="0.25">
      <c r="A327">
        <v>2013</v>
      </c>
      <c r="B327">
        <v>46</v>
      </c>
      <c r="C327" t="s">
        <v>57</v>
      </c>
      <c r="D327" s="15">
        <v>9.3186223348740122E-5</v>
      </c>
      <c r="E327" s="16">
        <v>7.4</v>
      </c>
      <c r="F327" s="15">
        <v>0</v>
      </c>
      <c r="G327" s="16">
        <v>96.727299835992241</v>
      </c>
      <c r="H327" s="16">
        <v>100</v>
      </c>
      <c r="I327" s="34">
        <v>0.71099999999999997</v>
      </c>
      <c r="J327" s="1">
        <v>53656</v>
      </c>
      <c r="K327" s="21">
        <v>1341.4</v>
      </c>
      <c r="L327" s="16">
        <v>2.04</v>
      </c>
      <c r="M327" s="16">
        <v>14589.68</v>
      </c>
      <c r="O327" s="28">
        <v>5</v>
      </c>
      <c r="P327">
        <v>37</v>
      </c>
      <c r="Q327">
        <v>0</v>
      </c>
      <c r="R327" s="1">
        <v>53656</v>
      </c>
      <c r="S327" s="29">
        <v>3.3834296724470025E-2</v>
      </c>
      <c r="T327" s="1">
        <v>51900</v>
      </c>
      <c r="U327" s="1">
        <v>50618</v>
      </c>
      <c r="V327" s="1">
        <v>50618</v>
      </c>
      <c r="W327" s="14">
        <v>40</v>
      </c>
      <c r="X327" s="15">
        <f t="shared" si="34"/>
        <v>9.3186223348740122E-5</v>
      </c>
      <c r="Y327" s="16">
        <f t="shared" si="30"/>
        <v>7.4</v>
      </c>
      <c r="Z327" s="15">
        <f t="shared" si="31"/>
        <v>0</v>
      </c>
      <c r="AA327" s="16">
        <f t="shared" ref="AA327:AA390" si="35">(T327/R327)*100</f>
        <v>96.727299835992241</v>
      </c>
      <c r="AB327" s="16">
        <f t="shared" ref="AB327:AB390" si="36">(IF(V327=0,0,V327/U327))*100</f>
        <v>100</v>
      </c>
      <c r="AC327" s="15">
        <f t="shared" si="32"/>
        <v>7.4548978678992101E-2</v>
      </c>
      <c r="AD327" s="21">
        <f t="shared" si="33"/>
        <v>1341.4</v>
      </c>
      <c r="AF327" s="1">
        <v>53656</v>
      </c>
      <c r="AG327" s="1">
        <v>17431</v>
      </c>
      <c r="AH327" s="1">
        <v>17431</v>
      </c>
      <c r="AI327" s="20">
        <v>1769.6</v>
      </c>
      <c r="AJ327">
        <v>0</v>
      </c>
      <c r="AK327" s="20">
        <v>1769.6</v>
      </c>
      <c r="AL327" s="1">
        <v>16394</v>
      </c>
      <c r="AM327" s="1">
        <v>19119</v>
      </c>
      <c r="AN327">
        <v>74.37</v>
      </c>
      <c r="AO327">
        <v>0</v>
      </c>
      <c r="AP327">
        <v>16.100000000000001</v>
      </c>
      <c r="AQ327">
        <v>100</v>
      </c>
      <c r="AR327">
        <v>0</v>
      </c>
      <c r="AS327">
        <v>100</v>
      </c>
      <c r="AT327">
        <v>96.73</v>
      </c>
      <c r="AU327" s="20">
        <v>5849899.7800000003</v>
      </c>
      <c r="AV327" s="20">
        <v>2756079.18</v>
      </c>
      <c r="AW327">
        <v>0</v>
      </c>
      <c r="AX327" s="20">
        <v>6159267.3200000003</v>
      </c>
      <c r="AY327" s="20">
        <v>839343.22</v>
      </c>
      <c r="AZ327">
        <v>0</v>
      </c>
      <c r="BA327">
        <v>0</v>
      </c>
      <c r="BB327">
        <v>1.55</v>
      </c>
      <c r="BC327">
        <v>2.16</v>
      </c>
      <c r="BD327">
        <v>2.64</v>
      </c>
      <c r="BE327">
        <v>1.56</v>
      </c>
      <c r="BF327">
        <v>1.55</v>
      </c>
      <c r="BG327">
        <v>174.94</v>
      </c>
      <c r="BH327">
        <v>71.569999999999993</v>
      </c>
    </row>
    <row r="328" spans="1:60" x14ac:dyDescent="0.25">
      <c r="A328">
        <v>2014</v>
      </c>
      <c r="B328">
        <v>46</v>
      </c>
      <c r="C328" t="s">
        <v>57</v>
      </c>
      <c r="D328" s="15">
        <v>9.2816038611472066E-5</v>
      </c>
      <c r="E328" s="16">
        <v>5</v>
      </c>
      <c r="F328" s="15">
        <v>0</v>
      </c>
      <c r="G328" s="16">
        <v>94.961945424169286</v>
      </c>
      <c r="H328" s="16">
        <v>100</v>
      </c>
      <c r="I328" s="34">
        <v>0.71099999999999997</v>
      </c>
      <c r="J328" s="1">
        <v>53870</v>
      </c>
      <c r="K328" s="21">
        <v>1346.75</v>
      </c>
      <c r="L328" s="35">
        <v>2.0950000000000002</v>
      </c>
      <c r="M328" s="16">
        <v>15450.97</v>
      </c>
      <c r="O328" s="28">
        <v>5</v>
      </c>
      <c r="P328">
        <v>25</v>
      </c>
      <c r="Q328">
        <v>0</v>
      </c>
      <c r="R328" s="1">
        <v>53870</v>
      </c>
      <c r="S328" s="29">
        <v>3.9883703593259767E-3</v>
      </c>
      <c r="T328" s="1">
        <v>51156</v>
      </c>
      <c r="U328" s="1">
        <v>50820</v>
      </c>
      <c r="V328" s="1">
        <v>50820</v>
      </c>
      <c r="W328" s="14">
        <v>40</v>
      </c>
      <c r="X328" s="15">
        <f t="shared" si="34"/>
        <v>9.2816038611472066E-5</v>
      </c>
      <c r="Y328" s="16">
        <f t="shared" ref="Y328:Y391" si="37">IF(O328=0,0,P328/O328)</f>
        <v>5</v>
      </c>
      <c r="Z328" s="15">
        <f t="shared" ref="Z328:Z391" si="38">IF(O328=0,0,Q328/O328)</f>
        <v>0</v>
      </c>
      <c r="AA328" s="16">
        <f t="shared" si="35"/>
        <v>94.961945424169286</v>
      </c>
      <c r="AB328" s="16">
        <f t="shared" si="36"/>
        <v>100</v>
      </c>
      <c r="AC328" s="15">
        <f t="shared" ref="AC328:AC391" si="39">W328/R328*100</f>
        <v>7.4252830889177654E-2</v>
      </c>
      <c r="AD328" s="21">
        <f t="shared" ref="AD328:AD391" si="40">R328/W328</f>
        <v>1346.75</v>
      </c>
      <c r="AF328" s="1">
        <v>53870</v>
      </c>
      <c r="AG328" s="1">
        <v>17709</v>
      </c>
      <c r="AH328" s="1">
        <v>17709</v>
      </c>
      <c r="AI328" s="20">
        <v>2552</v>
      </c>
      <c r="AJ328">
        <v>0</v>
      </c>
      <c r="AK328" s="20">
        <v>2552</v>
      </c>
      <c r="AL328" s="1">
        <v>16488</v>
      </c>
      <c r="AM328" s="1">
        <v>19415</v>
      </c>
      <c r="AN328">
        <v>68.55</v>
      </c>
      <c r="AO328">
        <v>0</v>
      </c>
      <c r="AP328">
        <v>10.93</v>
      </c>
      <c r="AQ328">
        <v>100</v>
      </c>
      <c r="AR328">
        <v>0</v>
      </c>
      <c r="AS328">
        <v>100</v>
      </c>
      <c r="AT328">
        <v>94.96</v>
      </c>
      <c r="AU328" s="20">
        <v>6224938.7800000003</v>
      </c>
      <c r="AV328" s="20">
        <v>2926029.56</v>
      </c>
      <c r="AW328">
        <v>0</v>
      </c>
      <c r="AX328" s="20">
        <v>5304859.32</v>
      </c>
      <c r="AY328" s="20">
        <v>148815.13</v>
      </c>
      <c r="AZ328">
        <v>0</v>
      </c>
      <c r="BA328">
        <v>0</v>
      </c>
      <c r="BB328">
        <v>1.1299999999999999</v>
      </c>
      <c r="BC328">
        <v>1.94</v>
      </c>
      <c r="BD328">
        <v>2.89</v>
      </c>
      <c r="BE328">
        <v>1.1499999999999999</v>
      </c>
      <c r="BF328">
        <v>1.1299999999999999</v>
      </c>
      <c r="BG328">
        <v>147.07</v>
      </c>
      <c r="BH328">
        <v>57.97</v>
      </c>
    </row>
    <row r="329" spans="1:60" x14ac:dyDescent="0.25">
      <c r="A329">
        <v>2008</v>
      </c>
      <c r="B329">
        <v>47</v>
      </c>
      <c r="C329" s="19" t="s">
        <v>58</v>
      </c>
      <c r="D329" s="15">
        <v>0</v>
      </c>
      <c r="E329" s="16">
        <v>0</v>
      </c>
      <c r="F329" s="15">
        <v>0</v>
      </c>
      <c r="G329" s="16">
        <v>95.016891891891902</v>
      </c>
      <c r="H329" s="16">
        <v>107.696726019529</v>
      </c>
      <c r="I329" s="34">
        <v>0.57599999999999996</v>
      </c>
      <c r="J329" s="1">
        <v>11840</v>
      </c>
      <c r="K329" s="21">
        <v>2368</v>
      </c>
      <c r="L329" s="16">
        <v>1.72</v>
      </c>
      <c r="M329" s="16">
        <v>6714.86</v>
      </c>
      <c r="O329" s="1">
        <v>0</v>
      </c>
      <c r="P329">
        <v>0</v>
      </c>
      <c r="Q329" s="11"/>
      <c r="R329" s="1">
        <v>11840</v>
      </c>
      <c r="S329" s="29">
        <v>3.1718368769606098E-2</v>
      </c>
      <c r="T329" s="1">
        <v>11250</v>
      </c>
      <c r="U329" s="1">
        <v>10446</v>
      </c>
      <c r="V329" s="1">
        <v>11250</v>
      </c>
      <c r="W329">
        <v>5</v>
      </c>
      <c r="X329" s="15">
        <f t="shared" ref="X329:X392" si="41">IF(R329=0,0,O329/R329)</f>
        <v>0</v>
      </c>
      <c r="Y329" s="16">
        <f t="shared" si="37"/>
        <v>0</v>
      </c>
      <c r="Z329" s="15">
        <f t="shared" si="38"/>
        <v>0</v>
      </c>
      <c r="AA329" s="16">
        <f t="shared" si="35"/>
        <v>95.016891891891902</v>
      </c>
      <c r="AB329" s="16">
        <f t="shared" si="36"/>
        <v>107.696726019529</v>
      </c>
      <c r="AC329" s="15">
        <f t="shared" si="39"/>
        <v>4.2229729729729729E-2</v>
      </c>
      <c r="AD329" s="21">
        <f t="shared" si="40"/>
        <v>2368</v>
      </c>
      <c r="AF329" s="1">
        <v>11840</v>
      </c>
      <c r="AG329" s="1">
        <v>3274</v>
      </c>
      <c r="AH329" s="1">
        <v>3555</v>
      </c>
      <c r="AI329">
        <v>343.2</v>
      </c>
      <c r="AJ329">
        <v>0</v>
      </c>
      <c r="AK329">
        <v>343.2</v>
      </c>
      <c r="AL329" s="1">
        <v>3301</v>
      </c>
      <c r="AM329" s="1">
        <v>3528</v>
      </c>
      <c r="AN329">
        <v>80</v>
      </c>
      <c r="AO329">
        <v>0</v>
      </c>
      <c r="AP329">
        <v>12.11</v>
      </c>
      <c r="AQ329">
        <v>100</v>
      </c>
      <c r="AR329">
        <v>0</v>
      </c>
      <c r="AS329">
        <v>100</v>
      </c>
      <c r="AT329">
        <v>95.02</v>
      </c>
      <c r="AU329" s="20">
        <v>652519.29</v>
      </c>
      <c r="AV329" s="20">
        <v>196610</v>
      </c>
      <c r="AW329">
        <v>0</v>
      </c>
      <c r="AX329" s="20">
        <v>849610</v>
      </c>
      <c r="AY329">
        <v>0</v>
      </c>
      <c r="BB329">
        <v>1.1000000000000001</v>
      </c>
      <c r="BC329">
        <v>1.1000000000000001</v>
      </c>
      <c r="BD329">
        <v>1.52</v>
      </c>
      <c r="BE329">
        <v>0.56999999999999995</v>
      </c>
      <c r="BF329">
        <v>1.1000000000000001</v>
      </c>
      <c r="BG329">
        <v>118.92</v>
      </c>
      <c r="BH329">
        <v>100.06</v>
      </c>
    </row>
    <row r="330" spans="1:60" x14ac:dyDescent="0.25">
      <c r="A330">
        <v>2009</v>
      </c>
      <c r="B330">
        <v>47</v>
      </c>
      <c r="C330" t="s">
        <v>58</v>
      </c>
      <c r="D330" s="15">
        <v>0</v>
      </c>
      <c r="E330" s="16">
        <v>0</v>
      </c>
      <c r="F330" s="15">
        <v>0</v>
      </c>
      <c r="G330" s="16">
        <v>95.948108836660779</v>
      </c>
      <c r="H330" s="16">
        <v>108.75584837200421</v>
      </c>
      <c r="I330" s="34">
        <v>0.57599999999999996</v>
      </c>
      <c r="J330" s="1">
        <v>11871</v>
      </c>
      <c r="K330" s="21">
        <v>1319</v>
      </c>
      <c r="L330" s="16">
        <v>1.84</v>
      </c>
      <c r="M330" s="16">
        <v>7059.74</v>
      </c>
      <c r="O330" s="1">
        <v>0</v>
      </c>
      <c r="P330">
        <v>0</v>
      </c>
      <c r="Q330" s="11"/>
      <c r="R330" s="1">
        <v>11871</v>
      </c>
      <c r="S330" s="29">
        <v>2.6182432432433345E-3</v>
      </c>
      <c r="T330" s="1">
        <v>11390</v>
      </c>
      <c r="U330" s="1">
        <v>10473</v>
      </c>
      <c r="V330" s="1">
        <v>11390</v>
      </c>
      <c r="W330" s="14">
        <v>9</v>
      </c>
      <c r="X330" s="15">
        <f t="shared" si="41"/>
        <v>0</v>
      </c>
      <c r="Y330" s="16">
        <f t="shared" si="37"/>
        <v>0</v>
      </c>
      <c r="Z330" s="15">
        <f t="shared" si="38"/>
        <v>0</v>
      </c>
      <c r="AA330" s="16">
        <f t="shared" si="35"/>
        <v>95.948108836660779</v>
      </c>
      <c r="AB330" s="16">
        <f t="shared" si="36"/>
        <v>108.75584837200421</v>
      </c>
      <c r="AC330" s="15">
        <f t="shared" si="39"/>
        <v>7.5815011372251703E-2</v>
      </c>
      <c r="AD330" s="21">
        <f t="shared" si="40"/>
        <v>1319</v>
      </c>
      <c r="AF330" s="1">
        <v>11871</v>
      </c>
      <c r="AG330" s="1">
        <v>3425</v>
      </c>
      <c r="AH330" s="1">
        <v>3628</v>
      </c>
      <c r="AI330">
        <v>345</v>
      </c>
      <c r="AJ330">
        <v>0</v>
      </c>
      <c r="AK330">
        <v>343</v>
      </c>
      <c r="AL330" s="1">
        <v>3463</v>
      </c>
      <c r="AM330" s="1">
        <v>3601</v>
      </c>
      <c r="AN330">
        <v>80.23</v>
      </c>
      <c r="AO330">
        <v>0</v>
      </c>
      <c r="AP330">
        <v>11.99</v>
      </c>
      <c r="AQ330">
        <v>100</v>
      </c>
      <c r="AR330">
        <v>0</v>
      </c>
      <c r="AS330">
        <v>100</v>
      </c>
      <c r="AT330">
        <v>95.95</v>
      </c>
      <c r="AU330" s="20">
        <v>702960</v>
      </c>
      <c r="AV330" s="20">
        <v>197938</v>
      </c>
      <c r="AW330">
        <v>0</v>
      </c>
      <c r="AX330" s="20">
        <v>988929</v>
      </c>
      <c r="AY330">
        <v>0</v>
      </c>
      <c r="BB330">
        <v>1.28</v>
      </c>
      <c r="BC330">
        <v>1.17</v>
      </c>
      <c r="BD330">
        <v>1.63</v>
      </c>
      <c r="BE330">
        <v>0.57999999999999996</v>
      </c>
      <c r="BF330">
        <v>1.28</v>
      </c>
      <c r="BG330">
        <v>135.91</v>
      </c>
      <c r="BH330">
        <v>109.77</v>
      </c>
    </row>
    <row r="331" spans="1:60" x14ac:dyDescent="0.25">
      <c r="A331">
        <v>2010</v>
      </c>
      <c r="B331">
        <v>47</v>
      </c>
      <c r="C331" t="s">
        <v>58</v>
      </c>
      <c r="D331" s="15">
        <v>8.7138375740676194E-5</v>
      </c>
      <c r="E331" s="16">
        <v>4</v>
      </c>
      <c r="F331" s="15">
        <v>0</v>
      </c>
      <c r="G331" s="16">
        <v>87.652492157546178</v>
      </c>
      <c r="H331" s="16">
        <v>100</v>
      </c>
      <c r="I331" s="34">
        <v>0.68300000000000005</v>
      </c>
      <c r="J331" s="1">
        <v>11476</v>
      </c>
      <c r="K331" s="21">
        <v>1275.1111111111111</v>
      </c>
      <c r="L331" s="16">
        <v>1.82</v>
      </c>
      <c r="M331" s="16">
        <v>6812.39</v>
      </c>
      <c r="O331" s="1">
        <v>1</v>
      </c>
      <c r="P331">
        <v>4</v>
      </c>
      <c r="Q331" s="11"/>
      <c r="R331" s="1">
        <v>11476</v>
      </c>
      <c r="S331" s="29">
        <v>-3.3274366102265973E-2</v>
      </c>
      <c r="T331" s="1">
        <v>10059</v>
      </c>
      <c r="U331" s="1">
        <v>10059</v>
      </c>
      <c r="V331" s="1">
        <v>10059</v>
      </c>
      <c r="W331" s="14">
        <v>9</v>
      </c>
      <c r="X331" s="15">
        <f t="shared" si="41"/>
        <v>8.7138375740676194E-5</v>
      </c>
      <c r="Y331" s="16">
        <f t="shared" si="37"/>
        <v>4</v>
      </c>
      <c r="Z331" s="15">
        <f t="shared" si="38"/>
        <v>0</v>
      </c>
      <c r="AA331" s="16">
        <f t="shared" si="35"/>
        <v>87.652492157546178</v>
      </c>
      <c r="AB331" s="16">
        <f t="shared" si="36"/>
        <v>100</v>
      </c>
      <c r="AC331" s="15">
        <f t="shared" si="39"/>
        <v>7.8424538166608576E-2</v>
      </c>
      <c r="AD331" s="21">
        <f t="shared" si="40"/>
        <v>1275.1111111111111</v>
      </c>
      <c r="AF331" s="1">
        <v>11476</v>
      </c>
      <c r="AG331" s="1">
        <v>3449</v>
      </c>
      <c r="AH331" s="1">
        <v>3690</v>
      </c>
      <c r="AI331">
        <v>348</v>
      </c>
      <c r="AJ331">
        <v>0</v>
      </c>
      <c r="AK331">
        <v>345</v>
      </c>
      <c r="AL331" s="1">
        <v>3525</v>
      </c>
      <c r="AM331" s="1">
        <v>3663</v>
      </c>
      <c r="AN331">
        <v>79.09</v>
      </c>
      <c r="AO331">
        <v>0</v>
      </c>
      <c r="AP331">
        <v>11.85</v>
      </c>
      <c r="AQ331">
        <v>100</v>
      </c>
      <c r="AR331">
        <v>0</v>
      </c>
      <c r="AS331">
        <v>100</v>
      </c>
      <c r="AT331">
        <v>87.65</v>
      </c>
      <c r="AU331" s="20">
        <v>788959.96</v>
      </c>
      <c r="AV331" s="20">
        <v>223613.89</v>
      </c>
      <c r="AW331">
        <v>0</v>
      </c>
      <c r="AX331" s="20">
        <v>854607.84</v>
      </c>
      <c r="AY331">
        <v>0</v>
      </c>
      <c r="BB331">
        <v>1.0900000000000001</v>
      </c>
      <c r="BC331">
        <v>1.29</v>
      </c>
      <c r="BD331">
        <v>1.79</v>
      </c>
      <c r="BE331">
        <v>0.65</v>
      </c>
      <c r="BF331">
        <v>1.0900000000000001</v>
      </c>
      <c r="BG331">
        <v>115.15</v>
      </c>
      <c r="BH331">
        <v>84.4</v>
      </c>
    </row>
    <row r="332" spans="1:60" x14ac:dyDescent="0.25">
      <c r="A332">
        <v>2011</v>
      </c>
      <c r="B332">
        <v>47</v>
      </c>
      <c r="C332" t="s">
        <v>58</v>
      </c>
      <c r="D332" s="15">
        <v>0</v>
      </c>
      <c r="E332" s="16">
        <v>0</v>
      </c>
      <c r="F332" s="15">
        <v>0</v>
      </c>
      <c r="G332" s="16">
        <v>87.195121951219505</v>
      </c>
      <c r="H332" s="16">
        <v>99.473318095995239</v>
      </c>
      <c r="I332" s="34">
        <v>0.68300000000000005</v>
      </c>
      <c r="J332" s="1">
        <v>11480</v>
      </c>
      <c r="K332" s="21">
        <v>1275.5555555555557</v>
      </c>
      <c r="L332" s="16">
        <v>1.97</v>
      </c>
      <c r="M332" s="16">
        <v>9772.5300000000007</v>
      </c>
      <c r="O332" s="1">
        <v>0</v>
      </c>
      <c r="P332">
        <v>0</v>
      </c>
      <c r="Q332" s="11"/>
      <c r="R332" s="1">
        <v>11480</v>
      </c>
      <c r="S332" s="29">
        <v>3.4855350296281173E-4</v>
      </c>
      <c r="T332" s="1">
        <v>10010</v>
      </c>
      <c r="U332" s="1">
        <v>10063</v>
      </c>
      <c r="V332" s="1">
        <v>10010</v>
      </c>
      <c r="W332" s="14">
        <v>9</v>
      </c>
      <c r="X332" s="15">
        <f t="shared" si="41"/>
        <v>0</v>
      </c>
      <c r="Y332" s="16">
        <f t="shared" si="37"/>
        <v>0</v>
      </c>
      <c r="Z332" s="15">
        <f t="shared" si="38"/>
        <v>0</v>
      </c>
      <c r="AA332" s="16">
        <f t="shared" si="35"/>
        <v>87.195121951219505</v>
      </c>
      <c r="AB332" s="16">
        <f t="shared" si="36"/>
        <v>99.473318095995239</v>
      </c>
      <c r="AC332" s="15">
        <f t="shared" si="39"/>
        <v>7.8397212543554001E-2</v>
      </c>
      <c r="AD332" s="21">
        <f t="shared" si="40"/>
        <v>1275.5555555555557</v>
      </c>
      <c r="AF332" s="1">
        <v>11480</v>
      </c>
      <c r="AG332" s="1">
        <v>3601</v>
      </c>
      <c r="AH332" s="1">
        <v>3821</v>
      </c>
      <c r="AI332">
        <v>350</v>
      </c>
      <c r="AJ332">
        <v>0</v>
      </c>
      <c r="AK332">
        <v>348</v>
      </c>
      <c r="AL332" s="1">
        <v>3664</v>
      </c>
      <c r="AM332" s="1">
        <v>3799</v>
      </c>
      <c r="AN332">
        <v>78.650000000000006</v>
      </c>
      <c r="AO332">
        <v>0</v>
      </c>
      <c r="AP332">
        <v>11.74</v>
      </c>
      <c r="AQ332">
        <v>99.47</v>
      </c>
      <c r="AR332">
        <v>0</v>
      </c>
      <c r="AS332">
        <v>99.47</v>
      </c>
      <c r="AT332">
        <v>87.2</v>
      </c>
      <c r="AU332" s="20">
        <v>797549.27</v>
      </c>
      <c r="AV332" s="20">
        <v>229354.21</v>
      </c>
      <c r="AW332">
        <v>0</v>
      </c>
      <c r="AX332" s="20">
        <v>917842.95</v>
      </c>
      <c r="AY332">
        <v>0</v>
      </c>
      <c r="AZ332">
        <v>0</v>
      </c>
      <c r="BA332">
        <v>0</v>
      </c>
      <c r="BB332">
        <v>1.1599999999999999</v>
      </c>
      <c r="BC332">
        <v>1.29</v>
      </c>
      <c r="BD332">
        <v>1.79</v>
      </c>
      <c r="BE332">
        <v>0.66</v>
      </c>
      <c r="BF332">
        <v>1.1599999999999999</v>
      </c>
      <c r="BG332">
        <v>121.07</v>
      </c>
      <c r="BH332">
        <v>89.38</v>
      </c>
    </row>
    <row r="333" spans="1:60" x14ac:dyDescent="0.25">
      <c r="A333">
        <v>2012</v>
      </c>
      <c r="B333">
        <v>47</v>
      </c>
      <c r="C333" t="s">
        <v>58</v>
      </c>
      <c r="D333" s="15">
        <v>4.3542628233040145E-4</v>
      </c>
      <c r="E333" s="16">
        <v>4.5999999999999996</v>
      </c>
      <c r="F333" s="15">
        <v>0</v>
      </c>
      <c r="G333" s="16">
        <v>87.172341722546378</v>
      </c>
      <c r="H333" s="16">
        <v>99.453551912568301</v>
      </c>
      <c r="I333" s="34">
        <v>0.68300000000000005</v>
      </c>
      <c r="J333" s="1">
        <v>11483</v>
      </c>
      <c r="K333" s="21">
        <v>1275.8888888888889</v>
      </c>
      <c r="L333" s="35">
        <v>2.0049999999999999</v>
      </c>
      <c r="M333" s="16">
        <v>8890.11</v>
      </c>
      <c r="O333" s="1">
        <v>5</v>
      </c>
      <c r="P333">
        <v>23</v>
      </c>
      <c r="Q333" s="11"/>
      <c r="R333" s="1">
        <v>11483</v>
      </c>
      <c r="S333" s="29">
        <v>2.613240418118945E-4</v>
      </c>
      <c r="T333" s="1">
        <v>10010</v>
      </c>
      <c r="U333" s="1">
        <v>10065</v>
      </c>
      <c r="V333" s="1">
        <v>10010</v>
      </c>
      <c r="W333" s="14">
        <v>9</v>
      </c>
      <c r="X333" s="15">
        <f t="shared" si="41"/>
        <v>4.3542628233040145E-4</v>
      </c>
      <c r="Y333" s="16">
        <f t="shared" si="37"/>
        <v>4.5999999999999996</v>
      </c>
      <c r="Z333" s="15">
        <f t="shared" si="38"/>
        <v>0</v>
      </c>
      <c r="AA333" s="16">
        <f t="shared" si="35"/>
        <v>87.172341722546378</v>
      </c>
      <c r="AB333" s="16">
        <f t="shared" si="36"/>
        <v>99.453551912568301</v>
      </c>
      <c r="AC333" s="15">
        <f t="shared" si="39"/>
        <v>7.8376730819472273E-2</v>
      </c>
      <c r="AD333" s="21">
        <f t="shared" si="40"/>
        <v>1275.8888888888889</v>
      </c>
      <c r="AF333" s="1">
        <v>11483</v>
      </c>
      <c r="AG333" s="1">
        <v>3820</v>
      </c>
      <c r="AH333" s="1">
        <v>3835</v>
      </c>
      <c r="AI333">
        <v>351</v>
      </c>
      <c r="AJ333">
        <v>0</v>
      </c>
      <c r="AK333">
        <v>349</v>
      </c>
      <c r="AL333" s="1">
        <v>3772</v>
      </c>
      <c r="AM333" s="1">
        <v>3910</v>
      </c>
      <c r="AN333">
        <v>78.349999999999994</v>
      </c>
      <c r="AO333">
        <v>0</v>
      </c>
      <c r="AP333">
        <v>11.6</v>
      </c>
      <c r="AQ333">
        <v>99.45</v>
      </c>
      <c r="AR333">
        <v>0</v>
      </c>
      <c r="AS333">
        <v>99.45</v>
      </c>
      <c r="AT333">
        <v>87.17</v>
      </c>
      <c r="AU333" s="20">
        <v>832395.88</v>
      </c>
      <c r="AV333" s="20">
        <v>244596.52</v>
      </c>
      <c r="AW333">
        <v>0</v>
      </c>
      <c r="AX333" s="20">
        <v>937685.04</v>
      </c>
      <c r="AY333">
        <v>0</v>
      </c>
      <c r="AZ333">
        <v>0</v>
      </c>
      <c r="BA333">
        <v>0</v>
      </c>
      <c r="BB333">
        <v>1.18</v>
      </c>
      <c r="BC333">
        <v>1.35</v>
      </c>
      <c r="BD333">
        <v>1.86</v>
      </c>
      <c r="BE333">
        <v>0.7</v>
      </c>
      <c r="BF333">
        <v>1.18</v>
      </c>
      <c r="BG333">
        <v>122.49</v>
      </c>
      <c r="BH333">
        <v>87.07</v>
      </c>
    </row>
    <row r="334" spans="1:60" x14ac:dyDescent="0.25">
      <c r="A334">
        <v>2013</v>
      </c>
      <c r="B334">
        <v>47</v>
      </c>
      <c r="C334" t="s">
        <v>58</v>
      </c>
      <c r="D334" s="15">
        <v>2.5357112670103965E-4</v>
      </c>
      <c r="E334" s="16">
        <v>4.333333333333333</v>
      </c>
      <c r="F334" s="15">
        <v>0</v>
      </c>
      <c r="G334" s="16">
        <v>86.045135660552788</v>
      </c>
      <c r="H334" s="16">
        <v>98.167791706846671</v>
      </c>
      <c r="I334" s="34">
        <v>0.68300000000000005</v>
      </c>
      <c r="J334" s="1">
        <v>11831</v>
      </c>
      <c r="K334" s="21">
        <v>1314.5555555555557</v>
      </c>
      <c r="L334" s="16">
        <v>2.04</v>
      </c>
      <c r="M334" s="16">
        <v>8591.93</v>
      </c>
      <c r="O334" s="1">
        <v>3</v>
      </c>
      <c r="P334">
        <v>13</v>
      </c>
      <c r="Q334" s="11"/>
      <c r="R334" s="1">
        <v>11831</v>
      </c>
      <c r="S334" s="29">
        <v>3.0305669250195955E-2</v>
      </c>
      <c r="T334" s="1">
        <v>10180</v>
      </c>
      <c r="U334" s="1">
        <v>10370</v>
      </c>
      <c r="V334" s="1">
        <v>10180</v>
      </c>
      <c r="W334" s="14">
        <v>9</v>
      </c>
      <c r="X334" s="15">
        <f t="shared" si="41"/>
        <v>2.5357112670103965E-4</v>
      </c>
      <c r="Y334" s="16">
        <f t="shared" si="37"/>
        <v>4.333333333333333</v>
      </c>
      <c r="Z334" s="15">
        <f t="shared" si="38"/>
        <v>0</v>
      </c>
      <c r="AA334" s="16">
        <f t="shared" si="35"/>
        <v>86.045135660552788</v>
      </c>
      <c r="AB334" s="16">
        <f t="shared" si="36"/>
        <v>98.167791706846671</v>
      </c>
      <c r="AC334" s="15">
        <f t="shared" si="39"/>
        <v>7.6071338010311892E-2</v>
      </c>
      <c r="AD334" s="21">
        <f t="shared" si="40"/>
        <v>1314.5555555555557</v>
      </c>
      <c r="AF334" s="1">
        <v>11831</v>
      </c>
      <c r="AG334" s="1">
        <v>3900</v>
      </c>
      <c r="AH334" s="1">
        <v>3925</v>
      </c>
      <c r="AI334">
        <v>352</v>
      </c>
      <c r="AJ334">
        <v>0</v>
      </c>
      <c r="AK334">
        <v>349.8</v>
      </c>
      <c r="AL334" s="1">
        <v>3772</v>
      </c>
      <c r="AM334" s="1">
        <v>4001</v>
      </c>
      <c r="AN334">
        <v>76.19</v>
      </c>
      <c r="AO334">
        <v>0</v>
      </c>
      <c r="AP334">
        <v>11.35</v>
      </c>
      <c r="AQ334">
        <v>98.17</v>
      </c>
      <c r="AR334">
        <v>0</v>
      </c>
      <c r="AS334">
        <v>98.17</v>
      </c>
      <c r="AT334">
        <v>86.05</v>
      </c>
      <c r="AU334" s="20">
        <v>896871.68</v>
      </c>
      <c r="AV334" s="20">
        <v>250550.68</v>
      </c>
      <c r="AW334">
        <v>0</v>
      </c>
      <c r="AX334" s="20">
        <v>729105.55</v>
      </c>
      <c r="AY334">
        <v>0</v>
      </c>
      <c r="AZ334">
        <v>0</v>
      </c>
      <c r="BA334">
        <v>0</v>
      </c>
      <c r="BB334">
        <v>0.9</v>
      </c>
      <c r="BC334">
        <v>1.41</v>
      </c>
      <c r="BD334">
        <v>1.94</v>
      </c>
      <c r="BE334">
        <v>0.72</v>
      </c>
      <c r="BF334">
        <v>0.9</v>
      </c>
      <c r="BG334">
        <v>94.11</v>
      </c>
      <c r="BH334">
        <v>63.54</v>
      </c>
    </row>
    <row r="335" spans="1:60" x14ac:dyDescent="0.25">
      <c r="A335">
        <v>2014</v>
      </c>
      <c r="B335">
        <v>47</v>
      </c>
      <c r="C335" t="s">
        <v>58</v>
      </c>
      <c r="D335" s="15">
        <v>5.9101654846335696E-4</v>
      </c>
      <c r="E335" s="16">
        <v>3.8571428571428572</v>
      </c>
      <c r="F335" s="15">
        <v>0</v>
      </c>
      <c r="G335" s="16">
        <v>86.119554204660588</v>
      </c>
      <c r="H335" s="16">
        <v>98.246965902523598</v>
      </c>
      <c r="I335" s="34">
        <v>0.68300000000000005</v>
      </c>
      <c r="J335" s="1">
        <v>11844</v>
      </c>
      <c r="K335" s="21">
        <v>1316</v>
      </c>
      <c r="L335" s="35">
        <v>2.0950000000000002</v>
      </c>
      <c r="M335" s="16">
        <v>9735.0499999999993</v>
      </c>
      <c r="O335" s="1">
        <v>7</v>
      </c>
      <c r="P335">
        <v>27</v>
      </c>
      <c r="Q335" s="11"/>
      <c r="R335" s="1">
        <v>11844</v>
      </c>
      <c r="S335" s="29">
        <v>1.0988082157044055E-3</v>
      </c>
      <c r="T335" s="1">
        <v>10200</v>
      </c>
      <c r="U335" s="1">
        <v>10382</v>
      </c>
      <c r="V335" s="1">
        <v>10200</v>
      </c>
      <c r="W335" s="14">
        <v>9</v>
      </c>
      <c r="X335" s="15">
        <f t="shared" si="41"/>
        <v>5.9101654846335696E-4</v>
      </c>
      <c r="Y335" s="16">
        <f t="shared" si="37"/>
        <v>3.8571428571428572</v>
      </c>
      <c r="Z335" s="15">
        <f t="shared" si="38"/>
        <v>0</v>
      </c>
      <c r="AA335" s="16">
        <f t="shared" si="35"/>
        <v>86.119554204660588</v>
      </c>
      <c r="AB335" s="16">
        <f t="shared" si="36"/>
        <v>98.246965902523598</v>
      </c>
      <c r="AC335" s="15">
        <f t="shared" si="39"/>
        <v>7.598784194528875E-2</v>
      </c>
      <c r="AD335" s="21">
        <f t="shared" si="40"/>
        <v>1316</v>
      </c>
      <c r="AF335" s="1">
        <v>11844</v>
      </c>
      <c r="AG335" s="1">
        <v>3939</v>
      </c>
      <c r="AH335" s="1">
        <v>3959</v>
      </c>
      <c r="AI335">
        <v>352.2</v>
      </c>
      <c r="AJ335">
        <v>0</v>
      </c>
      <c r="AK335">
        <v>350.3</v>
      </c>
      <c r="AL335" s="1">
        <v>3775</v>
      </c>
      <c r="AM335" s="1">
        <v>4035</v>
      </c>
      <c r="AN335">
        <v>76.180000000000007</v>
      </c>
      <c r="AO335">
        <v>0</v>
      </c>
      <c r="AP335">
        <v>11.19</v>
      </c>
      <c r="AQ335">
        <v>98.25</v>
      </c>
      <c r="AR335">
        <v>0</v>
      </c>
      <c r="AS335">
        <v>98.25</v>
      </c>
      <c r="AT335">
        <v>86.12</v>
      </c>
      <c r="AU335" s="20">
        <v>1026436.66</v>
      </c>
      <c r="AV335" s="20">
        <v>277064.58</v>
      </c>
      <c r="AW335">
        <v>0</v>
      </c>
      <c r="AX335" s="20">
        <v>1094320.8</v>
      </c>
      <c r="AY335">
        <v>0</v>
      </c>
      <c r="AZ335">
        <v>0</v>
      </c>
      <c r="BA335">
        <v>0</v>
      </c>
      <c r="BB335">
        <v>1.35</v>
      </c>
      <c r="BC335">
        <v>1.6</v>
      </c>
      <c r="BD335">
        <v>2.2200000000000002</v>
      </c>
      <c r="BE335">
        <v>0.79</v>
      </c>
      <c r="BF335">
        <v>1.35</v>
      </c>
      <c r="BG335">
        <v>138.79</v>
      </c>
      <c r="BH335">
        <v>83.95</v>
      </c>
    </row>
    <row r="336" spans="1:60" x14ac:dyDescent="0.25">
      <c r="A336">
        <v>2008</v>
      </c>
      <c r="B336">
        <v>48</v>
      </c>
      <c r="C336" t="s">
        <v>59</v>
      </c>
      <c r="D336" s="15">
        <v>3.664077385314378E-3</v>
      </c>
      <c r="E336" s="16">
        <v>3.58</v>
      </c>
      <c r="F336" s="15">
        <v>0</v>
      </c>
      <c r="G336" s="16">
        <v>0</v>
      </c>
      <c r="H336" s="16">
        <v>0</v>
      </c>
      <c r="I336" s="34">
        <v>0.61699999999999999</v>
      </c>
      <c r="J336" s="1">
        <v>13646</v>
      </c>
      <c r="K336" s="21">
        <v>1516.2222222222222</v>
      </c>
      <c r="L336" s="16">
        <v>1.72</v>
      </c>
      <c r="M336" s="16">
        <v>13105.72</v>
      </c>
      <c r="O336" s="1">
        <v>50</v>
      </c>
      <c r="P336" s="1">
        <v>179</v>
      </c>
      <c r="Q336">
        <v>0</v>
      </c>
      <c r="R336" s="1">
        <v>13646</v>
      </c>
      <c r="S336" s="29">
        <v>3.5042475728155331E-2</v>
      </c>
      <c r="W336" s="14">
        <v>9</v>
      </c>
      <c r="X336" s="15">
        <f t="shared" si="41"/>
        <v>3.664077385314378E-3</v>
      </c>
      <c r="Y336" s="16">
        <f t="shared" si="37"/>
        <v>3.58</v>
      </c>
      <c r="Z336" s="15">
        <f t="shared" si="38"/>
        <v>0</v>
      </c>
      <c r="AA336" s="16">
        <f t="shared" si="35"/>
        <v>0</v>
      </c>
      <c r="AB336" s="16">
        <f t="shared" si="36"/>
        <v>0</v>
      </c>
      <c r="AC336" s="15">
        <f t="shared" si="39"/>
        <v>6.59533929356588E-2</v>
      </c>
      <c r="AD336" s="21">
        <f t="shared" si="40"/>
        <v>1516.2222222222222</v>
      </c>
      <c r="AU336" s="20">
        <v>1371311.21</v>
      </c>
      <c r="AW336" s="20">
        <v>37705.75</v>
      </c>
      <c r="AX336" s="20">
        <v>1093241.92</v>
      </c>
      <c r="AY336">
        <v>0</v>
      </c>
      <c r="BB336">
        <v>2.5099999999999998</v>
      </c>
      <c r="BC336">
        <v>2.4300000000000002</v>
      </c>
      <c r="BD336">
        <v>2.4300000000000002</v>
      </c>
      <c r="BF336">
        <v>1.94</v>
      </c>
      <c r="BG336">
        <v>256.33</v>
      </c>
      <c r="BH336">
        <v>79.72</v>
      </c>
    </row>
    <row r="337" spans="1:60" x14ac:dyDescent="0.25">
      <c r="A337">
        <v>2009</v>
      </c>
      <c r="B337">
        <v>48</v>
      </c>
      <c r="C337" t="s">
        <v>59</v>
      </c>
      <c r="D337" s="15">
        <v>2.0409650849187258E-3</v>
      </c>
      <c r="E337" s="16">
        <v>3.3571428571428572</v>
      </c>
      <c r="F337" s="15">
        <v>0</v>
      </c>
      <c r="G337" s="16">
        <v>0</v>
      </c>
      <c r="H337" s="16">
        <v>0</v>
      </c>
      <c r="I337" s="34">
        <v>0.61699999999999999</v>
      </c>
      <c r="J337" s="1">
        <v>13719</v>
      </c>
      <c r="K337" s="21">
        <v>1524.3333333333333</v>
      </c>
      <c r="L337" s="16">
        <v>1.84</v>
      </c>
      <c r="M337" s="16">
        <v>13614.33</v>
      </c>
      <c r="O337" s="1">
        <v>28</v>
      </c>
      <c r="P337" s="1">
        <v>94</v>
      </c>
      <c r="Q337">
        <v>0</v>
      </c>
      <c r="R337" s="1">
        <v>13719</v>
      </c>
      <c r="S337" s="29">
        <v>5.3495529825589028E-3</v>
      </c>
      <c r="W337" s="14">
        <v>9</v>
      </c>
      <c r="X337" s="15">
        <f t="shared" si="41"/>
        <v>2.0409650849187258E-3</v>
      </c>
      <c r="Y337" s="16">
        <f t="shared" si="37"/>
        <v>3.3571428571428572</v>
      </c>
      <c r="Z337" s="15">
        <f t="shared" si="38"/>
        <v>0</v>
      </c>
      <c r="AA337" s="16">
        <f t="shared" si="35"/>
        <v>0</v>
      </c>
      <c r="AB337" s="16">
        <f t="shared" si="36"/>
        <v>0</v>
      </c>
      <c r="AC337" s="15">
        <f t="shared" si="39"/>
        <v>6.56024491581019E-2</v>
      </c>
      <c r="AD337" s="21">
        <f t="shared" si="40"/>
        <v>1524.3333333333333</v>
      </c>
      <c r="AU337" s="20">
        <v>1412804.63</v>
      </c>
      <c r="AW337" s="20">
        <v>39812.81</v>
      </c>
      <c r="AX337" s="20">
        <v>948421.77</v>
      </c>
      <c r="AY337">
        <v>0</v>
      </c>
      <c r="AZ337">
        <v>0</v>
      </c>
      <c r="BA337">
        <v>0</v>
      </c>
      <c r="BB337">
        <v>2.2400000000000002</v>
      </c>
      <c r="BC337">
        <v>2.54</v>
      </c>
      <c r="BD337">
        <v>2.54</v>
      </c>
      <c r="BF337">
        <v>1.7</v>
      </c>
      <c r="BG337">
        <v>219.06</v>
      </c>
      <c r="BH337">
        <v>67.13</v>
      </c>
    </row>
    <row r="338" spans="1:60" x14ac:dyDescent="0.25">
      <c r="A338">
        <v>2010</v>
      </c>
      <c r="B338">
        <v>48</v>
      </c>
      <c r="C338" t="s">
        <v>59</v>
      </c>
      <c r="D338" s="15">
        <v>2.2525693368999015E-3</v>
      </c>
      <c r="E338" s="16">
        <v>3.59375</v>
      </c>
      <c r="F338" s="15">
        <v>3.125E-2</v>
      </c>
      <c r="G338" s="16">
        <v>0</v>
      </c>
      <c r="H338" s="16">
        <v>0</v>
      </c>
      <c r="I338" s="34">
        <v>0.70199999999999996</v>
      </c>
      <c r="J338" s="1">
        <v>14206</v>
      </c>
      <c r="K338" s="21">
        <v>1578.4444444444443</v>
      </c>
      <c r="L338" s="16">
        <v>1.82</v>
      </c>
      <c r="M338" s="16">
        <v>12027.06</v>
      </c>
      <c r="O338" s="1">
        <v>32</v>
      </c>
      <c r="P338" s="1">
        <v>115</v>
      </c>
      <c r="Q338">
        <v>1</v>
      </c>
      <c r="R338" s="1">
        <v>14206</v>
      </c>
      <c r="S338" s="29">
        <v>3.5498214155550656E-2</v>
      </c>
      <c r="W338" s="14">
        <v>9</v>
      </c>
      <c r="X338" s="15">
        <f t="shared" si="41"/>
        <v>2.2525693368999015E-3</v>
      </c>
      <c r="Y338" s="16">
        <f t="shared" si="37"/>
        <v>3.59375</v>
      </c>
      <c r="Z338" s="15">
        <f t="shared" si="38"/>
        <v>3.125E-2</v>
      </c>
      <c r="AA338" s="16">
        <f t="shared" si="35"/>
        <v>0</v>
      </c>
      <c r="AB338" s="16">
        <f t="shared" si="36"/>
        <v>0</v>
      </c>
      <c r="AC338" s="15">
        <f t="shared" si="39"/>
        <v>6.3353512600309719E-2</v>
      </c>
      <c r="AD338" s="21">
        <f t="shared" si="40"/>
        <v>1578.4444444444443</v>
      </c>
      <c r="AU338" s="20">
        <v>1518816.54</v>
      </c>
      <c r="AW338" s="20">
        <v>44411.66</v>
      </c>
      <c r="AX338" s="20">
        <v>1087934.1100000001</v>
      </c>
      <c r="AY338">
        <v>0</v>
      </c>
      <c r="AZ338">
        <v>0</v>
      </c>
      <c r="BA338">
        <v>0</v>
      </c>
      <c r="BB338">
        <v>2.54</v>
      </c>
      <c r="BC338">
        <v>2.56</v>
      </c>
      <c r="BD338">
        <v>2.56</v>
      </c>
      <c r="BF338">
        <v>1.84</v>
      </c>
      <c r="BG338">
        <v>246</v>
      </c>
      <c r="BH338">
        <v>71.63</v>
      </c>
    </row>
    <row r="339" spans="1:60" x14ac:dyDescent="0.25">
      <c r="A339">
        <v>2011</v>
      </c>
      <c r="B339">
        <v>48</v>
      </c>
      <c r="C339" t="s">
        <v>59</v>
      </c>
      <c r="D339" s="15">
        <v>2.3754628659260813E-3</v>
      </c>
      <c r="E339" s="16">
        <v>3.2647058823529411</v>
      </c>
      <c r="F339" s="15">
        <v>0</v>
      </c>
      <c r="G339" s="16">
        <v>0</v>
      </c>
      <c r="H339" s="16">
        <v>0</v>
      </c>
      <c r="I339" s="34">
        <v>0.70199999999999996</v>
      </c>
      <c r="J339" s="1">
        <v>14313</v>
      </c>
      <c r="K339" s="21">
        <v>1590.3333333333333</v>
      </c>
      <c r="L339" s="16">
        <v>1.97</v>
      </c>
      <c r="M339" s="16">
        <v>15636.5</v>
      </c>
      <c r="O339" s="1">
        <v>34</v>
      </c>
      <c r="P339" s="1">
        <v>111</v>
      </c>
      <c r="Q339">
        <v>0</v>
      </c>
      <c r="R339" s="1">
        <v>14313</v>
      </c>
      <c r="S339" s="29">
        <v>7.532028720259154E-3</v>
      </c>
      <c r="W339" s="14">
        <v>9</v>
      </c>
      <c r="X339" s="15">
        <f t="shared" si="41"/>
        <v>2.3754628659260813E-3</v>
      </c>
      <c r="Y339" s="16">
        <f t="shared" si="37"/>
        <v>3.2647058823529411</v>
      </c>
      <c r="Z339" s="15">
        <f t="shared" si="38"/>
        <v>0</v>
      </c>
      <c r="AA339" s="16">
        <f t="shared" si="35"/>
        <v>0</v>
      </c>
      <c r="AB339" s="16">
        <f t="shared" si="36"/>
        <v>0</v>
      </c>
      <c r="AC339" s="15">
        <f t="shared" si="39"/>
        <v>6.2879899392160973E-2</v>
      </c>
      <c r="AD339" s="21">
        <f t="shared" si="40"/>
        <v>1590.3333333333333</v>
      </c>
      <c r="AU339" s="20">
        <v>1638028.46</v>
      </c>
      <c r="AW339" s="20">
        <v>27611.81</v>
      </c>
      <c r="AX339" s="20">
        <v>1090680.06</v>
      </c>
      <c r="AY339">
        <v>0</v>
      </c>
      <c r="BB339">
        <v>2.39</v>
      </c>
      <c r="BC339">
        <v>2.66</v>
      </c>
      <c r="BD339">
        <v>2.66</v>
      </c>
      <c r="BF339">
        <v>1.77</v>
      </c>
      <c r="BG339">
        <v>240.98</v>
      </c>
      <c r="BH339">
        <v>66.58</v>
      </c>
    </row>
    <row r="340" spans="1:60" x14ac:dyDescent="0.25">
      <c r="A340">
        <v>2012</v>
      </c>
      <c r="B340">
        <v>48</v>
      </c>
      <c r="C340" t="s">
        <v>59</v>
      </c>
      <c r="D340" s="15">
        <v>1.5260821309655938E-3</v>
      </c>
      <c r="E340" s="16">
        <v>3.5</v>
      </c>
      <c r="F340" s="15">
        <v>0</v>
      </c>
      <c r="G340" s="16">
        <v>100</v>
      </c>
      <c r="H340" s="16">
        <v>100</v>
      </c>
      <c r="I340" s="34">
        <v>0.70199999999999996</v>
      </c>
      <c r="J340" s="1">
        <v>14416</v>
      </c>
      <c r="K340" s="21">
        <v>1601.7777777777778</v>
      </c>
      <c r="L340" s="35">
        <v>2.0049999999999999</v>
      </c>
      <c r="M340" s="16">
        <v>15398.11</v>
      </c>
      <c r="O340" s="1">
        <v>22</v>
      </c>
      <c r="P340" s="1">
        <v>77</v>
      </c>
      <c r="Q340">
        <v>0</v>
      </c>
      <c r="R340" s="1">
        <v>14416</v>
      </c>
      <c r="S340" s="29">
        <v>7.1962551526583152E-3</v>
      </c>
      <c r="T340" s="1">
        <v>14416</v>
      </c>
      <c r="U340" s="1">
        <v>13104</v>
      </c>
      <c r="V340" s="1">
        <v>13104</v>
      </c>
      <c r="W340" s="14">
        <v>9</v>
      </c>
      <c r="X340" s="15">
        <f t="shared" si="41"/>
        <v>1.5260821309655938E-3</v>
      </c>
      <c r="Y340" s="16">
        <f t="shared" si="37"/>
        <v>3.5</v>
      </c>
      <c r="Z340" s="15">
        <f t="shared" si="38"/>
        <v>0</v>
      </c>
      <c r="AA340" s="16">
        <f t="shared" si="35"/>
        <v>100</v>
      </c>
      <c r="AB340" s="16">
        <f t="shared" si="36"/>
        <v>100</v>
      </c>
      <c r="AC340" s="15">
        <f t="shared" si="39"/>
        <v>6.2430632630410661E-2</v>
      </c>
      <c r="AD340" s="21">
        <f t="shared" si="40"/>
        <v>1601.7777777777778</v>
      </c>
      <c r="AF340" s="1">
        <v>14416</v>
      </c>
      <c r="AG340" s="1">
        <v>3750</v>
      </c>
      <c r="AH340" s="1">
        <v>3750</v>
      </c>
      <c r="AI340">
        <v>775.6</v>
      </c>
      <c r="AJ340">
        <v>0</v>
      </c>
      <c r="AK340">
        <v>0</v>
      </c>
      <c r="AL340" s="1">
        <v>3750</v>
      </c>
      <c r="AM340" s="1">
        <v>4860</v>
      </c>
      <c r="AN340">
        <v>131.06</v>
      </c>
      <c r="AO340">
        <v>0</v>
      </c>
      <c r="AP340">
        <v>15.23</v>
      </c>
      <c r="AQ340">
        <v>100</v>
      </c>
      <c r="AR340">
        <v>0</v>
      </c>
      <c r="AS340">
        <v>100</v>
      </c>
      <c r="AT340">
        <v>100</v>
      </c>
      <c r="AU340" s="20">
        <v>1772515.59</v>
      </c>
      <c r="AV340" s="20">
        <v>7500</v>
      </c>
      <c r="AW340" s="20">
        <v>41269.26</v>
      </c>
      <c r="AX340" s="20">
        <v>1416688.46</v>
      </c>
      <c r="AY340">
        <v>0</v>
      </c>
      <c r="AZ340" s="20">
        <v>12690</v>
      </c>
      <c r="BB340">
        <v>3.04</v>
      </c>
      <c r="BC340">
        <v>2.8</v>
      </c>
      <c r="BD340">
        <v>2.79</v>
      </c>
      <c r="BF340">
        <v>2.23</v>
      </c>
      <c r="BG340">
        <v>169.26</v>
      </c>
      <c r="BH340">
        <v>79.59</v>
      </c>
    </row>
    <row r="341" spans="1:60" x14ac:dyDescent="0.25">
      <c r="A341">
        <v>2013</v>
      </c>
      <c r="B341">
        <v>48</v>
      </c>
      <c r="C341" t="s">
        <v>59</v>
      </c>
      <c r="D341" s="15">
        <v>1.2697139802191927E-3</v>
      </c>
      <c r="E341" s="16">
        <v>2.6842105263157894</v>
      </c>
      <c r="F341" s="15">
        <v>0</v>
      </c>
      <c r="G341" s="16">
        <v>100</v>
      </c>
      <c r="H341" s="16">
        <v>100</v>
      </c>
      <c r="I341" s="34">
        <v>0.70199999999999996</v>
      </c>
      <c r="J341" s="1">
        <v>14964</v>
      </c>
      <c r="K341" s="21">
        <v>1662.6666666666667</v>
      </c>
      <c r="L341" s="16">
        <v>2.04</v>
      </c>
      <c r="M341" s="16">
        <v>14578.35</v>
      </c>
      <c r="O341" s="1">
        <v>19</v>
      </c>
      <c r="P341" s="1">
        <v>51</v>
      </c>
      <c r="Q341">
        <v>0</v>
      </c>
      <c r="R341" s="1">
        <v>14964</v>
      </c>
      <c r="S341" s="29">
        <v>3.8013318534961149E-2</v>
      </c>
      <c r="T341" s="1">
        <v>14964</v>
      </c>
      <c r="U341" s="1">
        <v>13602</v>
      </c>
      <c r="V341" s="1">
        <v>13602</v>
      </c>
      <c r="W341" s="14">
        <v>9</v>
      </c>
      <c r="X341" s="15">
        <f t="shared" si="41"/>
        <v>1.2697139802191927E-3</v>
      </c>
      <c r="Y341" s="16">
        <f t="shared" si="37"/>
        <v>2.6842105263157894</v>
      </c>
      <c r="Z341" s="15">
        <f t="shared" si="38"/>
        <v>0</v>
      </c>
      <c r="AA341" s="16">
        <f t="shared" si="35"/>
        <v>100</v>
      </c>
      <c r="AB341" s="16">
        <f t="shared" si="36"/>
        <v>100</v>
      </c>
      <c r="AC341" s="15">
        <f t="shared" si="39"/>
        <v>6.0144346431435444E-2</v>
      </c>
      <c r="AD341" s="21">
        <f t="shared" si="40"/>
        <v>1662.6666666666667</v>
      </c>
      <c r="AF341" s="1">
        <v>14964</v>
      </c>
      <c r="AG341" s="1">
        <v>4150</v>
      </c>
      <c r="AH341" s="1">
        <v>4200</v>
      </c>
      <c r="AI341" s="20">
        <v>1372.81</v>
      </c>
      <c r="AJ341">
        <v>0</v>
      </c>
      <c r="AK341">
        <v>0</v>
      </c>
      <c r="AL341" s="1">
        <v>4000</v>
      </c>
      <c r="AM341" s="1">
        <v>4970</v>
      </c>
      <c r="AN341">
        <v>100</v>
      </c>
      <c r="AO341">
        <v>0</v>
      </c>
      <c r="AP341">
        <v>15.09</v>
      </c>
      <c r="AQ341">
        <v>100</v>
      </c>
      <c r="AR341">
        <v>0</v>
      </c>
      <c r="AS341">
        <v>100</v>
      </c>
      <c r="AT341">
        <v>100</v>
      </c>
      <c r="AU341" s="20">
        <v>1894959.18</v>
      </c>
      <c r="AV341" s="20">
        <v>9500</v>
      </c>
      <c r="AW341" s="20">
        <v>47955.59</v>
      </c>
      <c r="AX341" s="20">
        <v>1509389.74</v>
      </c>
      <c r="AY341">
        <v>0</v>
      </c>
      <c r="AZ341" s="20">
        <v>13324.5</v>
      </c>
      <c r="BA341">
        <v>0</v>
      </c>
      <c r="BB341">
        <v>2.93</v>
      </c>
      <c r="BC341">
        <v>2.92</v>
      </c>
      <c r="BD341">
        <v>2.91</v>
      </c>
      <c r="BF341">
        <v>2.3199999999999998</v>
      </c>
      <c r="BG341">
        <v>173.67</v>
      </c>
      <c r="BH341">
        <v>79.260000000000005</v>
      </c>
    </row>
    <row r="342" spans="1:60" x14ac:dyDescent="0.25">
      <c r="A342">
        <v>2014</v>
      </c>
      <c r="B342">
        <v>48</v>
      </c>
      <c r="C342" t="s">
        <v>59</v>
      </c>
      <c r="D342" s="15">
        <v>3.1834460803820135E-3</v>
      </c>
      <c r="E342" s="16">
        <v>2.5</v>
      </c>
      <c r="F342" s="15">
        <v>0</v>
      </c>
      <c r="G342" s="16">
        <v>99.243931555909271</v>
      </c>
      <c r="H342" s="16">
        <v>99.241208229972273</v>
      </c>
      <c r="I342" s="34">
        <v>0.70199999999999996</v>
      </c>
      <c r="J342" s="1">
        <v>15078</v>
      </c>
      <c r="K342" s="21">
        <v>1675.3333333333333</v>
      </c>
      <c r="L342" s="35">
        <v>2.0950000000000002</v>
      </c>
      <c r="M342" s="16">
        <v>16962.78</v>
      </c>
      <c r="O342" s="1">
        <v>48</v>
      </c>
      <c r="P342" s="1">
        <v>120</v>
      </c>
      <c r="Q342">
        <v>0</v>
      </c>
      <c r="R342" s="1">
        <v>15078</v>
      </c>
      <c r="S342" s="29">
        <v>7.6182838813152465E-3</v>
      </c>
      <c r="T342" s="1">
        <v>14964</v>
      </c>
      <c r="U342" s="1">
        <v>13706</v>
      </c>
      <c r="V342" s="1">
        <v>13602</v>
      </c>
      <c r="W342" s="14">
        <v>9</v>
      </c>
      <c r="X342" s="15">
        <f t="shared" si="41"/>
        <v>3.1834460803820135E-3</v>
      </c>
      <c r="Y342" s="16">
        <f t="shared" si="37"/>
        <v>2.5</v>
      </c>
      <c r="Z342" s="15">
        <f t="shared" si="38"/>
        <v>0</v>
      </c>
      <c r="AA342" s="16">
        <f t="shared" si="35"/>
        <v>99.243931555909271</v>
      </c>
      <c r="AB342" s="16">
        <f t="shared" si="36"/>
        <v>99.241208229972273</v>
      </c>
      <c r="AC342" s="15">
        <f t="shared" si="39"/>
        <v>5.9689614007162758E-2</v>
      </c>
      <c r="AD342" s="21">
        <f t="shared" si="40"/>
        <v>1675.3333333333333</v>
      </c>
      <c r="AF342" s="1">
        <v>15078</v>
      </c>
      <c r="AG342" s="1">
        <v>4358</v>
      </c>
      <c r="AH342" s="1">
        <v>4410</v>
      </c>
      <c r="AI342" s="20">
        <v>1441.45</v>
      </c>
      <c r="AJ342">
        <v>0</v>
      </c>
      <c r="AK342">
        <v>0</v>
      </c>
      <c r="AL342" s="1">
        <v>4200</v>
      </c>
      <c r="AM342" s="1">
        <v>5029</v>
      </c>
      <c r="AN342">
        <v>100</v>
      </c>
      <c r="AO342">
        <v>0</v>
      </c>
      <c r="AP342">
        <v>15.24</v>
      </c>
      <c r="AQ342">
        <v>99.24</v>
      </c>
      <c r="AR342">
        <v>0</v>
      </c>
      <c r="AS342">
        <v>99.24</v>
      </c>
      <c r="AT342">
        <v>99.24</v>
      </c>
      <c r="AU342" s="20">
        <v>1984805.57</v>
      </c>
      <c r="AV342" s="20">
        <v>9500</v>
      </c>
      <c r="AW342" s="20">
        <v>40412.47</v>
      </c>
      <c r="AX342" s="20">
        <v>1634347.39</v>
      </c>
      <c r="AY342">
        <v>0</v>
      </c>
      <c r="AZ342" s="20">
        <v>13990.72</v>
      </c>
      <c r="BA342">
        <v>0</v>
      </c>
      <c r="BB342">
        <v>3.15</v>
      </c>
      <c r="BC342">
        <v>3.04</v>
      </c>
      <c r="BD342">
        <v>3.03</v>
      </c>
      <c r="BF342">
        <v>2.4900000000000002</v>
      </c>
      <c r="BG342">
        <v>179.23</v>
      </c>
      <c r="BH342">
        <v>81.95</v>
      </c>
    </row>
    <row r="343" spans="1:60" x14ac:dyDescent="0.25">
      <c r="A343">
        <v>2008</v>
      </c>
      <c r="B343">
        <v>49</v>
      </c>
      <c r="C343" t="s">
        <v>60</v>
      </c>
      <c r="D343" s="15">
        <v>1.1847915843894734E-3</v>
      </c>
      <c r="E343" s="16">
        <v>2.8787878787878789</v>
      </c>
      <c r="F343" s="15">
        <v>6.0606060606060608E-2</v>
      </c>
      <c r="G343" s="16">
        <v>0</v>
      </c>
      <c r="H343" s="16">
        <v>0</v>
      </c>
      <c r="I343" s="34">
        <v>0.57299999999999995</v>
      </c>
      <c r="J343" s="1">
        <v>27853</v>
      </c>
      <c r="K343" s="21">
        <v>2142.5384615384614</v>
      </c>
      <c r="L343" s="16">
        <v>1.72</v>
      </c>
      <c r="M343" s="16">
        <v>9184.48</v>
      </c>
      <c r="O343" s="1">
        <v>33</v>
      </c>
      <c r="P343" s="1">
        <v>95</v>
      </c>
      <c r="Q343">
        <v>2</v>
      </c>
      <c r="R343" s="1">
        <v>27853</v>
      </c>
      <c r="S343" s="29">
        <v>3.3353120130592773E-2</v>
      </c>
      <c r="W343">
        <v>13</v>
      </c>
      <c r="X343" s="15">
        <f t="shared" si="41"/>
        <v>1.1847915843894734E-3</v>
      </c>
      <c r="Y343" s="16">
        <f t="shared" si="37"/>
        <v>2.8787878787878789</v>
      </c>
      <c r="Z343" s="15">
        <f t="shared" si="38"/>
        <v>6.0606060606060608E-2</v>
      </c>
      <c r="AA343" s="16">
        <f t="shared" si="35"/>
        <v>0</v>
      </c>
      <c r="AB343" s="16">
        <f t="shared" si="36"/>
        <v>0</v>
      </c>
      <c r="AC343" s="15">
        <f t="shared" si="39"/>
        <v>4.6673607869888341E-2</v>
      </c>
      <c r="AD343" s="21">
        <f t="shared" si="40"/>
        <v>2142.5384615384614</v>
      </c>
      <c r="AU343" s="20">
        <v>2325873.62</v>
      </c>
      <c r="AW343" s="20">
        <v>83524.58</v>
      </c>
      <c r="AX343" s="20">
        <v>1515980.43</v>
      </c>
      <c r="AY343">
        <v>0</v>
      </c>
      <c r="BB343">
        <v>2.13</v>
      </c>
      <c r="BC343">
        <v>2.44</v>
      </c>
      <c r="BD343">
        <v>2.44</v>
      </c>
      <c r="BF343">
        <v>1.59</v>
      </c>
      <c r="BG343">
        <v>212.11</v>
      </c>
      <c r="BH343">
        <v>65.180000000000007</v>
      </c>
    </row>
    <row r="344" spans="1:60" x14ac:dyDescent="0.25">
      <c r="A344">
        <v>2009</v>
      </c>
      <c r="B344">
        <v>49</v>
      </c>
      <c r="C344" t="s">
        <v>60</v>
      </c>
      <c r="D344" s="15">
        <v>1.6807323701902447E-3</v>
      </c>
      <c r="E344" s="16">
        <v>3.1063829787234041</v>
      </c>
      <c r="F344" s="15">
        <v>0</v>
      </c>
      <c r="G344" s="16">
        <v>71.520526391074242</v>
      </c>
      <c r="H344" s="16">
        <v>102.1972406745018</v>
      </c>
      <c r="I344" s="34">
        <v>0.57299999999999995</v>
      </c>
      <c r="J344" s="1">
        <v>27964</v>
      </c>
      <c r="K344" s="21">
        <v>1864.2666666666667</v>
      </c>
      <c r="L344" s="16">
        <v>1.84</v>
      </c>
      <c r="M344" s="16">
        <v>8617.57</v>
      </c>
      <c r="O344" s="1">
        <v>47</v>
      </c>
      <c r="P344" s="1">
        <v>146</v>
      </c>
      <c r="Q344">
        <v>0</v>
      </c>
      <c r="R344" s="1">
        <v>27964</v>
      </c>
      <c r="S344" s="29">
        <v>3.9852080565827563E-3</v>
      </c>
      <c r="T344" s="1">
        <v>20000</v>
      </c>
      <c r="U344" s="1">
        <v>19570</v>
      </c>
      <c r="V344" s="1">
        <v>20000</v>
      </c>
      <c r="W344" s="1">
        <v>15</v>
      </c>
      <c r="X344" s="15">
        <f t="shared" si="41"/>
        <v>1.6807323701902447E-3</v>
      </c>
      <c r="Y344" s="16">
        <f t="shared" si="37"/>
        <v>3.1063829787234041</v>
      </c>
      <c r="Z344" s="15">
        <f t="shared" si="38"/>
        <v>0</v>
      </c>
      <c r="AA344" s="16">
        <f t="shared" si="35"/>
        <v>71.520526391074242</v>
      </c>
      <c r="AB344" s="16">
        <f t="shared" si="36"/>
        <v>102.1972406745018</v>
      </c>
      <c r="AC344" s="15">
        <f t="shared" si="39"/>
        <v>5.3640394793305679E-2</v>
      </c>
      <c r="AD344" s="21">
        <f t="shared" si="40"/>
        <v>1864.2666666666667</v>
      </c>
      <c r="AF344" s="1">
        <v>27964</v>
      </c>
      <c r="AH344" s="1">
        <v>6450</v>
      </c>
      <c r="AL344" s="1">
        <v>6100</v>
      </c>
      <c r="AM344" s="1">
        <v>6000</v>
      </c>
      <c r="AP344">
        <v>12.5</v>
      </c>
      <c r="AQ344">
        <v>100</v>
      </c>
      <c r="AS344">
        <v>100</v>
      </c>
      <c r="AT344">
        <v>71.52</v>
      </c>
      <c r="AU344" s="20">
        <v>2451472.0699999998</v>
      </c>
      <c r="AV344" s="20">
        <v>40000</v>
      </c>
      <c r="AW344" s="20">
        <v>113910.54</v>
      </c>
      <c r="AY344">
        <v>0</v>
      </c>
      <c r="AZ344">
        <v>0</v>
      </c>
      <c r="BA344">
        <v>0</v>
      </c>
      <c r="BD344">
        <v>2.57</v>
      </c>
    </row>
    <row r="345" spans="1:60" x14ac:dyDescent="0.25">
      <c r="A345">
        <v>2010</v>
      </c>
      <c r="B345">
        <v>49</v>
      </c>
      <c r="C345" t="s">
        <v>60</v>
      </c>
      <c r="D345" s="15">
        <v>2.2101449275362317E-3</v>
      </c>
      <c r="E345" s="16">
        <v>2.5081967213114753</v>
      </c>
      <c r="F345" s="15">
        <v>1.6393442622950821E-2</v>
      </c>
      <c r="G345" s="16">
        <v>0</v>
      </c>
      <c r="H345" s="16">
        <v>0</v>
      </c>
      <c r="I345" s="34">
        <v>0.68200000000000005</v>
      </c>
      <c r="J345" s="1">
        <v>27600</v>
      </c>
      <c r="K345" s="21">
        <v>1840</v>
      </c>
      <c r="L345" s="16">
        <v>1.82</v>
      </c>
      <c r="M345" s="16">
        <v>10231.24</v>
      </c>
      <c r="O345" s="1">
        <v>61</v>
      </c>
      <c r="P345" s="1">
        <v>153</v>
      </c>
      <c r="Q345">
        <v>1</v>
      </c>
      <c r="R345" s="1">
        <v>27600</v>
      </c>
      <c r="S345" s="29">
        <v>-1.3016735803175528E-2</v>
      </c>
      <c r="W345" s="1">
        <v>15</v>
      </c>
      <c r="X345" s="15">
        <f t="shared" si="41"/>
        <v>2.2101449275362317E-3</v>
      </c>
      <c r="Y345" s="16">
        <f t="shared" si="37"/>
        <v>2.5081967213114753</v>
      </c>
      <c r="Z345" s="15">
        <f t="shared" si="38"/>
        <v>1.6393442622950821E-2</v>
      </c>
      <c r="AA345" s="16">
        <f t="shared" si="35"/>
        <v>0</v>
      </c>
      <c r="AB345" s="16">
        <f t="shared" si="36"/>
        <v>0</v>
      </c>
      <c r="AC345" s="15">
        <f t="shared" si="39"/>
        <v>5.434782608695652E-2</v>
      </c>
      <c r="AD345" s="21">
        <f t="shared" si="40"/>
        <v>1840</v>
      </c>
      <c r="AU345" s="20">
        <v>2525100.54</v>
      </c>
      <c r="AW345" s="20">
        <v>99463.02</v>
      </c>
      <c r="AX345" s="20">
        <v>1776954.12</v>
      </c>
      <c r="AY345">
        <v>0</v>
      </c>
      <c r="AZ345">
        <v>0</v>
      </c>
      <c r="BA345">
        <v>0</v>
      </c>
      <c r="BB345">
        <v>2.42</v>
      </c>
      <c r="BC345">
        <v>2.54</v>
      </c>
      <c r="BD345">
        <v>2.54</v>
      </c>
      <c r="BF345">
        <v>1.79</v>
      </c>
      <c r="BG345">
        <v>240.67</v>
      </c>
      <c r="BH345">
        <v>70.37</v>
      </c>
    </row>
    <row r="346" spans="1:60" x14ac:dyDescent="0.25">
      <c r="A346">
        <v>2011</v>
      </c>
      <c r="B346">
        <v>49</v>
      </c>
      <c r="C346" t="s">
        <v>60</v>
      </c>
      <c r="D346" s="15">
        <v>1.4811068564410087E-3</v>
      </c>
      <c r="E346" s="16">
        <v>2.8292682926829267</v>
      </c>
      <c r="F346" s="15">
        <v>0</v>
      </c>
      <c r="G346" s="16">
        <v>69.406112275124627</v>
      </c>
      <c r="H346" s="16">
        <v>100</v>
      </c>
      <c r="I346" s="34">
        <v>0.68200000000000005</v>
      </c>
      <c r="J346" s="1">
        <v>27682</v>
      </c>
      <c r="K346" s="21">
        <v>1845.4666666666667</v>
      </c>
      <c r="L346" s="16">
        <v>1.97</v>
      </c>
      <c r="M346" s="16">
        <v>12033.62</v>
      </c>
      <c r="O346" s="1">
        <v>41</v>
      </c>
      <c r="P346" s="1">
        <v>116</v>
      </c>
      <c r="Q346">
        <v>0</v>
      </c>
      <c r="R346" s="1">
        <v>27682</v>
      </c>
      <c r="S346" s="29">
        <v>2.9710144927537208E-3</v>
      </c>
      <c r="T346" s="1">
        <v>19213</v>
      </c>
      <c r="U346" s="1">
        <v>19213</v>
      </c>
      <c r="V346" s="1">
        <v>19213</v>
      </c>
      <c r="W346" s="1">
        <v>15</v>
      </c>
      <c r="X346" s="15">
        <f t="shared" si="41"/>
        <v>1.4811068564410087E-3</v>
      </c>
      <c r="Y346" s="16">
        <f t="shared" si="37"/>
        <v>2.8292682926829267</v>
      </c>
      <c r="Z346" s="15">
        <f t="shared" si="38"/>
        <v>0</v>
      </c>
      <c r="AA346" s="16">
        <f t="shared" si="35"/>
        <v>69.406112275124627</v>
      </c>
      <c r="AB346" s="16">
        <f t="shared" si="36"/>
        <v>100</v>
      </c>
      <c r="AC346" s="15">
        <f t="shared" si="39"/>
        <v>5.4186836211256417E-2</v>
      </c>
      <c r="AD346" s="21">
        <f t="shared" si="40"/>
        <v>1845.4666666666667</v>
      </c>
      <c r="AF346" s="1">
        <v>27682</v>
      </c>
      <c r="AG346" s="1">
        <v>5500</v>
      </c>
      <c r="AH346" s="1">
        <v>5500</v>
      </c>
      <c r="AI346">
        <v>520</v>
      </c>
      <c r="AJ346">
        <v>0</v>
      </c>
      <c r="AK346">
        <v>0</v>
      </c>
      <c r="AL346" s="1">
        <v>5500</v>
      </c>
      <c r="AM346" s="1">
        <v>5750</v>
      </c>
      <c r="AN346">
        <v>55.09</v>
      </c>
      <c r="AO346">
        <v>0</v>
      </c>
      <c r="AP346">
        <v>6.96</v>
      </c>
      <c r="AQ346">
        <v>100</v>
      </c>
      <c r="AR346">
        <v>0</v>
      </c>
      <c r="AS346">
        <v>100</v>
      </c>
      <c r="AT346">
        <v>69.41</v>
      </c>
      <c r="AU346" s="20">
        <v>2718269.19</v>
      </c>
      <c r="AV346">
        <v>0</v>
      </c>
      <c r="AW346" s="20">
        <v>57698.94</v>
      </c>
      <c r="AX346" s="20">
        <v>2004414.55</v>
      </c>
      <c r="AY346">
        <v>0</v>
      </c>
      <c r="AZ346">
        <v>0</v>
      </c>
      <c r="BA346">
        <v>0</v>
      </c>
      <c r="BB346">
        <v>2.5</v>
      </c>
      <c r="BC346">
        <v>2.65</v>
      </c>
      <c r="BD346">
        <v>2.65</v>
      </c>
      <c r="BF346">
        <v>1.95</v>
      </c>
      <c r="BG346">
        <v>153.30000000000001</v>
      </c>
      <c r="BH346">
        <v>73.739999999999995</v>
      </c>
    </row>
    <row r="347" spans="1:60" x14ac:dyDescent="0.25">
      <c r="A347">
        <v>2012</v>
      </c>
      <c r="B347">
        <v>49</v>
      </c>
      <c r="C347" t="s">
        <v>60</v>
      </c>
      <c r="D347" s="15">
        <v>1.6930835734870317E-3</v>
      </c>
      <c r="E347" s="16">
        <v>2.7446808510638299</v>
      </c>
      <c r="F347" s="15">
        <v>0</v>
      </c>
      <c r="G347" s="16">
        <v>71.603025936599423</v>
      </c>
      <c r="H347" s="16">
        <v>99.532880053978303</v>
      </c>
      <c r="I347" s="34">
        <v>0.68200000000000005</v>
      </c>
      <c r="J347" s="1">
        <v>27760</v>
      </c>
      <c r="K347" s="21">
        <v>1850.6666666666667</v>
      </c>
      <c r="L347" s="35">
        <v>2.0049999999999999</v>
      </c>
      <c r="M347" s="16">
        <v>12652.81</v>
      </c>
      <c r="O347" s="1">
        <v>47</v>
      </c>
      <c r="P347" s="1">
        <v>129</v>
      </c>
      <c r="Q347">
        <v>0</v>
      </c>
      <c r="R347" s="1">
        <v>27760</v>
      </c>
      <c r="S347" s="29">
        <v>2.8177154829853723E-3</v>
      </c>
      <c r="T347" s="1">
        <v>19877</v>
      </c>
      <c r="U347" s="1">
        <v>19267</v>
      </c>
      <c r="V347" s="1">
        <v>19177</v>
      </c>
      <c r="W347" s="1">
        <v>15</v>
      </c>
      <c r="X347" s="15">
        <f t="shared" si="41"/>
        <v>1.6930835734870317E-3</v>
      </c>
      <c r="Y347" s="16">
        <f t="shared" si="37"/>
        <v>2.7446808510638299</v>
      </c>
      <c r="Z347" s="15">
        <f t="shared" si="38"/>
        <v>0</v>
      </c>
      <c r="AA347" s="16">
        <f t="shared" si="35"/>
        <v>71.603025936599423</v>
      </c>
      <c r="AB347" s="16">
        <f t="shared" si="36"/>
        <v>99.532880053978303</v>
      </c>
      <c r="AC347" s="15">
        <f t="shared" si="39"/>
        <v>5.4034582132564846E-2</v>
      </c>
      <c r="AD347" s="21">
        <f t="shared" si="40"/>
        <v>1850.6666666666667</v>
      </c>
      <c r="AF347" s="1">
        <v>27760</v>
      </c>
      <c r="AG347" s="1">
        <v>5649</v>
      </c>
      <c r="AH347" s="1">
        <v>5650</v>
      </c>
      <c r="AI347">
        <v>635.97</v>
      </c>
      <c r="AJ347">
        <v>0</v>
      </c>
      <c r="AK347">
        <v>0</v>
      </c>
      <c r="AL347" s="1">
        <v>5650</v>
      </c>
      <c r="AM347" s="1">
        <v>5920</v>
      </c>
      <c r="AN347">
        <v>65.72</v>
      </c>
      <c r="AO347">
        <v>0</v>
      </c>
      <c r="AP347">
        <v>7.28</v>
      </c>
      <c r="AQ347">
        <v>99.53</v>
      </c>
      <c r="AR347">
        <v>0</v>
      </c>
      <c r="AS347">
        <v>99.53</v>
      </c>
      <c r="AT347">
        <v>71.599999999999994</v>
      </c>
      <c r="AU347" s="20">
        <v>2880948.7</v>
      </c>
      <c r="AV347">
        <v>0</v>
      </c>
      <c r="AW347" s="20">
        <v>63328.38</v>
      </c>
      <c r="AX347" s="20">
        <v>2238214.94</v>
      </c>
      <c r="AY347">
        <v>0</v>
      </c>
      <c r="AZ347">
        <v>0</v>
      </c>
      <c r="BB347">
        <v>2.92</v>
      </c>
      <c r="BC347">
        <v>2.76</v>
      </c>
      <c r="BD347">
        <v>2.76</v>
      </c>
      <c r="BF347">
        <v>2.14</v>
      </c>
      <c r="BG347">
        <v>167.95</v>
      </c>
      <c r="BH347">
        <v>77.69</v>
      </c>
    </row>
    <row r="348" spans="1:60" x14ac:dyDescent="0.25">
      <c r="A348">
        <v>2013</v>
      </c>
      <c r="B348">
        <v>49</v>
      </c>
      <c r="C348" t="s">
        <v>60</v>
      </c>
      <c r="D348" s="15">
        <v>1.045915699194645E-3</v>
      </c>
      <c r="E348" s="16">
        <v>2.6333333333333333</v>
      </c>
      <c r="F348" s="15">
        <v>0</v>
      </c>
      <c r="G348" s="16">
        <v>69.298887842973187</v>
      </c>
      <c r="H348" s="16">
        <v>96.328109302792853</v>
      </c>
      <c r="I348" s="34">
        <v>0.68200000000000005</v>
      </c>
      <c r="J348" s="1">
        <v>28683</v>
      </c>
      <c r="K348" s="21">
        <v>1912.2</v>
      </c>
      <c r="L348" s="16">
        <v>2.04</v>
      </c>
      <c r="M348" s="16">
        <v>10935.24</v>
      </c>
      <c r="O348" s="1">
        <v>30</v>
      </c>
      <c r="P348" s="1">
        <v>79</v>
      </c>
      <c r="Q348">
        <v>0</v>
      </c>
      <c r="R348" s="1">
        <v>28683</v>
      </c>
      <c r="S348" s="29">
        <v>3.3249279538904997E-2</v>
      </c>
      <c r="T348" s="1">
        <v>19877</v>
      </c>
      <c r="U348" s="1">
        <v>19908</v>
      </c>
      <c r="V348" s="1">
        <v>19177</v>
      </c>
      <c r="W348" s="1">
        <v>15</v>
      </c>
      <c r="X348" s="15">
        <f t="shared" si="41"/>
        <v>1.045915699194645E-3</v>
      </c>
      <c r="Y348" s="16">
        <f t="shared" si="37"/>
        <v>2.6333333333333333</v>
      </c>
      <c r="Z348" s="15">
        <f t="shared" si="38"/>
        <v>0</v>
      </c>
      <c r="AA348" s="16">
        <f t="shared" si="35"/>
        <v>69.298887842973187</v>
      </c>
      <c r="AB348" s="16">
        <f t="shared" si="36"/>
        <v>96.328109302792853</v>
      </c>
      <c r="AC348" s="15">
        <f t="shared" si="39"/>
        <v>5.229578495973225E-2</v>
      </c>
      <c r="AD348" s="21">
        <f t="shared" si="40"/>
        <v>1912.2</v>
      </c>
      <c r="AF348" s="1">
        <v>28683</v>
      </c>
      <c r="AG348" s="1">
        <v>5649</v>
      </c>
      <c r="AH348" s="1">
        <v>5651</v>
      </c>
      <c r="AI348">
        <v>635.97</v>
      </c>
      <c r="AJ348">
        <v>0</v>
      </c>
      <c r="AK348">
        <v>0</v>
      </c>
      <c r="AL348" s="1">
        <v>5650</v>
      </c>
      <c r="AM348" s="1">
        <v>5920</v>
      </c>
      <c r="AN348">
        <v>64.67</v>
      </c>
      <c r="AO348">
        <v>0</v>
      </c>
      <c r="AP348">
        <v>8.19</v>
      </c>
      <c r="AQ348">
        <v>96.33</v>
      </c>
      <c r="AR348">
        <v>0</v>
      </c>
      <c r="AS348">
        <v>96.33</v>
      </c>
      <c r="AT348">
        <v>69.3</v>
      </c>
      <c r="AU348" s="20">
        <v>3028648.38</v>
      </c>
      <c r="AV348">
        <v>0</v>
      </c>
      <c r="AW348" s="20">
        <v>80561.61</v>
      </c>
      <c r="AX348" s="20">
        <v>2445730.92</v>
      </c>
      <c r="AY348">
        <v>0</v>
      </c>
      <c r="AZ348">
        <v>0</v>
      </c>
      <c r="BA348">
        <v>0</v>
      </c>
      <c r="BB348">
        <v>2.86</v>
      </c>
      <c r="BC348">
        <v>2.85</v>
      </c>
      <c r="BD348">
        <v>2.85</v>
      </c>
      <c r="BF348">
        <v>2.2999999999999998</v>
      </c>
      <c r="BG348">
        <v>180.37</v>
      </c>
      <c r="BH348">
        <v>80.75</v>
      </c>
    </row>
    <row r="349" spans="1:60" x14ac:dyDescent="0.25">
      <c r="A349">
        <v>2014</v>
      </c>
      <c r="B349">
        <v>49</v>
      </c>
      <c r="C349" t="s">
        <v>60</v>
      </c>
      <c r="D349" s="15">
        <v>2.2930201855261788E-3</v>
      </c>
      <c r="E349" s="16">
        <v>2.4242424242424243</v>
      </c>
      <c r="F349" s="15">
        <v>0</v>
      </c>
      <c r="G349" s="16">
        <v>69.058124587430086</v>
      </c>
      <c r="H349" s="16">
        <v>95.995394703909497</v>
      </c>
      <c r="I349" s="34">
        <v>0.68200000000000005</v>
      </c>
      <c r="J349" s="1">
        <v>28783</v>
      </c>
      <c r="K349" s="21">
        <v>1918.8666666666666</v>
      </c>
      <c r="L349" s="35">
        <v>2.0950000000000002</v>
      </c>
      <c r="M349" s="16">
        <v>12752.05</v>
      </c>
      <c r="O349" s="1">
        <v>66</v>
      </c>
      <c r="P349" s="1">
        <v>160</v>
      </c>
      <c r="Q349">
        <v>0</v>
      </c>
      <c r="R349" s="1">
        <v>28783</v>
      </c>
      <c r="S349" s="29">
        <v>3.4863856639821833E-3</v>
      </c>
      <c r="T349" s="1">
        <v>19877</v>
      </c>
      <c r="U349" s="1">
        <v>19977</v>
      </c>
      <c r="V349" s="1">
        <v>19177</v>
      </c>
      <c r="W349" s="1">
        <v>15</v>
      </c>
      <c r="X349" s="15">
        <f t="shared" si="41"/>
        <v>2.2930201855261788E-3</v>
      </c>
      <c r="Y349" s="16">
        <f t="shared" si="37"/>
        <v>2.4242424242424243</v>
      </c>
      <c r="Z349" s="15">
        <f t="shared" si="38"/>
        <v>0</v>
      </c>
      <c r="AA349" s="16">
        <f t="shared" si="35"/>
        <v>69.058124587430086</v>
      </c>
      <c r="AB349" s="16">
        <f t="shared" si="36"/>
        <v>95.995394703909497</v>
      </c>
      <c r="AC349" s="15">
        <f t="shared" si="39"/>
        <v>5.2114095125594964E-2</v>
      </c>
      <c r="AD349" s="21">
        <f t="shared" si="40"/>
        <v>1918.8666666666666</v>
      </c>
      <c r="AF349" s="1">
        <v>28783</v>
      </c>
      <c r="AG349" s="1">
        <v>5649</v>
      </c>
      <c r="AH349" s="1">
        <v>5651</v>
      </c>
      <c r="AI349">
        <v>650</v>
      </c>
      <c r="AJ349">
        <v>0</v>
      </c>
      <c r="AK349">
        <v>0</v>
      </c>
      <c r="AL349" s="1">
        <v>5650</v>
      </c>
      <c r="AM349" s="1">
        <v>5920</v>
      </c>
      <c r="AN349">
        <v>68.83</v>
      </c>
      <c r="AO349">
        <v>0</v>
      </c>
      <c r="AP349">
        <v>8.7799999999999994</v>
      </c>
      <c r="AQ349">
        <v>96</v>
      </c>
      <c r="AR349">
        <v>0</v>
      </c>
      <c r="AS349">
        <v>96</v>
      </c>
      <c r="AT349">
        <v>69.06</v>
      </c>
      <c r="AU349" s="20">
        <v>3013693.18</v>
      </c>
      <c r="AV349">
        <v>0</v>
      </c>
      <c r="AW349" s="20">
        <v>64899.62</v>
      </c>
      <c r="AX349" s="20">
        <v>2752661.27</v>
      </c>
      <c r="AY349">
        <v>0</v>
      </c>
      <c r="AZ349">
        <v>0</v>
      </c>
      <c r="BA349">
        <v>0</v>
      </c>
      <c r="BB349">
        <v>3.32</v>
      </c>
      <c r="BC349">
        <v>2.9</v>
      </c>
      <c r="BD349">
        <v>2.9</v>
      </c>
      <c r="BF349">
        <v>2.65</v>
      </c>
      <c r="BG349">
        <v>200.24</v>
      </c>
      <c r="BH349">
        <v>91.34</v>
      </c>
    </row>
    <row r="350" spans="1:60" x14ac:dyDescent="0.25">
      <c r="A350">
        <v>2008</v>
      </c>
      <c r="B350">
        <v>50</v>
      </c>
      <c r="C350" t="s">
        <v>61</v>
      </c>
      <c r="D350" s="15">
        <v>7.4418604651162786E-4</v>
      </c>
      <c r="E350" s="16">
        <v>2.75</v>
      </c>
      <c r="F350" s="15">
        <v>8.3333333333333329E-2</v>
      </c>
      <c r="G350" s="16">
        <v>0</v>
      </c>
      <c r="H350" s="16">
        <v>0</v>
      </c>
      <c r="I350" s="34">
        <v>0.55500000000000005</v>
      </c>
      <c r="J350" s="1">
        <v>16125</v>
      </c>
      <c r="K350" s="21">
        <v>1791.6666666666667</v>
      </c>
      <c r="L350" s="16">
        <v>1.72</v>
      </c>
      <c r="M350" s="16">
        <v>7598.16</v>
      </c>
      <c r="O350" s="1">
        <v>12</v>
      </c>
      <c r="P350" s="1">
        <v>33</v>
      </c>
      <c r="Q350">
        <v>1</v>
      </c>
      <c r="R350" s="1">
        <v>16125</v>
      </c>
      <c r="S350" s="29">
        <v>4.0389702561455687E-2</v>
      </c>
      <c r="W350">
        <v>9</v>
      </c>
      <c r="X350" s="15">
        <f t="shared" si="41"/>
        <v>7.4418604651162786E-4</v>
      </c>
      <c r="Y350" s="16">
        <f t="shared" si="37"/>
        <v>2.75</v>
      </c>
      <c r="Z350" s="15">
        <f t="shared" si="38"/>
        <v>8.3333333333333329E-2</v>
      </c>
      <c r="AA350" s="16">
        <f t="shared" si="35"/>
        <v>0</v>
      </c>
      <c r="AB350" s="16">
        <f t="shared" si="36"/>
        <v>0</v>
      </c>
      <c r="AC350" s="15">
        <f t="shared" si="39"/>
        <v>5.5813953488372092E-2</v>
      </c>
      <c r="AD350" s="21">
        <f t="shared" si="40"/>
        <v>1791.6666666666667</v>
      </c>
      <c r="AU350" s="20">
        <v>1287973.81</v>
      </c>
      <c r="AW350" s="20">
        <v>26814.57</v>
      </c>
      <c r="AX350" s="20">
        <v>834323.61</v>
      </c>
      <c r="AY350">
        <v>0</v>
      </c>
      <c r="BB350">
        <v>2.1</v>
      </c>
      <c r="BC350">
        <v>2.42</v>
      </c>
      <c r="BD350">
        <v>2.42</v>
      </c>
      <c r="BF350">
        <v>1.57</v>
      </c>
      <c r="BG350">
        <v>197.43</v>
      </c>
      <c r="BH350">
        <v>64.78</v>
      </c>
    </row>
    <row r="351" spans="1:60" x14ac:dyDescent="0.25">
      <c r="A351">
        <v>2009</v>
      </c>
      <c r="B351">
        <v>50</v>
      </c>
      <c r="C351" t="s">
        <v>61</v>
      </c>
      <c r="D351" s="15">
        <v>8.5989804066089305E-4</v>
      </c>
      <c r="E351" s="16">
        <v>2.7857142857142856</v>
      </c>
      <c r="F351" s="15">
        <v>0</v>
      </c>
      <c r="G351" s="16">
        <v>0</v>
      </c>
      <c r="H351" s="16">
        <v>0</v>
      </c>
      <c r="I351" s="34">
        <v>0.55500000000000005</v>
      </c>
      <c r="J351" s="1">
        <v>16281</v>
      </c>
      <c r="K351" s="21">
        <v>1628.1</v>
      </c>
      <c r="L351" s="16">
        <v>1.84</v>
      </c>
      <c r="M351" s="16">
        <v>7963.74</v>
      </c>
      <c r="O351" s="1">
        <v>14</v>
      </c>
      <c r="P351" s="1">
        <v>39</v>
      </c>
      <c r="Q351">
        <v>0</v>
      </c>
      <c r="R351" s="1">
        <v>16281</v>
      </c>
      <c r="S351" s="29">
        <v>9.6744186046511249E-3</v>
      </c>
      <c r="W351">
        <v>10</v>
      </c>
      <c r="X351" s="15">
        <f t="shared" si="41"/>
        <v>8.5989804066089305E-4</v>
      </c>
      <c r="Y351" s="16">
        <f t="shared" si="37"/>
        <v>2.7857142857142856</v>
      </c>
      <c r="Z351" s="15">
        <f t="shared" si="38"/>
        <v>0</v>
      </c>
      <c r="AA351" s="16">
        <f t="shared" si="35"/>
        <v>0</v>
      </c>
      <c r="AB351" s="16">
        <f t="shared" si="36"/>
        <v>0</v>
      </c>
      <c r="AC351" s="15">
        <f t="shared" si="39"/>
        <v>6.1421288618635224E-2</v>
      </c>
      <c r="AD351" s="21">
        <f t="shared" si="40"/>
        <v>1628.1</v>
      </c>
      <c r="AU351" s="20">
        <v>1398493.34</v>
      </c>
      <c r="AW351" s="20">
        <v>31712.32</v>
      </c>
      <c r="AX351" s="20">
        <v>891451.25</v>
      </c>
      <c r="AY351">
        <v>0</v>
      </c>
      <c r="AZ351">
        <v>0</v>
      </c>
      <c r="BA351">
        <v>0</v>
      </c>
      <c r="BB351">
        <v>2.16</v>
      </c>
      <c r="BC351">
        <v>2.59</v>
      </c>
      <c r="BD351">
        <v>2.59</v>
      </c>
      <c r="BF351">
        <v>1.65</v>
      </c>
      <c r="BG351">
        <v>205.64</v>
      </c>
      <c r="BH351">
        <v>63.74</v>
      </c>
    </row>
    <row r="352" spans="1:60" x14ac:dyDescent="0.25">
      <c r="A352">
        <v>2010</v>
      </c>
      <c r="B352">
        <v>50</v>
      </c>
      <c r="C352" t="s">
        <v>61</v>
      </c>
      <c r="D352" s="15">
        <v>6.1664953751284688E-4</v>
      </c>
      <c r="E352" s="16">
        <v>4.5555555555555554</v>
      </c>
      <c r="F352" s="15">
        <v>0.1111111111111111</v>
      </c>
      <c r="G352" s="16">
        <v>69.188078108941426</v>
      </c>
      <c r="H352" s="16">
        <v>98.941798941798936</v>
      </c>
      <c r="I352" s="34">
        <v>0.67800000000000005</v>
      </c>
      <c r="J352" s="1">
        <v>14595</v>
      </c>
      <c r="K352" s="21">
        <v>1459.5</v>
      </c>
      <c r="L352" s="16">
        <v>1.82</v>
      </c>
      <c r="M352" s="16">
        <v>8782.9500000000007</v>
      </c>
      <c r="O352" s="1">
        <v>9</v>
      </c>
      <c r="P352" s="1">
        <v>41</v>
      </c>
      <c r="Q352" s="1">
        <v>1</v>
      </c>
      <c r="R352" s="1">
        <v>14595</v>
      </c>
      <c r="S352" s="29">
        <v>-0.10355629261101895</v>
      </c>
      <c r="T352" s="1">
        <v>10098</v>
      </c>
      <c r="U352" s="1">
        <v>10206</v>
      </c>
      <c r="V352" s="1">
        <v>10098</v>
      </c>
      <c r="W352">
        <v>10</v>
      </c>
      <c r="X352" s="15">
        <f t="shared" si="41"/>
        <v>6.1664953751284688E-4</v>
      </c>
      <c r="Y352" s="16">
        <f t="shared" si="37"/>
        <v>4.5555555555555554</v>
      </c>
      <c r="Z352" s="15">
        <f t="shared" si="38"/>
        <v>0.1111111111111111</v>
      </c>
      <c r="AA352" s="16">
        <f t="shared" si="35"/>
        <v>69.188078108941426</v>
      </c>
      <c r="AB352" s="16">
        <f t="shared" si="36"/>
        <v>98.941798941798936</v>
      </c>
      <c r="AC352" s="15">
        <f t="shared" si="39"/>
        <v>6.8516615279205204E-2</v>
      </c>
      <c r="AD352" s="21">
        <f t="shared" si="40"/>
        <v>1459.5</v>
      </c>
      <c r="AF352" s="1">
        <v>14595</v>
      </c>
      <c r="AG352" s="1">
        <v>3761</v>
      </c>
      <c r="AH352" s="1">
        <v>3761</v>
      </c>
      <c r="AJ352">
        <v>0</v>
      </c>
      <c r="AK352">
        <v>0</v>
      </c>
      <c r="AL352" s="1">
        <v>3251</v>
      </c>
      <c r="AM352" s="1">
        <v>4260</v>
      </c>
      <c r="AP352">
        <v>12.68</v>
      </c>
      <c r="AQ352">
        <v>98.94</v>
      </c>
      <c r="AR352">
        <v>0</v>
      </c>
      <c r="AS352">
        <v>98.94</v>
      </c>
      <c r="AT352">
        <v>69.19</v>
      </c>
      <c r="AU352" s="20">
        <v>1460989.94</v>
      </c>
      <c r="AV352">
        <v>0</v>
      </c>
      <c r="AW352" s="20">
        <v>28105.86</v>
      </c>
      <c r="AX352" s="20">
        <v>1131655.18</v>
      </c>
      <c r="AY352">
        <v>0</v>
      </c>
      <c r="AZ352">
        <v>0</v>
      </c>
      <c r="BA352">
        <v>0</v>
      </c>
      <c r="BB352">
        <v>2.67</v>
      </c>
      <c r="BC352">
        <v>2.56</v>
      </c>
      <c r="BD352">
        <v>2.56</v>
      </c>
      <c r="BF352">
        <v>1.99</v>
      </c>
      <c r="BG352">
        <v>137.6</v>
      </c>
      <c r="BH352">
        <v>77.459999999999994</v>
      </c>
    </row>
    <row r="353" spans="1:60" x14ac:dyDescent="0.25">
      <c r="A353">
        <v>2011</v>
      </c>
      <c r="B353">
        <v>50</v>
      </c>
      <c r="C353" t="s">
        <v>61</v>
      </c>
      <c r="D353" s="15">
        <v>1.7800903738189786E-3</v>
      </c>
      <c r="E353" s="16">
        <v>2.5</v>
      </c>
      <c r="F353" s="15">
        <v>0</v>
      </c>
      <c r="G353" s="16">
        <v>69.930165685334785</v>
      </c>
      <c r="H353" s="16">
        <v>100</v>
      </c>
      <c r="I353" s="34">
        <v>0.67800000000000005</v>
      </c>
      <c r="J353" s="1">
        <v>14606</v>
      </c>
      <c r="K353" s="21">
        <v>1460.6</v>
      </c>
      <c r="L353" s="16">
        <v>1.97</v>
      </c>
      <c r="M353" s="16">
        <v>12141.38</v>
      </c>
      <c r="O353" s="1">
        <v>26</v>
      </c>
      <c r="P353" s="1">
        <v>65</v>
      </c>
      <c r="Q353">
        <v>0</v>
      </c>
      <c r="R353" s="1">
        <v>14606</v>
      </c>
      <c r="S353" s="29">
        <v>7.536827680711955E-4</v>
      </c>
      <c r="T353" s="1">
        <v>10214</v>
      </c>
      <c r="U353" s="1">
        <v>10214</v>
      </c>
      <c r="V353" s="1">
        <v>10214</v>
      </c>
      <c r="W353">
        <v>10</v>
      </c>
      <c r="X353" s="15">
        <f t="shared" si="41"/>
        <v>1.7800903738189786E-3</v>
      </c>
      <c r="Y353" s="16">
        <f t="shared" si="37"/>
        <v>2.5</v>
      </c>
      <c r="Z353" s="15">
        <f t="shared" si="38"/>
        <v>0</v>
      </c>
      <c r="AA353" s="16">
        <f t="shared" si="35"/>
        <v>69.930165685334785</v>
      </c>
      <c r="AB353" s="16">
        <f t="shared" si="36"/>
        <v>100</v>
      </c>
      <c r="AC353" s="15">
        <f t="shared" si="39"/>
        <v>6.8465014377653011E-2</v>
      </c>
      <c r="AD353" s="21">
        <f t="shared" si="40"/>
        <v>1460.6</v>
      </c>
      <c r="AF353" s="1">
        <v>14606</v>
      </c>
      <c r="AG353" s="1">
        <v>3831</v>
      </c>
      <c r="AH353" s="1">
        <v>3890</v>
      </c>
      <c r="AI353">
        <v>432</v>
      </c>
      <c r="AJ353">
        <v>0</v>
      </c>
      <c r="AK353">
        <v>0</v>
      </c>
      <c r="AL353" s="1">
        <v>3881</v>
      </c>
      <c r="AM353" s="1">
        <v>4340</v>
      </c>
      <c r="AN353">
        <v>79.72</v>
      </c>
      <c r="AO353">
        <v>0</v>
      </c>
      <c r="AP353">
        <v>12.56</v>
      </c>
      <c r="AQ353">
        <v>100</v>
      </c>
      <c r="AR353">
        <v>0</v>
      </c>
      <c r="AS353">
        <v>100</v>
      </c>
      <c r="AT353">
        <v>69.930000000000007</v>
      </c>
      <c r="AU353" s="20">
        <v>899780.09</v>
      </c>
      <c r="AV353">
        <v>0</v>
      </c>
      <c r="AW353" s="20">
        <v>13323.65</v>
      </c>
      <c r="AX353" s="20">
        <v>1145898.1299999999</v>
      </c>
      <c r="AY353">
        <v>0</v>
      </c>
      <c r="AZ353" s="20">
        <v>15000</v>
      </c>
      <c r="BA353">
        <v>0</v>
      </c>
      <c r="BB353">
        <v>2.5299999999999998</v>
      </c>
      <c r="BC353">
        <v>1.52</v>
      </c>
      <c r="BD353">
        <v>1.52</v>
      </c>
      <c r="BF353">
        <v>1.93</v>
      </c>
      <c r="BG353">
        <v>135.47999999999999</v>
      </c>
      <c r="BH353">
        <v>127.35</v>
      </c>
    </row>
    <row r="354" spans="1:60" x14ac:dyDescent="0.25">
      <c r="A354">
        <v>2012</v>
      </c>
      <c r="B354">
        <v>50</v>
      </c>
      <c r="C354" t="s">
        <v>61</v>
      </c>
      <c r="D354" s="15">
        <v>1.3683634373289546E-3</v>
      </c>
      <c r="E354" s="16">
        <v>3.1</v>
      </c>
      <c r="F354" s="15">
        <v>0</v>
      </c>
      <c r="G354" s="16">
        <v>78.680897646414877</v>
      </c>
      <c r="H354" s="16">
        <v>99.931513550533211</v>
      </c>
      <c r="I354" s="34">
        <v>0.67800000000000005</v>
      </c>
      <c r="J354" s="1">
        <v>14616</v>
      </c>
      <c r="K354" s="21">
        <v>1461.6</v>
      </c>
      <c r="L354" s="35">
        <v>2.0049999999999999</v>
      </c>
      <c r="M354" s="16">
        <v>12368.73</v>
      </c>
      <c r="O354" s="1">
        <v>20</v>
      </c>
      <c r="P354" s="1">
        <v>62</v>
      </c>
      <c r="Q354">
        <v>0</v>
      </c>
      <c r="R354" s="1">
        <v>14616</v>
      </c>
      <c r="S354" s="29">
        <v>6.8465014377649958E-4</v>
      </c>
      <c r="T354" s="1">
        <v>11500</v>
      </c>
      <c r="U354" s="1">
        <v>10221</v>
      </c>
      <c r="V354" s="1">
        <v>10214</v>
      </c>
      <c r="W354">
        <v>10</v>
      </c>
      <c r="X354" s="15">
        <f t="shared" si="41"/>
        <v>1.3683634373289546E-3</v>
      </c>
      <c r="Y354" s="16">
        <f t="shared" si="37"/>
        <v>3.1</v>
      </c>
      <c r="Z354" s="15">
        <f t="shared" si="38"/>
        <v>0</v>
      </c>
      <c r="AA354" s="16">
        <f t="shared" si="35"/>
        <v>78.680897646414877</v>
      </c>
      <c r="AB354" s="16">
        <f t="shared" si="36"/>
        <v>99.931513550533211</v>
      </c>
      <c r="AC354" s="15">
        <f t="shared" si="39"/>
        <v>6.8418171866447733E-2</v>
      </c>
      <c r="AD354" s="21">
        <f t="shared" si="40"/>
        <v>1461.6</v>
      </c>
      <c r="AF354" s="1">
        <v>14616</v>
      </c>
      <c r="AG354" s="1">
        <v>3831</v>
      </c>
      <c r="AH354" s="1">
        <v>3950</v>
      </c>
      <c r="AI354">
        <v>432</v>
      </c>
      <c r="AJ354">
        <v>0</v>
      </c>
      <c r="AK354">
        <v>0</v>
      </c>
      <c r="AL354" s="1">
        <v>3881</v>
      </c>
      <c r="AM354" s="1">
        <v>4340</v>
      </c>
      <c r="AN354">
        <v>77.33</v>
      </c>
      <c r="AO354">
        <v>0</v>
      </c>
      <c r="AP354">
        <v>12.44</v>
      </c>
      <c r="AQ354">
        <v>99.93</v>
      </c>
      <c r="AR354">
        <v>0</v>
      </c>
      <c r="AS354">
        <v>99.93</v>
      </c>
      <c r="AT354">
        <v>78.680000000000007</v>
      </c>
      <c r="AU354" s="20">
        <v>1694752.48</v>
      </c>
      <c r="AV354">
        <v>0</v>
      </c>
      <c r="AW354" s="20">
        <v>17090.78</v>
      </c>
      <c r="AX354" s="20">
        <v>1305887.1000000001</v>
      </c>
      <c r="AY354">
        <v>0</v>
      </c>
      <c r="AZ354" s="20">
        <v>15000</v>
      </c>
      <c r="BA354">
        <v>0</v>
      </c>
      <c r="BB354">
        <v>2.91</v>
      </c>
      <c r="BC354">
        <v>2.77</v>
      </c>
      <c r="BD354">
        <v>2.77</v>
      </c>
      <c r="BF354">
        <v>2.13</v>
      </c>
      <c r="BG354">
        <v>149.97</v>
      </c>
      <c r="BH354">
        <v>77.05</v>
      </c>
    </row>
    <row r="355" spans="1:60" x14ac:dyDescent="0.25">
      <c r="A355">
        <v>2013</v>
      </c>
      <c r="B355">
        <v>50</v>
      </c>
      <c r="C355" t="s">
        <v>61</v>
      </c>
      <c r="D355" s="15">
        <v>4.6462232842161156E-4</v>
      </c>
      <c r="E355" s="16">
        <v>4.8571428571428568</v>
      </c>
      <c r="F355" s="15">
        <v>0</v>
      </c>
      <c r="G355" s="16">
        <v>76.330811097836175</v>
      </c>
      <c r="H355" s="16">
        <v>96.953013763644989</v>
      </c>
      <c r="I355" s="34">
        <v>0.67800000000000005</v>
      </c>
      <c r="J355" s="1">
        <v>15066</v>
      </c>
      <c r="K355" s="21">
        <v>1506.6</v>
      </c>
      <c r="L355" s="16">
        <v>2.04</v>
      </c>
      <c r="M355" s="16">
        <v>12610.78</v>
      </c>
      <c r="O355" s="1">
        <v>7</v>
      </c>
      <c r="P355" s="1">
        <v>34</v>
      </c>
      <c r="Q355">
        <v>0</v>
      </c>
      <c r="R355" s="1">
        <v>15066</v>
      </c>
      <c r="S355" s="29">
        <v>3.0788177339901468E-2</v>
      </c>
      <c r="T355" s="1">
        <v>11500</v>
      </c>
      <c r="U355" s="1">
        <v>10535</v>
      </c>
      <c r="V355" s="1">
        <v>10214</v>
      </c>
      <c r="W355">
        <v>10</v>
      </c>
      <c r="X355" s="15">
        <f t="shared" si="41"/>
        <v>4.6462232842161156E-4</v>
      </c>
      <c r="Y355" s="16">
        <f t="shared" si="37"/>
        <v>4.8571428571428568</v>
      </c>
      <c r="Z355" s="15">
        <f t="shared" si="38"/>
        <v>0</v>
      </c>
      <c r="AA355" s="16">
        <f t="shared" si="35"/>
        <v>76.330811097836175</v>
      </c>
      <c r="AB355" s="16">
        <f t="shared" si="36"/>
        <v>96.953013763644989</v>
      </c>
      <c r="AC355" s="15">
        <f t="shared" si="39"/>
        <v>6.6374618345944505E-2</v>
      </c>
      <c r="AD355" s="21">
        <f t="shared" si="40"/>
        <v>1506.6</v>
      </c>
      <c r="AF355" s="1">
        <v>15066</v>
      </c>
      <c r="AG355" s="1">
        <v>3381</v>
      </c>
      <c r="AH355" s="1">
        <v>3950</v>
      </c>
      <c r="AI355">
        <v>432</v>
      </c>
      <c r="AJ355">
        <v>0</v>
      </c>
      <c r="AK355">
        <v>0</v>
      </c>
      <c r="AL355" s="1">
        <v>3881</v>
      </c>
      <c r="AM355" s="1">
        <v>4340</v>
      </c>
      <c r="AN355">
        <v>76.7</v>
      </c>
      <c r="AO355">
        <v>0</v>
      </c>
      <c r="AP355">
        <v>12.44</v>
      </c>
      <c r="AQ355">
        <v>96.95</v>
      </c>
      <c r="AR355">
        <v>0</v>
      </c>
      <c r="AS355">
        <v>96.95</v>
      </c>
      <c r="AT355">
        <v>76.33</v>
      </c>
      <c r="AU355" s="20">
        <v>1761518.56</v>
      </c>
      <c r="AV355">
        <v>0</v>
      </c>
      <c r="AW355" s="20">
        <v>23911.73</v>
      </c>
      <c r="AX355" s="20">
        <v>1457166.61</v>
      </c>
      <c r="AY355">
        <v>0</v>
      </c>
      <c r="AZ355" s="20">
        <v>15002</v>
      </c>
      <c r="BA355">
        <v>0</v>
      </c>
      <c r="BB355">
        <v>2.89</v>
      </c>
      <c r="BC355">
        <v>2.83</v>
      </c>
      <c r="BD355">
        <v>2.83</v>
      </c>
      <c r="BF355">
        <v>2.34</v>
      </c>
      <c r="BG355">
        <v>164.56</v>
      </c>
      <c r="BH355">
        <v>82.72</v>
      </c>
    </row>
    <row r="356" spans="1:60" x14ac:dyDescent="0.25">
      <c r="A356">
        <v>2014</v>
      </c>
      <c r="B356">
        <v>50</v>
      </c>
      <c r="C356" t="s">
        <v>61</v>
      </c>
      <c r="D356" s="15">
        <v>2.651113467656416E-4</v>
      </c>
      <c r="E356" s="16">
        <v>3.75</v>
      </c>
      <c r="F356" s="15">
        <v>0</v>
      </c>
      <c r="G356" s="16">
        <v>77.067868504772008</v>
      </c>
      <c r="H356" s="16">
        <v>98.019145104729404</v>
      </c>
      <c r="I356" s="34">
        <v>0.67800000000000005</v>
      </c>
      <c r="J356" s="1">
        <v>15088</v>
      </c>
      <c r="K356" s="21">
        <v>1508.8</v>
      </c>
      <c r="L356" s="35">
        <v>2.0950000000000002</v>
      </c>
      <c r="M356" s="16">
        <v>13746.86</v>
      </c>
      <c r="O356" s="1">
        <v>4</v>
      </c>
      <c r="P356" s="1">
        <v>15</v>
      </c>
      <c r="Q356">
        <v>0</v>
      </c>
      <c r="R356" s="1">
        <v>15088</v>
      </c>
      <c r="S356" s="29">
        <v>1.4602416036106902E-3</v>
      </c>
      <c r="T356" s="1">
        <v>11628</v>
      </c>
      <c r="U356" s="1">
        <v>10551</v>
      </c>
      <c r="V356" s="1">
        <v>10342</v>
      </c>
      <c r="W356">
        <v>10</v>
      </c>
      <c r="X356" s="15">
        <f t="shared" si="41"/>
        <v>2.651113467656416E-4</v>
      </c>
      <c r="Y356" s="16">
        <f t="shared" si="37"/>
        <v>3.75</v>
      </c>
      <c r="Z356" s="15">
        <f t="shared" si="38"/>
        <v>0</v>
      </c>
      <c r="AA356" s="16">
        <f t="shared" si="35"/>
        <v>77.067868504772008</v>
      </c>
      <c r="AB356" s="16">
        <f t="shared" si="36"/>
        <v>98.019145104729404</v>
      </c>
      <c r="AC356" s="15">
        <f t="shared" si="39"/>
        <v>6.6277836691410394E-2</v>
      </c>
      <c r="AD356" s="21">
        <f t="shared" si="40"/>
        <v>1508.8</v>
      </c>
      <c r="AF356" s="1">
        <v>15088</v>
      </c>
      <c r="AG356" s="1">
        <v>3381</v>
      </c>
      <c r="AH356" s="1">
        <v>3950</v>
      </c>
      <c r="AI356">
        <v>432</v>
      </c>
      <c r="AJ356">
        <v>0</v>
      </c>
      <c r="AK356">
        <v>0</v>
      </c>
      <c r="AL356" s="1">
        <v>3881</v>
      </c>
      <c r="AM356" s="1">
        <v>4340</v>
      </c>
      <c r="AN356">
        <v>79.290000000000006</v>
      </c>
      <c r="AO356">
        <v>0</v>
      </c>
      <c r="AP356">
        <v>12.44</v>
      </c>
      <c r="AQ356">
        <v>98.02</v>
      </c>
      <c r="AR356">
        <v>0</v>
      </c>
      <c r="AS356">
        <v>98.02</v>
      </c>
      <c r="AT356">
        <v>77.069999999999993</v>
      </c>
      <c r="AU356" s="20">
        <v>1766765.82</v>
      </c>
      <c r="AV356">
        <v>0</v>
      </c>
      <c r="AW356" s="20">
        <v>16760.05</v>
      </c>
      <c r="AX356" s="20">
        <v>1597542.15</v>
      </c>
      <c r="AY356">
        <v>0</v>
      </c>
      <c r="AZ356" s="20">
        <v>15002</v>
      </c>
      <c r="BA356">
        <v>0</v>
      </c>
      <c r="BB356">
        <v>3.23</v>
      </c>
      <c r="BC356">
        <v>2.9</v>
      </c>
      <c r="BD356">
        <v>2.9</v>
      </c>
      <c r="BF356">
        <v>2.62</v>
      </c>
      <c r="BG356">
        <v>178.41</v>
      </c>
      <c r="BH356">
        <v>90.42</v>
      </c>
    </row>
    <row r="357" spans="1:60" x14ac:dyDescent="0.25">
      <c r="A357">
        <v>2008</v>
      </c>
      <c r="B357">
        <v>51</v>
      </c>
      <c r="C357" s="19" t="s">
        <v>62</v>
      </c>
      <c r="D357" s="15">
        <v>6.2308924151987192E-3</v>
      </c>
      <c r="E357" s="16">
        <v>2.9345794392523366</v>
      </c>
      <c r="F357" s="15">
        <v>0</v>
      </c>
      <c r="G357" s="16">
        <v>51.96098413160577</v>
      </c>
      <c r="H357" s="16">
        <v>74.675705079923006</v>
      </c>
      <c r="I357" s="34">
        <v>0.49</v>
      </c>
      <c r="J357" s="1">
        <v>34345</v>
      </c>
      <c r="K357" s="21">
        <v>1908.0555555555557</v>
      </c>
      <c r="L357" s="16">
        <v>1.72</v>
      </c>
      <c r="M357" s="16">
        <v>6321.11</v>
      </c>
      <c r="O357" s="1">
        <v>214</v>
      </c>
      <c r="P357">
        <v>628</v>
      </c>
      <c r="Q357">
        <v>0</v>
      </c>
      <c r="R357" s="1">
        <v>34345</v>
      </c>
      <c r="S357" s="29">
        <v>3.8837300747103898E-2</v>
      </c>
      <c r="T357" s="1">
        <v>17846</v>
      </c>
      <c r="U357" s="1">
        <v>23898</v>
      </c>
      <c r="V357" s="1">
        <v>17846</v>
      </c>
      <c r="W357">
        <v>18</v>
      </c>
      <c r="X357" s="15">
        <f t="shared" si="41"/>
        <v>6.2308924151987192E-3</v>
      </c>
      <c r="Y357" s="16">
        <f t="shared" si="37"/>
        <v>2.9345794392523366</v>
      </c>
      <c r="Z357" s="15">
        <f t="shared" si="38"/>
        <v>0</v>
      </c>
      <c r="AA357" s="16">
        <f t="shared" si="35"/>
        <v>51.96098413160577</v>
      </c>
      <c r="AB357" s="16">
        <f t="shared" si="36"/>
        <v>74.675705079923006</v>
      </c>
      <c r="AC357" s="15">
        <f t="shared" si="39"/>
        <v>5.2409375454942501E-2</v>
      </c>
      <c r="AD357" s="21">
        <f t="shared" si="40"/>
        <v>1908.0555555555557</v>
      </c>
      <c r="AF357" s="1">
        <v>34345</v>
      </c>
      <c r="AG357" s="1">
        <v>5349</v>
      </c>
      <c r="AH357" s="1">
        <v>5794</v>
      </c>
      <c r="AI357">
        <v>115.09</v>
      </c>
      <c r="AJ357">
        <v>0</v>
      </c>
      <c r="AK357">
        <v>124.5</v>
      </c>
      <c r="AL357" s="1">
        <v>5068</v>
      </c>
      <c r="AM357" s="1">
        <v>5351</v>
      </c>
      <c r="AN357">
        <v>11.7</v>
      </c>
      <c r="AO357">
        <v>0</v>
      </c>
      <c r="AP357">
        <v>11.41</v>
      </c>
      <c r="AQ357">
        <v>74.680000000000007</v>
      </c>
      <c r="AR357">
        <v>0</v>
      </c>
      <c r="AS357">
        <v>74.680000000000007</v>
      </c>
      <c r="AT357">
        <v>51.96</v>
      </c>
      <c r="AU357" s="20">
        <v>2734275.08</v>
      </c>
      <c r="AV357" s="20">
        <v>203601.35</v>
      </c>
      <c r="AW357" s="20">
        <v>82149.67</v>
      </c>
      <c r="AX357" s="20">
        <v>2449094.34</v>
      </c>
      <c r="AY357" s="20">
        <v>2864052</v>
      </c>
      <c r="BB357">
        <v>2.65</v>
      </c>
      <c r="BC357">
        <v>2.4500000000000002</v>
      </c>
      <c r="BD357">
        <v>2.54</v>
      </c>
      <c r="BE357">
        <v>1.64</v>
      </c>
      <c r="BF357">
        <v>2.04</v>
      </c>
      <c r="BG357">
        <v>174.02</v>
      </c>
      <c r="BH357">
        <v>83.36</v>
      </c>
    </row>
    <row r="358" spans="1:60" x14ac:dyDescent="0.25">
      <c r="A358">
        <v>2009</v>
      </c>
      <c r="B358">
        <v>51</v>
      </c>
      <c r="C358" t="s">
        <v>62</v>
      </c>
      <c r="D358" s="15">
        <v>2.4253623606860309E-3</v>
      </c>
      <c r="E358" s="16">
        <v>3.2619047619047619</v>
      </c>
      <c r="F358" s="15">
        <v>1.1904761904761904E-2</v>
      </c>
      <c r="G358" s="16">
        <v>52.870012126811808</v>
      </c>
      <c r="H358" s="16">
        <v>75.979253112033192</v>
      </c>
      <c r="I358" s="34">
        <v>0.49</v>
      </c>
      <c r="J358" s="1">
        <v>34634</v>
      </c>
      <c r="K358" s="21">
        <v>1332.0769230769231</v>
      </c>
      <c r="L358" s="16">
        <v>1.84</v>
      </c>
      <c r="M358" s="16">
        <v>5957.47</v>
      </c>
      <c r="O358" s="1">
        <v>84</v>
      </c>
      <c r="P358" s="1">
        <v>274</v>
      </c>
      <c r="Q358" s="1">
        <v>1</v>
      </c>
      <c r="R358" s="1">
        <v>34634</v>
      </c>
      <c r="S358" s="29">
        <v>8.4146163924880835E-3</v>
      </c>
      <c r="T358" s="1">
        <v>18311</v>
      </c>
      <c r="U358" s="1">
        <v>24100</v>
      </c>
      <c r="V358" s="1">
        <v>18311</v>
      </c>
      <c r="W358" s="14">
        <v>26</v>
      </c>
      <c r="X358" s="15">
        <f t="shared" si="41"/>
        <v>2.4253623606860309E-3</v>
      </c>
      <c r="Y358" s="16">
        <f t="shared" si="37"/>
        <v>3.2619047619047619</v>
      </c>
      <c r="Z358" s="15">
        <f t="shared" si="38"/>
        <v>1.1904761904761904E-2</v>
      </c>
      <c r="AA358" s="16">
        <f t="shared" si="35"/>
        <v>52.870012126811808</v>
      </c>
      <c r="AB358" s="16">
        <f t="shared" si="36"/>
        <v>75.979253112033192</v>
      </c>
      <c r="AC358" s="15">
        <f t="shared" si="39"/>
        <v>7.5070739735520003E-2</v>
      </c>
      <c r="AD358" s="21">
        <f t="shared" si="40"/>
        <v>1332.0769230769231</v>
      </c>
      <c r="AF358" s="1">
        <v>34634</v>
      </c>
      <c r="AG358" s="1">
        <v>5468</v>
      </c>
      <c r="AH358" s="1">
        <v>5891</v>
      </c>
      <c r="AI358">
        <v>505.01</v>
      </c>
      <c r="AJ358">
        <v>0</v>
      </c>
      <c r="AK358">
        <v>631.35</v>
      </c>
      <c r="AL358" s="1">
        <v>5193</v>
      </c>
      <c r="AM358" s="1">
        <v>5477</v>
      </c>
      <c r="AN358">
        <v>53.46</v>
      </c>
      <c r="AO358">
        <v>0</v>
      </c>
      <c r="AP358">
        <v>12.37</v>
      </c>
      <c r="AQ358">
        <v>75.98</v>
      </c>
      <c r="AR358">
        <v>0</v>
      </c>
      <c r="AS358">
        <v>75.98</v>
      </c>
      <c r="AT358">
        <v>52.87</v>
      </c>
      <c r="AU358" s="20">
        <v>2834157.18</v>
      </c>
      <c r="AV358" s="20">
        <v>761656.72</v>
      </c>
      <c r="AW358" s="20">
        <v>110619.6</v>
      </c>
      <c r="AX358" s="20">
        <v>2744128.17</v>
      </c>
      <c r="AY358" s="20">
        <v>666731</v>
      </c>
      <c r="AZ358">
        <v>0</v>
      </c>
      <c r="BA358">
        <v>0</v>
      </c>
      <c r="BB358">
        <v>2.13</v>
      </c>
      <c r="BC358">
        <v>2.14</v>
      </c>
      <c r="BD358">
        <v>2.7</v>
      </c>
      <c r="BE358">
        <v>1.21</v>
      </c>
      <c r="BF358">
        <v>1.63</v>
      </c>
      <c r="BG358">
        <v>190.68</v>
      </c>
      <c r="BH358">
        <v>76.31</v>
      </c>
    </row>
    <row r="359" spans="1:60" x14ac:dyDescent="0.25">
      <c r="A359">
        <v>2010</v>
      </c>
      <c r="B359">
        <v>51</v>
      </c>
      <c r="C359" t="s">
        <v>62</v>
      </c>
      <c r="D359" s="15">
        <v>4.7984369163577853E-3</v>
      </c>
      <c r="E359" s="16">
        <v>2.5928143712574849</v>
      </c>
      <c r="F359" s="15">
        <v>0</v>
      </c>
      <c r="G359" s="16">
        <v>59.219032841996381</v>
      </c>
      <c r="H359" s="16">
        <v>83.262634832141558</v>
      </c>
      <c r="I359" s="34">
        <v>0.65300000000000002</v>
      </c>
      <c r="J359" s="1">
        <v>34803</v>
      </c>
      <c r="K359" s="21">
        <v>1338.5769230769231</v>
      </c>
      <c r="L359" s="16">
        <v>1.82</v>
      </c>
      <c r="M359" s="16">
        <v>7359.35</v>
      </c>
      <c r="O359" s="1">
        <v>167</v>
      </c>
      <c r="P359" s="1">
        <v>433</v>
      </c>
      <c r="Q359" s="1">
        <v>0</v>
      </c>
      <c r="R359" s="1">
        <v>34803</v>
      </c>
      <c r="S359" s="29">
        <v>4.8795980828089114E-3</v>
      </c>
      <c r="T359" s="1">
        <v>20610</v>
      </c>
      <c r="U359" s="1">
        <v>24753</v>
      </c>
      <c r="V359" s="1">
        <v>20610</v>
      </c>
      <c r="W359" s="14">
        <v>26</v>
      </c>
      <c r="X359" s="15">
        <f t="shared" si="41"/>
        <v>4.7984369163577853E-3</v>
      </c>
      <c r="Y359" s="16">
        <f t="shared" si="37"/>
        <v>2.5928143712574849</v>
      </c>
      <c r="Z359" s="15">
        <f t="shared" si="38"/>
        <v>0</v>
      </c>
      <c r="AA359" s="16">
        <f t="shared" si="35"/>
        <v>59.219032841996381</v>
      </c>
      <c r="AB359" s="16">
        <f t="shared" si="36"/>
        <v>83.262634832141558</v>
      </c>
      <c r="AC359" s="15">
        <f t="shared" si="39"/>
        <v>7.4706203488205045E-2</v>
      </c>
      <c r="AD359" s="21">
        <f t="shared" si="40"/>
        <v>1338.5769230769231</v>
      </c>
      <c r="AF359" s="1">
        <v>34803</v>
      </c>
      <c r="AG359" s="1">
        <v>6175</v>
      </c>
      <c r="AH359" s="1">
        <v>6592</v>
      </c>
      <c r="AI359">
        <v>549.95000000000005</v>
      </c>
      <c r="AJ359">
        <v>0</v>
      </c>
      <c r="AK359">
        <v>768.93</v>
      </c>
      <c r="AL359" s="1">
        <v>5855</v>
      </c>
      <c r="AM359" s="1">
        <v>6175</v>
      </c>
      <c r="AN359">
        <v>55.87</v>
      </c>
      <c r="AO359">
        <v>0</v>
      </c>
      <c r="AP359">
        <v>12.57</v>
      </c>
      <c r="AQ359">
        <v>83.26</v>
      </c>
      <c r="AR359">
        <v>0</v>
      </c>
      <c r="AS359">
        <v>83.26</v>
      </c>
      <c r="AT359">
        <v>59.22</v>
      </c>
      <c r="AU359" s="20">
        <v>2981310.18</v>
      </c>
      <c r="AV359" s="20">
        <v>944477.93</v>
      </c>
      <c r="AW359" s="20">
        <v>89139.37</v>
      </c>
      <c r="AX359" s="20">
        <v>3351713.48</v>
      </c>
      <c r="AY359" s="20">
        <v>41546</v>
      </c>
      <c r="AZ359">
        <v>0</v>
      </c>
      <c r="BA359">
        <v>0</v>
      </c>
      <c r="BB359">
        <v>2.35</v>
      </c>
      <c r="BC359">
        <v>2.11</v>
      </c>
      <c r="BD359">
        <v>2.72</v>
      </c>
      <c r="BE359">
        <v>1.23</v>
      </c>
      <c r="BF359">
        <v>1.8</v>
      </c>
      <c r="BG359">
        <v>221.7</v>
      </c>
      <c r="BH359">
        <v>85.38</v>
      </c>
    </row>
    <row r="360" spans="1:60" x14ac:dyDescent="0.25">
      <c r="A360">
        <v>2011</v>
      </c>
      <c r="B360">
        <v>51</v>
      </c>
      <c r="C360" t="s">
        <v>62</v>
      </c>
      <c r="D360" s="15">
        <v>3.4767740096893701E-3</v>
      </c>
      <c r="E360" s="16">
        <v>2.8032786885245899</v>
      </c>
      <c r="F360" s="15">
        <v>0</v>
      </c>
      <c r="G360" s="16">
        <v>62.465089769165004</v>
      </c>
      <c r="H360" s="16">
        <v>87.827062547581832</v>
      </c>
      <c r="I360" s="34">
        <v>0.65300000000000002</v>
      </c>
      <c r="J360" s="1">
        <v>35090</v>
      </c>
      <c r="K360" s="21">
        <v>1349.6153846153845</v>
      </c>
      <c r="L360" s="16">
        <v>1.97</v>
      </c>
      <c r="M360" s="16">
        <v>9570.89</v>
      </c>
      <c r="O360" s="1">
        <v>122</v>
      </c>
      <c r="P360" s="1">
        <v>342</v>
      </c>
      <c r="Q360" s="1">
        <v>0</v>
      </c>
      <c r="R360" s="1">
        <v>35090</v>
      </c>
      <c r="S360" s="29">
        <v>8.2464155388903837E-3</v>
      </c>
      <c r="T360" s="1">
        <v>21919</v>
      </c>
      <c r="U360" s="1">
        <v>24957</v>
      </c>
      <c r="V360" s="1">
        <v>21919</v>
      </c>
      <c r="W360" s="14">
        <v>26</v>
      </c>
      <c r="X360" s="15">
        <f t="shared" si="41"/>
        <v>3.4767740096893701E-3</v>
      </c>
      <c r="Y360" s="16">
        <f t="shared" si="37"/>
        <v>2.8032786885245899</v>
      </c>
      <c r="Z360" s="15">
        <f t="shared" si="38"/>
        <v>0</v>
      </c>
      <c r="AA360" s="16">
        <f t="shared" si="35"/>
        <v>62.465089769165004</v>
      </c>
      <c r="AB360" s="16">
        <f t="shared" si="36"/>
        <v>87.827062547581832</v>
      </c>
      <c r="AC360" s="15">
        <f t="shared" si="39"/>
        <v>7.4095183813052148E-2</v>
      </c>
      <c r="AD360" s="21">
        <f t="shared" si="40"/>
        <v>1349.6153846153845</v>
      </c>
      <c r="AF360" s="1">
        <v>35090</v>
      </c>
      <c r="AG360" s="1">
        <v>6639</v>
      </c>
      <c r="AH360" s="1">
        <v>7034</v>
      </c>
      <c r="AI360">
        <v>587.94000000000005</v>
      </c>
      <c r="AJ360">
        <v>2.8</v>
      </c>
      <c r="AK360">
        <v>825.16</v>
      </c>
      <c r="AL360" s="1">
        <v>6227</v>
      </c>
      <c r="AM360" s="1">
        <v>6639</v>
      </c>
      <c r="AN360">
        <v>57.03</v>
      </c>
      <c r="AO360">
        <v>0.48</v>
      </c>
      <c r="AP360">
        <v>11.52</v>
      </c>
      <c r="AQ360">
        <v>87.83</v>
      </c>
      <c r="AR360">
        <v>0.27</v>
      </c>
      <c r="AS360">
        <v>87.83</v>
      </c>
      <c r="AT360">
        <v>62.47</v>
      </c>
      <c r="AU360" s="20">
        <v>3154096.86</v>
      </c>
      <c r="AV360" s="20">
        <v>1013953.41</v>
      </c>
      <c r="AW360" s="20">
        <v>39460.400000000001</v>
      </c>
      <c r="AX360" s="20">
        <v>3794390.03</v>
      </c>
      <c r="AY360" s="20">
        <v>139801</v>
      </c>
      <c r="BB360">
        <v>2.34</v>
      </c>
      <c r="BC360">
        <v>2.11</v>
      </c>
      <c r="BD360">
        <v>2.75</v>
      </c>
      <c r="BE360">
        <v>1.23</v>
      </c>
      <c r="BF360">
        <v>1.92</v>
      </c>
      <c r="BG360">
        <v>231.58</v>
      </c>
      <c r="BH360">
        <v>91.04</v>
      </c>
    </row>
    <row r="361" spans="1:60" x14ac:dyDescent="0.25">
      <c r="A361">
        <v>2012</v>
      </c>
      <c r="B361">
        <v>51</v>
      </c>
      <c r="C361" t="s">
        <v>62</v>
      </c>
      <c r="D361" s="15">
        <v>4.8348789866546034E-3</v>
      </c>
      <c r="E361" s="16">
        <v>2.2456140350877192</v>
      </c>
      <c r="F361" s="15">
        <v>0</v>
      </c>
      <c r="G361" s="16">
        <v>64.521601447636272</v>
      </c>
      <c r="H361" s="16">
        <v>90.717551182667464</v>
      </c>
      <c r="I361" s="34">
        <v>0.65300000000000002</v>
      </c>
      <c r="J361" s="1">
        <v>35368</v>
      </c>
      <c r="K361" s="21">
        <v>1360.3076923076924</v>
      </c>
      <c r="L361" s="35">
        <v>2.0049999999999999</v>
      </c>
      <c r="M361" s="16">
        <v>10678.7</v>
      </c>
      <c r="O361" s="1">
        <v>171</v>
      </c>
      <c r="P361" s="1">
        <v>384</v>
      </c>
      <c r="Q361" s="1">
        <v>0</v>
      </c>
      <c r="R361" s="1">
        <v>35368</v>
      </c>
      <c r="S361" s="29">
        <v>7.9224850384724821E-3</v>
      </c>
      <c r="T361" s="1">
        <v>22820</v>
      </c>
      <c r="U361" s="1">
        <v>25155</v>
      </c>
      <c r="V361" s="1">
        <v>22820</v>
      </c>
      <c r="W361" s="14">
        <v>26</v>
      </c>
      <c r="X361" s="15">
        <f t="shared" si="41"/>
        <v>4.8348789866546034E-3</v>
      </c>
      <c r="Y361" s="16">
        <f t="shared" si="37"/>
        <v>2.2456140350877192</v>
      </c>
      <c r="Z361" s="15">
        <f t="shared" si="38"/>
        <v>0</v>
      </c>
      <c r="AA361" s="16">
        <f t="shared" si="35"/>
        <v>64.521601447636272</v>
      </c>
      <c r="AB361" s="16">
        <f t="shared" si="36"/>
        <v>90.717551182667464</v>
      </c>
      <c r="AC361" s="15">
        <f t="shared" si="39"/>
        <v>7.3512779914046589E-2</v>
      </c>
      <c r="AD361" s="21">
        <f t="shared" si="40"/>
        <v>1360.3076923076924</v>
      </c>
      <c r="AF361" s="1">
        <v>35368</v>
      </c>
      <c r="AG361" s="1">
        <v>6962</v>
      </c>
      <c r="AH361" s="1">
        <v>7327</v>
      </c>
      <c r="AI361">
        <v>615.76</v>
      </c>
      <c r="AJ361">
        <v>0.41</v>
      </c>
      <c r="AK361">
        <v>871.75</v>
      </c>
      <c r="AL361" s="1">
        <v>6483</v>
      </c>
      <c r="AM361" s="1">
        <v>6962</v>
      </c>
      <c r="AN361">
        <v>53.28</v>
      </c>
      <c r="AO361">
        <v>7.0000000000000007E-2</v>
      </c>
      <c r="AP361">
        <v>11.25</v>
      </c>
      <c r="AQ361">
        <v>90.72</v>
      </c>
      <c r="AR361">
        <v>0.04</v>
      </c>
      <c r="AS361">
        <v>90.72</v>
      </c>
      <c r="AT361">
        <v>64.52</v>
      </c>
      <c r="AU361" s="20">
        <v>3462601.61</v>
      </c>
      <c r="AV361" s="20">
        <v>1134895.8500000001</v>
      </c>
      <c r="AW361" s="20">
        <v>61307.83</v>
      </c>
      <c r="AX361" s="20">
        <v>3983705.35</v>
      </c>
      <c r="AY361" s="20">
        <v>90295.84</v>
      </c>
      <c r="BB361">
        <v>2.27</v>
      </c>
      <c r="BC361">
        <v>2.13</v>
      </c>
      <c r="BD361">
        <v>2.7</v>
      </c>
      <c r="BE361">
        <v>1.3</v>
      </c>
      <c r="BF361">
        <v>1.85</v>
      </c>
      <c r="BG361">
        <v>226.56</v>
      </c>
      <c r="BH361">
        <v>86.65</v>
      </c>
    </row>
    <row r="362" spans="1:60" x14ac:dyDescent="0.25">
      <c r="A362">
        <v>2013</v>
      </c>
      <c r="B362">
        <v>51</v>
      </c>
      <c r="C362" t="s">
        <v>62</v>
      </c>
      <c r="D362" s="15">
        <v>2.8579205225911812E-3</v>
      </c>
      <c r="E362" s="16">
        <v>2.2285714285714286</v>
      </c>
      <c r="F362" s="15">
        <v>0</v>
      </c>
      <c r="G362" s="16">
        <v>63.971148611867179</v>
      </c>
      <c r="H362" s="16">
        <v>89.942979602770663</v>
      </c>
      <c r="I362" s="34">
        <v>0.65300000000000002</v>
      </c>
      <c r="J362" s="1">
        <v>36740</v>
      </c>
      <c r="K362" s="21">
        <v>1413.0769230769231</v>
      </c>
      <c r="L362" s="16">
        <v>2.04</v>
      </c>
      <c r="M362" s="16">
        <v>11292.62</v>
      </c>
      <c r="O362" s="1">
        <v>105</v>
      </c>
      <c r="P362" s="1">
        <v>234</v>
      </c>
      <c r="Q362" s="1">
        <v>0</v>
      </c>
      <c r="R362" s="1">
        <v>36740</v>
      </c>
      <c r="S362" s="29">
        <v>3.8792128477719956E-2</v>
      </c>
      <c r="T362" s="1">
        <v>23503</v>
      </c>
      <c r="U362" s="1">
        <v>26131</v>
      </c>
      <c r="V362" s="1">
        <v>23503</v>
      </c>
      <c r="W362" s="14">
        <v>26</v>
      </c>
      <c r="X362" s="15">
        <f t="shared" si="41"/>
        <v>2.8579205225911812E-3</v>
      </c>
      <c r="Y362" s="16">
        <f t="shared" si="37"/>
        <v>2.2285714285714286</v>
      </c>
      <c r="Z362" s="15">
        <f t="shared" si="38"/>
        <v>0</v>
      </c>
      <c r="AA362" s="16">
        <f t="shared" si="35"/>
        <v>63.971148611867179</v>
      </c>
      <c r="AB362" s="16">
        <f t="shared" si="36"/>
        <v>89.942979602770663</v>
      </c>
      <c r="AC362" s="15">
        <f t="shared" si="39"/>
        <v>7.0767555797495912E-2</v>
      </c>
      <c r="AD362" s="21">
        <f t="shared" si="40"/>
        <v>1413.0769230769231</v>
      </c>
      <c r="AF362" s="1">
        <v>36740</v>
      </c>
      <c r="AG362" s="1">
        <v>7252</v>
      </c>
      <c r="AH362" s="1">
        <v>7583</v>
      </c>
      <c r="AI362">
        <v>628.02</v>
      </c>
      <c r="AJ362">
        <v>0</v>
      </c>
      <c r="AK362">
        <v>900.97</v>
      </c>
      <c r="AL362" s="1">
        <v>6677</v>
      </c>
      <c r="AM362" s="1">
        <v>7252</v>
      </c>
      <c r="AN362">
        <v>52.7</v>
      </c>
      <c r="AO362">
        <v>0</v>
      </c>
      <c r="AP362">
        <v>11.18</v>
      </c>
      <c r="AQ362">
        <v>89.94</v>
      </c>
      <c r="AR362">
        <v>0</v>
      </c>
      <c r="AS362">
        <v>89.94</v>
      </c>
      <c r="AT362">
        <v>63.97</v>
      </c>
      <c r="AU362" s="20">
        <v>3699339.54</v>
      </c>
      <c r="AV362" s="20">
        <v>1244526.3600000001</v>
      </c>
      <c r="AW362" s="20">
        <v>68049.600000000006</v>
      </c>
      <c r="AX362" s="20">
        <v>4400848.0999999996</v>
      </c>
      <c r="AY362" s="20">
        <v>506758</v>
      </c>
      <c r="AZ362">
        <v>0</v>
      </c>
      <c r="BA362">
        <v>0</v>
      </c>
      <c r="BB362">
        <v>2.3199999999999998</v>
      </c>
      <c r="BC362">
        <v>2.21</v>
      </c>
      <c r="BD362">
        <v>2.76</v>
      </c>
      <c r="BE362">
        <v>1.38</v>
      </c>
      <c r="BF362">
        <v>1.96</v>
      </c>
      <c r="BG362">
        <v>236.37</v>
      </c>
      <c r="BH362">
        <v>89.02</v>
      </c>
    </row>
    <row r="363" spans="1:60" x14ac:dyDescent="0.25">
      <c r="A363">
        <v>2014</v>
      </c>
      <c r="B363">
        <v>51</v>
      </c>
      <c r="C363" t="s">
        <v>62</v>
      </c>
      <c r="D363" s="15">
        <v>5.102454037417996E-3</v>
      </c>
      <c r="E363" s="16">
        <v>2.4126984126984126</v>
      </c>
      <c r="F363" s="15">
        <v>0</v>
      </c>
      <c r="G363" s="16">
        <v>67.025728247077566</v>
      </c>
      <c r="H363" s="16">
        <v>94.237995824634652</v>
      </c>
      <c r="I363" s="34">
        <v>0.65300000000000002</v>
      </c>
      <c r="J363" s="1">
        <v>37041</v>
      </c>
      <c r="K363" s="21">
        <v>1424.6538461538462</v>
      </c>
      <c r="L363" s="35">
        <v>2.0950000000000002</v>
      </c>
      <c r="M363" s="16">
        <v>13729.68</v>
      </c>
      <c r="O363" s="1">
        <v>189</v>
      </c>
      <c r="P363" s="1">
        <v>456</v>
      </c>
      <c r="Q363" s="1">
        <v>0</v>
      </c>
      <c r="R363" s="1">
        <v>37041</v>
      </c>
      <c r="S363" s="29">
        <v>8.19270549809481E-3</v>
      </c>
      <c r="T363" s="1">
        <v>24827</v>
      </c>
      <c r="U363" s="1">
        <v>26345</v>
      </c>
      <c r="V363" s="1">
        <v>24827</v>
      </c>
      <c r="W363" s="14">
        <v>26</v>
      </c>
      <c r="X363" s="15">
        <f t="shared" si="41"/>
        <v>5.102454037417996E-3</v>
      </c>
      <c r="Y363" s="16">
        <f t="shared" si="37"/>
        <v>2.4126984126984126</v>
      </c>
      <c r="Z363" s="15">
        <f t="shared" si="38"/>
        <v>0</v>
      </c>
      <c r="AA363" s="16">
        <f t="shared" si="35"/>
        <v>67.025728247077566</v>
      </c>
      <c r="AB363" s="16">
        <f t="shared" si="36"/>
        <v>94.237995824634652</v>
      </c>
      <c r="AC363" s="15">
        <f t="shared" si="39"/>
        <v>7.0192489403633818E-2</v>
      </c>
      <c r="AD363" s="21">
        <f t="shared" si="40"/>
        <v>1424.6538461538462</v>
      </c>
      <c r="AF363" s="1">
        <v>37041</v>
      </c>
      <c r="AG363" s="1">
        <v>7699</v>
      </c>
      <c r="AH363" s="1">
        <v>8026</v>
      </c>
      <c r="AI363">
        <v>620.58000000000004</v>
      </c>
      <c r="AJ363">
        <v>0</v>
      </c>
      <c r="AK363">
        <v>903.23</v>
      </c>
      <c r="AL363" s="1">
        <v>7053</v>
      </c>
      <c r="AM363" s="1">
        <v>7699</v>
      </c>
      <c r="AN363">
        <v>51.47</v>
      </c>
      <c r="AO363">
        <v>0</v>
      </c>
      <c r="AP363">
        <v>10.79</v>
      </c>
      <c r="AQ363">
        <v>94.24</v>
      </c>
      <c r="AR363">
        <v>0</v>
      </c>
      <c r="AS363">
        <v>94.24</v>
      </c>
      <c r="AT363">
        <v>67.03</v>
      </c>
      <c r="AU363" s="20">
        <v>3827412.27</v>
      </c>
      <c r="AV363" s="20">
        <v>1270533.8999999999</v>
      </c>
      <c r="AW363" s="20">
        <v>52881.65</v>
      </c>
      <c r="AX363" s="20">
        <v>4841874.47</v>
      </c>
      <c r="AY363" s="20">
        <v>1595367.99</v>
      </c>
      <c r="AZ363">
        <v>0</v>
      </c>
      <c r="BA363">
        <v>0</v>
      </c>
      <c r="BB363">
        <v>2.7</v>
      </c>
      <c r="BC363">
        <v>2.2400000000000002</v>
      </c>
      <c r="BD363">
        <v>2.8</v>
      </c>
      <c r="BE363">
        <v>1.41</v>
      </c>
      <c r="BF363">
        <v>2.13</v>
      </c>
      <c r="BG363">
        <v>245.07</v>
      </c>
      <c r="BH363">
        <v>94.98</v>
      </c>
    </row>
    <row r="364" spans="1:60" x14ac:dyDescent="0.25">
      <c r="A364">
        <v>2008</v>
      </c>
      <c r="B364">
        <v>52</v>
      </c>
      <c r="C364" s="19" t="s">
        <v>63</v>
      </c>
      <c r="D364" s="15">
        <v>1.3622122326658494E-4</v>
      </c>
      <c r="E364" s="16">
        <v>2</v>
      </c>
      <c r="F364" s="15">
        <v>0</v>
      </c>
      <c r="G364" s="16">
        <v>10.134859011033919</v>
      </c>
      <c r="H364" s="16">
        <v>12.048582995951417</v>
      </c>
      <c r="I364" s="34">
        <v>0.57999999999999996</v>
      </c>
      <c r="J364" s="1">
        <v>7341</v>
      </c>
      <c r="K364" s="21">
        <v>1223.5</v>
      </c>
      <c r="L364" s="16">
        <v>1.72</v>
      </c>
      <c r="M364" s="16">
        <v>8639.77</v>
      </c>
      <c r="O364" s="1">
        <v>1</v>
      </c>
      <c r="P364" s="1">
        <v>2</v>
      </c>
      <c r="Q364" s="11"/>
      <c r="R364" s="1">
        <v>7341</v>
      </c>
      <c r="S364" s="29">
        <v>2.6139222812412655E-2</v>
      </c>
      <c r="T364">
        <v>744</v>
      </c>
      <c r="U364" s="1">
        <v>6175</v>
      </c>
      <c r="V364">
        <v>744</v>
      </c>
      <c r="W364">
        <v>6</v>
      </c>
      <c r="X364" s="15">
        <f t="shared" si="41"/>
        <v>1.3622122326658494E-4</v>
      </c>
      <c r="Y364" s="16">
        <f t="shared" si="37"/>
        <v>2</v>
      </c>
      <c r="Z364" s="15">
        <f t="shared" si="38"/>
        <v>0</v>
      </c>
      <c r="AA364" s="16">
        <f t="shared" si="35"/>
        <v>10.134859011033919</v>
      </c>
      <c r="AB364" s="16">
        <f t="shared" si="36"/>
        <v>12.048582995951417</v>
      </c>
      <c r="AC364" s="15">
        <f t="shared" si="39"/>
        <v>8.1732733959950954E-2</v>
      </c>
      <c r="AD364" s="21">
        <f t="shared" si="40"/>
        <v>1223.5</v>
      </c>
      <c r="AF364" s="1">
        <v>7341</v>
      </c>
      <c r="AG364">
        <v>251</v>
      </c>
      <c r="AH364">
        <v>258</v>
      </c>
      <c r="AI364">
        <v>12.89</v>
      </c>
      <c r="AJ364">
        <v>12.89</v>
      </c>
      <c r="AK364">
        <v>19.100000000000001</v>
      </c>
      <c r="AL364">
        <v>240</v>
      </c>
      <c r="AM364">
        <v>251</v>
      </c>
      <c r="AN364">
        <v>4.58</v>
      </c>
      <c r="AO364">
        <v>100</v>
      </c>
      <c r="AP364">
        <v>28.21</v>
      </c>
      <c r="AQ364">
        <v>12.05</v>
      </c>
      <c r="AR364">
        <v>4.58</v>
      </c>
      <c r="AS364">
        <v>12.05</v>
      </c>
      <c r="AT364">
        <v>10.130000000000001</v>
      </c>
      <c r="AU364" s="20">
        <v>733437</v>
      </c>
      <c r="AV364" s="20">
        <v>31980.47</v>
      </c>
      <c r="AW364" s="20">
        <v>19347.78</v>
      </c>
      <c r="AX364" s="20">
        <v>606524.66</v>
      </c>
      <c r="AY364">
        <v>0</v>
      </c>
      <c r="BB364">
        <v>2.4700000000000002</v>
      </c>
      <c r="BC364">
        <v>2.38</v>
      </c>
      <c r="BD364">
        <v>2.42</v>
      </c>
      <c r="BE364">
        <v>1.67</v>
      </c>
      <c r="BF364">
        <v>1.89</v>
      </c>
      <c r="BG364">
        <v>240.54</v>
      </c>
      <c r="BH364">
        <v>79.239999999999995</v>
      </c>
    </row>
    <row r="365" spans="1:60" x14ac:dyDescent="0.25">
      <c r="A365">
        <v>2009</v>
      </c>
      <c r="B365">
        <v>52</v>
      </c>
      <c r="C365" t="s">
        <v>63</v>
      </c>
      <c r="D365" s="15">
        <v>6.8250068250068254E-4</v>
      </c>
      <c r="E365" s="16">
        <v>2.4</v>
      </c>
      <c r="F365" s="15">
        <v>0</v>
      </c>
      <c r="G365" s="16">
        <v>9.9918099918099905</v>
      </c>
      <c r="H365" s="16">
        <v>11.877332467953918</v>
      </c>
      <c r="I365" s="34">
        <v>0.57999999999999996</v>
      </c>
      <c r="J365" s="1">
        <v>7326</v>
      </c>
      <c r="K365" s="21">
        <v>1465.2</v>
      </c>
      <c r="L365" s="16">
        <v>1.84</v>
      </c>
      <c r="M365" s="16">
        <v>8289.25</v>
      </c>
      <c r="O365" s="1">
        <v>5</v>
      </c>
      <c r="P365" s="1">
        <v>12</v>
      </c>
      <c r="Q365" s="11"/>
      <c r="R365" s="1">
        <v>7326</v>
      </c>
      <c r="S365" s="29">
        <v>-2.043318348998735E-3</v>
      </c>
      <c r="T365">
        <v>732</v>
      </c>
      <c r="U365" s="1">
        <v>6163</v>
      </c>
      <c r="V365">
        <v>732</v>
      </c>
      <c r="W365">
        <v>5</v>
      </c>
      <c r="X365" s="15">
        <f t="shared" si="41"/>
        <v>6.8250068250068254E-4</v>
      </c>
      <c r="Y365" s="16">
        <f t="shared" si="37"/>
        <v>2.4</v>
      </c>
      <c r="Z365" s="15">
        <f t="shared" si="38"/>
        <v>0</v>
      </c>
      <c r="AA365" s="16">
        <f t="shared" si="35"/>
        <v>9.9918099918099905</v>
      </c>
      <c r="AB365" s="16">
        <f t="shared" si="36"/>
        <v>11.877332467953918</v>
      </c>
      <c r="AC365" s="15">
        <f t="shared" si="39"/>
        <v>6.8250068250068255E-2</v>
      </c>
      <c r="AD365" s="21">
        <f t="shared" si="40"/>
        <v>1465.2</v>
      </c>
      <c r="AF365" s="1">
        <v>7326</v>
      </c>
      <c r="AG365">
        <v>246</v>
      </c>
      <c r="AH365">
        <v>255</v>
      </c>
      <c r="AI365">
        <v>17.510000000000002</v>
      </c>
      <c r="AJ365">
        <v>17.510000000000002</v>
      </c>
      <c r="AK365">
        <v>26.02</v>
      </c>
      <c r="AL365">
        <v>235</v>
      </c>
      <c r="AM365">
        <v>247</v>
      </c>
      <c r="AN365">
        <v>6.28</v>
      </c>
      <c r="AO365">
        <v>100</v>
      </c>
      <c r="AP365">
        <v>24.02</v>
      </c>
      <c r="AQ365">
        <v>11.88</v>
      </c>
      <c r="AR365">
        <v>6.28</v>
      </c>
      <c r="AS365">
        <v>11.88</v>
      </c>
      <c r="AT365">
        <v>9.99</v>
      </c>
      <c r="AU365" s="20">
        <v>761073.63</v>
      </c>
      <c r="AV365" s="20">
        <v>53528.44</v>
      </c>
      <c r="AW365" s="20">
        <v>23348.2</v>
      </c>
      <c r="AX365" s="20">
        <v>623817.64</v>
      </c>
      <c r="AY365">
        <v>0</v>
      </c>
      <c r="AZ365">
        <v>0</v>
      </c>
      <c r="BA365">
        <v>0</v>
      </c>
      <c r="BB365">
        <v>2.4500000000000002</v>
      </c>
      <c r="BC365">
        <v>2.4900000000000002</v>
      </c>
      <c r="BD365">
        <v>2.5299999999999998</v>
      </c>
      <c r="BE365">
        <v>2.06</v>
      </c>
      <c r="BF365">
        <v>1.91</v>
      </c>
      <c r="BG365">
        <v>240.07</v>
      </c>
      <c r="BH365">
        <v>76.58</v>
      </c>
    </row>
    <row r="366" spans="1:60" x14ac:dyDescent="0.25">
      <c r="A366">
        <v>2010</v>
      </c>
      <c r="B366">
        <v>52</v>
      </c>
      <c r="C366" t="s">
        <v>63</v>
      </c>
      <c r="D366" s="15">
        <v>2.8212723938496261E-4</v>
      </c>
      <c r="E366" s="16">
        <v>3.5</v>
      </c>
      <c r="F366" s="15">
        <v>0</v>
      </c>
      <c r="G366" s="16">
        <v>10.283537875581887</v>
      </c>
      <c r="H366" s="16">
        <v>12.316269640141916</v>
      </c>
      <c r="I366" s="34">
        <v>0.67500000000000004</v>
      </c>
      <c r="J366" s="1">
        <v>7089</v>
      </c>
      <c r="K366" s="21">
        <v>1417.8</v>
      </c>
      <c r="L366" s="16">
        <v>1.82</v>
      </c>
      <c r="M366" s="16">
        <v>8410.73</v>
      </c>
      <c r="O366" s="1">
        <v>2</v>
      </c>
      <c r="P366" s="1">
        <v>7</v>
      </c>
      <c r="Q366" s="11"/>
      <c r="R366" s="1">
        <v>7089</v>
      </c>
      <c r="S366" s="29">
        <v>-3.2350532350532313E-2</v>
      </c>
      <c r="T366">
        <v>729</v>
      </c>
      <c r="U366" s="1">
        <v>5919</v>
      </c>
      <c r="V366">
        <v>729</v>
      </c>
      <c r="W366">
        <v>5</v>
      </c>
      <c r="X366" s="15">
        <f t="shared" si="41"/>
        <v>2.8212723938496261E-4</v>
      </c>
      <c r="Y366" s="16">
        <f t="shared" si="37"/>
        <v>3.5</v>
      </c>
      <c r="Z366" s="15">
        <f t="shared" si="38"/>
        <v>0</v>
      </c>
      <c r="AA366" s="16">
        <f t="shared" si="35"/>
        <v>10.283537875581887</v>
      </c>
      <c r="AB366" s="16">
        <f t="shared" si="36"/>
        <v>12.316269640141916</v>
      </c>
      <c r="AC366" s="15">
        <f t="shared" si="39"/>
        <v>7.0531809846240662E-2</v>
      </c>
      <c r="AD366" s="21">
        <f t="shared" si="40"/>
        <v>1417.8</v>
      </c>
      <c r="AF366" s="1">
        <v>7089</v>
      </c>
      <c r="AG366">
        <v>245</v>
      </c>
      <c r="AH366">
        <v>255</v>
      </c>
      <c r="AI366">
        <v>18.510000000000002</v>
      </c>
      <c r="AJ366">
        <v>18.510000000000002</v>
      </c>
      <c r="AK366">
        <v>26.82</v>
      </c>
      <c r="AL366">
        <v>235</v>
      </c>
      <c r="AM366">
        <v>245</v>
      </c>
      <c r="AN366">
        <v>6.3</v>
      </c>
      <c r="AO366">
        <v>100</v>
      </c>
      <c r="AP366">
        <v>24.31</v>
      </c>
      <c r="AQ366">
        <v>12.32</v>
      </c>
      <c r="AR366">
        <v>6.3</v>
      </c>
      <c r="AS366">
        <v>12.32</v>
      </c>
      <c r="AT366">
        <v>10.28</v>
      </c>
      <c r="AU366" s="20">
        <v>779241.1</v>
      </c>
      <c r="AV366" s="20">
        <v>37709.26</v>
      </c>
      <c r="AW366" s="20">
        <v>19164.82</v>
      </c>
      <c r="AX366" s="20">
        <v>658058.23</v>
      </c>
      <c r="AY366">
        <v>0</v>
      </c>
      <c r="AZ366">
        <v>0</v>
      </c>
      <c r="BA366">
        <v>0</v>
      </c>
      <c r="BB366">
        <v>2.59</v>
      </c>
      <c r="BC366">
        <v>2.39</v>
      </c>
      <c r="BD366">
        <v>2.4700000000000002</v>
      </c>
      <c r="BE366">
        <v>1.41</v>
      </c>
      <c r="BF366">
        <v>1.92</v>
      </c>
      <c r="BG366">
        <v>251.94</v>
      </c>
      <c r="BH366">
        <v>80.55</v>
      </c>
    </row>
    <row r="367" spans="1:60" x14ac:dyDescent="0.25">
      <c r="A367">
        <v>2011</v>
      </c>
      <c r="B367">
        <v>52</v>
      </c>
      <c r="C367" t="s">
        <v>63</v>
      </c>
      <c r="D367" s="15">
        <v>1.4156285390713478E-4</v>
      </c>
      <c r="E367" s="16">
        <v>2</v>
      </c>
      <c r="F367" s="15">
        <v>0</v>
      </c>
      <c r="G367" s="16">
        <v>9.7819932049830118</v>
      </c>
      <c r="H367" s="16">
        <v>11.715835876568329</v>
      </c>
      <c r="I367" s="34">
        <v>0.67500000000000004</v>
      </c>
      <c r="J367" s="1">
        <v>7064</v>
      </c>
      <c r="K367" s="21">
        <v>1412.8</v>
      </c>
      <c r="L367" s="16">
        <v>1.97</v>
      </c>
      <c r="M367" s="16">
        <v>9445.34</v>
      </c>
      <c r="O367" s="1">
        <v>1</v>
      </c>
      <c r="P367" s="1">
        <v>2</v>
      </c>
      <c r="Q367" s="11"/>
      <c r="R367" s="1">
        <v>7064</v>
      </c>
      <c r="S367" s="29">
        <v>-3.5265904923120761E-3</v>
      </c>
      <c r="T367">
        <v>691</v>
      </c>
      <c r="U367" s="1">
        <v>5898</v>
      </c>
      <c r="V367">
        <v>691</v>
      </c>
      <c r="W367">
        <v>5</v>
      </c>
      <c r="X367" s="15">
        <f t="shared" si="41"/>
        <v>1.4156285390713478E-4</v>
      </c>
      <c r="Y367" s="16">
        <f t="shared" si="37"/>
        <v>2</v>
      </c>
      <c r="Z367" s="15">
        <f t="shared" si="38"/>
        <v>0</v>
      </c>
      <c r="AA367" s="16">
        <f t="shared" si="35"/>
        <v>9.7819932049830118</v>
      </c>
      <c r="AB367" s="16">
        <f t="shared" si="36"/>
        <v>11.715835876568329</v>
      </c>
      <c r="AC367" s="15">
        <f t="shared" si="39"/>
        <v>7.0781426953567386E-2</v>
      </c>
      <c r="AD367" s="21">
        <f t="shared" si="40"/>
        <v>1412.8</v>
      </c>
      <c r="AF367" s="1">
        <v>7064</v>
      </c>
      <c r="AG367">
        <v>234</v>
      </c>
      <c r="AH367">
        <v>242</v>
      </c>
      <c r="AI367">
        <v>17.309999999999999</v>
      </c>
      <c r="AJ367">
        <v>17.309999999999999</v>
      </c>
      <c r="AK367">
        <v>25.71</v>
      </c>
      <c r="AL367">
        <v>223</v>
      </c>
      <c r="AM367">
        <v>234</v>
      </c>
      <c r="AN367">
        <v>6</v>
      </c>
      <c r="AO367">
        <v>100</v>
      </c>
      <c r="AP367">
        <v>24.97</v>
      </c>
      <c r="AQ367">
        <v>11.72</v>
      </c>
      <c r="AR367">
        <v>6</v>
      </c>
      <c r="AS367">
        <v>11.72</v>
      </c>
      <c r="AT367">
        <v>9.7799999999999994</v>
      </c>
      <c r="AU367" s="20">
        <v>807340.52</v>
      </c>
      <c r="AV367" s="20">
        <v>41142.92</v>
      </c>
      <c r="AW367" s="20">
        <v>6972.24</v>
      </c>
      <c r="AX367" s="20">
        <v>682689.75</v>
      </c>
      <c r="AY367">
        <v>0</v>
      </c>
      <c r="BB367">
        <v>2.6</v>
      </c>
      <c r="BC367">
        <v>2.5</v>
      </c>
      <c r="BD367">
        <v>2.58</v>
      </c>
      <c r="BE367">
        <v>1.6</v>
      </c>
      <c r="BF367">
        <v>2.0099999999999998</v>
      </c>
      <c r="BG367">
        <v>259.27999999999997</v>
      </c>
      <c r="BH367">
        <v>80.459999999999994</v>
      </c>
    </row>
    <row r="368" spans="1:60" x14ac:dyDescent="0.25">
      <c r="A368">
        <v>2012</v>
      </c>
      <c r="B368">
        <v>52</v>
      </c>
      <c r="C368" t="s">
        <v>63</v>
      </c>
      <c r="D368" s="15">
        <v>0</v>
      </c>
      <c r="E368" s="16">
        <v>0</v>
      </c>
      <c r="F368" s="15">
        <v>0</v>
      </c>
      <c r="G368" s="16">
        <v>8.5381446228157412</v>
      </c>
      <c r="H368" s="16">
        <v>10.226305938403947</v>
      </c>
      <c r="I368" s="34">
        <v>0.67500000000000004</v>
      </c>
      <c r="J368" s="1">
        <v>7039</v>
      </c>
      <c r="K368" s="21">
        <v>1407.8</v>
      </c>
      <c r="L368" s="35">
        <v>2.0049999999999999</v>
      </c>
      <c r="M368" s="16">
        <v>11021.37</v>
      </c>
      <c r="O368" s="1">
        <v>0</v>
      </c>
      <c r="P368" s="1">
        <v>0</v>
      </c>
      <c r="Q368" s="11"/>
      <c r="R368" s="1">
        <v>7039</v>
      </c>
      <c r="S368" s="29">
        <v>-3.5390713476783908E-3</v>
      </c>
      <c r="T368">
        <v>601</v>
      </c>
      <c r="U368" s="1">
        <v>5877</v>
      </c>
      <c r="V368">
        <v>601</v>
      </c>
      <c r="W368">
        <v>5</v>
      </c>
      <c r="X368" s="15">
        <f t="shared" si="41"/>
        <v>0</v>
      </c>
      <c r="Y368" s="16">
        <f t="shared" si="37"/>
        <v>0</v>
      </c>
      <c r="Z368" s="15">
        <f t="shared" si="38"/>
        <v>0</v>
      </c>
      <c r="AA368" s="16">
        <f t="shared" si="35"/>
        <v>8.5381446228157412</v>
      </c>
      <c r="AB368" s="16">
        <f t="shared" si="36"/>
        <v>10.226305938403947</v>
      </c>
      <c r="AC368" s="15">
        <f t="shared" si="39"/>
        <v>7.1032817161528636E-2</v>
      </c>
      <c r="AD368" s="21">
        <f t="shared" si="40"/>
        <v>1407.8</v>
      </c>
      <c r="AF368" s="1">
        <v>7039</v>
      </c>
      <c r="AG368">
        <v>204</v>
      </c>
      <c r="AH368">
        <v>211</v>
      </c>
      <c r="AI368">
        <v>14.85</v>
      </c>
      <c r="AJ368">
        <v>14.85</v>
      </c>
      <c r="AK368">
        <v>21.61</v>
      </c>
      <c r="AL368">
        <v>194</v>
      </c>
      <c r="AM368">
        <v>204</v>
      </c>
      <c r="AN368">
        <v>5</v>
      </c>
      <c r="AO368">
        <v>100</v>
      </c>
      <c r="AP368">
        <v>27.31</v>
      </c>
      <c r="AQ368">
        <v>10.23</v>
      </c>
      <c r="AR368">
        <v>5</v>
      </c>
      <c r="AS368">
        <v>10.23</v>
      </c>
      <c r="AT368">
        <v>8.5399999999999991</v>
      </c>
      <c r="AU368" s="20">
        <v>861719.68</v>
      </c>
      <c r="AV368" s="20">
        <v>42822.12</v>
      </c>
      <c r="AW368" s="20">
        <v>12114.57</v>
      </c>
      <c r="AX368" s="20">
        <v>751956.82</v>
      </c>
      <c r="AY368">
        <v>0</v>
      </c>
      <c r="BB368">
        <v>3.01</v>
      </c>
      <c r="BC368">
        <v>2.65</v>
      </c>
      <c r="BD368">
        <v>2.69</v>
      </c>
      <c r="BE368">
        <v>1.98</v>
      </c>
      <c r="BF368">
        <v>2.2000000000000002</v>
      </c>
      <c r="BG368">
        <v>284.24</v>
      </c>
      <c r="BH368">
        <v>83.13</v>
      </c>
    </row>
    <row r="369" spans="1:60" x14ac:dyDescent="0.25">
      <c r="A369">
        <v>2013</v>
      </c>
      <c r="B369">
        <v>52</v>
      </c>
      <c r="C369" t="s">
        <v>63</v>
      </c>
      <c r="D369" s="15">
        <v>0</v>
      </c>
      <c r="E369" s="16">
        <v>0</v>
      </c>
      <c r="F369" s="15">
        <v>0</v>
      </c>
      <c r="G369" s="16">
        <v>8.5018000553863207</v>
      </c>
      <c r="H369" s="16">
        <v>10.182421227197347</v>
      </c>
      <c r="I369" s="34">
        <v>0.67500000000000004</v>
      </c>
      <c r="J369" s="1">
        <v>7222</v>
      </c>
      <c r="K369" s="21">
        <v>1444.4</v>
      </c>
      <c r="L369" s="16">
        <v>2.04</v>
      </c>
      <c r="M369" s="16">
        <v>11072.55</v>
      </c>
      <c r="O369" s="1">
        <v>0</v>
      </c>
      <c r="P369" s="1">
        <v>0</v>
      </c>
      <c r="Q369" s="11"/>
      <c r="R369" s="1">
        <v>7222</v>
      </c>
      <c r="S369" s="29">
        <v>2.5998011081119543E-2</v>
      </c>
      <c r="T369">
        <v>614</v>
      </c>
      <c r="U369" s="1">
        <v>6030</v>
      </c>
      <c r="V369">
        <v>614</v>
      </c>
      <c r="W369">
        <v>5</v>
      </c>
      <c r="X369" s="15">
        <f t="shared" si="41"/>
        <v>0</v>
      </c>
      <c r="Y369" s="16">
        <f t="shared" si="37"/>
        <v>0</v>
      </c>
      <c r="Z369" s="15">
        <f t="shared" si="38"/>
        <v>0</v>
      </c>
      <c r="AA369" s="16">
        <f t="shared" si="35"/>
        <v>8.5018000553863207</v>
      </c>
      <c r="AB369" s="16">
        <f t="shared" si="36"/>
        <v>10.182421227197347</v>
      </c>
      <c r="AC369" s="15">
        <f t="shared" si="39"/>
        <v>6.9232899473829962E-2</v>
      </c>
      <c r="AD369" s="21">
        <f t="shared" si="40"/>
        <v>1444.4</v>
      </c>
      <c r="AF369" s="1">
        <v>7222</v>
      </c>
      <c r="AG369">
        <v>208</v>
      </c>
      <c r="AH369">
        <v>217</v>
      </c>
      <c r="AI369">
        <v>15.76</v>
      </c>
      <c r="AJ369">
        <v>15.37</v>
      </c>
      <c r="AK369">
        <v>22.47</v>
      </c>
      <c r="AL369">
        <v>198</v>
      </c>
      <c r="AM369">
        <v>208</v>
      </c>
      <c r="AN369">
        <v>5.18</v>
      </c>
      <c r="AO369">
        <v>97.53</v>
      </c>
      <c r="AP369">
        <v>29.03</v>
      </c>
      <c r="AQ369">
        <v>10.18</v>
      </c>
      <c r="AR369">
        <v>5.05</v>
      </c>
      <c r="AS369">
        <v>10.18</v>
      </c>
      <c r="AT369">
        <v>8.5</v>
      </c>
      <c r="AU369" s="20">
        <v>905178.4</v>
      </c>
      <c r="AV369" s="20">
        <v>46067.82</v>
      </c>
      <c r="AW369" s="20">
        <v>11603.46</v>
      </c>
      <c r="AX369" s="20">
        <v>804740.1</v>
      </c>
      <c r="AY369">
        <v>0</v>
      </c>
      <c r="AZ369">
        <v>0</v>
      </c>
      <c r="BA369">
        <v>0</v>
      </c>
      <c r="BB369">
        <v>2.83</v>
      </c>
      <c r="BC369">
        <v>2.71</v>
      </c>
      <c r="BD369">
        <v>2.75</v>
      </c>
      <c r="BE369">
        <v>2.0499999999999998</v>
      </c>
      <c r="BF369">
        <v>2.29</v>
      </c>
      <c r="BG369">
        <v>300.5</v>
      </c>
      <c r="BH369">
        <v>84.6</v>
      </c>
    </row>
    <row r="370" spans="1:60" x14ac:dyDescent="0.25">
      <c r="A370">
        <v>2014</v>
      </c>
      <c r="B370">
        <v>52</v>
      </c>
      <c r="C370" t="s">
        <v>63</v>
      </c>
      <c r="D370" s="15">
        <v>0</v>
      </c>
      <c r="E370" s="16">
        <v>0</v>
      </c>
      <c r="F370" s="15">
        <v>0</v>
      </c>
      <c r="G370" s="16">
        <v>8.9546022490628907</v>
      </c>
      <c r="H370" s="16">
        <v>10.72497505819754</v>
      </c>
      <c r="I370" s="34">
        <v>0.67500000000000004</v>
      </c>
      <c r="J370" s="1">
        <v>7203</v>
      </c>
      <c r="K370" s="21">
        <v>1440.6</v>
      </c>
      <c r="L370" s="35">
        <v>2.0950000000000002</v>
      </c>
      <c r="M370" s="16">
        <v>12975.09</v>
      </c>
      <c r="O370" s="1">
        <v>0</v>
      </c>
      <c r="P370" s="1">
        <v>0</v>
      </c>
      <c r="Q370" s="11"/>
      <c r="R370" s="1">
        <v>7203</v>
      </c>
      <c r="S370" s="29">
        <v>-2.6308501800055284E-3</v>
      </c>
      <c r="T370">
        <v>645</v>
      </c>
      <c r="U370" s="1">
        <v>6014</v>
      </c>
      <c r="V370">
        <v>645</v>
      </c>
      <c r="W370">
        <v>5</v>
      </c>
      <c r="X370" s="15">
        <f t="shared" si="41"/>
        <v>0</v>
      </c>
      <c r="Y370" s="16">
        <f t="shared" si="37"/>
        <v>0</v>
      </c>
      <c r="Z370" s="15">
        <f t="shared" si="38"/>
        <v>0</v>
      </c>
      <c r="AA370" s="16">
        <f t="shared" si="35"/>
        <v>8.9546022490628907</v>
      </c>
      <c r="AB370" s="16">
        <f t="shared" si="36"/>
        <v>10.72497505819754</v>
      </c>
      <c r="AC370" s="15">
        <f t="shared" si="39"/>
        <v>6.941552131056504E-2</v>
      </c>
      <c r="AD370" s="21">
        <f t="shared" si="40"/>
        <v>1440.6</v>
      </c>
      <c r="AF370" s="1">
        <v>7203</v>
      </c>
      <c r="AG370">
        <v>218</v>
      </c>
      <c r="AH370">
        <v>226</v>
      </c>
      <c r="AI370">
        <v>17.440000000000001</v>
      </c>
      <c r="AJ370">
        <v>17.440000000000001</v>
      </c>
      <c r="AK370">
        <v>23.78</v>
      </c>
      <c r="AL370">
        <v>208</v>
      </c>
      <c r="AM370">
        <v>218</v>
      </c>
      <c r="AN370">
        <v>5.59</v>
      </c>
      <c r="AO370">
        <v>100</v>
      </c>
      <c r="AP370">
        <v>28.08</v>
      </c>
      <c r="AQ370">
        <v>10.72</v>
      </c>
      <c r="AR370">
        <v>5.59</v>
      </c>
      <c r="AS370">
        <v>10.72</v>
      </c>
      <c r="AT370">
        <v>8.9499999999999993</v>
      </c>
      <c r="AU370" s="20">
        <v>973247.6</v>
      </c>
      <c r="AV370" s="20">
        <v>52525.33</v>
      </c>
      <c r="AW370" s="20">
        <v>7390.84</v>
      </c>
      <c r="AX370" s="20">
        <v>880770.82</v>
      </c>
      <c r="AY370">
        <v>0</v>
      </c>
      <c r="AZ370">
        <v>0</v>
      </c>
      <c r="BA370">
        <v>0</v>
      </c>
      <c r="BB370">
        <v>3.08</v>
      </c>
      <c r="BC370">
        <v>2.85</v>
      </c>
      <c r="BD370">
        <v>2.9</v>
      </c>
      <c r="BE370">
        <v>2.21</v>
      </c>
      <c r="BF370">
        <v>2.4500000000000002</v>
      </c>
      <c r="BG370">
        <v>322.92</v>
      </c>
      <c r="BH370">
        <v>85.86</v>
      </c>
    </row>
    <row r="371" spans="1:60" x14ac:dyDescent="0.25">
      <c r="A371" s="12">
        <v>2008</v>
      </c>
      <c r="B371">
        <v>53</v>
      </c>
      <c r="C371" s="12" t="s">
        <v>64</v>
      </c>
      <c r="D371" s="15">
        <v>2.452367477834371E-3</v>
      </c>
      <c r="E371" s="16">
        <v>2.7435897435897436</v>
      </c>
      <c r="F371" s="15">
        <v>0</v>
      </c>
      <c r="G371" s="16">
        <v>0</v>
      </c>
      <c r="H371" s="16">
        <v>0</v>
      </c>
      <c r="I371" s="34">
        <v>0.629</v>
      </c>
      <c r="J371" s="25">
        <v>15903</v>
      </c>
      <c r="K371" s="21">
        <v>1987.875</v>
      </c>
      <c r="L371" s="16">
        <v>1.72</v>
      </c>
      <c r="M371" s="16">
        <v>13470.48</v>
      </c>
      <c r="O371" s="25">
        <v>39</v>
      </c>
      <c r="P371" s="25">
        <v>107</v>
      </c>
      <c r="Q371" s="12">
        <v>0</v>
      </c>
      <c r="R371" s="25">
        <v>15903</v>
      </c>
      <c r="S371" s="30">
        <v>3.9275911645536565E-2</v>
      </c>
      <c r="T371" s="12"/>
      <c r="U371" s="12"/>
      <c r="V371" s="12"/>
      <c r="W371">
        <v>8</v>
      </c>
      <c r="X371" s="15">
        <f t="shared" si="41"/>
        <v>2.452367477834371E-3</v>
      </c>
      <c r="Y371" s="16">
        <f t="shared" si="37"/>
        <v>2.7435897435897436</v>
      </c>
      <c r="Z371" s="15">
        <f t="shared" si="38"/>
        <v>0</v>
      </c>
      <c r="AA371" s="16">
        <f t="shared" si="35"/>
        <v>0</v>
      </c>
      <c r="AB371" s="16">
        <f t="shared" si="36"/>
        <v>0</v>
      </c>
      <c r="AC371" s="15">
        <f t="shared" si="39"/>
        <v>5.0304973904294795E-2</v>
      </c>
      <c r="AD371" s="21">
        <f t="shared" si="40"/>
        <v>1987.875</v>
      </c>
      <c r="AU371" s="20">
        <v>2131414.38</v>
      </c>
      <c r="AW371" s="20">
        <v>64280.81</v>
      </c>
      <c r="AX371" s="20">
        <v>1364736.53</v>
      </c>
      <c r="AY371">
        <v>0</v>
      </c>
      <c r="BB371">
        <v>2.23</v>
      </c>
      <c r="BC371">
        <v>2.58</v>
      </c>
      <c r="BD371">
        <v>2.58</v>
      </c>
      <c r="BF371">
        <v>1.65</v>
      </c>
      <c r="BG371">
        <v>269.63</v>
      </c>
      <c r="BH371">
        <v>64.03</v>
      </c>
    </row>
    <row r="372" spans="1:60" x14ac:dyDescent="0.25">
      <c r="A372" s="12">
        <v>2009</v>
      </c>
      <c r="B372">
        <v>53</v>
      </c>
      <c r="C372" s="12" t="s">
        <v>64</v>
      </c>
      <c r="D372" s="15">
        <v>1.4959795549460825E-3</v>
      </c>
      <c r="E372" s="16">
        <v>3.125</v>
      </c>
      <c r="F372" s="15">
        <v>8.3333333333333329E-2</v>
      </c>
      <c r="G372" s="16">
        <v>92.445303247522276</v>
      </c>
      <c r="H372" s="16">
        <v>100</v>
      </c>
      <c r="I372" s="34">
        <v>0.629</v>
      </c>
      <c r="J372" s="25">
        <v>16043</v>
      </c>
      <c r="K372" s="21">
        <v>1234.0769230769231</v>
      </c>
      <c r="L372" s="16">
        <v>1.84</v>
      </c>
      <c r="M372" s="16">
        <v>13575.31</v>
      </c>
      <c r="O372" s="25">
        <v>24</v>
      </c>
      <c r="P372" s="25">
        <v>75</v>
      </c>
      <c r="Q372" s="12">
        <v>2</v>
      </c>
      <c r="R372" s="25">
        <v>16043</v>
      </c>
      <c r="S372" s="30">
        <v>8.8033704332515228E-3</v>
      </c>
      <c r="T372" s="25">
        <v>14831</v>
      </c>
      <c r="U372" s="25">
        <v>14831</v>
      </c>
      <c r="V372" s="25">
        <v>14831</v>
      </c>
      <c r="W372" s="28">
        <v>13</v>
      </c>
      <c r="X372" s="15">
        <f t="shared" si="41"/>
        <v>1.4959795549460825E-3</v>
      </c>
      <c r="Y372" s="16">
        <f t="shared" si="37"/>
        <v>3.125</v>
      </c>
      <c r="Z372" s="15">
        <f t="shared" si="38"/>
        <v>8.3333333333333329E-2</v>
      </c>
      <c r="AA372" s="16">
        <f t="shared" si="35"/>
        <v>92.445303247522276</v>
      </c>
      <c r="AB372" s="16">
        <f t="shared" si="36"/>
        <v>100</v>
      </c>
      <c r="AC372" s="15">
        <f t="shared" si="39"/>
        <v>8.1032225892912799E-2</v>
      </c>
      <c r="AD372" s="21">
        <f t="shared" si="40"/>
        <v>1234.0769230769231</v>
      </c>
      <c r="AF372" s="1">
        <v>16043</v>
      </c>
      <c r="AG372" s="1">
        <v>6311</v>
      </c>
      <c r="AH372" s="1">
        <v>6311</v>
      </c>
      <c r="AI372">
        <v>345</v>
      </c>
      <c r="AJ372">
        <v>0</v>
      </c>
      <c r="AK372">
        <v>0</v>
      </c>
      <c r="AM372" s="1">
        <v>6311</v>
      </c>
      <c r="AN372">
        <v>42.79</v>
      </c>
      <c r="AO372">
        <v>0</v>
      </c>
      <c r="AP372">
        <v>7.45</v>
      </c>
      <c r="AQ372">
        <v>100</v>
      </c>
      <c r="AR372">
        <v>0</v>
      </c>
      <c r="AS372">
        <v>100</v>
      </c>
      <c r="AT372">
        <v>92.45</v>
      </c>
      <c r="AU372" s="20">
        <v>2253731.16</v>
      </c>
      <c r="AV372" s="20">
        <v>5184</v>
      </c>
      <c r="AW372" s="20">
        <v>76490.53</v>
      </c>
      <c r="AX372" s="20">
        <v>1342982.61</v>
      </c>
      <c r="AY372" s="20">
        <v>40000</v>
      </c>
      <c r="AZ372">
        <v>0</v>
      </c>
      <c r="BA372">
        <v>0</v>
      </c>
      <c r="BB372">
        <v>2.16</v>
      </c>
      <c r="BC372">
        <v>2.7</v>
      </c>
      <c r="BD372">
        <v>2.69</v>
      </c>
      <c r="BF372">
        <v>1.61</v>
      </c>
      <c r="BG372">
        <v>116.7</v>
      </c>
      <c r="BH372">
        <v>59.45</v>
      </c>
    </row>
    <row r="373" spans="1:60" x14ac:dyDescent="0.25">
      <c r="A373" s="12">
        <v>2010</v>
      </c>
      <c r="B373">
        <v>53</v>
      </c>
      <c r="C373" s="12" t="s">
        <v>64</v>
      </c>
      <c r="D373" s="15">
        <v>9.1563113145846963E-4</v>
      </c>
      <c r="E373" s="16">
        <v>3</v>
      </c>
      <c r="F373" s="15">
        <v>7.1428571428571425E-2</v>
      </c>
      <c r="G373" s="16">
        <v>93.538260300850226</v>
      </c>
      <c r="H373" s="16">
        <v>100</v>
      </c>
      <c r="I373" s="34">
        <v>0.72299999999999998</v>
      </c>
      <c r="J373" s="25">
        <v>15290</v>
      </c>
      <c r="K373" s="21">
        <v>1176.1538461538462</v>
      </c>
      <c r="L373" s="16">
        <v>1.82</v>
      </c>
      <c r="M373" s="16">
        <v>13482.35</v>
      </c>
      <c r="O373" s="25">
        <v>14</v>
      </c>
      <c r="P373" s="25">
        <v>42</v>
      </c>
      <c r="Q373" s="12">
        <v>1</v>
      </c>
      <c r="R373" s="25">
        <v>15290</v>
      </c>
      <c r="S373" s="30">
        <v>-4.6936358536433298E-2</v>
      </c>
      <c r="T373" s="25">
        <v>14302</v>
      </c>
      <c r="U373" s="25">
        <v>14302</v>
      </c>
      <c r="V373" s="25">
        <v>14302</v>
      </c>
      <c r="W373" s="28">
        <v>13</v>
      </c>
      <c r="X373" s="15">
        <f t="shared" si="41"/>
        <v>9.1563113145846963E-4</v>
      </c>
      <c r="Y373" s="16">
        <f t="shared" si="37"/>
        <v>3</v>
      </c>
      <c r="Z373" s="15">
        <f t="shared" si="38"/>
        <v>7.1428571428571425E-2</v>
      </c>
      <c r="AA373" s="16">
        <f t="shared" si="35"/>
        <v>93.538260300850226</v>
      </c>
      <c r="AB373" s="16">
        <f t="shared" si="36"/>
        <v>100</v>
      </c>
      <c r="AC373" s="15">
        <f t="shared" si="39"/>
        <v>8.5022890778286453E-2</v>
      </c>
      <c r="AD373" s="21">
        <f t="shared" si="40"/>
        <v>1176.1538461538462</v>
      </c>
      <c r="AF373" s="1">
        <v>15290</v>
      </c>
      <c r="AG373" s="1">
        <v>6345</v>
      </c>
      <c r="AH373" s="1">
        <v>6345</v>
      </c>
      <c r="AI373">
        <v>346</v>
      </c>
      <c r="AJ373">
        <v>0</v>
      </c>
      <c r="AK373">
        <v>0</v>
      </c>
      <c r="AM373" s="1">
        <v>6345</v>
      </c>
      <c r="AN373">
        <v>40.69</v>
      </c>
      <c r="AO373">
        <v>0</v>
      </c>
      <c r="AP373">
        <v>7.55</v>
      </c>
      <c r="AQ373">
        <v>100</v>
      </c>
      <c r="AR373">
        <v>0</v>
      </c>
      <c r="AS373">
        <v>100</v>
      </c>
      <c r="AT373">
        <v>93.54</v>
      </c>
      <c r="AU373" s="20">
        <v>2359342.19</v>
      </c>
      <c r="AV373" s="20">
        <v>6125</v>
      </c>
      <c r="AW373" s="20">
        <v>72220.12</v>
      </c>
      <c r="AX373" s="20">
        <v>1552022.58</v>
      </c>
      <c r="AY373" s="20">
        <v>41000</v>
      </c>
      <c r="AZ373">
        <v>0</v>
      </c>
      <c r="BA373">
        <v>0</v>
      </c>
      <c r="BB373">
        <v>2.4300000000000002</v>
      </c>
      <c r="BC373">
        <v>2.68</v>
      </c>
      <c r="BD373">
        <v>2.67</v>
      </c>
      <c r="BF373">
        <v>1.76</v>
      </c>
      <c r="BG373">
        <v>133.08000000000001</v>
      </c>
      <c r="BH373">
        <v>65.61</v>
      </c>
    </row>
    <row r="374" spans="1:60" x14ac:dyDescent="0.25">
      <c r="A374" s="12">
        <v>2011</v>
      </c>
      <c r="B374">
        <v>53</v>
      </c>
      <c r="C374" s="12" t="s">
        <v>64</v>
      </c>
      <c r="D374" s="15">
        <v>3.2554202747574711E-4</v>
      </c>
      <c r="E374" s="16">
        <v>2.2000000000000002</v>
      </c>
      <c r="F374" s="15">
        <v>0</v>
      </c>
      <c r="G374" s="16">
        <v>93.541246174881181</v>
      </c>
      <c r="H374" s="16">
        <v>100</v>
      </c>
      <c r="I374" s="34">
        <v>0.72299999999999998</v>
      </c>
      <c r="J374" s="25">
        <v>15359</v>
      </c>
      <c r="K374" s="21">
        <v>1181.4615384615386</v>
      </c>
      <c r="L374" s="16">
        <v>1.97</v>
      </c>
      <c r="M374" s="16">
        <v>16929.57</v>
      </c>
      <c r="O374" s="25">
        <v>5</v>
      </c>
      <c r="P374" s="25">
        <v>11</v>
      </c>
      <c r="Q374" s="12">
        <v>0</v>
      </c>
      <c r="R374" s="25">
        <v>15359</v>
      </c>
      <c r="S374" s="30">
        <v>4.5127534336166786E-3</v>
      </c>
      <c r="T374" s="25">
        <v>14367</v>
      </c>
      <c r="U374" s="25">
        <v>14367</v>
      </c>
      <c r="V374" s="25">
        <v>14367</v>
      </c>
      <c r="W374" s="28">
        <v>13</v>
      </c>
      <c r="X374" s="15">
        <f t="shared" si="41"/>
        <v>3.2554202747574711E-4</v>
      </c>
      <c r="Y374" s="16">
        <f t="shared" si="37"/>
        <v>2.2000000000000002</v>
      </c>
      <c r="Z374" s="15">
        <f t="shared" si="38"/>
        <v>0</v>
      </c>
      <c r="AA374" s="16">
        <f t="shared" si="35"/>
        <v>93.541246174881181</v>
      </c>
      <c r="AB374" s="16">
        <f t="shared" si="36"/>
        <v>100</v>
      </c>
      <c r="AC374" s="15">
        <f t="shared" si="39"/>
        <v>8.4640927143694242E-2</v>
      </c>
      <c r="AD374" s="21">
        <f t="shared" si="40"/>
        <v>1181.4615384615386</v>
      </c>
      <c r="AF374" s="1">
        <v>15359</v>
      </c>
      <c r="AG374" s="1">
        <v>4412</v>
      </c>
      <c r="AH374" s="1">
        <v>4423</v>
      </c>
      <c r="AI374">
        <v>451</v>
      </c>
      <c r="AJ374">
        <v>0</v>
      </c>
      <c r="AK374">
        <v>0</v>
      </c>
      <c r="AL374" s="1">
        <v>4423</v>
      </c>
      <c r="AM374" s="1">
        <v>4423</v>
      </c>
      <c r="AN374">
        <v>53.53</v>
      </c>
      <c r="AO374">
        <v>0</v>
      </c>
      <c r="AP374">
        <v>9.33</v>
      </c>
      <c r="AQ374">
        <v>100</v>
      </c>
      <c r="AR374">
        <v>0</v>
      </c>
      <c r="AS374">
        <v>100</v>
      </c>
      <c r="AT374">
        <v>93.54</v>
      </c>
      <c r="AU374" s="20">
        <v>2489117.6</v>
      </c>
      <c r="AV374" s="20">
        <v>6200</v>
      </c>
      <c r="AW374" s="20">
        <v>46947.27</v>
      </c>
      <c r="AX374" s="20">
        <v>1582110.95</v>
      </c>
      <c r="AY374">
        <v>0</v>
      </c>
      <c r="AZ374">
        <v>0</v>
      </c>
      <c r="BA374">
        <v>0</v>
      </c>
      <c r="BB374">
        <v>2.4</v>
      </c>
      <c r="BC374">
        <v>2.84</v>
      </c>
      <c r="BD374">
        <v>2.83</v>
      </c>
      <c r="BF374">
        <v>1.8</v>
      </c>
      <c r="BG374">
        <v>146.32</v>
      </c>
      <c r="BH374">
        <v>63.4</v>
      </c>
    </row>
    <row r="375" spans="1:60" x14ac:dyDescent="0.25">
      <c r="A375" s="12">
        <v>2012</v>
      </c>
      <c r="B375">
        <v>53</v>
      </c>
      <c r="C375" s="12" t="s">
        <v>64</v>
      </c>
      <c r="D375" s="15">
        <v>6.483402489626556E-5</v>
      </c>
      <c r="E375" s="16">
        <v>3</v>
      </c>
      <c r="F375" s="15">
        <v>0</v>
      </c>
      <c r="G375" s="16">
        <v>93.360995850622402</v>
      </c>
      <c r="H375" s="16">
        <v>99.812850904553969</v>
      </c>
      <c r="I375" s="34">
        <v>0.72299999999999998</v>
      </c>
      <c r="J375" s="25">
        <v>15424</v>
      </c>
      <c r="K375" s="21">
        <v>1186.4615384615386</v>
      </c>
      <c r="L375" s="35">
        <v>2.0049999999999999</v>
      </c>
      <c r="M375" s="16">
        <v>15802.34</v>
      </c>
      <c r="O375" s="25">
        <v>1</v>
      </c>
      <c r="P375" s="25">
        <v>3</v>
      </c>
      <c r="Q375" s="12">
        <v>0</v>
      </c>
      <c r="R375" s="25">
        <v>15424</v>
      </c>
      <c r="S375" s="30">
        <v>4.2320463571847711E-3</v>
      </c>
      <c r="T375" s="25">
        <v>14400</v>
      </c>
      <c r="U375" s="25">
        <v>14427</v>
      </c>
      <c r="V375" s="25">
        <v>14400</v>
      </c>
      <c r="W375" s="28">
        <v>13</v>
      </c>
      <c r="X375" s="15">
        <f t="shared" si="41"/>
        <v>6.483402489626556E-5</v>
      </c>
      <c r="Y375" s="16">
        <f t="shared" si="37"/>
        <v>3</v>
      </c>
      <c r="Z375" s="15">
        <f t="shared" si="38"/>
        <v>0</v>
      </c>
      <c r="AA375" s="16">
        <f t="shared" si="35"/>
        <v>93.360995850622402</v>
      </c>
      <c r="AB375" s="16">
        <f t="shared" si="36"/>
        <v>99.812850904553969</v>
      </c>
      <c r="AC375" s="15">
        <f t="shared" si="39"/>
        <v>8.4284232365145234E-2</v>
      </c>
      <c r="AD375" s="21">
        <f t="shared" si="40"/>
        <v>1186.4615384615386</v>
      </c>
      <c r="AF375" s="1">
        <v>15424</v>
      </c>
      <c r="AG375" s="1">
        <v>4450</v>
      </c>
      <c r="AH375" s="1">
        <v>4450</v>
      </c>
      <c r="AI375">
        <v>455</v>
      </c>
      <c r="AJ375">
        <v>0</v>
      </c>
      <c r="AK375">
        <v>0</v>
      </c>
      <c r="AL375" s="1">
        <v>4450</v>
      </c>
      <c r="AM375" s="1">
        <v>4450</v>
      </c>
      <c r="AN375">
        <v>54.74</v>
      </c>
      <c r="AO375">
        <v>0</v>
      </c>
      <c r="AP375">
        <v>12.06</v>
      </c>
      <c r="AQ375">
        <v>99.81</v>
      </c>
      <c r="AR375">
        <v>0</v>
      </c>
      <c r="AS375">
        <v>99.81</v>
      </c>
      <c r="AT375">
        <v>93.36</v>
      </c>
      <c r="AU375" s="20">
        <v>2632091.79</v>
      </c>
      <c r="AV375">
        <v>0</v>
      </c>
      <c r="AW375" s="20">
        <v>47557.55</v>
      </c>
      <c r="AX375" s="20">
        <v>1714413.37</v>
      </c>
      <c r="AY375">
        <v>0</v>
      </c>
      <c r="AZ375">
        <v>0</v>
      </c>
      <c r="BA375">
        <v>0</v>
      </c>
      <c r="BB375">
        <v>2.79</v>
      </c>
      <c r="BC375">
        <v>3</v>
      </c>
      <c r="BD375">
        <v>3</v>
      </c>
      <c r="BF375">
        <v>1.95</v>
      </c>
      <c r="BG375">
        <v>172.52</v>
      </c>
      <c r="BH375">
        <v>65.14</v>
      </c>
    </row>
    <row r="376" spans="1:60" x14ac:dyDescent="0.25">
      <c r="A376" s="12">
        <v>2013</v>
      </c>
      <c r="B376">
        <v>53</v>
      </c>
      <c r="C376" s="12" t="s">
        <v>64</v>
      </c>
      <c r="D376" s="15">
        <v>0</v>
      </c>
      <c r="E376" s="16">
        <v>0</v>
      </c>
      <c r="F376" s="15">
        <v>0</v>
      </c>
      <c r="G376" s="16">
        <v>91.122110143474728</v>
      </c>
      <c r="H376" s="16">
        <v>97.4146014735432</v>
      </c>
      <c r="I376" s="34">
        <v>0.72299999999999998</v>
      </c>
      <c r="J376" s="25">
        <v>15961</v>
      </c>
      <c r="K376" s="21">
        <v>1227.7692307692307</v>
      </c>
      <c r="L376" s="16">
        <v>2.04</v>
      </c>
      <c r="M376" s="16">
        <v>17642.419999999998</v>
      </c>
      <c r="O376" s="25">
        <v>0</v>
      </c>
      <c r="P376" s="25">
        <v>0</v>
      </c>
      <c r="Q376" s="12">
        <v>0</v>
      </c>
      <c r="R376" s="25">
        <v>15961</v>
      </c>
      <c r="S376" s="30">
        <v>3.4815871369294538E-2</v>
      </c>
      <c r="T376" s="25">
        <v>14544</v>
      </c>
      <c r="U376" s="25">
        <v>14930</v>
      </c>
      <c r="V376" s="25">
        <v>14544</v>
      </c>
      <c r="W376" s="28">
        <v>13</v>
      </c>
      <c r="X376" s="15">
        <f t="shared" si="41"/>
        <v>0</v>
      </c>
      <c r="Y376" s="16">
        <f t="shared" si="37"/>
        <v>0</v>
      </c>
      <c r="Z376" s="15">
        <f t="shared" si="38"/>
        <v>0</v>
      </c>
      <c r="AA376" s="16">
        <f t="shared" si="35"/>
        <v>91.122110143474728</v>
      </c>
      <c r="AB376" s="16">
        <f t="shared" si="36"/>
        <v>97.4146014735432</v>
      </c>
      <c r="AC376" s="15">
        <f t="shared" si="39"/>
        <v>8.1448530793809912E-2</v>
      </c>
      <c r="AD376" s="21">
        <f t="shared" si="40"/>
        <v>1227.7692307692307</v>
      </c>
      <c r="AF376" s="1">
        <v>15961</v>
      </c>
      <c r="AG376" s="1">
        <v>4452</v>
      </c>
      <c r="AH376" s="1">
        <v>4650</v>
      </c>
      <c r="AI376">
        <v>459</v>
      </c>
      <c r="AJ376">
        <v>0</v>
      </c>
      <c r="AK376">
        <v>0</v>
      </c>
      <c r="AL376" s="1">
        <v>4500</v>
      </c>
      <c r="AM376" s="1">
        <v>4495</v>
      </c>
      <c r="AN376">
        <v>54.6</v>
      </c>
      <c r="AO376">
        <v>0</v>
      </c>
      <c r="AP376">
        <v>12.41</v>
      </c>
      <c r="AQ376">
        <v>97.41</v>
      </c>
      <c r="AR376">
        <v>0</v>
      </c>
      <c r="AS376">
        <v>97.41</v>
      </c>
      <c r="AT376">
        <v>91.12</v>
      </c>
      <c r="AU376" s="20">
        <v>2781880.59</v>
      </c>
      <c r="AV376" s="20">
        <v>15000</v>
      </c>
      <c r="AW376" s="20">
        <v>60765.84</v>
      </c>
      <c r="AX376" s="20">
        <v>1933313.9</v>
      </c>
      <c r="AY376">
        <v>0</v>
      </c>
      <c r="AZ376">
        <v>0</v>
      </c>
      <c r="BA376">
        <v>0</v>
      </c>
      <c r="BB376">
        <v>2.84</v>
      </c>
      <c r="BC376">
        <v>3.14</v>
      </c>
      <c r="BD376">
        <v>3.12</v>
      </c>
      <c r="BF376">
        <v>2.17</v>
      </c>
      <c r="BG376">
        <v>190.13</v>
      </c>
      <c r="BH376">
        <v>69.12</v>
      </c>
    </row>
    <row r="377" spans="1:60" x14ac:dyDescent="0.25">
      <c r="A377" s="12">
        <v>2014</v>
      </c>
      <c r="B377">
        <v>53</v>
      </c>
      <c r="C377" s="12" t="s">
        <v>64</v>
      </c>
      <c r="D377" s="15">
        <v>1.2470382840753212E-4</v>
      </c>
      <c r="E377" s="16">
        <v>2</v>
      </c>
      <c r="F377" s="15">
        <v>0</v>
      </c>
      <c r="G377" s="16">
        <v>91.532610051128572</v>
      </c>
      <c r="H377" s="16">
        <v>97.853619517397689</v>
      </c>
      <c r="I377" s="34">
        <v>0.72299999999999998</v>
      </c>
      <c r="J377" s="25">
        <v>16038</v>
      </c>
      <c r="K377" s="21">
        <v>1233.6923076923076</v>
      </c>
      <c r="L377" s="35">
        <v>2.0950000000000002</v>
      </c>
      <c r="M377" s="16">
        <v>15352.6</v>
      </c>
      <c r="O377" s="25">
        <v>2</v>
      </c>
      <c r="P377" s="25">
        <v>4</v>
      </c>
      <c r="Q377" s="12">
        <v>0</v>
      </c>
      <c r="R377" s="25">
        <v>16038</v>
      </c>
      <c r="S377" s="30">
        <v>4.8242591316334238E-3</v>
      </c>
      <c r="T377" s="25">
        <v>14680</v>
      </c>
      <c r="U377" s="25">
        <v>15002</v>
      </c>
      <c r="V377" s="25">
        <v>14680</v>
      </c>
      <c r="W377" s="28">
        <v>13</v>
      </c>
      <c r="X377" s="15">
        <f t="shared" si="41"/>
        <v>1.2470382840753212E-4</v>
      </c>
      <c r="Y377" s="16">
        <f t="shared" si="37"/>
        <v>2</v>
      </c>
      <c r="Z377" s="15">
        <f t="shared" si="38"/>
        <v>0</v>
      </c>
      <c r="AA377" s="16">
        <f t="shared" si="35"/>
        <v>91.532610051128572</v>
      </c>
      <c r="AB377" s="16">
        <f t="shared" si="36"/>
        <v>97.853619517397689</v>
      </c>
      <c r="AC377" s="15">
        <f t="shared" si="39"/>
        <v>8.1057488464895869E-2</v>
      </c>
      <c r="AD377" s="21">
        <f t="shared" si="40"/>
        <v>1233.6923076923076</v>
      </c>
      <c r="AF377" s="1">
        <v>16038</v>
      </c>
      <c r="AG377" s="1">
        <v>4496</v>
      </c>
      <c r="AH377" s="1">
        <v>4696</v>
      </c>
      <c r="AI377">
        <v>463</v>
      </c>
      <c r="AJ377">
        <v>0</v>
      </c>
      <c r="AK377">
        <v>0</v>
      </c>
      <c r="AL377" s="1">
        <v>4545</v>
      </c>
      <c r="AM377" s="1">
        <v>4540</v>
      </c>
      <c r="AN377">
        <v>57.63</v>
      </c>
      <c r="AO377">
        <v>0</v>
      </c>
      <c r="AP377">
        <v>12.45</v>
      </c>
      <c r="AQ377">
        <v>97.85</v>
      </c>
      <c r="AR377">
        <v>0</v>
      </c>
      <c r="AS377">
        <v>97.85</v>
      </c>
      <c r="AT377">
        <v>91.53</v>
      </c>
      <c r="AU377" s="20">
        <v>2753359.43</v>
      </c>
      <c r="AV377" s="20">
        <v>14850</v>
      </c>
      <c r="AW377" s="20">
        <v>53731.39</v>
      </c>
      <c r="AX377" s="20">
        <v>1893169.72</v>
      </c>
      <c r="AY377">
        <v>0</v>
      </c>
      <c r="AZ377">
        <v>0</v>
      </c>
      <c r="BA377">
        <v>0</v>
      </c>
      <c r="BB377">
        <v>2.9</v>
      </c>
      <c r="BC377">
        <v>3.21</v>
      </c>
      <c r="BD377">
        <v>3.2</v>
      </c>
      <c r="BF377">
        <v>2.2000000000000002</v>
      </c>
      <c r="BG377">
        <v>182.05</v>
      </c>
      <c r="BH377">
        <v>68.39</v>
      </c>
    </row>
    <row r="378" spans="1:60" x14ac:dyDescent="0.25">
      <c r="A378">
        <v>2008</v>
      </c>
      <c r="B378">
        <v>54</v>
      </c>
      <c r="C378" t="s">
        <v>65</v>
      </c>
      <c r="D378" s="15">
        <v>1.2988699831146901E-4</v>
      </c>
      <c r="E378" s="16">
        <v>5</v>
      </c>
      <c r="F378" s="15">
        <v>0</v>
      </c>
      <c r="G378" s="16">
        <v>0</v>
      </c>
      <c r="H378" s="16">
        <v>0</v>
      </c>
      <c r="I378" s="34">
        <v>0.57199999999999995</v>
      </c>
      <c r="J378" s="1">
        <v>23097</v>
      </c>
      <c r="K378" s="21">
        <v>1776.6923076923076</v>
      </c>
      <c r="L378" s="16">
        <v>1.72</v>
      </c>
      <c r="M378" s="16">
        <v>11102.47</v>
      </c>
      <c r="O378" s="1">
        <v>3</v>
      </c>
      <c r="P378" s="1">
        <v>15</v>
      </c>
      <c r="Q378" s="11"/>
      <c r="R378" s="1">
        <v>23097</v>
      </c>
      <c r="S378" s="29">
        <v>3.8534172661870425E-2</v>
      </c>
      <c r="W378">
        <v>13</v>
      </c>
      <c r="X378" s="15">
        <f t="shared" si="41"/>
        <v>1.2988699831146901E-4</v>
      </c>
      <c r="Y378" s="16">
        <f t="shared" si="37"/>
        <v>5</v>
      </c>
      <c r="Z378" s="15">
        <f t="shared" si="38"/>
        <v>0</v>
      </c>
      <c r="AA378" s="16">
        <f t="shared" si="35"/>
        <v>0</v>
      </c>
      <c r="AB378" s="16">
        <f t="shared" si="36"/>
        <v>0</v>
      </c>
      <c r="AC378" s="15">
        <f t="shared" si="39"/>
        <v>5.628436593496991E-2</v>
      </c>
      <c r="AD378" s="21">
        <f t="shared" si="40"/>
        <v>1776.6923076923076</v>
      </c>
      <c r="AU378" s="20">
        <v>2021701.65</v>
      </c>
      <c r="AW378" s="20">
        <v>48959.34</v>
      </c>
      <c r="AX378" s="20">
        <v>1801683.52</v>
      </c>
      <c r="AY378">
        <v>0</v>
      </c>
      <c r="BB378">
        <v>2.82</v>
      </c>
      <c r="BC378">
        <v>2.42</v>
      </c>
      <c r="BD378">
        <v>2.42</v>
      </c>
      <c r="BF378">
        <v>2.16</v>
      </c>
      <c r="BG378">
        <v>277.05</v>
      </c>
      <c r="BH378">
        <v>89.12</v>
      </c>
    </row>
    <row r="379" spans="1:60" x14ac:dyDescent="0.25">
      <c r="A379">
        <v>2009</v>
      </c>
      <c r="B379">
        <v>54</v>
      </c>
      <c r="C379" t="s">
        <v>65</v>
      </c>
      <c r="D379" s="15">
        <v>2.576655501159495E-4</v>
      </c>
      <c r="E379" s="16">
        <v>3.6666666666666665</v>
      </c>
      <c r="F379" s="15">
        <v>0</v>
      </c>
      <c r="G379" s="16">
        <v>0</v>
      </c>
      <c r="H379" s="16">
        <v>0</v>
      </c>
      <c r="I379" s="34">
        <v>0.57199999999999995</v>
      </c>
      <c r="J379" s="1">
        <v>23286</v>
      </c>
      <c r="K379" s="21">
        <v>1108.8571428571429</v>
      </c>
      <c r="L379" s="16">
        <v>1.84</v>
      </c>
      <c r="M379" s="16">
        <v>12321.06</v>
      </c>
      <c r="O379" s="1">
        <v>6</v>
      </c>
      <c r="P379" s="1">
        <v>22</v>
      </c>
      <c r="Q379" s="11"/>
      <c r="R379" s="1">
        <v>23286</v>
      </c>
      <c r="S379" s="29">
        <v>8.1828808936226238E-3</v>
      </c>
      <c r="W379">
        <v>21</v>
      </c>
      <c r="X379" s="15">
        <f t="shared" si="41"/>
        <v>2.576655501159495E-4</v>
      </c>
      <c r="Y379" s="16">
        <f t="shared" si="37"/>
        <v>3.6666666666666665</v>
      </c>
      <c r="Z379" s="15">
        <f t="shared" si="38"/>
        <v>0</v>
      </c>
      <c r="AA379" s="16">
        <f t="shared" si="35"/>
        <v>0</v>
      </c>
      <c r="AB379" s="16">
        <f t="shared" si="36"/>
        <v>0</v>
      </c>
      <c r="AC379" s="15">
        <f t="shared" si="39"/>
        <v>9.0182942540582317E-2</v>
      </c>
      <c r="AD379" s="21">
        <f t="shared" si="40"/>
        <v>1108.8571428571429</v>
      </c>
      <c r="AU379" s="20">
        <v>2190720.5499999998</v>
      </c>
      <c r="AW379" s="20">
        <v>56402.19</v>
      </c>
      <c r="AX379" s="20">
        <v>1817837.38</v>
      </c>
      <c r="AY379">
        <v>0</v>
      </c>
      <c r="AZ379">
        <v>0</v>
      </c>
      <c r="BA379">
        <v>0</v>
      </c>
      <c r="BB379">
        <v>2.83</v>
      </c>
      <c r="BC379">
        <v>2.57</v>
      </c>
      <c r="BD379">
        <v>2.57</v>
      </c>
      <c r="BF379">
        <v>2.13</v>
      </c>
      <c r="BG379">
        <v>270.85000000000002</v>
      </c>
      <c r="BH379">
        <v>82.98</v>
      </c>
    </row>
    <row r="380" spans="1:60" x14ac:dyDescent="0.25">
      <c r="A380">
        <v>2010</v>
      </c>
      <c r="B380">
        <v>54</v>
      </c>
      <c r="C380" t="s">
        <v>65</v>
      </c>
      <c r="D380" s="15">
        <v>4.2833890173905593E-4</v>
      </c>
      <c r="E380" s="16">
        <v>4.7</v>
      </c>
      <c r="F380" s="15">
        <v>0</v>
      </c>
      <c r="G380" s="16">
        <v>0</v>
      </c>
      <c r="H380" s="16">
        <v>0</v>
      </c>
      <c r="I380" s="34">
        <v>0.69699999999999995</v>
      </c>
      <c r="J380" s="1">
        <v>23346</v>
      </c>
      <c r="K380" s="21">
        <v>1111.7142857142858</v>
      </c>
      <c r="L380" s="16">
        <v>1.82</v>
      </c>
      <c r="M380" s="16">
        <v>17040.240000000002</v>
      </c>
      <c r="O380" s="1">
        <v>10</v>
      </c>
      <c r="P380" s="1">
        <v>47</v>
      </c>
      <c r="Q380" s="11"/>
      <c r="R380" s="1">
        <v>23346</v>
      </c>
      <c r="S380" s="29">
        <v>2.5766555011594861E-3</v>
      </c>
      <c r="W380">
        <v>21</v>
      </c>
      <c r="X380" s="15">
        <f t="shared" si="41"/>
        <v>4.2833890173905593E-4</v>
      </c>
      <c r="Y380" s="16">
        <f t="shared" si="37"/>
        <v>4.7</v>
      </c>
      <c r="Z380" s="15">
        <f t="shared" si="38"/>
        <v>0</v>
      </c>
      <c r="AA380" s="16">
        <f t="shared" si="35"/>
        <v>0</v>
      </c>
      <c r="AB380" s="16">
        <f t="shared" si="36"/>
        <v>0</v>
      </c>
      <c r="AC380" s="15">
        <f t="shared" si="39"/>
        <v>8.9951169365201755E-2</v>
      </c>
      <c r="AD380" s="21">
        <f t="shared" si="40"/>
        <v>1111.7142857142858</v>
      </c>
      <c r="AU380" s="20">
        <v>2261816.83</v>
      </c>
      <c r="AW380" s="20">
        <v>57247.88</v>
      </c>
      <c r="AX380" s="20">
        <v>2010930.54</v>
      </c>
      <c r="AY380">
        <v>0</v>
      </c>
      <c r="AZ380">
        <v>0</v>
      </c>
      <c r="BA380">
        <v>0</v>
      </c>
      <c r="BB380">
        <v>3.15</v>
      </c>
      <c r="BC380">
        <v>2.4900000000000002</v>
      </c>
      <c r="BD380">
        <v>2.4900000000000002</v>
      </c>
      <c r="BF380">
        <v>2.21</v>
      </c>
      <c r="BG380">
        <v>285.5</v>
      </c>
      <c r="BH380">
        <v>88.91</v>
      </c>
    </row>
    <row r="381" spans="1:60" x14ac:dyDescent="0.25">
      <c r="A381">
        <v>2011</v>
      </c>
      <c r="B381">
        <v>54</v>
      </c>
      <c r="C381" t="s">
        <v>65</v>
      </c>
      <c r="D381" s="15">
        <v>3.4010713374713037E-4</v>
      </c>
      <c r="E381" s="16">
        <v>3.625</v>
      </c>
      <c r="F381" s="15">
        <v>0</v>
      </c>
      <c r="G381" s="16">
        <v>0</v>
      </c>
      <c r="H381" s="16">
        <v>0</v>
      </c>
      <c r="I381" s="34">
        <v>0.69699999999999995</v>
      </c>
      <c r="J381" s="1">
        <v>23522</v>
      </c>
      <c r="K381" s="21">
        <v>1120.0952380952381</v>
      </c>
      <c r="L381" s="16">
        <v>1.97</v>
      </c>
      <c r="M381" s="16">
        <v>14608.12</v>
      </c>
      <c r="O381" s="1">
        <v>8</v>
      </c>
      <c r="P381" s="1">
        <v>29</v>
      </c>
      <c r="Q381" s="11"/>
      <c r="R381" s="1">
        <v>23522</v>
      </c>
      <c r="S381" s="29">
        <v>7.538764670607323E-3</v>
      </c>
      <c r="W381">
        <v>21</v>
      </c>
      <c r="X381" s="15">
        <f t="shared" si="41"/>
        <v>3.4010713374713037E-4</v>
      </c>
      <c r="Y381" s="16">
        <f t="shared" si="37"/>
        <v>3.625</v>
      </c>
      <c r="Z381" s="15">
        <f t="shared" si="38"/>
        <v>0</v>
      </c>
      <c r="AA381" s="16">
        <f t="shared" si="35"/>
        <v>0</v>
      </c>
      <c r="AB381" s="16">
        <f t="shared" si="36"/>
        <v>0</v>
      </c>
      <c r="AC381" s="15">
        <f t="shared" si="39"/>
        <v>8.9278122608621724E-2</v>
      </c>
      <c r="AD381" s="21">
        <f t="shared" si="40"/>
        <v>1120.0952380952381</v>
      </c>
      <c r="AU381" s="20">
        <v>2428578.2000000002</v>
      </c>
      <c r="AW381" s="20">
        <v>34512.65</v>
      </c>
      <c r="AX381" s="20">
        <v>2103812.2400000002</v>
      </c>
      <c r="AY381">
        <v>0</v>
      </c>
      <c r="BB381">
        <v>2.9</v>
      </c>
      <c r="BC381">
        <v>2.59</v>
      </c>
      <c r="BD381">
        <v>2.59</v>
      </c>
      <c r="BF381">
        <v>2.2400000000000002</v>
      </c>
      <c r="BG381">
        <v>285.49</v>
      </c>
      <c r="BH381">
        <v>86.63</v>
      </c>
    </row>
    <row r="382" spans="1:60" x14ac:dyDescent="0.25">
      <c r="A382">
        <v>2012</v>
      </c>
      <c r="B382">
        <v>54</v>
      </c>
      <c r="C382" t="s">
        <v>65</v>
      </c>
      <c r="D382" s="15">
        <v>3.7987506331251057E-4</v>
      </c>
      <c r="E382" s="16">
        <v>4.7777777777777777</v>
      </c>
      <c r="F382" s="15">
        <v>0</v>
      </c>
      <c r="G382" s="16">
        <v>88.637514772919118</v>
      </c>
      <c r="H382" s="16">
        <v>100</v>
      </c>
      <c r="I382" s="34">
        <v>0.69699999999999995</v>
      </c>
      <c r="J382" s="1">
        <v>23692</v>
      </c>
      <c r="K382" s="21">
        <v>1128.1904761904761</v>
      </c>
      <c r="L382" s="35">
        <v>2.0049999999999999</v>
      </c>
      <c r="M382" s="16">
        <v>17868.89</v>
      </c>
      <c r="O382" s="1">
        <v>9</v>
      </c>
      <c r="P382" s="1">
        <v>43</v>
      </c>
      <c r="Q382" s="11"/>
      <c r="R382" s="1">
        <v>23692</v>
      </c>
      <c r="S382" s="29">
        <v>7.2272765921266302E-3</v>
      </c>
      <c r="T382" s="1">
        <v>21000</v>
      </c>
      <c r="U382" s="1">
        <v>18475</v>
      </c>
      <c r="V382" s="1">
        <v>18475</v>
      </c>
      <c r="W382">
        <v>21</v>
      </c>
      <c r="X382" s="15">
        <f t="shared" si="41"/>
        <v>3.7987506331251057E-4</v>
      </c>
      <c r="Y382" s="16">
        <f t="shared" si="37"/>
        <v>4.7777777777777777</v>
      </c>
      <c r="Z382" s="15">
        <f t="shared" si="38"/>
        <v>0</v>
      </c>
      <c r="AA382" s="16">
        <f t="shared" si="35"/>
        <v>88.637514772919118</v>
      </c>
      <c r="AB382" s="16">
        <f t="shared" si="36"/>
        <v>100</v>
      </c>
      <c r="AC382" s="15">
        <f t="shared" si="39"/>
        <v>8.8637514772919132E-2</v>
      </c>
      <c r="AD382" s="21">
        <f t="shared" si="40"/>
        <v>1128.1904761904761</v>
      </c>
      <c r="AF382" s="1">
        <v>23692</v>
      </c>
      <c r="AG382" s="1">
        <v>5181</v>
      </c>
      <c r="AH382" s="1">
        <v>5181</v>
      </c>
      <c r="AI382">
        <v>984</v>
      </c>
      <c r="AJ382">
        <v>0</v>
      </c>
      <c r="AK382">
        <v>0</v>
      </c>
      <c r="AL382" s="1">
        <v>5181</v>
      </c>
      <c r="AM382" s="1">
        <v>5181</v>
      </c>
      <c r="AN382">
        <v>110.97</v>
      </c>
      <c r="AO382">
        <v>0</v>
      </c>
      <c r="AP382">
        <v>11.58</v>
      </c>
      <c r="AQ382">
        <v>100</v>
      </c>
      <c r="AR382">
        <v>0</v>
      </c>
      <c r="AS382">
        <v>100</v>
      </c>
      <c r="AT382">
        <v>88.64</v>
      </c>
      <c r="AU382" s="20">
        <v>2644303.25</v>
      </c>
      <c r="AV382">
        <v>0</v>
      </c>
      <c r="AW382" s="20">
        <v>38708.36</v>
      </c>
      <c r="AX382" s="20">
        <v>2500905.9300000002</v>
      </c>
      <c r="AY382">
        <v>0</v>
      </c>
      <c r="AZ382">
        <v>0</v>
      </c>
      <c r="BA382">
        <v>0</v>
      </c>
      <c r="BB382">
        <v>3.6</v>
      </c>
      <c r="BC382">
        <v>2.72</v>
      </c>
      <c r="BD382">
        <v>2.72</v>
      </c>
      <c r="BF382">
        <v>2.57</v>
      </c>
      <c r="BG382">
        <v>194.64</v>
      </c>
      <c r="BH382">
        <v>94.58</v>
      </c>
    </row>
    <row r="383" spans="1:60" x14ac:dyDescent="0.25">
      <c r="A383">
        <v>2013</v>
      </c>
      <c r="B383">
        <v>54</v>
      </c>
      <c r="C383" t="s">
        <v>65</v>
      </c>
      <c r="D383" s="15">
        <v>1.2198097096852891E-4</v>
      </c>
      <c r="E383" s="16">
        <v>3.6666666666666665</v>
      </c>
      <c r="F383" s="15">
        <v>0</v>
      </c>
      <c r="G383" s="16">
        <v>89.452712043587866</v>
      </c>
      <c r="H383" s="16">
        <v>98.028991552820941</v>
      </c>
      <c r="I383" s="34">
        <v>0.69699999999999995</v>
      </c>
      <c r="J383" s="1">
        <v>24594</v>
      </c>
      <c r="K383" s="21">
        <v>1171.1428571428571</v>
      </c>
      <c r="L383" s="16">
        <v>2.04</v>
      </c>
      <c r="M383" s="16">
        <v>19875.73</v>
      </c>
      <c r="O383" s="1">
        <v>3</v>
      </c>
      <c r="P383" s="1">
        <v>11</v>
      </c>
      <c r="Q383" s="11"/>
      <c r="R383" s="1">
        <v>24594</v>
      </c>
      <c r="S383" s="29">
        <v>3.8071923011987252E-2</v>
      </c>
      <c r="T383" s="1">
        <v>22000</v>
      </c>
      <c r="U383" s="1">
        <v>19178</v>
      </c>
      <c r="V383" s="1">
        <v>18800</v>
      </c>
      <c r="W383">
        <v>21</v>
      </c>
      <c r="X383" s="15">
        <f t="shared" si="41"/>
        <v>1.2198097096852891E-4</v>
      </c>
      <c r="Y383" s="16">
        <f t="shared" si="37"/>
        <v>3.6666666666666665</v>
      </c>
      <c r="Z383" s="15">
        <f t="shared" si="38"/>
        <v>0</v>
      </c>
      <c r="AA383" s="16">
        <f t="shared" si="35"/>
        <v>89.452712043587866</v>
      </c>
      <c r="AB383" s="16">
        <f t="shared" si="36"/>
        <v>98.028991552820941</v>
      </c>
      <c r="AC383" s="15">
        <f t="shared" si="39"/>
        <v>8.5386679677970229E-2</v>
      </c>
      <c r="AD383" s="21">
        <f t="shared" si="40"/>
        <v>1171.1428571428571</v>
      </c>
      <c r="AF383" s="1">
        <v>24594</v>
      </c>
      <c r="AG383" s="1">
        <v>5699</v>
      </c>
      <c r="AH383" s="1">
        <v>5699</v>
      </c>
      <c r="AI383">
        <v>984</v>
      </c>
      <c r="AJ383">
        <v>0</v>
      </c>
      <c r="AK383">
        <v>0</v>
      </c>
      <c r="AL383" s="1">
        <v>5699</v>
      </c>
      <c r="AM383" s="1">
        <v>5699</v>
      </c>
      <c r="AN383">
        <v>100</v>
      </c>
      <c r="AO383">
        <v>0</v>
      </c>
      <c r="AP383">
        <v>11.31</v>
      </c>
      <c r="AQ383">
        <v>98.03</v>
      </c>
      <c r="AR383">
        <v>0</v>
      </c>
      <c r="AS383">
        <v>98.03</v>
      </c>
      <c r="AT383">
        <v>89.45</v>
      </c>
      <c r="AU383" s="20">
        <v>2816692.65</v>
      </c>
      <c r="AV383" s="20">
        <v>4500</v>
      </c>
      <c r="AW383" s="20">
        <v>49123.46</v>
      </c>
      <c r="AX383" s="20">
        <v>2522281.09</v>
      </c>
      <c r="AY383">
        <v>0</v>
      </c>
      <c r="AZ383">
        <v>0</v>
      </c>
      <c r="BA383">
        <v>0</v>
      </c>
      <c r="BB383">
        <v>3.36</v>
      </c>
      <c r="BC383">
        <v>2.79</v>
      </c>
      <c r="BD383">
        <v>2.79</v>
      </c>
      <c r="BF383">
        <v>2.5</v>
      </c>
      <c r="BG383">
        <v>188.41</v>
      </c>
      <c r="BH383">
        <v>89.4</v>
      </c>
    </row>
    <row r="384" spans="1:60" x14ac:dyDescent="0.25">
      <c r="A384">
        <v>2014</v>
      </c>
      <c r="B384">
        <v>54</v>
      </c>
      <c r="C384" t="s">
        <v>65</v>
      </c>
      <c r="D384" s="15">
        <v>8.0437580437580435E-5</v>
      </c>
      <c r="E384" s="16">
        <v>8</v>
      </c>
      <c r="F384" s="15">
        <v>0</v>
      </c>
      <c r="G384" s="16">
        <v>98.914092664092664</v>
      </c>
      <c r="H384" s="16">
        <v>100</v>
      </c>
      <c r="I384" s="34">
        <v>0.69699999999999995</v>
      </c>
      <c r="J384" s="1">
        <v>24864</v>
      </c>
      <c r="K384" s="21">
        <v>1184</v>
      </c>
      <c r="L384" s="35">
        <v>2.0950000000000002</v>
      </c>
      <c r="M384" s="16">
        <v>21741.26</v>
      </c>
      <c r="O384" s="1">
        <v>2</v>
      </c>
      <c r="P384" s="1">
        <v>16</v>
      </c>
      <c r="Q384" s="11"/>
      <c r="R384" s="1">
        <v>24864</v>
      </c>
      <c r="S384" s="29">
        <v>1.0978287387167551E-2</v>
      </c>
      <c r="T384" s="1">
        <v>24594</v>
      </c>
      <c r="U384" s="1">
        <v>19389</v>
      </c>
      <c r="V384" s="1">
        <v>19389</v>
      </c>
      <c r="W384">
        <v>21</v>
      </c>
      <c r="X384" s="15">
        <f t="shared" si="41"/>
        <v>8.0437580437580435E-5</v>
      </c>
      <c r="Y384" s="16">
        <f t="shared" si="37"/>
        <v>8</v>
      </c>
      <c r="Z384" s="15">
        <f t="shared" si="38"/>
        <v>0</v>
      </c>
      <c r="AA384" s="16">
        <f t="shared" si="35"/>
        <v>98.914092664092664</v>
      </c>
      <c r="AB384" s="16">
        <f t="shared" si="36"/>
        <v>100</v>
      </c>
      <c r="AC384" s="15">
        <f t="shared" si="39"/>
        <v>8.4459459459459457E-2</v>
      </c>
      <c r="AD384" s="21">
        <f t="shared" si="40"/>
        <v>1184</v>
      </c>
      <c r="AF384" s="1">
        <v>24864</v>
      </c>
      <c r="AG384" s="1">
        <v>6872</v>
      </c>
      <c r="AI384" s="20">
        <v>1103</v>
      </c>
      <c r="AJ384">
        <v>0</v>
      </c>
      <c r="AK384">
        <v>0</v>
      </c>
      <c r="AL384" s="1">
        <v>6899</v>
      </c>
      <c r="AM384" s="1">
        <v>6899</v>
      </c>
      <c r="AN384">
        <v>100</v>
      </c>
      <c r="AO384">
        <v>0</v>
      </c>
      <c r="AP384">
        <v>10.28</v>
      </c>
      <c r="AQ384">
        <v>100</v>
      </c>
      <c r="AR384">
        <v>0</v>
      </c>
      <c r="AS384">
        <v>100</v>
      </c>
      <c r="AT384">
        <v>98.91</v>
      </c>
      <c r="AU384" s="20">
        <v>2962862.3</v>
      </c>
      <c r="AV384" s="20">
        <v>4500</v>
      </c>
      <c r="AW384" s="20">
        <v>33194.160000000003</v>
      </c>
      <c r="AX384" s="20">
        <v>2859341.51</v>
      </c>
      <c r="AY384">
        <v>0</v>
      </c>
      <c r="AZ384">
        <v>0</v>
      </c>
      <c r="BA384">
        <v>0</v>
      </c>
      <c r="BB384">
        <v>3.73</v>
      </c>
      <c r="BC384">
        <v>2.89</v>
      </c>
      <c r="BD384">
        <v>2.88</v>
      </c>
      <c r="BF384">
        <v>2.78</v>
      </c>
      <c r="BG384">
        <v>206.67</v>
      </c>
      <c r="BH384">
        <v>96.36</v>
      </c>
    </row>
    <row r="385" spans="1:60" x14ac:dyDescent="0.25">
      <c r="A385">
        <v>2008</v>
      </c>
      <c r="B385">
        <v>55</v>
      </c>
      <c r="C385" s="19" t="s">
        <v>66</v>
      </c>
      <c r="D385" s="15">
        <v>3.2335076002538454E-3</v>
      </c>
      <c r="E385" s="16">
        <v>5.4672897196261685</v>
      </c>
      <c r="F385" s="15">
        <v>9.3457943925233638E-3</v>
      </c>
      <c r="G385" s="16">
        <v>64.984436855942704</v>
      </c>
      <c r="H385" s="16">
        <v>82.001220256253816</v>
      </c>
      <c r="I385" s="34">
        <v>0.63700000000000001</v>
      </c>
      <c r="J385" s="1">
        <v>33091</v>
      </c>
      <c r="K385" s="21">
        <v>1225.5925925925926</v>
      </c>
      <c r="L385" s="16">
        <v>1.72</v>
      </c>
      <c r="M385" s="16">
        <v>6676.5</v>
      </c>
      <c r="O385" s="1">
        <v>107</v>
      </c>
      <c r="P385" s="1">
        <v>585</v>
      </c>
      <c r="Q385">
        <v>1</v>
      </c>
      <c r="R385" s="1">
        <v>33091</v>
      </c>
      <c r="S385" s="29">
        <v>3.1900960459024574E-2</v>
      </c>
      <c r="T385" s="1">
        <v>21504</v>
      </c>
      <c r="U385" s="1">
        <v>26224</v>
      </c>
      <c r="V385" s="1">
        <v>21504</v>
      </c>
      <c r="W385" s="1">
        <v>27</v>
      </c>
      <c r="X385" s="15">
        <f t="shared" si="41"/>
        <v>3.2335076002538454E-3</v>
      </c>
      <c r="Y385" s="16">
        <f t="shared" si="37"/>
        <v>5.4672897196261685</v>
      </c>
      <c r="Z385" s="15">
        <f t="shared" si="38"/>
        <v>9.3457943925233638E-3</v>
      </c>
      <c r="AA385" s="16">
        <f t="shared" si="35"/>
        <v>64.984436855942704</v>
      </c>
      <c r="AB385" s="16">
        <f t="shared" si="36"/>
        <v>82.001220256253816</v>
      </c>
      <c r="AC385" s="15">
        <f t="shared" si="39"/>
        <v>8.1593182436311987E-2</v>
      </c>
      <c r="AD385" s="21">
        <f t="shared" si="40"/>
        <v>1225.5925925925926</v>
      </c>
      <c r="AF385" s="1">
        <v>33091</v>
      </c>
      <c r="AG385" s="1">
        <v>5754</v>
      </c>
      <c r="AH385" s="1">
        <v>7197</v>
      </c>
      <c r="AI385" s="20">
        <v>1258.3699999999999</v>
      </c>
      <c r="AJ385">
        <v>0</v>
      </c>
      <c r="AK385" s="20">
        <v>1299.8599999999999</v>
      </c>
      <c r="AL385" s="1">
        <v>6872</v>
      </c>
      <c r="AM385" s="1">
        <v>6251</v>
      </c>
      <c r="AN385">
        <v>81.44</v>
      </c>
      <c r="AO385">
        <v>0</v>
      </c>
      <c r="AP385">
        <v>5.34</v>
      </c>
      <c r="AQ385">
        <v>82</v>
      </c>
      <c r="AR385">
        <v>0</v>
      </c>
      <c r="AS385">
        <v>82</v>
      </c>
      <c r="AT385">
        <v>64.98</v>
      </c>
      <c r="AU385" s="20">
        <v>2646993.17</v>
      </c>
      <c r="AV385" s="20">
        <v>544320.34</v>
      </c>
      <c r="AW385">
        <v>0.01</v>
      </c>
      <c r="AX385" s="20">
        <v>2357298.0299999998</v>
      </c>
      <c r="AY385" s="20">
        <v>261537.59</v>
      </c>
      <c r="BB385">
        <v>0.77</v>
      </c>
      <c r="BC385">
        <v>0.92</v>
      </c>
      <c r="BD385">
        <v>1.22</v>
      </c>
      <c r="BE385">
        <v>0.42</v>
      </c>
      <c r="BF385">
        <v>0.68</v>
      </c>
      <c r="BG385">
        <v>137.61000000000001</v>
      </c>
      <c r="BH385">
        <v>73.87</v>
      </c>
    </row>
    <row r="386" spans="1:60" x14ac:dyDescent="0.25">
      <c r="A386">
        <v>2009</v>
      </c>
      <c r="B386">
        <v>55</v>
      </c>
      <c r="C386" t="s">
        <v>66</v>
      </c>
      <c r="D386" s="15">
        <v>5.3342173467542647E-3</v>
      </c>
      <c r="E386" s="16">
        <v>5.8305084745762707</v>
      </c>
      <c r="F386" s="15">
        <v>5.6497175141242938E-3</v>
      </c>
      <c r="G386" s="16">
        <v>67.844011813633898</v>
      </c>
      <c r="H386" s="16">
        <v>85.609978703985405</v>
      </c>
      <c r="I386" s="34">
        <v>0.63700000000000001</v>
      </c>
      <c r="J386" s="1">
        <v>33182</v>
      </c>
      <c r="K386" s="21">
        <v>921.72222222222217</v>
      </c>
      <c r="L386" s="16">
        <v>1.84</v>
      </c>
      <c r="M386" s="16">
        <v>7136.91</v>
      </c>
      <c r="O386" s="1">
        <v>177</v>
      </c>
      <c r="P386" s="1">
        <v>1032</v>
      </c>
      <c r="Q386">
        <v>1</v>
      </c>
      <c r="R386" s="1">
        <v>33182</v>
      </c>
      <c r="S386" s="29">
        <v>2.7499924450757884E-3</v>
      </c>
      <c r="T386" s="1">
        <v>22512</v>
      </c>
      <c r="U386" s="1">
        <v>26296</v>
      </c>
      <c r="V386" s="1">
        <v>22512</v>
      </c>
      <c r="W386" s="1">
        <v>36</v>
      </c>
      <c r="X386" s="15">
        <f t="shared" si="41"/>
        <v>5.3342173467542647E-3</v>
      </c>
      <c r="Y386" s="16">
        <f t="shared" si="37"/>
        <v>5.8305084745762707</v>
      </c>
      <c r="Z386" s="15">
        <f t="shared" si="38"/>
        <v>5.6497175141242938E-3</v>
      </c>
      <c r="AA386" s="16">
        <f t="shared" si="35"/>
        <v>67.844011813633898</v>
      </c>
      <c r="AB386" s="16">
        <f t="shared" si="36"/>
        <v>85.609978703985405</v>
      </c>
      <c r="AC386" s="15">
        <f t="shared" si="39"/>
        <v>0.10849255620517149</v>
      </c>
      <c r="AD386" s="21">
        <f t="shared" si="40"/>
        <v>921.72222222222217</v>
      </c>
      <c r="AF386" s="1">
        <v>33182</v>
      </c>
      <c r="AG386" s="1">
        <v>5831</v>
      </c>
      <c r="AH386" s="1">
        <v>7299</v>
      </c>
      <c r="AI386" s="20">
        <v>1305</v>
      </c>
      <c r="AK386" s="20">
        <v>1574</v>
      </c>
      <c r="AL386" s="1">
        <v>7194</v>
      </c>
      <c r="AM386" s="1">
        <v>6388</v>
      </c>
      <c r="AN386">
        <v>81.459999999999994</v>
      </c>
      <c r="AP386">
        <v>5.32</v>
      </c>
      <c r="AQ386">
        <v>85.61</v>
      </c>
      <c r="AS386">
        <v>85.61</v>
      </c>
      <c r="AT386">
        <v>67.84</v>
      </c>
      <c r="AU386" s="20">
        <v>2756258</v>
      </c>
      <c r="AV386" s="20">
        <v>591503</v>
      </c>
      <c r="AW386" s="20">
        <v>68254</v>
      </c>
      <c r="AX386" s="20">
        <v>3047576</v>
      </c>
      <c r="AY386" s="20">
        <v>109976</v>
      </c>
      <c r="BB386">
        <v>0.81</v>
      </c>
      <c r="BC386">
        <v>0.89</v>
      </c>
      <c r="BD386">
        <v>1.26</v>
      </c>
      <c r="BE386">
        <v>0.38</v>
      </c>
      <c r="BF386">
        <v>0.81</v>
      </c>
      <c r="BG386">
        <v>175.97</v>
      </c>
      <c r="BH386">
        <v>91.03</v>
      </c>
    </row>
    <row r="387" spans="1:60" x14ac:dyDescent="0.25">
      <c r="A387">
        <v>2010</v>
      </c>
      <c r="B387">
        <v>55</v>
      </c>
      <c r="C387" t="s">
        <v>66</v>
      </c>
      <c r="D387" s="15">
        <v>6.1927173643794896E-3</v>
      </c>
      <c r="E387" s="16">
        <v>5.4950000000000001</v>
      </c>
      <c r="F387" s="15">
        <v>5.0000000000000001E-3</v>
      </c>
      <c r="G387" s="16">
        <v>58.090785236561807</v>
      </c>
      <c r="H387" s="16">
        <v>71.99432058022181</v>
      </c>
      <c r="I387" s="34">
        <v>0.69499999999999995</v>
      </c>
      <c r="J387" s="1">
        <v>32296</v>
      </c>
      <c r="K387" s="21">
        <v>897.11111111111109</v>
      </c>
      <c r="L387" s="16">
        <v>1.82</v>
      </c>
      <c r="M387" s="16">
        <v>9009.9</v>
      </c>
      <c r="O387" s="1">
        <v>200</v>
      </c>
      <c r="P387" s="1">
        <v>1099</v>
      </c>
      <c r="Q387">
        <v>1</v>
      </c>
      <c r="R387" s="1">
        <v>32296</v>
      </c>
      <c r="S387" s="29">
        <v>-2.6701223554939424E-2</v>
      </c>
      <c r="T387" s="1">
        <v>18761</v>
      </c>
      <c r="U387" s="1">
        <v>26059</v>
      </c>
      <c r="V387" s="1">
        <v>18761</v>
      </c>
      <c r="W387" s="1">
        <v>36</v>
      </c>
      <c r="X387" s="15">
        <f t="shared" si="41"/>
        <v>6.1927173643794896E-3</v>
      </c>
      <c r="Y387" s="16">
        <f t="shared" si="37"/>
        <v>5.4950000000000001</v>
      </c>
      <c r="Z387" s="15">
        <f t="shared" si="38"/>
        <v>5.0000000000000001E-3</v>
      </c>
      <c r="AA387" s="16">
        <f t="shared" si="35"/>
        <v>58.090785236561807</v>
      </c>
      <c r="AB387" s="16">
        <f t="shared" si="36"/>
        <v>71.99432058022181</v>
      </c>
      <c r="AC387" s="15">
        <f t="shared" si="39"/>
        <v>0.1114689125588308</v>
      </c>
      <c r="AD387" s="21">
        <f t="shared" si="40"/>
        <v>897.11111111111109</v>
      </c>
      <c r="AF387" s="1">
        <v>32296</v>
      </c>
      <c r="AG387" s="1">
        <v>5932</v>
      </c>
      <c r="AH387" s="1">
        <v>7445</v>
      </c>
      <c r="AI387" s="20">
        <v>1326.57</v>
      </c>
      <c r="AJ387">
        <v>0</v>
      </c>
      <c r="AK387" s="20">
        <v>1601.49</v>
      </c>
      <c r="AL387" s="1">
        <v>7329</v>
      </c>
      <c r="AM387" s="1">
        <v>6498</v>
      </c>
      <c r="AN387">
        <v>81.430000000000007</v>
      </c>
      <c r="AO387">
        <v>0</v>
      </c>
      <c r="AP387">
        <v>5.37</v>
      </c>
      <c r="AQ387">
        <v>71.989999999999995</v>
      </c>
      <c r="AR387">
        <v>0</v>
      </c>
      <c r="AS387">
        <v>71.989999999999995</v>
      </c>
      <c r="AT387">
        <v>58.09</v>
      </c>
      <c r="AU387" s="20">
        <v>3001986.98</v>
      </c>
      <c r="AV387" s="20">
        <v>641331.07999999996</v>
      </c>
      <c r="AW387" s="20">
        <v>89134.95</v>
      </c>
      <c r="AX387" s="20">
        <v>3075145.41</v>
      </c>
      <c r="AY387" s="20">
        <v>236878.62</v>
      </c>
      <c r="BB387">
        <v>0.81</v>
      </c>
      <c r="BC387">
        <v>0.95</v>
      </c>
      <c r="BD387">
        <v>1.34</v>
      </c>
      <c r="BE387">
        <v>0.4</v>
      </c>
      <c r="BF387">
        <v>0.8</v>
      </c>
      <c r="BG387">
        <v>174.84</v>
      </c>
      <c r="BH387">
        <v>84.41</v>
      </c>
    </row>
    <row r="388" spans="1:60" x14ac:dyDescent="0.25">
      <c r="A388">
        <v>2011</v>
      </c>
      <c r="B388">
        <v>55</v>
      </c>
      <c r="C388" t="s">
        <v>66</v>
      </c>
      <c r="D388" s="15">
        <v>5.7231245166279969E-3</v>
      </c>
      <c r="E388" s="16">
        <v>4.8648648648648649</v>
      </c>
      <c r="F388" s="15">
        <v>1.0810810810810811E-2</v>
      </c>
      <c r="G388" s="16">
        <v>58.038669760247487</v>
      </c>
      <c r="H388" s="16">
        <v>71.930833525036419</v>
      </c>
      <c r="I388" s="34">
        <v>0.69499999999999995</v>
      </c>
      <c r="J388" s="1">
        <v>32325</v>
      </c>
      <c r="K388" s="21">
        <v>897.91666666666663</v>
      </c>
      <c r="L388" s="16">
        <v>1.97</v>
      </c>
      <c r="M388" s="16">
        <v>10172.709999999999</v>
      </c>
      <c r="O388" s="1">
        <v>185</v>
      </c>
      <c r="P388" s="1">
        <v>900</v>
      </c>
      <c r="Q388">
        <v>2</v>
      </c>
      <c r="R388" s="1">
        <v>32325</v>
      </c>
      <c r="S388" s="29">
        <v>8.979440178349396E-4</v>
      </c>
      <c r="T388" s="1">
        <v>18761</v>
      </c>
      <c r="U388" s="1">
        <v>26082</v>
      </c>
      <c r="V388" s="1">
        <v>18761</v>
      </c>
      <c r="W388" s="1">
        <v>36</v>
      </c>
      <c r="X388" s="15">
        <f t="shared" si="41"/>
        <v>5.7231245166279969E-3</v>
      </c>
      <c r="Y388" s="16">
        <f t="shared" si="37"/>
        <v>4.8648648648648649</v>
      </c>
      <c r="Z388" s="15">
        <f t="shared" si="38"/>
        <v>1.0810810810810811E-2</v>
      </c>
      <c r="AA388" s="16">
        <f t="shared" si="35"/>
        <v>58.038669760247487</v>
      </c>
      <c r="AB388" s="16">
        <f t="shared" si="36"/>
        <v>71.930833525036419</v>
      </c>
      <c r="AC388" s="15">
        <f t="shared" si="39"/>
        <v>0.11136890951276102</v>
      </c>
      <c r="AD388" s="21">
        <f t="shared" si="40"/>
        <v>897.91666666666663</v>
      </c>
      <c r="AF388" s="1">
        <v>32325</v>
      </c>
      <c r="AG388" s="1">
        <v>6124</v>
      </c>
      <c r="AH388" s="1">
        <v>7745</v>
      </c>
      <c r="AI388" s="20">
        <v>1353.12</v>
      </c>
      <c r="AJ388">
        <v>82.44</v>
      </c>
      <c r="AK388" s="20">
        <v>1665.71</v>
      </c>
      <c r="AL388" s="1">
        <v>7635</v>
      </c>
      <c r="AM388" s="1">
        <v>6632</v>
      </c>
      <c r="AN388">
        <v>80</v>
      </c>
      <c r="AO388">
        <v>6.09</v>
      </c>
      <c r="AP388">
        <v>5.37</v>
      </c>
      <c r="AQ388">
        <v>71.930000000000007</v>
      </c>
      <c r="AR388">
        <v>4.87</v>
      </c>
      <c r="AS388">
        <v>71.930000000000007</v>
      </c>
      <c r="AT388">
        <v>58.04</v>
      </c>
      <c r="AU388" s="20">
        <v>3282028.92</v>
      </c>
      <c r="AV388" s="20">
        <v>703020.41</v>
      </c>
      <c r="AW388" s="20">
        <v>93366.86</v>
      </c>
      <c r="AX388" s="20">
        <v>3331367.22</v>
      </c>
      <c r="AY388" s="20">
        <v>9794.09</v>
      </c>
      <c r="AZ388">
        <v>0</v>
      </c>
      <c r="BA388">
        <v>0</v>
      </c>
      <c r="BB388">
        <v>0.84</v>
      </c>
      <c r="BC388">
        <v>1</v>
      </c>
      <c r="BD388">
        <v>1.42</v>
      </c>
      <c r="BE388">
        <v>0.42</v>
      </c>
      <c r="BF388">
        <v>0.84</v>
      </c>
      <c r="BG388">
        <v>183.83</v>
      </c>
      <c r="BH388">
        <v>83.6</v>
      </c>
    </row>
    <row r="389" spans="1:60" x14ac:dyDescent="0.25">
      <c r="A389">
        <v>2012</v>
      </c>
      <c r="B389">
        <v>55</v>
      </c>
      <c r="C389" t="s">
        <v>66</v>
      </c>
      <c r="D389" s="15">
        <v>4.7290823107594346E-3</v>
      </c>
      <c r="E389" s="16">
        <v>5.7124183006535949</v>
      </c>
      <c r="F389" s="15">
        <v>6.5359477124183009E-3</v>
      </c>
      <c r="G389" s="16">
        <v>60.88461657342441</v>
      </c>
      <c r="H389" s="16">
        <v>75.456809040413717</v>
      </c>
      <c r="I389" s="34">
        <v>0.69499999999999995</v>
      </c>
      <c r="J389" s="1">
        <v>32353</v>
      </c>
      <c r="K389" s="21">
        <v>898.69444444444446</v>
      </c>
      <c r="L389" s="35">
        <v>2.0049999999999999</v>
      </c>
      <c r="M389" s="16">
        <v>11385.08</v>
      </c>
      <c r="O389" s="1">
        <v>153</v>
      </c>
      <c r="P389" s="1">
        <v>874</v>
      </c>
      <c r="Q389">
        <v>1</v>
      </c>
      <c r="R389" s="1">
        <v>32353</v>
      </c>
      <c r="S389" s="29">
        <v>8.6620262954362204E-4</v>
      </c>
      <c r="T389" s="1">
        <v>19698</v>
      </c>
      <c r="U389" s="1">
        <v>26105</v>
      </c>
      <c r="V389" s="1">
        <v>19698</v>
      </c>
      <c r="W389" s="1">
        <v>36</v>
      </c>
      <c r="X389" s="15">
        <f t="shared" si="41"/>
        <v>4.7290823107594346E-3</v>
      </c>
      <c r="Y389" s="16">
        <f t="shared" si="37"/>
        <v>5.7124183006535949</v>
      </c>
      <c r="Z389" s="15">
        <f t="shared" si="38"/>
        <v>6.5359477124183009E-3</v>
      </c>
      <c r="AA389" s="16">
        <f t="shared" si="35"/>
        <v>60.88461657342441</v>
      </c>
      <c r="AB389" s="16">
        <f t="shared" si="36"/>
        <v>75.456809040413717</v>
      </c>
      <c r="AC389" s="15">
        <f t="shared" si="39"/>
        <v>0.11127252495904552</v>
      </c>
      <c r="AD389" s="21">
        <f t="shared" si="40"/>
        <v>898.69444444444446</v>
      </c>
      <c r="AF389" s="1">
        <v>32353</v>
      </c>
      <c r="AG389" s="1">
        <v>6300</v>
      </c>
      <c r="AH389" s="1">
        <v>7924</v>
      </c>
      <c r="AI389" s="20">
        <v>1384.24</v>
      </c>
      <c r="AJ389">
        <v>146.05000000000001</v>
      </c>
      <c r="AK389" s="20">
        <v>1706.08</v>
      </c>
      <c r="AL389" s="1">
        <v>7811</v>
      </c>
      <c r="AM389" s="1">
        <v>6903</v>
      </c>
      <c r="AN389">
        <v>80.569999999999993</v>
      </c>
      <c r="AO389">
        <v>10.55</v>
      </c>
      <c r="AP389">
        <v>5.29</v>
      </c>
      <c r="AQ389">
        <v>75.459999999999994</v>
      </c>
      <c r="AR389">
        <v>8.5</v>
      </c>
      <c r="AS389">
        <v>75.459999999999994</v>
      </c>
      <c r="AT389">
        <v>60.88</v>
      </c>
      <c r="AU389" s="20">
        <v>3627041.23</v>
      </c>
      <c r="AV389" s="20">
        <v>785834.03</v>
      </c>
      <c r="AW389" s="20">
        <v>110908.63</v>
      </c>
      <c r="AX389" s="20">
        <v>4239553.96</v>
      </c>
      <c r="AY389" s="20">
        <v>28450.18</v>
      </c>
      <c r="AZ389">
        <v>0</v>
      </c>
      <c r="BA389">
        <v>0</v>
      </c>
      <c r="BB389">
        <v>1.05</v>
      </c>
      <c r="BC389">
        <v>1.0900000000000001</v>
      </c>
      <c r="BD389">
        <v>1.54</v>
      </c>
      <c r="BE389">
        <v>0.46</v>
      </c>
      <c r="BF389">
        <v>1.04</v>
      </c>
      <c r="BG389">
        <v>227.57</v>
      </c>
      <c r="BH389">
        <v>96.07</v>
      </c>
    </row>
    <row r="390" spans="1:60" x14ac:dyDescent="0.25">
      <c r="A390">
        <v>2013</v>
      </c>
      <c r="B390">
        <v>55</v>
      </c>
      <c r="C390" t="s">
        <v>66</v>
      </c>
      <c r="D390" s="15">
        <v>3.7772048683973858E-3</v>
      </c>
      <c r="E390" s="16">
        <v>5.8968253968253972</v>
      </c>
      <c r="F390" s="15">
        <v>0</v>
      </c>
      <c r="G390" s="16">
        <v>63.906709035313867</v>
      </c>
      <c r="H390" s="16">
        <v>79.20196165849309</v>
      </c>
      <c r="I390" s="34">
        <v>0.69499999999999995</v>
      </c>
      <c r="J390" s="1">
        <v>33358</v>
      </c>
      <c r="K390" s="21">
        <v>926.61111111111109</v>
      </c>
      <c r="L390" s="16">
        <v>2.04</v>
      </c>
      <c r="M390" s="16">
        <v>11171.22</v>
      </c>
      <c r="O390" s="1">
        <v>126</v>
      </c>
      <c r="P390" s="1">
        <v>743</v>
      </c>
      <c r="Q390">
        <v>0</v>
      </c>
      <c r="R390" s="1">
        <v>33358</v>
      </c>
      <c r="S390" s="29">
        <v>3.1063579884400117E-2</v>
      </c>
      <c r="T390" s="1">
        <v>21318</v>
      </c>
      <c r="U390" s="1">
        <v>26916</v>
      </c>
      <c r="V390" s="1">
        <v>21318</v>
      </c>
      <c r="W390" s="1">
        <v>36</v>
      </c>
      <c r="X390" s="15">
        <f t="shared" si="41"/>
        <v>3.7772048683973858E-3</v>
      </c>
      <c r="Y390" s="16">
        <f t="shared" si="37"/>
        <v>5.8968253968253972</v>
      </c>
      <c r="Z390" s="15">
        <f t="shared" si="38"/>
        <v>0</v>
      </c>
      <c r="AA390" s="16">
        <f t="shared" si="35"/>
        <v>63.906709035313867</v>
      </c>
      <c r="AB390" s="16">
        <f t="shared" si="36"/>
        <v>79.20196165849309</v>
      </c>
      <c r="AC390" s="15">
        <f t="shared" si="39"/>
        <v>0.10792013909706817</v>
      </c>
      <c r="AD390" s="21">
        <f t="shared" si="40"/>
        <v>926.61111111111109</v>
      </c>
      <c r="AF390" s="1">
        <v>33358</v>
      </c>
      <c r="AG390" s="1">
        <v>6645</v>
      </c>
      <c r="AH390" s="1">
        <v>8921</v>
      </c>
      <c r="AI390" s="20">
        <v>1403.42</v>
      </c>
      <c r="AJ390">
        <v>192.79</v>
      </c>
      <c r="AK390" s="20">
        <v>1752.65</v>
      </c>
      <c r="AL390" s="1">
        <v>8126</v>
      </c>
      <c r="AM390" s="1">
        <v>7299</v>
      </c>
      <c r="AN390">
        <v>82.56</v>
      </c>
      <c r="AO390">
        <v>13.74</v>
      </c>
      <c r="AP390">
        <v>5.16</v>
      </c>
      <c r="AQ390">
        <v>79.2</v>
      </c>
      <c r="AR390">
        <v>11.34</v>
      </c>
      <c r="AS390">
        <v>79.2</v>
      </c>
      <c r="AT390">
        <v>63.91</v>
      </c>
      <c r="AU390" s="20">
        <v>3851944.32</v>
      </c>
      <c r="AV390" s="20">
        <v>852720.22</v>
      </c>
      <c r="AW390" s="20">
        <v>134178.34</v>
      </c>
      <c r="AX390" s="20">
        <v>4630719.12</v>
      </c>
      <c r="AY390" s="20">
        <v>48643.8</v>
      </c>
      <c r="AZ390">
        <v>0</v>
      </c>
      <c r="BA390">
        <v>0</v>
      </c>
      <c r="BB390">
        <v>1.1200000000000001</v>
      </c>
      <c r="BC390">
        <v>1.1399999999999999</v>
      </c>
      <c r="BD390">
        <v>1.62</v>
      </c>
      <c r="BE390">
        <v>0.49</v>
      </c>
      <c r="BF390">
        <v>1.1200000000000001</v>
      </c>
      <c r="BG390">
        <v>232.91</v>
      </c>
      <c r="BH390">
        <v>98.43</v>
      </c>
    </row>
    <row r="391" spans="1:60" x14ac:dyDescent="0.25">
      <c r="A391">
        <v>2014</v>
      </c>
      <c r="B391">
        <v>55</v>
      </c>
      <c r="C391" t="s">
        <v>66</v>
      </c>
      <c r="D391" s="15">
        <v>5.5070034718065364E-3</v>
      </c>
      <c r="E391" s="16">
        <v>5.0760869565217392</v>
      </c>
      <c r="F391" s="15">
        <v>1.0869565217391304E-2</v>
      </c>
      <c r="G391" s="16">
        <v>63.965042499700708</v>
      </c>
      <c r="H391" s="16">
        <v>79.275937534775025</v>
      </c>
      <c r="I391" s="34">
        <v>0.69499999999999995</v>
      </c>
      <c r="J391" s="1">
        <v>33412</v>
      </c>
      <c r="K391" s="21">
        <v>928.11111111111109</v>
      </c>
      <c r="L391" s="35">
        <v>2.0950000000000002</v>
      </c>
      <c r="M391" s="16">
        <v>12317.6</v>
      </c>
      <c r="O391" s="1">
        <v>184</v>
      </c>
      <c r="P391" s="1">
        <v>934</v>
      </c>
      <c r="Q391">
        <v>2</v>
      </c>
      <c r="R391" s="1">
        <v>33412</v>
      </c>
      <c r="S391" s="29">
        <v>1.6188020864560393E-3</v>
      </c>
      <c r="T391" s="1">
        <v>21372</v>
      </c>
      <c r="U391" s="1">
        <v>26959</v>
      </c>
      <c r="V391" s="1">
        <v>21372</v>
      </c>
      <c r="W391" s="1">
        <v>36</v>
      </c>
      <c r="X391" s="15">
        <f t="shared" si="41"/>
        <v>5.5070034718065364E-3</v>
      </c>
      <c r="Y391" s="16">
        <f t="shared" si="37"/>
        <v>5.0760869565217392</v>
      </c>
      <c r="Z391" s="15">
        <f t="shared" si="38"/>
        <v>1.0869565217391304E-2</v>
      </c>
      <c r="AA391" s="16">
        <f t="shared" ref="AA391:AA454" si="42">(T391/R391)*100</f>
        <v>63.965042499700708</v>
      </c>
      <c r="AB391" s="16">
        <f t="shared" ref="AB391:AB454" si="43">(IF(V391=0,0,V391/U391))*100</f>
        <v>79.275937534775025</v>
      </c>
      <c r="AC391" s="15">
        <f t="shared" si="39"/>
        <v>0.10774572010056266</v>
      </c>
      <c r="AD391" s="21">
        <f t="shared" si="40"/>
        <v>928.11111111111109</v>
      </c>
      <c r="AF391" s="1">
        <v>33412</v>
      </c>
      <c r="AG391" s="1">
        <v>6836</v>
      </c>
      <c r="AH391" s="1">
        <v>8482</v>
      </c>
      <c r="AI391" s="20">
        <v>1694.35</v>
      </c>
      <c r="AJ391">
        <v>304.3</v>
      </c>
      <c r="AK391" s="20">
        <v>1834.61</v>
      </c>
      <c r="AL391" s="1">
        <v>8359</v>
      </c>
      <c r="AM391" s="1">
        <v>7577</v>
      </c>
      <c r="AN391">
        <v>98.17</v>
      </c>
      <c r="AO391">
        <v>17.96</v>
      </c>
      <c r="AP391">
        <v>5.04</v>
      </c>
      <c r="AQ391">
        <v>79.28</v>
      </c>
      <c r="AR391">
        <v>17.63</v>
      </c>
      <c r="AS391">
        <v>79.28</v>
      </c>
      <c r="AT391">
        <v>63.97</v>
      </c>
      <c r="AU391" s="20">
        <v>4200216.25</v>
      </c>
      <c r="AV391" s="20">
        <v>944416.22</v>
      </c>
      <c r="AW391" s="20">
        <v>133454.94</v>
      </c>
      <c r="AX391" s="20">
        <v>5269797.1500000004</v>
      </c>
      <c r="AY391" s="20">
        <v>38232.480000000003</v>
      </c>
      <c r="AZ391">
        <v>0</v>
      </c>
      <c r="BA391">
        <v>0</v>
      </c>
      <c r="BB391">
        <v>1.23</v>
      </c>
      <c r="BC391">
        <v>1.2</v>
      </c>
      <c r="BD391">
        <v>1.72</v>
      </c>
      <c r="BE391">
        <v>0.51</v>
      </c>
      <c r="BF391">
        <v>1.23</v>
      </c>
      <c r="BG391">
        <v>259.97000000000003</v>
      </c>
      <c r="BH391">
        <v>102.43</v>
      </c>
    </row>
    <row r="392" spans="1:60" x14ac:dyDescent="0.25">
      <c r="A392">
        <v>2008</v>
      </c>
      <c r="B392">
        <v>56</v>
      </c>
      <c r="C392" s="19" t="s">
        <v>67</v>
      </c>
      <c r="D392" s="15">
        <v>8.9596227527262006E-4</v>
      </c>
      <c r="E392" s="16">
        <v>4.9078947368421053</v>
      </c>
      <c r="F392" s="15">
        <v>2.6315789473684209E-2</v>
      </c>
      <c r="G392" s="16">
        <v>58.733863837312114</v>
      </c>
      <c r="H392" s="16">
        <v>70.662071313079736</v>
      </c>
      <c r="I392" s="34">
        <v>0.60599999999999998</v>
      </c>
      <c r="J392" s="1">
        <v>84825</v>
      </c>
      <c r="K392" s="21">
        <v>1247.4264705882354</v>
      </c>
      <c r="L392" s="16">
        <v>1.72</v>
      </c>
      <c r="M392" s="16">
        <v>7218.34</v>
      </c>
      <c r="O392" s="1">
        <v>76</v>
      </c>
      <c r="P392" s="1">
        <v>373</v>
      </c>
      <c r="Q392">
        <v>2</v>
      </c>
      <c r="R392" s="1">
        <v>84825</v>
      </c>
      <c r="S392" s="29">
        <v>3.7855893112772376E-2</v>
      </c>
      <c r="T392" s="1">
        <v>49821</v>
      </c>
      <c r="U392" s="1">
        <v>70506</v>
      </c>
      <c r="V392" s="1">
        <v>49821</v>
      </c>
      <c r="W392" s="1">
        <v>68</v>
      </c>
      <c r="X392" s="15">
        <f t="shared" si="41"/>
        <v>8.9596227527262006E-4</v>
      </c>
      <c r="Y392" s="16">
        <f t="shared" ref="Y392:Y455" si="44">IF(O392=0,0,P392/O392)</f>
        <v>4.9078947368421053</v>
      </c>
      <c r="Z392" s="15">
        <f t="shared" ref="Z392:Z455" si="45">IF(O392=0,0,Q392/O392)</f>
        <v>2.6315789473684209E-2</v>
      </c>
      <c r="AA392" s="16">
        <f t="shared" si="42"/>
        <v>58.733863837312114</v>
      </c>
      <c r="AB392" s="16">
        <f t="shared" si="43"/>
        <v>70.662071313079736</v>
      </c>
      <c r="AC392" s="15">
        <f t="shared" ref="AC392:AC455" si="46">W392/R392*100</f>
        <v>8.0165045682287064E-2</v>
      </c>
      <c r="AD392" s="21">
        <f t="shared" ref="AD392:AD455" si="47">R392/W392</f>
        <v>1247.4264705882354</v>
      </c>
      <c r="AF392" s="1">
        <v>84825</v>
      </c>
      <c r="AG392" s="1">
        <v>13312</v>
      </c>
      <c r="AH392" s="1">
        <v>16402</v>
      </c>
      <c r="AI392" s="20">
        <v>1716.34</v>
      </c>
      <c r="AJ392">
        <v>0</v>
      </c>
      <c r="AK392" s="20">
        <v>1910.52</v>
      </c>
      <c r="AL392" s="1">
        <v>14823</v>
      </c>
      <c r="AM392" s="1">
        <v>13363</v>
      </c>
      <c r="AN392">
        <v>56.26</v>
      </c>
      <c r="AO392">
        <v>0</v>
      </c>
      <c r="AP392">
        <v>7.3</v>
      </c>
      <c r="AQ392">
        <v>70.66</v>
      </c>
      <c r="AR392">
        <v>0</v>
      </c>
      <c r="AS392">
        <v>70.66</v>
      </c>
      <c r="AT392">
        <v>58.73</v>
      </c>
      <c r="AU392" s="20">
        <v>8240587.54</v>
      </c>
      <c r="AV392" s="20">
        <v>2230719.7000000002</v>
      </c>
      <c r="AW392" s="20">
        <v>332156.49</v>
      </c>
      <c r="AX392" s="20">
        <v>7640534.7199999997</v>
      </c>
      <c r="AY392" s="20">
        <v>1648891</v>
      </c>
      <c r="BB392">
        <v>2.12</v>
      </c>
      <c r="BC392">
        <v>2.0299999999999998</v>
      </c>
      <c r="BD392">
        <v>2.5299999999999998</v>
      </c>
      <c r="BE392">
        <v>1.17</v>
      </c>
      <c r="BF392">
        <v>1.48</v>
      </c>
      <c r="BG392">
        <v>193.04</v>
      </c>
      <c r="BH392">
        <v>72.97</v>
      </c>
    </row>
    <row r="393" spans="1:60" x14ac:dyDescent="0.25">
      <c r="A393">
        <v>2009</v>
      </c>
      <c r="B393">
        <v>56</v>
      </c>
      <c r="C393" t="s">
        <v>67</v>
      </c>
      <c r="D393" s="15">
        <v>9.5937850992137779E-4</v>
      </c>
      <c r="E393" s="16">
        <v>4.1951219512195124</v>
      </c>
      <c r="F393" s="15">
        <v>2.4390243902439025E-2</v>
      </c>
      <c r="G393" s="16">
        <v>60.358947959565704</v>
      </c>
      <c r="H393" s="16">
        <v>72.617991920386245</v>
      </c>
      <c r="I393" s="34">
        <v>0.60599999999999998</v>
      </c>
      <c r="J393" s="1">
        <v>85472</v>
      </c>
      <c r="K393" s="21">
        <v>1203.8309859154929</v>
      </c>
      <c r="L393" s="16">
        <v>1.84</v>
      </c>
      <c r="M393" s="16">
        <v>8006.74</v>
      </c>
      <c r="O393" s="1">
        <v>82</v>
      </c>
      <c r="P393" s="1">
        <v>344</v>
      </c>
      <c r="Q393">
        <v>2</v>
      </c>
      <c r="R393" s="1">
        <v>85472</v>
      </c>
      <c r="S393" s="29">
        <v>7.6274683171235758E-3</v>
      </c>
      <c r="T393" s="1">
        <v>51590</v>
      </c>
      <c r="U393" s="1">
        <v>71043</v>
      </c>
      <c r="V393" s="1">
        <v>51590</v>
      </c>
      <c r="W393" s="1">
        <v>71</v>
      </c>
      <c r="X393" s="15">
        <f t="shared" ref="X393:X456" si="48">IF(R393=0,0,O393/R393)</f>
        <v>9.5937850992137779E-4</v>
      </c>
      <c r="Y393" s="16">
        <f t="shared" si="44"/>
        <v>4.1951219512195124</v>
      </c>
      <c r="Z393" s="15">
        <f t="shared" si="45"/>
        <v>2.4390243902439025E-2</v>
      </c>
      <c r="AA393" s="16">
        <f t="shared" si="42"/>
        <v>60.358947959565704</v>
      </c>
      <c r="AB393" s="16">
        <f t="shared" si="43"/>
        <v>72.617991920386245</v>
      </c>
      <c r="AC393" s="15">
        <f t="shared" si="46"/>
        <v>8.3068139273680272E-2</v>
      </c>
      <c r="AD393" s="21">
        <f t="shared" si="47"/>
        <v>1203.8309859154929</v>
      </c>
      <c r="AF393" s="1">
        <v>85472</v>
      </c>
      <c r="AG393" s="1">
        <v>13832</v>
      </c>
      <c r="AH393" s="1">
        <v>16976</v>
      </c>
      <c r="AI393" s="20">
        <v>1768.57</v>
      </c>
      <c r="AJ393">
        <v>0</v>
      </c>
      <c r="AK393" s="20">
        <v>2279.23</v>
      </c>
      <c r="AL393" s="1">
        <v>15356</v>
      </c>
      <c r="AM393" s="1">
        <v>13886</v>
      </c>
      <c r="AN393">
        <v>56.72</v>
      </c>
      <c r="AO393">
        <v>0</v>
      </c>
      <c r="AP393">
        <v>7.05</v>
      </c>
      <c r="AQ393">
        <v>72.62</v>
      </c>
      <c r="AR393">
        <v>0</v>
      </c>
      <c r="AS393">
        <v>72.62</v>
      </c>
      <c r="AT393">
        <v>60.36</v>
      </c>
      <c r="AU393" s="20">
        <v>8942948.1799999997</v>
      </c>
      <c r="AV393" s="20">
        <v>2695015.22</v>
      </c>
      <c r="AW393" s="20">
        <v>386615.51</v>
      </c>
      <c r="AX393" s="20">
        <v>8007836.2300000004</v>
      </c>
      <c r="AY393">
        <v>0</v>
      </c>
      <c r="AZ393">
        <v>0</v>
      </c>
      <c r="BA393">
        <v>0</v>
      </c>
      <c r="BB393">
        <v>2.0499999999999998</v>
      </c>
      <c r="BC393">
        <v>2.08</v>
      </c>
      <c r="BD393">
        <v>2.7</v>
      </c>
      <c r="BE393">
        <v>1.18</v>
      </c>
      <c r="BF393">
        <v>1.43</v>
      </c>
      <c r="BG393">
        <v>196.15</v>
      </c>
      <c r="BH393">
        <v>68.81</v>
      </c>
    </row>
    <row r="394" spans="1:60" x14ac:dyDescent="0.25">
      <c r="A394">
        <v>2010</v>
      </c>
      <c r="B394">
        <v>56</v>
      </c>
      <c r="C394" t="s">
        <v>67</v>
      </c>
      <c r="D394" s="15">
        <v>4.6926876195168876E-4</v>
      </c>
      <c r="E394" s="16">
        <v>3.875</v>
      </c>
      <c r="F394" s="15">
        <v>0.05</v>
      </c>
      <c r="G394" s="16">
        <v>63.719658841610062</v>
      </c>
      <c r="H394" s="16">
        <v>77.069557567329795</v>
      </c>
      <c r="I394" s="34">
        <v>0.70599999999999996</v>
      </c>
      <c r="J394" s="1">
        <v>85239</v>
      </c>
      <c r="K394" s="21">
        <v>1200.5492957746478</v>
      </c>
      <c r="L394" s="16">
        <v>1.82</v>
      </c>
      <c r="M394" s="16">
        <v>10069.209999999999</v>
      </c>
      <c r="O394" s="1">
        <v>40</v>
      </c>
      <c r="P394" s="1">
        <v>155</v>
      </c>
      <c r="Q394">
        <v>2</v>
      </c>
      <c r="R394" s="1">
        <v>85239</v>
      </c>
      <c r="S394" s="29">
        <v>-2.7260389367278481E-3</v>
      </c>
      <c r="T394" s="1">
        <v>54314</v>
      </c>
      <c r="U394" s="1">
        <v>70474</v>
      </c>
      <c r="V394" s="1">
        <v>54314</v>
      </c>
      <c r="W394" s="1">
        <v>71</v>
      </c>
      <c r="X394" s="15">
        <f t="shared" si="48"/>
        <v>4.6926876195168876E-4</v>
      </c>
      <c r="Y394" s="16">
        <f t="shared" si="44"/>
        <v>3.875</v>
      </c>
      <c r="Z394" s="15">
        <f t="shared" si="45"/>
        <v>0.05</v>
      </c>
      <c r="AA394" s="16">
        <f t="shared" si="42"/>
        <v>63.719658841610062</v>
      </c>
      <c r="AB394" s="16">
        <f t="shared" si="43"/>
        <v>77.069557567329795</v>
      </c>
      <c r="AC394" s="15">
        <f t="shared" si="46"/>
        <v>8.3295205246424753E-2</v>
      </c>
      <c r="AD394" s="21">
        <f t="shared" si="47"/>
        <v>1200.5492957746478</v>
      </c>
      <c r="AF394" s="1">
        <v>85239</v>
      </c>
      <c r="AG394" s="1">
        <v>14589</v>
      </c>
      <c r="AH394" s="1">
        <v>17991</v>
      </c>
      <c r="AI394" s="20">
        <v>1823.01</v>
      </c>
      <c r="AJ394">
        <v>0</v>
      </c>
      <c r="AK394" s="20">
        <v>2339.77</v>
      </c>
      <c r="AL394" s="1">
        <v>16213</v>
      </c>
      <c r="AM394" s="1">
        <v>14589</v>
      </c>
      <c r="AN394">
        <v>57.13</v>
      </c>
      <c r="AO394">
        <v>0</v>
      </c>
      <c r="AP394">
        <v>6.83</v>
      </c>
      <c r="AQ394">
        <v>77.069999999999993</v>
      </c>
      <c r="AR394">
        <v>0</v>
      </c>
      <c r="AS394">
        <v>77.069999999999993</v>
      </c>
      <c r="AT394">
        <v>63.72</v>
      </c>
      <c r="AU394" s="20">
        <v>9279910.4000000004</v>
      </c>
      <c r="AV394" s="20">
        <v>2830705.65</v>
      </c>
      <c r="AW394" s="20">
        <v>390924.09</v>
      </c>
      <c r="AX394" s="20">
        <v>9116228.0099999998</v>
      </c>
      <c r="AY394" s="20">
        <v>674785</v>
      </c>
      <c r="AZ394">
        <v>0</v>
      </c>
      <c r="BA394">
        <v>0</v>
      </c>
      <c r="BB394">
        <v>2.34</v>
      </c>
      <c r="BC394">
        <v>2.1</v>
      </c>
      <c r="BD394">
        <v>2.71</v>
      </c>
      <c r="BE394">
        <v>1.21</v>
      </c>
      <c r="BF394">
        <v>1.58</v>
      </c>
      <c r="BG394">
        <v>213.6</v>
      </c>
      <c r="BH394">
        <v>75.27</v>
      </c>
    </row>
    <row r="395" spans="1:60" x14ac:dyDescent="0.25">
      <c r="A395">
        <v>2011</v>
      </c>
      <c r="B395">
        <v>56</v>
      </c>
      <c r="C395" t="s">
        <v>67</v>
      </c>
      <c r="D395" s="15">
        <v>2.2141683467154561E-4</v>
      </c>
      <c r="E395" s="16">
        <v>5.3157894736842106</v>
      </c>
      <c r="F395" s="15">
        <v>5.2631578947368418E-2</v>
      </c>
      <c r="G395" s="16">
        <v>66.023004043770612</v>
      </c>
      <c r="H395" s="16">
        <v>79.855385005708484</v>
      </c>
      <c r="I395" s="34">
        <v>0.70599999999999996</v>
      </c>
      <c r="J395" s="1">
        <v>85811</v>
      </c>
      <c r="K395" s="21">
        <v>1208.605633802817</v>
      </c>
      <c r="L395" s="16">
        <v>1.97</v>
      </c>
      <c r="M395" s="16">
        <v>12426.38</v>
      </c>
      <c r="O395" s="1">
        <v>19</v>
      </c>
      <c r="P395" s="1">
        <v>101</v>
      </c>
      <c r="Q395">
        <v>1</v>
      </c>
      <c r="R395" s="1">
        <v>85811</v>
      </c>
      <c r="S395" s="29">
        <v>6.7105432959091438E-3</v>
      </c>
      <c r="T395" s="1">
        <v>56655</v>
      </c>
      <c r="U395" s="1">
        <v>70947</v>
      </c>
      <c r="V395" s="1">
        <v>56655</v>
      </c>
      <c r="W395" s="1">
        <v>71</v>
      </c>
      <c r="X395" s="15">
        <f t="shared" si="48"/>
        <v>2.2141683467154561E-4</v>
      </c>
      <c r="Y395" s="16">
        <f t="shared" si="44"/>
        <v>5.3157894736842106</v>
      </c>
      <c r="Z395" s="15">
        <f t="shared" si="45"/>
        <v>5.2631578947368418E-2</v>
      </c>
      <c r="AA395" s="16">
        <f t="shared" si="42"/>
        <v>66.023004043770612</v>
      </c>
      <c r="AB395" s="16">
        <f t="shared" si="43"/>
        <v>79.855385005708484</v>
      </c>
      <c r="AC395" s="15">
        <f t="shared" si="46"/>
        <v>8.2739975061472307E-2</v>
      </c>
      <c r="AD395" s="21">
        <f t="shared" si="47"/>
        <v>1208.605633802817</v>
      </c>
      <c r="AF395" s="1">
        <v>85811</v>
      </c>
      <c r="AG395" s="1">
        <v>15266</v>
      </c>
      <c r="AH395" s="1">
        <v>18747</v>
      </c>
      <c r="AI395" s="20">
        <v>1877.07</v>
      </c>
      <c r="AJ395">
        <v>6.04</v>
      </c>
      <c r="AK395" s="20">
        <v>2426.89</v>
      </c>
      <c r="AL395" s="1">
        <v>16912</v>
      </c>
      <c r="AM395" s="1">
        <v>15266</v>
      </c>
      <c r="AN395">
        <v>58.12</v>
      </c>
      <c r="AO395">
        <v>0.32</v>
      </c>
      <c r="AP395">
        <v>6.71</v>
      </c>
      <c r="AQ395">
        <v>79.86</v>
      </c>
      <c r="AR395">
        <v>0.19</v>
      </c>
      <c r="AS395">
        <v>79.86</v>
      </c>
      <c r="AT395">
        <v>66.02</v>
      </c>
      <c r="AU395" s="20">
        <v>9501978.1600000001</v>
      </c>
      <c r="AV395" s="20">
        <v>2929278.42</v>
      </c>
      <c r="AW395" s="20">
        <v>251329.61</v>
      </c>
      <c r="AX395" s="20">
        <v>10312944.01</v>
      </c>
      <c r="AY395" s="20">
        <v>3716786</v>
      </c>
      <c r="BB395">
        <v>2.39</v>
      </c>
      <c r="BC395">
        <v>2.11</v>
      </c>
      <c r="BD395">
        <v>2.74</v>
      </c>
      <c r="BE395">
        <v>1.21</v>
      </c>
      <c r="BF395">
        <v>1.75</v>
      </c>
      <c r="BG395">
        <v>231.6</v>
      </c>
      <c r="BH395">
        <v>82.96</v>
      </c>
    </row>
    <row r="396" spans="1:60" x14ac:dyDescent="0.25">
      <c r="A396">
        <v>2012</v>
      </c>
      <c r="B396">
        <v>56</v>
      </c>
      <c r="C396" t="s">
        <v>67</v>
      </c>
      <c r="D396" s="15">
        <v>9.9578528090408049E-4</v>
      </c>
      <c r="E396" s="16">
        <v>3.9069767441860463</v>
      </c>
      <c r="F396" s="15">
        <v>2.3255813953488372E-2</v>
      </c>
      <c r="G396" s="16">
        <v>68.412764577833357</v>
      </c>
      <c r="H396" s="16">
        <v>82.74606464623831</v>
      </c>
      <c r="I396" s="34">
        <v>0.70599999999999996</v>
      </c>
      <c r="J396" s="1">
        <v>86364</v>
      </c>
      <c r="K396" s="21">
        <v>1216.394366197183</v>
      </c>
      <c r="L396" s="35">
        <v>2.0049999999999999</v>
      </c>
      <c r="M396" s="16">
        <v>12408.89</v>
      </c>
      <c r="O396" s="1">
        <v>86</v>
      </c>
      <c r="P396" s="1">
        <v>336</v>
      </c>
      <c r="Q396">
        <v>2</v>
      </c>
      <c r="R396" s="1">
        <v>86364</v>
      </c>
      <c r="S396" s="29">
        <v>6.4443952407033933E-3</v>
      </c>
      <c r="T396" s="1">
        <v>59084</v>
      </c>
      <c r="U396" s="1">
        <v>71404</v>
      </c>
      <c r="V396" s="1">
        <v>59084</v>
      </c>
      <c r="W396" s="1">
        <v>71</v>
      </c>
      <c r="X396" s="15">
        <f t="shared" si="48"/>
        <v>9.9578528090408049E-4</v>
      </c>
      <c r="Y396" s="16">
        <f t="shared" si="44"/>
        <v>3.9069767441860463</v>
      </c>
      <c r="Z396" s="15">
        <f t="shared" si="45"/>
        <v>2.3255813953488372E-2</v>
      </c>
      <c r="AA396" s="16">
        <f t="shared" si="42"/>
        <v>68.412764577833357</v>
      </c>
      <c r="AB396" s="16">
        <f t="shared" si="43"/>
        <v>82.74606464623831</v>
      </c>
      <c r="AC396" s="15">
        <f t="shared" si="46"/>
        <v>8.2210180167662447E-2</v>
      </c>
      <c r="AD396" s="21">
        <f t="shared" si="47"/>
        <v>1216.394366197183</v>
      </c>
      <c r="AF396" s="1">
        <v>86364</v>
      </c>
      <c r="AG396" s="1">
        <v>16023</v>
      </c>
      <c r="AH396" s="1">
        <v>19503</v>
      </c>
      <c r="AI396" s="20">
        <v>1930.16</v>
      </c>
      <c r="AJ396">
        <v>0.96</v>
      </c>
      <c r="AK396" s="20">
        <v>2519.85</v>
      </c>
      <c r="AL396" s="1">
        <v>17637</v>
      </c>
      <c r="AM396" s="1">
        <v>16023</v>
      </c>
      <c r="AN396">
        <v>58.41</v>
      </c>
      <c r="AO396">
        <v>0.05</v>
      </c>
      <c r="AP396">
        <v>6.52</v>
      </c>
      <c r="AQ396">
        <v>82.75</v>
      </c>
      <c r="AR396">
        <v>0.03</v>
      </c>
      <c r="AS396">
        <v>82.75</v>
      </c>
      <c r="AT396">
        <v>68.41</v>
      </c>
      <c r="AU396" s="20">
        <v>10093136.27</v>
      </c>
      <c r="AV396" s="20">
        <v>3380284.55</v>
      </c>
      <c r="AW396" s="20">
        <v>248009.19</v>
      </c>
      <c r="AX396" s="20">
        <v>10054464.02</v>
      </c>
      <c r="AY396" s="20">
        <v>1974209</v>
      </c>
      <c r="BB396">
        <v>2.57</v>
      </c>
      <c r="BC396">
        <v>2.2200000000000002</v>
      </c>
      <c r="BD396">
        <v>2.83</v>
      </c>
      <c r="BE396">
        <v>1.34</v>
      </c>
      <c r="BF396">
        <v>1.65</v>
      </c>
      <c r="BG396">
        <v>218.42</v>
      </c>
      <c r="BH396">
        <v>74.62</v>
      </c>
    </row>
    <row r="397" spans="1:60" x14ac:dyDescent="0.25">
      <c r="A397">
        <v>2013</v>
      </c>
      <c r="B397">
        <v>56</v>
      </c>
      <c r="C397" t="s">
        <v>67</v>
      </c>
      <c r="D397" s="15">
        <v>8.819129697023823E-4</v>
      </c>
      <c r="E397" s="16">
        <v>3.721518987341772</v>
      </c>
      <c r="F397" s="15">
        <v>1.2658227848101266E-2</v>
      </c>
      <c r="G397" s="16">
        <v>72.880618008886117</v>
      </c>
      <c r="H397" s="16">
        <v>88.150308529455444</v>
      </c>
      <c r="I397" s="34">
        <v>0.70599999999999996</v>
      </c>
      <c r="J397" s="1">
        <v>89578</v>
      </c>
      <c r="K397" s="21">
        <v>1261.661971830986</v>
      </c>
      <c r="L397" s="16">
        <v>2.04</v>
      </c>
      <c r="M397" s="16">
        <v>13221</v>
      </c>
      <c r="O397" s="1">
        <v>79</v>
      </c>
      <c r="P397" s="1">
        <v>294</v>
      </c>
      <c r="Q397">
        <v>1</v>
      </c>
      <c r="R397" s="1">
        <v>89578</v>
      </c>
      <c r="S397" s="29">
        <v>3.7214580149136145E-2</v>
      </c>
      <c r="T397" s="1">
        <v>65285</v>
      </c>
      <c r="U397" s="1">
        <v>74061</v>
      </c>
      <c r="V397" s="1">
        <v>65285</v>
      </c>
      <c r="W397" s="1">
        <v>71</v>
      </c>
      <c r="X397" s="15">
        <f t="shared" si="48"/>
        <v>8.819129697023823E-4</v>
      </c>
      <c r="Y397" s="16">
        <f t="shared" si="44"/>
        <v>3.721518987341772</v>
      </c>
      <c r="Z397" s="15">
        <f t="shared" si="45"/>
        <v>1.2658227848101266E-2</v>
      </c>
      <c r="AA397" s="16">
        <f t="shared" si="42"/>
        <v>72.880618008886117</v>
      </c>
      <c r="AB397" s="16">
        <f t="shared" si="43"/>
        <v>88.150308529455444</v>
      </c>
      <c r="AC397" s="15">
        <f t="shared" si="46"/>
        <v>7.9260532720087512E-2</v>
      </c>
      <c r="AD397" s="21">
        <f t="shared" si="47"/>
        <v>1261.661971830986</v>
      </c>
      <c r="AF397" s="1">
        <v>89578</v>
      </c>
      <c r="AG397" s="1">
        <v>17547</v>
      </c>
      <c r="AH397" s="1">
        <v>21521</v>
      </c>
      <c r="AI397" s="20">
        <v>1994.62</v>
      </c>
      <c r="AJ397">
        <v>0</v>
      </c>
      <c r="AK397" s="20">
        <v>2593.9899999999998</v>
      </c>
      <c r="AL397" s="1">
        <v>19488</v>
      </c>
      <c r="AM397" s="1">
        <v>17547</v>
      </c>
      <c r="AN397">
        <v>59.69</v>
      </c>
      <c r="AO397">
        <v>0</v>
      </c>
      <c r="AP397">
        <v>6.09</v>
      </c>
      <c r="AQ397">
        <v>88.15</v>
      </c>
      <c r="AR397">
        <v>0</v>
      </c>
      <c r="AS397">
        <v>88.15</v>
      </c>
      <c r="AT397">
        <v>72.88</v>
      </c>
      <c r="AU397" s="20">
        <v>10688700.949999999</v>
      </c>
      <c r="AV397" s="20">
        <v>3769399.08</v>
      </c>
      <c r="AW397" s="20">
        <v>298766.90000000002</v>
      </c>
      <c r="AX397" s="20">
        <v>11245338.76</v>
      </c>
      <c r="AY397" s="20">
        <v>24723468</v>
      </c>
      <c r="AZ397">
        <v>0</v>
      </c>
      <c r="BA397">
        <v>0</v>
      </c>
      <c r="BB397">
        <v>2.5299999999999998</v>
      </c>
      <c r="BC397">
        <v>2.33</v>
      </c>
      <c r="BD397">
        <v>2.95</v>
      </c>
      <c r="BE397">
        <v>1.45</v>
      </c>
      <c r="BF397">
        <v>1.81</v>
      </c>
      <c r="BG397">
        <v>233.15</v>
      </c>
      <c r="BH397">
        <v>77.78</v>
      </c>
    </row>
    <row r="398" spans="1:60" x14ac:dyDescent="0.25">
      <c r="A398">
        <v>2014</v>
      </c>
      <c r="B398">
        <v>56</v>
      </c>
      <c r="C398" t="s">
        <v>67</v>
      </c>
      <c r="D398" s="15">
        <v>7.7612205073620719E-4</v>
      </c>
      <c r="E398" s="16">
        <v>3.6857142857142855</v>
      </c>
      <c r="F398" s="15">
        <v>1.4285714285714285E-2</v>
      </c>
      <c r="G398" s="16">
        <v>74.620808940926025</v>
      </c>
      <c r="H398" s="16">
        <v>90.254663466051582</v>
      </c>
      <c r="I398" s="34">
        <v>0.70599999999999996</v>
      </c>
      <c r="J398" s="1">
        <v>90192</v>
      </c>
      <c r="K398" s="21">
        <v>1270.3098591549297</v>
      </c>
      <c r="L398" s="35">
        <v>2.0950000000000002</v>
      </c>
      <c r="M398" s="16">
        <v>14666.61</v>
      </c>
      <c r="O398" s="1">
        <v>70</v>
      </c>
      <c r="P398" s="1">
        <v>258</v>
      </c>
      <c r="Q398">
        <v>1</v>
      </c>
      <c r="R398" s="1">
        <v>90192</v>
      </c>
      <c r="S398" s="29">
        <v>6.8543615619907072E-3</v>
      </c>
      <c r="T398" s="1">
        <v>67302</v>
      </c>
      <c r="U398" s="1">
        <v>74569</v>
      </c>
      <c r="V398" s="1">
        <v>67302</v>
      </c>
      <c r="W398" s="1">
        <v>71</v>
      </c>
      <c r="X398" s="15">
        <f t="shared" si="48"/>
        <v>7.7612205073620719E-4</v>
      </c>
      <c r="Y398" s="16">
        <f t="shared" si="44"/>
        <v>3.6857142857142855</v>
      </c>
      <c r="Z398" s="15">
        <f t="shared" si="45"/>
        <v>1.4285714285714285E-2</v>
      </c>
      <c r="AA398" s="16">
        <f t="shared" si="42"/>
        <v>74.620808940926025</v>
      </c>
      <c r="AB398" s="16">
        <f t="shared" si="43"/>
        <v>90.254663466051582</v>
      </c>
      <c r="AC398" s="15">
        <f t="shared" si="46"/>
        <v>7.8720950860386732E-2</v>
      </c>
      <c r="AD398" s="21">
        <f t="shared" si="47"/>
        <v>1270.3098591549297</v>
      </c>
      <c r="AF398" s="1">
        <v>90192</v>
      </c>
      <c r="AG398" s="1">
        <v>18101</v>
      </c>
      <c r="AH398" s="1">
        <v>22122</v>
      </c>
      <c r="AI398" s="20">
        <v>2135.21</v>
      </c>
      <c r="AJ398">
        <v>0</v>
      </c>
      <c r="AK398" s="20">
        <v>2813.8</v>
      </c>
      <c r="AL398" s="1">
        <v>20090</v>
      </c>
      <c r="AM398" s="1">
        <v>18101</v>
      </c>
      <c r="AN398">
        <v>62.74</v>
      </c>
      <c r="AO398">
        <v>0</v>
      </c>
      <c r="AP398">
        <v>5.88</v>
      </c>
      <c r="AQ398">
        <v>90.25</v>
      </c>
      <c r="AR398">
        <v>0</v>
      </c>
      <c r="AS398">
        <v>90.25</v>
      </c>
      <c r="AT398">
        <v>74.62</v>
      </c>
      <c r="AU398" s="20">
        <v>11513702.98</v>
      </c>
      <c r="AV398" s="20">
        <v>4272287.67</v>
      </c>
      <c r="AW398" s="20">
        <v>364158.36</v>
      </c>
      <c r="AX398" s="20">
        <v>12671173.92</v>
      </c>
      <c r="AY398" s="20">
        <v>24338259</v>
      </c>
      <c r="AZ398">
        <v>0</v>
      </c>
      <c r="BA398">
        <v>0</v>
      </c>
      <c r="BB398">
        <v>2.73</v>
      </c>
      <c r="BC398">
        <v>2.42</v>
      </c>
      <c r="BD398">
        <v>3.11</v>
      </c>
      <c r="BE398">
        <v>1.52</v>
      </c>
      <c r="BF398">
        <v>1.94</v>
      </c>
      <c r="BG398">
        <v>251.45</v>
      </c>
      <c r="BH398">
        <v>80.27</v>
      </c>
    </row>
    <row r="399" spans="1:60" x14ac:dyDescent="0.25">
      <c r="A399">
        <v>2008</v>
      </c>
      <c r="B399">
        <v>57</v>
      </c>
      <c r="C399" s="19" t="s">
        <v>68</v>
      </c>
      <c r="D399" s="15">
        <v>1.6944365998305564E-3</v>
      </c>
      <c r="E399" s="16">
        <v>3.3888888888888888</v>
      </c>
      <c r="F399" s="15">
        <v>0</v>
      </c>
      <c r="G399" s="16">
        <v>51.576767391508994</v>
      </c>
      <c r="H399" s="16">
        <v>73.229083132852182</v>
      </c>
      <c r="I399" s="34">
        <v>0.48199999999999998</v>
      </c>
      <c r="J399" s="1">
        <v>10623</v>
      </c>
      <c r="K399" s="21">
        <v>1517.5714285714287</v>
      </c>
      <c r="L399" s="16">
        <v>1.72</v>
      </c>
      <c r="M399" s="16">
        <v>6661.1</v>
      </c>
      <c r="O399" s="1">
        <v>18</v>
      </c>
      <c r="P399" s="1">
        <v>61</v>
      </c>
      <c r="Q399">
        <v>0</v>
      </c>
      <c r="R399" s="1">
        <v>10623</v>
      </c>
      <c r="S399" s="29">
        <v>4.7116806308526327E-2</v>
      </c>
      <c r="T399" s="1">
        <v>5479</v>
      </c>
      <c r="U399" s="1">
        <v>7482</v>
      </c>
      <c r="V399" s="1">
        <v>5479</v>
      </c>
      <c r="W399" s="1">
        <v>7</v>
      </c>
      <c r="X399" s="15">
        <f t="shared" si="48"/>
        <v>1.6944365998305564E-3</v>
      </c>
      <c r="Y399" s="16">
        <f t="shared" si="44"/>
        <v>3.3888888888888888</v>
      </c>
      <c r="Z399" s="15">
        <f t="shared" si="45"/>
        <v>0</v>
      </c>
      <c r="AA399" s="16">
        <f t="shared" si="42"/>
        <v>51.576767391508994</v>
      </c>
      <c r="AB399" s="16">
        <f t="shared" si="43"/>
        <v>73.229083132852182</v>
      </c>
      <c r="AC399" s="15">
        <f t="shared" si="46"/>
        <v>6.58947566600772E-2</v>
      </c>
      <c r="AD399" s="21">
        <f t="shared" si="47"/>
        <v>1517.5714285714287</v>
      </c>
      <c r="AF399" s="1">
        <v>10623</v>
      </c>
      <c r="AG399" s="1">
        <v>1784</v>
      </c>
      <c r="AH399" s="1">
        <v>1919</v>
      </c>
      <c r="AI399">
        <v>25.63</v>
      </c>
      <c r="AJ399">
        <v>0</v>
      </c>
      <c r="AK399">
        <v>38</v>
      </c>
      <c r="AL399" s="1">
        <v>1707</v>
      </c>
      <c r="AM399" s="1">
        <v>1784</v>
      </c>
      <c r="AN399">
        <v>9.81</v>
      </c>
      <c r="AO399">
        <v>0</v>
      </c>
      <c r="AP399">
        <v>16.82</v>
      </c>
      <c r="AQ399">
        <v>73.23</v>
      </c>
      <c r="AR399">
        <v>0</v>
      </c>
      <c r="AS399">
        <v>73.23</v>
      </c>
      <c r="AT399">
        <v>51.58</v>
      </c>
      <c r="AU399" s="20">
        <v>729233.77</v>
      </c>
      <c r="AV399" s="20">
        <v>65255.92</v>
      </c>
      <c r="AW399" s="20">
        <v>17590.77</v>
      </c>
      <c r="AX399" s="20">
        <v>686000.4</v>
      </c>
      <c r="AY399" s="20">
        <v>915273</v>
      </c>
      <c r="BB399">
        <v>2.57</v>
      </c>
      <c r="BC399">
        <v>2.35</v>
      </c>
      <c r="BD399">
        <v>2.4300000000000002</v>
      </c>
      <c r="BE399">
        <v>1.72</v>
      </c>
      <c r="BF399">
        <v>2.0299999999999998</v>
      </c>
      <c r="BG399">
        <v>151.80000000000001</v>
      </c>
      <c r="BH399">
        <v>86.34</v>
      </c>
    </row>
    <row r="400" spans="1:60" x14ac:dyDescent="0.25">
      <c r="A400">
        <v>2009</v>
      </c>
      <c r="B400">
        <v>57</v>
      </c>
      <c r="C400" t="s">
        <v>68</v>
      </c>
      <c r="D400" s="15">
        <v>2.3184642492812763E-3</v>
      </c>
      <c r="E400" s="16">
        <v>2.72</v>
      </c>
      <c r="F400" s="15">
        <v>0</v>
      </c>
      <c r="G400" s="16">
        <v>50.579616062320319</v>
      </c>
      <c r="H400" s="16">
        <v>71.819857782459835</v>
      </c>
      <c r="I400" s="34">
        <v>0.48199999999999998</v>
      </c>
      <c r="J400" s="1">
        <v>10783</v>
      </c>
      <c r="K400" s="21">
        <v>1347.875</v>
      </c>
      <c r="L400" s="16">
        <v>1.84</v>
      </c>
      <c r="M400" s="16">
        <v>5832.88</v>
      </c>
      <c r="O400" s="1">
        <v>25</v>
      </c>
      <c r="P400" s="1">
        <v>68</v>
      </c>
      <c r="Q400">
        <v>0</v>
      </c>
      <c r="R400" s="1">
        <v>10783</v>
      </c>
      <c r="S400" s="29">
        <v>1.5061658665160405E-2</v>
      </c>
      <c r="T400" s="1">
        <v>5454</v>
      </c>
      <c r="U400" s="1">
        <v>7594</v>
      </c>
      <c r="V400" s="1">
        <v>5454</v>
      </c>
      <c r="W400" s="1">
        <v>8</v>
      </c>
      <c r="X400" s="15">
        <f t="shared" si="48"/>
        <v>2.3184642492812763E-3</v>
      </c>
      <c r="Y400" s="16">
        <f t="shared" si="44"/>
        <v>2.72</v>
      </c>
      <c r="Z400" s="15">
        <f t="shared" si="45"/>
        <v>0</v>
      </c>
      <c r="AA400" s="16">
        <f t="shared" si="42"/>
        <v>50.579616062320319</v>
      </c>
      <c r="AB400" s="16">
        <f t="shared" si="43"/>
        <v>71.819857782459835</v>
      </c>
      <c r="AC400" s="15">
        <f t="shared" si="46"/>
        <v>7.4190855977000827E-2</v>
      </c>
      <c r="AD400" s="21">
        <f t="shared" si="47"/>
        <v>1347.875</v>
      </c>
      <c r="AF400" s="1">
        <v>10783</v>
      </c>
      <c r="AG400" s="1">
        <v>1763</v>
      </c>
      <c r="AH400" s="1">
        <v>1893</v>
      </c>
      <c r="AI400">
        <v>136.69999999999999</v>
      </c>
      <c r="AJ400">
        <v>0</v>
      </c>
      <c r="AK400">
        <v>210.64</v>
      </c>
      <c r="AL400" s="1">
        <v>1686</v>
      </c>
      <c r="AM400" s="1">
        <v>1775</v>
      </c>
      <c r="AN400">
        <v>54.84</v>
      </c>
      <c r="AO400">
        <v>0</v>
      </c>
      <c r="AP400">
        <v>16.87</v>
      </c>
      <c r="AQ400">
        <v>71.819999999999993</v>
      </c>
      <c r="AR400">
        <v>0</v>
      </c>
      <c r="AS400">
        <v>71.819999999999993</v>
      </c>
      <c r="AT400">
        <v>50.58</v>
      </c>
      <c r="AU400" s="20">
        <v>739553.38</v>
      </c>
      <c r="AV400" s="20">
        <v>239083.49</v>
      </c>
      <c r="AW400" s="20">
        <v>22884.27</v>
      </c>
      <c r="AX400" s="20">
        <v>665599.37</v>
      </c>
      <c r="AY400" s="20">
        <v>1139555</v>
      </c>
      <c r="AZ400">
        <v>0</v>
      </c>
      <c r="BA400">
        <v>0</v>
      </c>
      <c r="BB400">
        <v>1.74</v>
      </c>
      <c r="BC400">
        <v>1.95</v>
      </c>
      <c r="BD400">
        <v>2.5299999999999998</v>
      </c>
      <c r="BE400">
        <v>1.1399999999999999</v>
      </c>
      <c r="BF400">
        <v>1.32</v>
      </c>
      <c r="BG400">
        <v>145.41</v>
      </c>
      <c r="BH400">
        <v>68.010000000000005</v>
      </c>
    </row>
    <row r="401" spans="1:60" x14ac:dyDescent="0.25">
      <c r="A401">
        <v>2010</v>
      </c>
      <c r="B401">
        <v>57</v>
      </c>
      <c r="C401" t="s">
        <v>68</v>
      </c>
      <c r="D401" s="15">
        <v>4.3725404459991251E-3</v>
      </c>
      <c r="E401" s="16">
        <v>3.0750000000000002</v>
      </c>
      <c r="F401" s="15">
        <v>0</v>
      </c>
      <c r="G401" s="16">
        <v>64.429383471797124</v>
      </c>
      <c r="H401" s="16">
        <v>87.474027901454448</v>
      </c>
      <c r="I401" s="34">
        <v>0.63800000000000001</v>
      </c>
      <c r="J401" s="1">
        <v>9148</v>
      </c>
      <c r="K401" s="21">
        <v>1143.5</v>
      </c>
      <c r="L401" s="16">
        <v>1.82</v>
      </c>
      <c r="M401" s="16">
        <v>5768.97</v>
      </c>
      <c r="O401" s="1">
        <v>40</v>
      </c>
      <c r="P401" s="1">
        <v>123</v>
      </c>
      <c r="Q401">
        <v>0</v>
      </c>
      <c r="R401" s="1">
        <v>9148</v>
      </c>
      <c r="S401" s="29">
        <v>-0.15162756190299542</v>
      </c>
      <c r="T401" s="1">
        <v>5894</v>
      </c>
      <c r="U401" s="1">
        <v>6738</v>
      </c>
      <c r="V401" s="1">
        <v>5894</v>
      </c>
      <c r="W401" s="1">
        <v>8</v>
      </c>
      <c r="X401" s="15">
        <f t="shared" si="48"/>
        <v>4.3725404459991251E-3</v>
      </c>
      <c r="Y401" s="16">
        <f t="shared" si="44"/>
        <v>3.0750000000000002</v>
      </c>
      <c r="Z401" s="15">
        <f t="shared" si="45"/>
        <v>0</v>
      </c>
      <c r="AA401" s="16">
        <f t="shared" si="42"/>
        <v>64.429383471797124</v>
      </c>
      <c r="AB401" s="16">
        <f t="shared" si="43"/>
        <v>87.474027901454448</v>
      </c>
      <c r="AC401" s="15">
        <f t="shared" si="46"/>
        <v>8.7450808919982512E-2</v>
      </c>
      <c r="AD401" s="21">
        <f t="shared" si="47"/>
        <v>1143.5</v>
      </c>
      <c r="AF401" s="1">
        <v>9148</v>
      </c>
      <c r="AG401" s="1">
        <v>1921</v>
      </c>
      <c r="AH401" s="1">
        <v>2048</v>
      </c>
      <c r="AI401">
        <v>145.28</v>
      </c>
      <c r="AJ401">
        <v>0</v>
      </c>
      <c r="AK401">
        <v>219.32</v>
      </c>
      <c r="AL401" s="1">
        <v>1836</v>
      </c>
      <c r="AM401" s="1">
        <v>1921</v>
      </c>
      <c r="AN401">
        <v>57.4</v>
      </c>
      <c r="AO401">
        <v>0</v>
      </c>
      <c r="AP401">
        <v>16.260000000000002</v>
      </c>
      <c r="AQ401">
        <v>87.47</v>
      </c>
      <c r="AR401">
        <v>0</v>
      </c>
      <c r="AS401">
        <v>87.47</v>
      </c>
      <c r="AT401">
        <v>64.430000000000007</v>
      </c>
      <c r="AU401" s="20">
        <v>761791.13</v>
      </c>
      <c r="AV401" s="20">
        <v>256225.28</v>
      </c>
      <c r="AW401" s="20">
        <v>23488.99</v>
      </c>
      <c r="AX401" s="20">
        <v>913452.79</v>
      </c>
      <c r="AY401">
        <v>0</v>
      </c>
      <c r="AZ401">
        <v>0</v>
      </c>
      <c r="BA401">
        <v>0</v>
      </c>
      <c r="BB401">
        <v>2.23</v>
      </c>
      <c r="BC401">
        <v>1.97</v>
      </c>
      <c r="BD401">
        <v>2.57</v>
      </c>
      <c r="BE401">
        <v>1.17</v>
      </c>
      <c r="BF401">
        <v>1.77</v>
      </c>
      <c r="BG401">
        <v>194</v>
      </c>
      <c r="BH401">
        <v>89.73</v>
      </c>
    </row>
    <row r="402" spans="1:60" x14ac:dyDescent="0.25">
      <c r="A402">
        <v>2011</v>
      </c>
      <c r="B402">
        <v>57</v>
      </c>
      <c r="C402" t="s">
        <v>68</v>
      </c>
      <c r="D402" s="15">
        <v>2.9469548133595285E-3</v>
      </c>
      <c r="E402" s="16">
        <v>3.0370370370370372</v>
      </c>
      <c r="F402" s="15">
        <v>3.7037037037037035E-2</v>
      </c>
      <c r="G402" s="16">
        <v>65.302335734555768</v>
      </c>
      <c r="H402" s="16">
        <v>88.663307646710138</v>
      </c>
      <c r="I402" s="34">
        <v>0.63800000000000001</v>
      </c>
      <c r="J402" s="1">
        <v>9162</v>
      </c>
      <c r="K402" s="21">
        <v>1145.25</v>
      </c>
      <c r="L402" s="16">
        <v>1.97</v>
      </c>
      <c r="M402" s="16">
        <v>6389.33</v>
      </c>
      <c r="O402" s="1">
        <v>27</v>
      </c>
      <c r="P402" s="1">
        <v>82</v>
      </c>
      <c r="Q402">
        <v>1</v>
      </c>
      <c r="R402" s="1">
        <v>9162</v>
      </c>
      <c r="S402" s="29">
        <v>1.5303891560995986E-3</v>
      </c>
      <c r="T402" s="1">
        <v>5983</v>
      </c>
      <c r="U402" s="1">
        <v>6748</v>
      </c>
      <c r="V402" s="1">
        <v>5983</v>
      </c>
      <c r="W402" s="1">
        <v>8</v>
      </c>
      <c r="X402" s="15">
        <f t="shared" si="48"/>
        <v>2.9469548133595285E-3</v>
      </c>
      <c r="Y402" s="16">
        <f t="shared" si="44"/>
        <v>3.0370370370370372</v>
      </c>
      <c r="Z402" s="15">
        <f t="shared" si="45"/>
        <v>3.7037037037037035E-2</v>
      </c>
      <c r="AA402" s="16">
        <f t="shared" si="42"/>
        <v>65.302335734555768</v>
      </c>
      <c r="AB402" s="16">
        <f t="shared" si="43"/>
        <v>88.663307646710138</v>
      </c>
      <c r="AC402" s="15">
        <f t="shared" si="46"/>
        <v>8.7317179655097138E-2</v>
      </c>
      <c r="AD402" s="21">
        <f t="shared" si="47"/>
        <v>1145.25</v>
      </c>
      <c r="AF402" s="1">
        <v>9162</v>
      </c>
      <c r="AG402" s="1">
        <v>1957</v>
      </c>
      <c r="AH402" s="1">
        <v>2087</v>
      </c>
      <c r="AI402">
        <v>145.85</v>
      </c>
      <c r="AJ402">
        <v>0</v>
      </c>
      <c r="AK402">
        <v>222.36</v>
      </c>
      <c r="AL402" s="1">
        <v>1864</v>
      </c>
      <c r="AM402" s="1">
        <v>1957</v>
      </c>
      <c r="AN402">
        <v>56.87</v>
      </c>
      <c r="AO402">
        <v>0</v>
      </c>
      <c r="AP402">
        <v>15.52</v>
      </c>
      <c r="AQ402">
        <v>88.66</v>
      </c>
      <c r="AR402">
        <v>0</v>
      </c>
      <c r="AS402">
        <v>88.66</v>
      </c>
      <c r="AT402">
        <v>65.3</v>
      </c>
      <c r="AU402" s="20">
        <v>764919.77</v>
      </c>
      <c r="AV402" s="20">
        <v>252065.39</v>
      </c>
      <c r="AW402" s="20">
        <v>28339.45</v>
      </c>
      <c r="AX402" s="20">
        <v>963635.62</v>
      </c>
      <c r="AY402">
        <v>0</v>
      </c>
      <c r="BB402">
        <v>2.2000000000000002</v>
      </c>
      <c r="BC402">
        <v>1.94</v>
      </c>
      <c r="BD402">
        <v>2.5299999999999998</v>
      </c>
      <c r="BE402">
        <v>1.1299999999999999</v>
      </c>
      <c r="BF402">
        <v>1.84</v>
      </c>
      <c r="BG402">
        <v>196.82</v>
      </c>
      <c r="BH402">
        <v>94.75</v>
      </c>
    </row>
    <row r="403" spans="1:60" x14ac:dyDescent="0.25">
      <c r="A403">
        <v>2012</v>
      </c>
      <c r="B403">
        <v>57</v>
      </c>
      <c r="C403" t="s">
        <v>68</v>
      </c>
      <c r="D403" s="15">
        <v>1.8526591107236269E-3</v>
      </c>
      <c r="E403" s="16">
        <v>3.2352941176470589</v>
      </c>
      <c r="F403" s="15">
        <v>0</v>
      </c>
      <c r="G403" s="16">
        <v>67.098953792502186</v>
      </c>
      <c r="H403" s="16">
        <v>91.093357005474189</v>
      </c>
      <c r="I403" s="34">
        <v>0.63800000000000001</v>
      </c>
      <c r="J403" s="1">
        <v>9176</v>
      </c>
      <c r="K403" s="21">
        <v>1147</v>
      </c>
      <c r="L403" s="35">
        <v>2.0049999999999999</v>
      </c>
      <c r="M403" s="16">
        <v>8509.1299999999992</v>
      </c>
      <c r="O403" s="1">
        <v>17</v>
      </c>
      <c r="P403" s="1">
        <v>55</v>
      </c>
      <c r="Q403">
        <v>0</v>
      </c>
      <c r="R403" s="1">
        <v>9176</v>
      </c>
      <c r="S403" s="29">
        <v>1.5280506439641073E-3</v>
      </c>
      <c r="T403" s="1">
        <v>6157</v>
      </c>
      <c r="U403" s="1">
        <v>6759</v>
      </c>
      <c r="V403" s="1">
        <v>6157</v>
      </c>
      <c r="W403" s="1">
        <v>8</v>
      </c>
      <c r="X403" s="15">
        <f t="shared" si="48"/>
        <v>1.8526591107236269E-3</v>
      </c>
      <c r="Y403" s="16">
        <f t="shared" si="44"/>
        <v>3.2352941176470589</v>
      </c>
      <c r="Z403" s="15">
        <f t="shared" si="45"/>
        <v>0</v>
      </c>
      <c r="AA403" s="16">
        <f t="shared" si="42"/>
        <v>67.098953792502186</v>
      </c>
      <c r="AB403" s="16">
        <f t="shared" si="43"/>
        <v>91.093357005474189</v>
      </c>
      <c r="AC403" s="15">
        <f t="shared" si="46"/>
        <v>8.7183958151700089E-2</v>
      </c>
      <c r="AD403" s="21">
        <f t="shared" si="47"/>
        <v>1147</v>
      </c>
      <c r="AF403" s="1">
        <v>9176</v>
      </c>
      <c r="AG403" s="1">
        <v>2017</v>
      </c>
      <c r="AH403" s="1">
        <v>2156</v>
      </c>
      <c r="AI403">
        <v>154.85</v>
      </c>
      <c r="AJ403">
        <v>0</v>
      </c>
      <c r="AK403">
        <v>235.17</v>
      </c>
      <c r="AL403" s="1">
        <v>1918</v>
      </c>
      <c r="AM403" s="1">
        <v>2017</v>
      </c>
      <c r="AN403">
        <v>49.18</v>
      </c>
      <c r="AO403">
        <v>0</v>
      </c>
      <c r="AP403">
        <v>15.16</v>
      </c>
      <c r="AQ403">
        <v>91.09</v>
      </c>
      <c r="AR403">
        <v>0</v>
      </c>
      <c r="AS403">
        <v>91.09</v>
      </c>
      <c r="AT403">
        <v>67.099999999999994</v>
      </c>
      <c r="AU403" s="20">
        <v>809670.68</v>
      </c>
      <c r="AV403" s="20">
        <v>285802.23</v>
      </c>
      <c r="AW403" s="20">
        <v>31302.07</v>
      </c>
      <c r="AX403" s="20">
        <v>1045386.18</v>
      </c>
      <c r="AY403" s="20">
        <v>484077.56</v>
      </c>
      <c r="BB403">
        <v>2.2000000000000002</v>
      </c>
      <c r="BC403">
        <v>1.84</v>
      </c>
      <c r="BD403">
        <v>2.25</v>
      </c>
      <c r="BE403">
        <v>1.22</v>
      </c>
      <c r="BF403">
        <v>1.76</v>
      </c>
      <c r="BG403">
        <v>204</v>
      </c>
      <c r="BH403">
        <v>95.43</v>
      </c>
    </row>
    <row r="404" spans="1:60" x14ac:dyDescent="0.25">
      <c r="A404">
        <v>2013</v>
      </c>
      <c r="B404">
        <v>57</v>
      </c>
      <c r="C404" t="s">
        <v>68</v>
      </c>
      <c r="D404" s="15">
        <v>2.1126016689553186E-3</v>
      </c>
      <c r="E404" s="16">
        <v>2.95</v>
      </c>
      <c r="F404" s="15">
        <v>0</v>
      </c>
      <c r="G404" s="16">
        <v>66.219499313404455</v>
      </c>
      <c r="H404" s="16">
        <v>89.903915101104261</v>
      </c>
      <c r="I404" s="34">
        <v>0.63800000000000001</v>
      </c>
      <c r="J404" s="1">
        <v>9467</v>
      </c>
      <c r="K404" s="21">
        <v>1183.375</v>
      </c>
      <c r="L404" s="16">
        <v>2.04</v>
      </c>
      <c r="M404" s="16">
        <v>8190.22</v>
      </c>
      <c r="O404" s="1">
        <v>20</v>
      </c>
      <c r="P404" s="1">
        <v>59</v>
      </c>
      <c r="Q404">
        <v>0</v>
      </c>
      <c r="R404" s="1">
        <v>9467</v>
      </c>
      <c r="S404" s="29">
        <v>3.1713164777680936E-2</v>
      </c>
      <c r="T404" s="1">
        <v>6269</v>
      </c>
      <c r="U404" s="1">
        <v>6973</v>
      </c>
      <c r="V404" s="1">
        <v>6269</v>
      </c>
      <c r="W404" s="1">
        <v>8</v>
      </c>
      <c r="X404" s="15">
        <f t="shared" si="48"/>
        <v>2.1126016689553186E-3</v>
      </c>
      <c r="Y404" s="16">
        <f t="shared" si="44"/>
        <v>2.95</v>
      </c>
      <c r="Z404" s="15">
        <f t="shared" si="45"/>
        <v>0</v>
      </c>
      <c r="AA404" s="16">
        <f t="shared" si="42"/>
        <v>66.219499313404455</v>
      </c>
      <c r="AB404" s="16">
        <f t="shared" si="43"/>
        <v>89.903915101104261</v>
      </c>
      <c r="AC404" s="15">
        <f t="shared" si="46"/>
        <v>8.4504066758212745E-2</v>
      </c>
      <c r="AD404" s="21">
        <f t="shared" si="47"/>
        <v>1183.375</v>
      </c>
      <c r="AF404" s="1">
        <v>9467</v>
      </c>
      <c r="AG404" s="1">
        <v>2070</v>
      </c>
      <c r="AH404" s="1">
        <v>2201</v>
      </c>
      <c r="AI404">
        <v>158.91999999999999</v>
      </c>
      <c r="AJ404">
        <v>0</v>
      </c>
      <c r="AK404">
        <v>241.15</v>
      </c>
      <c r="AL404" s="1">
        <v>1953</v>
      </c>
      <c r="AM404" s="1">
        <v>2070</v>
      </c>
      <c r="AN404">
        <v>54.48</v>
      </c>
      <c r="AO404">
        <v>0</v>
      </c>
      <c r="AP404">
        <v>14.78</v>
      </c>
      <c r="AQ404">
        <v>89.9</v>
      </c>
      <c r="AR404">
        <v>0</v>
      </c>
      <c r="AS404">
        <v>89.9</v>
      </c>
      <c r="AT404">
        <v>66.22</v>
      </c>
      <c r="AU404" s="20">
        <v>854710.45</v>
      </c>
      <c r="AV404" s="20">
        <v>314159.26</v>
      </c>
      <c r="AW404" s="20">
        <v>32384.01</v>
      </c>
      <c r="AX404" s="20">
        <v>1230838.6599999999</v>
      </c>
      <c r="AY404" s="20">
        <v>1556380.75</v>
      </c>
      <c r="AZ404">
        <v>0</v>
      </c>
      <c r="BA404">
        <v>0</v>
      </c>
      <c r="BB404">
        <v>2.5</v>
      </c>
      <c r="BC404">
        <v>2.0099999999999998</v>
      </c>
      <c r="BD404">
        <v>2.5099999999999998</v>
      </c>
      <c r="BE404">
        <v>1.3</v>
      </c>
      <c r="BF404">
        <v>2.12</v>
      </c>
      <c r="BG404">
        <v>229.93</v>
      </c>
      <c r="BH404">
        <v>105.3</v>
      </c>
    </row>
    <row r="405" spans="1:60" x14ac:dyDescent="0.25">
      <c r="A405">
        <v>2014</v>
      </c>
      <c r="B405">
        <v>57</v>
      </c>
      <c r="C405" t="s">
        <v>68</v>
      </c>
      <c r="D405" s="15">
        <v>1.1594813955939707E-3</v>
      </c>
      <c r="E405" s="16">
        <v>2.2727272727272729</v>
      </c>
      <c r="F405" s="15">
        <v>9.0909090909090912E-2</v>
      </c>
      <c r="G405" s="16">
        <v>69.800780014757038</v>
      </c>
      <c r="H405" s="16">
        <v>94.762449914138529</v>
      </c>
      <c r="I405" s="34">
        <v>0.63800000000000001</v>
      </c>
      <c r="J405" s="1">
        <v>9487</v>
      </c>
      <c r="K405" s="21">
        <v>1185.875</v>
      </c>
      <c r="L405" s="35">
        <v>2.0950000000000002</v>
      </c>
      <c r="M405" s="16">
        <v>15498.61</v>
      </c>
      <c r="O405" s="1">
        <v>11</v>
      </c>
      <c r="P405" s="1">
        <v>25</v>
      </c>
      <c r="Q405">
        <v>1</v>
      </c>
      <c r="R405" s="1">
        <v>9487</v>
      </c>
      <c r="S405" s="29">
        <v>2.1126016689552163E-3</v>
      </c>
      <c r="T405" s="1">
        <v>6622</v>
      </c>
      <c r="U405" s="1">
        <v>6988</v>
      </c>
      <c r="V405" s="1">
        <v>6622</v>
      </c>
      <c r="W405" s="1">
        <v>8</v>
      </c>
      <c r="X405" s="15">
        <f t="shared" si="48"/>
        <v>1.1594813955939707E-3</v>
      </c>
      <c r="Y405" s="16">
        <f t="shared" si="44"/>
        <v>2.2727272727272729</v>
      </c>
      <c r="Z405" s="15">
        <f t="shared" si="45"/>
        <v>9.0909090909090912E-2</v>
      </c>
      <c r="AA405" s="16">
        <f t="shared" si="42"/>
        <v>69.800780014757038</v>
      </c>
      <c r="AB405" s="16">
        <f t="shared" si="43"/>
        <v>94.762449914138529</v>
      </c>
      <c r="AC405" s="15">
        <f t="shared" si="46"/>
        <v>8.4325919679561503E-2</v>
      </c>
      <c r="AD405" s="21">
        <f t="shared" si="47"/>
        <v>1185.875</v>
      </c>
      <c r="AF405" s="1">
        <v>9487</v>
      </c>
      <c r="AG405" s="1">
        <v>2189</v>
      </c>
      <c r="AH405" s="1">
        <v>2323</v>
      </c>
      <c r="AI405">
        <v>161.69</v>
      </c>
      <c r="AJ405">
        <v>111.27</v>
      </c>
      <c r="AK405">
        <v>245.95</v>
      </c>
      <c r="AL405" s="1">
        <v>2063</v>
      </c>
      <c r="AM405" s="1">
        <v>2189</v>
      </c>
      <c r="AN405">
        <v>49.38</v>
      </c>
      <c r="AO405">
        <v>68.819999999999993</v>
      </c>
      <c r="AP405">
        <v>14.3</v>
      </c>
      <c r="AQ405">
        <v>94.76</v>
      </c>
      <c r="AR405">
        <v>33.979999999999997</v>
      </c>
      <c r="AS405">
        <v>94.76</v>
      </c>
      <c r="AT405">
        <v>69.8</v>
      </c>
      <c r="AU405" s="20">
        <v>908493.39</v>
      </c>
      <c r="AV405" s="20">
        <v>465376.16</v>
      </c>
      <c r="AW405" s="20">
        <v>36198.65</v>
      </c>
      <c r="AX405" s="20">
        <v>1550443.08</v>
      </c>
      <c r="AY405" s="20">
        <v>2967551.5</v>
      </c>
      <c r="AZ405">
        <v>0</v>
      </c>
      <c r="BA405">
        <v>0</v>
      </c>
      <c r="BB405">
        <v>3.13</v>
      </c>
      <c r="BC405">
        <v>2.2000000000000002</v>
      </c>
      <c r="BD405">
        <v>2.4</v>
      </c>
      <c r="BE405">
        <v>1.89</v>
      </c>
      <c r="BF405">
        <v>2.48</v>
      </c>
      <c r="BG405">
        <v>274.58</v>
      </c>
      <c r="BH405">
        <v>112.85</v>
      </c>
    </row>
    <row r="406" spans="1:60" x14ac:dyDescent="0.25">
      <c r="A406">
        <v>2008</v>
      </c>
      <c r="B406">
        <v>58</v>
      </c>
      <c r="C406" s="19" t="s">
        <v>69</v>
      </c>
      <c r="D406" s="15">
        <v>4.8352267392733073E-3</v>
      </c>
      <c r="E406" s="16">
        <v>2.4174757281553396</v>
      </c>
      <c r="F406" s="15">
        <v>0</v>
      </c>
      <c r="G406" s="16">
        <v>53.333020373673833</v>
      </c>
      <c r="H406" s="16">
        <v>83.524481693868552</v>
      </c>
      <c r="I406" s="34">
        <v>0.52400000000000002</v>
      </c>
      <c r="J406" s="1">
        <v>21302</v>
      </c>
      <c r="K406" s="21">
        <v>1014.3809523809524</v>
      </c>
      <c r="L406" s="16">
        <v>1.72</v>
      </c>
      <c r="M406" s="16">
        <v>8623.83</v>
      </c>
      <c r="O406" s="1">
        <v>103</v>
      </c>
      <c r="P406" s="1">
        <v>249</v>
      </c>
      <c r="Q406">
        <v>0</v>
      </c>
      <c r="R406" s="1">
        <v>21302</v>
      </c>
      <c r="S406" s="29">
        <v>2.3544109167787708E-2</v>
      </c>
      <c r="T406" s="1">
        <v>11361</v>
      </c>
      <c r="U406" s="1">
        <v>13602</v>
      </c>
      <c r="V406" s="1">
        <v>11361</v>
      </c>
      <c r="W406" s="1">
        <v>21</v>
      </c>
      <c r="X406" s="15">
        <f t="shared" si="48"/>
        <v>4.8352267392733073E-3</v>
      </c>
      <c r="Y406" s="16">
        <f t="shared" si="44"/>
        <v>2.4174757281553396</v>
      </c>
      <c r="Z406" s="15">
        <f t="shared" si="45"/>
        <v>0</v>
      </c>
      <c r="AA406" s="16">
        <f t="shared" si="42"/>
        <v>53.333020373673833</v>
      </c>
      <c r="AB406" s="16">
        <f t="shared" si="43"/>
        <v>83.524481693868552</v>
      </c>
      <c r="AC406" s="15">
        <f t="shared" si="46"/>
        <v>9.8582292742465494E-2</v>
      </c>
      <c r="AD406" s="21">
        <f t="shared" si="47"/>
        <v>1014.3809523809524</v>
      </c>
      <c r="AF406" s="1">
        <v>21302</v>
      </c>
      <c r="AG406" s="1">
        <v>3276</v>
      </c>
      <c r="AH406" s="1">
        <v>3364</v>
      </c>
      <c r="AI406">
        <v>318.93</v>
      </c>
      <c r="AJ406">
        <v>318.93</v>
      </c>
      <c r="AK406">
        <v>405.37</v>
      </c>
      <c r="AL406" s="1">
        <v>3053</v>
      </c>
      <c r="AM406" s="1">
        <v>3278</v>
      </c>
      <c r="AN406">
        <v>53.33</v>
      </c>
      <c r="AO406">
        <v>100</v>
      </c>
      <c r="AP406">
        <v>11.08</v>
      </c>
      <c r="AQ406">
        <v>83.52</v>
      </c>
      <c r="AR406">
        <v>53.33</v>
      </c>
      <c r="AS406">
        <v>83.52</v>
      </c>
      <c r="AT406">
        <v>53.33</v>
      </c>
      <c r="AU406" s="20">
        <v>1729668.52</v>
      </c>
      <c r="AV406" s="20">
        <v>674692.69</v>
      </c>
      <c r="AW406" s="20">
        <v>68108.179999999993</v>
      </c>
      <c r="AX406" s="20">
        <v>1637000.83</v>
      </c>
      <c r="AY406">
        <v>0</v>
      </c>
      <c r="BB406">
        <v>2.41</v>
      </c>
      <c r="BC406">
        <v>2.2799999999999998</v>
      </c>
      <c r="BD406">
        <v>2.66</v>
      </c>
      <c r="BE406">
        <v>1.66</v>
      </c>
      <c r="BF406">
        <v>1.55</v>
      </c>
      <c r="BG406">
        <v>197.48</v>
      </c>
      <c r="BH406">
        <v>68.08</v>
      </c>
    </row>
    <row r="407" spans="1:60" x14ac:dyDescent="0.25">
      <c r="A407">
        <v>2009</v>
      </c>
      <c r="B407">
        <v>58</v>
      </c>
      <c r="C407" t="s">
        <v>69</v>
      </c>
      <c r="D407" s="15">
        <v>6.2700358287761642E-3</v>
      </c>
      <c r="E407" s="16">
        <v>2.4436090225563909</v>
      </c>
      <c r="F407" s="15">
        <v>0</v>
      </c>
      <c r="G407" s="16">
        <v>56.416179521025832</v>
      </c>
      <c r="H407" s="16">
        <v>88.356467808623734</v>
      </c>
      <c r="I407" s="34">
        <v>0.52400000000000002</v>
      </c>
      <c r="J407" s="1">
        <v>21212</v>
      </c>
      <c r="K407" s="21">
        <v>1010.0952380952381</v>
      </c>
      <c r="L407" s="16">
        <v>1.84</v>
      </c>
      <c r="M407" s="16">
        <v>9227.01</v>
      </c>
      <c r="O407" s="1">
        <v>133</v>
      </c>
      <c r="P407" s="1">
        <v>325</v>
      </c>
      <c r="Q407">
        <v>0</v>
      </c>
      <c r="R407" s="1">
        <v>21212</v>
      </c>
      <c r="S407" s="29">
        <v>-4.2249554032485204E-3</v>
      </c>
      <c r="T407" s="1">
        <v>11967</v>
      </c>
      <c r="U407" s="1">
        <v>13544</v>
      </c>
      <c r="V407" s="1">
        <v>11967</v>
      </c>
      <c r="W407" s="1">
        <v>21</v>
      </c>
      <c r="X407" s="15">
        <f t="shared" si="48"/>
        <v>6.2700358287761642E-3</v>
      </c>
      <c r="Y407" s="16">
        <f t="shared" si="44"/>
        <v>2.4436090225563909</v>
      </c>
      <c r="Z407" s="15">
        <f t="shared" si="45"/>
        <v>0</v>
      </c>
      <c r="AA407" s="16">
        <f t="shared" si="42"/>
        <v>56.416179521025832</v>
      </c>
      <c r="AB407" s="16">
        <f t="shared" si="43"/>
        <v>88.356467808623734</v>
      </c>
      <c r="AC407" s="15">
        <f t="shared" si="46"/>
        <v>9.9000565717518377E-2</v>
      </c>
      <c r="AD407" s="21">
        <f t="shared" si="47"/>
        <v>1010.0952380952381</v>
      </c>
      <c r="AF407" s="1">
        <v>21212</v>
      </c>
      <c r="AG407" s="1">
        <v>3442</v>
      </c>
      <c r="AH407" s="1">
        <v>3538</v>
      </c>
      <c r="AI407">
        <v>338.26</v>
      </c>
      <c r="AJ407">
        <v>338.26</v>
      </c>
      <c r="AK407">
        <v>440.07</v>
      </c>
      <c r="AL407" s="1">
        <v>3211</v>
      </c>
      <c r="AM407" s="1">
        <v>3448</v>
      </c>
      <c r="AN407">
        <v>56.34</v>
      </c>
      <c r="AO407">
        <v>100</v>
      </c>
      <c r="AP407">
        <v>10.62</v>
      </c>
      <c r="AQ407">
        <v>88.36</v>
      </c>
      <c r="AR407">
        <v>56.34</v>
      </c>
      <c r="AS407">
        <v>88.36</v>
      </c>
      <c r="AT407">
        <v>56.42</v>
      </c>
      <c r="AU407" s="20">
        <v>1788142.57</v>
      </c>
      <c r="AV407" s="20">
        <v>734597.42</v>
      </c>
      <c r="AW407" s="20">
        <v>76894.98</v>
      </c>
      <c r="AX407" s="20">
        <v>1703792.32</v>
      </c>
      <c r="AY407">
        <v>0</v>
      </c>
      <c r="AZ407">
        <v>0</v>
      </c>
      <c r="BA407">
        <v>0</v>
      </c>
      <c r="BB407">
        <v>2.37</v>
      </c>
      <c r="BC407">
        <v>2.2999999999999998</v>
      </c>
      <c r="BD407">
        <v>2.73</v>
      </c>
      <c r="BE407">
        <v>1.67</v>
      </c>
      <c r="BF407">
        <v>1.56</v>
      </c>
      <c r="BG407">
        <v>198.06</v>
      </c>
      <c r="BH407">
        <v>67.540000000000006</v>
      </c>
    </row>
    <row r="408" spans="1:60" x14ac:dyDescent="0.25">
      <c r="A408">
        <v>2010</v>
      </c>
      <c r="B408">
        <v>58</v>
      </c>
      <c r="C408" t="s">
        <v>69</v>
      </c>
      <c r="D408" s="15">
        <v>5.7302307040709554E-3</v>
      </c>
      <c r="E408" s="16">
        <v>2.4086956521739129</v>
      </c>
      <c r="F408" s="15">
        <v>8.6956521739130436E-3</v>
      </c>
      <c r="G408" s="16">
        <v>61.537694952414171</v>
      </c>
      <c r="H408" s="16">
        <v>95.263807466831224</v>
      </c>
      <c r="I408" s="34">
        <v>0.64800000000000002</v>
      </c>
      <c r="J408" s="1">
        <v>20069</v>
      </c>
      <c r="K408" s="21">
        <v>955.66666666666663</v>
      </c>
      <c r="L408" s="16">
        <v>1.82</v>
      </c>
      <c r="M408" s="16">
        <v>12651.79</v>
      </c>
      <c r="O408" s="1">
        <v>115</v>
      </c>
      <c r="P408" s="1">
        <v>277</v>
      </c>
      <c r="Q408">
        <v>1</v>
      </c>
      <c r="R408" s="1">
        <v>20069</v>
      </c>
      <c r="S408" s="29">
        <v>-5.3884593626249311E-2</v>
      </c>
      <c r="T408" s="1">
        <v>12350</v>
      </c>
      <c r="U408" s="1">
        <v>12964</v>
      </c>
      <c r="V408" s="1">
        <v>12350</v>
      </c>
      <c r="W408" s="1">
        <v>21</v>
      </c>
      <c r="X408" s="15">
        <f t="shared" si="48"/>
        <v>5.7302307040709554E-3</v>
      </c>
      <c r="Y408" s="16">
        <f t="shared" si="44"/>
        <v>2.4086956521739129</v>
      </c>
      <c r="Z408" s="15">
        <f t="shared" si="45"/>
        <v>8.6956521739130436E-3</v>
      </c>
      <c r="AA408" s="16">
        <f t="shared" si="42"/>
        <v>61.537694952414171</v>
      </c>
      <c r="AB408" s="16">
        <f t="shared" si="43"/>
        <v>95.263807466831224</v>
      </c>
      <c r="AC408" s="15">
        <f t="shared" si="46"/>
        <v>0.10463899546564352</v>
      </c>
      <c r="AD408" s="21">
        <f t="shared" si="47"/>
        <v>955.66666666666663</v>
      </c>
      <c r="AF408" s="1">
        <v>20069</v>
      </c>
      <c r="AG408" s="1">
        <v>3579</v>
      </c>
      <c r="AH408" s="1">
        <v>3667</v>
      </c>
      <c r="AI408">
        <v>338.83</v>
      </c>
      <c r="AJ408">
        <v>303.68</v>
      </c>
      <c r="AK408">
        <v>448.43</v>
      </c>
      <c r="AL408" s="1">
        <v>3320</v>
      </c>
      <c r="AM408" s="1">
        <v>3579</v>
      </c>
      <c r="AN408">
        <v>57.69</v>
      </c>
      <c r="AO408">
        <v>89.63</v>
      </c>
      <c r="AP408">
        <v>10.34</v>
      </c>
      <c r="AQ408">
        <v>95.26</v>
      </c>
      <c r="AR408">
        <v>51.71</v>
      </c>
      <c r="AS408">
        <v>95.26</v>
      </c>
      <c r="AT408">
        <v>61.54</v>
      </c>
      <c r="AU408" s="20">
        <v>1793640.34</v>
      </c>
      <c r="AV408" s="20">
        <v>754460.65</v>
      </c>
      <c r="AW408" s="20">
        <v>71983</v>
      </c>
      <c r="AX408" s="20">
        <v>1896831.56</v>
      </c>
      <c r="AY408">
        <v>0</v>
      </c>
      <c r="AZ408">
        <v>0</v>
      </c>
      <c r="BA408">
        <v>0</v>
      </c>
      <c r="BB408">
        <v>2.68</v>
      </c>
      <c r="BC408">
        <v>2.3199999999999998</v>
      </c>
      <c r="BD408">
        <v>2.77</v>
      </c>
      <c r="BE408">
        <v>1.68</v>
      </c>
      <c r="BF408">
        <v>1.73</v>
      </c>
      <c r="BG408">
        <v>214.65</v>
      </c>
      <c r="BH408">
        <v>74.44</v>
      </c>
    </row>
    <row r="409" spans="1:60" x14ac:dyDescent="0.25">
      <c r="A409">
        <v>2011</v>
      </c>
      <c r="B409">
        <v>58</v>
      </c>
      <c r="C409" t="s">
        <v>69</v>
      </c>
      <c r="D409" s="15">
        <v>5.5717297460094366E-3</v>
      </c>
      <c r="E409" s="16">
        <v>2.4324324324324325</v>
      </c>
      <c r="F409" s="15">
        <v>0</v>
      </c>
      <c r="G409" s="16">
        <v>64.596928019275168</v>
      </c>
      <c r="H409" s="16">
        <v>100</v>
      </c>
      <c r="I409" s="34">
        <v>0.64800000000000002</v>
      </c>
      <c r="J409" s="1">
        <v>19922</v>
      </c>
      <c r="K409" s="21">
        <v>948.66666666666663</v>
      </c>
      <c r="L409" s="16">
        <v>1.97</v>
      </c>
      <c r="M409" s="16">
        <v>14597.83</v>
      </c>
      <c r="O409" s="1">
        <v>111</v>
      </c>
      <c r="P409" s="1">
        <v>270</v>
      </c>
      <c r="Q409">
        <v>0</v>
      </c>
      <c r="R409" s="1">
        <v>19922</v>
      </c>
      <c r="S409" s="29">
        <v>-7.3247296825950103E-3</v>
      </c>
      <c r="T409" s="1">
        <v>12869</v>
      </c>
      <c r="U409" s="1">
        <v>12869</v>
      </c>
      <c r="V409" s="1">
        <v>12869</v>
      </c>
      <c r="W409" s="1">
        <v>21</v>
      </c>
      <c r="X409" s="15">
        <f t="shared" si="48"/>
        <v>5.5717297460094366E-3</v>
      </c>
      <c r="Y409" s="16">
        <f t="shared" si="44"/>
        <v>2.4324324324324325</v>
      </c>
      <c r="Z409" s="15">
        <f t="shared" si="45"/>
        <v>0</v>
      </c>
      <c r="AA409" s="16">
        <f t="shared" si="42"/>
        <v>64.596928019275168</v>
      </c>
      <c r="AB409" s="16">
        <f t="shared" si="43"/>
        <v>100</v>
      </c>
      <c r="AC409" s="15">
        <f t="shared" si="46"/>
        <v>0.10541110330288123</v>
      </c>
      <c r="AD409" s="21">
        <f t="shared" si="47"/>
        <v>948.66666666666663</v>
      </c>
      <c r="AF409" s="1">
        <v>19922</v>
      </c>
      <c r="AG409" s="1">
        <v>3978</v>
      </c>
      <c r="AH409" s="1">
        <v>4094</v>
      </c>
      <c r="AI409">
        <v>368.4</v>
      </c>
      <c r="AJ409">
        <v>368.4</v>
      </c>
      <c r="AK409">
        <v>489.67</v>
      </c>
      <c r="AL409" s="1">
        <v>3698</v>
      </c>
      <c r="AM409" s="1">
        <v>3978</v>
      </c>
      <c r="AN409">
        <v>60.88</v>
      </c>
      <c r="AO409">
        <v>100</v>
      </c>
      <c r="AP409">
        <v>9.6199999999999992</v>
      </c>
      <c r="AQ409">
        <v>100</v>
      </c>
      <c r="AR409">
        <v>60.88</v>
      </c>
      <c r="AS409">
        <v>100</v>
      </c>
      <c r="AT409">
        <v>64.599999999999994</v>
      </c>
      <c r="AU409" s="20">
        <v>1864341.67</v>
      </c>
      <c r="AV409" s="20">
        <v>913266.48</v>
      </c>
      <c r="AW409" s="20">
        <v>41404.699999999997</v>
      </c>
      <c r="AX409" s="20">
        <v>2060398.79</v>
      </c>
      <c r="AY409">
        <v>0</v>
      </c>
      <c r="BB409">
        <v>2.59</v>
      </c>
      <c r="BC409">
        <v>2.4</v>
      </c>
      <c r="BD409">
        <v>2.79</v>
      </c>
      <c r="BE409">
        <v>1.87</v>
      </c>
      <c r="BF409">
        <v>1.78</v>
      </c>
      <c r="BG409">
        <v>222.55</v>
      </c>
      <c r="BH409">
        <v>74.180000000000007</v>
      </c>
    </row>
    <row r="410" spans="1:60" x14ac:dyDescent="0.25">
      <c r="A410">
        <v>2012</v>
      </c>
      <c r="B410">
        <v>58</v>
      </c>
      <c r="C410" t="s">
        <v>69</v>
      </c>
      <c r="D410" s="15">
        <v>6.6231862075939131E-3</v>
      </c>
      <c r="E410" s="16">
        <v>2.5725190839694658</v>
      </c>
      <c r="F410" s="15">
        <v>0</v>
      </c>
      <c r="G410" s="16">
        <v>64.598816927043828</v>
      </c>
      <c r="H410" s="16">
        <v>100</v>
      </c>
      <c r="I410" s="34">
        <v>0.64800000000000002</v>
      </c>
      <c r="J410" s="1">
        <v>19779</v>
      </c>
      <c r="K410" s="21">
        <v>941.85714285714289</v>
      </c>
      <c r="L410" s="35">
        <v>2.0049999999999999</v>
      </c>
      <c r="M410" s="16">
        <v>14049.01</v>
      </c>
      <c r="O410" s="1">
        <v>131</v>
      </c>
      <c r="P410" s="1">
        <v>337</v>
      </c>
      <c r="Q410">
        <v>0</v>
      </c>
      <c r="R410" s="1">
        <v>19779</v>
      </c>
      <c r="S410" s="29">
        <v>-7.1779941772914801E-3</v>
      </c>
      <c r="T410" s="1">
        <v>12777</v>
      </c>
      <c r="U410" s="1">
        <v>12777</v>
      </c>
      <c r="V410" s="1">
        <v>12777</v>
      </c>
      <c r="W410" s="1">
        <v>21</v>
      </c>
      <c r="X410" s="15">
        <f t="shared" si="48"/>
        <v>6.6231862075939131E-3</v>
      </c>
      <c r="Y410" s="16">
        <f t="shared" si="44"/>
        <v>2.5725190839694658</v>
      </c>
      <c r="Z410" s="15">
        <f t="shared" si="45"/>
        <v>0</v>
      </c>
      <c r="AA410" s="16">
        <f t="shared" si="42"/>
        <v>64.598816927043828</v>
      </c>
      <c r="AB410" s="16">
        <f t="shared" si="43"/>
        <v>100</v>
      </c>
      <c r="AC410" s="15">
        <f t="shared" si="46"/>
        <v>0.10617321401486426</v>
      </c>
      <c r="AD410" s="21">
        <f t="shared" si="47"/>
        <v>941.85714285714289</v>
      </c>
      <c r="AF410" s="1">
        <v>19779</v>
      </c>
      <c r="AG410" s="1">
        <v>3727</v>
      </c>
      <c r="AH410" s="1">
        <v>3810</v>
      </c>
      <c r="AI410">
        <v>356.53</v>
      </c>
      <c r="AJ410">
        <v>345.38</v>
      </c>
      <c r="AK410">
        <v>469.55</v>
      </c>
      <c r="AL410" s="1">
        <v>3469</v>
      </c>
      <c r="AM410" s="1">
        <v>3727</v>
      </c>
      <c r="AN410">
        <v>57.32</v>
      </c>
      <c r="AO410">
        <v>96.87</v>
      </c>
      <c r="AP410">
        <v>9.43</v>
      </c>
      <c r="AQ410">
        <v>100</v>
      </c>
      <c r="AR410">
        <v>55.53</v>
      </c>
      <c r="AS410">
        <v>100</v>
      </c>
      <c r="AT410">
        <v>64.599999999999994</v>
      </c>
      <c r="AU410" s="20">
        <v>1870666.62</v>
      </c>
      <c r="AV410" s="20">
        <v>1057612.22</v>
      </c>
      <c r="AW410" s="20">
        <v>57249.83</v>
      </c>
      <c r="AX410" s="20">
        <v>2154679.16</v>
      </c>
      <c r="AY410">
        <v>0</v>
      </c>
      <c r="BB410">
        <v>3</v>
      </c>
      <c r="BC410">
        <v>2.5299999999999998</v>
      </c>
      <c r="BD410">
        <v>2.72</v>
      </c>
      <c r="BE410">
        <v>2.25</v>
      </c>
      <c r="BF410">
        <v>1.86</v>
      </c>
      <c r="BG410">
        <v>226.88</v>
      </c>
      <c r="BH410">
        <v>73.58</v>
      </c>
    </row>
    <row r="411" spans="1:60" x14ac:dyDescent="0.25">
      <c r="A411">
        <v>2013</v>
      </c>
      <c r="B411">
        <v>58</v>
      </c>
      <c r="C411" t="s">
        <v>69</v>
      </c>
      <c r="D411" s="15">
        <v>7.2227169288611856E-3</v>
      </c>
      <c r="E411" s="16">
        <v>2.6232876712328768</v>
      </c>
      <c r="F411" s="15">
        <v>6.8493150684931503E-3</v>
      </c>
      <c r="G411" s="16">
        <v>64.598792915800928</v>
      </c>
      <c r="H411" s="16">
        <v>100</v>
      </c>
      <c r="I411" s="34">
        <v>0.64800000000000002</v>
      </c>
      <c r="J411" s="1">
        <v>20214</v>
      </c>
      <c r="K411" s="21">
        <v>962.57142857142856</v>
      </c>
      <c r="L411" s="16">
        <v>2.04</v>
      </c>
      <c r="M411" s="16">
        <v>14570.29</v>
      </c>
      <c r="O411" s="1">
        <v>146</v>
      </c>
      <c r="P411" s="1">
        <v>383</v>
      </c>
      <c r="Q411">
        <v>1</v>
      </c>
      <c r="R411" s="1">
        <v>20214</v>
      </c>
      <c r="S411" s="29">
        <v>2.1993022903078918E-2</v>
      </c>
      <c r="T411" s="1">
        <v>13058</v>
      </c>
      <c r="U411" s="1">
        <v>13058</v>
      </c>
      <c r="V411" s="1">
        <v>13058</v>
      </c>
      <c r="W411" s="1">
        <v>21</v>
      </c>
      <c r="X411" s="15">
        <f t="shared" si="48"/>
        <v>7.2227169288611856E-3</v>
      </c>
      <c r="Y411" s="16">
        <f t="shared" si="44"/>
        <v>2.6232876712328768</v>
      </c>
      <c r="Z411" s="15">
        <f t="shared" si="45"/>
        <v>6.8493150684931503E-3</v>
      </c>
      <c r="AA411" s="16">
        <f t="shared" si="42"/>
        <v>64.598792915800928</v>
      </c>
      <c r="AB411" s="16">
        <f t="shared" si="43"/>
        <v>100</v>
      </c>
      <c r="AC411" s="15">
        <f t="shared" si="46"/>
        <v>0.10388839418224993</v>
      </c>
      <c r="AD411" s="21">
        <f t="shared" si="47"/>
        <v>962.57142857142856</v>
      </c>
      <c r="AF411" s="1">
        <v>20214</v>
      </c>
      <c r="AG411" s="1">
        <v>3819</v>
      </c>
      <c r="AH411" s="1">
        <v>3890</v>
      </c>
      <c r="AI411">
        <v>361.84</v>
      </c>
      <c r="AJ411">
        <v>361.84</v>
      </c>
      <c r="AK411">
        <v>474.7</v>
      </c>
      <c r="AL411" s="1">
        <v>3547</v>
      </c>
      <c r="AM411" s="1">
        <v>3819</v>
      </c>
      <c r="AN411">
        <v>56.37</v>
      </c>
      <c r="AO411">
        <v>100</v>
      </c>
      <c r="AP411">
        <v>9.6300000000000008</v>
      </c>
      <c r="AQ411">
        <v>100</v>
      </c>
      <c r="AR411">
        <v>56.37</v>
      </c>
      <c r="AS411">
        <v>100</v>
      </c>
      <c r="AT411">
        <v>64.599999999999994</v>
      </c>
      <c r="AU411" s="20">
        <v>1874893.16</v>
      </c>
      <c r="AV411" s="20">
        <v>1163845.1399999999</v>
      </c>
      <c r="AW411" s="20">
        <v>62535.09</v>
      </c>
      <c r="AX411" s="20">
        <v>2470071.94</v>
      </c>
      <c r="AY411" s="20">
        <v>329640.21999999997</v>
      </c>
      <c r="AZ411">
        <v>0</v>
      </c>
      <c r="BA411">
        <v>0</v>
      </c>
      <c r="BB411">
        <v>2.89</v>
      </c>
      <c r="BC411">
        <v>2.6</v>
      </c>
      <c r="BD411">
        <v>2.69</v>
      </c>
      <c r="BE411">
        <v>2.4500000000000002</v>
      </c>
      <c r="BF411">
        <v>2.11</v>
      </c>
      <c r="BG411">
        <v>260.38</v>
      </c>
      <c r="BH411">
        <v>81.290000000000006</v>
      </c>
    </row>
    <row r="412" spans="1:60" x14ac:dyDescent="0.25">
      <c r="A412">
        <v>2014</v>
      </c>
      <c r="B412">
        <v>58</v>
      </c>
      <c r="C412" t="s">
        <v>69</v>
      </c>
      <c r="D412" s="15">
        <v>7.1179691388750625E-3</v>
      </c>
      <c r="E412" s="16">
        <v>2.5804195804195804</v>
      </c>
      <c r="F412" s="15">
        <v>0</v>
      </c>
      <c r="G412" s="16">
        <v>64.599303135888491</v>
      </c>
      <c r="H412" s="16">
        <v>100</v>
      </c>
      <c r="I412" s="34">
        <v>0.64800000000000002</v>
      </c>
      <c r="J412" s="1">
        <v>20090</v>
      </c>
      <c r="K412" s="21">
        <v>956.66666666666663</v>
      </c>
      <c r="L412" s="35">
        <v>2.0950000000000002</v>
      </c>
      <c r="M412" s="16">
        <v>16131.76</v>
      </c>
      <c r="O412" s="1">
        <v>143</v>
      </c>
      <c r="P412" s="1">
        <v>369</v>
      </c>
      <c r="Q412">
        <v>0</v>
      </c>
      <c r="R412" s="1">
        <v>20090</v>
      </c>
      <c r="S412" s="29">
        <v>-6.1343623231423505E-3</v>
      </c>
      <c r="T412" s="1">
        <v>12978</v>
      </c>
      <c r="U412" s="1">
        <v>12978</v>
      </c>
      <c r="V412" s="1">
        <v>12978</v>
      </c>
      <c r="W412" s="1">
        <v>21</v>
      </c>
      <c r="X412" s="15">
        <f t="shared" si="48"/>
        <v>7.1179691388750625E-3</v>
      </c>
      <c r="Y412" s="16">
        <f t="shared" si="44"/>
        <v>2.5804195804195804</v>
      </c>
      <c r="Z412" s="15">
        <f t="shared" si="45"/>
        <v>0</v>
      </c>
      <c r="AA412" s="16">
        <f t="shared" si="42"/>
        <v>64.599303135888491</v>
      </c>
      <c r="AB412" s="16">
        <f t="shared" si="43"/>
        <v>100</v>
      </c>
      <c r="AC412" s="15">
        <f t="shared" si="46"/>
        <v>0.10452961672473868</v>
      </c>
      <c r="AD412" s="21">
        <f t="shared" si="47"/>
        <v>956.66666666666663</v>
      </c>
      <c r="AF412" s="1">
        <v>20090</v>
      </c>
      <c r="AG412" s="1">
        <v>4016</v>
      </c>
      <c r="AH412" s="1">
        <v>4089</v>
      </c>
      <c r="AI412">
        <v>366.33</v>
      </c>
      <c r="AJ412">
        <v>366.33</v>
      </c>
      <c r="AK412">
        <v>484.63</v>
      </c>
      <c r="AL412" s="1">
        <v>3738</v>
      </c>
      <c r="AM412" s="1">
        <v>4016</v>
      </c>
      <c r="AN412">
        <v>57.3</v>
      </c>
      <c r="AO412">
        <v>100</v>
      </c>
      <c r="AP412">
        <v>9.3800000000000008</v>
      </c>
      <c r="AQ412">
        <v>100</v>
      </c>
      <c r="AR412">
        <v>57.3</v>
      </c>
      <c r="AS412">
        <v>100</v>
      </c>
      <c r="AT412">
        <v>64.599999999999994</v>
      </c>
      <c r="AU412" s="20">
        <v>1950092.14</v>
      </c>
      <c r="AV412" s="20">
        <v>1230785.43</v>
      </c>
      <c r="AW412" s="20">
        <v>79022.95</v>
      </c>
      <c r="AX412" s="20">
        <v>2449822.2400000002</v>
      </c>
      <c r="AY412" s="20">
        <v>60905.43</v>
      </c>
      <c r="AZ412">
        <v>0</v>
      </c>
      <c r="BA412">
        <v>0</v>
      </c>
      <c r="BB412">
        <v>3.05</v>
      </c>
      <c r="BC412">
        <v>2.68</v>
      </c>
      <c r="BD412">
        <v>2.77</v>
      </c>
      <c r="BE412">
        <v>2.54</v>
      </c>
      <c r="BF412">
        <v>2.06</v>
      </c>
      <c r="BG412">
        <v>250.48</v>
      </c>
      <c r="BH412">
        <v>77.02</v>
      </c>
    </row>
    <row r="413" spans="1:60" x14ac:dyDescent="0.25">
      <c r="A413">
        <v>2008</v>
      </c>
      <c r="B413">
        <v>59</v>
      </c>
      <c r="C413" t="s">
        <v>70</v>
      </c>
      <c r="D413" s="15">
        <v>1.3302294645826404E-3</v>
      </c>
      <c r="E413" s="16">
        <v>4.0625</v>
      </c>
      <c r="F413" s="15">
        <v>0</v>
      </c>
      <c r="G413" s="16">
        <v>0</v>
      </c>
      <c r="H413" s="16">
        <v>0</v>
      </c>
      <c r="I413" s="34">
        <v>0.56399999999999995</v>
      </c>
      <c r="J413" s="1">
        <v>12028</v>
      </c>
      <c r="K413" s="21">
        <v>2405.6</v>
      </c>
      <c r="L413" s="16">
        <v>1.72</v>
      </c>
      <c r="M413" s="16">
        <v>9973.7099999999991</v>
      </c>
      <c r="O413" s="1">
        <v>16</v>
      </c>
      <c r="P413" s="1">
        <v>65</v>
      </c>
      <c r="Q413">
        <v>0</v>
      </c>
      <c r="R413" s="1">
        <v>12028</v>
      </c>
      <c r="S413" s="29">
        <v>3.1914893617021267E-2</v>
      </c>
      <c r="W413" s="1">
        <v>5</v>
      </c>
      <c r="X413" s="15">
        <f t="shared" si="48"/>
        <v>1.3302294645826404E-3</v>
      </c>
      <c r="Y413" s="16">
        <f t="shared" si="44"/>
        <v>4.0625</v>
      </c>
      <c r="Z413" s="15">
        <f t="shared" si="45"/>
        <v>0</v>
      </c>
      <c r="AA413" s="16">
        <f t="shared" si="42"/>
        <v>0</v>
      </c>
      <c r="AB413" s="16">
        <f t="shared" si="43"/>
        <v>0</v>
      </c>
      <c r="AC413" s="15">
        <f t="shared" si="46"/>
        <v>4.1569670768207514E-2</v>
      </c>
      <c r="AD413" s="21">
        <f t="shared" si="47"/>
        <v>2405.6</v>
      </c>
      <c r="AU413" s="20">
        <v>961207.6</v>
      </c>
      <c r="AW413" s="20">
        <v>32034.06</v>
      </c>
      <c r="AX413" s="20">
        <v>784152.65</v>
      </c>
      <c r="AY413">
        <v>0</v>
      </c>
      <c r="BB413">
        <v>2.57</v>
      </c>
      <c r="BC413">
        <v>2.4500000000000002</v>
      </c>
      <c r="BD413">
        <v>2.4500000000000002</v>
      </c>
      <c r="BF413">
        <v>2</v>
      </c>
      <c r="BG413">
        <v>258.63</v>
      </c>
      <c r="BH413">
        <v>81.58</v>
      </c>
    </row>
    <row r="414" spans="1:60" x14ac:dyDescent="0.25">
      <c r="A414">
        <v>2009</v>
      </c>
      <c r="B414">
        <v>59</v>
      </c>
      <c r="C414" t="s">
        <v>70</v>
      </c>
      <c r="D414" s="15">
        <v>1.0778542409418787E-3</v>
      </c>
      <c r="E414" s="16">
        <v>4.4615384615384617</v>
      </c>
      <c r="F414" s="15">
        <v>0</v>
      </c>
      <c r="G414" s="16">
        <v>60.243760882182244</v>
      </c>
      <c r="H414" s="16">
        <v>76.73013339413977</v>
      </c>
      <c r="I414" s="34">
        <v>0.56399999999999995</v>
      </c>
      <c r="J414" s="1">
        <v>12061</v>
      </c>
      <c r="K414" s="21">
        <v>1507.625</v>
      </c>
      <c r="L414" s="16">
        <v>1.84</v>
      </c>
      <c r="M414" s="16">
        <v>9550.36</v>
      </c>
      <c r="O414" s="1">
        <v>13</v>
      </c>
      <c r="P414" s="1">
        <v>58</v>
      </c>
      <c r="Q414">
        <v>0</v>
      </c>
      <c r="R414" s="1">
        <v>12061</v>
      </c>
      <c r="S414" s="29">
        <v>2.743598270701586E-3</v>
      </c>
      <c r="T414" s="1">
        <v>7266</v>
      </c>
      <c r="U414" s="1">
        <v>8771</v>
      </c>
      <c r="V414" s="1">
        <v>6730</v>
      </c>
      <c r="W414" s="1">
        <v>8</v>
      </c>
      <c r="X414" s="15">
        <f t="shared" si="48"/>
        <v>1.0778542409418787E-3</v>
      </c>
      <c r="Y414" s="16">
        <f t="shared" si="44"/>
        <v>4.4615384615384617</v>
      </c>
      <c r="Z414" s="15">
        <f t="shared" si="45"/>
        <v>0</v>
      </c>
      <c r="AA414" s="16">
        <f t="shared" si="42"/>
        <v>60.243760882182244</v>
      </c>
      <c r="AB414" s="16">
        <f t="shared" si="43"/>
        <v>76.73013339413977</v>
      </c>
      <c r="AC414" s="15">
        <f t="shared" si="46"/>
        <v>6.6329491750269462E-2</v>
      </c>
      <c r="AD414" s="21">
        <f t="shared" si="47"/>
        <v>1507.625</v>
      </c>
      <c r="AF414" s="1">
        <v>12061</v>
      </c>
      <c r="AG414" s="1">
        <v>1974</v>
      </c>
      <c r="AH414" s="1">
        <v>1974</v>
      </c>
      <c r="AI414">
        <v>351</v>
      </c>
      <c r="AJ414">
        <v>0</v>
      </c>
      <c r="AK414">
        <v>0</v>
      </c>
      <c r="AL414" s="1">
        <v>1794</v>
      </c>
      <c r="AM414" s="1">
        <v>2100</v>
      </c>
      <c r="AN414">
        <v>95.73</v>
      </c>
      <c r="AP414">
        <v>19.52</v>
      </c>
      <c r="AQ414">
        <v>76.73</v>
      </c>
      <c r="AS414">
        <v>76.73</v>
      </c>
      <c r="AT414">
        <v>60.24</v>
      </c>
      <c r="AU414" s="20">
        <v>1028980.03</v>
      </c>
      <c r="AV414" s="20">
        <v>3000</v>
      </c>
      <c r="AW414" s="20">
        <v>38269.54</v>
      </c>
      <c r="AY414">
        <v>0</v>
      </c>
      <c r="AZ414">
        <v>0</v>
      </c>
      <c r="BA414">
        <v>0</v>
      </c>
      <c r="BB414">
        <v>2.4500000000000002</v>
      </c>
      <c r="BC414">
        <v>2.58</v>
      </c>
      <c r="BD414">
        <v>2.57</v>
      </c>
    </row>
    <row r="415" spans="1:60" x14ac:dyDescent="0.25">
      <c r="A415">
        <v>2010</v>
      </c>
      <c r="B415">
        <v>59</v>
      </c>
      <c r="C415" t="s">
        <v>70</v>
      </c>
      <c r="D415" s="15">
        <v>1.2673200405542413E-3</v>
      </c>
      <c r="E415" s="16">
        <v>3.2</v>
      </c>
      <c r="F415" s="15">
        <v>0</v>
      </c>
      <c r="G415" s="16">
        <v>144.00980060831361</v>
      </c>
      <c r="H415" s="16">
        <v>183.76087441445461</v>
      </c>
      <c r="I415" s="34">
        <v>0.65500000000000003</v>
      </c>
      <c r="J415" s="1">
        <v>11836</v>
      </c>
      <c r="K415" s="21">
        <v>1479.5</v>
      </c>
      <c r="L415" s="16">
        <v>1.82</v>
      </c>
      <c r="M415" s="16">
        <v>9871.43</v>
      </c>
      <c r="O415" s="1">
        <v>15</v>
      </c>
      <c r="P415" s="1">
        <v>48</v>
      </c>
      <c r="Q415">
        <v>0</v>
      </c>
      <c r="R415" s="1">
        <v>11836</v>
      </c>
      <c r="S415" s="29">
        <v>-1.8655169554763318E-2</v>
      </c>
      <c r="T415" s="1">
        <v>17045</v>
      </c>
      <c r="U415" s="1">
        <v>8966</v>
      </c>
      <c r="V415" s="1">
        <v>16476</v>
      </c>
      <c r="W415" s="1">
        <v>8</v>
      </c>
      <c r="X415" s="15">
        <f t="shared" si="48"/>
        <v>1.2673200405542413E-3</v>
      </c>
      <c r="Y415" s="16">
        <f t="shared" si="44"/>
        <v>3.2</v>
      </c>
      <c r="Z415" s="15">
        <f t="shared" si="45"/>
        <v>0</v>
      </c>
      <c r="AA415" s="16">
        <f t="shared" si="42"/>
        <v>144.00980060831361</v>
      </c>
      <c r="AB415" s="16">
        <f t="shared" si="43"/>
        <v>183.76087441445461</v>
      </c>
      <c r="AC415" s="15">
        <f t="shared" si="46"/>
        <v>6.759040216289286E-2</v>
      </c>
      <c r="AD415" s="21">
        <f t="shared" si="47"/>
        <v>1479.5</v>
      </c>
      <c r="AF415" s="1">
        <v>11836</v>
      </c>
      <c r="AG415" s="1">
        <v>3799</v>
      </c>
      <c r="AH415" s="1">
        <v>4038</v>
      </c>
      <c r="AI415">
        <v>336.84</v>
      </c>
      <c r="AL415" s="1">
        <v>3693</v>
      </c>
      <c r="AM415" s="1">
        <v>4499</v>
      </c>
      <c r="AN415">
        <v>85.58</v>
      </c>
      <c r="AP415">
        <v>16.59</v>
      </c>
      <c r="AQ415">
        <v>100</v>
      </c>
      <c r="AS415">
        <v>100</v>
      </c>
      <c r="AT415">
        <v>100</v>
      </c>
      <c r="AU415" s="20">
        <v>1064771.5</v>
      </c>
      <c r="AV415" s="20">
        <v>57920.71</v>
      </c>
      <c r="AW415" s="20">
        <v>39926.199999999997</v>
      </c>
      <c r="AX415" s="20">
        <v>869952.69</v>
      </c>
      <c r="AY415">
        <v>0</v>
      </c>
      <c r="AZ415">
        <v>0</v>
      </c>
      <c r="BA415">
        <v>0</v>
      </c>
      <c r="BD415">
        <v>2.5299999999999998</v>
      </c>
      <c r="BG415">
        <v>138.54</v>
      </c>
      <c r="BH415">
        <v>77.489999999999995</v>
      </c>
    </row>
    <row r="416" spans="1:60" x14ac:dyDescent="0.25">
      <c r="A416">
        <v>2011</v>
      </c>
      <c r="B416">
        <v>59</v>
      </c>
      <c r="C416" t="s">
        <v>70</v>
      </c>
      <c r="D416" s="15">
        <v>2.5305778152678193E-4</v>
      </c>
      <c r="E416" s="16">
        <v>4</v>
      </c>
      <c r="F416" s="15">
        <v>0</v>
      </c>
      <c r="G416" s="16">
        <v>75.748629270350065</v>
      </c>
      <c r="H416" s="16">
        <v>100</v>
      </c>
      <c r="I416" s="34">
        <v>0.65500000000000003</v>
      </c>
      <c r="J416" s="1">
        <v>11855</v>
      </c>
      <c r="K416" s="21">
        <v>1481.875</v>
      </c>
      <c r="L416" s="16">
        <v>1.97</v>
      </c>
      <c r="M416" s="16">
        <v>16366.89</v>
      </c>
      <c r="O416" s="1">
        <v>3</v>
      </c>
      <c r="P416" s="1">
        <v>12</v>
      </c>
      <c r="Q416">
        <v>0</v>
      </c>
      <c r="R416" s="1">
        <v>11855</v>
      </c>
      <c r="S416" s="29">
        <v>1.6052720513686225E-3</v>
      </c>
      <c r="T416" s="1">
        <v>8980</v>
      </c>
      <c r="U416" s="1">
        <v>8980</v>
      </c>
      <c r="V416" s="1">
        <v>8980</v>
      </c>
      <c r="W416" s="1">
        <v>8</v>
      </c>
      <c r="X416" s="15">
        <f t="shared" si="48"/>
        <v>2.5305778152678193E-4</v>
      </c>
      <c r="Y416" s="16">
        <f t="shared" si="44"/>
        <v>4</v>
      </c>
      <c r="Z416" s="15">
        <f t="shared" si="45"/>
        <v>0</v>
      </c>
      <c r="AA416" s="16">
        <f t="shared" si="42"/>
        <v>75.748629270350065</v>
      </c>
      <c r="AB416" s="16">
        <f t="shared" si="43"/>
        <v>100</v>
      </c>
      <c r="AC416" s="15">
        <f t="shared" si="46"/>
        <v>6.7482075073808517E-2</v>
      </c>
      <c r="AD416" s="21">
        <f t="shared" si="47"/>
        <v>1481.875</v>
      </c>
      <c r="AF416" s="1">
        <v>11855</v>
      </c>
      <c r="AG416" s="1">
        <v>2839</v>
      </c>
      <c r="AH416" s="1">
        <v>3078</v>
      </c>
      <c r="AI416">
        <v>288.58999999999997</v>
      </c>
      <c r="AJ416">
        <v>0.31</v>
      </c>
      <c r="AK416">
        <v>394.54</v>
      </c>
      <c r="AL416" s="1">
        <v>2766</v>
      </c>
      <c r="AM416" s="1">
        <v>2839</v>
      </c>
      <c r="AN416">
        <v>71.06</v>
      </c>
      <c r="AO416">
        <v>0.11</v>
      </c>
      <c r="AP416">
        <v>12.77</v>
      </c>
      <c r="AQ416">
        <v>100</v>
      </c>
      <c r="AR416">
        <v>0.08</v>
      </c>
      <c r="AS416">
        <v>100</v>
      </c>
      <c r="AT416">
        <v>75.75</v>
      </c>
      <c r="AU416" s="20">
        <v>1155607.31</v>
      </c>
      <c r="AV416" s="20">
        <v>467909.92</v>
      </c>
      <c r="AW416" s="20">
        <v>28218.880000000001</v>
      </c>
      <c r="AX416" s="20">
        <v>1225987.07</v>
      </c>
      <c r="AY416">
        <v>0</v>
      </c>
      <c r="BB416">
        <v>1.95</v>
      </c>
      <c r="BC416">
        <v>1.93</v>
      </c>
      <c r="BD416">
        <v>2.59</v>
      </c>
      <c r="BE416">
        <v>1.19</v>
      </c>
      <c r="BF416">
        <v>1.46</v>
      </c>
      <c r="BG416">
        <v>175.93</v>
      </c>
      <c r="BH416">
        <v>75.510000000000005</v>
      </c>
    </row>
    <row r="417" spans="1:60" x14ac:dyDescent="0.25">
      <c r="A417">
        <v>2012</v>
      </c>
      <c r="B417">
        <v>59</v>
      </c>
      <c r="C417" t="s">
        <v>70</v>
      </c>
      <c r="D417" s="15">
        <v>8.4231805929919142E-4</v>
      </c>
      <c r="E417" s="16">
        <v>2.8</v>
      </c>
      <c r="F417" s="15">
        <v>0.1</v>
      </c>
      <c r="G417" s="16">
        <v>75.749663072776286</v>
      </c>
      <c r="H417" s="16">
        <v>100</v>
      </c>
      <c r="I417" s="34">
        <v>0.65500000000000003</v>
      </c>
      <c r="J417" s="1">
        <v>11872</v>
      </c>
      <c r="K417" s="21">
        <v>1484</v>
      </c>
      <c r="L417" s="35">
        <v>2.0049999999999999</v>
      </c>
      <c r="M417" s="16">
        <v>13329.26</v>
      </c>
      <c r="O417" s="1">
        <v>10</v>
      </c>
      <c r="P417" s="1">
        <v>28</v>
      </c>
      <c r="Q417" s="1">
        <v>1</v>
      </c>
      <c r="R417" s="1">
        <v>11872</v>
      </c>
      <c r="S417" s="29">
        <v>1.4339940953185248E-3</v>
      </c>
      <c r="T417" s="1">
        <v>8993</v>
      </c>
      <c r="U417" s="1">
        <v>8993</v>
      </c>
      <c r="V417" s="1">
        <v>8993</v>
      </c>
      <c r="W417" s="1">
        <v>8</v>
      </c>
      <c r="X417" s="15">
        <f t="shared" si="48"/>
        <v>8.4231805929919142E-4</v>
      </c>
      <c r="Y417" s="16">
        <f t="shared" si="44"/>
        <v>2.8</v>
      </c>
      <c r="Z417" s="15">
        <f t="shared" si="45"/>
        <v>0.1</v>
      </c>
      <c r="AA417" s="16">
        <f t="shared" si="42"/>
        <v>75.749663072776286</v>
      </c>
      <c r="AB417" s="16">
        <f t="shared" si="43"/>
        <v>100</v>
      </c>
      <c r="AC417" s="15">
        <f t="shared" si="46"/>
        <v>6.7385444743935319E-2</v>
      </c>
      <c r="AD417" s="21">
        <f t="shared" si="47"/>
        <v>1484</v>
      </c>
      <c r="AF417" s="1">
        <v>11872</v>
      </c>
      <c r="AG417" s="1">
        <v>2972</v>
      </c>
      <c r="AH417" s="1">
        <v>3201</v>
      </c>
      <c r="AI417">
        <v>289.68</v>
      </c>
      <c r="AJ417">
        <v>0.16</v>
      </c>
      <c r="AK417">
        <v>402.81</v>
      </c>
      <c r="AL417" s="1">
        <v>2868</v>
      </c>
      <c r="AM417" s="1">
        <v>2972</v>
      </c>
      <c r="AN417">
        <v>71.180000000000007</v>
      </c>
      <c r="AO417">
        <v>0.06</v>
      </c>
      <c r="AP417">
        <v>8.67</v>
      </c>
      <c r="AQ417">
        <v>100</v>
      </c>
      <c r="AR417">
        <v>0.04</v>
      </c>
      <c r="AS417">
        <v>100</v>
      </c>
      <c r="AT417">
        <v>75.75</v>
      </c>
      <c r="AU417" s="20">
        <v>1206553.1100000001</v>
      </c>
      <c r="AV417" s="20">
        <v>523318.78</v>
      </c>
      <c r="AW417" s="20">
        <v>30403.21</v>
      </c>
      <c r="AX417" s="20">
        <v>1382647.96</v>
      </c>
      <c r="AY417">
        <v>0</v>
      </c>
      <c r="BB417">
        <v>2.2999999999999998</v>
      </c>
      <c r="BC417">
        <v>2.04</v>
      </c>
      <c r="BD417">
        <v>2.7</v>
      </c>
      <c r="BE417">
        <v>1.3</v>
      </c>
      <c r="BF417">
        <v>1.63</v>
      </c>
      <c r="BG417">
        <v>208.07</v>
      </c>
      <c r="BH417">
        <v>79.930000000000007</v>
      </c>
    </row>
    <row r="418" spans="1:60" x14ac:dyDescent="0.25">
      <c r="A418">
        <v>2013</v>
      </c>
      <c r="B418">
        <v>59</v>
      </c>
      <c r="C418" t="s">
        <v>70</v>
      </c>
      <c r="D418" s="15">
        <v>2.4491795248591722E-4</v>
      </c>
      <c r="E418" s="16">
        <v>3</v>
      </c>
      <c r="F418" s="15">
        <v>0</v>
      </c>
      <c r="G418" s="16">
        <v>75.753122703894192</v>
      </c>
      <c r="H418" s="16">
        <v>100</v>
      </c>
      <c r="I418" s="34">
        <v>0.65500000000000003</v>
      </c>
      <c r="J418" s="1">
        <v>12249</v>
      </c>
      <c r="K418" s="21">
        <v>1531.125</v>
      </c>
      <c r="L418" s="16">
        <v>2.04</v>
      </c>
      <c r="M418" s="16">
        <v>12340.68</v>
      </c>
      <c r="O418" s="1">
        <v>3</v>
      </c>
      <c r="P418" s="1">
        <v>9</v>
      </c>
      <c r="Q418">
        <v>0</v>
      </c>
      <c r="R418" s="1">
        <v>12249</v>
      </c>
      <c r="S418" s="29">
        <v>3.1755390835579433E-2</v>
      </c>
      <c r="T418" s="1">
        <v>9279</v>
      </c>
      <c r="U418" s="1">
        <v>9279</v>
      </c>
      <c r="V418" s="1">
        <v>9279</v>
      </c>
      <c r="W418" s="1">
        <v>8</v>
      </c>
      <c r="X418" s="15">
        <f t="shared" si="48"/>
        <v>2.4491795248591722E-4</v>
      </c>
      <c r="Y418" s="16">
        <f t="shared" si="44"/>
        <v>3</v>
      </c>
      <c r="Z418" s="15">
        <f t="shared" si="45"/>
        <v>0</v>
      </c>
      <c r="AA418" s="16">
        <f t="shared" si="42"/>
        <v>75.753122703894192</v>
      </c>
      <c r="AB418" s="16">
        <f t="shared" si="43"/>
        <v>100</v>
      </c>
      <c r="AC418" s="15">
        <f t="shared" si="46"/>
        <v>6.5311453996244592E-2</v>
      </c>
      <c r="AD418" s="21">
        <f t="shared" si="47"/>
        <v>1531.125</v>
      </c>
      <c r="AF418" s="1">
        <v>12249</v>
      </c>
      <c r="AG418" s="1">
        <v>3099</v>
      </c>
      <c r="AH418" s="1">
        <v>3298</v>
      </c>
      <c r="AI418">
        <v>283.72000000000003</v>
      </c>
      <c r="AJ418">
        <v>0</v>
      </c>
      <c r="AK418">
        <v>400.98</v>
      </c>
      <c r="AL418" s="1">
        <v>2955</v>
      </c>
      <c r="AM418" s="1">
        <v>3099</v>
      </c>
      <c r="AN418">
        <v>72.27</v>
      </c>
      <c r="AO418">
        <v>0</v>
      </c>
      <c r="AP418">
        <v>8.36</v>
      </c>
      <c r="AQ418">
        <v>100</v>
      </c>
      <c r="AR418">
        <v>0</v>
      </c>
      <c r="AS418">
        <v>100</v>
      </c>
      <c r="AT418">
        <v>75.75</v>
      </c>
      <c r="AU418" s="20">
        <v>1196225.33</v>
      </c>
      <c r="AV418" s="20">
        <v>545930.99</v>
      </c>
      <c r="AW418" s="20">
        <v>34336.94</v>
      </c>
      <c r="AX418" s="20">
        <v>1524557.33</v>
      </c>
      <c r="AY418" s="20">
        <v>312421</v>
      </c>
      <c r="AZ418">
        <v>0</v>
      </c>
      <c r="BA418">
        <v>0</v>
      </c>
      <c r="BB418">
        <v>2.33</v>
      </c>
      <c r="BC418">
        <v>2.0699999999999998</v>
      </c>
      <c r="BD418">
        <v>2.73</v>
      </c>
      <c r="BE418">
        <v>1.36</v>
      </c>
      <c r="BF418">
        <v>1.82</v>
      </c>
      <c r="BG418">
        <v>223</v>
      </c>
      <c r="BH418">
        <v>87.51</v>
      </c>
    </row>
    <row r="419" spans="1:60" x14ac:dyDescent="0.25">
      <c r="A419">
        <v>2014</v>
      </c>
      <c r="B419">
        <v>59</v>
      </c>
      <c r="C419" t="s">
        <v>70</v>
      </c>
      <c r="D419" s="15">
        <v>5.7021831215379602E-4</v>
      </c>
      <c r="E419" s="16">
        <v>3.7142857142857144</v>
      </c>
      <c r="F419" s="15">
        <v>0</v>
      </c>
      <c r="G419" s="16">
        <v>75.749429781687851</v>
      </c>
      <c r="H419" s="16">
        <v>100</v>
      </c>
      <c r="I419" s="34">
        <v>0.65500000000000003</v>
      </c>
      <c r="J419" s="1">
        <v>12276</v>
      </c>
      <c r="K419" s="21">
        <v>1534.5</v>
      </c>
      <c r="L419" s="35">
        <v>2.0950000000000002</v>
      </c>
      <c r="M419" s="16">
        <v>16123.93</v>
      </c>
      <c r="O419" s="1">
        <v>7</v>
      </c>
      <c r="P419" s="1">
        <v>26</v>
      </c>
      <c r="Q419">
        <v>0</v>
      </c>
      <c r="R419" s="1">
        <v>12276</v>
      </c>
      <c r="S419" s="29">
        <v>2.2042615723731895E-3</v>
      </c>
      <c r="T419" s="1">
        <v>9299</v>
      </c>
      <c r="U419" s="1">
        <v>9299</v>
      </c>
      <c r="V419" s="1">
        <v>9299</v>
      </c>
      <c r="W419" s="1">
        <v>8</v>
      </c>
      <c r="X419" s="15">
        <f t="shared" si="48"/>
        <v>5.7021831215379602E-4</v>
      </c>
      <c r="Y419" s="16">
        <f t="shared" si="44"/>
        <v>3.7142857142857144</v>
      </c>
      <c r="Z419" s="15">
        <f t="shared" si="45"/>
        <v>0</v>
      </c>
      <c r="AA419" s="16">
        <f t="shared" si="42"/>
        <v>75.749429781687851</v>
      </c>
      <c r="AB419" s="16">
        <f t="shared" si="43"/>
        <v>100</v>
      </c>
      <c r="AC419" s="15">
        <f t="shared" si="46"/>
        <v>6.5167807103290981E-2</v>
      </c>
      <c r="AD419" s="21">
        <f t="shared" si="47"/>
        <v>1534.5</v>
      </c>
      <c r="AF419" s="1">
        <v>12276</v>
      </c>
      <c r="AG419" s="1">
        <v>3135</v>
      </c>
      <c r="AH419" s="1">
        <v>3326</v>
      </c>
      <c r="AI419">
        <v>286.95999999999998</v>
      </c>
      <c r="AJ419">
        <v>0</v>
      </c>
      <c r="AK419">
        <v>405.15</v>
      </c>
      <c r="AL419" s="1">
        <v>2980</v>
      </c>
      <c r="AM419" s="1">
        <v>3135</v>
      </c>
      <c r="AN419">
        <v>72.400000000000006</v>
      </c>
      <c r="AO419">
        <v>0</v>
      </c>
      <c r="AP419">
        <v>8.2100000000000009</v>
      </c>
      <c r="AQ419">
        <v>100</v>
      </c>
      <c r="AR419">
        <v>0</v>
      </c>
      <c r="AS419">
        <v>100</v>
      </c>
      <c r="AT419">
        <v>75.75</v>
      </c>
      <c r="AU419" s="20">
        <v>1273110.8999999999</v>
      </c>
      <c r="AV419" s="20">
        <v>578848.05000000005</v>
      </c>
      <c r="AW419" s="20">
        <v>18186.849999999999</v>
      </c>
      <c r="AX419" s="20">
        <v>1580428.86</v>
      </c>
      <c r="AY419">
        <v>0</v>
      </c>
      <c r="AZ419">
        <v>0</v>
      </c>
      <c r="BA419">
        <v>0</v>
      </c>
      <c r="BB419">
        <v>2.5</v>
      </c>
      <c r="BC419">
        <v>2.1800000000000002</v>
      </c>
      <c r="BD419">
        <v>2.87</v>
      </c>
      <c r="BE419">
        <v>1.43</v>
      </c>
      <c r="BF419">
        <v>1.86</v>
      </c>
      <c r="BG419">
        <v>227.22</v>
      </c>
      <c r="BH419">
        <v>85.34</v>
      </c>
    </row>
    <row r="420" spans="1:60" x14ac:dyDescent="0.25">
      <c r="A420">
        <v>2008</v>
      </c>
      <c r="B420">
        <v>60</v>
      </c>
      <c r="C420" s="19" t="s">
        <v>71</v>
      </c>
      <c r="D420" s="15">
        <v>1.7608733932030288E-3</v>
      </c>
      <c r="E420" s="16">
        <v>3.4</v>
      </c>
      <c r="F420" s="15">
        <v>0</v>
      </c>
      <c r="G420" s="16">
        <v>71.6235252685332</v>
      </c>
      <c r="H420" s="16">
        <v>87.100849988513673</v>
      </c>
      <c r="I420" s="34">
        <v>0.58099999999999996</v>
      </c>
      <c r="J420" s="1">
        <v>11358</v>
      </c>
      <c r="K420" s="21">
        <v>709.875</v>
      </c>
      <c r="L420" s="16">
        <v>1.72</v>
      </c>
      <c r="M420" s="16">
        <v>7301.15</v>
      </c>
      <c r="O420" s="1">
        <v>20</v>
      </c>
      <c r="P420" s="1">
        <v>68</v>
      </c>
      <c r="Q420" s="11"/>
      <c r="R420" s="1">
        <v>11358</v>
      </c>
      <c r="S420" s="29">
        <v>3.8018643757996795E-2</v>
      </c>
      <c r="T420" s="1">
        <v>8135</v>
      </c>
      <c r="U420" s="1">
        <v>8706</v>
      </c>
      <c r="V420" s="1">
        <v>7583</v>
      </c>
      <c r="W420" s="1">
        <v>16</v>
      </c>
      <c r="X420" s="15">
        <f t="shared" si="48"/>
        <v>1.7608733932030288E-3</v>
      </c>
      <c r="Y420" s="16">
        <f t="shared" si="44"/>
        <v>3.4</v>
      </c>
      <c r="Z420" s="15">
        <f t="shared" si="45"/>
        <v>0</v>
      </c>
      <c r="AA420" s="16">
        <f t="shared" si="42"/>
        <v>71.6235252685332</v>
      </c>
      <c r="AB420" s="16">
        <f t="shared" si="43"/>
        <v>87.100849988513673</v>
      </c>
      <c r="AC420" s="15">
        <f t="shared" si="46"/>
        <v>0.1408698714562423</v>
      </c>
      <c r="AD420" s="21">
        <f t="shared" si="47"/>
        <v>709.875</v>
      </c>
      <c r="AF420" s="1">
        <v>11358</v>
      </c>
      <c r="AG420" s="1">
        <v>2852</v>
      </c>
      <c r="AH420" s="1">
        <v>2874</v>
      </c>
      <c r="AI420">
        <v>427.64</v>
      </c>
      <c r="AJ420">
        <v>0</v>
      </c>
      <c r="AK420">
        <v>214.57</v>
      </c>
      <c r="AL420" s="1">
        <v>2858</v>
      </c>
      <c r="AM420" s="1">
        <v>3090</v>
      </c>
      <c r="AN420">
        <v>80</v>
      </c>
      <c r="AO420">
        <v>0</v>
      </c>
      <c r="AP420">
        <v>37</v>
      </c>
      <c r="AQ420">
        <v>87.1</v>
      </c>
      <c r="AR420">
        <v>0</v>
      </c>
      <c r="AS420">
        <v>87.1</v>
      </c>
      <c r="AT420">
        <v>71.62</v>
      </c>
      <c r="AU420" s="20">
        <v>791958.74</v>
      </c>
      <c r="AV420" s="20">
        <v>205671.84</v>
      </c>
      <c r="AW420">
        <v>0</v>
      </c>
      <c r="AY420" s="20">
        <v>2566.92</v>
      </c>
      <c r="BC420">
        <v>1.07</v>
      </c>
      <c r="BD420">
        <v>1.1100000000000001</v>
      </c>
      <c r="BE420">
        <v>0.96</v>
      </c>
    </row>
    <row r="421" spans="1:60" x14ac:dyDescent="0.25">
      <c r="A421">
        <v>2009</v>
      </c>
      <c r="B421">
        <v>60</v>
      </c>
      <c r="C421" t="s">
        <v>71</v>
      </c>
      <c r="D421" s="15">
        <v>1.5726017822820198E-3</v>
      </c>
      <c r="E421" s="16">
        <v>3.3888888888888888</v>
      </c>
      <c r="F421" s="15">
        <v>0</v>
      </c>
      <c r="G421" s="16">
        <v>0</v>
      </c>
      <c r="H421" s="16">
        <v>0</v>
      </c>
      <c r="I421" s="34">
        <v>0.58099999999999996</v>
      </c>
      <c r="J421" s="1">
        <v>11446</v>
      </c>
      <c r="K421" s="21">
        <v>953.83333333333337</v>
      </c>
      <c r="L421" s="16">
        <v>1.84</v>
      </c>
      <c r="M421" s="16">
        <v>6888.27</v>
      </c>
      <c r="O421" s="1">
        <v>18</v>
      </c>
      <c r="P421" s="1">
        <v>61</v>
      </c>
      <c r="Q421" s="11"/>
      <c r="R421" s="1">
        <v>11446</v>
      </c>
      <c r="S421" s="29">
        <v>7.7478429300932294E-3</v>
      </c>
      <c r="W421" s="1">
        <v>12</v>
      </c>
      <c r="X421" s="15">
        <f t="shared" si="48"/>
        <v>1.5726017822820198E-3</v>
      </c>
      <c r="Y421" s="16">
        <f t="shared" si="44"/>
        <v>3.3888888888888888</v>
      </c>
      <c r="Z421" s="15">
        <f t="shared" si="45"/>
        <v>0</v>
      </c>
      <c r="AA421" s="16">
        <f t="shared" si="42"/>
        <v>0</v>
      </c>
      <c r="AB421" s="16">
        <f t="shared" si="43"/>
        <v>0</v>
      </c>
      <c r="AC421" s="15">
        <f t="shared" si="46"/>
        <v>0.10484011881880134</v>
      </c>
      <c r="AD421" s="21">
        <f t="shared" si="47"/>
        <v>953.83333333333337</v>
      </c>
    </row>
    <row r="422" spans="1:60" x14ac:dyDescent="0.25">
      <c r="A422">
        <v>2010</v>
      </c>
      <c r="B422">
        <v>60</v>
      </c>
      <c r="C422" t="s">
        <v>71</v>
      </c>
      <c r="D422" s="15">
        <v>2.5624599615631004E-3</v>
      </c>
      <c r="E422" s="16">
        <v>2.5357142857142856</v>
      </c>
      <c r="F422" s="15">
        <v>0</v>
      </c>
      <c r="G422" s="16">
        <v>82.968792898325248</v>
      </c>
      <c r="H422" s="16">
        <v>97.990708478513355</v>
      </c>
      <c r="I422" s="34">
        <v>0.68899999999999995</v>
      </c>
      <c r="J422" s="1">
        <v>10927</v>
      </c>
      <c r="K422" s="21">
        <v>910.58333333333337</v>
      </c>
      <c r="L422" s="16">
        <v>1.82</v>
      </c>
      <c r="M422" s="16">
        <v>8275.43</v>
      </c>
      <c r="O422" s="1">
        <v>28</v>
      </c>
      <c r="P422" s="1">
        <v>71</v>
      </c>
      <c r="Q422" s="11"/>
      <c r="R422" s="1">
        <v>10927</v>
      </c>
      <c r="S422" s="29">
        <v>-4.5343351389131592E-2</v>
      </c>
      <c r="T422" s="1">
        <v>9066</v>
      </c>
      <c r="U422" s="1">
        <v>8610</v>
      </c>
      <c r="V422" s="1">
        <v>8437</v>
      </c>
      <c r="W422" s="1">
        <v>12</v>
      </c>
      <c r="X422" s="15">
        <f t="shared" si="48"/>
        <v>2.5624599615631004E-3</v>
      </c>
      <c r="Y422" s="16">
        <f t="shared" si="44"/>
        <v>2.5357142857142856</v>
      </c>
      <c r="Z422" s="15">
        <f t="shared" si="45"/>
        <v>0</v>
      </c>
      <c r="AA422" s="16">
        <f t="shared" si="42"/>
        <v>82.968792898325248</v>
      </c>
      <c r="AB422" s="16">
        <f t="shared" si="43"/>
        <v>97.990708478513355</v>
      </c>
      <c r="AC422" s="15">
        <f t="shared" si="46"/>
        <v>0.10981971263841858</v>
      </c>
      <c r="AD422" s="21">
        <f t="shared" si="47"/>
        <v>910.58333333333337</v>
      </c>
      <c r="AF422" s="1">
        <v>10927</v>
      </c>
      <c r="AG422" s="1">
        <v>3123</v>
      </c>
      <c r="AH422" s="1">
        <v>3123</v>
      </c>
      <c r="AI422">
        <v>556.49</v>
      </c>
      <c r="AK422">
        <v>556.49</v>
      </c>
      <c r="AM422" s="1">
        <v>3370</v>
      </c>
      <c r="AN422">
        <v>75</v>
      </c>
      <c r="AP422">
        <v>27</v>
      </c>
      <c r="AQ422">
        <v>97.99</v>
      </c>
      <c r="AS422">
        <v>97.99</v>
      </c>
      <c r="AT422">
        <v>82.97</v>
      </c>
      <c r="AU422" s="20">
        <v>1047466.54</v>
      </c>
      <c r="AV422" s="20">
        <v>269559.02</v>
      </c>
      <c r="AW422" s="20">
        <v>78027.88</v>
      </c>
      <c r="AX422" s="20">
        <v>1391713.2</v>
      </c>
      <c r="AY422" s="20">
        <v>4069</v>
      </c>
      <c r="BB422">
        <v>1.07</v>
      </c>
      <c r="BC422">
        <v>1.01</v>
      </c>
      <c r="BD422">
        <v>1.41</v>
      </c>
      <c r="BE422">
        <v>0.48</v>
      </c>
      <c r="BF422">
        <v>1.07</v>
      </c>
      <c r="BG422">
        <v>207.72</v>
      </c>
      <c r="BH422">
        <v>105.67</v>
      </c>
    </row>
    <row r="423" spans="1:60" x14ac:dyDescent="0.25">
      <c r="A423">
        <v>2011</v>
      </c>
      <c r="B423">
        <v>60</v>
      </c>
      <c r="C423" t="s">
        <v>71</v>
      </c>
      <c r="D423" s="15">
        <v>1.276440554339898E-3</v>
      </c>
      <c r="E423" s="16">
        <v>2.6428571428571428</v>
      </c>
      <c r="F423" s="15">
        <v>0</v>
      </c>
      <c r="G423" s="16">
        <v>82.658643326039382</v>
      </c>
      <c r="H423" s="16">
        <v>97.99814857671835</v>
      </c>
      <c r="I423" s="34">
        <v>0.68899999999999995</v>
      </c>
      <c r="J423" s="1">
        <v>10968</v>
      </c>
      <c r="K423" s="21">
        <v>914</v>
      </c>
      <c r="L423" s="16">
        <v>1.97</v>
      </c>
      <c r="M423" s="16">
        <v>9550.98</v>
      </c>
      <c r="O423" s="1">
        <v>14</v>
      </c>
      <c r="P423" s="1">
        <v>37</v>
      </c>
      <c r="Q423" s="11"/>
      <c r="R423" s="1">
        <v>10968</v>
      </c>
      <c r="S423" s="29">
        <v>3.7521735151460067E-3</v>
      </c>
      <c r="T423" s="1">
        <v>9066</v>
      </c>
      <c r="U423" s="1">
        <v>8642</v>
      </c>
      <c r="V423" s="1">
        <v>8469</v>
      </c>
      <c r="W423" s="1">
        <v>12</v>
      </c>
      <c r="X423" s="15">
        <f t="shared" si="48"/>
        <v>1.276440554339898E-3</v>
      </c>
      <c r="Y423" s="16">
        <f t="shared" si="44"/>
        <v>2.6428571428571428</v>
      </c>
      <c r="Z423" s="15">
        <f t="shared" si="45"/>
        <v>0</v>
      </c>
      <c r="AA423" s="16">
        <f t="shared" si="42"/>
        <v>82.658643326039382</v>
      </c>
      <c r="AB423" s="16">
        <f t="shared" si="43"/>
        <v>97.99814857671835</v>
      </c>
      <c r="AC423" s="15">
        <f t="shared" si="46"/>
        <v>0.10940919037199125</v>
      </c>
      <c r="AD423" s="21">
        <f t="shared" si="47"/>
        <v>914</v>
      </c>
      <c r="AF423" s="1">
        <v>10968</v>
      </c>
      <c r="AG423" s="1">
        <v>3213</v>
      </c>
      <c r="AH423" s="1">
        <v>3382</v>
      </c>
      <c r="AI423">
        <v>612</v>
      </c>
      <c r="AJ423">
        <v>0</v>
      </c>
      <c r="AK423">
        <v>612</v>
      </c>
      <c r="AM423" s="1">
        <v>3460</v>
      </c>
      <c r="AN423">
        <v>80</v>
      </c>
      <c r="AO423">
        <v>0</v>
      </c>
      <c r="AP423">
        <v>26.95</v>
      </c>
      <c r="AQ423">
        <v>98</v>
      </c>
      <c r="AR423">
        <v>0</v>
      </c>
      <c r="AS423">
        <v>98</v>
      </c>
      <c r="AT423">
        <v>82.66</v>
      </c>
      <c r="AU423" s="20">
        <v>1152930.8400000001</v>
      </c>
      <c r="AV423" s="20">
        <v>295655.96000000002</v>
      </c>
      <c r="AW423" s="20">
        <v>90618.58</v>
      </c>
      <c r="AX423" s="20">
        <v>1474241.49</v>
      </c>
      <c r="AY423" s="20">
        <v>14200</v>
      </c>
      <c r="AZ423">
        <v>0</v>
      </c>
      <c r="BA423">
        <v>0</v>
      </c>
      <c r="BB423">
        <v>1.1000000000000001</v>
      </c>
      <c r="BC423">
        <v>1.05</v>
      </c>
      <c r="BD423">
        <v>1.51</v>
      </c>
      <c r="BE423">
        <v>0.48</v>
      </c>
      <c r="BF423">
        <v>1.07</v>
      </c>
      <c r="BG423">
        <v>208.37</v>
      </c>
      <c r="BH423">
        <v>101.77</v>
      </c>
    </row>
    <row r="424" spans="1:60" x14ac:dyDescent="0.25">
      <c r="A424">
        <v>2012</v>
      </c>
      <c r="B424">
        <v>60</v>
      </c>
      <c r="C424" t="s">
        <v>71</v>
      </c>
      <c r="D424" s="15">
        <v>5.4510765876260563E-4</v>
      </c>
      <c r="E424" s="16">
        <v>3.6666666666666665</v>
      </c>
      <c r="F424" s="15">
        <v>0</v>
      </c>
      <c r="G424" s="16">
        <v>82.365767239029708</v>
      </c>
      <c r="H424" s="16">
        <v>97.647872708405387</v>
      </c>
      <c r="I424" s="34">
        <v>0.68899999999999995</v>
      </c>
      <c r="J424" s="1">
        <v>11007</v>
      </c>
      <c r="K424" s="21">
        <v>917.25</v>
      </c>
      <c r="L424" s="35">
        <v>2.0049999999999999</v>
      </c>
      <c r="M424" s="16">
        <v>10357.98</v>
      </c>
      <c r="O424" s="1">
        <v>6</v>
      </c>
      <c r="P424" s="1">
        <v>22</v>
      </c>
      <c r="Q424" s="11"/>
      <c r="R424" s="1">
        <v>11007</v>
      </c>
      <c r="S424" s="29">
        <v>3.5557986870897729E-3</v>
      </c>
      <c r="T424" s="1">
        <v>9066</v>
      </c>
      <c r="U424" s="1">
        <v>8673</v>
      </c>
      <c r="V424" s="1">
        <v>8469</v>
      </c>
      <c r="W424" s="1">
        <v>12</v>
      </c>
      <c r="X424" s="15">
        <f t="shared" si="48"/>
        <v>5.4510765876260563E-4</v>
      </c>
      <c r="Y424" s="16">
        <f t="shared" si="44"/>
        <v>3.6666666666666665</v>
      </c>
      <c r="Z424" s="15">
        <f t="shared" si="45"/>
        <v>0</v>
      </c>
      <c r="AA424" s="16">
        <f t="shared" si="42"/>
        <v>82.365767239029708</v>
      </c>
      <c r="AB424" s="16">
        <f t="shared" si="43"/>
        <v>97.647872708405387</v>
      </c>
      <c r="AC424" s="15">
        <f t="shared" si="46"/>
        <v>0.10902153175252113</v>
      </c>
      <c r="AD424" s="21">
        <f t="shared" si="47"/>
        <v>917.25</v>
      </c>
      <c r="AF424" s="1">
        <v>11007</v>
      </c>
      <c r="AG424" s="1">
        <v>3213</v>
      </c>
      <c r="AH424" s="1">
        <v>3382</v>
      </c>
      <c r="AI424">
        <v>690.51</v>
      </c>
      <c r="AJ424">
        <v>0</v>
      </c>
      <c r="AK424">
        <v>627.74</v>
      </c>
      <c r="AM424" s="1">
        <v>3460</v>
      </c>
      <c r="AN424">
        <v>88</v>
      </c>
      <c r="AO424">
        <v>0</v>
      </c>
      <c r="AP424">
        <v>26.93</v>
      </c>
      <c r="AQ424">
        <v>97.65</v>
      </c>
      <c r="AR424">
        <v>0</v>
      </c>
      <c r="AS424">
        <v>97.65</v>
      </c>
      <c r="AT424">
        <v>82.37</v>
      </c>
      <c r="AU424" s="20">
        <v>1291521.3</v>
      </c>
      <c r="AV424" s="20">
        <v>329859.90999999997</v>
      </c>
      <c r="AW424" s="20">
        <v>89356.65</v>
      </c>
      <c r="AX424" s="20">
        <v>1651159.13</v>
      </c>
      <c r="AY424" s="20">
        <v>8386.5</v>
      </c>
      <c r="AZ424">
        <v>0</v>
      </c>
      <c r="BA424">
        <v>0</v>
      </c>
      <c r="BB424">
        <v>1.21</v>
      </c>
      <c r="BC424">
        <v>1.1499999999999999</v>
      </c>
      <c r="BD424">
        <v>1.65</v>
      </c>
      <c r="BE424">
        <v>0.53</v>
      </c>
      <c r="BF424">
        <v>1.17</v>
      </c>
      <c r="BG424">
        <v>220.11</v>
      </c>
      <c r="BH424">
        <v>101.84</v>
      </c>
    </row>
    <row r="425" spans="1:60" x14ac:dyDescent="0.25">
      <c r="A425">
        <v>2013</v>
      </c>
      <c r="B425">
        <v>60</v>
      </c>
      <c r="C425" t="s">
        <v>71</v>
      </c>
      <c r="D425" s="15">
        <v>1.7571604287471446E-4</v>
      </c>
      <c r="E425" s="16">
        <v>2</v>
      </c>
      <c r="F425" s="15">
        <v>0</v>
      </c>
      <c r="G425" s="16">
        <v>83.465120365489369</v>
      </c>
      <c r="H425" s="16">
        <v>96.1534173263463</v>
      </c>
      <c r="I425" s="34">
        <v>0.68899999999999995</v>
      </c>
      <c r="J425" s="1">
        <v>11382</v>
      </c>
      <c r="K425" s="21">
        <v>948.5</v>
      </c>
      <c r="L425" s="16">
        <v>2.04</v>
      </c>
      <c r="M425" s="16">
        <v>12413.65</v>
      </c>
      <c r="O425" s="1">
        <v>2</v>
      </c>
      <c r="P425" s="1">
        <v>4</v>
      </c>
      <c r="Q425" s="11"/>
      <c r="R425" s="1">
        <v>11382</v>
      </c>
      <c r="S425" s="29">
        <v>3.4069228672662932E-2</v>
      </c>
      <c r="T425" s="1">
        <v>9500</v>
      </c>
      <c r="U425" s="1">
        <v>8969</v>
      </c>
      <c r="V425" s="1">
        <v>8624</v>
      </c>
      <c r="W425" s="1">
        <v>12</v>
      </c>
      <c r="X425" s="15">
        <f t="shared" si="48"/>
        <v>1.7571604287471446E-4</v>
      </c>
      <c r="Y425" s="16">
        <f t="shared" si="44"/>
        <v>2</v>
      </c>
      <c r="Z425" s="15">
        <f t="shared" si="45"/>
        <v>0</v>
      </c>
      <c r="AA425" s="16">
        <f t="shared" si="42"/>
        <v>83.465120365489369</v>
      </c>
      <c r="AB425" s="16">
        <f t="shared" si="43"/>
        <v>96.1534173263463</v>
      </c>
      <c r="AC425" s="15">
        <f t="shared" si="46"/>
        <v>0.10542962572482868</v>
      </c>
      <c r="AD425" s="21">
        <f t="shared" si="47"/>
        <v>948.5</v>
      </c>
      <c r="AF425" s="1">
        <v>11382</v>
      </c>
      <c r="AG425" s="1">
        <v>3262</v>
      </c>
      <c r="AH425" s="1">
        <v>3285</v>
      </c>
      <c r="AI425">
        <v>428.72</v>
      </c>
      <c r="AJ425">
        <v>0</v>
      </c>
      <c r="AK425">
        <v>643.02</v>
      </c>
      <c r="AM425" s="1">
        <v>3532</v>
      </c>
      <c r="AN425">
        <v>80</v>
      </c>
      <c r="AO425">
        <v>0</v>
      </c>
      <c r="AP425">
        <v>26.79</v>
      </c>
      <c r="AQ425">
        <v>96.15</v>
      </c>
      <c r="AR425">
        <v>0</v>
      </c>
      <c r="AS425">
        <v>96.15</v>
      </c>
      <c r="AT425">
        <v>83.47</v>
      </c>
      <c r="AU425" s="20">
        <v>1351608.64</v>
      </c>
      <c r="AV425" s="20">
        <v>344523.35</v>
      </c>
      <c r="AW425" s="20">
        <v>106892.33</v>
      </c>
      <c r="AX425" s="20">
        <v>1645404.19</v>
      </c>
      <c r="AY425">
        <v>0</v>
      </c>
      <c r="AZ425">
        <v>0</v>
      </c>
      <c r="BA425">
        <v>0</v>
      </c>
      <c r="BB425">
        <v>1.1399999999999999</v>
      </c>
      <c r="BC425">
        <v>1.17</v>
      </c>
      <c r="BD425">
        <v>1.68</v>
      </c>
      <c r="BE425">
        <v>0.54</v>
      </c>
      <c r="BF425">
        <v>1.1399999999999999</v>
      </c>
      <c r="BG425">
        <v>223.45</v>
      </c>
      <c r="BH425">
        <v>97.01</v>
      </c>
    </row>
    <row r="426" spans="1:60" x14ac:dyDescent="0.25">
      <c r="A426">
        <v>2014</v>
      </c>
      <c r="B426">
        <v>60</v>
      </c>
      <c r="C426" t="s">
        <v>71</v>
      </c>
      <c r="D426" s="15">
        <v>0</v>
      </c>
      <c r="E426" s="16">
        <v>0</v>
      </c>
      <c r="F426" s="15">
        <v>0</v>
      </c>
      <c r="G426" s="16">
        <v>86.140519730510107</v>
      </c>
      <c r="H426" s="16">
        <v>100</v>
      </c>
      <c r="I426" s="34">
        <v>0.68899999999999995</v>
      </c>
      <c r="J426" s="1">
        <v>11429</v>
      </c>
      <c r="K426" s="21">
        <v>952.41666666666663</v>
      </c>
      <c r="L426" s="35">
        <v>2.0950000000000002</v>
      </c>
      <c r="M426" s="16">
        <v>13899.88</v>
      </c>
      <c r="O426" s="1">
        <v>0</v>
      </c>
      <c r="P426" s="1">
        <v>0</v>
      </c>
      <c r="Q426" s="11"/>
      <c r="R426" s="1">
        <v>11429</v>
      </c>
      <c r="S426" s="29">
        <v>4.1293270075557498E-3</v>
      </c>
      <c r="T426" s="1">
        <v>9845</v>
      </c>
      <c r="U426" s="1">
        <v>9006</v>
      </c>
      <c r="V426" s="1">
        <v>9006</v>
      </c>
      <c r="W426" s="1">
        <v>12</v>
      </c>
      <c r="X426" s="15">
        <f t="shared" si="48"/>
        <v>0</v>
      </c>
      <c r="Y426" s="16">
        <f t="shared" si="44"/>
        <v>0</v>
      </c>
      <c r="Z426" s="15">
        <f t="shared" si="45"/>
        <v>0</v>
      </c>
      <c r="AA426" s="16">
        <f t="shared" si="42"/>
        <v>86.140519730510107</v>
      </c>
      <c r="AB426" s="16">
        <f t="shared" si="43"/>
        <v>100</v>
      </c>
      <c r="AC426" s="15">
        <f t="shared" si="46"/>
        <v>0.10499606264765071</v>
      </c>
      <c r="AD426" s="21">
        <f t="shared" si="47"/>
        <v>952.41666666666663</v>
      </c>
      <c r="AF426" s="1">
        <v>11429</v>
      </c>
      <c r="AG426" s="1">
        <v>3360</v>
      </c>
      <c r="AH426" s="1">
        <v>3383</v>
      </c>
      <c r="AI426">
        <v>457.26</v>
      </c>
      <c r="AJ426">
        <v>0</v>
      </c>
      <c r="AK426">
        <v>457.26</v>
      </c>
      <c r="AM426" s="1">
        <v>3646</v>
      </c>
      <c r="AN426">
        <v>80</v>
      </c>
      <c r="AO426">
        <v>0</v>
      </c>
      <c r="AP426">
        <v>26.33</v>
      </c>
      <c r="AQ426">
        <v>100</v>
      </c>
      <c r="AR426">
        <v>0</v>
      </c>
      <c r="AS426">
        <v>100</v>
      </c>
      <c r="AT426">
        <v>86.14</v>
      </c>
      <c r="AU426" s="20">
        <v>1617628.26</v>
      </c>
      <c r="AV426" s="20">
        <v>407696.32</v>
      </c>
      <c r="AW426" s="20">
        <v>132003.13</v>
      </c>
      <c r="AX426" s="20">
        <v>1782100.09</v>
      </c>
      <c r="AY426" s="20">
        <v>90000</v>
      </c>
      <c r="AZ426">
        <v>0</v>
      </c>
      <c r="BA426">
        <v>0</v>
      </c>
      <c r="BB426">
        <v>1.37</v>
      </c>
      <c r="BC426">
        <v>1.56</v>
      </c>
      <c r="BD426">
        <v>1.92</v>
      </c>
      <c r="BE426">
        <v>0.89</v>
      </c>
      <c r="BF426">
        <v>1.37</v>
      </c>
      <c r="BG426">
        <v>244.19</v>
      </c>
      <c r="BH426">
        <v>87.99</v>
      </c>
    </row>
    <row r="427" spans="1:60" x14ac:dyDescent="0.25">
      <c r="A427">
        <v>2008</v>
      </c>
      <c r="B427">
        <v>61</v>
      </c>
      <c r="C427" s="19" t="s">
        <v>72</v>
      </c>
      <c r="D427" s="15">
        <v>1.1239112110143299E-3</v>
      </c>
      <c r="E427" s="16">
        <v>2.1875</v>
      </c>
      <c r="F427" s="15">
        <v>6.25E-2</v>
      </c>
      <c r="G427" s="16">
        <v>53.385782523180666</v>
      </c>
      <c r="H427" s="16">
        <v>81.433224755700323</v>
      </c>
      <c r="I427" s="34">
        <v>0.55800000000000005</v>
      </c>
      <c r="J427" s="1">
        <v>14236</v>
      </c>
      <c r="K427" s="21">
        <v>837.41176470588232</v>
      </c>
      <c r="L427" s="16">
        <v>1.72</v>
      </c>
      <c r="M427" s="16">
        <v>7183.6</v>
      </c>
      <c r="O427" s="1">
        <v>16</v>
      </c>
      <c r="P427" s="1">
        <v>35</v>
      </c>
      <c r="Q427">
        <v>1</v>
      </c>
      <c r="R427" s="1">
        <v>14236</v>
      </c>
      <c r="S427" s="29">
        <v>4.2395840960679498E-2</v>
      </c>
      <c r="T427" s="1">
        <v>7600</v>
      </c>
      <c r="U427" s="1">
        <v>9210</v>
      </c>
      <c r="V427" s="1">
        <v>7500</v>
      </c>
      <c r="W427" s="1">
        <v>17</v>
      </c>
      <c r="X427" s="15">
        <f t="shared" si="48"/>
        <v>1.1239112110143299E-3</v>
      </c>
      <c r="Y427" s="16">
        <f t="shared" si="44"/>
        <v>2.1875</v>
      </c>
      <c r="Z427" s="15">
        <f t="shared" si="45"/>
        <v>6.25E-2</v>
      </c>
      <c r="AA427" s="16">
        <f t="shared" si="42"/>
        <v>53.385782523180666</v>
      </c>
      <c r="AB427" s="16">
        <f t="shared" si="43"/>
        <v>81.433224755700323</v>
      </c>
      <c r="AC427" s="15">
        <f t="shared" si="46"/>
        <v>0.11941556617027255</v>
      </c>
      <c r="AD427" s="21">
        <f t="shared" si="47"/>
        <v>837.41176470588232</v>
      </c>
      <c r="AF427" s="1">
        <v>14236</v>
      </c>
      <c r="AG427" s="1">
        <v>2489</v>
      </c>
      <c r="AH427" s="1">
        <v>2836</v>
      </c>
      <c r="AI427">
        <v>433.62</v>
      </c>
      <c r="AJ427">
        <v>0</v>
      </c>
      <c r="AK427">
        <v>0</v>
      </c>
      <c r="AL427" s="1">
        <v>2503</v>
      </c>
      <c r="AM427" s="1">
        <v>2489</v>
      </c>
      <c r="AN427">
        <v>82.71</v>
      </c>
      <c r="AO427">
        <v>0</v>
      </c>
      <c r="AP427">
        <v>9.6300000000000008</v>
      </c>
      <c r="AQ427">
        <v>81.430000000000007</v>
      </c>
      <c r="AR427">
        <v>0</v>
      </c>
      <c r="AS427">
        <v>81.430000000000007</v>
      </c>
      <c r="AT427">
        <v>53.39</v>
      </c>
      <c r="AU427" s="20">
        <v>153144</v>
      </c>
      <c r="AV427">
        <v>0</v>
      </c>
      <c r="AW427">
        <v>0</v>
      </c>
      <c r="AX427" s="20">
        <v>525937.81999999995</v>
      </c>
      <c r="AY427" s="20">
        <v>2000</v>
      </c>
      <c r="BB427">
        <v>1</v>
      </c>
      <c r="BC427">
        <v>0.28999999999999998</v>
      </c>
      <c r="BD427">
        <v>0.28999999999999998</v>
      </c>
      <c r="BF427">
        <v>1</v>
      </c>
      <c r="BG427">
        <v>92.73</v>
      </c>
      <c r="BH427">
        <v>343.43</v>
      </c>
    </row>
    <row r="428" spans="1:60" x14ac:dyDescent="0.25">
      <c r="A428">
        <v>2009</v>
      </c>
      <c r="B428">
        <v>61</v>
      </c>
      <c r="C428" t="s">
        <v>72</v>
      </c>
      <c r="D428" s="15">
        <v>2.4310620268111413E-3</v>
      </c>
      <c r="E428" s="16">
        <v>3.6857142857142855</v>
      </c>
      <c r="F428" s="15">
        <v>0</v>
      </c>
      <c r="G428" s="16">
        <v>66.083211780231991</v>
      </c>
      <c r="H428" s="16">
        <v>100</v>
      </c>
      <c r="I428" s="34">
        <v>0.55800000000000005</v>
      </c>
      <c r="J428" s="1">
        <v>14397</v>
      </c>
      <c r="K428" s="21">
        <v>959.8</v>
      </c>
      <c r="L428" s="16">
        <v>1.84</v>
      </c>
      <c r="M428" s="16">
        <v>7923.83</v>
      </c>
      <c r="O428" s="1">
        <v>35</v>
      </c>
      <c r="P428" s="1">
        <v>129</v>
      </c>
      <c r="Q428">
        <v>0</v>
      </c>
      <c r="R428" s="1">
        <v>14397</v>
      </c>
      <c r="S428" s="29">
        <v>1.1309356560831763E-2</v>
      </c>
      <c r="T428" s="1">
        <v>9514</v>
      </c>
      <c r="U428" s="1">
        <v>9314</v>
      </c>
      <c r="V428" s="1">
        <v>9314</v>
      </c>
      <c r="W428" s="1">
        <v>15</v>
      </c>
      <c r="X428" s="15">
        <f t="shared" si="48"/>
        <v>2.4310620268111413E-3</v>
      </c>
      <c r="Y428" s="16">
        <f t="shared" si="44"/>
        <v>3.6857142857142855</v>
      </c>
      <c r="Z428" s="15">
        <f t="shared" si="45"/>
        <v>0</v>
      </c>
      <c r="AA428" s="16">
        <f t="shared" si="42"/>
        <v>66.083211780231991</v>
      </c>
      <c r="AB428" s="16">
        <f t="shared" si="43"/>
        <v>100</v>
      </c>
      <c r="AC428" s="15">
        <f t="shared" si="46"/>
        <v>0.10418837257762034</v>
      </c>
      <c r="AD428" s="21">
        <f t="shared" si="47"/>
        <v>959.8</v>
      </c>
      <c r="AF428" s="1">
        <v>14397</v>
      </c>
      <c r="AG428" s="1">
        <v>2724</v>
      </c>
      <c r="AH428" s="1">
        <v>2754</v>
      </c>
      <c r="AI428">
        <v>474</v>
      </c>
      <c r="AJ428">
        <v>0</v>
      </c>
      <c r="AK428">
        <v>474</v>
      </c>
      <c r="AL428" s="1">
        <v>2502</v>
      </c>
      <c r="AM428" s="1">
        <v>2817</v>
      </c>
      <c r="AN428">
        <v>69.709999999999994</v>
      </c>
      <c r="AO428">
        <v>0</v>
      </c>
      <c r="AP428">
        <v>9.23</v>
      </c>
      <c r="AQ428">
        <v>100</v>
      </c>
      <c r="AR428">
        <v>0</v>
      </c>
      <c r="AS428">
        <v>100</v>
      </c>
      <c r="AT428">
        <v>66.08</v>
      </c>
      <c r="AU428" s="20">
        <v>534419</v>
      </c>
      <c r="AV428" s="20">
        <v>55532</v>
      </c>
      <c r="AW428">
        <v>0</v>
      </c>
      <c r="AX428" s="20">
        <v>432549</v>
      </c>
      <c r="AY428">
        <v>0</v>
      </c>
      <c r="AZ428">
        <v>0</v>
      </c>
      <c r="BA428">
        <v>0</v>
      </c>
      <c r="BB428">
        <v>0.51</v>
      </c>
      <c r="BC428">
        <v>0.51</v>
      </c>
      <c r="BD428">
        <v>0.79</v>
      </c>
      <c r="BE428">
        <v>0.12</v>
      </c>
      <c r="BF428">
        <v>0.37</v>
      </c>
      <c r="BG428">
        <v>77.12</v>
      </c>
      <c r="BH428">
        <v>73.319999999999993</v>
      </c>
    </row>
    <row r="429" spans="1:60" x14ac:dyDescent="0.25">
      <c r="A429">
        <v>2010</v>
      </c>
      <c r="B429">
        <v>61</v>
      </c>
      <c r="C429" t="s">
        <v>72</v>
      </c>
      <c r="D429" s="15">
        <v>3.2727272727272726E-3</v>
      </c>
      <c r="E429" s="16">
        <v>2.5555555555555554</v>
      </c>
      <c r="F429" s="15">
        <v>0</v>
      </c>
      <c r="G429" s="16">
        <v>76.283636363636361</v>
      </c>
      <c r="H429" s="16">
        <v>100</v>
      </c>
      <c r="I429" s="34">
        <v>0.68200000000000005</v>
      </c>
      <c r="J429" s="1">
        <v>13750</v>
      </c>
      <c r="K429" s="21">
        <v>916.66666666666663</v>
      </c>
      <c r="L429" s="16">
        <v>1.82</v>
      </c>
      <c r="M429" s="16">
        <v>7262.88</v>
      </c>
      <c r="O429" s="1">
        <v>45</v>
      </c>
      <c r="P429" s="1">
        <v>115</v>
      </c>
      <c r="Q429">
        <v>0</v>
      </c>
      <c r="R429" s="1">
        <v>13750</v>
      </c>
      <c r="S429" s="29">
        <v>-4.4939918038480187E-2</v>
      </c>
      <c r="T429" s="1">
        <v>10489</v>
      </c>
      <c r="U429" s="1">
        <v>10189</v>
      </c>
      <c r="V429" s="1">
        <v>10189</v>
      </c>
      <c r="W429" s="1">
        <v>15</v>
      </c>
      <c r="X429" s="15">
        <f t="shared" si="48"/>
        <v>3.2727272727272726E-3</v>
      </c>
      <c r="Y429" s="16">
        <f t="shared" si="44"/>
        <v>2.5555555555555554</v>
      </c>
      <c r="Z429" s="15">
        <f t="shared" si="45"/>
        <v>0</v>
      </c>
      <c r="AA429" s="16">
        <f t="shared" si="42"/>
        <v>76.283636363636361</v>
      </c>
      <c r="AB429" s="16">
        <f t="shared" si="43"/>
        <v>100</v>
      </c>
      <c r="AC429" s="15">
        <f t="shared" si="46"/>
        <v>0.1090909090909091</v>
      </c>
      <c r="AD429" s="21">
        <f t="shared" si="47"/>
        <v>916.66666666666663</v>
      </c>
      <c r="AF429" s="1">
        <v>13750</v>
      </c>
      <c r="AG429" s="1">
        <v>2330</v>
      </c>
      <c r="AH429" s="1">
        <v>2403</v>
      </c>
      <c r="AI429">
        <v>712.8</v>
      </c>
      <c r="AJ429">
        <v>0</v>
      </c>
      <c r="AK429">
        <v>712.8</v>
      </c>
      <c r="AL429" s="1">
        <v>2177</v>
      </c>
      <c r="AM429" s="1">
        <v>2512</v>
      </c>
      <c r="AN429">
        <v>80</v>
      </c>
      <c r="AO429">
        <v>0</v>
      </c>
      <c r="AP429">
        <v>9.4600000000000009</v>
      </c>
      <c r="AQ429">
        <v>100</v>
      </c>
      <c r="AR429">
        <v>0</v>
      </c>
      <c r="AS429">
        <v>100</v>
      </c>
      <c r="AT429">
        <v>76.28</v>
      </c>
      <c r="AU429" s="20">
        <v>323630.40000000002</v>
      </c>
      <c r="AV429" s="20">
        <v>138698.74</v>
      </c>
      <c r="AW429" s="20">
        <v>11500</v>
      </c>
      <c r="AX429" s="20">
        <v>480371.48</v>
      </c>
      <c r="AY429" s="20">
        <v>1150</v>
      </c>
      <c r="AZ429">
        <v>0</v>
      </c>
      <c r="BA429">
        <v>0</v>
      </c>
      <c r="BB429">
        <v>0.3</v>
      </c>
      <c r="BC429">
        <v>0.28999999999999998</v>
      </c>
      <c r="BD429">
        <v>0.36</v>
      </c>
      <c r="BE429">
        <v>0.19</v>
      </c>
      <c r="BF429">
        <v>0.3</v>
      </c>
      <c r="BG429">
        <v>92.25</v>
      </c>
      <c r="BH429">
        <v>103.9</v>
      </c>
    </row>
    <row r="430" spans="1:60" x14ac:dyDescent="0.25">
      <c r="A430">
        <v>2011</v>
      </c>
      <c r="B430">
        <v>61</v>
      </c>
      <c r="C430" t="s">
        <v>72</v>
      </c>
      <c r="D430" s="15">
        <v>1.0835801488116737E-3</v>
      </c>
      <c r="E430" s="16">
        <v>2.8</v>
      </c>
      <c r="F430" s="15">
        <v>0</v>
      </c>
      <c r="G430" s="16">
        <v>75.771147872570978</v>
      </c>
      <c r="H430" s="16">
        <v>99.327354260089677</v>
      </c>
      <c r="I430" s="34">
        <v>0.68200000000000005</v>
      </c>
      <c r="J430" s="1">
        <v>13843</v>
      </c>
      <c r="K430" s="21">
        <v>922.86666666666667</v>
      </c>
      <c r="L430" s="16">
        <v>1.97</v>
      </c>
      <c r="M430" s="16">
        <v>10369.030000000001</v>
      </c>
      <c r="O430" s="1">
        <v>15</v>
      </c>
      <c r="P430" s="1">
        <v>42</v>
      </c>
      <c r="Q430">
        <v>0</v>
      </c>
      <c r="R430" s="1">
        <v>13843</v>
      </c>
      <c r="S430" s="29">
        <v>6.763636363636305E-3</v>
      </c>
      <c r="T430" s="1">
        <v>10489</v>
      </c>
      <c r="U430" s="1">
        <v>10258</v>
      </c>
      <c r="V430" s="1">
        <v>10189</v>
      </c>
      <c r="W430" s="1">
        <v>15</v>
      </c>
      <c r="X430" s="15">
        <f t="shared" si="48"/>
        <v>1.0835801488116737E-3</v>
      </c>
      <c r="Y430" s="16">
        <f t="shared" si="44"/>
        <v>2.8</v>
      </c>
      <c r="Z430" s="15">
        <f t="shared" si="45"/>
        <v>0</v>
      </c>
      <c r="AA430" s="16">
        <f t="shared" si="42"/>
        <v>75.771147872570978</v>
      </c>
      <c r="AB430" s="16">
        <f t="shared" si="43"/>
        <v>99.327354260089677</v>
      </c>
      <c r="AC430" s="15">
        <f t="shared" si="46"/>
        <v>0.10835801488116736</v>
      </c>
      <c r="AD430" s="21">
        <f t="shared" si="47"/>
        <v>922.86666666666667</v>
      </c>
      <c r="AF430" s="1">
        <v>13843</v>
      </c>
      <c r="AG430" s="1">
        <v>2329</v>
      </c>
      <c r="AH430" s="1">
        <v>2461</v>
      </c>
      <c r="AI430">
        <v>742.1</v>
      </c>
      <c r="AJ430">
        <v>0</v>
      </c>
      <c r="AK430">
        <v>742.1</v>
      </c>
      <c r="AL430" s="1">
        <v>2247</v>
      </c>
      <c r="AM430" s="1">
        <v>2547</v>
      </c>
      <c r="AN430">
        <v>80</v>
      </c>
      <c r="AO430">
        <v>0</v>
      </c>
      <c r="AP430">
        <v>10.15</v>
      </c>
      <c r="AQ430">
        <v>99.33</v>
      </c>
      <c r="AR430">
        <v>0</v>
      </c>
      <c r="AS430">
        <v>99.33</v>
      </c>
      <c r="AT430">
        <v>75.77</v>
      </c>
      <c r="AU430" s="20">
        <v>472248.21</v>
      </c>
      <c r="AV430" s="20">
        <v>202392.08</v>
      </c>
      <c r="AW430" s="20">
        <v>1520.01</v>
      </c>
      <c r="AX430" s="20">
        <v>671933.6</v>
      </c>
      <c r="AY430">
        <v>0</v>
      </c>
      <c r="AZ430">
        <v>0</v>
      </c>
      <c r="BA430">
        <v>0</v>
      </c>
      <c r="BB430">
        <v>0.4</v>
      </c>
      <c r="BC430">
        <v>0.4</v>
      </c>
      <c r="BD430">
        <v>0.51</v>
      </c>
      <c r="BE430">
        <v>0.27</v>
      </c>
      <c r="BF430">
        <v>0.4</v>
      </c>
      <c r="BG430">
        <v>136.19999999999999</v>
      </c>
      <c r="BH430">
        <v>99.6</v>
      </c>
    </row>
    <row r="431" spans="1:60" x14ac:dyDescent="0.25">
      <c r="A431">
        <v>2012</v>
      </c>
      <c r="B431">
        <v>61</v>
      </c>
      <c r="C431" t="s">
        <v>72</v>
      </c>
      <c r="D431" s="15">
        <v>1.3637668676428367E-3</v>
      </c>
      <c r="E431" s="16">
        <v>2.6842105263157894</v>
      </c>
      <c r="F431" s="15">
        <v>0</v>
      </c>
      <c r="G431" s="16">
        <v>76.270456503014643</v>
      </c>
      <c r="H431" s="16">
        <v>100</v>
      </c>
      <c r="I431" s="34">
        <v>0.68200000000000005</v>
      </c>
      <c r="J431" s="1">
        <v>13932</v>
      </c>
      <c r="K431" s="21">
        <v>928.8</v>
      </c>
      <c r="L431" s="35">
        <v>2.0049999999999999</v>
      </c>
      <c r="M431" s="16">
        <v>9952.2000000000007</v>
      </c>
      <c r="O431" s="1">
        <v>19</v>
      </c>
      <c r="P431" s="1">
        <v>51</v>
      </c>
      <c r="Q431">
        <v>0</v>
      </c>
      <c r="R431" s="1">
        <v>13932</v>
      </c>
      <c r="S431" s="29">
        <v>6.4292422162826046E-3</v>
      </c>
      <c r="T431" s="1">
        <v>10626</v>
      </c>
      <c r="U431" s="1">
        <v>10324</v>
      </c>
      <c r="V431" s="1">
        <v>10324</v>
      </c>
      <c r="W431" s="1">
        <v>15</v>
      </c>
      <c r="X431" s="15">
        <f t="shared" si="48"/>
        <v>1.3637668676428367E-3</v>
      </c>
      <c r="Y431" s="16">
        <f t="shared" si="44"/>
        <v>2.6842105263157894</v>
      </c>
      <c r="Z431" s="15">
        <f t="shared" si="45"/>
        <v>0</v>
      </c>
      <c r="AA431" s="16">
        <f t="shared" si="42"/>
        <v>76.270456503014643</v>
      </c>
      <c r="AB431" s="16">
        <f t="shared" si="43"/>
        <v>100</v>
      </c>
      <c r="AC431" s="15">
        <f t="shared" si="46"/>
        <v>0.10766580534022395</v>
      </c>
      <c r="AD431" s="21">
        <f t="shared" si="47"/>
        <v>928.8</v>
      </c>
      <c r="AF431" s="1">
        <v>13932</v>
      </c>
      <c r="AG431" s="1">
        <v>2717</v>
      </c>
      <c r="AH431" s="1">
        <v>2854</v>
      </c>
      <c r="AI431">
        <v>301.77999999999997</v>
      </c>
      <c r="AJ431">
        <v>0</v>
      </c>
      <c r="AK431">
        <v>432.3</v>
      </c>
      <c r="AL431" s="1">
        <v>2602</v>
      </c>
      <c r="AM431" s="1">
        <v>2965</v>
      </c>
      <c r="AN431">
        <v>80</v>
      </c>
      <c r="AO431">
        <v>0</v>
      </c>
      <c r="AP431">
        <v>9.4600000000000009</v>
      </c>
      <c r="AQ431">
        <v>100</v>
      </c>
      <c r="AR431">
        <v>0</v>
      </c>
      <c r="AS431">
        <v>100</v>
      </c>
      <c r="AT431">
        <v>76.27</v>
      </c>
      <c r="AU431" s="20">
        <v>459449.81</v>
      </c>
      <c r="AV431" s="20">
        <v>196907.06</v>
      </c>
      <c r="AW431" s="20">
        <v>10731.72</v>
      </c>
      <c r="AX431" s="20">
        <v>675717.24</v>
      </c>
      <c r="AY431">
        <v>0</v>
      </c>
      <c r="AZ431">
        <v>0</v>
      </c>
      <c r="BA431">
        <v>0</v>
      </c>
      <c r="BB431">
        <v>0.69</v>
      </c>
      <c r="BC431">
        <v>0.67</v>
      </c>
      <c r="BD431">
        <v>0.85</v>
      </c>
      <c r="BE431">
        <v>0.46</v>
      </c>
      <c r="BF431">
        <v>0.69</v>
      </c>
      <c r="BG431">
        <v>124.49</v>
      </c>
      <c r="BH431">
        <v>102.95</v>
      </c>
    </row>
    <row r="432" spans="1:60" x14ac:dyDescent="0.25">
      <c r="A432">
        <v>2013</v>
      </c>
      <c r="B432">
        <v>61</v>
      </c>
      <c r="C432" t="s">
        <v>72</v>
      </c>
      <c r="D432" s="15">
        <v>6.2279427029271332E-4</v>
      </c>
      <c r="E432" s="16">
        <v>1.5555555555555556</v>
      </c>
      <c r="F432" s="15">
        <v>0</v>
      </c>
      <c r="G432" s="16">
        <v>74.098678292159718</v>
      </c>
      <c r="H432" s="16">
        <v>100</v>
      </c>
      <c r="I432" s="34">
        <v>0.68200000000000005</v>
      </c>
      <c r="J432" s="1">
        <v>14451</v>
      </c>
      <c r="K432" s="21">
        <v>963.4</v>
      </c>
      <c r="L432" s="16">
        <v>2.04</v>
      </c>
      <c r="M432" s="16">
        <v>9369.43</v>
      </c>
      <c r="O432" s="1">
        <v>9</v>
      </c>
      <c r="P432" s="1">
        <v>14</v>
      </c>
      <c r="Q432">
        <v>0</v>
      </c>
      <c r="R432" s="1">
        <v>14451</v>
      </c>
      <c r="S432" s="29">
        <v>3.7252368647717526E-2</v>
      </c>
      <c r="T432" s="1">
        <v>10708</v>
      </c>
      <c r="U432" s="1">
        <v>10708</v>
      </c>
      <c r="V432" s="1">
        <v>10708</v>
      </c>
      <c r="W432" s="1">
        <v>15</v>
      </c>
      <c r="X432" s="15">
        <f t="shared" si="48"/>
        <v>6.2279427029271332E-4</v>
      </c>
      <c r="Y432" s="16">
        <f t="shared" si="44"/>
        <v>1.5555555555555556</v>
      </c>
      <c r="Z432" s="15">
        <f t="shared" si="45"/>
        <v>0</v>
      </c>
      <c r="AA432" s="16">
        <f t="shared" si="42"/>
        <v>74.098678292159718</v>
      </c>
      <c r="AB432" s="16">
        <f t="shared" si="43"/>
        <v>100</v>
      </c>
      <c r="AC432" s="15">
        <f t="shared" si="46"/>
        <v>0.10379904504878555</v>
      </c>
      <c r="AD432" s="21">
        <f t="shared" si="47"/>
        <v>963.4</v>
      </c>
      <c r="AF432" s="1">
        <v>14451</v>
      </c>
      <c r="AG432" s="1">
        <v>2818</v>
      </c>
      <c r="AH432" s="1">
        <v>3004</v>
      </c>
      <c r="AI432">
        <v>331.18</v>
      </c>
      <c r="AJ432">
        <v>0</v>
      </c>
      <c r="AK432">
        <v>331.18</v>
      </c>
      <c r="AL432" s="1">
        <v>2763</v>
      </c>
      <c r="AM432" s="1">
        <v>3062</v>
      </c>
      <c r="AN432">
        <v>80</v>
      </c>
      <c r="AO432">
        <v>0</v>
      </c>
      <c r="AP432">
        <v>8.8000000000000007</v>
      </c>
      <c r="AQ432">
        <v>100</v>
      </c>
      <c r="AR432">
        <v>0</v>
      </c>
      <c r="AS432">
        <v>100</v>
      </c>
      <c r="AT432">
        <v>74.099999999999994</v>
      </c>
      <c r="AU432" s="20">
        <v>518529.21</v>
      </c>
      <c r="AV432" s="20">
        <v>222226.81</v>
      </c>
      <c r="AW432">
        <v>0</v>
      </c>
      <c r="AX432" s="20">
        <v>723666.7</v>
      </c>
      <c r="AY432">
        <v>0</v>
      </c>
      <c r="AZ432">
        <v>0</v>
      </c>
      <c r="BA432">
        <v>0</v>
      </c>
      <c r="BB432">
        <v>0.79</v>
      </c>
      <c r="BC432">
        <v>0.8</v>
      </c>
      <c r="BD432">
        <v>0.88</v>
      </c>
      <c r="BE432">
        <v>0.67</v>
      </c>
      <c r="BF432">
        <v>0.79</v>
      </c>
      <c r="BG432">
        <v>120.79</v>
      </c>
      <c r="BH432">
        <v>97.69</v>
      </c>
    </row>
    <row r="433" spans="1:60" x14ac:dyDescent="0.25">
      <c r="A433">
        <v>2014</v>
      </c>
      <c r="B433">
        <v>61</v>
      </c>
      <c r="C433" t="s">
        <v>72</v>
      </c>
      <c r="D433" s="15">
        <v>2.7491408934707902E-4</v>
      </c>
      <c r="E433" s="16">
        <v>2.5</v>
      </c>
      <c r="F433" s="15">
        <v>0.25</v>
      </c>
      <c r="G433" s="16">
        <v>74.103092783505147</v>
      </c>
      <c r="H433" s="16">
        <v>93.507698015210536</v>
      </c>
      <c r="I433" s="34">
        <v>0.68200000000000005</v>
      </c>
      <c r="J433" s="1">
        <v>14550</v>
      </c>
      <c r="K433" s="21">
        <v>970</v>
      </c>
      <c r="L433" s="35">
        <v>2.0950000000000002</v>
      </c>
      <c r="M433" s="16">
        <v>11548.03</v>
      </c>
      <c r="O433" s="1">
        <v>4</v>
      </c>
      <c r="P433" s="1">
        <v>10</v>
      </c>
      <c r="Q433">
        <v>1</v>
      </c>
      <c r="R433" s="1">
        <v>14550</v>
      </c>
      <c r="S433" s="29">
        <v>6.8507369732198065E-3</v>
      </c>
      <c r="T433" s="1">
        <v>10782</v>
      </c>
      <c r="U433" s="1">
        <v>10782</v>
      </c>
      <c r="V433" s="1">
        <v>10082</v>
      </c>
      <c r="W433" s="1">
        <v>15</v>
      </c>
      <c r="X433" s="15">
        <f t="shared" si="48"/>
        <v>2.7491408934707902E-4</v>
      </c>
      <c r="Y433" s="16">
        <f t="shared" si="44"/>
        <v>2.5</v>
      </c>
      <c r="Z433" s="15">
        <f t="shared" si="45"/>
        <v>0.25</v>
      </c>
      <c r="AA433" s="16">
        <f t="shared" si="42"/>
        <v>74.103092783505147</v>
      </c>
      <c r="AB433" s="16">
        <f t="shared" si="43"/>
        <v>93.507698015210536</v>
      </c>
      <c r="AC433" s="15">
        <f t="shared" si="46"/>
        <v>0.10309278350515465</v>
      </c>
      <c r="AD433" s="21">
        <f t="shared" si="47"/>
        <v>970</v>
      </c>
      <c r="AF433" s="1">
        <v>14550</v>
      </c>
      <c r="AG433" s="1">
        <v>2955</v>
      </c>
      <c r="AH433" s="1">
        <v>3153</v>
      </c>
      <c r="AI433">
        <v>357.97</v>
      </c>
      <c r="AJ433">
        <v>0</v>
      </c>
      <c r="AK433">
        <v>357.97</v>
      </c>
      <c r="AL433" s="1">
        <v>2915</v>
      </c>
      <c r="AM433" s="1">
        <v>3198</v>
      </c>
      <c r="AN433">
        <v>80</v>
      </c>
      <c r="AO433">
        <v>0</v>
      </c>
      <c r="AP433">
        <v>8.57</v>
      </c>
      <c r="AQ433">
        <v>93.51</v>
      </c>
      <c r="AR433">
        <v>0</v>
      </c>
      <c r="AS433">
        <v>93.51</v>
      </c>
      <c r="AT433">
        <v>74.099999999999994</v>
      </c>
      <c r="AU433" s="20">
        <v>695497.31</v>
      </c>
      <c r="AV433" s="20">
        <v>198715.02</v>
      </c>
      <c r="AW433">
        <v>0</v>
      </c>
      <c r="AX433" s="20">
        <v>998742.83</v>
      </c>
      <c r="AY433">
        <v>0</v>
      </c>
      <c r="AZ433">
        <v>0</v>
      </c>
      <c r="BA433">
        <v>0</v>
      </c>
      <c r="BB433">
        <v>0.99</v>
      </c>
      <c r="BC433">
        <v>0.89</v>
      </c>
      <c r="BD433">
        <v>1.07</v>
      </c>
      <c r="BE433">
        <v>0.56000000000000005</v>
      </c>
      <c r="BF433">
        <v>0.99</v>
      </c>
      <c r="BG433">
        <v>158.59</v>
      </c>
      <c r="BH433">
        <v>111.69</v>
      </c>
    </row>
    <row r="434" spans="1:60" x14ac:dyDescent="0.25">
      <c r="A434" s="12">
        <v>2008</v>
      </c>
      <c r="B434">
        <v>62</v>
      </c>
      <c r="C434" s="12" t="s">
        <v>73</v>
      </c>
      <c r="D434" s="15">
        <v>1.1305467449674968E-3</v>
      </c>
      <c r="E434" s="16">
        <v>2.8888888888888888</v>
      </c>
      <c r="F434" s="15">
        <v>0</v>
      </c>
      <c r="G434" s="16">
        <v>0</v>
      </c>
      <c r="H434" s="16">
        <v>0</v>
      </c>
      <c r="I434" s="34">
        <v>0.64200000000000002</v>
      </c>
      <c r="J434" s="25">
        <v>31843</v>
      </c>
      <c r="K434" s="21">
        <v>1873.1176470588234</v>
      </c>
      <c r="L434" s="16">
        <v>1.72</v>
      </c>
      <c r="M434" s="16">
        <v>10649.23</v>
      </c>
      <c r="O434" s="25">
        <v>36</v>
      </c>
      <c r="P434" s="25">
        <v>104</v>
      </c>
      <c r="Q434" s="12">
        <v>0</v>
      </c>
      <c r="R434" s="25">
        <v>31843</v>
      </c>
      <c r="S434" s="30">
        <v>3.6825996353216928E-2</v>
      </c>
      <c r="T434" s="12"/>
      <c r="U434" s="12"/>
      <c r="V434" s="12"/>
      <c r="W434" s="1">
        <v>17</v>
      </c>
      <c r="X434" s="15">
        <f t="shared" si="48"/>
        <v>1.1305467449674968E-3</v>
      </c>
      <c r="Y434" s="16">
        <f t="shared" si="44"/>
        <v>2.8888888888888888</v>
      </c>
      <c r="Z434" s="15">
        <f t="shared" si="45"/>
        <v>0</v>
      </c>
      <c r="AA434" s="16">
        <f t="shared" si="42"/>
        <v>0</v>
      </c>
      <c r="AB434" s="16">
        <f t="shared" si="43"/>
        <v>0</v>
      </c>
      <c r="AC434" s="15">
        <f t="shared" si="46"/>
        <v>5.3386929623465126E-2</v>
      </c>
      <c r="AD434" s="21">
        <f t="shared" si="47"/>
        <v>1873.1176470588234</v>
      </c>
      <c r="AU434" s="20">
        <v>3179498.22</v>
      </c>
      <c r="AW434" s="20">
        <v>73728.72</v>
      </c>
      <c r="AX434" s="20">
        <v>2176789.94</v>
      </c>
      <c r="AY434">
        <v>0</v>
      </c>
      <c r="BB434">
        <v>2.31</v>
      </c>
      <c r="BC434">
        <v>2.56</v>
      </c>
      <c r="BD434">
        <v>2.56</v>
      </c>
      <c r="BF434">
        <v>1.75</v>
      </c>
      <c r="BG434">
        <v>244.01</v>
      </c>
      <c r="BH434">
        <v>68.459999999999994</v>
      </c>
    </row>
    <row r="435" spans="1:60" x14ac:dyDescent="0.25">
      <c r="A435" s="12">
        <v>2009</v>
      </c>
      <c r="B435">
        <v>62</v>
      </c>
      <c r="C435" s="12" t="s">
        <v>73</v>
      </c>
      <c r="D435" s="15">
        <v>9.6696715430924236E-4</v>
      </c>
      <c r="E435" s="16">
        <v>3</v>
      </c>
      <c r="F435" s="15">
        <v>0</v>
      </c>
      <c r="G435" s="16">
        <v>0</v>
      </c>
      <c r="H435" s="16">
        <v>0</v>
      </c>
      <c r="I435" s="34">
        <v>0.64200000000000002</v>
      </c>
      <c r="J435" s="25">
        <v>32059</v>
      </c>
      <c r="K435" s="21">
        <v>1885.8235294117646</v>
      </c>
      <c r="L435" s="16">
        <v>1.84</v>
      </c>
      <c r="M435" s="16">
        <v>10921.38</v>
      </c>
      <c r="O435" s="25">
        <v>31</v>
      </c>
      <c r="P435" s="25">
        <v>93</v>
      </c>
      <c r="Q435" s="12">
        <v>0</v>
      </c>
      <c r="R435" s="25">
        <v>32059</v>
      </c>
      <c r="S435" s="30">
        <v>6.7832804698049198E-3</v>
      </c>
      <c r="T435" s="12"/>
      <c r="U435" s="12"/>
      <c r="V435" s="12"/>
      <c r="W435" s="1">
        <v>17</v>
      </c>
      <c r="X435" s="15">
        <f t="shared" si="48"/>
        <v>9.6696715430924236E-4</v>
      </c>
      <c r="Y435" s="16">
        <f t="shared" si="44"/>
        <v>3</v>
      </c>
      <c r="Z435" s="15">
        <f t="shared" si="45"/>
        <v>0</v>
      </c>
      <c r="AA435" s="16">
        <f t="shared" si="42"/>
        <v>0</v>
      </c>
      <c r="AB435" s="16">
        <f t="shared" si="43"/>
        <v>0</v>
      </c>
      <c r="AC435" s="15">
        <f t="shared" si="46"/>
        <v>5.3027231042764904E-2</v>
      </c>
      <c r="AD435" s="21">
        <f t="shared" si="47"/>
        <v>1885.8235294117646</v>
      </c>
      <c r="AU435" s="20">
        <v>3331972</v>
      </c>
      <c r="AW435" s="20">
        <v>84682.28</v>
      </c>
      <c r="AX435" s="20">
        <v>2141750.35</v>
      </c>
      <c r="AY435">
        <v>0</v>
      </c>
      <c r="AZ435">
        <v>0</v>
      </c>
      <c r="BA435">
        <v>0</v>
      </c>
      <c r="BB435">
        <v>2.2400000000000002</v>
      </c>
      <c r="BC435">
        <v>2.69</v>
      </c>
      <c r="BD435">
        <v>2.69</v>
      </c>
      <c r="BF435">
        <v>1.73</v>
      </c>
      <c r="BG435">
        <v>237.41</v>
      </c>
      <c r="BH435">
        <v>64.28</v>
      </c>
    </row>
    <row r="436" spans="1:60" x14ac:dyDescent="0.25">
      <c r="A436" s="12">
        <v>2010</v>
      </c>
      <c r="B436">
        <v>62</v>
      </c>
      <c r="C436" s="12" t="s">
        <v>73</v>
      </c>
      <c r="D436" s="15">
        <v>1.9169329073482429E-3</v>
      </c>
      <c r="E436" s="16">
        <v>2.9298245614035086</v>
      </c>
      <c r="F436" s="15">
        <v>1.7543859649122806E-2</v>
      </c>
      <c r="G436" s="16">
        <v>84.748612745922316</v>
      </c>
      <c r="H436" s="16">
        <v>100</v>
      </c>
      <c r="I436" s="34">
        <v>0.70499999999999996</v>
      </c>
      <c r="J436" s="25">
        <v>29735</v>
      </c>
      <c r="K436" s="21">
        <v>1749.1176470588234</v>
      </c>
      <c r="L436" s="16">
        <v>1.82</v>
      </c>
      <c r="M436" s="16">
        <v>12087.64</v>
      </c>
      <c r="O436" s="25">
        <v>57</v>
      </c>
      <c r="P436" s="25">
        <v>167</v>
      </c>
      <c r="Q436" s="12">
        <v>1</v>
      </c>
      <c r="R436" s="25">
        <v>29735</v>
      </c>
      <c r="S436" s="30">
        <v>-7.2491344084344544E-2</v>
      </c>
      <c r="T436" s="25">
        <v>25200</v>
      </c>
      <c r="U436" s="25">
        <v>25200</v>
      </c>
      <c r="V436" s="25">
        <v>25200</v>
      </c>
      <c r="W436" s="1">
        <v>17</v>
      </c>
      <c r="X436" s="15">
        <f t="shared" si="48"/>
        <v>1.9169329073482429E-3</v>
      </c>
      <c r="Y436" s="16">
        <f t="shared" si="44"/>
        <v>2.9298245614035086</v>
      </c>
      <c r="Z436" s="15">
        <f t="shared" si="45"/>
        <v>1.7543859649122806E-2</v>
      </c>
      <c r="AA436" s="16">
        <f t="shared" si="42"/>
        <v>84.748612745922316</v>
      </c>
      <c r="AB436" s="16">
        <f t="shared" si="43"/>
        <v>100</v>
      </c>
      <c r="AC436" s="15">
        <f t="shared" si="46"/>
        <v>5.7171683201614261E-2</v>
      </c>
      <c r="AD436" s="21">
        <f t="shared" si="47"/>
        <v>1749.1176470588234</v>
      </c>
      <c r="AF436" s="1">
        <v>29735</v>
      </c>
      <c r="AG436" s="1">
        <v>8723</v>
      </c>
      <c r="AH436" s="1">
        <v>9470</v>
      </c>
      <c r="AI436">
        <v>827.07</v>
      </c>
      <c r="AJ436">
        <v>0</v>
      </c>
      <c r="AK436">
        <v>935.22</v>
      </c>
      <c r="AL436" s="1">
        <v>8395</v>
      </c>
      <c r="AM436" s="1">
        <v>8723</v>
      </c>
      <c r="AN436">
        <v>69.66</v>
      </c>
      <c r="AO436">
        <v>0</v>
      </c>
      <c r="AP436">
        <v>10.51</v>
      </c>
      <c r="AQ436">
        <v>100</v>
      </c>
      <c r="AR436">
        <v>0</v>
      </c>
      <c r="AS436">
        <v>100</v>
      </c>
      <c r="AT436">
        <v>84.75</v>
      </c>
      <c r="AU436" s="20">
        <v>3589192.01</v>
      </c>
      <c r="AV436" s="20">
        <v>1006453.44</v>
      </c>
      <c r="AW436" s="20">
        <v>88070.33</v>
      </c>
      <c r="AX436" s="20">
        <v>3114399.49</v>
      </c>
      <c r="AY436" s="20">
        <v>513258</v>
      </c>
      <c r="AZ436">
        <v>0</v>
      </c>
      <c r="BA436">
        <v>0</v>
      </c>
      <c r="BB436">
        <v>2.04</v>
      </c>
      <c r="BC436">
        <v>2.08</v>
      </c>
      <c r="BD436">
        <v>2.82</v>
      </c>
      <c r="BE436">
        <v>1.08</v>
      </c>
      <c r="BF436">
        <v>1.41</v>
      </c>
      <c r="BG436">
        <v>166.74</v>
      </c>
      <c r="BH436">
        <v>67.77</v>
      </c>
    </row>
    <row r="437" spans="1:60" x14ac:dyDescent="0.25">
      <c r="A437" s="12">
        <v>2011</v>
      </c>
      <c r="B437">
        <v>62</v>
      </c>
      <c r="C437" s="12" t="s">
        <v>73</v>
      </c>
      <c r="D437" s="15">
        <v>4.7047753469771819E-4</v>
      </c>
      <c r="E437" s="16">
        <v>3.0714285714285716</v>
      </c>
      <c r="F437" s="15">
        <v>0</v>
      </c>
      <c r="G437" s="16">
        <v>84.749806768155395</v>
      </c>
      <c r="H437" s="16">
        <v>100</v>
      </c>
      <c r="I437" s="34">
        <v>0.70499999999999996</v>
      </c>
      <c r="J437" s="25">
        <v>29757</v>
      </c>
      <c r="K437" s="21">
        <v>1750.4117647058824</v>
      </c>
      <c r="L437" s="16">
        <v>1.97</v>
      </c>
      <c r="M437" s="16">
        <v>15316.05</v>
      </c>
      <c r="O437" s="25">
        <v>14</v>
      </c>
      <c r="P437" s="25">
        <v>43</v>
      </c>
      <c r="Q437" s="12">
        <v>0</v>
      </c>
      <c r="R437" s="25">
        <v>29757</v>
      </c>
      <c r="S437" s="30">
        <v>7.3986884143262266E-4</v>
      </c>
      <c r="T437" s="25">
        <v>25219</v>
      </c>
      <c r="U437" s="25">
        <v>25219</v>
      </c>
      <c r="V437" s="25">
        <v>25219</v>
      </c>
      <c r="W437" s="1">
        <v>17</v>
      </c>
      <c r="X437" s="15">
        <f t="shared" si="48"/>
        <v>4.7047753469771819E-4</v>
      </c>
      <c r="Y437" s="16">
        <f t="shared" si="44"/>
        <v>3.0714285714285716</v>
      </c>
      <c r="Z437" s="15">
        <f t="shared" si="45"/>
        <v>0</v>
      </c>
      <c r="AA437" s="16">
        <f t="shared" si="42"/>
        <v>84.749806768155395</v>
      </c>
      <c r="AB437" s="16">
        <f t="shared" si="43"/>
        <v>100</v>
      </c>
      <c r="AC437" s="15">
        <f t="shared" si="46"/>
        <v>5.7129414927580065E-2</v>
      </c>
      <c r="AD437" s="21">
        <f t="shared" si="47"/>
        <v>1750.4117647058824</v>
      </c>
      <c r="AF437" s="1">
        <v>29757</v>
      </c>
      <c r="AG437" s="1">
        <v>9105</v>
      </c>
      <c r="AH437" s="1">
        <v>9835</v>
      </c>
      <c r="AI437">
        <v>973.04</v>
      </c>
      <c r="AJ437">
        <v>0</v>
      </c>
      <c r="AK437" s="20">
        <v>1330.46</v>
      </c>
      <c r="AL437" s="1">
        <v>8726</v>
      </c>
      <c r="AM437" s="1">
        <v>9105</v>
      </c>
      <c r="AN437">
        <v>80.39</v>
      </c>
      <c r="AO437">
        <v>0</v>
      </c>
      <c r="AP437">
        <v>10.29</v>
      </c>
      <c r="AQ437">
        <v>100</v>
      </c>
      <c r="AR437">
        <v>0</v>
      </c>
      <c r="AS437">
        <v>100</v>
      </c>
      <c r="AT437">
        <v>84.75</v>
      </c>
      <c r="AU437" s="20">
        <v>3645093.59</v>
      </c>
      <c r="AV437" s="20">
        <v>1336936.32</v>
      </c>
      <c r="AW437" s="20">
        <v>51282.02</v>
      </c>
      <c r="AX437" s="20">
        <v>3729918.83</v>
      </c>
      <c r="AY437" s="20">
        <v>527975</v>
      </c>
      <c r="BB437">
        <v>1.94</v>
      </c>
      <c r="BC437">
        <v>1.9</v>
      </c>
      <c r="BD437">
        <v>2.81</v>
      </c>
      <c r="BE437">
        <v>1</v>
      </c>
      <c r="BF437">
        <v>1.42</v>
      </c>
      <c r="BG437">
        <v>194.93</v>
      </c>
      <c r="BH437">
        <v>74.87</v>
      </c>
    </row>
    <row r="438" spans="1:60" x14ac:dyDescent="0.25">
      <c r="A438" s="12">
        <v>2012</v>
      </c>
      <c r="B438">
        <v>62</v>
      </c>
      <c r="C438" s="12" t="s">
        <v>73</v>
      </c>
      <c r="D438" s="15">
        <v>6.380763676663196E-4</v>
      </c>
      <c r="E438" s="16">
        <v>2.3684210526315788</v>
      </c>
      <c r="F438" s="15">
        <v>0</v>
      </c>
      <c r="G438" s="16">
        <v>84.749974812774965</v>
      </c>
      <c r="H438" s="16">
        <v>100</v>
      </c>
      <c r="I438" s="34">
        <v>0.70499999999999996</v>
      </c>
      <c r="J438" s="25">
        <v>29777</v>
      </c>
      <c r="K438" s="21">
        <v>1751.5882352941176</v>
      </c>
      <c r="L438" s="35">
        <v>2.0049999999999999</v>
      </c>
      <c r="M438" s="16">
        <v>15076.03</v>
      </c>
      <c r="O438" s="25">
        <v>19</v>
      </c>
      <c r="P438" s="25">
        <v>45</v>
      </c>
      <c r="Q438" s="12">
        <v>0</v>
      </c>
      <c r="R438" s="25">
        <v>29777</v>
      </c>
      <c r="S438" s="30">
        <v>6.7211076385387258E-4</v>
      </c>
      <c r="T438" s="25">
        <v>25236</v>
      </c>
      <c r="U438" s="25">
        <v>25236</v>
      </c>
      <c r="V438" s="25">
        <v>25236</v>
      </c>
      <c r="W438" s="1">
        <v>17</v>
      </c>
      <c r="X438" s="15">
        <f t="shared" si="48"/>
        <v>6.380763676663196E-4</v>
      </c>
      <c r="Y438" s="16">
        <f t="shared" si="44"/>
        <v>2.3684210526315788</v>
      </c>
      <c r="Z438" s="15">
        <f t="shared" si="45"/>
        <v>0</v>
      </c>
      <c r="AA438" s="16">
        <f t="shared" si="42"/>
        <v>84.749974812774965</v>
      </c>
      <c r="AB438" s="16">
        <f t="shared" si="43"/>
        <v>100</v>
      </c>
      <c r="AC438" s="15">
        <f t="shared" si="46"/>
        <v>5.7091043422775961E-2</v>
      </c>
      <c r="AD438" s="21">
        <f t="shared" si="47"/>
        <v>1751.5882352941176</v>
      </c>
      <c r="AF438" s="1">
        <v>29777</v>
      </c>
      <c r="AG438" s="1">
        <v>9540</v>
      </c>
      <c r="AH438" s="1">
        <v>10244</v>
      </c>
      <c r="AI438">
        <v>964.98</v>
      </c>
      <c r="AJ438">
        <v>0</v>
      </c>
      <c r="AK438" s="20">
        <v>1335</v>
      </c>
      <c r="AL438" s="1">
        <v>9077</v>
      </c>
      <c r="AM438" s="1">
        <v>9540</v>
      </c>
      <c r="AN438">
        <v>80.42</v>
      </c>
      <c r="AO438">
        <v>0</v>
      </c>
      <c r="AP438">
        <v>9.8699999999999992</v>
      </c>
      <c r="AQ438">
        <v>100</v>
      </c>
      <c r="AR438">
        <v>0</v>
      </c>
      <c r="AS438">
        <v>100</v>
      </c>
      <c r="AT438">
        <v>84.75</v>
      </c>
      <c r="AU438" s="20">
        <v>3704726.48</v>
      </c>
      <c r="AV438" s="20">
        <v>1657185.85</v>
      </c>
      <c r="AW438" s="20">
        <v>71564.58</v>
      </c>
      <c r="AX438" s="20">
        <v>3832502.67</v>
      </c>
      <c r="AY438" s="20">
        <v>2699145</v>
      </c>
      <c r="BB438">
        <v>2.13</v>
      </c>
      <c r="BC438">
        <v>2.04</v>
      </c>
      <c r="BD438">
        <v>2.86</v>
      </c>
      <c r="BE438">
        <v>1.24</v>
      </c>
      <c r="BF438">
        <v>1.46</v>
      </c>
      <c r="BG438">
        <v>192.95</v>
      </c>
      <c r="BH438">
        <v>71.48</v>
      </c>
    </row>
    <row r="439" spans="1:60" x14ac:dyDescent="0.25">
      <c r="A439" s="12">
        <v>2013</v>
      </c>
      <c r="B439">
        <v>62</v>
      </c>
      <c r="C439" s="12" t="s">
        <v>73</v>
      </c>
      <c r="D439" s="15">
        <v>5.5383612966281156E-4</v>
      </c>
      <c r="E439" s="16">
        <v>2.4117647058823528</v>
      </c>
      <c r="F439" s="15">
        <v>0</v>
      </c>
      <c r="G439" s="16">
        <v>84.749959276755177</v>
      </c>
      <c r="H439" s="16">
        <v>100</v>
      </c>
      <c r="I439" s="34">
        <v>0.70499999999999996</v>
      </c>
      <c r="J439" s="25">
        <v>30695</v>
      </c>
      <c r="K439" s="21">
        <v>1805.5882352941176</v>
      </c>
      <c r="L439" s="16">
        <v>2.04</v>
      </c>
      <c r="M439" s="16">
        <v>14876.63</v>
      </c>
      <c r="O439" s="25">
        <v>17</v>
      </c>
      <c r="P439" s="25">
        <v>41</v>
      </c>
      <c r="Q439" s="12">
        <v>0</v>
      </c>
      <c r="R439" s="25">
        <v>30695</v>
      </c>
      <c r="S439" s="30">
        <v>3.0829163448299113E-2</v>
      </c>
      <c r="T439" s="25">
        <v>26014</v>
      </c>
      <c r="U439" s="25">
        <v>26014</v>
      </c>
      <c r="V439" s="25">
        <v>26014</v>
      </c>
      <c r="W439" s="1">
        <v>17</v>
      </c>
      <c r="X439" s="15">
        <f t="shared" si="48"/>
        <v>5.5383612966281156E-4</v>
      </c>
      <c r="Y439" s="16">
        <f t="shared" si="44"/>
        <v>2.4117647058823528</v>
      </c>
      <c r="Z439" s="15">
        <f t="shared" si="45"/>
        <v>0</v>
      </c>
      <c r="AA439" s="16">
        <f t="shared" si="42"/>
        <v>84.749959276755177</v>
      </c>
      <c r="AB439" s="16">
        <f t="shared" si="43"/>
        <v>100</v>
      </c>
      <c r="AC439" s="15">
        <f t="shared" si="46"/>
        <v>5.5383612966281158E-2</v>
      </c>
      <c r="AD439" s="21">
        <f t="shared" si="47"/>
        <v>1805.5882352941176</v>
      </c>
      <c r="AF439" s="1">
        <v>30695</v>
      </c>
      <c r="AG439" s="1">
        <v>9860</v>
      </c>
      <c r="AH439" s="1">
        <v>10521</v>
      </c>
      <c r="AI439" s="20">
        <v>1002.87</v>
      </c>
      <c r="AJ439">
        <v>0</v>
      </c>
      <c r="AK439" s="20">
        <v>1402.2</v>
      </c>
      <c r="AL439" s="1">
        <v>9306</v>
      </c>
      <c r="AM439" s="1">
        <v>9860</v>
      </c>
      <c r="AN439">
        <v>80.66</v>
      </c>
      <c r="AO439">
        <v>0</v>
      </c>
      <c r="AP439">
        <v>9.5500000000000007</v>
      </c>
      <c r="AQ439">
        <v>100</v>
      </c>
      <c r="AR439">
        <v>0</v>
      </c>
      <c r="AS439">
        <v>100</v>
      </c>
      <c r="AT439">
        <v>84.75</v>
      </c>
      <c r="AU439" s="20">
        <v>4090900.67</v>
      </c>
      <c r="AV439" s="20">
        <v>2137811.63</v>
      </c>
      <c r="AW439" s="20">
        <v>82379.58</v>
      </c>
      <c r="AX439" s="20">
        <v>4395382.17</v>
      </c>
      <c r="AY439" s="20">
        <v>2132296</v>
      </c>
      <c r="AZ439">
        <v>0</v>
      </c>
      <c r="BA439">
        <v>0</v>
      </c>
      <c r="BB439">
        <v>2.17</v>
      </c>
      <c r="BC439">
        <v>2.27</v>
      </c>
      <c r="BD439">
        <v>3.04</v>
      </c>
      <c r="BE439">
        <v>1.52</v>
      </c>
      <c r="BF439">
        <v>1.6</v>
      </c>
      <c r="BG439">
        <v>214.15</v>
      </c>
      <c r="BH439">
        <v>70.569999999999993</v>
      </c>
    </row>
    <row r="440" spans="1:60" x14ac:dyDescent="0.25">
      <c r="A440" s="12">
        <v>2014</v>
      </c>
      <c r="B440">
        <v>62</v>
      </c>
      <c r="C440" s="12" t="s">
        <v>73</v>
      </c>
      <c r="D440" s="15">
        <v>9.1089495429259252E-4</v>
      </c>
      <c r="E440" s="16">
        <v>2.8214285714285716</v>
      </c>
      <c r="F440" s="15">
        <v>0</v>
      </c>
      <c r="G440" s="16">
        <v>84.749015908129735</v>
      </c>
      <c r="H440" s="16">
        <v>100</v>
      </c>
      <c r="I440" s="34">
        <v>0.70499999999999996</v>
      </c>
      <c r="J440" s="25">
        <v>30739</v>
      </c>
      <c r="K440" s="21">
        <v>1808.1764705882354</v>
      </c>
      <c r="L440" s="35">
        <v>2.0950000000000002</v>
      </c>
      <c r="M440" s="16">
        <v>18152.79</v>
      </c>
      <c r="O440" s="25">
        <v>28</v>
      </c>
      <c r="P440" s="25">
        <v>79</v>
      </c>
      <c r="Q440" s="12">
        <v>0</v>
      </c>
      <c r="R440" s="25">
        <v>30739</v>
      </c>
      <c r="S440" s="30">
        <v>1.4334582179507116E-3</v>
      </c>
      <c r="T440" s="25">
        <v>26051</v>
      </c>
      <c r="U440" s="25">
        <v>26051</v>
      </c>
      <c r="V440" s="25">
        <v>26051</v>
      </c>
      <c r="W440" s="1">
        <v>17</v>
      </c>
      <c r="X440" s="15">
        <f t="shared" si="48"/>
        <v>9.1089495429259252E-4</v>
      </c>
      <c r="Y440" s="16">
        <f t="shared" si="44"/>
        <v>2.8214285714285716</v>
      </c>
      <c r="Z440" s="15">
        <f t="shared" si="45"/>
        <v>0</v>
      </c>
      <c r="AA440" s="16">
        <f t="shared" si="42"/>
        <v>84.749015908129735</v>
      </c>
      <c r="AB440" s="16">
        <f t="shared" si="43"/>
        <v>100</v>
      </c>
      <c r="AC440" s="15">
        <f t="shared" si="46"/>
        <v>5.5304336510621686E-2</v>
      </c>
      <c r="AD440" s="21">
        <f t="shared" si="47"/>
        <v>1808.1764705882354</v>
      </c>
      <c r="AF440" s="1">
        <v>30739</v>
      </c>
      <c r="AG440" s="1">
        <v>10176</v>
      </c>
      <c r="AH440" s="1">
        <v>10820</v>
      </c>
      <c r="AI440" s="20">
        <v>1009.3</v>
      </c>
      <c r="AJ440">
        <v>0</v>
      </c>
      <c r="AK440" s="20">
        <v>1445.22</v>
      </c>
      <c r="AL440" s="1">
        <v>9551</v>
      </c>
      <c r="AM440" s="1">
        <v>10176</v>
      </c>
      <c r="AN440">
        <v>80.36</v>
      </c>
      <c r="AO440">
        <v>0</v>
      </c>
      <c r="AP440">
        <v>9.31</v>
      </c>
      <c r="AQ440">
        <v>100</v>
      </c>
      <c r="AR440">
        <v>0</v>
      </c>
      <c r="AS440">
        <v>100</v>
      </c>
      <c r="AT440">
        <v>84.75</v>
      </c>
      <c r="AU440" s="20">
        <v>4361065</v>
      </c>
      <c r="AV440" s="20">
        <v>2316258.8199999998</v>
      </c>
      <c r="AW440" s="20">
        <v>64009.08</v>
      </c>
      <c r="AX440" s="20">
        <v>4898616.1900000004</v>
      </c>
      <c r="AY440">
        <v>0</v>
      </c>
      <c r="AZ440">
        <v>0</v>
      </c>
      <c r="BA440">
        <v>0</v>
      </c>
      <c r="BB440">
        <v>2.4300000000000002</v>
      </c>
      <c r="BC440">
        <v>2.37</v>
      </c>
      <c r="BD440">
        <v>3.17</v>
      </c>
      <c r="BE440">
        <v>1.6</v>
      </c>
      <c r="BF440">
        <v>1.74</v>
      </c>
      <c r="BG440">
        <v>232.06</v>
      </c>
      <c r="BH440">
        <v>73.36</v>
      </c>
    </row>
    <row r="441" spans="1:60" x14ac:dyDescent="0.25">
      <c r="A441">
        <v>2008</v>
      </c>
      <c r="B441">
        <v>63</v>
      </c>
      <c r="C441" s="19" t="s">
        <v>74</v>
      </c>
      <c r="D441" s="15">
        <v>2.1441037147843429E-3</v>
      </c>
      <c r="E441" s="16">
        <v>3.0465116279069768</v>
      </c>
      <c r="F441" s="15">
        <v>0</v>
      </c>
      <c r="G441" s="16">
        <v>79.640987284966343</v>
      </c>
      <c r="H441" s="16">
        <v>112.00561009817672</v>
      </c>
      <c r="I441" s="34">
        <v>0.628</v>
      </c>
      <c r="J441" s="1">
        <v>20055</v>
      </c>
      <c r="K441" s="21">
        <v>1823.1818181818182</v>
      </c>
      <c r="L441" s="16">
        <v>1.72</v>
      </c>
      <c r="M441" s="16">
        <v>12109.58</v>
      </c>
      <c r="O441" s="28">
        <v>43</v>
      </c>
      <c r="P441">
        <v>131</v>
      </c>
      <c r="Q441">
        <v>0</v>
      </c>
      <c r="R441" s="1">
        <v>20055</v>
      </c>
      <c r="S441" s="29">
        <v>2.9517453798767912E-2</v>
      </c>
      <c r="T441" s="1">
        <v>15972</v>
      </c>
      <c r="U441" s="1">
        <v>14260</v>
      </c>
      <c r="V441" s="1">
        <v>15972</v>
      </c>
      <c r="W441">
        <v>11</v>
      </c>
      <c r="X441" s="15">
        <f t="shared" si="48"/>
        <v>2.1441037147843429E-3</v>
      </c>
      <c r="Y441" s="16">
        <f t="shared" si="44"/>
        <v>3.0465116279069768</v>
      </c>
      <c r="Z441" s="15">
        <f t="shared" si="45"/>
        <v>0</v>
      </c>
      <c r="AA441" s="16">
        <f t="shared" si="42"/>
        <v>79.640987284966343</v>
      </c>
      <c r="AB441" s="16">
        <f t="shared" si="43"/>
        <v>112.00561009817672</v>
      </c>
      <c r="AC441" s="15">
        <f t="shared" si="46"/>
        <v>5.4849164796808771E-2</v>
      </c>
      <c r="AD441" s="21">
        <f t="shared" si="47"/>
        <v>1823.1818181818182</v>
      </c>
      <c r="AF441" s="1">
        <v>20055</v>
      </c>
      <c r="AG441" s="1">
        <v>5112</v>
      </c>
      <c r="AH441" s="1">
        <v>5511</v>
      </c>
      <c r="AI441">
        <v>96.79</v>
      </c>
      <c r="AJ441">
        <v>0</v>
      </c>
      <c r="AK441">
        <v>67.05</v>
      </c>
      <c r="AL441" s="1">
        <v>4828</v>
      </c>
      <c r="AM441" s="1">
        <v>5126</v>
      </c>
      <c r="AN441">
        <v>12.47</v>
      </c>
      <c r="AO441">
        <v>0</v>
      </c>
      <c r="AP441">
        <v>7.34</v>
      </c>
      <c r="AQ441">
        <v>100</v>
      </c>
      <c r="AR441">
        <v>0</v>
      </c>
      <c r="AS441">
        <v>100</v>
      </c>
      <c r="AT441">
        <v>79.64</v>
      </c>
      <c r="AU441" s="20">
        <v>2200572.5099999998</v>
      </c>
      <c r="AV441" s="20">
        <v>150416.79999999999</v>
      </c>
      <c r="AW441" s="20">
        <v>72890.14</v>
      </c>
      <c r="AX441" s="20">
        <v>1390861.96</v>
      </c>
      <c r="AY441" s="20">
        <v>730607</v>
      </c>
      <c r="BB441">
        <v>2.35</v>
      </c>
      <c r="BC441">
        <v>2.58</v>
      </c>
      <c r="BD441">
        <v>2.61</v>
      </c>
      <c r="BE441">
        <v>2.2400000000000002</v>
      </c>
      <c r="BF441">
        <v>1.53</v>
      </c>
      <c r="BG441">
        <v>121.47</v>
      </c>
      <c r="BH441">
        <v>59.16</v>
      </c>
    </row>
    <row r="442" spans="1:60" x14ac:dyDescent="0.25">
      <c r="A442">
        <v>2009</v>
      </c>
      <c r="B442">
        <v>63</v>
      </c>
      <c r="C442" t="s">
        <v>74</v>
      </c>
      <c r="D442" s="15">
        <v>2.042850024912805E-3</v>
      </c>
      <c r="E442" s="16">
        <v>3.0975609756097562</v>
      </c>
      <c r="F442" s="15">
        <v>0</v>
      </c>
      <c r="G442" s="16">
        <v>81.096163428001987</v>
      </c>
      <c r="H442" s="16">
        <v>114.04947095508373</v>
      </c>
      <c r="I442" s="34">
        <v>0.628</v>
      </c>
      <c r="J442" s="1">
        <v>20070</v>
      </c>
      <c r="K442" s="21">
        <v>1254.375</v>
      </c>
      <c r="L442" s="16">
        <v>1.84</v>
      </c>
      <c r="M442" s="16">
        <v>10110.4</v>
      </c>
      <c r="O442" s="28">
        <v>41</v>
      </c>
      <c r="P442">
        <v>127</v>
      </c>
      <c r="Q442">
        <v>0</v>
      </c>
      <c r="R442" s="1">
        <v>20070</v>
      </c>
      <c r="S442" s="29">
        <v>7.4794315632020769E-4</v>
      </c>
      <c r="T442" s="1">
        <v>16276</v>
      </c>
      <c r="U442" s="1">
        <v>14271</v>
      </c>
      <c r="V442" s="1">
        <v>16276</v>
      </c>
      <c r="W442">
        <v>16</v>
      </c>
      <c r="X442" s="15">
        <f t="shared" si="48"/>
        <v>2.042850024912805E-3</v>
      </c>
      <c r="Y442" s="16">
        <f t="shared" si="44"/>
        <v>3.0975609756097562</v>
      </c>
      <c r="Z442" s="15">
        <f t="shared" si="45"/>
        <v>0</v>
      </c>
      <c r="AA442" s="16">
        <f t="shared" si="42"/>
        <v>81.096163428001987</v>
      </c>
      <c r="AB442" s="16">
        <f t="shared" si="43"/>
        <v>114.04947095508373</v>
      </c>
      <c r="AC442" s="15">
        <f t="shared" si="46"/>
        <v>7.9720976581963129E-2</v>
      </c>
      <c r="AD442" s="21">
        <f t="shared" si="47"/>
        <v>1254.375</v>
      </c>
      <c r="AF442" s="1">
        <v>20070</v>
      </c>
      <c r="AG442" s="1">
        <v>5222</v>
      </c>
      <c r="AH442" s="1">
        <v>5598</v>
      </c>
      <c r="AI442">
        <v>554.59</v>
      </c>
      <c r="AJ442">
        <v>0</v>
      </c>
      <c r="AK442">
        <v>759.46</v>
      </c>
      <c r="AL442" s="1">
        <v>4910</v>
      </c>
      <c r="AM442" s="1">
        <v>5247</v>
      </c>
      <c r="AN442">
        <v>72.72</v>
      </c>
      <c r="AO442">
        <v>0</v>
      </c>
      <c r="AP442">
        <v>7.26</v>
      </c>
      <c r="AQ442">
        <v>100</v>
      </c>
      <c r="AR442">
        <v>0</v>
      </c>
      <c r="AS442">
        <v>100</v>
      </c>
      <c r="AT442">
        <v>81.099999999999994</v>
      </c>
      <c r="AU442" s="20">
        <v>2227681.96</v>
      </c>
      <c r="AV442" s="20">
        <v>1356067.79</v>
      </c>
      <c r="AW442" s="20">
        <v>95309.94</v>
      </c>
      <c r="AX442" s="20">
        <v>2003605.24</v>
      </c>
      <c r="AY442" s="20">
        <v>3975303</v>
      </c>
      <c r="AZ442">
        <v>0</v>
      </c>
      <c r="BA442">
        <v>0</v>
      </c>
      <c r="BB442">
        <v>1.92</v>
      </c>
      <c r="BC442">
        <v>2.2599999999999998</v>
      </c>
      <c r="BD442">
        <v>2.69</v>
      </c>
      <c r="BE442">
        <v>1.79</v>
      </c>
      <c r="BF442">
        <v>1.26</v>
      </c>
      <c r="BG442">
        <v>171.81</v>
      </c>
      <c r="BH442">
        <v>55.91</v>
      </c>
    </row>
    <row r="443" spans="1:60" x14ac:dyDescent="0.25">
      <c r="A443">
        <v>2010</v>
      </c>
      <c r="B443">
        <v>63</v>
      </c>
      <c r="C443" t="s">
        <v>74</v>
      </c>
      <c r="D443" s="15">
        <v>1.7135023989033585E-3</v>
      </c>
      <c r="E443" s="16">
        <v>3.0857142857142859</v>
      </c>
      <c r="F443" s="15">
        <v>5.7142857142857141E-2</v>
      </c>
      <c r="G443" s="16">
        <v>70.312347008714383</v>
      </c>
      <c r="H443" s="16">
        <v>100</v>
      </c>
      <c r="I443" s="34">
        <v>0.73299999999999998</v>
      </c>
      <c r="J443" s="1">
        <v>20426</v>
      </c>
      <c r="K443" s="21">
        <v>1276.625</v>
      </c>
      <c r="L443" s="16">
        <v>1.82</v>
      </c>
      <c r="M443" s="16">
        <v>10911.16</v>
      </c>
      <c r="O443" s="28">
        <v>35</v>
      </c>
      <c r="P443">
        <v>108</v>
      </c>
      <c r="Q443">
        <v>2</v>
      </c>
      <c r="R443" s="1">
        <v>20426</v>
      </c>
      <c r="S443" s="29">
        <v>1.7737917289486704E-2</v>
      </c>
      <c r="T443" s="1">
        <v>14362</v>
      </c>
      <c r="U443" s="1">
        <v>14362</v>
      </c>
      <c r="V443" s="1">
        <v>14362</v>
      </c>
      <c r="W443">
        <v>16</v>
      </c>
      <c r="X443" s="15">
        <f t="shared" si="48"/>
        <v>1.7135023989033585E-3</v>
      </c>
      <c r="Y443" s="16">
        <f t="shared" si="44"/>
        <v>3.0857142857142859</v>
      </c>
      <c r="Z443" s="15">
        <f t="shared" si="45"/>
        <v>5.7142857142857141E-2</v>
      </c>
      <c r="AA443" s="16">
        <f t="shared" si="42"/>
        <v>70.312347008714383</v>
      </c>
      <c r="AB443" s="16">
        <f t="shared" si="43"/>
        <v>100</v>
      </c>
      <c r="AC443" s="15">
        <f t="shared" si="46"/>
        <v>7.8331538235582102E-2</v>
      </c>
      <c r="AD443" s="21">
        <f t="shared" si="47"/>
        <v>1276.625</v>
      </c>
      <c r="AF443" s="1">
        <v>20426</v>
      </c>
      <c r="AG443" s="1">
        <v>5449</v>
      </c>
      <c r="AH443" s="1">
        <v>5829</v>
      </c>
      <c r="AI443">
        <v>578.47</v>
      </c>
      <c r="AJ443">
        <v>0</v>
      </c>
      <c r="AK443">
        <v>787.8</v>
      </c>
      <c r="AL443" s="1">
        <v>5100</v>
      </c>
      <c r="AM443" s="1">
        <v>5449</v>
      </c>
      <c r="AN443">
        <v>72.239999999999995</v>
      </c>
      <c r="AO443">
        <v>0</v>
      </c>
      <c r="AP443">
        <v>7.18</v>
      </c>
      <c r="AQ443">
        <v>100</v>
      </c>
      <c r="AR443">
        <v>0</v>
      </c>
      <c r="AS443">
        <v>100</v>
      </c>
      <c r="AT443">
        <v>70.31</v>
      </c>
      <c r="AU443" s="20">
        <v>2443480.65</v>
      </c>
      <c r="AV443" s="20">
        <v>981997.57</v>
      </c>
      <c r="AW443" s="20">
        <v>89516.63</v>
      </c>
      <c r="AX443" s="20">
        <v>2248943.65</v>
      </c>
      <c r="AY443" s="20">
        <v>1032754</v>
      </c>
      <c r="AZ443">
        <v>0</v>
      </c>
      <c r="BA443">
        <v>0</v>
      </c>
      <c r="BB443">
        <v>2.14</v>
      </c>
      <c r="BC443">
        <v>2.06</v>
      </c>
      <c r="BD443">
        <v>2.8</v>
      </c>
      <c r="BE443">
        <v>1.25</v>
      </c>
      <c r="BF443">
        <v>1.35</v>
      </c>
      <c r="BG443">
        <v>186.67</v>
      </c>
      <c r="BH443">
        <v>65.650000000000006</v>
      </c>
    </row>
    <row r="444" spans="1:60" x14ac:dyDescent="0.25">
      <c r="A444">
        <v>2011</v>
      </c>
      <c r="B444">
        <v>63</v>
      </c>
      <c r="C444" t="s">
        <v>74</v>
      </c>
      <c r="D444" s="15">
        <v>1.171875E-3</v>
      </c>
      <c r="E444" s="16">
        <v>3.5</v>
      </c>
      <c r="F444" s="15">
        <v>8.3333333333333329E-2</v>
      </c>
      <c r="G444" s="16">
        <v>70.3125</v>
      </c>
      <c r="H444" s="16">
        <v>100</v>
      </c>
      <c r="I444" s="34">
        <v>0.73299999999999998</v>
      </c>
      <c r="J444" s="1">
        <v>20480</v>
      </c>
      <c r="K444" s="21">
        <v>1280</v>
      </c>
      <c r="L444" s="16">
        <v>1.97</v>
      </c>
      <c r="M444" s="16">
        <v>15621.05</v>
      </c>
      <c r="O444" s="28">
        <v>24</v>
      </c>
      <c r="P444">
        <v>84</v>
      </c>
      <c r="Q444">
        <v>2</v>
      </c>
      <c r="R444" s="1">
        <v>20480</v>
      </c>
      <c r="S444" s="29">
        <v>2.6436894154509005E-3</v>
      </c>
      <c r="T444" s="1">
        <v>14400</v>
      </c>
      <c r="U444" s="1">
        <v>14400</v>
      </c>
      <c r="V444" s="1">
        <v>14400</v>
      </c>
      <c r="W444">
        <v>16</v>
      </c>
      <c r="X444" s="15">
        <f t="shared" si="48"/>
        <v>1.171875E-3</v>
      </c>
      <c r="Y444" s="16">
        <f t="shared" si="44"/>
        <v>3.5</v>
      </c>
      <c r="Z444" s="15">
        <f t="shared" si="45"/>
        <v>8.3333333333333329E-2</v>
      </c>
      <c r="AA444" s="16">
        <f t="shared" si="42"/>
        <v>70.3125</v>
      </c>
      <c r="AB444" s="16">
        <f t="shared" si="43"/>
        <v>100</v>
      </c>
      <c r="AC444" s="15">
        <f t="shared" si="46"/>
        <v>7.8125E-2</v>
      </c>
      <c r="AD444" s="21">
        <f t="shared" si="47"/>
        <v>1280</v>
      </c>
      <c r="AF444" s="1">
        <v>20480</v>
      </c>
      <c r="AG444" s="1">
        <v>5625</v>
      </c>
      <c r="AH444" s="1">
        <v>5980</v>
      </c>
      <c r="AI444">
        <v>591.39</v>
      </c>
      <c r="AJ444">
        <v>0</v>
      </c>
      <c r="AK444">
        <v>806.88</v>
      </c>
      <c r="AL444" s="1">
        <v>5238</v>
      </c>
      <c r="AM444" s="1">
        <v>5625</v>
      </c>
      <c r="AN444">
        <v>72.739999999999995</v>
      </c>
      <c r="AO444">
        <v>0</v>
      </c>
      <c r="AP444">
        <v>7.09</v>
      </c>
      <c r="AQ444">
        <v>100</v>
      </c>
      <c r="AR444">
        <v>0</v>
      </c>
      <c r="AS444">
        <v>100</v>
      </c>
      <c r="AT444">
        <v>70.31</v>
      </c>
      <c r="AU444" s="20">
        <v>2493339.36</v>
      </c>
      <c r="AV444" s="20">
        <v>1002450.05</v>
      </c>
      <c r="AW444" s="20">
        <v>52999.56</v>
      </c>
      <c r="AX444" s="20">
        <v>2379581.61</v>
      </c>
      <c r="AY444" s="20">
        <v>762969</v>
      </c>
      <c r="BB444">
        <v>2.04</v>
      </c>
      <c r="BC444">
        <v>2.06</v>
      </c>
      <c r="BD444">
        <v>2.81</v>
      </c>
      <c r="BE444">
        <v>1.24</v>
      </c>
      <c r="BF444">
        <v>1.4</v>
      </c>
      <c r="BG444">
        <v>191.66</v>
      </c>
      <c r="BH444">
        <v>68.069999999999993</v>
      </c>
    </row>
    <row r="445" spans="1:60" x14ac:dyDescent="0.25">
      <c r="A445">
        <v>2012</v>
      </c>
      <c r="B445">
        <v>63</v>
      </c>
      <c r="C445" t="s">
        <v>74</v>
      </c>
      <c r="D445" s="15">
        <v>1.2663776727874921E-3</v>
      </c>
      <c r="E445" s="16">
        <v>4.4615384615384617</v>
      </c>
      <c r="F445" s="15">
        <v>0</v>
      </c>
      <c r="G445" s="16">
        <v>70.313184939847062</v>
      </c>
      <c r="H445" s="16">
        <v>100</v>
      </c>
      <c r="I445" s="34">
        <v>0.73299999999999998</v>
      </c>
      <c r="J445" s="1">
        <v>20531</v>
      </c>
      <c r="K445" s="21">
        <v>1283.1875</v>
      </c>
      <c r="L445" s="35">
        <v>2.0049999999999999</v>
      </c>
      <c r="M445" s="16">
        <v>14619.01</v>
      </c>
      <c r="O445" s="28">
        <v>26</v>
      </c>
      <c r="P445">
        <v>116</v>
      </c>
      <c r="Q445">
        <v>0</v>
      </c>
      <c r="R445" s="1">
        <v>20531</v>
      </c>
      <c r="S445" s="29">
        <v>2.4902343749999556E-3</v>
      </c>
      <c r="T445" s="1">
        <v>14436</v>
      </c>
      <c r="U445" s="1">
        <v>14436</v>
      </c>
      <c r="V445" s="1">
        <v>14436</v>
      </c>
      <c r="W445">
        <v>16</v>
      </c>
      <c r="X445" s="15">
        <f t="shared" si="48"/>
        <v>1.2663776727874921E-3</v>
      </c>
      <c r="Y445" s="16">
        <f t="shared" si="44"/>
        <v>4.4615384615384617</v>
      </c>
      <c r="Z445" s="15">
        <f t="shared" si="45"/>
        <v>0</v>
      </c>
      <c r="AA445" s="16">
        <f t="shared" si="42"/>
        <v>70.313184939847062</v>
      </c>
      <c r="AB445" s="16">
        <f t="shared" si="43"/>
        <v>100</v>
      </c>
      <c r="AC445" s="15">
        <f t="shared" si="46"/>
        <v>7.7930933709999511E-2</v>
      </c>
      <c r="AD445" s="21">
        <f t="shared" si="47"/>
        <v>1283.1875</v>
      </c>
      <c r="AF445" s="1">
        <v>20531</v>
      </c>
      <c r="AG445" s="1">
        <v>5787</v>
      </c>
      <c r="AH445" s="1">
        <v>6118</v>
      </c>
      <c r="AI445">
        <v>599.89</v>
      </c>
      <c r="AJ445">
        <v>0</v>
      </c>
      <c r="AK445">
        <v>743.65</v>
      </c>
      <c r="AL445" s="1">
        <v>5372</v>
      </c>
      <c r="AM445" s="1">
        <v>5787</v>
      </c>
      <c r="AN445">
        <v>72.69</v>
      </c>
      <c r="AO445">
        <v>0</v>
      </c>
      <c r="AP445">
        <v>8.9</v>
      </c>
      <c r="AQ445">
        <v>100</v>
      </c>
      <c r="AR445">
        <v>0</v>
      </c>
      <c r="AS445">
        <v>100</v>
      </c>
      <c r="AT445">
        <v>70.31</v>
      </c>
      <c r="AU445" s="20">
        <v>2580793.65</v>
      </c>
      <c r="AV445" s="20">
        <v>1015124.34</v>
      </c>
      <c r="AW445" s="20">
        <v>55401.18</v>
      </c>
      <c r="AX445" s="20">
        <v>2593702.69</v>
      </c>
      <c r="AY445" s="20">
        <v>696163</v>
      </c>
      <c r="BB445">
        <v>2.42</v>
      </c>
      <c r="BC445">
        <v>2.1800000000000002</v>
      </c>
      <c r="BD445">
        <v>2.86</v>
      </c>
      <c r="BE445">
        <v>1.37</v>
      </c>
      <c r="BF445">
        <v>1.58</v>
      </c>
      <c r="BG445">
        <v>204.24</v>
      </c>
      <c r="BH445">
        <v>72.13</v>
      </c>
    </row>
    <row r="446" spans="1:60" x14ac:dyDescent="0.25">
      <c r="A446">
        <v>2013</v>
      </c>
      <c r="B446">
        <v>63</v>
      </c>
      <c r="C446" t="s">
        <v>74</v>
      </c>
      <c r="D446" s="15">
        <v>6.1303404696783927E-4</v>
      </c>
      <c r="E446" s="16">
        <v>3.5384615384615383</v>
      </c>
      <c r="F446" s="15">
        <v>7.6923076923076927E-2</v>
      </c>
      <c r="G446" s="16">
        <v>70.310289540696019</v>
      </c>
      <c r="H446" s="16">
        <v>100</v>
      </c>
      <c r="I446" s="34">
        <v>0.73299999999999998</v>
      </c>
      <c r="J446" s="1">
        <v>21206</v>
      </c>
      <c r="K446" s="21">
        <v>1325.375</v>
      </c>
      <c r="L446" s="16">
        <v>2.04</v>
      </c>
      <c r="M446" s="16">
        <v>14162.69</v>
      </c>
      <c r="O446" s="28">
        <v>13</v>
      </c>
      <c r="P446">
        <v>46</v>
      </c>
      <c r="Q446">
        <v>1</v>
      </c>
      <c r="R446" s="1">
        <v>21206</v>
      </c>
      <c r="S446" s="29">
        <v>3.2877112658906027E-2</v>
      </c>
      <c r="T446" s="1">
        <v>14910</v>
      </c>
      <c r="U446" s="1">
        <v>14910</v>
      </c>
      <c r="V446" s="1">
        <v>14910</v>
      </c>
      <c r="W446">
        <v>16</v>
      </c>
      <c r="X446" s="15">
        <f t="shared" si="48"/>
        <v>6.1303404696783927E-4</v>
      </c>
      <c r="Y446" s="16">
        <f t="shared" si="44"/>
        <v>3.5384615384615383</v>
      </c>
      <c r="Z446" s="15">
        <f t="shared" si="45"/>
        <v>7.6923076923076927E-2</v>
      </c>
      <c r="AA446" s="16">
        <f t="shared" si="42"/>
        <v>70.310289540696019</v>
      </c>
      <c r="AB446" s="16">
        <f t="shared" si="43"/>
        <v>100</v>
      </c>
      <c r="AC446" s="15">
        <f t="shared" si="46"/>
        <v>7.5450344242195613E-2</v>
      </c>
      <c r="AD446" s="21">
        <f t="shared" si="47"/>
        <v>1325.375</v>
      </c>
      <c r="AF446" s="1">
        <v>21206</v>
      </c>
      <c r="AG446" s="1">
        <v>5921</v>
      </c>
      <c r="AH446" s="1">
        <v>6242</v>
      </c>
      <c r="AI446">
        <v>608.86</v>
      </c>
      <c r="AJ446">
        <v>0</v>
      </c>
      <c r="AK446">
        <v>830.11</v>
      </c>
      <c r="AL446" s="1">
        <v>5490</v>
      </c>
      <c r="AM446" s="1">
        <v>5921</v>
      </c>
      <c r="AN446">
        <v>73.73</v>
      </c>
      <c r="AO446">
        <v>0</v>
      </c>
      <c r="AP446">
        <v>10.64</v>
      </c>
      <c r="AQ446">
        <v>100</v>
      </c>
      <c r="AR446">
        <v>0</v>
      </c>
      <c r="AS446">
        <v>100</v>
      </c>
      <c r="AT446">
        <v>70.31</v>
      </c>
      <c r="AU446" s="20">
        <v>2676244.9300000002</v>
      </c>
      <c r="AV446" s="20">
        <v>1221743.21</v>
      </c>
      <c r="AW446" s="20">
        <v>72817.48</v>
      </c>
      <c r="AX446" s="20">
        <v>3037726.38</v>
      </c>
      <c r="AY446" s="20">
        <v>2018335</v>
      </c>
      <c r="AZ446">
        <v>0</v>
      </c>
      <c r="BA446">
        <v>0</v>
      </c>
      <c r="BB446">
        <v>2.39</v>
      </c>
      <c r="BC446">
        <v>2.25</v>
      </c>
      <c r="BD446">
        <v>2.96</v>
      </c>
      <c r="BE446">
        <v>1.47</v>
      </c>
      <c r="BF446">
        <v>1.75</v>
      </c>
      <c r="BG446">
        <v>234.66</v>
      </c>
      <c r="BH446">
        <v>77.930000000000007</v>
      </c>
    </row>
    <row r="447" spans="1:60" x14ac:dyDescent="0.25">
      <c r="A447">
        <v>2014</v>
      </c>
      <c r="B447">
        <v>63</v>
      </c>
      <c r="C447" t="s">
        <v>74</v>
      </c>
      <c r="D447" s="15">
        <v>1.3162224415926291E-3</v>
      </c>
      <c r="E447" s="16">
        <v>3.0357142857142856</v>
      </c>
      <c r="F447" s="15">
        <v>3.5714285714285712E-2</v>
      </c>
      <c r="G447" s="16">
        <v>70.314483147651956</v>
      </c>
      <c r="H447" s="16">
        <v>100</v>
      </c>
      <c r="I447" s="34">
        <v>0.73299999999999998</v>
      </c>
      <c r="J447" s="1">
        <v>21273</v>
      </c>
      <c r="K447" s="21">
        <v>1329.5625</v>
      </c>
      <c r="L447" s="35">
        <v>2.0950000000000002</v>
      </c>
      <c r="M447" s="16">
        <v>16050.37</v>
      </c>
      <c r="O447" s="28">
        <v>28</v>
      </c>
      <c r="P447">
        <v>85</v>
      </c>
      <c r="Q447">
        <v>1</v>
      </c>
      <c r="R447" s="1">
        <v>21273</v>
      </c>
      <c r="S447" s="29">
        <v>3.1594831651420296E-3</v>
      </c>
      <c r="T447" s="1">
        <v>14958</v>
      </c>
      <c r="U447" s="1">
        <v>14958</v>
      </c>
      <c r="V447" s="1">
        <v>14958</v>
      </c>
      <c r="W447">
        <v>16</v>
      </c>
      <c r="X447" s="15">
        <f t="shared" si="48"/>
        <v>1.3162224415926291E-3</v>
      </c>
      <c r="Y447" s="16">
        <f t="shared" si="44"/>
        <v>3.0357142857142856</v>
      </c>
      <c r="Z447" s="15">
        <f t="shared" si="45"/>
        <v>3.5714285714285712E-2</v>
      </c>
      <c r="AA447" s="16">
        <f t="shared" si="42"/>
        <v>70.314483147651956</v>
      </c>
      <c r="AB447" s="16">
        <f t="shared" si="43"/>
        <v>100</v>
      </c>
      <c r="AC447" s="15">
        <f t="shared" si="46"/>
        <v>7.5212710948150241E-2</v>
      </c>
      <c r="AD447" s="21">
        <f t="shared" si="47"/>
        <v>1329.5625</v>
      </c>
      <c r="AF447" s="1">
        <v>21273</v>
      </c>
      <c r="AG447" s="1">
        <v>6029</v>
      </c>
      <c r="AH447" s="1">
        <v>6336</v>
      </c>
      <c r="AI447">
        <v>612.33000000000004</v>
      </c>
      <c r="AJ447">
        <v>0</v>
      </c>
      <c r="AK447">
        <v>839.24</v>
      </c>
      <c r="AL447" s="1">
        <v>5580</v>
      </c>
      <c r="AM447" s="1">
        <v>6029</v>
      </c>
      <c r="AN447">
        <v>73.650000000000006</v>
      </c>
      <c r="AO447">
        <v>0</v>
      </c>
      <c r="AP447">
        <v>10.43</v>
      </c>
      <c r="AQ447">
        <v>100</v>
      </c>
      <c r="AR447">
        <v>0</v>
      </c>
      <c r="AS447">
        <v>100</v>
      </c>
      <c r="AT447">
        <v>70.31</v>
      </c>
      <c r="AU447" s="20">
        <v>2855522.22</v>
      </c>
      <c r="AV447" s="20">
        <v>1285292.44</v>
      </c>
      <c r="AW447" s="20">
        <v>70378.61</v>
      </c>
      <c r="AX447" s="20">
        <v>3199168.47</v>
      </c>
      <c r="AY447" s="20">
        <v>3920425</v>
      </c>
      <c r="AZ447">
        <v>0</v>
      </c>
      <c r="BA447">
        <v>0</v>
      </c>
      <c r="BB447">
        <v>2.42</v>
      </c>
      <c r="BC447">
        <v>2.36</v>
      </c>
      <c r="BD447">
        <v>3.11</v>
      </c>
      <c r="BE447">
        <v>1.53</v>
      </c>
      <c r="BF447">
        <v>1.82</v>
      </c>
      <c r="BG447">
        <v>243.32</v>
      </c>
      <c r="BH447">
        <v>77.260000000000005</v>
      </c>
    </row>
    <row r="448" spans="1:60" x14ac:dyDescent="0.25">
      <c r="A448">
        <v>2008</v>
      </c>
      <c r="B448">
        <v>64</v>
      </c>
      <c r="C448" s="19" t="s">
        <v>75</v>
      </c>
      <c r="D448" s="15">
        <v>1.2785388127853881E-3</v>
      </c>
      <c r="E448" s="16">
        <v>2.4761904761904763</v>
      </c>
      <c r="F448" s="15">
        <v>0</v>
      </c>
      <c r="G448" s="16">
        <v>69.771689497716892</v>
      </c>
      <c r="H448" s="16">
        <v>99.828085414404626</v>
      </c>
      <c r="I448" s="34">
        <v>0.56499999999999995</v>
      </c>
      <c r="J448" s="1">
        <v>16425</v>
      </c>
      <c r="K448" s="21">
        <v>1368.75</v>
      </c>
      <c r="L448" s="16">
        <v>1.72</v>
      </c>
      <c r="M448" s="16">
        <v>9051.9599999999991</v>
      </c>
      <c r="O448" s="28">
        <v>21</v>
      </c>
      <c r="P448">
        <v>52</v>
      </c>
      <c r="Q448">
        <v>0</v>
      </c>
      <c r="R448" s="1">
        <v>16425</v>
      </c>
      <c r="S448" s="29">
        <v>4.332084100870226E-2</v>
      </c>
      <c r="T448" s="1">
        <v>11460</v>
      </c>
      <c r="U448" s="1">
        <v>11052</v>
      </c>
      <c r="V448" s="1">
        <v>11033</v>
      </c>
      <c r="W448">
        <v>12</v>
      </c>
      <c r="X448" s="15">
        <f t="shared" si="48"/>
        <v>1.2785388127853881E-3</v>
      </c>
      <c r="Y448" s="16">
        <f t="shared" si="44"/>
        <v>2.4761904761904763</v>
      </c>
      <c r="Z448" s="15">
        <f t="shared" si="45"/>
        <v>0</v>
      </c>
      <c r="AA448" s="16">
        <f t="shared" si="42"/>
        <v>69.771689497716892</v>
      </c>
      <c r="AB448" s="16">
        <f t="shared" si="43"/>
        <v>99.828085414404626</v>
      </c>
      <c r="AC448" s="15">
        <f t="shared" si="46"/>
        <v>7.3059360730593603E-2</v>
      </c>
      <c r="AD448" s="21">
        <f t="shared" si="47"/>
        <v>1368.75</v>
      </c>
      <c r="AF448" s="1">
        <v>16425</v>
      </c>
      <c r="AG448" s="1">
        <v>3281</v>
      </c>
      <c r="AH448" s="1">
        <v>3561</v>
      </c>
      <c r="AI448">
        <v>521.15</v>
      </c>
      <c r="AJ448">
        <v>364.81</v>
      </c>
      <c r="AK448">
        <v>521.15</v>
      </c>
      <c r="AL448" s="1">
        <v>3509</v>
      </c>
      <c r="AM448" s="1">
        <v>3492</v>
      </c>
      <c r="AN448">
        <v>80</v>
      </c>
      <c r="AO448">
        <v>70</v>
      </c>
      <c r="AP448">
        <v>14.26</v>
      </c>
      <c r="AQ448">
        <v>99.83</v>
      </c>
      <c r="AR448">
        <v>56</v>
      </c>
      <c r="AS448">
        <v>99.83</v>
      </c>
      <c r="AT448">
        <v>69.77</v>
      </c>
      <c r="AU448" s="20">
        <v>1326743.1000000001</v>
      </c>
      <c r="AV448" s="20">
        <v>379069.46</v>
      </c>
      <c r="AW448">
        <v>0</v>
      </c>
      <c r="AX448" s="20">
        <v>1567432.24</v>
      </c>
      <c r="AY448" s="20">
        <v>29658.87</v>
      </c>
      <c r="BB448">
        <v>1.0900000000000001</v>
      </c>
      <c r="BC448">
        <v>1.18</v>
      </c>
      <c r="BD448">
        <v>1.44</v>
      </c>
      <c r="BE448">
        <v>0.73</v>
      </c>
      <c r="BF448">
        <v>1.0900000000000001</v>
      </c>
      <c r="BG448">
        <v>197.76</v>
      </c>
      <c r="BH448">
        <v>91.89</v>
      </c>
    </row>
    <row r="449" spans="1:60" x14ac:dyDescent="0.25">
      <c r="A449">
        <v>2009</v>
      </c>
      <c r="B449">
        <v>64</v>
      </c>
      <c r="C449" t="s">
        <v>75</v>
      </c>
      <c r="D449" s="15">
        <v>9.0230991337824826E-4</v>
      </c>
      <c r="E449" s="16">
        <v>3.0666666666666669</v>
      </c>
      <c r="F449" s="15">
        <v>0</v>
      </c>
      <c r="G449" s="16">
        <v>69.886910490856593</v>
      </c>
      <c r="H449" s="16">
        <v>100</v>
      </c>
      <c r="I449" s="34">
        <v>0.56499999999999995</v>
      </c>
      <c r="J449" s="1">
        <v>16624</v>
      </c>
      <c r="K449" s="21">
        <v>1847.1111111111111</v>
      </c>
      <c r="L449" s="16">
        <v>1.84</v>
      </c>
      <c r="M449" s="16">
        <v>10075.42</v>
      </c>
      <c r="O449" s="28">
        <v>15</v>
      </c>
      <c r="P449">
        <v>46</v>
      </c>
      <c r="Q449">
        <v>0</v>
      </c>
      <c r="R449" s="1">
        <v>16624</v>
      </c>
      <c r="S449" s="29">
        <v>1.2115677321156815E-2</v>
      </c>
      <c r="T449" s="1">
        <v>11618</v>
      </c>
      <c r="U449" s="1">
        <v>11186</v>
      </c>
      <c r="V449" s="1">
        <v>11186</v>
      </c>
      <c r="W449">
        <v>9</v>
      </c>
      <c r="X449" s="15">
        <f t="shared" si="48"/>
        <v>9.0230991337824826E-4</v>
      </c>
      <c r="Y449" s="16">
        <f t="shared" si="44"/>
        <v>3.0666666666666669</v>
      </c>
      <c r="Z449" s="15">
        <f t="shared" si="45"/>
        <v>0</v>
      </c>
      <c r="AA449" s="16">
        <f t="shared" si="42"/>
        <v>69.886910490856593</v>
      </c>
      <c r="AB449" s="16">
        <f t="shared" si="43"/>
        <v>100</v>
      </c>
      <c r="AC449" s="15">
        <f t="shared" si="46"/>
        <v>5.4138594802694895E-2</v>
      </c>
      <c r="AD449" s="21">
        <f t="shared" si="47"/>
        <v>1847.1111111111111</v>
      </c>
      <c r="AF449" s="1">
        <v>16624</v>
      </c>
      <c r="AG449" s="1">
        <v>3361</v>
      </c>
      <c r="AH449" s="1">
        <v>3671</v>
      </c>
      <c r="AI449">
        <v>526</v>
      </c>
      <c r="AJ449">
        <v>368</v>
      </c>
      <c r="AK449">
        <v>526</v>
      </c>
      <c r="AL449" s="1">
        <v>3426</v>
      </c>
      <c r="AM449" s="1">
        <v>3608</v>
      </c>
      <c r="AN449">
        <v>80.06</v>
      </c>
      <c r="AO449">
        <v>69.959999999999994</v>
      </c>
      <c r="AP449">
        <v>15.75</v>
      </c>
      <c r="AQ449">
        <v>100</v>
      </c>
      <c r="AR449">
        <v>56.01</v>
      </c>
      <c r="AS449">
        <v>100</v>
      </c>
      <c r="AT449">
        <v>69.89</v>
      </c>
      <c r="AU449" s="20">
        <v>1451380</v>
      </c>
      <c r="AV449" s="20">
        <v>348787</v>
      </c>
      <c r="AW449">
        <v>0</v>
      </c>
      <c r="AX449" s="20">
        <v>1565624</v>
      </c>
      <c r="AY449" s="20">
        <v>15640</v>
      </c>
      <c r="AZ449">
        <v>0</v>
      </c>
      <c r="BA449">
        <v>0</v>
      </c>
      <c r="BB449">
        <v>1.07</v>
      </c>
      <c r="BC449">
        <v>1.23</v>
      </c>
      <c r="BD449">
        <v>1.55</v>
      </c>
      <c r="BE449">
        <v>0.66</v>
      </c>
      <c r="BF449">
        <v>1.07</v>
      </c>
      <c r="BG449">
        <v>194.71</v>
      </c>
      <c r="BH449">
        <v>86.97</v>
      </c>
    </row>
    <row r="450" spans="1:60" x14ac:dyDescent="0.25">
      <c r="A450">
        <v>2010</v>
      </c>
      <c r="B450">
        <v>64</v>
      </c>
      <c r="C450" t="s">
        <v>75</v>
      </c>
      <c r="D450" s="15">
        <v>1.2904739558892539E-3</v>
      </c>
      <c r="E450" s="16">
        <v>3.5</v>
      </c>
      <c r="F450" s="15">
        <v>0</v>
      </c>
      <c r="G450" s="16">
        <v>71.703425621773818</v>
      </c>
      <c r="H450" s="16">
        <v>100</v>
      </c>
      <c r="I450" s="34">
        <v>0.7</v>
      </c>
      <c r="J450" s="1">
        <v>17048</v>
      </c>
      <c r="K450" s="21">
        <v>1894.2222222222222</v>
      </c>
      <c r="L450" s="16">
        <v>1.82</v>
      </c>
      <c r="M450" s="16">
        <v>11854.98</v>
      </c>
      <c r="O450" s="28">
        <v>22</v>
      </c>
      <c r="P450">
        <v>77</v>
      </c>
      <c r="Q450">
        <v>0</v>
      </c>
      <c r="R450" s="1">
        <v>17048</v>
      </c>
      <c r="S450" s="29">
        <v>2.5505293551491892E-2</v>
      </c>
      <c r="T450" s="1">
        <v>12224</v>
      </c>
      <c r="U450" s="1">
        <v>11821</v>
      </c>
      <c r="V450" s="1">
        <v>11821</v>
      </c>
      <c r="W450">
        <v>9</v>
      </c>
      <c r="X450" s="15">
        <f t="shared" si="48"/>
        <v>1.2904739558892539E-3</v>
      </c>
      <c r="Y450" s="16">
        <f t="shared" si="44"/>
        <v>3.5</v>
      </c>
      <c r="Z450" s="15">
        <f t="shared" si="45"/>
        <v>0</v>
      </c>
      <c r="AA450" s="16">
        <f t="shared" si="42"/>
        <v>71.703425621773818</v>
      </c>
      <c r="AB450" s="16">
        <f t="shared" si="43"/>
        <v>100</v>
      </c>
      <c r="AC450" s="15">
        <f t="shared" si="46"/>
        <v>5.2792116377287653E-2</v>
      </c>
      <c r="AD450" s="21">
        <f t="shared" si="47"/>
        <v>1894.2222222222222</v>
      </c>
      <c r="AF450" s="1">
        <v>17048</v>
      </c>
      <c r="AG450" s="1">
        <v>3570</v>
      </c>
      <c r="AH450" s="1">
        <v>3904</v>
      </c>
      <c r="AI450">
        <v>534</v>
      </c>
      <c r="AJ450">
        <v>374</v>
      </c>
      <c r="AK450">
        <v>534</v>
      </c>
      <c r="AL450" s="1">
        <v>3656</v>
      </c>
      <c r="AM450" s="1">
        <v>3829</v>
      </c>
      <c r="AN450">
        <v>77.959999999999994</v>
      </c>
      <c r="AO450">
        <v>70.040000000000006</v>
      </c>
      <c r="AP450">
        <v>16.670000000000002</v>
      </c>
      <c r="AQ450">
        <v>100</v>
      </c>
      <c r="AR450">
        <v>54.6</v>
      </c>
      <c r="AS450">
        <v>100</v>
      </c>
      <c r="AT450">
        <v>71.7</v>
      </c>
      <c r="AU450" s="20">
        <v>1761941</v>
      </c>
      <c r="AV450" s="20">
        <v>418852</v>
      </c>
      <c r="AW450" s="20">
        <v>97900</v>
      </c>
      <c r="AX450" s="20">
        <v>1593379</v>
      </c>
      <c r="AY450" s="20">
        <v>78289</v>
      </c>
      <c r="AZ450">
        <v>0</v>
      </c>
      <c r="BA450">
        <v>0</v>
      </c>
      <c r="BB450">
        <v>1.06</v>
      </c>
      <c r="BC450">
        <v>1.45</v>
      </c>
      <c r="BD450">
        <v>1.82</v>
      </c>
      <c r="BE450">
        <v>0.78</v>
      </c>
      <c r="BF450">
        <v>1.06</v>
      </c>
      <c r="BG450">
        <v>189.65</v>
      </c>
      <c r="BH450">
        <v>73.06</v>
      </c>
    </row>
    <row r="451" spans="1:60" x14ac:dyDescent="0.25">
      <c r="A451">
        <v>2011</v>
      </c>
      <c r="B451">
        <v>64</v>
      </c>
      <c r="C451" t="s">
        <v>75</v>
      </c>
      <c r="D451" s="15">
        <v>3.4770514603616132E-4</v>
      </c>
      <c r="E451" s="16">
        <v>4</v>
      </c>
      <c r="F451" s="15">
        <v>0</v>
      </c>
      <c r="G451" s="16">
        <v>73.678720445062581</v>
      </c>
      <c r="H451" s="16">
        <v>100</v>
      </c>
      <c r="I451" s="34">
        <v>0.7</v>
      </c>
      <c r="J451" s="1">
        <v>17256</v>
      </c>
      <c r="K451" s="21">
        <v>1917.3333333333333</v>
      </c>
      <c r="L451" s="16">
        <v>1.97</v>
      </c>
      <c r="M451" s="16">
        <v>13693.77</v>
      </c>
      <c r="O451" s="28">
        <v>6</v>
      </c>
      <c r="P451">
        <v>24</v>
      </c>
      <c r="Q451">
        <v>0</v>
      </c>
      <c r="R451" s="1">
        <v>17256</v>
      </c>
      <c r="S451" s="29">
        <v>1.2200844673861955E-2</v>
      </c>
      <c r="T451" s="1">
        <v>12714</v>
      </c>
      <c r="U451" s="1">
        <v>11965</v>
      </c>
      <c r="V451" s="1">
        <v>11965</v>
      </c>
      <c r="W451">
        <v>9</v>
      </c>
      <c r="X451" s="15">
        <f t="shared" si="48"/>
        <v>3.4770514603616132E-4</v>
      </c>
      <c r="Y451" s="16">
        <f t="shared" si="44"/>
        <v>4</v>
      </c>
      <c r="Z451" s="15">
        <f t="shared" si="45"/>
        <v>0</v>
      </c>
      <c r="AA451" s="16">
        <f t="shared" si="42"/>
        <v>73.678720445062581</v>
      </c>
      <c r="AB451" s="16">
        <f t="shared" si="43"/>
        <v>100</v>
      </c>
      <c r="AC451" s="15">
        <f t="shared" si="46"/>
        <v>5.2155771905424197E-2</v>
      </c>
      <c r="AD451" s="21">
        <f t="shared" si="47"/>
        <v>1917.3333333333333</v>
      </c>
      <c r="AF451" s="1">
        <v>17256</v>
      </c>
      <c r="AG451" s="1">
        <v>3833</v>
      </c>
      <c r="AH451" s="1">
        <v>4169</v>
      </c>
      <c r="AI451">
        <v>677</v>
      </c>
      <c r="AJ451">
        <v>473</v>
      </c>
      <c r="AK451">
        <v>677</v>
      </c>
      <c r="AL451" s="1">
        <v>3719</v>
      </c>
      <c r="AM451" s="1">
        <v>4115</v>
      </c>
      <c r="AN451">
        <v>92.61</v>
      </c>
      <c r="AO451">
        <v>69.87</v>
      </c>
      <c r="AP451">
        <v>15.74</v>
      </c>
      <c r="AQ451">
        <v>100</v>
      </c>
      <c r="AR451">
        <v>64.709999999999994</v>
      </c>
      <c r="AS451">
        <v>100</v>
      </c>
      <c r="AT451">
        <v>73.680000000000007</v>
      </c>
      <c r="AU451" s="20">
        <v>2097314</v>
      </c>
      <c r="AV451" s="20">
        <v>507424</v>
      </c>
      <c r="AW451" s="20">
        <v>77792</v>
      </c>
      <c r="AX451" s="20">
        <v>1803261</v>
      </c>
      <c r="AY451" s="20">
        <v>99646</v>
      </c>
      <c r="AZ451">
        <v>0</v>
      </c>
      <c r="BA451">
        <v>0</v>
      </c>
      <c r="BB451">
        <v>1.1000000000000001</v>
      </c>
      <c r="BC451">
        <v>1.58</v>
      </c>
      <c r="BD451">
        <v>2.17</v>
      </c>
      <c r="BE451">
        <v>0.75</v>
      </c>
      <c r="BF451">
        <v>1.1000000000000001</v>
      </c>
      <c r="BG451">
        <v>197.2</v>
      </c>
      <c r="BH451">
        <v>69.23</v>
      </c>
    </row>
    <row r="452" spans="1:60" x14ac:dyDescent="0.25">
      <c r="A452">
        <v>2012</v>
      </c>
      <c r="B452">
        <v>64</v>
      </c>
      <c r="C452" t="s">
        <v>75</v>
      </c>
      <c r="D452" s="15">
        <v>7.4472960586617783E-4</v>
      </c>
      <c r="E452" s="16">
        <v>2.1538461538461537</v>
      </c>
      <c r="F452" s="15">
        <v>7.6923076923076927E-2</v>
      </c>
      <c r="G452" s="16">
        <v>73.705316223648026</v>
      </c>
      <c r="H452" s="16">
        <v>100</v>
      </c>
      <c r="I452" s="34">
        <v>0.7</v>
      </c>
      <c r="J452" s="1">
        <v>17456</v>
      </c>
      <c r="K452" s="21">
        <v>1939.5555555555557</v>
      </c>
      <c r="L452" s="35">
        <v>2.0049999999999999</v>
      </c>
      <c r="M452" s="16">
        <v>14979.35</v>
      </c>
      <c r="O452" s="28">
        <v>13</v>
      </c>
      <c r="P452">
        <v>28</v>
      </c>
      <c r="Q452">
        <v>1</v>
      </c>
      <c r="R452" s="1">
        <v>17456</v>
      </c>
      <c r="S452" s="29">
        <v>1.1590171534538785E-2</v>
      </c>
      <c r="T452" s="1">
        <v>12866</v>
      </c>
      <c r="U452" s="1">
        <v>12104</v>
      </c>
      <c r="V452" s="1">
        <v>12104</v>
      </c>
      <c r="W452">
        <v>9</v>
      </c>
      <c r="X452" s="15">
        <f t="shared" si="48"/>
        <v>7.4472960586617783E-4</v>
      </c>
      <c r="Y452" s="16">
        <f t="shared" si="44"/>
        <v>2.1538461538461537</v>
      </c>
      <c r="Z452" s="15">
        <f t="shared" si="45"/>
        <v>7.6923076923076927E-2</v>
      </c>
      <c r="AA452" s="16">
        <f t="shared" si="42"/>
        <v>73.705316223648026</v>
      </c>
      <c r="AB452" s="16">
        <f t="shared" si="43"/>
        <v>100</v>
      </c>
      <c r="AC452" s="15">
        <f t="shared" si="46"/>
        <v>5.1558203483043075E-2</v>
      </c>
      <c r="AD452" s="21">
        <f t="shared" si="47"/>
        <v>1939.5555555555557</v>
      </c>
      <c r="AF452" s="1">
        <v>17456</v>
      </c>
      <c r="AG452" s="1">
        <v>3928</v>
      </c>
      <c r="AH452" s="1">
        <v>4613</v>
      </c>
      <c r="AI452">
        <v>704</v>
      </c>
      <c r="AJ452">
        <v>493</v>
      </c>
      <c r="AK452">
        <v>704</v>
      </c>
      <c r="AL452" s="1">
        <v>4017</v>
      </c>
      <c r="AM452" s="1">
        <v>4245</v>
      </c>
      <c r="AN452">
        <v>96.31</v>
      </c>
      <c r="AO452">
        <v>70.03</v>
      </c>
      <c r="AP452">
        <v>15.24</v>
      </c>
      <c r="AQ452">
        <v>100</v>
      </c>
      <c r="AR452">
        <v>67.44</v>
      </c>
      <c r="AS452">
        <v>100</v>
      </c>
      <c r="AT452">
        <v>73.709999999999994</v>
      </c>
      <c r="AU452" s="20">
        <v>2241882</v>
      </c>
      <c r="AV452" s="20">
        <v>548222</v>
      </c>
      <c r="AW452" s="20">
        <v>102838</v>
      </c>
      <c r="AX452" s="20">
        <v>2003448</v>
      </c>
      <c r="AY452" s="20">
        <v>30910</v>
      </c>
      <c r="AZ452">
        <v>0</v>
      </c>
      <c r="BA452">
        <v>0</v>
      </c>
      <c r="BB452">
        <v>1.17</v>
      </c>
      <c r="BC452">
        <v>1.63</v>
      </c>
      <c r="BD452">
        <v>2.23</v>
      </c>
      <c r="BE452">
        <v>0.78</v>
      </c>
      <c r="BF452">
        <v>1.17</v>
      </c>
      <c r="BG452">
        <v>200.86</v>
      </c>
      <c r="BH452">
        <v>71.81</v>
      </c>
    </row>
    <row r="453" spans="1:60" x14ac:dyDescent="0.25">
      <c r="A453">
        <v>2013</v>
      </c>
      <c r="B453">
        <v>64</v>
      </c>
      <c r="C453" t="s">
        <v>75</v>
      </c>
      <c r="D453" s="15">
        <v>8.2394946443284812E-4</v>
      </c>
      <c r="E453" s="16">
        <v>2.7333333333333334</v>
      </c>
      <c r="F453" s="15">
        <v>0</v>
      </c>
      <c r="G453" s="16">
        <v>100</v>
      </c>
      <c r="H453" s="16">
        <v>100</v>
      </c>
      <c r="I453" s="34">
        <v>0.7</v>
      </c>
      <c r="J453" s="1">
        <v>18205</v>
      </c>
      <c r="K453" s="21">
        <v>2022.7777777777778</v>
      </c>
      <c r="L453" s="16">
        <v>2.04</v>
      </c>
      <c r="M453" s="16">
        <v>17018.45</v>
      </c>
      <c r="O453" s="28">
        <v>15</v>
      </c>
      <c r="P453">
        <v>41</v>
      </c>
      <c r="Q453">
        <v>0</v>
      </c>
      <c r="R453" s="1">
        <v>18205</v>
      </c>
      <c r="S453" s="29">
        <v>4.2907882676443521E-2</v>
      </c>
      <c r="T453" s="1">
        <v>18205</v>
      </c>
      <c r="U453" s="1">
        <v>12623</v>
      </c>
      <c r="V453" s="1">
        <v>12623</v>
      </c>
      <c r="W453">
        <v>9</v>
      </c>
      <c r="X453" s="15">
        <f t="shared" si="48"/>
        <v>8.2394946443284812E-4</v>
      </c>
      <c r="Y453" s="16">
        <f t="shared" si="44"/>
        <v>2.7333333333333334</v>
      </c>
      <c r="Z453" s="15">
        <f t="shared" si="45"/>
        <v>0</v>
      </c>
      <c r="AA453" s="16">
        <f t="shared" si="42"/>
        <v>100</v>
      </c>
      <c r="AB453" s="16">
        <f t="shared" si="43"/>
        <v>100</v>
      </c>
      <c r="AC453" s="15">
        <f t="shared" si="46"/>
        <v>4.9436967865970891E-2</v>
      </c>
      <c r="AD453" s="21">
        <f t="shared" si="47"/>
        <v>2022.7777777777778</v>
      </c>
      <c r="AF453" s="1">
        <v>18205</v>
      </c>
      <c r="AG453" s="1">
        <v>3972</v>
      </c>
      <c r="AH453" s="1">
        <v>4338</v>
      </c>
      <c r="AI453">
        <v>707</v>
      </c>
      <c r="AJ453">
        <v>493</v>
      </c>
      <c r="AK453">
        <v>707</v>
      </c>
      <c r="AL453" s="1">
        <v>4079</v>
      </c>
      <c r="AM453" s="1">
        <v>4390</v>
      </c>
      <c r="AN453">
        <v>98</v>
      </c>
      <c r="AO453">
        <v>69.73</v>
      </c>
      <c r="AP453">
        <v>15.04</v>
      </c>
      <c r="AQ453">
        <v>100</v>
      </c>
      <c r="AR453">
        <v>68.34</v>
      </c>
      <c r="AS453">
        <v>100</v>
      </c>
      <c r="AT453">
        <v>100</v>
      </c>
      <c r="AU453" s="20">
        <v>2387187</v>
      </c>
      <c r="AV453" s="20">
        <v>588957</v>
      </c>
      <c r="AW453" s="20">
        <v>109722</v>
      </c>
      <c r="AX453" s="20">
        <v>2385246</v>
      </c>
      <c r="AY453" s="20">
        <v>47364</v>
      </c>
      <c r="AZ453">
        <v>0</v>
      </c>
      <c r="BA453">
        <v>0</v>
      </c>
      <c r="BB453">
        <v>1.45</v>
      </c>
      <c r="BC453">
        <v>1.81</v>
      </c>
      <c r="BD453">
        <v>2.5499999999999998</v>
      </c>
      <c r="BE453">
        <v>0.83</v>
      </c>
      <c r="BF453">
        <v>1.45</v>
      </c>
      <c r="BG453">
        <v>240.58</v>
      </c>
      <c r="BH453">
        <v>80.150000000000006</v>
      </c>
    </row>
    <row r="454" spans="1:60" x14ac:dyDescent="0.25">
      <c r="A454">
        <v>2014</v>
      </c>
      <c r="B454">
        <v>64</v>
      </c>
      <c r="C454" t="s">
        <v>75</v>
      </c>
      <c r="D454" s="15">
        <v>3.801042571676803E-4</v>
      </c>
      <c r="E454" s="16">
        <v>2</v>
      </c>
      <c r="F454" s="15">
        <v>0</v>
      </c>
      <c r="G454" s="16">
        <v>100</v>
      </c>
      <c r="H454" s="16">
        <v>100</v>
      </c>
      <c r="I454" s="34">
        <v>0.7</v>
      </c>
      <c r="J454" s="1">
        <v>18416</v>
      </c>
      <c r="K454" s="21">
        <v>2046.2222222222222</v>
      </c>
      <c r="L454" s="35">
        <v>2.0950000000000002</v>
      </c>
      <c r="M454" s="16">
        <v>18798.37</v>
      </c>
      <c r="O454" s="28">
        <v>7</v>
      </c>
      <c r="P454">
        <v>14</v>
      </c>
      <c r="Q454">
        <v>0</v>
      </c>
      <c r="R454" s="1">
        <v>18416</v>
      </c>
      <c r="S454" s="29">
        <v>1.1590222466355327E-2</v>
      </c>
      <c r="T454" s="1">
        <v>18416</v>
      </c>
      <c r="U454" s="1">
        <v>12770</v>
      </c>
      <c r="V454" s="1">
        <v>12770</v>
      </c>
      <c r="W454">
        <v>9</v>
      </c>
      <c r="X454" s="15">
        <f t="shared" si="48"/>
        <v>3.801042571676803E-4</v>
      </c>
      <c r="Y454" s="16">
        <f t="shared" si="44"/>
        <v>2</v>
      </c>
      <c r="Z454" s="15">
        <f t="shared" si="45"/>
        <v>0</v>
      </c>
      <c r="AA454" s="16">
        <f t="shared" si="42"/>
        <v>100</v>
      </c>
      <c r="AB454" s="16">
        <f t="shared" si="43"/>
        <v>100</v>
      </c>
      <c r="AC454" s="15">
        <f t="shared" si="46"/>
        <v>4.8870547350130328E-2</v>
      </c>
      <c r="AD454" s="21">
        <f t="shared" si="47"/>
        <v>2046.2222222222222</v>
      </c>
      <c r="AF454" s="1">
        <v>18416</v>
      </c>
      <c r="AG454" s="1">
        <v>4134</v>
      </c>
      <c r="AH454" s="1">
        <v>4520</v>
      </c>
      <c r="AI454">
        <v>636</v>
      </c>
      <c r="AJ454">
        <v>445</v>
      </c>
      <c r="AK454">
        <v>636</v>
      </c>
      <c r="AL454" s="1">
        <v>4263</v>
      </c>
      <c r="AM454" s="1">
        <v>4598</v>
      </c>
      <c r="AN454">
        <v>87.97</v>
      </c>
      <c r="AO454">
        <v>69.97</v>
      </c>
      <c r="AP454">
        <v>14.74</v>
      </c>
      <c r="AQ454">
        <v>100</v>
      </c>
      <c r="AR454">
        <v>61.55</v>
      </c>
      <c r="AS454">
        <v>100</v>
      </c>
      <c r="AT454">
        <v>100</v>
      </c>
      <c r="AU454" s="20">
        <v>2625043.0099999998</v>
      </c>
      <c r="AV454" s="20">
        <v>644117.51</v>
      </c>
      <c r="AW454" s="20">
        <v>109359.12</v>
      </c>
      <c r="AX454" s="20">
        <v>2874008.3</v>
      </c>
      <c r="AY454" s="20">
        <v>33280.9</v>
      </c>
      <c r="AZ454">
        <v>0</v>
      </c>
      <c r="BA454">
        <v>0</v>
      </c>
      <c r="BB454">
        <v>1.75</v>
      </c>
      <c r="BC454">
        <v>1.99</v>
      </c>
      <c r="BD454">
        <v>2.61</v>
      </c>
      <c r="BE454">
        <v>1.01</v>
      </c>
      <c r="BF454">
        <v>1.75</v>
      </c>
      <c r="BG454">
        <v>297.07</v>
      </c>
      <c r="BH454">
        <v>87.91</v>
      </c>
    </row>
    <row r="455" spans="1:60" x14ac:dyDescent="0.25">
      <c r="A455">
        <v>2008</v>
      </c>
      <c r="B455">
        <v>65</v>
      </c>
      <c r="C455" t="s">
        <v>76</v>
      </c>
      <c r="D455" s="15">
        <v>2.4050024050024051E-4</v>
      </c>
      <c r="E455" s="16">
        <v>1</v>
      </c>
      <c r="F455" s="15">
        <v>0</v>
      </c>
      <c r="G455" s="16">
        <v>0</v>
      </c>
      <c r="H455" s="16">
        <v>0</v>
      </c>
      <c r="I455" s="34">
        <v>0.59899999999999998</v>
      </c>
      <c r="J455" s="1">
        <v>4158</v>
      </c>
      <c r="K455" s="21">
        <v>831.6</v>
      </c>
      <c r="L455" s="16">
        <v>1.72</v>
      </c>
      <c r="M455" s="16">
        <v>9455.32</v>
      </c>
      <c r="O455" s="1">
        <v>1</v>
      </c>
      <c r="P455" s="1">
        <v>1</v>
      </c>
      <c r="Q455" s="11"/>
      <c r="R455" s="1">
        <v>4158</v>
      </c>
      <c r="S455" s="29">
        <v>3.5616438356164348E-2</v>
      </c>
      <c r="W455">
        <v>5</v>
      </c>
      <c r="X455" s="15">
        <f t="shared" si="48"/>
        <v>2.4050024050024051E-4</v>
      </c>
      <c r="Y455" s="16">
        <f t="shared" si="44"/>
        <v>1</v>
      </c>
      <c r="Z455" s="15">
        <f t="shared" si="45"/>
        <v>0</v>
      </c>
      <c r="AA455" s="16">
        <f t="shared" ref="AA455:AA518" si="49">(T455/R455)*100</f>
        <v>0</v>
      </c>
      <c r="AB455" s="16">
        <f t="shared" ref="AB455:AB518" si="50">(IF(V455=0,0,V455/U455))*100</f>
        <v>0</v>
      </c>
      <c r="AC455" s="15">
        <f t="shared" si="46"/>
        <v>0.12025012025012026</v>
      </c>
      <c r="AD455" s="21">
        <f t="shared" si="47"/>
        <v>831.6</v>
      </c>
    </row>
    <row r="456" spans="1:60" x14ac:dyDescent="0.25">
      <c r="A456">
        <v>2009</v>
      </c>
      <c r="B456">
        <v>65</v>
      </c>
      <c r="C456" t="s">
        <v>76</v>
      </c>
      <c r="D456" s="15">
        <v>0</v>
      </c>
      <c r="E456" s="16">
        <v>0</v>
      </c>
      <c r="F456" s="15">
        <v>0</v>
      </c>
      <c r="G456" s="16">
        <v>62.697274031563843</v>
      </c>
      <c r="H456" s="16">
        <v>100</v>
      </c>
      <c r="I456" s="34">
        <v>0.59899999999999998</v>
      </c>
      <c r="J456" s="1">
        <v>4182</v>
      </c>
      <c r="K456" s="21">
        <v>1045.5</v>
      </c>
      <c r="L456" s="16">
        <v>1.84</v>
      </c>
      <c r="M456" s="16">
        <v>9762.84</v>
      </c>
      <c r="O456" s="1">
        <v>0</v>
      </c>
      <c r="P456" s="1">
        <v>0</v>
      </c>
      <c r="Q456" s="11"/>
      <c r="R456" s="1">
        <v>4182</v>
      </c>
      <c r="S456" s="29">
        <v>5.7720057720058726E-3</v>
      </c>
      <c r="T456" s="1">
        <v>2622</v>
      </c>
      <c r="U456" s="1">
        <v>2622</v>
      </c>
      <c r="V456" s="1">
        <v>2622</v>
      </c>
      <c r="W456" s="1">
        <v>4</v>
      </c>
      <c r="X456" s="15">
        <f t="shared" si="48"/>
        <v>0</v>
      </c>
      <c r="Y456" s="16">
        <f t="shared" ref="Y456:Y519" si="51">IF(O456=0,0,P456/O456)</f>
        <v>0</v>
      </c>
      <c r="Z456" s="15">
        <f t="shared" ref="Z456:Z519" si="52">IF(O456=0,0,Q456/O456)</f>
        <v>0</v>
      </c>
      <c r="AA456" s="16">
        <f t="shared" si="49"/>
        <v>62.697274031563843</v>
      </c>
      <c r="AB456" s="16">
        <f t="shared" si="50"/>
        <v>100</v>
      </c>
      <c r="AC456" s="15">
        <f t="shared" ref="AC456:AC519" si="53">W456/R456*100</f>
        <v>9.5648015303682457E-2</v>
      </c>
      <c r="AD456" s="21">
        <f t="shared" ref="AD456:AD519" si="54">R456/W456</f>
        <v>1045.5</v>
      </c>
      <c r="AF456" s="1">
        <v>4182</v>
      </c>
      <c r="AG456">
        <v>950</v>
      </c>
      <c r="AH456">
        <v>950</v>
      </c>
      <c r="AI456">
        <v>250</v>
      </c>
      <c r="AJ456">
        <v>0</v>
      </c>
      <c r="AK456">
        <v>0</v>
      </c>
      <c r="AL456">
        <v>950</v>
      </c>
      <c r="AM456">
        <v>950</v>
      </c>
      <c r="AN456">
        <v>51.02</v>
      </c>
      <c r="AO456">
        <v>0</v>
      </c>
      <c r="AP456">
        <v>14.74</v>
      </c>
      <c r="AQ456">
        <v>100</v>
      </c>
      <c r="AR456">
        <v>0</v>
      </c>
      <c r="AS456">
        <v>100</v>
      </c>
      <c r="AT456">
        <v>62.7</v>
      </c>
      <c r="AU456" s="20">
        <v>11547</v>
      </c>
      <c r="AV456" s="20">
        <v>11787</v>
      </c>
      <c r="AW456">
        <v>0</v>
      </c>
      <c r="AY456">
        <v>0</v>
      </c>
      <c r="BA456">
        <v>0</v>
      </c>
    </row>
    <row r="457" spans="1:60" x14ac:dyDescent="0.25">
      <c r="A457">
        <v>2010</v>
      </c>
      <c r="B457">
        <v>65</v>
      </c>
      <c r="C457" t="s">
        <v>76</v>
      </c>
      <c r="D457" s="15">
        <v>2.5329280648429586E-4</v>
      </c>
      <c r="E457" s="16">
        <v>2</v>
      </c>
      <c r="F457" s="15">
        <v>0</v>
      </c>
      <c r="G457" s="16">
        <v>66.160081053698079</v>
      </c>
      <c r="H457" s="16">
        <v>100</v>
      </c>
      <c r="I457" s="34">
        <v>0.72499999999999998</v>
      </c>
      <c r="J457" s="1">
        <v>3948</v>
      </c>
      <c r="K457" s="21">
        <v>987</v>
      </c>
      <c r="L457" s="16">
        <v>1.82</v>
      </c>
      <c r="M457" s="16">
        <v>8316.43</v>
      </c>
      <c r="O457" s="1">
        <v>1</v>
      </c>
      <c r="P457" s="1">
        <v>2</v>
      </c>
      <c r="Q457" s="11"/>
      <c r="R457" s="1">
        <v>3948</v>
      </c>
      <c r="S457" s="29">
        <v>-5.5954088952654191E-2</v>
      </c>
      <c r="T457" s="1">
        <v>2612</v>
      </c>
      <c r="U457" s="1">
        <v>2612</v>
      </c>
      <c r="V457" s="1">
        <v>2612</v>
      </c>
      <c r="W457" s="1">
        <v>4</v>
      </c>
      <c r="X457" s="15">
        <f t="shared" ref="X457:X520" si="55">IF(R457=0,0,O457/R457)</f>
        <v>2.5329280648429586E-4</v>
      </c>
      <c r="Y457" s="16">
        <f t="shared" si="51"/>
        <v>2</v>
      </c>
      <c r="Z457" s="15">
        <f t="shared" si="52"/>
        <v>0</v>
      </c>
      <c r="AA457" s="16">
        <f t="shared" si="49"/>
        <v>66.160081053698079</v>
      </c>
      <c r="AB457" s="16">
        <f t="shared" si="50"/>
        <v>100</v>
      </c>
      <c r="AC457" s="15">
        <f t="shared" si="53"/>
        <v>0.10131712259371835</v>
      </c>
      <c r="AD457" s="21">
        <f t="shared" si="54"/>
        <v>987</v>
      </c>
      <c r="AF457" s="1">
        <v>3948</v>
      </c>
      <c r="AG457">
        <v>950</v>
      </c>
      <c r="AH457">
        <v>950</v>
      </c>
      <c r="AI457">
        <v>400</v>
      </c>
      <c r="AK457">
        <v>400</v>
      </c>
      <c r="AL457">
        <v>950</v>
      </c>
      <c r="AM457">
        <v>950</v>
      </c>
      <c r="AN457">
        <v>80</v>
      </c>
      <c r="AP457">
        <v>14.74</v>
      </c>
      <c r="AQ457">
        <v>100</v>
      </c>
      <c r="AS457">
        <v>100</v>
      </c>
      <c r="AT457">
        <v>66.16</v>
      </c>
      <c r="AU457" s="20">
        <v>13432.23</v>
      </c>
      <c r="AV457" s="20">
        <v>13372.23</v>
      </c>
      <c r="AW457">
        <v>0</v>
      </c>
      <c r="AX457" s="20">
        <v>86516.37</v>
      </c>
      <c r="AY457" s="20">
        <v>4559.2299999999996</v>
      </c>
      <c r="BB457">
        <v>0.1</v>
      </c>
      <c r="BC457">
        <v>0.03</v>
      </c>
      <c r="BD457">
        <v>0.03</v>
      </c>
      <c r="BE457">
        <v>0.03</v>
      </c>
      <c r="BF457">
        <v>0.1</v>
      </c>
      <c r="BG457">
        <v>44.94</v>
      </c>
      <c r="BH457">
        <v>322.77</v>
      </c>
    </row>
    <row r="458" spans="1:60" x14ac:dyDescent="0.25">
      <c r="A458">
        <v>2011</v>
      </c>
      <c r="B458">
        <v>65</v>
      </c>
      <c r="C458" t="s">
        <v>76</v>
      </c>
      <c r="D458" s="15">
        <v>0</v>
      </c>
      <c r="E458" s="16">
        <v>0</v>
      </c>
      <c r="F458" s="15">
        <v>0</v>
      </c>
      <c r="G458" s="16">
        <v>66.076397672653684</v>
      </c>
      <c r="H458" s="16">
        <v>99.885277246653928</v>
      </c>
      <c r="I458" s="34">
        <v>0.72499999999999998</v>
      </c>
      <c r="J458" s="1">
        <v>3953</v>
      </c>
      <c r="K458" s="21">
        <v>988.25</v>
      </c>
      <c r="L458" s="16">
        <v>1.97</v>
      </c>
      <c r="M458" s="16">
        <v>9935.0400000000009</v>
      </c>
      <c r="O458" s="1">
        <v>0</v>
      </c>
      <c r="P458" s="1">
        <v>0</v>
      </c>
      <c r="Q458" s="11"/>
      <c r="R458" s="1">
        <v>3953</v>
      </c>
      <c r="S458" s="29">
        <v>1.2664640324215881E-3</v>
      </c>
      <c r="T458" s="1">
        <v>2612</v>
      </c>
      <c r="U458" s="1">
        <v>2615</v>
      </c>
      <c r="V458" s="1">
        <v>2612</v>
      </c>
      <c r="W458" s="1">
        <v>4</v>
      </c>
      <c r="X458" s="15">
        <f t="shared" si="55"/>
        <v>0</v>
      </c>
      <c r="Y458" s="16">
        <f t="shared" si="51"/>
        <v>0</v>
      </c>
      <c r="Z458" s="15">
        <f t="shared" si="52"/>
        <v>0</v>
      </c>
      <c r="AA458" s="16">
        <f t="shared" si="49"/>
        <v>66.076397672653684</v>
      </c>
      <c r="AB458" s="16">
        <f t="shared" si="50"/>
        <v>99.885277246653928</v>
      </c>
      <c r="AC458" s="15">
        <f t="shared" si="53"/>
        <v>0.10118897040222614</v>
      </c>
      <c r="AD458" s="21">
        <f t="shared" si="54"/>
        <v>988.25</v>
      </c>
      <c r="AF458" s="1">
        <v>3953</v>
      </c>
      <c r="AG458">
        <v>950</v>
      </c>
      <c r="AH458">
        <v>950</v>
      </c>
      <c r="AI458">
        <v>128</v>
      </c>
      <c r="AJ458">
        <v>0</v>
      </c>
      <c r="AK458">
        <v>128</v>
      </c>
      <c r="AL458">
        <v>950</v>
      </c>
      <c r="AM458">
        <v>950</v>
      </c>
      <c r="AN458">
        <v>80</v>
      </c>
      <c r="AO458">
        <v>0</v>
      </c>
      <c r="AP458">
        <v>15.16</v>
      </c>
      <c r="AQ458">
        <v>99.89</v>
      </c>
      <c r="AR458">
        <v>0</v>
      </c>
      <c r="AS458">
        <v>99.89</v>
      </c>
      <c r="AT458">
        <v>66.08</v>
      </c>
      <c r="AU458" s="20">
        <v>13432.23</v>
      </c>
      <c r="AV458" s="20">
        <v>13372.23</v>
      </c>
      <c r="AW458">
        <v>0</v>
      </c>
      <c r="AX458" s="20">
        <v>88587</v>
      </c>
      <c r="AZ458" s="20">
        <v>30000</v>
      </c>
      <c r="BA458">
        <v>0</v>
      </c>
      <c r="BB458">
        <v>0.32</v>
      </c>
      <c r="BC458">
        <v>0.09</v>
      </c>
      <c r="BD458">
        <v>0.08</v>
      </c>
      <c r="BE458">
        <v>0.1</v>
      </c>
      <c r="BF458">
        <v>0.31</v>
      </c>
      <c r="BG458">
        <v>45.04</v>
      </c>
      <c r="BH458">
        <v>330.49</v>
      </c>
    </row>
    <row r="459" spans="1:60" x14ac:dyDescent="0.25">
      <c r="A459">
        <v>2012</v>
      </c>
      <c r="B459">
        <v>65</v>
      </c>
      <c r="C459" t="s">
        <v>76</v>
      </c>
      <c r="D459" s="15">
        <v>7.5795856493178374E-4</v>
      </c>
      <c r="E459" s="16">
        <v>3.3333333333333335</v>
      </c>
      <c r="F459" s="15">
        <v>0</v>
      </c>
      <c r="G459" s="16">
        <v>0</v>
      </c>
      <c r="H459" s="16">
        <v>0</v>
      </c>
      <c r="I459" s="34">
        <v>0.72499999999999998</v>
      </c>
      <c r="J459" s="1">
        <v>3958</v>
      </c>
      <c r="K459" s="21">
        <v>989.5</v>
      </c>
      <c r="L459" s="35">
        <v>2.0049999999999999</v>
      </c>
      <c r="M459" s="16">
        <v>10915.91</v>
      </c>
      <c r="O459" s="1">
        <v>3</v>
      </c>
      <c r="P459" s="1">
        <v>10</v>
      </c>
      <c r="Q459" s="11"/>
      <c r="R459" s="1">
        <v>3958</v>
      </c>
      <c r="S459" s="29">
        <v>1.2648621300277441E-3</v>
      </c>
      <c r="W459" s="1">
        <v>4</v>
      </c>
      <c r="X459" s="15">
        <f t="shared" si="55"/>
        <v>7.5795856493178374E-4</v>
      </c>
      <c r="Y459" s="16">
        <f t="shared" si="51"/>
        <v>3.3333333333333335</v>
      </c>
      <c r="Z459" s="15">
        <f t="shared" si="52"/>
        <v>0</v>
      </c>
      <c r="AA459" s="16">
        <f t="shared" si="49"/>
        <v>0</v>
      </c>
      <c r="AB459" s="16">
        <f t="shared" si="50"/>
        <v>0</v>
      </c>
      <c r="AC459" s="15">
        <f t="shared" si="53"/>
        <v>0.1010611419909045</v>
      </c>
      <c r="AD459" s="21">
        <f t="shared" si="54"/>
        <v>989.5</v>
      </c>
    </row>
    <row r="460" spans="1:60" x14ac:dyDescent="0.25">
      <c r="A460">
        <v>2013</v>
      </c>
      <c r="B460">
        <v>65</v>
      </c>
      <c r="C460" t="s">
        <v>76</v>
      </c>
      <c r="D460" s="15">
        <v>4.9007596177407496E-4</v>
      </c>
      <c r="E460" s="16">
        <v>2.5</v>
      </c>
      <c r="F460" s="15">
        <v>0</v>
      </c>
      <c r="G460" s="16">
        <v>0</v>
      </c>
      <c r="H460" s="16">
        <v>0</v>
      </c>
      <c r="I460" s="34">
        <v>0.72499999999999998</v>
      </c>
      <c r="J460" s="1">
        <v>4081</v>
      </c>
      <c r="K460" s="21">
        <v>1020.25</v>
      </c>
      <c r="L460" s="16">
        <v>2.04</v>
      </c>
      <c r="M460" s="16">
        <v>12767.28</v>
      </c>
      <c r="O460" s="1">
        <v>2</v>
      </c>
      <c r="P460" s="1">
        <v>5</v>
      </c>
      <c r="Q460" s="11"/>
      <c r="R460" s="1">
        <v>4081</v>
      </c>
      <c r="S460" s="29">
        <v>3.1076301162203057E-2</v>
      </c>
      <c r="W460" s="1">
        <v>4</v>
      </c>
      <c r="X460" s="15">
        <f t="shared" si="55"/>
        <v>4.9007596177407496E-4</v>
      </c>
      <c r="Y460" s="16">
        <f t="shared" si="51"/>
        <v>2.5</v>
      </c>
      <c r="Z460" s="15">
        <f t="shared" si="52"/>
        <v>0</v>
      </c>
      <c r="AA460" s="16">
        <f t="shared" si="49"/>
        <v>0</v>
      </c>
      <c r="AB460" s="16">
        <f t="shared" si="50"/>
        <v>0</v>
      </c>
      <c r="AC460" s="15">
        <f t="shared" si="53"/>
        <v>9.8015192354814998E-2</v>
      </c>
      <c r="AD460" s="21">
        <f t="shared" si="54"/>
        <v>1020.25</v>
      </c>
    </row>
    <row r="461" spans="1:60" x14ac:dyDescent="0.25">
      <c r="A461">
        <v>2014</v>
      </c>
      <c r="B461">
        <v>65</v>
      </c>
      <c r="C461" t="s">
        <v>76</v>
      </c>
      <c r="D461" s="15">
        <v>1.467351430667645E-3</v>
      </c>
      <c r="E461" s="16">
        <v>3.3333333333333335</v>
      </c>
      <c r="F461" s="15">
        <v>0</v>
      </c>
      <c r="G461" s="16">
        <v>0</v>
      </c>
      <c r="H461" s="16">
        <v>0</v>
      </c>
      <c r="I461" s="34">
        <v>0.72499999999999998</v>
      </c>
      <c r="J461" s="1">
        <v>4089</v>
      </c>
      <c r="K461" s="21">
        <v>1022.25</v>
      </c>
      <c r="L461" s="35">
        <v>2.0950000000000002</v>
      </c>
      <c r="M461" s="16">
        <v>16037.33</v>
      </c>
      <c r="O461" s="1">
        <v>6</v>
      </c>
      <c r="P461" s="1">
        <v>20</v>
      </c>
      <c r="Q461" s="11"/>
      <c r="R461" s="1">
        <v>4089</v>
      </c>
      <c r="S461" s="29">
        <v>1.9603038470963341E-3</v>
      </c>
      <c r="W461" s="1">
        <v>4</v>
      </c>
      <c r="X461" s="15">
        <f t="shared" si="55"/>
        <v>1.467351430667645E-3</v>
      </c>
      <c r="Y461" s="16">
        <f t="shared" si="51"/>
        <v>3.3333333333333335</v>
      </c>
      <c r="Z461" s="15">
        <f t="shared" si="52"/>
        <v>0</v>
      </c>
      <c r="AA461" s="16">
        <f t="shared" si="49"/>
        <v>0</v>
      </c>
      <c r="AB461" s="16">
        <f t="shared" si="50"/>
        <v>0</v>
      </c>
      <c r="AC461" s="15">
        <f t="shared" si="53"/>
        <v>9.782342871117633E-2</v>
      </c>
      <c r="AD461" s="21">
        <f t="shared" si="54"/>
        <v>1022.25</v>
      </c>
    </row>
    <row r="462" spans="1:60" x14ac:dyDescent="0.25">
      <c r="A462">
        <v>2008</v>
      </c>
      <c r="B462">
        <v>66</v>
      </c>
      <c r="C462" s="19" t="s">
        <v>77</v>
      </c>
      <c r="D462" s="15">
        <v>2.3211648027009917E-3</v>
      </c>
      <c r="E462" s="16">
        <v>2.5454545454545454</v>
      </c>
      <c r="F462" s="15">
        <v>0</v>
      </c>
      <c r="G462" s="16">
        <v>48.069212914116903</v>
      </c>
      <c r="H462" s="16">
        <v>92.003231017770588</v>
      </c>
      <c r="I462" s="34">
        <v>0.50700000000000001</v>
      </c>
      <c r="J462" s="1">
        <v>4739</v>
      </c>
      <c r="K462" s="21">
        <v>1184.75</v>
      </c>
      <c r="L462" s="16">
        <v>1.72</v>
      </c>
      <c r="M462" s="16">
        <v>5253.74</v>
      </c>
      <c r="O462" s="1">
        <v>11</v>
      </c>
      <c r="P462">
        <v>28</v>
      </c>
      <c r="Q462" s="11"/>
      <c r="R462" s="1">
        <v>4739</v>
      </c>
      <c r="S462" s="29">
        <v>2.7759705053133743E-2</v>
      </c>
      <c r="T462" s="1">
        <v>2278</v>
      </c>
      <c r="U462" s="1">
        <v>2476</v>
      </c>
      <c r="V462" s="1">
        <v>2278</v>
      </c>
      <c r="W462">
        <v>4</v>
      </c>
      <c r="X462" s="15">
        <f t="shared" si="55"/>
        <v>2.3211648027009917E-3</v>
      </c>
      <c r="Y462" s="16">
        <f t="shared" si="51"/>
        <v>2.5454545454545454</v>
      </c>
      <c r="Z462" s="15">
        <f t="shared" si="52"/>
        <v>0</v>
      </c>
      <c r="AA462" s="16">
        <f t="shared" si="49"/>
        <v>48.069212914116903</v>
      </c>
      <c r="AB462" s="16">
        <f t="shared" si="50"/>
        <v>92.003231017770588</v>
      </c>
      <c r="AC462" s="15">
        <f t="shared" si="53"/>
        <v>8.4405992825490606E-2</v>
      </c>
      <c r="AD462" s="21">
        <f t="shared" si="54"/>
        <v>1184.75</v>
      </c>
      <c r="AF462" s="1">
        <v>4739</v>
      </c>
      <c r="AG462">
        <v>760</v>
      </c>
      <c r="AH462">
        <v>760</v>
      </c>
      <c r="AI462">
        <v>67.14</v>
      </c>
      <c r="AJ462">
        <v>0</v>
      </c>
      <c r="AK462">
        <v>79.12</v>
      </c>
      <c r="AL462">
        <v>694</v>
      </c>
      <c r="AM462">
        <v>767</v>
      </c>
      <c r="AN462">
        <v>59.85</v>
      </c>
      <c r="AO462">
        <v>0</v>
      </c>
      <c r="AP462">
        <v>19.2</v>
      </c>
      <c r="AQ462">
        <v>92</v>
      </c>
      <c r="AR462">
        <v>0</v>
      </c>
      <c r="AS462">
        <v>92</v>
      </c>
      <c r="AT462">
        <v>48.07</v>
      </c>
      <c r="AU462" s="20">
        <v>327790.21999999997</v>
      </c>
      <c r="AV462" s="20">
        <v>84912.56</v>
      </c>
      <c r="AW462" s="20">
        <v>6406.48</v>
      </c>
      <c r="AX462" s="20">
        <v>438003.97</v>
      </c>
      <c r="AY462">
        <v>0</v>
      </c>
      <c r="BB462">
        <v>3.01</v>
      </c>
      <c r="BC462">
        <v>2.04</v>
      </c>
      <c r="BD462">
        <v>2.66</v>
      </c>
      <c r="BE462">
        <v>1.07</v>
      </c>
      <c r="BF462">
        <v>2.16</v>
      </c>
      <c r="BG462">
        <v>253.25</v>
      </c>
      <c r="BH462">
        <v>106.13</v>
      </c>
    </row>
    <row r="463" spans="1:60" x14ac:dyDescent="0.25">
      <c r="A463">
        <v>2009</v>
      </c>
      <c r="B463">
        <v>66</v>
      </c>
      <c r="C463" t="s">
        <v>77</v>
      </c>
      <c r="D463" s="15">
        <v>5.7022175290390711E-3</v>
      </c>
      <c r="E463" s="16">
        <v>2.4444444444444446</v>
      </c>
      <c r="F463" s="15">
        <v>0</v>
      </c>
      <c r="G463" s="16">
        <v>51.003167898627247</v>
      </c>
      <c r="H463" s="16">
        <v>97.615198059822148</v>
      </c>
      <c r="I463" s="34">
        <v>0.50700000000000001</v>
      </c>
      <c r="J463" s="1">
        <v>4735</v>
      </c>
      <c r="K463" s="21">
        <v>1578.3333333333333</v>
      </c>
      <c r="L463" s="16">
        <v>1.84</v>
      </c>
      <c r="M463" s="16">
        <v>5653.87</v>
      </c>
      <c r="O463" s="1">
        <v>27</v>
      </c>
      <c r="P463">
        <v>66</v>
      </c>
      <c r="Q463" s="11"/>
      <c r="R463" s="1">
        <v>4735</v>
      </c>
      <c r="S463" s="29">
        <v>-8.4405992825486997E-4</v>
      </c>
      <c r="T463" s="1">
        <v>2415</v>
      </c>
      <c r="U463" s="1">
        <v>2474</v>
      </c>
      <c r="V463" s="1">
        <v>2415</v>
      </c>
      <c r="W463">
        <v>3</v>
      </c>
      <c r="X463" s="15">
        <f t="shared" si="55"/>
        <v>5.7022175290390711E-3</v>
      </c>
      <c r="Y463" s="16">
        <f t="shared" si="51"/>
        <v>2.4444444444444446</v>
      </c>
      <c r="Z463" s="15">
        <f t="shared" si="52"/>
        <v>0</v>
      </c>
      <c r="AA463" s="16">
        <f t="shared" si="49"/>
        <v>51.003167898627247</v>
      </c>
      <c r="AB463" s="16">
        <f t="shared" si="50"/>
        <v>97.615198059822148</v>
      </c>
      <c r="AC463" s="15">
        <f t="shared" si="53"/>
        <v>6.3357972544878571E-2</v>
      </c>
      <c r="AD463" s="21">
        <f t="shared" si="54"/>
        <v>1578.3333333333333</v>
      </c>
      <c r="AF463" s="1">
        <v>4735</v>
      </c>
      <c r="AG463">
        <v>806</v>
      </c>
      <c r="AH463">
        <v>806</v>
      </c>
      <c r="AI463">
        <v>69.319999999999993</v>
      </c>
      <c r="AJ463">
        <v>0</v>
      </c>
      <c r="AK463">
        <v>82.48</v>
      </c>
      <c r="AL463">
        <v>737</v>
      </c>
      <c r="AM463">
        <v>812</v>
      </c>
      <c r="AN463">
        <v>62.33</v>
      </c>
      <c r="AO463">
        <v>0</v>
      </c>
      <c r="AP463">
        <v>17.34</v>
      </c>
      <c r="AQ463">
        <v>97.62</v>
      </c>
      <c r="AR463">
        <v>0</v>
      </c>
      <c r="AS463">
        <v>97.62</v>
      </c>
      <c r="AT463">
        <v>51</v>
      </c>
      <c r="AU463" s="20">
        <v>361735.72</v>
      </c>
      <c r="AV463" s="20">
        <v>115243.36</v>
      </c>
      <c r="AW463" s="20">
        <v>11029.44</v>
      </c>
      <c r="AX463" s="20">
        <v>460094.26</v>
      </c>
      <c r="AY463" s="20">
        <v>106577</v>
      </c>
      <c r="AZ463">
        <v>0</v>
      </c>
      <c r="BA463">
        <v>0</v>
      </c>
      <c r="BB463">
        <v>2.89</v>
      </c>
      <c r="BC463">
        <v>2.2799999999999998</v>
      </c>
      <c r="BD463">
        <v>2.85</v>
      </c>
      <c r="BE463">
        <v>1.4</v>
      </c>
      <c r="BF463">
        <v>2.2000000000000002</v>
      </c>
      <c r="BG463">
        <v>255.18</v>
      </c>
      <c r="BH463">
        <v>96.46</v>
      </c>
    </row>
    <row r="464" spans="1:60" x14ac:dyDescent="0.25">
      <c r="A464">
        <v>2010</v>
      </c>
      <c r="B464">
        <v>66</v>
      </c>
      <c r="C464" t="s">
        <v>77</v>
      </c>
      <c r="D464" s="15">
        <v>4.6093064091308165E-3</v>
      </c>
      <c r="E464" s="16">
        <v>2.1904761904761907</v>
      </c>
      <c r="F464" s="15">
        <v>0</v>
      </c>
      <c r="G464" s="16">
        <v>53.489903424056187</v>
      </c>
      <c r="H464" s="16">
        <v>100</v>
      </c>
      <c r="I464" s="34">
        <v>0.64600000000000002</v>
      </c>
      <c r="J464" s="1">
        <v>4556</v>
      </c>
      <c r="K464" s="21">
        <v>1518.6666666666667</v>
      </c>
      <c r="L464" s="16">
        <v>1.82</v>
      </c>
      <c r="M464" s="16">
        <v>5882.91</v>
      </c>
      <c r="O464" s="1">
        <v>21</v>
      </c>
      <c r="P464">
        <v>46</v>
      </c>
      <c r="Q464" s="11"/>
      <c r="R464" s="1">
        <v>4556</v>
      </c>
      <c r="S464" s="29">
        <v>-3.7803590285110822E-2</v>
      </c>
      <c r="T464" s="1">
        <v>2437</v>
      </c>
      <c r="U464" s="1">
        <v>2437</v>
      </c>
      <c r="V464" s="1">
        <v>2437</v>
      </c>
      <c r="W464">
        <v>3</v>
      </c>
      <c r="X464" s="15">
        <f t="shared" si="55"/>
        <v>4.6093064091308165E-3</v>
      </c>
      <c r="Y464" s="16">
        <f t="shared" si="51"/>
        <v>2.1904761904761907</v>
      </c>
      <c r="Z464" s="15">
        <f t="shared" si="52"/>
        <v>0</v>
      </c>
      <c r="AA464" s="16">
        <f t="shared" si="49"/>
        <v>53.489903424056187</v>
      </c>
      <c r="AB464" s="16">
        <f t="shared" si="50"/>
        <v>100</v>
      </c>
      <c r="AC464" s="15">
        <f t="shared" si="53"/>
        <v>6.5847234416154518E-2</v>
      </c>
      <c r="AD464" s="21">
        <f t="shared" si="54"/>
        <v>1518.6666666666667</v>
      </c>
      <c r="AF464" s="1">
        <v>4556</v>
      </c>
      <c r="AG464">
        <v>843</v>
      </c>
      <c r="AH464">
        <v>843</v>
      </c>
      <c r="AI464">
        <v>66.81</v>
      </c>
      <c r="AJ464">
        <v>0</v>
      </c>
      <c r="AK464">
        <v>83.41</v>
      </c>
      <c r="AL464">
        <v>772</v>
      </c>
      <c r="AM464">
        <v>843</v>
      </c>
      <c r="AN464">
        <v>63.27</v>
      </c>
      <c r="AO464">
        <v>0</v>
      </c>
      <c r="AP464">
        <v>17.59</v>
      </c>
      <c r="AQ464">
        <v>100</v>
      </c>
      <c r="AR464">
        <v>0</v>
      </c>
      <c r="AS464">
        <v>100</v>
      </c>
      <c r="AT464">
        <v>53.49</v>
      </c>
      <c r="AU464" s="20">
        <v>360275.13</v>
      </c>
      <c r="AV464" s="20">
        <v>96496.88</v>
      </c>
      <c r="AW464" s="20">
        <v>8693.7000000000007</v>
      </c>
      <c r="AX464" s="20">
        <v>468228.42</v>
      </c>
      <c r="AY464" s="20">
        <v>197341</v>
      </c>
      <c r="AZ464">
        <v>0</v>
      </c>
      <c r="BA464">
        <v>0</v>
      </c>
      <c r="BB464">
        <v>3.09</v>
      </c>
      <c r="BC464">
        <v>2.21</v>
      </c>
      <c r="BD464">
        <v>2.92</v>
      </c>
      <c r="BE464">
        <v>1.1599999999999999</v>
      </c>
      <c r="BF464">
        <v>2.2599999999999998</v>
      </c>
      <c r="BG464">
        <v>248.53</v>
      </c>
      <c r="BH464">
        <v>102.51</v>
      </c>
    </row>
    <row r="465" spans="1:60" x14ac:dyDescent="0.25">
      <c r="A465">
        <v>2011</v>
      </c>
      <c r="B465">
        <v>66</v>
      </c>
      <c r="C465" t="s">
        <v>77</v>
      </c>
      <c r="D465" s="15">
        <v>5.7230904688531804E-3</v>
      </c>
      <c r="E465" s="16">
        <v>2.3076923076923075</v>
      </c>
      <c r="F465" s="15">
        <v>0</v>
      </c>
      <c r="G465" s="16">
        <v>53.48888399735857</v>
      </c>
      <c r="H465" s="16">
        <v>100</v>
      </c>
      <c r="I465" s="34">
        <v>0.64600000000000002</v>
      </c>
      <c r="J465" s="1">
        <v>4543</v>
      </c>
      <c r="K465" s="21">
        <v>1514.3333333333333</v>
      </c>
      <c r="L465" s="16">
        <v>1.97</v>
      </c>
      <c r="M465" s="16">
        <v>6501.53</v>
      </c>
      <c r="O465" s="1">
        <v>26</v>
      </c>
      <c r="P465">
        <v>60</v>
      </c>
      <c r="Q465" s="11"/>
      <c r="R465" s="1">
        <v>4543</v>
      </c>
      <c r="S465" s="29">
        <v>-2.8533801580333806E-3</v>
      </c>
      <c r="T465" s="1">
        <v>2430</v>
      </c>
      <c r="U465" s="1">
        <v>2430</v>
      </c>
      <c r="V465" s="1">
        <v>2430</v>
      </c>
      <c r="W465">
        <v>3</v>
      </c>
      <c r="X465" s="15">
        <f t="shared" si="55"/>
        <v>5.7230904688531804E-3</v>
      </c>
      <c r="Y465" s="16">
        <f t="shared" si="51"/>
        <v>2.3076923076923075</v>
      </c>
      <c r="Z465" s="15">
        <f t="shared" si="52"/>
        <v>0</v>
      </c>
      <c r="AA465" s="16">
        <f t="shared" si="49"/>
        <v>53.48888399735857</v>
      </c>
      <c r="AB465" s="16">
        <f t="shared" si="50"/>
        <v>100</v>
      </c>
      <c r="AC465" s="15">
        <f t="shared" si="53"/>
        <v>6.6035659255998233E-2</v>
      </c>
      <c r="AD465" s="21">
        <f t="shared" si="54"/>
        <v>1514.3333333333333</v>
      </c>
      <c r="AF465" s="1">
        <v>4543</v>
      </c>
      <c r="AG465">
        <v>891</v>
      </c>
      <c r="AH465">
        <v>893</v>
      </c>
      <c r="AI465">
        <v>68.14</v>
      </c>
      <c r="AJ465">
        <v>0</v>
      </c>
      <c r="AK465">
        <v>91.27</v>
      </c>
      <c r="AL465">
        <v>810</v>
      </c>
      <c r="AM465">
        <v>891</v>
      </c>
      <c r="AN465">
        <v>63.96</v>
      </c>
      <c r="AO465">
        <v>0</v>
      </c>
      <c r="AP465">
        <v>17.420000000000002</v>
      </c>
      <c r="AQ465">
        <v>100</v>
      </c>
      <c r="AR465">
        <v>0</v>
      </c>
      <c r="AS465">
        <v>100</v>
      </c>
      <c r="AT465">
        <v>53.49</v>
      </c>
      <c r="AU465" s="20">
        <v>325775.55</v>
      </c>
      <c r="AV465" s="20">
        <v>102057.92</v>
      </c>
      <c r="AW465" s="20">
        <v>4705.2299999999996</v>
      </c>
      <c r="AX465" s="20">
        <v>480249.92</v>
      </c>
      <c r="AY465">
        <v>0</v>
      </c>
      <c r="BB465">
        <v>2.99</v>
      </c>
      <c r="BC465">
        <v>1.98</v>
      </c>
      <c r="BD465">
        <v>2.61</v>
      </c>
      <c r="BE465">
        <v>1.1200000000000001</v>
      </c>
      <c r="BF465">
        <v>2.2200000000000002</v>
      </c>
      <c r="BG465">
        <v>243.23</v>
      </c>
      <c r="BH465">
        <v>112.25</v>
      </c>
    </row>
    <row r="466" spans="1:60" x14ac:dyDescent="0.25">
      <c r="A466">
        <v>2012</v>
      </c>
      <c r="B466">
        <v>66</v>
      </c>
      <c r="C466" t="s">
        <v>77</v>
      </c>
      <c r="D466" s="15">
        <v>9.9337748344370865E-3</v>
      </c>
      <c r="E466" s="16">
        <v>2.4444444444444446</v>
      </c>
      <c r="F466" s="15">
        <v>0</v>
      </c>
      <c r="G466" s="16">
        <v>53.487858719646795</v>
      </c>
      <c r="H466" s="16">
        <v>100</v>
      </c>
      <c r="I466" s="34">
        <v>0.64600000000000002</v>
      </c>
      <c r="J466" s="1">
        <v>4530</v>
      </c>
      <c r="K466" s="21">
        <v>1510</v>
      </c>
      <c r="L466" s="35">
        <v>2.0049999999999999</v>
      </c>
      <c r="M466" s="16">
        <v>7973.49</v>
      </c>
      <c r="O466" s="1">
        <v>45</v>
      </c>
      <c r="P466">
        <v>110</v>
      </c>
      <c r="Q466" s="11"/>
      <c r="R466" s="1">
        <v>4530</v>
      </c>
      <c r="S466" s="29">
        <v>-2.8615452344266101E-3</v>
      </c>
      <c r="T466" s="1">
        <v>2423</v>
      </c>
      <c r="U466" s="1">
        <v>2423</v>
      </c>
      <c r="V466" s="1">
        <v>2423</v>
      </c>
      <c r="W466">
        <v>3</v>
      </c>
      <c r="X466" s="15">
        <f t="shared" si="55"/>
        <v>9.9337748344370865E-3</v>
      </c>
      <c r="Y466" s="16">
        <f t="shared" si="51"/>
        <v>2.4444444444444446</v>
      </c>
      <c r="Z466" s="15">
        <f t="shared" si="52"/>
        <v>0</v>
      </c>
      <c r="AA466" s="16">
        <f t="shared" si="49"/>
        <v>53.487858719646795</v>
      </c>
      <c r="AB466" s="16">
        <f t="shared" si="50"/>
        <v>100</v>
      </c>
      <c r="AC466" s="15">
        <f t="shared" si="53"/>
        <v>6.6225165562913912E-2</v>
      </c>
      <c r="AD466" s="21">
        <f t="shared" si="54"/>
        <v>1510</v>
      </c>
      <c r="AF466" s="1">
        <v>4530</v>
      </c>
      <c r="AG466">
        <v>892</v>
      </c>
      <c r="AH466">
        <v>896</v>
      </c>
      <c r="AI466">
        <v>65.599999999999994</v>
      </c>
      <c r="AJ466">
        <v>0</v>
      </c>
      <c r="AK466">
        <v>93.6</v>
      </c>
      <c r="AL466">
        <v>810</v>
      </c>
      <c r="AM466">
        <v>892</v>
      </c>
      <c r="AN466">
        <v>63.05</v>
      </c>
      <c r="AO466">
        <v>0</v>
      </c>
      <c r="AP466">
        <v>17.14</v>
      </c>
      <c r="AQ466">
        <v>100</v>
      </c>
      <c r="AR466">
        <v>0</v>
      </c>
      <c r="AS466">
        <v>100</v>
      </c>
      <c r="AT466">
        <v>53.49</v>
      </c>
      <c r="AU466" s="20">
        <v>307672.25</v>
      </c>
      <c r="AV466" s="20">
        <v>110364.5</v>
      </c>
      <c r="AW466" s="20">
        <v>7306.98</v>
      </c>
      <c r="AX466" s="20">
        <v>468955.33</v>
      </c>
      <c r="AY466">
        <v>0</v>
      </c>
      <c r="BB466">
        <v>3.53</v>
      </c>
      <c r="BC466">
        <v>1.93</v>
      </c>
      <c r="BD466">
        <v>2.5099999999999998</v>
      </c>
      <c r="BE466">
        <v>1.18</v>
      </c>
      <c r="BF466">
        <v>2.17</v>
      </c>
      <c r="BG466">
        <v>229.94</v>
      </c>
      <c r="BH466">
        <v>112.18</v>
      </c>
    </row>
    <row r="467" spans="1:60" x14ac:dyDescent="0.25">
      <c r="A467">
        <v>2013</v>
      </c>
      <c r="B467">
        <v>66</v>
      </c>
      <c r="C467" t="s">
        <v>77</v>
      </c>
      <c r="D467" s="15">
        <v>2.1500752526338422E-4</v>
      </c>
      <c r="E467" s="16">
        <v>1</v>
      </c>
      <c r="F467" s="15">
        <v>0</v>
      </c>
      <c r="G467" s="16">
        <v>53.493872285529996</v>
      </c>
      <c r="H467" s="16">
        <v>100</v>
      </c>
      <c r="I467" s="34">
        <v>0.64600000000000002</v>
      </c>
      <c r="J467" s="1">
        <v>4651</v>
      </c>
      <c r="K467" s="21">
        <v>1550.3333333333333</v>
      </c>
      <c r="L467" s="16">
        <v>2.04</v>
      </c>
      <c r="M467" s="16">
        <v>9466.15</v>
      </c>
      <c r="O467" s="1">
        <v>1</v>
      </c>
      <c r="P467">
        <v>1</v>
      </c>
      <c r="Q467" s="11"/>
      <c r="R467" s="1">
        <v>4651</v>
      </c>
      <c r="S467" s="29">
        <v>2.6710816777042012E-2</v>
      </c>
      <c r="T467" s="1">
        <v>2488</v>
      </c>
      <c r="U467" s="1">
        <v>2488</v>
      </c>
      <c r="V467" s="1">
        <v>2488</v>
      </c>
      <c r="W467">
        <v>3</v>
      </c>
      <c r="X467" s="15">
        <f t="shared" si="55"/>
        <v>2.1500752526338422E-4</v>
      </c>
      <c r="Y467" s="16">
        <f t="shared" si="51"/>
        <v>1</v>
      </c>
      <c r="Z467" s="15">
        <f t="shared" si="52"/>
        <v>0</v>
      </c>
      <c r="AA467" s="16">
        <f t="shared" si="49"/>
        <v>53.493872285529996</v>
      </c>
      <c r="AB467" s="16">
        <f t="shared" si="50"/>
        <v>100</v>
      </c>
      <c r="AC467" s="15">
        <f t="shared" si="53"/>
        <v>6.450225757901526E-2</v>
      </c>
      <c r="AD467" s="21">
        <f t="shared" si="54"/>
        <v>1550.3333333333333</v>
      </c>
      <c r="AF467" s="1">
        <v>4651</v>
      </c>
      <c r="AG467">
        <v>902</v>
      </c>
      <c r="AH467">
        <v>905</v>
      </c>
      <c r="AI467">
        <v>64.64</v>
      </c>
      <c r="AJ467">
        <v>0</v>
      </c>
      <c r="AK467">
        <v>94.61</v>
      </c>
      <c r="AL467">
        <v>819</v>
      </c>
      <c r="AM467">
        <v>902</v>
      </c>
      <c r="AN467">
        <v>62.8</v>
      </c>
      <c r="AO467">
        <v>0</v>
      </c>
      <c r="AP467">
        <v>17.059999999999999</v>
      </c>
      <c r="AQ467">
        <v>100</v>
      </c>
      <c r="AR467">
        <v>0</v>
      </c>
      <c r="AS467">
        <v>100</v>
      </c>
      <c r="AT467">
        <v>53.49</v>
      </c>
      <c r="AU467" s="20">
        <v>323421.99</v>
      </c>
      <c r="AV467" s="20">
        <v>119921.35</v>
      </c>
      <c r="AW467" s="20">
        <v>6841.98</v>
      </c>
      <c r="AX467" s="20">
        <v>528436.43999999994</v>
      </c>
      <c r="AY467">
        <v>0</v>
      </c>
      <c r="AZ467">
        <v>0</v>
      </c>
      <c r="BA467">
        <v>0</v>
      </c>
      <c r="BB467">
        <v>3.4</v>
      </c>
      <c r="BC467">
        <v>2.0299999999999998</v>
      </c>
      <c r="BD467">
        <v>2.62</v>
      </c>
      <c r="BE467">
        <v>1.27</v>
      </c>
      <c r="BF467">
        <v>2.42</v>
      </c>
      <c r="BG467">
        <v>256.14999999999998</v>
      </c>
      <c r="BH467">
        <v>119.19</v>
      </c>
    </row>
    <row r="468" spans="1:60" x14ac:dyDescent="0.25">
      <c r="A468">
        <v>2014</v>
      </c>
      <c r="B468">
        <v>66</v>
      </c>
      <c r="C468" t="s">
        <v>77</v>
      </c>
      <c r="D468" s="15">
        <v>0</v>
      </c>
      <c r="E468" s="16">
        <v>0</v>
      </c>
      <c r="F468" s="15">
        <v>0</v>
      </c>
      <c r="G468" s="16">
        <v>53.489875053856096</v>
      </c>
      <c r="H468" s="16">
        <v>100</v>
      </c>
      <c r="I468" s="34">
        <v>0.64600000000000002</v>
      </c>
      <c r="J468" s="1">
        <v>4642</v>
      </c>
      <c r="K468" s="21">
        <v>1547.3333333333333</v>
      </c>
      <c r="L468" s="35">
        <v>2.0950000000000002</v>
      </c>
      <c r="M468" s="16">
        <v>9583.7800000000007</v>
      </c>
      <c r="O468" s="1">
        <v>0</v>
      </c>
      <c r="P468">
        <v>0</v>
      </c>
      <c r="Q468" s="11"/>
      <c r="R468" s="1">
        <v>4642</v>
      </c>
      <c r="S468" s="29">
        <v>-1.9350677273705097E-3</v>
      </c>
      <c r="T468" s="1">
        <v>2483</v>
      </c>
      <c r="U468" s="1">
        <v>2483</v>
      </c>
      <c r="V468" s="1">
        <v>2483</v>
      </c>
      <c r="W468">
        <v>3</v>
      </c>
      <c r="X468" s="15">
        <f t="shared" si="55"/>
        <v>0</v>
      </c>
      <c r="Y468" s="16">
        <f t="shared" si="51"/>
        <v>0</v>
      </c>
      <c r="Z468" s="15">
        <f t="shared" si="52"/>
        <v>0</v>
      </c>
      <c r="AA468" s="16">
        <f t="shared" si="49"/>
        <v>53.489875053856096</v>
      </c>
      <c r="AB468" s="16">
        <f t="shared" si="50"/>
        <v>100</v>
      </c>
      <c r="AC468" s="15">
        <f t="shared" si="53"/>
        <v>6.4627315812149935E-2</v>
      </c>
      <c r="AD468" s="21">
        <f t="shared" si="54"/>
        <v>1547.3333333333333</v>
      </c>
      <c r="AF468" s="1">
        <v>4642</v>
      </c>
      <c r="AG468">
        <v>919</v>
      </c>
      <c r="AH468">
        <v>921</v>
      </c>
      <c r="AI468">
        <v>65.760000000000005</v>
      </c>
      <c r="AJ468">
        <v>0</v>
      </c>
      <c r="AK468">
        <v>97.08</v>
      </c>
      <c r="AL468">
        <v>831</v>
      </c>
      <c r="AM468">
        <v>919</v>
      </c>
      <c r="AN468">
        <v>62.53</v>
      </c>
      <c r="AO468">
        <v>0</v>
      </c>
      <c r="AP468">
        <v>16.84</v>
      </c>
      <c r="AQ468">
        <v>100</v>
      </c>
      <c r="AR468">
        <v>0</v>
      </c>
      <c r="AS468">
        <v>100</v>
      </c>
      <c r="AT468">
        <v>53.49</v>
      </c>
      <c r="AU468" s="20">
        <v>343251.6</v>
      </c>
      <c r="AV468" s="20">
        <v>129144.45</v>
      </c>
      <c r="AW468" s="20">
        <v>6324.69</v>
      </c>
      <c r="AX468" s="20">
        <v>546858.88</v>
      </c>
      <c r="AY468">
        <v>0</v>
      </c>
      <c r="AZ468">
        <v>0</v>
      </c>
      <c r="BA468">
        <v>0</v>
      </c>
      <c r="BB468">
        <v>3.45</v>
      </c>
      <c r="BC468">
        <v>2.12</v>
      </c>
      <c r="BD468">
        <v>2.72</v>
      </c>
      <c r="BE468">
        <v>1.33</v>
      </c>
      <c r="BF468">
        <v>2.4500000000000002</v>
      </c>
      <c r="BG468">
        <v>260.35000000000002</v>
      </c>
      <c r="BH468">
        <v>115.76</v>
      </c>
    </row>
    <row r="469" spans="1:60" x14ac:dyDescent="0.25">
      <c r="A469">
        <v>2008</v>
      </c>
      <c r="B469">
        <v>67</v>
      </c>
      <c r="C469" t="s">
        <v>78</v>
      </c>
      <c r="D469" s="15">
        <v>9.3899385385841118E-3</v>
      </c>
      <c r="E469" s="16">
        <v>2.6303030303030304</v>
      </c>
      <c r="F469" s="15">
        <v>1.2121212121212121E-2</v>
      </c>
      <c r="G469" s="16">
        <v>0</v>
      </c>
      <c r="H469" s="16">
        <v>0</v>
      </c>
      <c r="I469" s="34">
        <v>0.61699999999999999</v>
      </c>
      <c r="J469" s="1">
        <v>17572</v>
      </c>
      <c r="K469" s="21">
        <v>1757.2</v>
      </c>
      <c r="L469" s="16">
        <v>1.72</v>
      </c>
      <c r="M469" s="16">
        <v>12191.21</v>
      </c>
      <c r="O469" s="1">
        <v>165</v>
      </c>
      <c r="P469" s="1">
        <v>434</v>
      </c>
      <c r="Q469">
        <v>2</v>
      </c>
      <c r="R469" s="1">
        <v>17572</v>
      </c>
      <c r="S469" s="29">
        <v>2.9589265834651712E-2</v>
      </c>
      <c r="W469">
        <v>10</v>
      </c>
      <c r="X469" s="15">
        <f t="shared" si="55"/>
        <v>9.3899385385841118E-3</v>
      </c>
      <c r="Y469" s="16">
        <f t="shared" si="51"/>
        <v>2.6303030303030304</v>
      </c>
      <c r="Z469" s="15">
        <f t="shared" si="52"/>
        <v>1.2121212121212121E-2</v>
      </c>
      <c r="AA469" s="16">
        <f t="shared" si="49"/>
        <v>0</v>
      </c>
      <c r="AB469" s="16">
        <f t="shared" si="50"/>
        <v>0</v>
      </c>
      <c r="AC469" s="15">
        <f t="shared" si="53"/>
        <v>5.690871841566128E-2</v>
      </c>
      <c r="AD469" s="21">
        <f t="shared" si="54"/>
        <v>1757.2</v>
      </c>
      <c r="AU469" s="20">
        <v>2136724.5099999998</v>
      </c>
      <c r="AW469" s="20">
        <v>58070.8</v>
      </c>
      <c r="AX469" s="20">
        <v>1307257.3600000001</v>
      </c>
      <c r="AY469">
        <v>0</v>
      </c>
      <c r="BB469">
        <v>2.12</v>
      </c>
      <c r="BC469">
        <v>2.5499999999999998</v>
      </c>
      <c r="BD469">
        <v>2.5499999999999998</v>
      </c>
      <c r="BF469">
        <v>1.56</v>
      </c>
      <c r="BG469">
        <v>225.04</v>
      </c>
      <c r="BH469">
        <v>61.18</v>
      </c>
    </row>
    <row r="470" spans="1:60" x14ac:dyDescent="0.25">
      <c r="A470">
        <v>2009</v>
      </c>
      <c r="B470">
        <v>67</v>
      </c>
      <c r="C470" t="s">
        <v>78</v>
      </c>
      <c r="D470" s="15">
        <v>7.562404048444874E-3</v>
      </c>
      <c r="E470" s="16">
        <v>2.511278195488722</v>
      </c>
      <c r="F470" s="15">
        <v>2.2556390977443608E-2</v>
      </c>
      <c r="G470" s="16">
        <v>83.061352135099781</v>
      </c>
      <c r="H470" s="16">
        <v>100</v>
      </c>
      <c r="I470" s="34">
        <v>0.61699999999999999</v>
      </c>
      <c r="J470" s="1">
        <v>17587</v>
      </c>
      <c r="K470" s="21">
        <v>1758.7</v>
      </c>
      <c r="L470" s="16">
        <v>1.84</v>
      </c>
      <c r="M470" s="16">
        <v>10773.35</v>
      </c>
      <c r="O470" s="1">
        <v>133</v>
      </c>
      <c r="P470" s="1">
        <v>334</v>
      </c>
      <c r="Q470" s="1">
        <v>3</v>
      </c>
      <c r="R470" s="1">
        <v>17587</v>
      </c>
      <c r="S470" s="29">
        <v>8.5363077623501482E-4</v>
      </c>
      <c r="T470" s="1">
        <v>14608</v>
      </c>
      <c r="U470" s="1">
        <v>14608</v>
      </c>
      <c r="V470" s="1">
        <v>14608</v>
      </c>
      <c r="W470" s="1">
        <v>10</v>
      </c>
      <c r="X470" s="15">
        <f t="shared" si="55"/>
        <v>7.562404048444874E-3</v>
      </c>
      <c r="Y470" s="16">
        <f t="shared" si="51"/>
        <v>2.511278195488722</v>
      </c>
      <c r="Z470" s="15">
        <f t="shared" si="52"/>
        <v>2.2556390977443608E-2</v>
      </c>
      <c r="AA470" s="16">
        <f t="shared" si="49"/>
        <v>83.061352135099781</v>
      </c>
      <c r="AB470" s="16">
        <f t="shared" si="50"/>
        <v>100</v>
      </c>
      <c r="AC470" s="15">
        <f t="shared" si="53"/>
        <v>5.6860180815374993E-2</v>
      </c>
      <c r="AD470" s="21">
        <f t="shared" si="54"/>
        <v>1758.7</v>
      </c>
      <c r="AF470" s="1">
        <v>17587</v>
      </c>
      <c r="AG470" s="1">
        <v>5343</v>
      </c>
      <c r="AH470" s="1">
        <v>5353</v>
      </c>
      <c r="AJ470">
        <v>0</v>
      </c>
      <c r="AK470">
        <v>0</v>
      </c>
      <c r="AL470" s="1">
        <v>5353</v>
      </c>
      <c r="AM470" s="1">
        <v>5353</v>
      </c>
      <c r="AP470">
        <v>15.69</v>
      </c>
      <c r="AQ470">
        <v>100</v>
      </c>
      <c r="AR470">
        <v>0</v>
      </c>
      <c r="AS470">
        <v>100</v>
      </c>
      <c r="AT470">
        <v>83.06</v>
      </c>
      <c r="AU470" s="20">
        <v>2304604.67</v>
      </c>
      <c r="AV470">
        <v>0</v>
      </c>
      <c r="AW470" s="20">
        <v>68616.100000000006</v>
      </c>
      <c r="AY470">
        <v>0</v>
      </c>
      <c r="AZ470">
        <v>0</v>
      </c>
      <c r="BA470">
        <v>0</v>
      </c>
      <c r="BB470">
        <v>2.12</v>
      </c>
      <c r="BC470">
        <v>2.7</v>
      </c>
      <c r="BD470">
        <v>2.7</v>
      </c>
    </row>
    <row r="471" spans="1:60" x14ac:dyDescent="0.25">
      <c r="A471">
        <v>2010</v>
      </c>
      <c r="B471">
        <v>67</v>
      </c>
      <c r="C471" t="s">
        <v>78</v>
      </c>
      <c r="D471" s="15">
        <v>9.9931082012405231E-3</v>
      </c>
      <c r="E471" s="16">
        <v>2.632183908045977</v>
      </c>
      <c r="F471" s="15">
        <v>5.7471264367816091E-3</v>
      </c>
      <c r="G471" s="16">
        <v>81.67355846542614</v>
      </c>
      <c r="H471" s="16">
        <v>100</v>
      </c>
      <c r="I471" s="34">
        <v>0.70399999999999996</v>
      </c>
      <c r="J471" s="1">
        <v>17412</v>
      </c>
      <c r="K471" s="21">
        <v>1741.2</v>
      </c>
      <c r="L471" s="16">
        <v>1.82</v>
      </c>
      <c r="M471" s="16">
        <v>10910.78</v>
      </c>
      <c r="O471" s="1">
        <v>174</v>
      </c>
      <c r="P471" s="1">
        <v>458</v>
      </c>
      <c r="Q471" s="1">
        <v>1</v>
      </c>
      <c r="R471" s="1">
        <v>17412</v>
      </c>
      <c r="S471" s="29">
        <v>-9.9505316426906631E-3</v>
      </c>
      <c r="T471" s="1">
        <v>14221</v>
      </c>
      <c r="U471" s="1">
        <v>14221</v>
      </c>
      <c r="V471" s="1">
        <v>14221</v>
      </c>
      <c r="W471" s="1">
        <v>10</v>
      </c>
      <c r="X471" s="15">
        <f t="shared" si="55"/>
        <v>9.9931082012405231E-3</v>
      </c>
      <c r="Y471" s="16">
        <f t="shared" si="51"/>
        <v>2.632183908045977</v>
      </c>
      <c r="Z471" s="15">
        <f t="shared" si="52"/>
        <v>5.7471264367816091E-3</v>
      </c>
      <c r="AA471" s="16">
        <f t="shared" si="49"/>
        <v>81.67355846542614</v>
      </c>
      <c r="AB471" s="16">
        <f t="shared" si="50"/>
        <v>100</v>
      </c>
      <c r="AC471" s="15">
        <f t="shared" si="53"/>
        <v>5.7431656328968524E-2</v>
      </c>
      <c r="AD471" s="21">
        <f t="shared" si="54"/>
        <v>1741.2</v>
      </c>
      <c r="AF471" s="1">
        <v>17412</v>
      </c>
      <c r="AG471" s="1">
        <v>5336</v>
      </c>
      <c r="AH471" s="1">
        <v>5336</v>
      </c>
      <c r="AJ471">
        <v>0</v>
      </c>
      <c r="AK471">
        <v>0</v>
      </c>
      <c r="AL471" s="1">
        <v>5336</v>
      </c>
      <c r="AM471" s="1">
        <v>5436</v>
      </c>
      <c r="AP471">
        <v>15.85</v>
      </c>
      <c r="AQ471">
        <v>100</v>
      </c>
      <c r="AR471">
        <v>0</v>
      </c>
      <c r="AS471">
        <v>100</v>
      </c>
      <c r="AT471">
        <v>81.67</v>
      </c>
      <c r="AU471" s="20">
        <v>2370728.9700000002</v>
      </c>
      <c r="AV471">
        <v>0</v>
      </c>
      <c r="AW471" s="20">
        <v>61255.63</v>
      </c>
      <c r="AX471" s="20">
        <v>1648238.8</v>
      </c>
      <c r="AY471">
        <v>0</v>
      </c>
      <c r="AZ471">
        <v>0</v>
      </c>
      <c r="BA471">
        <v>0</v>
      </c>
      <c r="BB471">
        <v>2.5</v>
      </c>
      <c r="BC471">
        <v>2.66</v>
      </c>
      <c r="BD471">
        <v>2.66</v>
      </c>
      <c r="BF471">
        <v>1.85</v>
      </c>
      <c r="BG471">
        <v>144.46</v>
      </c>
      <c r="BH471">
        <v>69.52</v>
      </c>
    </row>
    <row r="472" spans="1:60" x14ac:dyDescent="0.25">
      <c r="A472">
        <v>2011</v>
      </c>
      <c r="B472">
        <v>67</v>
      </c>
      <c r="C472" t="s">
        <v>78</v>
      </c>
      <c r="D472" s="15">
        <v>6.6004706422544916E-3</v>
      </c>
      <c r="E472" s="16">
        <v>2.9130434782608696</v>
      </c>
      <c r="F472" s="15">
        <v>0</v>
      </c>
      <c r="G472" s="16">
        <v>81.621993916087931</v>
      </c>
      <c r="H472" s="16">
        <v>99.936753338018264</v>
      </c>
      <c r="I472" s="34">
        <v>0.70399999999999996</v>
      </c>
      <c r="J472" s="1">
        <v>17423</v>
      </c>
      <c r="K472" s="21">
        <v>1742.3</v>
      </c>
      <c r="L472" s="16">
        <v>1.97</v>
      </c>
      <c r="M472" s="16">
        <v>13178.37</v>
      </c>
      <c r="O472" s="1">
        <v>115</v>
      </c>
      <c r="P472" s="1">
        <v>335</v>
      </c>
      <c r="Q472">
        <v>0</v>
      </c>
      <c r="R472" s="1">
        <v>17423</v>
      </c>
      <c r="S472" s="29">
        <v>6.3174821961875516E-4</v>
      </c>
      <c r="T472" s="1">
        <v>14221</v>
      </c>
      <c r="U472" s="1">
        <v>14230</v>
      </c>
      <c r="V472" s="1">
        <v>14221</v>
      </c>
      <c r="W472" s="1">
        <v>10</v>
      </c>
      <c r="X472" s="15">
        <f t="shared" si="55"/>
        <v>6.6004706422544916E-3</v>
      </c>
      <c r="Y472" s="16">
        <f t="shared" si="51"/>
        <v>2.9130434782608696</v>
      </c>
      <c r="Z472" s="15">
        <f t="shared" si="52"/>
        <v>0</v>
      </c>
      <c r="AA472" s="16">
        <f t="shared" si="49"/>
        <v>81.621993916087931</v>
      </c>
      <c r="AB472" s="16">
        <f t="shared" si="50"/>
        <v>99.936753338018264</v>
      </c>
      <c r="AC472" s="15">
        <f t="shared" si="53"/>
        <v>5.7395396889169482E-2</v>
      </c>
      <c r="AD472" s="21">
        <f t="shared" si="54"/>
        <v>1742.3</v>
      </c>
      <c r="AF472" s="1">
        <v>17423</v>
      </c>
      <c r="AG472" s="1">
        <v>5436</v>
      </c>
      <c r="AH472" s="1">
        <v>5436</v>
      </c>
      <c r="AI472">
        <v>674.52</v>
      </c>
      <c r="AJ472">
        <v>0</v>
      </c>
      <c r="AK472">
        <v>0</v>
      </c>
      <c r="AL472" s="1">
        <v>5436</v>
      </c>
      <c r="AM472" s="1">
        <v>5436</v>
      </c>
      <c r="AN472">
        <v>76.41</v>
      </c>
      <c r="AO472">
        <v>0</v>
      </c>
      <c r="AP472">
        <v>16</v>
      </c>
      <c r="AQ472">
        <v>99.94</v>
      </c>
      <c r="AR472">
        <v>0</v>
      </c>
      <c r="AS472">
        <v>99.94</v>
      </c>
      <c r="AT472">
        <v>81.62</v>
      </c>
      <c r="AU472" s="20">
        <v>2638091.39</v>
      </c>
      <c r="AV472">
        <v>0</v>
      </c>
      <c r="AW472" s="20">
        <v>30753.21</v>
      </c>
      <c r="AX472" s="20">
        <v>1770809.92</v>
      </c>
      <c r="AY472">
        <v>0</v>
      </c>
      <c r="AZ472">
        <v>0</v>
      </c>
      <c r="BA472">
        <v>0</v>
      </c>
      <c r="BB472">
        <v>2.4300000000000002</v>
      </c>
      <c r="BC472">
        <v>2.8</v>
      </c>
      <c r="BD472">
        <v>2.8</v>
      </c>
      <c r="BF472">
        <v>1.88</v>
      </c>
      <c r="BG472">
        <v>152.16</v>
      </c>
      <c r="BH472">
        <v>67.12</v>
      </c>
    </row>
    <row r="473" spans="1:60" x14ac:dyDescent="0.25">
      <c r="A473">
        <v>2012</v>
      </c>
      <c r="B473">
        <v>67</v>
      </c>
      <c r="C473" t="s">
        <v>78</v>
      </c>
      <c r="D473" s="15">
        <v>5.62152240004589E-3</v>
      </c>
      <c r="E473" s="16">
        <v>2.8469387755102042</v>
      </c>
      <c r="F473" s="15">
        <v>0</v>
      </c>
      <c r="G473" s="16">
        <v>0</v>
      </c>
      <c r="H473" s="16">
        <v>0</v>
      </c>
      <c r="I473" s="34">
        <v>0.70399999999999996</v>
      </c>
      <c r="J473" s="1">
        <v>17433</v>
      </c>
      <c r="K473" s="21">
        <v>1743.3</v>
      </c>
      <c r="L473" s="35">
        <v>2.0049999999999999</v>
      </c>
      <c r="M473" s="16">
        <v>13963.36</v>
      </c>
      <c r="O473" s="1">
        <v>98</v>
      </c>
      <c r="P473" s="1">
        <v>279</v>
      </c>
      <c r="Q473">
        <v>0</v>
      </c>
      <c r="R473" s="1">
        <v>17433</v>
      </c>
      <c r="S473" s="29">
        <v>5.73953968891594E-4</v>
      </c>
      <c r="W473" s="1">
        <v>10</v>
      </c>
      <c r="X473" s="15">
        <f t="shared" si="55"/>
        <v>5.62152240004589E-3</v>
      </c>
      <c r="Y473" s="16">
        <f t="shared" si="51"/>
        <v>2.8469387755102042</v>
      </c>
      <c r="Z473" s="15">
        <f t="shared" si="52"/>
        <v>0</v>
      </c>
      <c r="AA473" s="16">
        <f t="shared" si="49"/>
        <v>0</v>
      </c>
      <c r="AB473" s="16">
        <f t="shared" si="50"/>
        <v>0</v>
      </c>
      <c r="AC473" s="15">
        <f t="shared" si="53"/>
        <v>5.7362473469856026E-2</v>
      </c>
      <c r="AD473" s="21">
        <f t="shared" si="54"/>
        <v>1743.3</v>
      </c>
      <c r="AU473" s="20">
        <v>2817216.27</v>
      </c>
      <c r="AW473" s="20">
        <v>43911.02</v>
      </c>
      <c r="AX473" s="20">
        <v>1720132.21</v>
      </c>
      <c r="AY473">
        <v>0</v>
      </c>
      <c r="BB473">
        <v>2.54</v>
      </c>
      <c r="BC473">
        <v>2.94</v>
      </c>
      <c r="BD473">
        <v>2.94</v>
      </c>
      <c r="BF473">
        <v>1.8</v>
      </c>
      <c r="BG473">
        <v>268.88</v>
      </c>
      <c r="BH473">
        <v>61.06</v>
      </c>
    </row>
    <row r="474" spans="1:60" x14ac:dyDescent="0.25">
      <c r="A474">
        <v>2013</v>
      </c>
      <c r="B474">
        <v>67</v>
      </c>
      <c r="C474" t="s">
        <v>78</v>
      </c>
      <c r="D474" s="15">
        <v>5.788389825791729E-3</v>
      </c>
      <c r="E474" s="16">
        <v>3.0576923076923075</v>
      </c>
      <c r="F474" s="15">
        <v>0</v>
      </c>
      <c r="G474" s="16">
        <v>0</v>
      </c>
      <c r="H474" s="16">
        <v>0</v>
      </c>
      <c r="I474" s="34">
        <v>0.70399999999999996</v>
      </c>
      <c r="J474" s="1">
        <v>17967</v>
      </c>
      <c r="K474" s="21">
        <v>1796.7</v>
      </c>
      <c r="L474" s="16">
        <v>2.04</v>
      </c>
      <c r="M474" s="16">
        <v>13836.83</v>
      </c>
      <c r="O474" s="1">
        <v>104</v>
      </c>
      <c r="P474" s="1">
        <v>318</v>
      </c>
      <c r="Q474">
        <v>0</v>
      </c>
      <c r="R474" s="1">
        <v>17967</v>
      </c>
      <c r="S474" s="29">
        <v>3.0631560832903082E-2</v>
      </c>
      <c r="W474" s="1">
        <v>10</v>
      </c>
      <c r="X474" s="15">
        <f t="shared" si="55"/>
        <v>5.788389825791729E-3</v>
      </c>
      <c r="Y474" s="16">
        <f t="shared" si="51"/>
        <v>3.0576923076923075</v>
      </c>
      <c r="Z474" s="15">
        <f t="shared" si="52"/>
        <v>0</v>
      </c>
      <c r="AA474" s="16">
        <f t="shared" si="49"/>
        <v>0</v>
      </c>
      <c r="AB474" s="16">
        <f t="shared" si="50"/>
        <v>0</v>
      </c>
      <c r="AC474" s="15">
        <f t="shared" si="53"/>
        <v>5.5657594478766628E-2</v>
      </c>
      <c r="AD474" s="21">
        <f t="shared" si="54"/>
        <v>1796.7</v>
      </c>
      <c r="AU474" s="20">
        <v>2923231.48</v>
      </c>
      <c r="AW474" s="20">
        <v>47851.44</v>
      </c>
      <c r="AX474" s="20">
        <v>1946804.32</v>
      </c>
      <c r="AY474">
        <v>0</v>
      </c>
      <c r="AZ474">
        <v>0</v>
      </c>
      <c r="BA474">
        <v>0</v>
      </c>
      <c r="BB474">
        <v>2.6</v>
      </c>
      <c r="BC474">
        <v>3</v>
      </c>
      <c r="BD474">
        <v>3</v>
      </c>
      <c r="BF474">
        <v>2</v>
      </c>
      <c r="BG474">
        <v>296.41000000000003</v>
      </c>
      <c r="BH474">
        <v>66.599999999999994</v>
      </c>
    </row>
    <row r="475" spans="1:60" x14ac:dyDescent="0.25">
      <c r="A475">
        <v>2014</v>
      </c>
      <c r="B475">
        <v>67</v>
      </c>
      <c r="C475" t="s">
        <v>78</v>
      </c>
      <c r="D475" s="15">
        <v>5.6695014173753543E-3</v>
      </c>
      <c r="E475" s="16">
        <v>3.1274509803921569</v>
      </c>
      <c r="F475" s="15">
        <v>2.9411764705882353E-2</v>
      </c>
      <c r="G475" s="16">
        <v>0</v>
      </c>
      <c r="H475" s="16">
        <v>0</v>
      </c>
      <c r="I475" s="34">
        <v>0.70399999999999996</v>
      </c>
      <c r="J475" s="1">
        <v>17991</v>
      </c>
      <c r="K475" s="21">
        <v>1799.1</v>
      </c>
      <c r="L475" s="35">
        <v>2.0950000000000002</v>
      </c>
      <c r="M475" s="16">
        <v>15875.17</v>
      </c>
      <c r="O475" s="1">
        <v>102</v>
      </c>
      <c r="P475" s="1">
        <v>319</v>
      </c>
      <c r="Q475">
        <v>3</v>
      </c>
      <c r="R475" s="1">
        <v>17991</v>
      </c>
      <c r="S475" s="29">
        <v>1.3357822674904263E-3</v>
      </c>
      <c r="W475" s="1">
        <v>10</v>
      </c>
      <c r="X475" s="15">
        <f t="shared" si="55"/>
        <v>5.6695014173753543E-3</v>
      </c>
      <c r="Y475" s="16">
        <f t="shared" si="51"/>
        <v>3.1274509803921569</v>
      </c>
      <c r="Z475" s="15">
        <f t="shared" si="52"/>
        <v>2.9411764705882353E-2</v>
      </c>
      <c r="AA475" s="16">
        <f t="shared" si="49"/>
        <v>0</v>
      </c>
      <c r="AB475" s="16">
        <f t="shared" si="50"/>
        <v>0</v>
      </c>
      <c r="AC475" s="15">
        <f t="shared" si="53"/>
        <v>5.5583347229170146E-2</v>
      </c>
      <c r="AD475" s="21">
        <f t="shared" si="54"/>
        <v>1799.1</v>
      </c>
      <c r="AU475" s="20">
        <v>2989740.27</v>
      </c>
      <c r="AW475" s="20">
        <v>34806.76</v>
      </c>
      <c r="AX475" s="20">
        <v>2048009.68</v>
      </c>
      <c r="AY475">
        <v>0</v>
      </c>
      <c r="AZ475">
        <v>0</v>
      </c>
      <c r="BA475">
        <v>0</v>
      </c>
      <c r="BB475">
        <v>2.81</v>
      </c>
      <c r="BC475">
        <v>3.09</v>
      </c>
      <c r="BD475">
        <v>3.09</v>
      </c>
      <c r="BF475">
        <v>2.12</v>
      </c>
      <c r="BG475">
        <v>301.87</v>
      </c>
      <c r="BH475">
        <v>68.5</v>
      </c>
    </row>
    <row r="476" spans="1:60" x14ac:dyDescent="0.25">
      <c r="A476">
        <v>2008</v>
      </c>
      <c r="B476">
        <v>68</v>
      </c>
      <c r="C476" t="s">
        <v>79</v>
      </c>
      <c r="D476" s="15">
        <v>1.901222214280609E-3</v>
      </c>
      <c r="E476" s="16">
        <v>3.7293233082706765</v>
      </c>
      <c r="F476" s="15">
        <v>1.5037593984962405E-2</v>
      </c>
      <c r="G476" s="16">
        <v>0</v>
      </c>
      <c r="H476" s="16">
        <v>0</v>
      </c>
      <c r="I476" s="34">
        <v>0.65900000000000003</v>
      </c>
      <c r="J476" s="1">
        <v>69955</v>
      </c>
      <c r="K476" s="21">
        <v>1227.280701754386</v>
      </c>
      <c r="L476" s="16">
        <v>1.72</v>
      </c>
      <c r="M476" s="16">
        <v>11285.57</v>
      </c>
      <c r="O476" s="1">
        <v>133</v>
      </c>
      <c r="P476" s="1">
        <v>496</v>
      </c>
      <c r="Q476">
        <v>2</v>
      </c>
      <c r="R476" s="1">
        <v>69955</v>
      </c>
      <c r="S476" s="29">
        <v>3.8154458031580241E-2</v>
      </c>
      <c r="W476">
        <v>57</v>
      </c>
      <c r="X476" s="15">
        <f t="shared" si="55"/>
        <v>1.901222214280609E-3</v>
      </c>
      <c r="Y476" s="16">
        <f t="shared" si="51"/>
        <v>3.7293233082706765</v>
      </c>
      <c r="Z476" s="15">
        <f t="shared" si="52"/>
        <v>1.5037593984962405E-2</v>
      </c>
      <c r="AA476" s="16">
        <f t="shared" si="49"/>
        <v>0</v>
      </c>
      <c r="AB476" s="16">
        <f t="shared" si="50"/>
        <v>0</v>
      </c>
      <c r="AC476" s="15">
        <f t="shared" si="53"/>
        <v>8.1480952040597521E-2</v>
      </c>
      <c r="AD476" s="21">
        <f t="shared" si="54"/>
        <v>1227.280701754386</v>
      </c>
      <c r="AU476" s="20">
        <v>9823805.0999999996</v>
      </c>
      <c r="AW476" s="20">
        <v>330368.09000000003</v>
      </c>
      <c r="AX476" s="20">
        <v>6034451.9800000004</v>
      </c>
      <c r="AY476">
        <v>0</v>
      </c>
      <c r="BB476">
        <v>2.13</v>
      </c>
      <c r="BC476">
        <v>2.64</v>
      </c>
      <c r="BD476">
        <v>2.64</v>
      </c>
      <c r="BF476">
        <v>1.62</v>
      </c>
      <c r="BG476">
        <v>245.04</v>
      </c>
      <c r="BH476">
        <v>61.43</v>
      </c>
    </row>
    <row r="477" spans="1:60" x14ac:dyDescent="0.25">
      <c r="A477">
        <v>2009</v>
      </c>
      <c r="B477">
        <v>68</v>
      </c>
      <c r="C477" t="s">
        <v>79</v>
      </c>
      <c r="D477" s="15">
        <v>2.7940488178478731E-3</v>
      </c>
      <c r="E477" s="16">
        <v>3.5939086294416245</v>
      </c>
      <c r="F477" s="15">
        <v>2.5380710659898477E-2</v>
      </c>
      <c r="G477" s="16">
        <v>0</v>
      </c>
      <c r="H477" s="16">
        <v>0</v>
      </c>
      <c r="I477" s="34">
        <v>0.65900000000000003</v>
      </c>
      <c r="J477" s="1">
        <v>70507</v>
      </c>
      <c r="K477" s="21">
        <v>1410.14</v>
      </c>
      <c r="L477" s="16">
        <v>1.84</v>
      </c>
      <c r="M477" s="16">
        <v>10914.56</v>
      </c>
      <c r="O477" s="1">
        <v>197</v>
      </c>
      <c r="P477" s="1">
        <v>708</v>
      </c>
      <c r="Q477">
        <v>5</v>
      </c>
      <c r="R477" s="1">
        <v>70507</v>
      </c>
      <c r="S477" s="29">
        <v>7.8907869344577719E-3</v>
      </c>
      <c r="W477">
        <v>50</v>
      </c>
      <c r="X477" s="15">
        <f t="shared" si="55"/>
        <v>2.7940488178478731E-3</v>
      </c>
      <c r="Y477" s="16">
        <f t="shared" si="51"/>
        <v>3.5939086294416245</v>
      </c>
      <c r="Z477" s="15">
        <f t="shared" si="52"/>
        <v>2.5380710659898477E-2</v>
      </c>
      <c r="AA477" s="16">
        <f t="shared" si="49"/>
        <v>0</v>
      </c>
      <c r="AB477" s="16">
        <f t="shared" si="50"/>
        <v>0</v>
      </c>
      <c r="AC477" s="15">
        <f t="shared" si="53"/>
        <v>7.0914944615428258E-2</v>
      </c>
      <c r="AD477" s="21">
        <f t="shared" si="54"/>
        <v>1410.14</v>
      </c>
      <c r="AU477" s="20">
        <v>10316635.189999999</v>
      </c>
      <c r="AW477" s="20">
        <v>296994.12</v>
      </c>
      <c r="AX477" s="20">
        <v>6440042.9800000004</v>
      </c>
      <c r="AY477">
        <v>0</v>
      </c>
      <c r="AZ477">
        <v>0</v>
      </c>
      <c r="BA477">
        <v>0</v>
      </c>
      <c r="BB477">
        <v>2.2200000000000002</v>
      </c>
      <c r="BC477">
        <v>2.77</v>
      </c>
      <c r="BD477">
        <v>2.77</v>
      </c>
      <c r="BF477">
        <v>1.73</v>
      </c>
      <c r="BG477">
        <v>257.48</v>
      </c>
      <c r="BH477">
        <v>62.42</v>
      </c>
    </row>
    <row r="478" spans="1:60" x14ac:dyDescent="0.25">
      <c r="A478">
        <v>2010</v>
      </c>
      <c r="B478">
        <v>68</v>
      </c>
      <c r="C478" t="s">
        <v>79</v>
      </c>
      <c r="D478" s="15">
        <v>2.881431254211047E-3</v>
      </c>
      <c r="E478" s="16">
        <v>4.4029850746268657</v>
      </c>
      <c r="F478" s="15">
        <v>1.9900497512437811E-2</v>
      </c>
      <c r="G478" s="16">
        <v>0</v>
      </c>
      <c r="H478" s="16">
        <v>0</v>
      </c>
      <c r="I478" s="34">
        <v>0.751</v>
      </c>
      <c r="J478" s="1">
        <v>69757</v>
      </c>
      <c r="K478" s="21">
        <v>1395.14</v>
      </c>
      <c r="L478" s="16">
        <v>1.82</v>
      </c>
      <c r="M478" s="16">
        <v>14552.63</v>
      </c>
      <c r="O478" s="1">
        <v>201</v>
      </c>
      <c r="P478" s="1">
        <v>885</v>
      </c>
      <c r="Q478">
        <v>4</v>
      </c>
      <c r="R478" s="1">
        <v>69757</v>
      </c>
      <c r="S478" s="29">
        <v>-1.0637241692314281E-2</v>
      </c>
      <c r="W478">
        <v>50</v>
      </c>
      <c r="X478" s="15">
        <f t="shared" si="55"/>
        <v>2.881431254211047E-3</v>
      </c>
      <c r="Y478" s="16">
        <f t="shared" si="51"/>
        <v>4.4029850746268657</v>
      </c>
      <c r="Z478" s="15">
        <f t="shared" si="52"/>
        <v>1.9900497512437811E-2</v>
      </c>
      <c r="AA478" s="16">
        <f t="shared" si="49"/>
        <v>0</v>
      </c>
      <c r="AB478" s="16">
        <f t="shared" si="50"/>
        <v>0</v>
      </c>
      <c r="AC478" s="15">
        <f t="shared" si="53"/>
        <v>7.1677394383359377E-2</v>
      </c>
      <c r="AD478" s="21">
        <f t="shared" si="54"/>
        <v>1395.14</v>
      </c>
      <c r="AU478" s="20">
        <v>10620445.57</v>
      </c>
      <c r="AW478" s="20">
        <v>342292.51</v>
      </c>
      <c r="AX478" s="20">
        <v>7135342.04</v>
      </c>
      <c r="AY478">
        <v>0</v>
      </c>
      <c r="AZ478">
        <v>0</v>
      </c>
      <c r="BA478">
        <v>0</v>
      </c>
      <c r="BB478">
        <v>2.48</v>
      </c>
      <c r="BC478">
        <v>2.74</v>
      </c>
      <c r="BD478">
        <v>2.74</v>
      </c>
      <c r="BF478">
        <v>1.84</v>
      </c>
      <c r="BG478">
        <v>280.33</v>
      </c>
      <c r="BH478">
        <v>67.180000000000007</v>
      </c>
    </row>
    <row r="479" spans="1:60" x14ac:dyDescent="0.25">
      <c r="A479">
        <v>2011</v>
      </c>
      <c r="B479">
        <v>68</v>
      </c>
      <c r="C479" t="s">
        <v>79</v>
      </c>
      <c r="D479" s="15">
        <v>1.9372943405364595E-3</v>
      </c>
      <c r="E479" s="16">
        <v>4.0514705882352944</v>
      </c>
      <c r="F479" s="15">
        <v>1.4705882352941176E-2</v>
      </c>
      <c r="G479" s="16">
        <v>90.186749476503181</v>
      </c>
      <c r="H479" s="16">
        <v>94.207276244327048</v>
      </c>
      <c r="I479" s="34">
        <v>0.751</v>
      </c>
      <c r="J479" s="1">
        <v>70201</v>
      </c>
      <c r="K479" s="21">
        <v>1404.02</v>
      </c>
      <c r="L479" s="16">
        <v>1.97</v>
      </c>
      <c r="M479" s="16">
        <v>15752.87</v>
      </c>
      <c r="O479" s="1">
        <v>136</v>
      </c>
      <c r="P479" s="1">
        <v>551</v>
      </c>
      <c r="Q479" s="1">
        <v>2</v>
      </c>
      <c r="R479" s="1">
        <v>70201</v>
      </c>
      <c r="S479" s="29">
        <v>6.3649526212423702E-3</v>
      </c>
      <c r="T479" s="1">
        <v>63312</v>
      </c>
      <c r="U479" s="1">
        <v>67205</v>
      </c>
      <c r="V479" s="1">
        <v>63312</v>
      </c>
      <c r="W479">
        <v>50</v>
      </c>
      <c r="X479" s="15">
        <f t="shared" si="55"/>
        <v>1.9372943405364595E-3</v>
      </c>
      <c r="Y479" s="16">
        <f t="shared" si="51"/>
        <v>4.0514705882352944</v>
      </c>
      <c r="Z479" s="15">
        <f t="shared" si="52"/>
        <v>1.4705882352941176E-2</v>
      </c>
      <c r="AA479" s="16">
        <f t="shared" si="49"/>
        <v>90.186749476503181</v>
      </c>
      <c r="AB479" s="16">
        <f t="shared" si="50"/>
        <v>94.207276244327048</v>
      </c>
      <c r="AC479" s="15">
        <f t="shared" si="53"/>
        <v>7.1224056637369845E-2</v>
      </c>
      <c r="AD479" s="21">
        <f t="shared" si="54"/>
        <v>1404.02</v>
      </c>
      <c r="AF479" s="1">
        <v>70201</v>
      </c>
      <c r="AG479" s="1">
        <v>16341</v>
      </c>
      <c r="AH479" s="1">
        <v>20210</v>
      </c>
      <c r="AI479">
        <v>474.18</v>
      </c>
      <c r="AJ479">
        <v>0</v>
      </c>
      <c r="AK479">
        <v>499.73</v>
      </c>
      <c r="AL479" s="1">
        <v>18089</v>
      </c>
      <c r="AM479" s="1">
        <v>16341</v>
      </c>
      <c r="AN479">
        <v>12.71</v>
      </c>
      <c r="AO479">
        <v>0</v>
      </c>
      <c r="AP479">
        <v>4.41</v>
      </c>
      <c r="AQ479">
        <v>94.21</v>
      </c>
      <c r="AR479">
        <v>0</v>
      </c>
      <c r="AS479">
        <v>94.21</v>
      </c>
      <c r="AT479">
        <v>90.19</v>
      </c>
      <c r="AU479" s="20">
        <v>11256010.99</v>
      </c>
      <c r="AV479" s="20">
        <v>818588.51</v>
      </c>
      <c r="AW479" s="20">
        <v>286430.90000000002</v>
      </c>
      <c r="AX479" s="20">
        <v>8145289.9400000004</v>
      </c>
      <c r="AY479" s="20">
        <v>3125000</v>
      </c>
      <c r="BB479">
        <v>2.35</v>
      </c>
      <c r="BC479">
        <v>2.72</v>
      </c>
      <c r="BD479">
        <v>2.86</v>
      </c>
      <c r="BE479">
        <v>1.64</v>
      </c>
      <c r="BF479">
        <v>1.84</v>
      </c>
      <c r="BG479">
        <v>176.32</v>
      </c>
      <c r="BH479">
        <v>67.459999999999994</v>
      </c>
    </row>
    <row r="480" spans="1:60" x14ac:dyDescent="0.25">
      <c r="A480">
        <v>2012</v>
      </c>
      <c r="B480">
        <v>68</v>
      </c>
      <c r="C480" t="s">
        <v>79</v>
      </c>
      <c r="D480" s="15">
        <v>1.1468214639671528E-3</v>
      </c>
      <c r="E480" s="16">
        <v>4.7037037037037033</v>
      </c>
      <c r="F480" s="15">
        <v>2.4691358024691357E-2</v>
      </c>
      <c r="G480" s="16">
        <v>87.468497805465091</v>
      </c>
      <c r="H480" s="16">
        <v>91.367427827733081</v>
      </c>
      <c r="I480" s="34">
        <v>0.751</v>
      </c>
      <c r="J480" s="1">
        <v>70630</v>
      </c>
      <c r="K480" s="21">
        <v>1412.6</v>
      </c>
      <c r="L480" s="35">
        <v>2.0049999999999999</v>
      </c>
      <c r="M480" s="16">
        <v>16612.98</v>
      </c>
      <c r="O480" s="1">
        <v>81</v>
      </c>
      <c r="P480" s="1">
        <v>381</v>
      </c>
      <c r="Q480" s="1">
        <v>2</v>
      </c>
      <c r="R480" s="1">
        <v>70630</v>
      </c>
      <c r="S480" s="29">
        <v>6.1110240594863807E-3</v>
      </c>
      <c r="T480" s="1">
        <v>61779</v>
      </c>
      <c r="U480" s="1">
        <v>67616</v>
      </c>
      <c r="V480" s="1">
        <v>61779</v>
      </c>
      <c r="W480">
        <v>50</v>
      </c>
      <c r="X480" s="15">
        <f t="shared" si="55"/>
        <v>1.1468214639671528E-3</v>
      </c>
      <c r="Y480" s="16">
        <f t="shared" si="51"/>
        <v>4.7037037037037033</v>
      </c>
      <c r="Z480" s="15">
        <f t="shared" si="52"/>
        <v>2.4691358024691357E-2</v>
      </c>
      <c r="AA480" s="16">
        <f t="shared" si="49"/>
        <v>87.468497805465091</v>
      </c>
      <c r="AB480" s="16">
        <f t="shared" si="50"/>
        <v>91.367427827733081</v>
      </c>
      <c r="AC480" s="15">
        <f t="shared" si="53"/>
        <v>7.0791448393034126E-2</v>
      </c>
      <c r="AD480" s="21">
        <f t="shared" si="54"/>
        <v>1412.6</v>
      </c>
      <c r="AF480" s="1">
        <v>70630</v>
      </c>
      <c r="AG480" s="1">
        <v>16103</v>
      </c>
      <c r="AH480" s="1">
        <v>19616</v>
      </c>
      <c r="AI480" s="20">
        <v>2139.62</v>
      </c>
      <c r="AJ480">
        <v>0</v>
      </c>
      <c r="AK480" s="20">
        <v>2820.45</v>
      </c>
      <c r="AL480" s="1">
        <v>17651</v>
      </c>
      <c r="AM480" s="1">
        <v>16103</v>
      </c>
      <c r="AN480">
        <v>59.46</v>
      </c>
      <c r="AO480">
        <v>0</v>
      </c>
      <c r="AP480">
        <v>4.4400000000000004</v>
      </c>
      <c r="AQ480">
        <v>91.37</v>
      </c>
      <c r="AR480">
        <v>0</v>
      </c>
      <c r="AS480">
        <v>91.37</v>
      </c>
      <c r="AT480">
        <v>87.47</v>
      </c>
      <c r="AU480" s="20">
        <v>11339240.949999999</v>
      </c>
      <c r="AV480" s="20">
        <v>3839195.06</v>
      </c>
      <c r="AW480" s="20">
        <v>328731.32</v>
      </c>
      <c r="AX480" s="20">
        <v>10572997.67</v>
      </c>
      <c r="AY480" s="20">
        <v>3322442</v>
      </c>
      <c r="BB480">
        <v>2.2999999999999998</v>
      </c>
      <c r="BC480">
        <v>2.2799999999999998</v>
      </c>
      <c r="BD480">
        <v>2.96</v>
      </c>
      <c r="BE480">
        <v>1.36</v>
      </c>
      <c r="BF480">
        <v>1.59</v>
      </c>
      <c r="BG480">
        <v>228.05</v>
      </c>
      <c r="BH480">
        <v>69.66</v>
      </c>
    </row>
    <row r="481" spans="1:60" x14ac:dyDescent="0.25">
      <c r="A481">
        <v>2013</v>
      </c>
      <c r="B481">
        <v>68</v>
      </c>
      <c r="C481" t="s">
        <v>79</v>
      </c>
      <c r="D481" s="15">
        <v>1.5566965261088049E-3</v>
      </c>
      <c r="E481" s="16">
        <v>2.9385964912280702</v>
      </c>
      <c r="F481" s="15">
        <v>2.6315789473684209E-2</v>
      </c>
      <c r="G481" s="16">
        <v>84.934181778457514</v>
      </c>
      <c r="H481" s="16">
        <v>88.720099276819724</v>
      </c>
      <c r="I481" s="34">
        <v>0.751</v>
      </c>
      <c r="J481" s="1">
        <v>73232</v>
      </c>
      <c r="K481" s="21">
        <v>1464.64</v>
      </c>
      <c r="L481" s="16">
        <v>2.04</v>
      </c>
      <c r="M481" s="16">
        <v>17241.810000000001</v>
      </c>
      <c r="O481" s="1">
        <v>114</v>
      </c>
      <c r="P481" s="1">
        <v>335</v>
      </c>
      <c r="Q481" s="1">
        <v>3</v>
      </c>
      <c r="R481" s="1">
        <v>73232</v>
      </c>
      <c r="S481" s="29">
        <v>3.6839869743734877E-2</v>
      </c>
      <c r="T481" s="1">
        <v>62199</v>
      </c>
      <c r="U481" s="1">
        <v>70107</v>
      </c>
      <c r="V481" s="1">
        <v>62199</v>
      </c>
      <c r="W481">
        <v>50</v>
      </c>
      <c r="X481" s="15">
        <f t="shared" si="55"/>
        <v>1.5566965261088049E-3</v>
      </c>
      <c r="Y481" s="16">
        <f t="shared" si="51"/>
        <v>2.9385964912280702</v>
      </c>
      <c r="Z481" s="15">
        <f t="shared" si="52"/>
        <v>2.6315789473684209E-2</v>
      </c>
      <c r="AA481" s="16">
        <f t="shared" si="49"/>
        <v>84.934181778457514</v>
      </c>
      <c r="AB481" s="16">
        <f t="shared" si="50"/>
        <v>88.720099276819724</v>
      </c>
      <c r="AC481" s="15">
        <f t="shared" si="53"/>
        <v>6.8276163425824779E-2</v>
      </c>
      <c r="AD481" s="21">
        <f t="shared" si="54"/>
        <v>1464.64</v>
      </c>
      <c r="AF481" s="1">
        <v>73232</v>
      </c>
      <c r="AG481" s="1">
        <v>16250</v>
      </c>
      <c r="AH481" s="1">
        <v>19723</v>
      </c>
      <c r="AI481" s="20">
        <v>2077.54</v>
      </c>
      <c r="AJ481">
        <v>0</v>
      </c>
      <c r="AK481" s="20">
        <v>2749.02</v>
      </c>
      <c r="AL481" s="1">
        <v>17771</v>
      </c>
      <c r="AM481" s="1">
        <v>16250</v>
      </c>
      <c r="AN481">
        <v>58.23</v>
      </c>
      <c r="AO481">
        <v>0</v>
      </c>
      <c r="AP481">
        <v>4.45</v>
      </c>
      <c r="AQ481">
        <v>88.72</v>
      </c>
      <c r="AR481">
        <v>0</v>
      </c>
      <c r="AS481">
        <v>88.72</v>
      </c>
      <c r="AT481">
        <v>84.93</v>
      </c>
      <c r="AU481" s="20">
        <v>11621605.369999999</v>
      </c>
      <c r="AV481" s="20">
        <v>4090290.68</v>
      </c>
      <c r="AW481" s="20">
        <v>358518.15</v>
      </c>
      <c r="AX481" s="20">
        <v>10930379.92</v>
      </c>
      <c r="AY481" s="20">
        <v>18544981</v>
      </c>
      <c r="AZ481">
        <v>0</v>
      </c>
      <c r="BA481">
        <v>0</v>
      </c>
      <c r="BB481">
        <v>2.2000000000000002</v>
      </c>
      <c r="BC481">
        <v>2.39</v>
      </c>
      <c r="BD481">
        <v>3.05</v>
      </c>
      <c r="BE481">
        <v>1.49</v>
      </c>
      <c r="BF481">
        <v>1.66</v>
      </c>
      <c r="BG481">
        <v>234.82</v>
      </c>
      <c r="BH481">
        <v>69.569999999999993</v>
      </c>
    </row>
    <row r="482" spans="1:60" x14ac:dyDescent="0.25">
      <c r="A482">
        <v>2014</v>
      </c>
      <c r="B482">
        <v>68</v>
      </c>
      <c r="C482" t="s">
        <v>79</v>
      </c>
      <c r="D482" s="15">
        <v>1.6822227045799869E-3</v>
      </c>
      <c r="E482" s="16">
        <v>2.411290322580645</v>
      </c>
      <c r="F482" s="15">
        <v>8.0645161290322578E-3</v>
      </c>
      <c r="G482" s="16">
        <v>86.508302583025838</v>
      </c>
      <c r="H482" s="16">
        <v>90.365048323555257</v>
      </c>
      <c r="I482" s="34">
        <v>0.751</v>
      </c>
      <c r="J482" s="1">
        <v>73712</v>
      </c>
      <c r="K482" s="21">
        <v>1474.24</v>
      </c>
      <c r="L482" s="35">
        <v>2.0950000000000002</v>
      </c>
      <c r="M482" s="16">
        <v>18484.43</v>
      </c>
      <c r="O482" s="1">
        <v>124</v>
      </c>
      <c r="P482" s="1">
        <v>299</v>
      </c>
      <c r="Q482" s="1">
        <v>1</v>
      </c>
      <c r="R482" s="1">
        <v>73712</v>
      </c>
      <c r="S482" s="29">
        <v>6.5545116888792165E-3</v>
      </c>
      <c r="T482" s="1">
        <v>63767</v>
      </c>
      <c r="U482" s="1">
        <v>70566</v>
      </c>
      <c r="V482" s="1">
        <v>63767</v>
      </c>
      <c r="W482">
        <v>50</v>
      </c>
      <c r="X482" s="15">
        <f t="shared" si="55"/>
        <v>1.6822227045799869E-3</v>
      </c>
      <c r="Y482" s="16">
        <f t="shared" si="51"/>
        <v>2.411290322580645</v>
      </c>
      <c r="Z482" s="15">
        <f t="shared" si="52"/>
        <v>8.0645161290322578E-3</v>
      </c>
      <c r="AA482" s="16">
        <f t="shared" si="49"/>
        <v>86.508302583025838</v>
      </c>
      <c r="AB482" s="16">
        <f t="shared" si="50"/>
        <v>90.365048323555257</v>
      </c>
      <c r="AC482" s="15">
        <f t="shared" si="53"/>
        <v>6.7831560668547869E-2</v>
      </c>
      <c r="AD482" s="21">
        <f t="shared" si="54"/>
        <v>1474.24</v>
      </c>
      <c r="AF482" s="1">
        <v>73712</v>
      </c>
      <c r="AG482" s="1">
        <v>16381</v>
      </c>
      <c r="AH482" s="1">
        <v>20123</v>
      </c>
      <c r="AI482" s="20">
        <v>2082.85</v>
      </c>
      <c r="AJ482">
        <v>0</v>
      </c>
      <c r="AK482" s="20">
        <v>2762.44</v>
      </c>
      <c r="AL482" s="1">
        <v>18219</v>
      </c>
      <c r="AM482" s="1">
        <v>16381</v>
      </c>
      <c r="AN482">
        <v>57.86</v>
      </c>
      <c r="AO482">
        <v>0</v>
      </c>
      <c r="AP482">
        <v>4.41</v>
      </c>
      <c r="AQ482">
        <v>90.37</v>
      </c>
      <c r="AR482">
        <v>0</v>
      </c>
      <c r="AS482">
        <v>90.37</v>
      </c>
      <c r="AT482">
        <v>86.51</v>
      </c>
      <c r="AU482" s="20">
        <v>12484292.130000001</v>
      </c>
      <c r="AV482" s="20">
        <v>4324571.4400000004</v>
      </c>
      <c r="AW482" s="20">
        <v>373594.93</v>
      </c>
      <c r="AX482" s="20">
        <v>11024118.27</v>
      </c>
      <c r="AY482" s="20">
        <v>20820553</v>
      </c>
      <c r="AZ482">
        <v>0</v>
      </c>
      <c r="BA482">
        <v>0</v>
      </c>
      <c r="BB482">
        <v>2.29</v>
      </c>
      <c r="BC482">
        <v>2.5299999999999998</v>
      </c>
      <c r="BD482">
        <v>3.22</v>
      </c>
      <c r="BE482">
        <v>1.57</v>
      </c>
      <c r="BF482">
        <v>1.66</v>
      </c>
      <c r="BG482">
        <v>232.4</v>
      </c>
      <c r="BH482">
        <v>65.59</v>
      </c>
    </row>
    <row r="483" spans="1:60" x14ac:dyDescent="0.25">
      <c r="A483">
        <v>2008</v>
      </c>
      <c r="B483">
        <v>69</v>
      </c>
      <c r="C483" s="19" t="s">
        <v>80</v>
      </c>
      <c r="D483" s="15">
        <v>1.0225899414334852E-3</v>
      </c>
      <c r="E483" s="16">
        <v>3.3181818181818183</v>
      </c>
      <c r="F483" s="15">
        <v>0</v>
      </c>
      <c r="G483" s="16">
        <v>113.15887329180998</v>
      </c>
      <c r="H483" s="16">
        <v>116.35520718826172</v>
      </c>
      <c r="I483" s="34">
        <v>0.64900000000000002</v>
      </c>
      <c r="J483" s="1">
        <v>21514</v>
      </c>
      <c r="K483" s="21">
        <v>1434.2666666666667</v>
      </c>
      <c r="L483" s="16">
        <v>1.72</v>
      </c>
      <c r="M483" s="16">
        <v>6636.03</v>
      </c>
      <c r="O483" s="1">
        <v>22</v>
      </c>
      <c r="P483">
        <v>73</v>
      </c>
      <c r="Q483">
        <v>0</v>
      </c>
      <c r="R483" s="1">
        <v>21514</v>
      </c>
      <c r="S483" s="29">
        <v>2.4037317340187547E-2</v>
      </c>
      <c r="T483" s="1">
        <v>24345</v>
      </c>
      <c r="U483" s="1">
        <v>20923</v>
      </c>
      <c r="V483" s="1">
        <v>24345</v>
      </c>
      <c r="W483">
        <v>15</v>
      </c>
      <c r="X483" s="15">
        <f t="shared" si="55"/>
        <v>1.0225899414334852E-3</v>
      </c>
      <c r="Y483" s="16">
        <f t="shared" si="51"/>
        <v>3.3181818181818183</v>
      </c>
      <c r="Z483" s="15">
        <f t="shared" si="52"/>
        <v>0</v>
      </c>
      <c r="AA483" s="16">
        <f t="shared" si="49"/>
        <v>113.15887329180998</v>
      </c>
      <c r="AB483" s="16">
        <f t="shared" si="50"/>
        <v>116.35520718826172</v>
      </c>
      <c r="AC483" s="15">
        <f t="shared" si="53"/>
        <v>6.9722041461373979E-2</v>
      </c>
      <c r="AD483" s="21">
        <f t="shared" si="54"/>
        <v>1434.2666666666667</v>
      </c>
      <c r="AF483" s="1">
        <v>21514</v>
      </c>
      <c r="AG483" s="1">
        <v>7538</v>
      </c>
      <c r="AH483" s="1">
        <v>9045</v>
      </c>
      <c r="AI483">
        <v>740.99</v>
      </c>
      <c r="AJ483">
        <v>740.99</v>
      </c>
      <c r="AK483" s="20">
        <v>1069.56</v>
      </c>
      <c r="AL483" s="1">
        <v>8048</v>
      </c>
      <c r="AM483" s="1">
        <v>7614</v>
      </c>
      <c r="AN483">
        <v>77.06</v>
      </c>
      <c r="AO483">
        <v>100</v>
      </c>
      <c r="AP483">
        <v>8.74</v>
      </c>
      <c r="AQ483">
        <v>100</v>
      </c>
      <c r="AR483">
        <v>77.06</v>
      </c>
      <c r="AS483">
        <v>100</v>
      </c>
      <c r="AT483">
        <v>100</v>
      </c>
      <c r="AU483" s="20">
        <v>3212894.03</v>
      </c>
      <c r="AV483" s="20">
        <v>1887618.84</v>
      </c>
      <c r="AW483" s="20">
        <v>100134.1</v>
      </c>
      <c r="AX483" s="20">
        <v>3402769.47</v>
      </c>
      <c r="AY483">
        <v>0</v>
      </c>
      <c r="BB483">
        <v>2.4900000000000002</v>
      </c>
      <c r="BC483">
        <v>2.35</v>
      </c>
      <c r="BD483">
        <v>2.92</v>
      </c>
      <c r="BE483">
        <v>1.76</v>
      </c>
      <c r="BF483">
        <v>1.57</v>
      </c>
      <c r="BG483">
        <v>186.94</v>
      </c>
      <c r="BH483">
        <v>66.709999999999994</v>
      </c>
    </row>
    <row r="484" spans="1:60" x14ac:dyDescent="0.25">
      <c r="A484">
        <v>2009</v>
      </c>
      <c r="B484">
        <v>69</v>
      </c>
      <c r="C484" t="s">
        <v>80</v>
      </c>
      <c r="D484" s="15">
        <v>1.3998413513135177E-3</v>
      </c>
      <c r="E484" s="16">
        <v>3</v>
      </c>
      <c r="F484" s="15">
        <v>0</v>
      </c>
      <c r="G484" s="16">
        <v>115.54290513741776</v>
      </c>
      <c r="H484" s="16">
        <v>118.80817579886767</v>
      </c>
      <c r="I484" s="34">
        <v>0.64900000000000002</v>
      </c>
      <c r="J484" s="1">
        <v>21431</v>
      </c>
      <c r="K484" s="21">
        <v>1428.7333333333333</v>
      </c>
      <c r="L484" s="16">
        <v>1.84</v>
      </c>
      <c r="M484" s="16">
        <v>6985.26</v>
      </c>
      <c r="O484" s="1">
        <v>30</v>
      </c>
      <c r="P484">
        <v>90</v>
      </c>
      <c r="Q484">
        <v>0</v>
      </c>
      <c r="R484" s="1">
        <v>21431</v>
      </c>
      <c r="S484" s="29">
        <v>-3.857952960862665E-3</v>
      </c>
      <c r="T484" s="1">
        <v>24762</v>
      </c>
      <c r="U484" s="1">
        <v>20842</v>
      </c>
      <c r="V484" s="1">
        <v>24762</v>
      </c>
      <c r="W484">
        <v>15</v>
      </c>
      <c r="X484" s="15">
        <f t="shared" si="55"/>
        <v>1.3998413513135177E-3</v>
      </c>
      <c r="Y484" s="16">
        <f t="shared" si="51"/>
        <v>3</v>
      </c>
      <c r="Z484" s="15">
        <f t="shared" si="52"/>
        <v>0</v>
      </c>
      <c r="AA484" s="16">
        <f t="shared" si="49"/>
        <v>115.54290513741776</v>
      </c>
      <c r="AB484" s="16">
        <f t="shared" si="50"/>
        <v>118.80817579886767</v>
      </c>
      <c r="AC484" s="15">
        <f t="shared" si="53"/>
        <v>6.9992067565675886E-2</v>
      </c>
      <c r="AD484" s="21">
        <f t="shared" si="54"/>
        <v>1428.7333333333333</v>
      </c>
      <c r="AF484" s="1">
        <v>21431</v>
      </c>
      <c r="AG484" s="1">
        <v>7690</v>
      </c>
      <c r="AH484" s="1">
        <v>9234</v>
      </c>
      <c r="AI484">
        <v>744.26</v>
      </c>
      <c r="AJ484">
        <v>744.26</v>
      </c>
      <c r="AK484" s="20">
        <v>1071.1199999999999</v>
      </c>
      <c r="AL484" s="1">
        <v>8212</v>
      </c>
      <c r="AM484" s="1">
        <v>7737</v>
      </c>
      <c r="AN484">
        <v>77.540000000000006</v>
      </c>
      <c r="AO484">
        <v>100</v>
      </c>
      <c r="AP484">
        <v>8.6</v>
      </c>
      <c r="AQ484">
        <v>100</v>
      </c>
      <c r="AR484">
        <v>77.540000000000006</v>
      </c>
      <c r="AS484">
        <v>100</v>
      </c>
      <c r="AT484">
        <v>100</v>
      </c>
      <c r="AU484" s="20">
        <v>3234483.08</v>
      </c>
      <c r="AV484" s="20">
        <v>2901430.35</v>
      </c>
      <c r="AW484" s="20">
        <v>122854.25</v>
      </c>
      <c r="AX484" s="20">
        <v>3505443.76</v>
      </c>
      <c r="AY484" s="20">
        <v>76128</v>
      </c>
      <c r="AZ484">
        <v>0</v>
      </c>
      <c r="BA484">
        <v>0</v>
      </c>
      <c r="BB484">
        <v>2.52</v>
      </c>
      <c r="BC484">
        <v>2.84</v>
      </c>
      <c r="BD484">
        <v>2.96</v>
      </c>
      <c r="BE484">
        <v>2.71</v>
      </c>
      <c r="BF484">
        <v>1.62</v>
      </c>
      <c r="BG484">
        <v>190.19</v>
      </c>
      <c r="BH484">
        <v>57.13</v>
      </c>
    </row>
    <row r="485" spans="1:60" x14ac:dyDescent="0.25">
      <c r="A485">
        <v>2010</v>
      </c>
      <c r="B485">
        <v>69</v>
      </c>
      <c r="C485" t="s">
        <v>80</v>
      </c>
      <c r="D485" s="15">
        <v>1.6586040082930201E-3</v>
      </c>
      <c r="E485" s="16">
        <v>3.6666666666666665</v>
      </c>
      <c r="F485" s="15">
        <v>0</v>
      </c>
      <c r="G485" s="16">
        <v>97.912923289564617</v>
      </c>
      <c r="H485" s="16">
        <v>100</v>
      </c>
      <c r="I485" s="34">
        <v>0.74299999999999999</v>
      </c>
      <c r="J485" s="1">
        <v>21705</v>
      </c>
      <c r="K485" s="21">
        <v>1447</v>
      </c>
      <c r="L485" s="16">
        <v>1.82</v>
      </c>
      <c r="M485" s="16">
        <v>9148.43</v>
      </c>
      <c r="O485" s="1">
        <v>36</v>
      </c>
      <c r="P485">
        <v>132</v>
      </c>
      <c r="Q485">
        <v>0</v>
      </c>
      <c r="R485" s="1">
        <v>21705</v>
      </c>
      <c r="S485" s="29">
        <v>1.278521767533003E-2</v>
      </c>
      <c r="T485" s="1">
        <v>21252</v>
      </c>
      <c r="U485" s="1">
        <v>21252</v>
      </c>
      <c r="V485" s="1">
        <v>21252</v>
      </c>
      <c r="W485">
        <v>15</v>
      </c>
      <c r="X485" s="15">
        <f t="shared" si="55"/>
        <v>1.6586040082930201E-3</v>
      </c>
      <c r="Y485" s="16">
        <f t="shared" si="51"/>
        <v>3.6666666666666665</v>
      </c>
      <c r="Z485" s="15">
        <f t="shared" si="52"/>
        <v>0</v>
      </c>
      <c r="AA485" s="16">
        <f t="shared" si="49"/>
        <v>97.912923289564617</v>
      </c>
      <c r="AB485" s="16">
        <f t="shared" si="50"/>
        <v>100</v>
      </c>
      <c r="AC485" s="15">
        <f t="shared" si="53"/>
        <v>6.9108500345542501E-2</v>
      </c>
      <c r="AD485" s="21">
        <f t="shared" si="54"/>
        <v>1447</v>
      </c>
      <c r="AF485" s="1">
        <v>21705</v>
      </c>
      <c r="AG485" s="1">
        <v>7825</v>
      </c>
      <c r="AH485" s="1">
        <v>9431</v>
      </c>
      <c r="AI485">
        <v>783.44</v>
      </c>
      <c r="AJ485">
        <v>779.57</v>
      </c>
      <c r="AK485" s="20">
        <v>1119.52</v>
      </c>
      <c r="AL485" s="1">
        <v>8398</v>
      </c>
      <c r="AM485" s="1">
        <v>7825</v>
      </c>
      <c r="AN485">
        <v>77.38</v>
      </c>
      <c r="AO485">
        <v>99.51</v>
      </c>
      <c r="AP485">
        <v>8.49</v>
      </c>
      <c r="AQ485">
        <v>100</v>
      </c>
      <c r="AR485">
        <v>77</v>
      </c>
      <c r="AS485">
        <v>100</v>
      </c>
      <c r="AT485">
        <v>97.91</v>
      </c>
      <c r="AU485" s="20">
        <v>3478868.96</v>
      </c>
      <c r="AV485" s="20">
        <v>2038621.93</v>
      </c>
      <c r="AW485" s="20">
        <v>127574.92</v>
      </c>
      <c r="AX485" s="20">
        <v>3933159.62</v>
      </c>
      <c r="AY485" s="20">
        <v>20024</v>
      </c>
      <c r="AZ485">
        <v>0</v>
      </c>
      <c r="BA485">
        <v>0</v>
      </c>
      <c r="BB485">
        <v>2.72</v>
      </c>
      <c r="BC485">
        <v>2.4300000000000002</v>
      </c>
      <c r="BD485">
        <v>3.03</v>
      </c>
      <c r="BE485">
        <v>1.82</v>
      </c>
      <c r="BF485">
        <v>1.73</v>
      </c>
      <c r="BG485">
        <v>208.57</v>
      </c>
      <c r="BH485">
        <v>71.290000000000006</v>
      </c>
    </row>
    <row r="486" spans="1:60" x14ac:dyDescent="0.25">
      <c r="A486">
        <v>2011</v>
      </c>
      <c r="B486">
        <v>69</v>
      </c>
      <c r="C486" t="s">
        <v>80</v>
      </c>
      <c r="D486" s="15">
        <v>2.7684215383195679E-4</v>
      </c>
      <c r="E486" s="16">
        <v>4.833333333333333</v>
      </c>
      <c r="F486" s="15">
        <v>0</v>
      </c>
      <c r="G486" s="16">
        <v>97.914455774465921</v>
      </c>
      <c r="H486" s="16">
        <v>100</v>
      </c>
      <c r="I486" s="34">
        <v>0.74299999999999999</v>
      </c>
      <c r="J486" s="1">
        <v>21673</v>
      </c>
      <c r="K486" s="21">
        <v>1444.8666666666666</v>
      </c>
      <c r="L486" s="16">
        <v>1.97</v>
      </c>
      <c r="M486" s="16">
        <v>9673.2199999999993</v>
      </c>
      <c r="O486" s="1">
        <v>6</v>
      </c>
      <c r="P486">
        <v>29</v>
      </c>
      <c r="Q486">
        <v>0</v>
      </c>
      <c r="R486" s="1">
        <v>21673</v>
      </c>
      <c r="S486" s="29">
        <v>-1.4743146740382462E-3</v>
      </c>
      <c r="T486" s="1">
        <v>21221</v>
      </c>
      <c r="U486" s="1">
        <v>21221</v>
      </c>
      <c r="V486" s="1">
        <v>21221</v>
      </c>
      <c r="W486">
        <v>15</v>
      </c>
      <c r="X486" s="15">
        <f t="shared" si="55"/>
        <v>2.7684215383195679E-4</v>
      </c>
      <c r="Y486" s="16">
        <f t="shared" si="51"/>
        <v>4.833333333333333</v>
      </c>
      <c r="Z486" s="15">
        <f t="shared" si="52"/>
        <v>0</v>
      </c>
      <c r="AA486" s="16">
        <f t="shared" si="49"/>
        <v>97.914455774465921</v>
      </c>
      <c r="AB486" s="16">
        <f t="shared" si="50"/>
        <v>100</v>
      </c>
      <c r="AC486" s="15">
        <f t="shared" si="53"/>
        <v>6.9210538457989204E-2</v>
      </c>
      <c r="AD486" s="21">
        <f t="shared" si="54"/>
        <v>1444.8666666666666</v>
      </c>
      <c r="AF486" s="1">
        <v>21673</v>
      </c>
      <c r="AG486" s="1">
        <v>8009</v>
      </c>
      <c r="AH486" s="1">
        <v>9664</v>
      </c>
      <c r="AI486">
        <v>789.68</v>
      </c>
      <c r="AJ486">
        <v>788.23</v>
      </c>
      <c r="AK486" s="20">
        <v>1132.4000000000001</v>
      </c>
      <c r="AL486" s="1">
        <v>8603</v>
      </c>
      <c r="AM486" s="1">
        <v>8009</v>
      </c>
      <c r="AN486">
        <v>77.13</v>
      </c>
      <c r="AO486">
        <v>99.82</v>
      </c>
      <c r="AP486">
        <v>8.35</v>
      </c>
      <c r="AQ486">
        <v>100</v>
      </c>
      <c r="AR486">
        <v>76.989999999999995</v>
      </c>
      <c r="AS486">
        <v>100</v>
      </c>
      <c r="AT486">
        <v>97.91</v>
      </c>
      <c r="AU486" s="20">
        <v>3509793.96</v>
      </c>
      <c r="AV486" s="20">
        <v>2379974.7200000002</v>
      </c>
      <c r="AW486" s="20">
        <v>84300.94</v>
      </c>
      <c r="AX486" s="20">
        <v>4262276.96</v>
      </c>
      <c r="AY486">
        <v>0</v>
      </c>
      <c r="BB486">
        <v>2.75</v>
      </c>
      <c r="BC486">
        <v>2.56</v>
      </c>
      <c r="BD486">
        <v>3.01</v>
      </c>
      <c r="BE486">
        <v>2.1</v>
      </c>
      <c r="BF486">
        <v>1.85</v>
      </c>
      <c r="BG486">
        <v>220.48</v>
      </c>
      <c r="BH486">
        <v>72.37</v>
      </c>
    </row>
    <row r="487" spans="1:60" x14ac:dyDescent="0.25">
      <c r="A487">
        <v>2012</v>
      </c>
      <c r="B487">
        <v>69</v>
      </c>
      <c r="C487" t="s">
        <v>80</v>
      </c>
      <c r="D487" s="15">
        <v>4.6208585555196157E-5</v>
      </c>
      <c r="E487" s="16">
        <v>3</v>
      </c>
      <c r="F487" s="15">
        <v>0</v>
      </c>
      <c r="G487" s="16">
        <v>97.911371932905126</v>
      </c>
      <c r="H487" s="16">
        <v>100</v>
      </c>
      <c r="I487" s="34">
        <v>0.74299999999999999</v>
      </c>
      <c r="J487" s="1">
        <v>21641</v>
      </c>
      <c r="K487" s="21">
        <v>1442.7333333333333</v>
      </c>
      <c r="L487" s="35">
        <v>2.0049999999999999</v>
      </c>
      <c r="M487" s="16">
        <v>11538.15</v>
      </c>
      <c r="O487" s="1">
        <v>1</v>
      </c>
      <c r="P487">
        <v>3</v>
      </c>
      <c r="Q487">
        <v>0</v>
      </c>
      <c r="R487" s="1">
        <v>21641</v>
      </c>
      <c r="S487" s="29">
        <v>-1.4764914871037149E-3</v>
      </c>
      <c r="T487" s="1">
        <v>21189</v>
      </c>
      <c r="U487" s="1">
        <v>21189</v>
      </c>
      <c r="V487" s="1">
        <v>21189</v>
      </c>
      <c r="W487">
        <v>15</v>
      </c>
      <c r="X487" s="15">
        <f t="shared" si="55"/>
        <v>4.6208585555196157E-5</v>
      </c>
      <c r="Y487" s="16">
        <f t="shared" si="51"/>
        <v>3</v>
      </c>
      <c r="Z487" s="15">
        <f t="shared" si="52"/>
        <v>0</v>
      </c>
      <c r="AA487" s="16">
        <f t="shared" si="49"/>
        <v>97.911371932905126</v>
      </c>
      <c r="AB487" s="16">
        <f t="shared" si="50"/>
        <v>100</v>
      </c>
      <c r="AC487" s="15">
        <f t="shared" si="53"/>
        <v>6.9312878332794231E-2</v>
      </c>
      <c r="AD487" s="21">
        <f t="shared" si="54"/>
        <v>1442.7333333333333</v>
      </c>
      <c r="AF487" s="1">
        <v>21641</v>
      </c>
      <c r="AG487" s="1">
        <v>8146</v>
      </c>
      <c r="AH487" s="1">
        <v>9773</v>
      </c>
      <c r="AI487">
        <v>798.39</v>
      </c>
      <c r="AJ487">
        <v>796.52</v>
      </c>
      <c r="AK487" s="20">
        <v>1147</v>
      </c>
      <c r="AL487" s="1">
        <v>8708</v>
      </c>
      <c r="AM487" s="1">
        <v>8146</v>
      </c>
      <c r="AN487">
        <v>76.849999999999994</v>
      </c>
      <c r="AO487">
        <v>99.77</v>
      </c>
      <c r="AP487">
        <v>8.19</v>
      </c>
      <c r="AQ487">
        <v>100</v>
      </c>
      <c r="AR487">
        <v>76.67</v>
      </c>
      <c r="AS487">
        <v>100</v>
      </c>
      <c r="AT487">
        <v>97.91</v>
      </c>
      <c r="AU487" s="20">
        <v>3381903.95</v>
      </c>
      <c r="AV487" s="20">
        <v>2763871.69</v>
      </c>
      <c r="AW487" s="20">
        <v>96064.68</v>
      </c>
      <c r="AX487" s="20">
        <v>4450657.8</v>
      </c>
      <c r="AY487">
        <v>0</v>
      </c>
      <c r="BB487">
        <v>4.9400000000000004</v>
      </c>
      <c r="BC487">
        <v>2.64</v>
      </c>
      <c r="BD487">
        <v>2.86</v>
      </c>
      <c r="BE487">
        <v>2.41</v>
      </c>
      <c r="BF487">
        <v>1.91</v>
      </c>
      <c r="BG487">
        <v>226.13</v>
      </c>
      <c r="BH487">
        <v>72.42</v>
      </c>
    </row>
    <row r="488" spans="1:60" x14ac:dyDescent="0.25">
      <c r="A488">
        <v>2013</v>
      </c>
      <c r="B488">
        <v>69</v>
      </c>
      <c r="C488" t="s">
        <v>80</v>
      </c>
      <c r="D488" s="15">
        <v>1.3478905512872354E-4</v>
      </c>
      <c r="E488" s="16">
        <v>6.333333333333333</v>
      </c>
      <c r="F488" s="15">
        <v>0.33333333333333331</v>
      </c>
      <c r="G488" s="16">
        <v>97.910769645504786</v>
      </c>
      <c r="H488" s="16">
        <v>100</v>
      </c>
      <c r="I488" s="34">
        <v>0.74299999999999999</v>
      </c>
      <c r="J488" s="1">
        <v>22257</v>
      </c>
      <c r="K488" s="21">
        <v>1483.8</v>
      </c>
      <c r="L488" s="16">
        <v>2.04</v>
      </c>
      <c r="M488" s="16">
        <v>12094.48</v>
      </c>
      <c r="O488" s="1">
        <v>3</v>
      </c>
      <c r="P488">
        <v>19</v>
      </c>
      <c r="Q488">
        <v>1</v>
      </c>
      <c r="R488" s="1">
        <v>22257</v>
      </c>
      <c r="S488" s="29">
        <v>2.8464488702000912E-2</v>
      </c>
      <c r="T488" s="1">
        <v>21792</v>
      </c>
      <c r="U488" s="1">
        <v>21792</v>
      </c>
      <c r="V488" s="1">
        <v>21792</v>
      </c>
      <c r="W488">
        <v>15</v>
      </c>
      <c r="X488" s="15">
        <f t="shared" si="55"/>
        <v>1.3478905512872354E-4</v>
      </c>
      <c r="Y488" s="16">
        <f t="shared" si="51"/>
        <v>6.333333333333333</v>
      </c>
      <c r="Z488" s="15">
        <f t="shared" si="52"/>
        <v>0.33333333333333331</v>
      </c>
      <c r="AA488" s="16">
        <f t="shared" si="49"/>
        <v>97.910769645504786</v>
      </c>
      <c r="AB488" s="16">
        <f t="shared" si="50"/>
        <v>100</v>
      </c>
      <c r="AC488" s="15">
        <f t="shared" si="53"/>
        <v>6.7394527564361775E-2</v>
      </c>
      <c r="AD488" s="21">
        <f t="shared" si="54"/>
        <v>1483.8</v>
      </c>
      <c r="AF488" s="1">
        <v>22257</v>
      </c>
      <c r="AG488" s="1">
        <v>8317</v>
      </c>
      <c r="AH488" s="1">
        <v>9908</v>
      </c>
      <c r="AI488">
        <v>800.46</v>
      </c>
      <c r="AJ488">
        <v>800.46</v>
      </c>
      <c r="AK488" s="20">
        <v>1155.56</v>
      </c>
      <c r="AL488" s="1">
        <v>8840</v>
      </c>
      <c r="AM488" s="1">
        <v>8317</v>
      </c>
      <c r="AN488">
        <v>77.05</v>
      </c>
      <c r="AO488">
        <v>100</v>
      </c>
      <c r="AP488">
        <v>8.0399999999999991</v>
      </c>
      <c r="AQ488">
        <v>100</v>
      </c>
      <c r="AR488">
        <v>77.05</v>
      </c>
      <c r="AS488">
        <v>100</v>
      </c>
      <c r="AT488">
        <v>97.91</v>
      </c>
      <c r="AU488" s="20">
        <v>3364792.15</v>
      </c>
      <c r="AV488" s="20">
        <v>2931284.36</v>
      </c>
      <c r="AW488" s="20">
        <v>107773.84</v>
      </c>
      <c r="AX488" s="20">
        <v>4748386.3600000003</v>
      </c>
      <c r="AY488">
        <v>0</v>
      </c>
      <c r="AZ488">
        <v>0</v>
      </c>
      <c r="BA488">
        <v>0</v>
      </c>
      <c r="BB488">
        <v>3.43</v>
      </c>
      <c r="BC488">
        <v>2.69</v>
      </c>
      <c r="BD488">
        <v>2.83</v>
      </c>
      <c r="BE488">
        <v>2.54</v>
      </c>
      <c r="BF488">
        <v>2.0299999999999998</v>
      </c>
      <c r="BG488">
        <v>238.21</v>
      </c>
      <c r="BH488">
        <v>75.42</v>
      </c>
    </row>
    <row r="489" spans="1:60" x14ac:dyDescent="0.25">
      <c r="A489">
        <v>2014</v>
      </c>
      <c r="B489">
        <v>69</v>
      </c>
      <c r="C489" t="s">
        <v>80</v>
      </c>
      <c r="D489" s="15">
        <v>2.2477971587843914E-4</v>
      </c>
      <c r="E489" s="16">
        <v>8.1999999999999993</v>
      </c>
      <c r="F489" s="15">
        <v>0</v>
      </c>
      <c r="G489" s="16">
        <v>97.914044236648095</v>
      </c>
      <c r="H489" s="16">
        <v>100</v>
      </c>
      <c r="I489" s="34">
        <v>0.74299999999999999</v>
      </c>
      <c r="J489" s="1">
        <v>22244</v>
      </c>
      <c r="K489" s="21">
        <v>1482.9333333333334</v>
      </c>
      <c r="L489" s="35">
        <v>2.0950000000000002</v>
      </c>
      <c r="M489" s="16">
        <v>12686.74</v>
      </c>
      <c r="O489" s="1">
        <v>5</v>
      </c>
      <c r="P489">
        <v>41</v>
      </c>
      <c r="Q489">
        <v>0</v>
      </c>
      <c r="R489" s="1">
        <v>22244</v>
      </c>
      <c r="S489" s="29">
        <v>-5.8408590555780737E-4</v>
      </c>
      <c r="T489" s="1">
        <v>21780</v>
      </c>
      <c r="U489" s="1">
        <v>21780</v>
      </c>
      <c r="V489" s="1">
        <v>21780</v>
      </c>
      <c r="W489">
        <v>15</v>
      </c>
      <c r="X489" s="15">
        <f t="shared" si="55"/>
        <v>2.2477971587843914E-4</v>
      </c>
      <c r="Y489" s="16">
        <f t="shared" si="51"/>
        <v>8.1999999999999993</v>
      </c>
      <c r="Z489" s="15">
        <f t="shared" si="52"/>
        <v>0</v>
      </c>
      <c r="AA489" s="16">
        <f t="shared" si="49"/>
        <v>97.914044236648095</v>
      </c>
      <c r="AB489" s="16">
        <f t="shared" si="50"/>
        <v>100</v>
      </c>
      <c r="AC489" s="15">
        <f t="shared" si="53"/>
        <v>6.7433914763531735E-2</v>
      </c>
      <c r="AD489" s="21">
        <f t="shared" si="54"/>
        <v>1482.9333333333334</v>
      </c>
      <c r="AF489" s="1">
        <v>22244</v>
      </c>
      <c r="AG489" s="1">
        <v>8447</v>
      </c>
      <c r="AH489" s="1">
        <v>10012</v>
      </c>
      <c r="AI489">
        <v>799.48</v>
      </c>
      <c r="AJ489">
        <v>799.48</v>
      </c>
      <c r="AK489" s="20">
        <v>1158.29</v>
      </c>
      <c r="AL489" s="1">
        <v>8951</v>
      </c>
      <c r="AM489" s="1">
        <v>8447</v>
      </c>
      <c r="AN489">
        <v>77.209999999999994</v>
      </c>
      <c r="AO489">
        <v>100</v>
      </c>
      <c r="AP489">
        <v>7.9</v>
      </c>
      <c r="AQ489">
        <v>100</v>
      </c>
      <c r="AR489">
        <v>77.209999999999994</v>
      </c>
      <c r="AS489">
        <v>100</v>
      </c>
      <c r="AT489">
        <v>97.91</v>
      </c>
      <c r="AU489" s="20">
        <v>3528280.35</v>
      </c>
      <c r="AV489" s="20">
        <v>3051905.77</v>
      </c>
      <c r="AW489" s="20">
        <v>80670.78</v>
      </c>
      <c r="AX489" s="20">
        <v>5080764.71</v>
      </c>
      <c r="AY489">
        <v>0</v>
      </c>
      <c r="AZ489">
        <v>0</v>
      </c>
      <c r="BA489">
        <v>0</v>
      </c>
      <c r="BB489">
        <v>3.41</v>
      </c>
      <c r="BC489">
        <v>2.8</v>
      </c>
      <c r="BD489">
        <v>2.96</v>
      </c>
      <c r="BE489">
        <v>2.63</v>
      </c>
      <c r="BF489">
        <v>2.16</v>
      </c>
      <c r="BG489">
        <v>252.02</v>
      </c>
      <c r="BH489">
        <v>77.209999999999994</v>
      </c>
    </row>
    <row r="490" spans="1:60" x14ac:dyDescent="0.25">
      <c r="A490">
        <v>2008</v>
      </c>
      <c r="B490">
        <v>70</v>
      </c>
      <c r="C490" t="s">
        <v>81</v>
      </c>
      <c r="D490" s="15">
        <v>2.940744008234083E-3</v>
      </c>
      <c r="E490" s="16">
        <v>5.65</v>
      </c>
      <c r="F490" s="15">
        <v>0</v>
      </c>
      <c r="G490" s="16">
        <v>0</v>
      </c>
      <c r="H490" s="16">
        <v>0</v>
      </c>
      <c r="I490" s="34">
        <v>0.53900000000000003</v>
      </c>
      <c r="J490" s="1">
        <v>6801</v>
      </c>
      <c r="K490" s="21">
        <v>1360.2</v>
      </c>
      <c r="L490" s="16">
        <v>1.72</v>
      </c>
      <c r="M490" s="16">
        <v>5235.8900000000003</v>
      </c>
      <c r="O490" s="1">
        <v>20</v>
      </c>
      <c r="P490" s="1">
        <v>113</v>
      </c>
      <c r="Q490" s="11"/>
      <c r="R490" s="1">
        <v>6801</v>
      </c>
      <c r="S490" s="29">
        <v>3.201820940819422E-2</v>
      </c>
      <c r="W490">
        <v>5</v>
      </c>
      <c r="X490" s="15">
        <f t="shared" si="55"/>
        <v>2.940744008234083E-3</v>
      </c>
      <c r="Y490" s="16">
        <f t="shared" si="51"/>
        <v>5.65</v>
      </c>
      <c r="Z490" s="15">
        <f t="shared" si="52"/>
        <v>0</v>
      </c>
      <c r="AA490" s="16">
        <f t="shared" si="49"/>
        <v>0</v>
      </c>
      <c r="AB490" s="16">
        <f t="shared" si="50"/>
        <v>0</v>
      </c>
      <c r="AC490" s="15">
        <f t="shared" si="53"/>
        <v>7.3518600205852075E-2</v>
      </c>
      <c r="AD490" s="21">
        <f t="shared" si="54"/>
        <v>1360.2</v>
      </c>
    </row>
    <row r="491" spans="1:60" x14ac:dyDescent="0.25">
      <c r="A491">
        <v>2009</v>
      </c>
      <c r="B491">
        <v>70</v>
      </c>
      <c r="C491" t="s">
        <v>81</v>
      </c>
      <c r="D491" s="15">
        <v>4.8380002932121389E-3</v>
      </c>
      <c r="E491" s="16">
        <v>3.8484848484848486</v>
      </c>
      <c r="F491" s="15">
        <v>0</v>
      </c>
      <c r="G491" s="16">
        <v>100</v>
      </c>
      <c r="H491" s="16">
        <v>117.76588397790056</v>
      </c>
      <c r="I491" s="34">
        <v>0.53900000000000003</v>
      </c>
      <c r="J491" s="1">
        <v>6821</v>
      </c>
      <c r="K491" s="21">
        <v>1136.8333333333333</v>
      </c>
      <c r="L491" s="16">
        <v>1.84</v>
      </c>
      <c r="M491" s="16">
        <v>5451.65</v>
      </c>
      <c r="O491" s="1">
        <v>33</v>
      </c>
      <c r="P491" s="1">
        <v>127</v>
      </c>
      <c r="Q491" s="11"/>
      <c r="R491" s="1">
        <v>6821</v>
      </c>
      <c r="S491" s="29">
        <v>2.9407440082340752E-3</v>
      </c>
      <c r="T491" s="1">
        <v>6821</v>
      </c>
      <c r="U491" s="1">
        <v>5792</v>
      </c>
      <c r="V491" s="1">
        <v>6821</v>
      </c>
      <c r="W491" s="1">
        <v>6</v>
      </c>
      <c r="X491" s="15">
        <f t="shared" si="55"/>
        <v>4.8380002932121389E-3</v>
      </c>
      <c r="Y491" s="16">
        <f t="shared" si="51"/>
        <v>3.8484848484848486</v>
      </c>
      <c r="Z491" s="15">
        <f t="shared" si="52"/>
        <v>0</v>
      </c>
      <c r="AA491" s="16">
        <f t="shared" si="49"/>
        <v>100</v>
      </c>
      <c r="AB491" s="16">
        <f t="shared" si="50"/>
        <v>117.76588397790056</v>
      </c>
      <c r="AC491" s="15">
        <f t="shared" si="53"/>
        <v>8.796364169476617E-2</v>
      </c>
      <c r="AD491" s="21">
        <f t="shared" si="54"/>
        <v>1136.8333333333333</v>
      </c>
      <c r="AF491" s="1">
        <v>6821</v>
      </c>
      <c r="AH491" s="1">
        <v>2000</v>
      </c>
      <c r="AI491">
        <v>725</v>
      </c>
      <c r="AJ491">
        <v>0</v>
      </c>
      <c r="AK491" s="20">
        <v>7250</v>
      </c>
      <c r="AL491" s="1">
        <v>1890</v>
      </c>
      <c r="AM491" s="1">
        <v>2101</v>
      </c>
      <c r="AN491">
        <v>80.2</v>
      </c>
      <c r="AO491">
        <v>0</v>
      </c>
      <c r="AP491">
        <v>6.66</v>
      </c>
      <c r="AQ491">
        <v>100</v>
      </c>
      <c r="AR491">
        <v>0</v>
      </c>
      <c r="AS491">
        <v>100</v>
      </c>
      <c r="AT491">
        <v>100</v>
      </c>
      <c r="AU491" s="20">
        <v>646255</v>
      </c>
      <c r="AV491" s="20">
        <v>107748</v>
      </c>
      <c r="AW491">
        <v>0</v>
      </c>
      <c r="AX491" s="20">
        <v>418872</v>
      </c>
      <c r="AY491" s="20">
        <v>3300</v>
      </c>
      <c r="BA491">
        <v>0</v>
      </c>
      <c r="BB491">
        <v>0.05</v>
      </c>
      <c r="BC491">
        <v>0.09</v>
      </c>
      <c r="BD491">
        <v>0.71</v>
      </c>
      <c r="BE491">
        <v>0.01</v>
      </c>
      <c r="BF491">
        <v>0.05</v>
      </c>
      <c r="BG491">
        <v>99.95</v>
      </c>
      <c r="BH491">
        <v>55.55</v>
      </c>
    </row>
    <row r="492" spans="1:60" x14ac:dyDescent="0.25">
      <c r="A492">
        <v>2010</v>
      </c>
      <c r="B492">
        <v>70</v>
      </c>
      <c r="C492" t="s">
        <v>81</v>
      </c>
      <c r="D492" s="15">
        <v>6.0543414057885412E-3</v>
      </c>
      <c r="E492" s="16">
        <v>4.024390243902439</v>
      </c>
      <c r="F492" s="15">
        <v>0</v>
      </c>
      <c r="G492" s="16">
        <v>0</v>
      </c>
      <c r="H492" s="16">
        <v>0</v>
      </c>
      <c r="I492" s="34">
        <v>0.66500000000000004</v>
      </c>
      <c r="J492" s="1">
        <v>6772</v>
      </c>
      <c r="K492" s="21">
        <v>1128.6666666666667</v>
      </c>
      <c r="L492" s="16">
        <v>1.82</v>
      </c>
      <c r="M492" s="16">
        <v>5675.49</v>
      </c>
      <c r="O492" s="1">
        <v>41</v>
      </c>
      <c r="P492" s="1">
        <v>165</v>
      </c>
      <c r="Q492" s="11"/>
      <c r="R492" s="1">
        <v>6772</v>
      </c>
      <c r="S492" s="29">
        <v>-7.18369740507252E-3</v>
      </c>
      <c r="W492" s="1">
        <v>6</v>
      </c>
      <c r="X492" s="15">
        <f t="shared" si="55"/>
        <v>6.0543414057885412E-3</v>
      </c>
      <c r="Y492" s="16">
        <f t="shared" si="51"/>
        <v>4.024390243902439</v>
      </c>
      <c r="Z492" s="15">
        <f t="shared" si="52"/>
        <v>0</v>
      </c>
      <c r="AA492" s="16">
        <f t="shared" si="49"/>
        <v>0</v>
      </c>
      <c r="AB492" s="16">
        <f t="shared" si="50"/>
        <v>0</v>
      </c>
      <c r="AC492" s="15">
        <f t="shared" si="53"/>
        <v>8.8600118133490849E-2</v>
      </c>
      <c r="AD492" s="21">
        <f t="shared" si="54"/>
        <v>1128.6666666666667</v>
      </c>
    </row>
    <row r="493" spans="1:60" x14ac:dyDescent="0.25">
      <c r="A493">
        <v>2011</v>
      </c>
      <c r="B493">
        <v>70</v>
      </c>
      <c r="C493" t="s">
        <v>81</v>
      </c>
      <c r="D493" s="15">
        <v>3.9764359351988215E-3</v>
      </c>
      <c r="E493" s="16">
        <v>4.2222222222222223</v>
      </c>
      <c r="F493" s="15">
        <v>0</v>
      </c>
      <c r="G493" s="16">
        <v>0</v>
      </c>
      <c r="H493" s="16">
        <v>0</v>
      </c>
      <c r="I493" s="34">
        <v>0.66500000000000004</v>
      </c>
      <c r="J493" s="1">
        <v>6790</v>
      </c>
      <c r="K493" s="21">
        <v>1131.6666666666667</v>
      </c>
      <c r="L493" s="16">
        <v>1.97</v>
      </c>
      <c r="M493" s="16">
        <v>6146.4</v>
      </c>
      <c r="O493" s="1">
        <v>27</v>
      </c>
      <c r="P493" s="1">
        <v>114</v>
      </c>
      <c r="Q493" s="11"/>
      <c r="R493" s="1">
        <v>6790</v>
      </c>
      <c r="S493" s="29">
        <v>2.6580035440046945E-3</v>
      </c>
      <c r="W493" s="1">
        <v>6</v>
      </c>
      <c r="X493" s="15">
        <f t="shared" si="55"/>
        <v>3.9764359351988215E-3</v>
      </c>
      <c r="Y493" s="16">
        <f t="shared" si="51"/>
        <v>4.2222222222222223</v>
      </c>
      <c r="Z493" s="15">
        <f t="shared" si="52"/>
        <v>0</v>
      </c>
      <c r="AA493" s="16">
        <f t="shared" si="49"/>
        <v>0</v>
      </c>
      <c r="AB493" s="16">
        <f t="shared" si="50"/>
        <v>0</v>
      </c>
      <c r="AC493" s="15">
        <f t="shared" si="53"/>
        <v>8.8365243004418267E-2</v>
      </c>
      <c r="AD493" s="21">
        <f t="shared" si="54"/>
        <v>1131.6666666666667</v>
      </c>
    </row>
    <row r="494" spans="1:60" x14ac:dyDescent="0.25">
      <c r="A494">
        <v>2012</v>
      </c>
      <c r="B494">
        <v>70</v>
      </c>
      <c r="C494" t="s">
        <v>81</v>
      </c>
      <c r="D494" s="15">
        <v>7.6403173670290918E-3</v>
      </c>
      <c r="E494" s="16">
        <v>3.9615384615384617</v>
      </c>
      <c r="F494" s="15">
        <v>0</v>
      </c>
      <c r="G494" s="16">
        <v>0</v>
      </c>
      <c r="H494" s="16">
        <v>0</v>
      </c>
      <c r="I494" s="34">
        <v>0.66500000000000004</v>
      </c>
      <c r="J494" s="1">
        <v>6806</v>
      </c>
      <c r="K494" s="21">
        <v>1134.3333333333333</v>
      </c>
      <c r="L494" s="35">
        <v>2.0049999999999999</v>
      </c>
      <c r="M494" s="16">
        <v>7640.2</v>
      </c>
      <c r="O494" s="1">
        <v>52</v>
      </c>
      <c r="P494" s="1">
        <v>206</v>
      </c>
      <c r="Q494" s="11"/>
      <c r="R494" s="1">
        <v>6806</v>
      </c>
      <c r="S494" s="29">
        <v>2.356406480117812E-3</v>
      </c>
      <c r="W494" s="1">
        <v>6</v>
      </c>
      <c r="X494" s="15">
        <f t="shared" si="55"/>
        <v>7.6403173670290918E-3</v>
      </c>
      <c r="Y494" s="16">
        <f t="shared" si="51"/>
        <v>3.9615384615384617</v>
      </c>
      <c r="Z494" s="15">
        <f t="shared" si="52"/>
        <v>0</v>
      </c>
      <c r="AA494" s="16">
        <f t="shared" si="49"/>
        <v>0</v>
      </c>
      <c r="AB494" s="16">
        <f t="shared" si="50"/>
        <v>0</v>
      </c>
      <c r="AC494" s="15">
        <f t="shared" si="53"/>
        <v>8.815750808110491E-2</v>
      </c>
      <c r="AD494" s="21">
        <f t="shared" si="54"/>
        <v>1134.3333333333333</v>
      </c>
    </row>
    <row r="495" spans="1:60" x14ac:dyDescent="0.25">
      <c r="A495">
        <v>2013</v>
      </c>
      <c r="B495">
        <v>70</v>
      </c>
      <c r="C495" t="s">
        <v>81</v>
      </c>
      <c r="D495" s="15">
        <v>3.8412291933418692E-3</v>
      </c>
      <c r="E495" s="16">
        <v>2.074074074074074</v>
      </c>
      <c r="F495" s="15">
        <v>0</v>
      </c>
      <c r="G495" s="16">
        <v>70.194906814625128</v>
      </c>
      <c r="H495" s="16">
        <v>84.981054081984155</v>
      </c>
      <c r="I495" s="34">
        <v>0.66500000000000004</v>
      </c>
      <c r="J495" s="1">
        <v>7029</v>
      </c>
      <c r="K495" s="21">
        <v>1171.5</v>
      </c>
      <c r="L495" s="16">
        <v>2.04</v>
      </c>
      <c r="M495" s="16">
        <v>8726.94</v>
      </c>
      <c r="O495" s="1">
        <v>27</v>
      </c>
      <c r="P495" s="1">
        <v>56</v>
      </c>
      <c r="Q495" s="11"/>
      <c r="R495" s="1">
        <v>7029</v>
      </c>
      <c r="S495" s="29">
        <v>3.2765207170144084E-2</v>
      </c>
      <c r="T495" s="1">
        <v>4934</v>
      </c>
      <c r="U495" s="1">
        <v>5806</v>
      </c>
      <c r="V495" s="1">
        <v>4934</v>
      </c>
      <c r="W495" s="1">
        <v>6</v>
      </c>
      <c r="X495" s="15">
        <f t="shared" si="55"/>
        <v>3.8412291933418692E-3</v>
      </c>
      <c r="Y495" s="16">
        <f t="shared" si="51"/>
        <v>2.074074074074074</v>
      </c>
      <c r="Z495" s="15">
        <f t="shared" si="52"/>
        <v>0</v>
      </c>
      <c r="AA495" s="16">
        <f t="shared" si="49"/>
        <v>70.194906814625128</v>
      </c>
      <c r="AB495" s="16">
        <f t="shared" si="50"/>
        <v>84.981054081984155</v>
      </c>
      <c r="AC495" s="15">
        <f t="shared" si="53"/>
        <v>8.5360648740930439E-2</v>
      </c>
      <c r="AD495" s="21">
        <f t="shared" si="54"/>
        <v>1171.5</v>
      </c>
      <c r="AF495" s="1">
        <v>7029</v>
      </c>
      <c r="AG495" s="1">
        <v>2046</v>
      </c>
      <c r="AH495" s="1">
        <v>2048</v>
      </c>
      <c r="AI495">
        <v>305</v>
      </c>
      <c r="AJ495">
        <v>0</v>
      </c>
      <c r="AK495">
        <v>305</v>
      </c>
      <c r="AL495" s="1">
        <v>1968</v>
      </c>
      <c r="AM495" s="1">
        <v>2436</v>
      </c>
      <c r="AN495">
        <v>79.84</v>
      </c>
      <c r="AO495">
        <v>0</v>
      </c>
      <c r="AP495">
        <v>7.39</v>
      </c>
      <c r="AQ495">
        <v>84.98</v>
      </c>
      <c r="AR495">
        <v>0</v>
      </c>
      <c r="AS495">
        <v>84.98</v>
      </c>
      <c r="AT495">
        <v>70.19</v>
      </c>
      <c r="AU495" s="20">
        <v>771343.48</v>
      </c>
      <c r="AV495" s="20">
        <v>133415.06</v>
      </c>
      <c r="AW495">
        <v>0</v>
      </c>
      <c r="AX495" s="20">
        <v>830855.66</v>
      </c>
      <c r="AY495" s="20">
        <v>3480</v>
      </c>
      <c r="AZ495">
        <v>0</v>
      </c>
      <c r="BA495">
        <v>0</v>
      </c>
      <c r="BB495">
        <v>1.03</v>
      </c>
      <c r="BC495">
        <v>1.1299999999999999</v>
      </c>
      <c r="BD495">
        <v>1.55</v>
      </c>
      <c r="BE495">
        <v>0.44</v>
      </c>
      <c r="BF495">
        <v>1.03</v>
      </c>
      <c r="BG495">
        <v>189.78</v>
      </c>
      <c r="BH495">
        <v>91.83</v>
      </c>
    </row>
    <row r="496" spans="1:60" x14ac:dyDescent="0.25">
      <c r="A496">
        <v>2014</v>
      </c>
      <c r="B496">
        <v>70</v>
      </c>
      <c r="C496" t="s">
        <v>81</v>
      </c>
      <c r="D496" s="15">
        <v>8.3676074315699907E-3</v>
      </c>
      <c r="E496" s="16">
        <v>2.5084745762711864</v>
      </c>
      <c r="F496" s="15">
        <v>0</v>
      </c>
      <c r="G496" s="16">
        <v>74.826265777903842</v>
      </c>
      <c r="H496" s="16">
        <v>90.590659340659343</v>
      </c>
      <c r="I496" s="34">
        <v>0.66500000000000004</v>
      </c>
      <c r="J496" s="1">
        <v>7051</v>
      </c>
      <c r="K496" s="21">
        <v>1175.1666666666667</v>
      </c>
      <c r="L496" s="35">
        <v>2.0950000000000002</v>
      </c>
      <c r="M496" s="16">
        <v>9745.93</v>
      </c>
      <c r="O496" s="1">
        <v>59</v>
      </c>
      <c r="P496" s="1">
        <v>148</v>
      </c>
      <c r="Q496" s="11"/>
      <c r="R496" s="1">
        <v>7051</v>
      </c>
      <c r="S496" s="29">
        <v>3.129890453834161E-3</v>
      </c>
      <c r="T496" s="1">
        <v>5276</v>
      </c>
      <c r="U496" s="1">
        <v>5824</v>
      </c>
      <c r="V496" s="1">
        <v>5276</v>
      </c>
      <c r="W496" s="1">
        <v>6</v>
      </c>
      <c r="X496" s="15">
        <f t="shared" si="55"/>
        <v>8.3676074315699907E-3</v>
      </c>
      <c r="Y496" s="16">
        <f t="shared" si="51"/>
        <v>2.5084745762711864</v>
      </c>
      <c r="Z496" s="15">
        <f t="shared" si="52"/>
        <v>0</v>
      </c>
      <c r="AA496" s="16">
        <f t="shared" si="49"/>
        <v>74.826265777903842</v>
      </c>
      <c r="AB496" s="16">
        <f t="shared" si="50"/>
        <v>90.590659340659343</v>
      </c>
      <c r="AC496" s="15">
        <f t="shared" si="53"/>
        <v>8.509431286342363E-2</v>
      </c>
      <c r="AD496" s="21">
        <f t="shared" si="54"/>
        <v>1175.1666666666667</v>
      </c>
      <c r="AF496" s="1">
        <v>7051</v>
      </c>
      <c r="AG496" s="1">
        <v>2055</v>
      </c>
      <c r="AH496" s="1">
        <v>2062</v>
      </c>
      <c r="AI496">
        <v>371</v>
      </c>
      <c r="AJ496">
        <v>0</v>
      </c>
      <c r="AK496">
        <v>371</v>
      </c>
      <c r="AL496" s="1">
        <v>1970</v>
      </c>
      <c r="AM496" s="1">
        <v>2487</v>
      </c>
      <c r="AN496">
        <v>80.13</v>
      </c>
      <c r="AO496">
        <v>0</v>
      </c>
      <c r="AP496">
        <v>7.52</v>
      </c>
      <c r="AQ496">
        <v>90.59</v>
      </c>
      <c r="AR496">
        <v>0</v>
      </c>
      <c r="AS496">
        <v>90.59</v>
      </c>
      <c r="AT496">
        <v>74.83</v>
      </c>
      <c r="AU496" s="20">
        <v>861023.64</v>
      </c>
      <c r="AV496" s="20">
        <v>148675.91</v>
      </c>
      <c r="AW496">
        <v>0</v>
      </c>
      <c r="AX496" s="20">
        <v>888758.89</v>
      </c>
      <c r="AY496" s="20">
        <v>51950.2</v>
      </c>
      <c r="AZ496">
        <v>0</v>
      </c>
      <c r="BA496">
        <v>0</v>
      </c>
      <c r="BB496">
        <v>0.99</v>
      </c>
      <c r="BC496">
        <v>1.1299999999999999</v>
      </c>
      <c r="BD496">
        <v>1.64</v>
      </c>
      <c r="BE496">
        <v>0.4</v>
      </c>
      <c r="BF496">
        <v>0.99</v>
      </c>
      <c r="BG496">
        <v>202.01</v>
      </c>
      <c r="BH496">
        <v>88.02</v>
      </c>
    </row>
    <row r="497" spans="1:60" x14ac:dyDescent="0.25">
      <c r="A497">
        <v>2008</v>
      </c>
      <c r="B497">
        <v>71</v>
      </c>
      <c r="C497" t="s">
        <v>82</v>
      </c>
      <c r="D497" s="15">
        <v>5.9084194977843422E-4</v>
      </c>
      <c r="E497" s="16">
        <v>3.5</v>
      </c>
      <c r="F497" s="15">
        <v>0</v>
      </c>
      <c r="G497" s="16">
        <v>0</v>
      </c>
      <c r="H497" s="16">
        <v>0</v>
      </c>
      <c r="I497" s="34">
        <v>0.436</v>
      </c>
      <c r="J497" s="1">
        <v>6770</v>
      </c>
      <c r="K497" s="21">
        <v>3385</v>
      </c>
      <c r="L497" s="16">
        <v>1.72</v>
      </c>
      <c r="M497" s="16">
        <v>3690.67</v>
      </c>
      <c r="O497" s="1">
        <v>4</v>
      </c>
      <c r="P497" s="1">
        <v>14</v>
      </c>
      <c r="Q497" s="11"/>
      <c r="R497" s="1">
        <v>6770</v>
      </c>
      <c r="S497" s="29">
        <v>3.532650252332159E-2</v>
      </c>
      <c r="W497">
        <v>2</v>
      </c>
      <c r="X497" s="15">
        <f t="shared" si="55"/>
        <v>5.9084194977843422E-4</v>
      </c>
      <c r="Y497" s="16">
        <f t="shared" si="51"/>
        <v>3.5</v>
      </c>
      <c r="Z497" s="15">
        <f t="shared" si="52"/>
        <v>0</v>
      </c>
      <c r="AA497" s="16">
        <f t="shared" si="49"/>
        <v>0</v>
      </c>
      <c r="AB497" s="16">
        <f t="shared" si="50"/>
        <v>0</v>
      </c>
      <c r="AC497" s="15">
        <f t="shared" si="53"/>
        <v>2.9542097488921712E-2</v>
      </c>
      <c r="AD497" s="21">
        <f t="shared" si="54"/>
        <v>3385</v>
      </c>
      <c r="AU497" s="20">
        <v>283525.96000000002</v>
      </c>
      <c r="AW497" s="20">
        <v>3998.52</v>
      </c>
      <c r="AX497" s="20">
        <v>259034.29</v>
      </c>
      <c r="AY497">
        <v>0</v>
      </c>
      <c r="BB497">
        <v>2.87</v>
      </c>
      <c r="BC497">
        <v>2.27</v>
      </c>
      <c r="BD497">
        <v>2.27</v>
      </c>
      <c r="BF497">
        <v>2.08</v>
      </c>
      <c r="BG497">
        <v>202.77</v>
      </c>
      <c r="BH497">
        <v>91.36</v>
      </c>
    </row>
    <row r="498" spans="1:60" x14ac:dyDescent="0.25">
      <c r="A498">
        <v>2009</v>
      </c>
      <c r="B498">
        <v>71</v>
      </c>
      <c r="C498" t="s">
        <v>82</v>
      </c>
      <c r="D498" s="15">
        <v>4.4072278536800354E-4</v>
      </c>
      <c r="E498" s="16">
        <v>3</v>
      </c>
      <c r="F498" s="15">
        <v>0</v>
      </c>
      <c r="G498" s="16">
        <v>0</v>
      </c>
      <c r="H498" s="16">
        <v>0</v>
      </c>
      <c r="I498" s="34">
        <v>0.436</v>
      </c>
      <c r="J498" s="1">
        <v>6807</v>
      </c>
      <c r="K498" s="21">
        <v>2269</v>
      </c>
      <c r="L498" s="16">
        <v>1.84</v>
      </c>
      <c r="M498" s="16">
        <v>3952.44</v>
      </c>
      <c r="O498" s="1">
        <v>3</v>
      </c>
      <c r="P498" s="1">
        <v>9</v>
      </c>
      <c r="Q498" s="11"/>
      <c r="R498" s="1">
        <v>6807</v>
      </c>
      <c r="S498" s="29">
        <v>5.465288035450433E-3</v>
      </c>
      <c r="W498">
        <v>3</v>
      </c>
      <c r="X498" s="15">
        <f t="shared" si="55"/>
        <v>4.4072278536800354E-4</v>
      </c>
      <c r="Y498" s="16">
        <f t="shared" si="51"/>
        <v>3</v>
      </c>
      <c r="Z498" s="15">
        <f t="shared" si="52"/>
        <v>0</v>
      </c>
      <c r="AA498" s="16">
        <f t="shared" si="49"/>
        <v>0</v>
      </c>
      <c r="AB498" s="16">
        <f t="shared" si="50"/>
        <v>0</v>
      </c>
      <c r="AC498" s="15">
        <f t="shared" si="53"/>
        <v>4.4072278536800354E-2</v>
      </c>
      <c r="AD498" s="21">
        <f t="shared" si="54"/>
        <v>2269</v>
      </c>
      <c r="AU498" s="20">
        <v>301232.34000000003</v>
      </c>
      <c r="AW498" s="20">
        <v>3890.02</v>
      </c>
      <c r="AX498" s="20">
        <v>266834.75</v>
      </c>
      <c r="AY498">
        <v>0</v>
      </c>
      <c r="AZ498">
        <v>0</v>
      </c>
      <c r="BA498">
        <v>0</v>
      </c>
      <c r="BB498">
        <v>2.93</v>
      </c>
      <c r="BC498">
        <v>2.39</v>
      </c>
      <c r="BD498">
        <v>2.39</v>
      </c>
      <c r="BF498">
        <v>2.11</v>
      </c>
      <c r="BG498">
        <v>209.2</v>
      </c>
      <c r="BH498">
        <v>88.58</v>
      </c>
    </row>
    <row r="499" spans="1:60" x14ac:dyDescent="0.25">
      <c r="A499">
        <v>2010</v>
      </c>
      <c r="B499">
        <v>71</v>
      </c>
      <c r="C499" t="s">
        <v>82</v>
      </c>
      <c r="D499" s="15">
        <v>3.0548342752405679E-4</v>
      </c>
      <c r="E499" s="16">
        <v>3.5</v>
      </c>
      <c r="F499" s="15">
        <v>0</v>
      </c>
      <c r="G499" s="16">
        <v>43.531388422178097</v>
      </c>
      <c r="H499" s="16">
        <v>94.55872594558727</v>
      </c>
      <c r="I499" s="34">
        <v>0.57899999999999996</v>
      </c>
      <c r="J499" s="1">
        <v>6547</v>
      </c>
      <c r="K499" s="21">
        <v>2182.3333333333335</v>
      </c>
      <c r="L499" s="16">
        <v>1.82</v>
      </c>
      <c r="M499" s="16">
        <v>4188.3599999999997</v>
      </c>
      <c r="O499" s="1">
        <v>2</v>
      </c>
      <c r="P499" s="1">
        <v>7</v>
      </c>
      <c r="Q499" s="11"/>
      <c r="R499" s="1">
        <v>6547</v>
      </c>
      <c r="S499" s="29">
        <v>-3.8195974731893623E-2</v>
      </c>
      <c r="T499" s="1">
        <v>2850</v>
      </c>
      <c r="U499" s="1">
        <v>3014</v>
      </c>
      <c r="V499" s="1">
        <v>2850</v>
      </c>
      <c r="W499">
        <v>3</v>
      </c>
      <c r="X499" s="15">
        <f t="shared" si="55"/>
        <v>3.0548342752405679E-4</v>
      </c>
      <c r="Y499" s="16">
        <f t="shared" si="51"/>
        <v>3.5</v>
      </c>
      <c r="Z499" s="15">
        <f t="shared" si="52"/>
        <v>0</v>
      </c>
      <c r="AA499" s="16">
        <f t="shared" si="49"/>
        <v>43.531388422178097</v>
      </c>
      <c r="AB499" s="16">
        <f t="shared" si="50"/>
        <v>94.55872594558727</v>
      </c>
      <c r="AC499" s="15">
        <f t="shared" si="53"/>
        <v>4.5822514128608521E-2</v>
      </c>
      <c r="AD499" s="21">
        <f t="shared" si="54"/>
        <v>2182.3333333333335</v>
      </c>
      <c r="AF499" s="1">
        <v>6547</v>
      </c>
      <c r="AG499">
        <v>950</v>
      </c>
      <c r="AH499">
        <v>950</v>
      </c>
      <c r="AI499">
        <v>126.8</v>
      </c>
      <c r="AJ499">
        <v>0</v>
      </c>
      <c r="AK499">
        <v>0</v>
      </c>
      <c r="AL499">
        <v>950</v>
      </c>
      <c r="AM499">
        <v>950</v>
      </c>
      <c r="AN499">
        <v>119.7</v>
      </c>
      <c r="AO499">
        <v>0</v>
      </c>
      <c r="AP499">
        <v>10.53</v>
      </c>
      <c r="AQ499">
        <v>94.56</v>
      </c>
      <c r="AR499">
        <v>0</v>
      </c>
      <c r="AS499">
        <v>94.56</v>
      </c>
      <c r="AT499">
        <v>43.53</v>
      </c>
      <c r="AU499" s="20">
        <v>299664.75</v>
      </c>
      <c r="AV499">
        <v>0</v>
      </c>
      <c r="AW499" s="20">
        <v>5069.2700000000004</v>
      </c>
      <c r="AX499" s="20">
        <v>325626.06</v>
      </c>
      <c r="AY499">
        <v>0</v>
      </c>
      <c r="AZ499">
        <v>0</v>
      </c>
      <c r="BA499">
        <v>0</v>
      </c>
      <c r="BB499">
        <v>3.48</v>
      </c>
      <c r="BC499">
        <v>2.3199999999999998</v>
      </c>
      <c r="BD499">
        <v>2.3199999999999998</v>
      </c>
      <c r="BF499">
        <v>2.52</v>
      </c>
      <c r="BG499">
        <v>144.05000000000001</v>
      </c>
      <c r="BH499">
        <v>108.66</v>
      </c>
    </row>
    <row r="500" spans="1:60" x14ac:dyDescent="0.25">
      <c r="A500">
        <v>2011</v>
      </c>
      <c r="B500">
        <v>71</v>
      </c>
      <c r="C500" t="s">
        <v>82</v>
      </c>
      <c r="D500" s="15">
        <v>3.0473868657626083E-4</v>
      </c>
      <c r="E500" s="16">
        <v>4</v>
      </c>
      <c r="F500" s="15">
        <v>0</v>
      </c>
      <c r="G500" s="16">
        <v>44.644217583422211</v>
      </c>
      <c r="H500" s="16">
        <v>96.987752399867588</v>
      </c>
      <c r="I500" s="34">
        <v>0.57899999999999996</v>
      </c>
      <c r="J500" s="1">
        <v>6563</v>
      </c>
      <c r="K500" s="21">
        <v>2187.6666666666665</v>
      </c>
      <c r="L500" s="16">
        <v>1.97</v>
      </c>
      <c r="M500" s="16">
        <v>4406</v>
      </c>
      <c r="O500" s="1">
        <v>2</v>
      </c>
      <c r="P500" s="1">
        <v>8</v>
      </c>
      <c r="Q500" s="11"/>
      <c r="R500" s="1">
        <v>6563</v>
      </c>
      <c r="S500" s="29">
        <v>2.4438674201925359E-3</v>
      </c>
      <c r="T500" s="1">
        <v>2930</v>
      </c>
      <c r="U500" s="1">
        <v>3021</v>
      </c>
      <c r="V500" s="1">
        <v>2930</v>
      </c>
      <c r="W500">
        <v>3</v>
      </c>
      <c r="X500" s="15">
        <f t="shared" si="55"/>
        <v>3.0473868657626083E-4</v>
      </c>
      <c r="Y500" s="16">
        <f t="shared" si="51"/>
        <v>4</v>
      </c>
      <c r="Z500" s="15">
        <f t="shared" si="52"/>
        <v>0</v>
      </c>
      <c r="AA500" s="16">
        <f t="shared" si="49"/>
        <v>44.644217583422211</v>
      </c>
      <c r="AB500" s="16">
        <f t="shared" si="50"/>
        <v>96.987752399867588</v>
      </c>
      <c r="AC500" s="15">
        <f t="shared" si="53"/>
        <v>4.5710802986439134E-2</v>
      </c>
      <c r="AD500" s="21">
        <f t="shared" si="54"/>
        <v>2187.6666666666665</v>
      </c>
      <c r="AF500" s="1">
        <v>6563</v>
      </c>
      <c r="AG500" s="1">
        <v>1130</v>
      </c>
      <c r="AI500">
        <v>135.4</v>
      </c>
      <c r="AJ500">
        <v>0</v>
      </c>
      <c r="AK500">
        <v>0</v>
      </c>
      <c r="AM500" s="1">
        <v>1130</v>
      </c>
      <c r="AN500">
        <v>120.63</v>
      </c>
      <c r="AO500">
        <v>0</v>
      </c>
      <c r="AP500">
        <v>10.1</v>
      </c>
      <c r="AQ500">
        <v>96.99</v>
      </c>
      <c r="AR500">
        <v>0</v>
      </c>
      <c r="AS500">
        <v>96.99</v>
      </c>
      <c r="AT500">
        <v>44.64</v>
      </c>
      <c r="AU500" s="20">
        <v>326663.24</v>
      </c>
      <c r="AV500">
        <v>0</v>
      </c>
      <c r="AW500" s="20">
        <v>1759.42</v>
      </c>
      <c r="AX500" s="20">
        <v>370056.57</v>
      </c>
      <c r="AY500">
        <v>0</v>
      </c>
      <c r="AZ500">
        <v>0</v>
      </c>
      <c r="BA500">
        <v>0</v>
      </c>
      <c r="BB500">
        <v>3.48</v>
      </c>
      <c r="BC500">
        <v>2.38</v>
      </c>
      <c r="BD500">
        <v>2.38</v>
      </c>
      <c r="BF500">
        <v>2.7</v>
      </c>
      <c r="BG500">
        <v>159.19999999999999</v>
      </c>
      <c r="BH500">
        <v>113.28</v>
      </c>
    </row>
    <row r="501" spans="1:60" x14ac:dyDescent="0.25">
      <c r="A501">
        <v>2012</v>
      </c>
      <c r="B501">
        <v>71</v>
      </c>
      <c r="C501" t="s">
        <v>82</v>
      </c>
      <c r="D501" s="15">
        <v>1.5202189115232594E-4</v>
      </c>
      <c r="E501" s="16">
        <v>3</v>
      </c>
      <c r="F501" s="15">
        <v>0</v>
      </c>
      <c r="G501" s="16">
        <v>44.542414107631501</v>
      </c>
      <c r="H501" s="16">
        <v>96.763540290620881</v>
      </c>
      <c r="I501" s="34">
        <v>0.57899999999999996</v>
      </c>
      <c r="J501" s="1">
        <v>6578</v>
      </c>
      <c r="K501" s="21">
        <v>2192.6666666666665</v>
      </c>
      <c r="L501" s="35">
        <v>2.0049999999999999</v>
      </c>
      <c r="M501" s="16">
        <v>4925.93</v>
      </c>
      <c r="O501" s="1">
        <v>1</v>
      </c>
      <c r="P501" s="1">
        <v>3</v>
      </c>
      <c r="Q501" s="11"/>
      <c r="R501" s="1">
        <v>6578</v>
      </c>
      <c r="S501" s="29">
        <v>2.2855401493220295E-3</v>
      </c>
      <c r="T501" s="1">
        <v>2930</v>
      </c>
      <c r="U501" s="1">
        <v>3028</v>
      </c>
      <c r="V501" s="1">
        <v>2930</v>
      </c>
      <c r="W501">
        <v>3</v>
      </c>
      <c r="X501" s="15">
        <f t="shared" si="55"/>
        <v>1.5202189115232594E-4</v>
      </c>
      <c r="Y501" s="16">
        <f t="shared" si="51"/>
        <v>3</v>
      </c>
      <c r="Z501" s="15">
        <f t="shared" si="52"/>
        <v>0</v>
      </c>
      <c r="AA501" s="16">
        <f t="shared" si="49"/>
        <v>44.542414107631501</v>
      </c>
      <c r="AB501" s="16">
        <f t="shared" si="50"/>
        <v>96.763540290620881</v>
      </c>
      <c r="AC501" s="15">
        <f t="shared" si="53"/>
        <v>4.5606567345697784E-2</v>
      </c>
      <c r="AD501" s="21">
        <f t="shared" si="54"/>
        <v>2192.6666666666665</v>
      </c>
      <c r="AF501" s="1">
        <v>6578</v>
      </c>
      <c r="AG501" s="1">
        <v>1142</v>
      </c>
      <c r="AI501">
        <v>138.30000000000001</v>
      </c>
      <c r="AJ501">
        <v>0</v>
      </c>
      <c r="AK501">
        <v>0</v>
      </c>
      <c r="AM501" s="1">
        <v>1142</v>
      </c>
      <c r="AN501">
        <v>117.75</v>
      </c>
      <c r="AO501">
        <v>0</v>
      </c>
      <c r="AP501">
        <v>9.9</v>
      </c>
      <c r="AQ501">
        <v>96.76</v>
      </c>
      <c r="AR501">
        <v>0</v>
      </c>
      <c r="AS501">
        <v>96.76</v>
      </c>
      <c r="AT501">
        <v>44.54</v>
      </c>
      <c r="AU501" s="20">
        <v>343290.47</v>
      </c>
      <c r="AV501">
        <v>0</v>
      </c>
      <c r="AW501" s="20">
        <v>3490.34</v>
      </c>
      <c r="AX501" s="20">
        <v>416043.78</v>
      </c>
      <c r="AY501">
        <v>0</v>
      </c>
      <c r="AZ501">
        <v>0</v>
      </c>
      <c r="BA501">
        <v>0</v>
      </c>
      <c r="BB501">
        <v>4.08</v>
      </c>
      <c r="BC501">
        <v>2.4</v>
      </c>
      <c r="BD501">
        <v>2.4</v>
      </c>
      <c r="BF501">
        <v>2.91</v>
      </c>
      <c r="BH501">
        <v>121.19</v>
      </c>
    </row>
    <row r="502" spans="1:60" x14ac:dyDescent="0.25">
      <c r="A502">
        <v>2013</v>
      </c>
      <c r="B502">
        <v>71</v>
      </c>
      <c r="C502" t="s">
        <v>82</v>
      </c>
      <c r="D502" s="15">
        <v>0</v>
      </c>
      <c r="E502" s="16">
        <v>0</v>
      </c>
      <c r="F502" s="15">
        <v>0</v>
      </c>
      <c r="G502" s="16">
        <v>43.132636537612242</v>
      </c>
      <c r="H502" s="16">
        <v>93.700031979533094</v>
      </c>
      <c r="I502" s="34">
        <v>0.57899999999999996</v>
      </c>
      <c r="J502" s="1">
        <v>6793</v>
      </c>
      <c r="K502" s="21">
        <v>2264.3333333333335</v>
      </c>
      <c r="L502" s="16">
        <v>2.04</v>
      </c>
      <c r="M502" s="16">
        <v>5581.52</v>
      </c>
      <c r="O502" s="1">
        <v>0</v>
      </c>
      <c r="P502" s="1">
        <v>0</v>
      </c>
      <c r="Q502" s="11"/>
      <c r="R502" s="1">
        <v>6793</v>
      </c>
      <c r="S502" s="29">
        <v>3.2684706597750024E-2</v>
      </c>
      <c r="T502" s="1">
        <v>2930</v>
      </c>
      <c r="U502" s="1">
        <v>3127</v>
      </c>
      <c r="V502" s="1">
        <v>2930</v>
      </c>
      <c r="W502">
        <v>3</v>
      </c>
      <c r="X502" s="15">
        <f t="shared" si="55"/>
        <v>0</v>
      </c>
      <c r="Y502" s="16">
        <f t="shared" si="51"/>
        <v>0</v>
      </c>
      <c r="Z502" s="15">
        <f t="shared" si="52"/>
        <v>0</v>
      </c>
      <c r="AA502" s="16">
        <f t="shared" si="49"/>
        <v>43.132636537612242</v>
      </c>
      <c r="AB502" s="16">
        <f t="shared" si="50"/>
        <v>93.700031979533094</v>
      </c>
      <c r="AC502" s="15">
        <f t="shared" si="53"/>
        <v>4.4163109082879438E-2</v>
      </c>
      <c r="AD502" s="21">
        <f t="shared" si="54"/>
        <v>2264.3333333333335</v>
      </c>
      <c r="AF502" s="1">
        <v>6793</v>
      </c>
      <c r="AG502" s="1">
        <v>1148</v>
      </c>
      <c r="AI502">
        <v>138.5</v>
      </c>
      <c r="AJ502">
        <v>0</v>
      </c>
      <c r="AK502">
        <v>0</v>
      </c>
      <c r="AM502" s="1">
        <v>1154</v>
      </c>
      <c r="AN502">
        <v>100</v>
      </c>
      <c r="AO502">
        <v>0</v>
      </c>
      <c r="AP502">
        <v>10.24</v>
      </c>
      <c r="AQ502">
        <v>93.7</v>
      </c>
      <c r="AR502">
        <v>0</v>
      </c>
      <c r="AS502">
        <v>93.7</v>
      </c>
      <c r="AT502">
        <v>43.13</v>
      </c>
      <c r="AU502" s="20">
        <v>383297.4</v>
      </c>
      <c r="AV502">
        <v>0</v>
      </c>
      <c r="AW502" s="20">
        <v>5619</v>
      </c>
      <c r="AX502" s="20">
        <v>439008.77</v>
      </c>
      <c r="AY502">
        <v>0</v>
      </c>
      <c r="AZ502">
        <v>0</v>
      </c>
      <c r="BA502">
        <v>0</v>
      </c>
      <c r="BB502">
        <v>3.74</v>
      </c>
      <c r="BC502">
        <v>2.52</v>
      </c>
      <c r="BD502">
        <v>2.52</v>
      </c>
      <c r="BF502">
        <v>2.88</v>
      </c>
      <c r="BH502">
        <v>114.53</v>
      </c>
    </row>
    <row r="503" spans="1:60" x14ac:dyDescent="0.25">
      <c r="A503">
        <v>2014</v>
      </c>
      <c r="B503">
        <v>71</v>
      </c>
      <c r="C503" t="s">
        <v>82</v>
      </c>
      <c r="D503" s="15">
        <v>0</v>
      </c>
      <c r="E503" s="16">
        <v>0</v>
      </c>
      <c r="F503" s="15">
        <v>0</v>
      </c>
      <c r="G503" s="16">
        <v>0</v>
      </c>
      <c r="H503" s="16">
        <v>0</v>
      </c>
      <c r="I503" s="34">
        <v>0.57899999999999996</v>
      </c>
      <c r="J503" s="1">
        <v>6813</v>
      </c>
      <c r="K503" s="21">
        <v>2271</v>
      </c>
      <c r="L503" s="35">
        <v>2.0950000000000002</v>
      </c>
      <c r="M503" s="16">
        <v>5804.99</v>
      </c>
      <c r="O503" s="1">
        <v>0</v>
      </c>
      <c r="P503" s="1">
        <v>0</v>
      </c>
      <c r="Q503" s="11"/>
      <c r="R503" s="1">
        <v>6813</v>
      </c>
      <c r="S503" s="29">
        <v>2.9442072721919121E-3</v>
      </c>
      <c r="W503">
        <v>3</v>
      </c>
      <c r="X503" s="15">
        <f t="shared" si="55"/>
        <v>0</v>
      </c>
      <c r="Y503" s="16">
        <f t="shared" si="51"/>
        <v>0</v>
      </c>
      <c r="Z503" s="15">
        <f t="shared" si="52"/>
        <v>0</v>
      </c>
      <c r="AA503" s="16">
        <f t="shared" si="49"/>
        <v>0</v>
      </c>
      <c r="AB503" s="16">
        <f t="shared" si="50"/>
        <v>0</v>
      </c>
      <c r="AC503" s="15">
        <f t="shared" si="53"/>
        <v>4.4033465433729636E-2</v>
      </c>
      <c r="AD503" s="21">
        <f t="shared" si="54"/>
        <v>2271</v>
      </c>
      <c r="AU503" s="20">
        <v>410487.88</v>
      </c>
      <c r="AW503" s="20">
        <v>5347.97</v>
      </c>
      <c r="AX503" s="20">
        <v>380590.83</v>
      </c>
      <c r="AY503">
        <v>0</v>
      </c>
      <c r="AZ503">
        <v>0</v>
      </c>
      <c r="BA503">
        <v>0</v>
      </c>
      <c r="BB503">
        <v>3.36</v>
      </c>
      <c r="BC503">
        <v>2.64</v>
      </c>
      <c r="BD503">
        <v>2.64</v>
      </c>
      <c r="BF503">
        <v>2.4500000000000002</v>
      </c>
      <c r="BG503">
        <v>255.09</v>
      </c>
      <c r="BH503">
        <v>92.72</v>
      </c>
    </row>
    <row r="504" spans="1:60" x14ac:dyDescent="0.25">
      <c r="A504">
        <v>2008</v>
      </c>
      <c r="B504">
        <v>72</v>
      </c>
      <c r="C504" s="19" t="s">
        <v>83</v>
      </c>
      <c r="D504" s="15">
        <v>5.2262090483619341E-3</v>
      </c>
      <c r="E504" s="16">
        <v>3.2537313432835822</v>
      </c>
      <c r="F504" s="15">
        <v>7.462686567164179E-3</v>
      </c>
      <c r="G504" s="16">
        <v>78.315132605304214</v>
      </c>
      <c r="H504" s="16">
        <v>100.01992428770671</v>
      </c>
      <c r="I504" s="34">
        <v>0.59699999999999998</v>
      </c>
      <c r="J504" s="1">
        <v>25640</v>
      </c>
      <c r="K504" s="21">
        <v>884.13793103448279</v>
      </c>
      <c r="L504" s="16">
        <v>1.72</v>
      </c>
      <c r="M504" s="16">
        <v>10135.17</v>
      </c>
      <c r="O504" s="1">
        <v>134</v>
      </c>
      <c r="P504">
        <v>436</v>
      </c>
      <c r="Q504">
        <v>1</v>
      </c>
      <c r="R504" s="1">
        <v>25640</v>
      </c>
      <c r="S504" s="29">
        <v>4.2700284668564459E-2</v>
      </c>
      <c r="T504" s="1">
        <v>20080</v>
      </c>
      <c r="U504" s="1">
        <v>20076</v>
      </c>
      <c r="V504" s="1">
        <v>20080</v>
      </c>
      <c r="W504">
        <v>29</v>
      </c>
      <c r="X504" s="15">
        <f t="shared" si="55"/>
        <v>5.2262090483619341E-3</v>
      </c>
      <c r="Y504" s="16">
        <f t="shared" si="51"/>
        <v>3.2537313432835822</v>
      </c>
      <c r="Z504" s="15">
        <f t="shared" si="52"/>
        <v>7.462686567164179E-3</v>
      </c>
      <c r="AA504" s="16">
        <f t="shared" si="49"/>
        <v>78.315132605304214</v>
      </c>
      <c r="AB504" s="16">
        <f t="shared" si="50"/>
        <v>100.01992428770671</v>
      </c>
      <c r="AC504" s="15">
        <f t="shared" si="53"/>
        <v>0.11310452418096724</v>
      </c>
      <c r="AD504" s="21">
        <f t="shared" si="54"/>
        <v>884.13793103448279</v>
      </c>
      <c r="AF504" s="1">
        <v>25640</v>
      </c>
      <c r="AG504" s="1">
        <v>6219</v>
      </c>
      <c r="AH504" s="1">
        <v>7093</v>
      </c>
      <c r="AI504">
        <v>672.85</v>
      </c>
      <c r="AJ504">
        <v>0</v>
      </c>
      <c r="AK504">
        <v>905.61</v>
      </c>
      <c r="AL504" s="1">
        <v>6164</v>
      </c>
      <c r="AM504" s="1">
        <v>6232</v>
      </c>
      <c r="AN504">
        <v>71.849999999999994</v>
      </c>
      <c r="AO504">
        <v>0</v>
      </c>
      <c r="AP504">
        <v>11.76</v>
      </c>
      <c r="AQ504">
        <v>100</v>
      </c>
      <c r="AR504">
        <v>0</v>
      </c>
      <c r="AS504">
        <v>100</v>
      </c>
      <c r="AT504">
        <v>78.319999999999993</v>
      </c>
      <c r="AU504" s="20">
        <v>2566423.91</v>
      </c>
      <c r="AV504" s="20">
        <v>1063851.3600000001</v>
      </c>
      <c r="AW504" s="20">
        <v>87990.83</v>
      </c>
      <c r="AX504" s="20">
        <v>2261393.33</v>
      </c>
      <c r="AY504" s="20">
        <v>1761744</v>
      </c>
      <c r="BB504">
        <v>1.8</v>
      </c>
      <c r="BC504">
        <v>1.91</v>
      </c>
      <c r="BD504">
        <v>2.57</v>
      </c>
      <c r="BE504">
        <v>1.17</v>
      </c>
      <c r="BF504">
        <v>1.19</v>
      </c>
      <c r="BG504">
        <v>160.58000000000001</v>
      </c>
      <c r="BH504">
        <v>62.29</v>
      </c>
    </row>
    <row r="505" spans="1:60" x14ac:dyDescent="0.25">
      <c r="A505">
        <v>2009</v>
      </c>
      <c r="B505">
        <v>72</v>
      </c>
      <c r="C505" t="s">
        <v>83</v>
      </c>
      <c r="D505" s="15">
        <v>2.930063998766289E-3</v>
      </c>
      <c r="E505" s="16">
        <v>3.1578947368421053</v>
      </c>
      <c r="F505" s="15">
        <v>1.3157894736842105E-2</v>
      </c>
      <c r="G505" s="16">
        <v>78.39463335646542</v>
      </c>
      <c r="H505" s="16">
        <v>100.12309813383229</v>
      </c>
      <c r="I505" s="34">
        <v>0.59699999999999998</v>
      </c>
      <c r="J505" s="1">
        <v>25938</v>
      </c>
      <c r="K505" s="21">
        <v>894.41379310344826</v>
      </c>
      <c r="L505" s="16">
        <v>1.84</v>
      </c>
      <c r="M505" s="16">
        <v>10042.959999999999</v>
      </c>
      <c r="O505" s="1">
        <v>76</v>
      </c>
      <c r="P505">
        <v>240</v>
      </c>
      <c r="Q505">
        <v>1</v>
      </c>
      <c r="R505" s="1">
        <v>25938</v>
      </c>
      <c r="S505" s="29">
        <v>1.1622464898595863E-2</v>
      </c>
      <c r="T505" s="1">
        <v>20334</v>
      </c>
      <c r="U505" s="1">
        <v>20309</v>
      </c>
      <c r="V505" s="1">
        <v>20334</v>
      </c>
      <c r="W505">
        <v>29</v>
      </c>
      <c r="X505" s="15">
        <f t="shared" si="55"/>
        <v>2.930063998766289E-3</v>
      </c>
      <c r="Y505" s="16">
        <f t="shared" si="51"/>
        <v>3.1578947368421053</v>
      </c>
      <c r="Z505" s="15">
        <f t="shared" si="52"/>
        <v>1.3157894736842105E-2</v>
      </c>
      <c r="AA505" s="16">
        <f t="shared" si="49"/>
        <v>78.39463335646542</v>
      </c>
      <c r="AB505" s="16">
        <f t="shared" si="50"/>
        <v>100.12309813383229</v>
      </c>
      <c r="AC505" s="15">
        <f t="shared" si="53"/>
        <v>0.11180507363713471</v>
      </c>
      <c r="AD505" s="21">
        <f t="shared" si="54"/>
        <v>894.41379310344826</v>
      </c>
      <c r="AF505" s="1">
        <v>25938</v>
      </c>
      <c r="AG505" s="1">
        <v>6334</v>
      </c>
      <c r="AH505" s="1">
        <v>7181</v>
      </c>
      <c r="AI505">
        <v>710.54</v>
      </c>
      <c r="AJ505">
        <v>0</v>
      </c>
      <c r="AK505">
        <v>976.52</v>
      </c>
      <c r="AL505" s="1">
        <v>6243</v>
      </c>
      <c r="AM505" s="1">
        <v>6343</v>
      </c>
      <c r="AN505">
        <v>75.680000000000007</v>
      </c>
      <c r="AO505">
        <v>0</v>
      </c>
      <c r="AP505">
        <v>11.61</v>
      </c>
      <c r="AQ505">
        <v>100</v>
      </c>
      <c r="AR505">
        <v>0</v>
      </c>
      <c r="AS505">
        <v>100</v>
      </c>
      <c r="AT505">
        <v>78.39</v>
      </c>
      <c r="AU505" s="20">
        <v>2720446.99</v>
      </c>
      <c r="AV505" s="20">
        <v>1151277.3500000001</v>
      </c>
      <c r="AW505" s="20">
        <v>101818.3</v>
      </c>
      <c r="AX505" s="20">
        <v>2510004.19</v>
      </c>
      <c r="AY505" s="20">
        <v>9462711</v>
      </c>
      <c r="AZ505">
        <v>0</v>
      </c>
      <c r="BA505">
        <v>0</v>
      </c>
      <c r="BB505">
        <v>1.84</v>
      </c>
      <c r="BC505">
        <v>1.95</v>
      </c>
      <c r="BD505">
        <v>2.69</v>
      </c>
      <c r="BE505">
        <v>1.18</v>
      </c>
      <c r="BF505">
        <v>1.26</v>
      </c>
      <c r="BG505">
        <v>171.85</v>
      </c>
      <c r="BH505">
        <v>64.83</v>
      </c>
    </row>
    <row r="506" spans="1:60" x14ac:dyDescent="0.25">
      <c r="A506">
        <v>2010</v>
      </c>
      <c r="B506">
        <v>72</v>
      </c>
      <c r="C506" t="s">
        <v>83</v>
      </c>
      <c r="D506" s="15">
        <v>3.9579372162508245E-3</v>
      </c>
      <c r="E506" s="16">
        <v>3.0098039215686274</v>
      </c>
      <c r="F506" s="15">
        <v>9.8039215686274508E-3</v>
      </c>
      <c r="G506" s="16">
        <v>81.261883512475265</v>
      </c>
      <c r="H506" s="16">
        <v>98.997825470360212</v>
      </c>
      <c r="I506" s="34">
        <v>0.70899999999999996</v>
      </c>
      <c r="J506" s="1">
        <v>25771</v>
      </c>
      <c r="K506" s="21">
        <v>888.65517241379314</v>
      </c>
      <c r="L506" s="16">
        <v>1.82</v>
      </c>
      <c r="M506" s="16">
        <v>12467.51</v>
      </c>
      <c r="O506" s="1">
        <v>102</v>
      </c>
      <c r="P506">
        <v>307</v>
      </c>
      <c r="Q506">
        <v>1</v>
      </c>
      <c r="R506" s="1">
        <v>25771</v>
      </c>
      <c r="S506" s="29">
        <v>-6.438430102552295E-3</v>
      </c>
      <c r="T506" s="1">
        <v>20942</v>
      </c>
      <c r="U506" s="1">
        <v>21154</v>
      </c>
      <c r="V506" s="1">
        <v>20942</v>
      </c>
      <c r="W506">
        <v>29</v>
      </c>
      <c r="X506" s="15">
        <f t="shared" si="55"/>
        <v>3.9579372162508245E-3</v>
      </c>
      <c r="Y506" s="16">
        <f t="shared" si="51"/>
        <v>3.0098039215686274</v>
      </c>
      <c r="Z506" s="15">
        <f t="shared" si="52"/>
        <v>9.8039215686274508E-3</v>
      </c>
      <c r="AA506" s="16">
        <f t="shared" si="49"/>
        <v>81.261883512475265</v>
      </c>
      <c r="AB506" s="16">
        <f t="shared" si="50"/>
        <v>98.997825470360212</v>
      </c>
      <c r="AC506" s="15">
        <f t="shared" si="53"/>
        <v>0.11252958752085679</v>
      </c>
      <c r="AD506" s="21">
        <f t="shared" si="54"/>
        <v>888.65517241379314</v>
      </c>
      <c r="AF506" s="1">
        <v>25771</v>
      </c>
      <c r="AG506" s="1">
        <v>6607</v>
      </c>
      <c r="AH506" s="1">
        <v>7406</v>
      </c>
      <c r="AI506">
        <v>744.07</v>
      </c>
      <c r="AJ506">
        <v>0</v>
      </c>
      <c r="AK506" s="20">
        <v>1036.8800000000001</v>
      </c>
      <c r="AL506" s="1">
        <v>6439</v>
      </c>
      <c r="AM506" s="1">
        <v>6607</v>
      </c>
      <c r="AN506">
        <v>75.069999999999993</v>
      </c>
      <c r="AO506">
        <v>0</v>
      </c>
      <c r="AP506">
        <v>11.74</v>
      </c>
      <c r="AQ506">
        <v>99</v>
      </c>
      <c r="AR506">
        <v>0</v>
      </c>
      <c r="AS506">
        <v>99</v>
      </c>
      <c r="AT506">
        <v>81.260000000000005</v>
      </c>
      <c r="AU506" s="20">
        <v>2965263.44</v>
      </c>
      <c r="AV506" s="20">
        <v>1287735.3700000001</v>
      </c>
      <c r="AW506" s="20">
        <v>85154.02</v>
      </c>
      <c r="AX506" s="20">
        <v>2995174.09</v>
      </c>
      <c r="AY506" s="20">
        <v>12123444</v>
      </c>
      <c r="AZ506">
        <v>0</v>
      </c>
      <c r="BA506">
        <v>0</v>
      </c>
      <c r="BB506">
        <v>2.14</v>
      </c>
      <c r="BC506">
        <v>2.0299999999999998</v>
      </c>
      <c r="BD506">
        <v>2.79</v>
      </c>
      <c r="BE506">
        <v>1.24</v>
      </c>
      <c r="BF506">
        <v>1.43</v>
      </c>
      <c r="BG506">
        <v>199.88</v>
      </c>
      <c r="BH506">
        <v>70.42</v>
      </c>
    </row>
    <row r="507" spans="1:60" x14ac:dyDescent="0.25">
      <c r="A507">
        <v>2011</v>
      </c>
      <c r="B507">
        <v>72</v>
      </c>
      <c r="C507" t="s">
        <v>83</v>
      </c>
      <c r="D507" s="15">
        <v>2.6132738941624075E-3</v>
      </c>
      <c r="E507" s="16">
        <v>2.6029411764705883</v>
      </c>
      <c r="F507" s="15">
        <v>1.4705882352941176E-2</v>
      </c>
      <c r="G507" s="16">
        <v>82.08370162561009</v>
      </c>
      <c r="H507" s="16">
        <v>100</v>
      </c>
      <c r="I507" s="34">
        <v>0.70899999999999996</v>
      </c>
      <c r="J507" s="1">
        <v>26021</v>
      </c>
      <c r="K507" s="21">
        <v>897.27586206896547</v>
      </c>
      <c r="L507" s="16">
        <v>1.97</v>
      </c>
      <c r="M507" s="16">
        <v>13317.73</v>
      </c>
      <c r="O507" s="1">
        <v>68</v>
      </c>
      <c r="P507">
        <v>177</v>
      </c>
      <c r="Q507">
        <v>1</v>
      </c>
      <c r="R507" s="1">
        <v>26021</v>
      </c>
      <c r="S507" s="29">
        <v>9.700826510418592E-3</v>
      </c>
      <c r="T507" s="1">
        <v>21359</v>
      </c>
      <c r="U507" s="1">
        <v>21359</v>
      </c>
      <c r="V507" s="1">
        <v>21359</v>
      </c>
      <c r="W507">
        <v>29</v>
      </c>
      <c r="X507" s="15">
        <f t="shared" si="55"/>
        <v>2.6132738941624075E-3</v>
      </c>
      <c r="Y507" s="16">
        <f t="shared" si="51"/>
        <v>2.6029411764705883</v>
      </c>
      <c r="Z507" s="15">
        <f t="shared" si="52"/>
        <v>1.4705882352941176E-2</v>
      </c>
      <c r="AA507" s="16">
        <f t="shared" si="49"/>
        <v>82.08370162561009</v>
      </c>
      <c r="AB507" s="16">
        <f t="shared" si="50"/>
        <v>100</v>
      </c>
      <c r="AC507" s="15">
        <f t="shared" si="53"/>
        <v>0.11144844548633796</v>
      </c>
      <c r="AD507" s="21">
        <f t="shared" si="54"/>
        <v>897.27586206896547</v>
      </c>
      <c r="AF507" s="1">
        <v>26021</v>
      </c>
      <c r="AG507" s="1">
        <v>6985</v>
      </c>
      <c r="AH507" s="1">
        <v>7762</v>
      </c>
      <c r="AI507">
        <v>780.32</v>
      </c>
      <c r="AJ507">
        <v>33.51</v>
      </c>
      <c r="AK507" s="20">
        <v>1106.6099999999999</v>
      </c>
      <c r="AL507" s="1">
        <v>6744</v>
      </c>
      <c r="AM507" s="1">
        <v>6985</v>
      </c>
      <c r="AN507">
        <v>75.67</v>
      </c>
      <c r="AO507">
        <v>4.29</v>
      </c>
      <c r="AP507">
        <v>11.63</v>
      </c>
      <c r="AQ507">
        <v>100</v>
      </c>
      <c r="AR507">
        <v>3.25</v>
      </c>
      <c r="AS507">
        <v>100</v>
      </c>
      <c r="AT507">
        <v>82.08</v>
      </c>
      <c r="AU507" s="20">
        <v>3155073.48</v>
      </c>
      <c r="AV507" s="20">
        <v>1422137.34</v>
      </c>
      <c r="AW507" s="20">
        <v>55309.72</v>
      </c>
      <c r="AX507" s="20">
        <v>3635526.28</v>
      </c>
      <c r="AY507" s="20">
        <v>6114928</v>
      </c>
      <c r="BB507">
        <v>2.29</v>
      </c>
      <c r="BC507">
        <v>2.06</v>
      </c>
      <c r="BD507">
        <v>2.84</v>
      </c>
      <c r="BE507">
        <v>1.29</v>
      </c>
      <c r="BF507">
        <v>1.64</v>
      </c>
      <c r="BG507">
        <v>233.76</v>
      </c>
      <c r="BH507">
        <v>79.430000000000007</v>
      </c>
    </row>
    <row r="508" spans="1:60" x14ac:dyDescent="0.25">
      <c r="A508">
        <v>2012</v>
      </c>
      <c r="B508">
        <v>72</v>
      </c>
      <c r="C508" t="s">
        <v>83</v>
      </c>
      <c r="D508" s="15">
        <v>2.4369811895514431E-3</v>
      </c>
      <c r="E508" s="16">
        <v>3.375</v>
      </c>
      <c r="F508" s="15">
        <v>1.5625E-2</v>
      </c>
      <c r="G508" s="16">
        <v>82.084380473688228</v>
      </c>
      <c r="H508" s="16">
        <v>100</v>
      </c>
      <c r="I508" s="34">
        <v>0.70899999999999996</v>
      </c>
      <c r="J508" s="1">
        <v>26262</v>
      </c>
      <c r="K508" s="21">
        <v>905.58620689655174</v>
      </c>
      <c r="L508" s="35">
        <v>2.0049999999999999</v>
      </c>
      <c r="M508" s="16">
        <v>14543.45</v>
      </c>
      <c r="O508" s="1">
        <v>64</v>
      </c>
      <c r="P508">
        <v>216</v>
      </c>
      <c r="Q508">
        <v>1</v>
      </c>
      <c r="R508" s="1">
        <v>26262</v>
      </c>
      <c r="S508" s="29">
        <v>9.2617501248990486E-3</v>
      </c>
      <c r="T508" s="1">
        <v>21557</v>
      </c>
      <c r="U508" s="1">
        <v>21557</v>
      </c>
      <c r="V508" s="1">
        <v>21557</v>
      </c>
      <c r="W508">
        <v>29</v>
      </c>
      <c r="X508" s="15">
        <f t="shared" si="55"/>
        <v>2.4369811895514431E-3</v>
      </c>
      <c r="Y508" s="16">
        <f t="shared" si="51"/>
        <v>3.375</v>
      </c>
      <c r="Z508" s="15">
        <f t="shared" si="52"/>
        <v>1.5625E-2</v>
      </c>
      <c r="AA508" s="16">
        <f t="shared" si="49"/>
        <v>82.084380473688228</v>
      </c>
      <c r="AB508" s="16">
        <f t="shared" si="50"/>
        <v>100</v>
      </c>
      <c r="AC508" s="15">
        <f t="shared" si="53"/>
        <v>0.11042571015154976</v>
      </c>
      <c r="AD508" s="21">
        <f t="shared" si="54"/>
        <v>905.58620689655174</v>
      </c>
      <c r="AF508" s="1">
        <v>26262</v>
      </c>
      <c r="AG508" s="1">
        <v>7225</v>
      </c>
      <c r="AH508" s="1">
        <v>7978</v>
      </c>
      <c r="AI508">
        <v>756.92</v>
      </c>
      <c r="AJ508">
        <v>712.72</v>
      </c>
      <c r="AK508" s="20">
        <v>1078.6600000000001</v>
      </c>
      <c r="AL508" s="1">
        <v>6916</v>
      </c>
      <c r="AM508" s="1">
        <v>7225</v>
      </c>
      <c r="AN508">
        <v>73.69</v>
      </c>
      <c r="AO508">
        <v>94.16</v>
      </c>
      <c r="AP508">
        <v>11.16</v>
      </c>
      <c r="AQ508">
        <v>100</v>
      </c>
      <c r="AR508">
        <v>69.38</v>
      </c>
      <c r="AS508">
        <v>100</v>
      </c>
      <c r="AT508">
        <v>82.08</v>
      </c>
      <c r="AU508" s="20">
        <v>3243989.25</v>
      </c>
      <c r="AV508" s="20">
        <v>2425430.7200000002</v>
      </c>
      <c r="AW508" s="20">
        <v>80901.87</v>
      </c>
      <c r="AX508" s="20">
        <v>3778565.9</v>
      </c>
      <c r="AY508" s="20">
        <v>2868882</v>
      </c>
      <c r="BB508">
        <v>3.02</v>
      </c>
      <c r="BC508">
        <v>2.59</v>
      </c>
      <c r="BD508">
        <v>2.92</v>
      </c>
      <c r="BE508">
        <v>2.25</v>
      </c>
      <c r="BF508">
        <v>1.73</v>
      </c>
      <c r="BG508">
        <v>234.43</v>
      </c>
      <c r="BH508">
        <v>66.650000000000006</v>
      </c>
    </row>
    <row r="509" spans="1:60" x14ac:dyDescent="0.25">
      <c r="A509">
        <v>2013</v>
      </c>
      <c r="B509">
        <v>72</v>
      </c>
      <c r="C509" t="s">
        <v>83</v>
      </c>
      <c r="D509" s="15">
        <v>8.7844515208081696E-4</v>
      </c>
      <c r="E509" s="16">
        <v>3.2916666666666665</v>
      </c>
      <c r="F509" s="15">
        <v>4.1666666666666664E-2</v>
      </c>
      <c r="G509" s="16">
        <v>82.08337908568501</v>
      </c>
      <c r="H509" s="16">
        <v>100</v>
      </c>
      <c r="I509" s="34">
        <v>0.70899999999999996</v>
      </c>
      <c r="J509" s="1">
        <v>27321</v>
      </c>
      <c r="K509" s="21">
        <v>942.10344827586209</v>
      </c>
      <c r="L509" s="16">
        <v>2.04</v>
      </c>
      <c r="M509" s="16">
        <v>16206.04</v>
      </c>
      <c r="O509" s="1">
        <v>24</v>
      </c>
      <c r="P509">
        <v>79</v>
      </c>
      <c r="Q509">
        <v>1</v>
      </c>
      <c r="R509" s="1">
        <v>27321</v>
      </c>
      <c r="S509" s="29">
        <v>4.0324423120859043E-2</v>
      </c>
      <c r="T509" s="1">
        <v>22426</v>
      </c>
      <c r="U509" s="1">
        <v>22426</v>
      </c>
      <c r="V509" s="1">
        <v>22426</v>
      </c>
      <c r="W509">
        <v>29</v>
      </c>
      <c r="X509" s="15">
        <f t="shared" si="55"/>
        <v>8.7844515208081696E-4</v>
      </c>
      <c r="Y509" s="16">
        <f t="shared" si="51"/>
        <v>3.2916666666666665</v>
      </c>
      <c r="Z509" s="15">
        <f t="shared" si="52"/>
        <v>4.1666666666666664E-2</v>
      </c>
      <c r="AA509" s="16">
        <f t="shared" si="49"/>
        <v>82.08337908568501</v>
      </c>
      <c r="AB509" s="16">
        <f t="shared" si="50"/>
        <v>100</v>
      </c>
      <c r="AC509" s="15">
        <f t="shared" si="53"/>
        <v>0.10614545587643205</v>
      </c>
      <c r="AD509" s="21">
        <f t="shared" si="54"/>
        <v>942.10344827586209</v>
      </c>
      <c r="AF509" s="1">
        <v>27321</v>
      </c>
      <c r="AG509" s="1">
        <v>7436</v>
      </c>
      <c r="AH509" s="1">
        <v>8185</v>
      </c>
      <c r="AI509">
        <v>784.37</v>
      </c>
      <c r="AJ509">
        <v>784.37</v>
      </c>
      <c r="AK509" s="20">
        <v>1117.1400000000001</v>
      </c>
      <c r="AL509" s="1">
        <v>7121</v>
      </c>
      <c r="AM509" s="1">
        <v>7436</v>
      </c>
      <c r="AN509">
        <v>75.36</v>
      </c>
      <c r="AO509">
        <v>100</v>
      </c>
      <c r="AP509">
        <v>10.89</v>
      </c>
      <c r="AQ509">
        <v>100</v>
      </c>
      <c r="AR509">
        <v>75.36</v>
      </c>
      <c r="AS509">
        <v>100</v>
      </c>
      <c r="AT509">
        <v>82.08</v>
      </c>
      <c r="AU509" s="20">
        <v>3390507.24</v>
      </c>
      <c r="AV509" s="20">
        <v>3027308.18</v>
      </c>
      <c r="AW509" s="20">
        <v>89766.81</v>
      </c>
      <c r="AX509" s="20">
        <v>4301845.8899999997</v>
      </c>
      <c r="AY509">
        <v>0</v>
      </c>
      <c r="AZ509">
        <v>0</v>
      </c>
      <c r="BA509">
        <v>0</v>
      </c>
      <c r="BB509">
        <v>3.09</v>
      </c>
      <c r="BC509">
        <v>2.85</v>
      </c>
      <c r="BD509">
        <v>2.99</v>
      </c>
      <c r="BE509">
        <v>2.71</v>
      </c>
      <c r="BF509">
        <v>1.91</v>
      </c>
      <c r="BG509">
        <v>259.41000000000003</v>
      </c>
      <c r="BH509">
        <v>67.03</v>
      </c>
    </row>
    <row r="510" spans="1:60" x14ac:dyDescent="0.25">
      <c r="A510">
        <v>2014</v>
      </c>
      <c r="B510">
        <v>72</v>
      </c>
      <c r="C510" t="s">
        <v>83</v>
      </c>
      <c r="D510" s="15">
        <v>6.164110373835164E-4</v>
      </c>
      <c r="E510" s="16">
        <v>3.3529411764705883</v>
      </c>
      <c r="F510" s="15">
        <v>0</v>
      </c>
      <c r="G510" s="16">
        <v>82.084194495812028</v>
      </c>
      <c r="H510" s="16">
        <v>100</v>
      </c>
      <c r="I510" s="34">
        <v>0.70899999999999996</v>
      </c>
      <c r="J510" s="1">
        <v>27579</v>
      </c>
      <c r="K510" s="21">
        <v>951</v>
      </c>
      <c r="L510" s="35">
        <v>2.0950000000000002</v>
      </c>
      <c r="M510" s="16">
        <v>18009.23</v>
      </c>
      <c r="O510" s="1">
        <v>17</v>
      </c>
      <c r="P510">
        <v>57</v>
      </c>
      <c r="Q510">
        <v>0</v>
      </c>
      <c r="R510" s="1">
        <v>27579</v>
      </c>
      <c r="S510" s="29">
        <v>9.4432853848687159E-3</v>
      </c>
      <c r="T510" s="1">
        <v>22638</v>
      </c>
      <c r="U510" s="1">
        <v>22638</v>
      </c>
      <c r="V510" s="1">
        <v>22638</v>
      </c>
      <c r="W510">
        <v>29</v>
      </c>
      <c r="X510" s="15">
        <f t="shared" si="55"/>
        <v>6.164110373835164E-4</v>
      </c>
      <c r="Y510" s="16">
        <f t="shared" si="51"/>
        <v>3.3529411764705883</v>
      </c>
      <c r="Z510" s="15">
        <f t="shared" si="52"/>
        <v>0</v>
      </c>
      <c r="AA510" s="16">
        <f t="shared" si="49"/>
        <v>82.084194495812028</v>
      </c>
      <c r="AB510" s="16">
        <f t="shared" si="50"/>
        <v>100</v>
      </c>
      <c r="AC510" s="15">
        <f t="shared" si="53"/>
        <v>0.10515247108307045</v>
      </c>
      <c r="AD510" s="21">
        <f t="shared" si="54"/>
        <v>951</v>
      </c>
      <c r="AF510" s="1">
        <v>27579</v>
      </c>
      <c r="AG510" s="1">
        <v>7705</v>
      </c>
      <c r="AH510" s="1">
        <v>8495</v>
      </c>
      <c r="AI510">
        <v>776.17</v>
      </c>
      <c r="AJ510">
        <v>776.17</v>
      </c>
      <c r="AK510" s="20">
        <v>1113.79</v>
      </c>
      <c r="AL510" s="1">
        <v>7412</v>
      </c>
      <c r="AM510" s="1">
        <v>7705</v>
      </c>
      <c r="AN510">
        <v>74.95</v>
      </c>
      <c r="AO510">
        <v>100</v>
      </c>
      <c r="AP510">
        <v>11.59</v>
      </c>
      <c r="AQ510">
        <v>100</v>
      </c>
      <c r="AR510">
        <v>74.95</v>
      </c>
      <c r="AS510">
        <v>100</v>
      </c>
      <c r="AT510">
        <v>82.08</v>
      </c>
      <c r="AU510" s="20">
        <v>3523016.58</v>
      </c>
      <c r="AV510" s="20">
        <v>3116249.71</v>
      </c>
      <c r="AW510" s="20">
        <v>70393.350000000006</v>
      </c>
      <c r="AX510" s="20">
        <v>4169204.07</v>
      </c>
      <c r="AY510">
        <v>0</v>
      </c>
      <c r="AZ510">
        <v>0</v>
      </c>
      <c r="BA510">
        <v>0</v>
      </c>
      <c r="BB510">
        <v>3.12</v>
      </c>
      <c r="BC510">
        <v>2.95</v>
      </c>
      <c r="BD510">
        <v>3.1</v>
      </c>
      <c r="BE510">
        <v>2.8</v>
      </c>
      <c r="BF510">
        <v>1.85</v>
      </c>
      <c r="BG510">
        <v>243.31</v>
      </c>
      <c r="BH510">
        <v>62.8</v>
      </c>
    </row>
    <row r="511" spans="1:60" x14ac:dyDescent="0.25">
      <c r="A511" s="12">
        <v>2008</v>
      </c>
      <c r="B511">
        <v>73</v>
      </c>
      <c r="C511" s="12" t="s">
        <v>84</v>
      </c>
      <c r="D511" s="15">
        <v>1.0692701069270106E-3</v>
      </c>
      <c r="E511" s="16">
        <v>5.4347826086956523</v>
      </c>
      <c r="F511" s="15">
        <v>0</v>
      </c>
      <c r="G511" s="16">
        <v>0</v>
      </c>
      <c r="H511" s="16">
        <v>0</v>
      </c>
      <c r="I511" s="34">
        <v>0.60299999999999998</v>
      </c>
      <c r="J511" s="25">
        <v>21510</v>
      </c>
      <c r="K511" s="21">
        <v>1955.4545454545455</v>
      </c>
      <c r="L511" s="16">
        <v>1.72</v>
      </c>
      <c r="M511" s="16">
        <v>20449.13</v>
      </c>
      <c r="O511" s="25">
        <v>23</v>
      </c>
      <c r="P511" s="25">
        <v>125</v>
      </c>
      <c r="Q511" s="12">
        <v>0</v>
      </c>
      <c r="R511" s="25">
        <v>21510</v>
      </c>
      <c r="S511" s="30">
        <v>5.3069617154606785E-2</v>
      </c>
      <c r="T511" s="12"/>
      <c r="U511" s="12"/>
      <c r="V511" s="12"/>
      <c r="W511">
        <v>11</v>
      </c>
      <c r="X511" s="15">
        <f t="shared" si="55"/>
        <v>1.0692701069270106E-3</v>
      </c>
      <c r="Y511" s="16">
        <f t="shared" si="51"/>
        <v>5.4347826086956523</v>
      </c>
      <c r="Z511" s="15">
        <f t="shared" si="52"/>
        <v>0</v>
      </c>
      <c r="AA511" s="16">
        <f t="shared" si="49"/>
        <v>0</v>
      </c>
      <c r="AB511" s="16">
        <f t="shared" si="50"/>
        <v>0</v>
      </c>
      <c r="AC511" s="15">
        <f t="shared" si="53"/>
        <v>5.1139005113900515E-2</v>
      </c>
      <c r="AD511" s="21">
        <f t="shared" si="54"/>
        <v>1955.4545454545455</v>
      </c>
    </row>
    <row r="512" spans="1:60" x14ac:dyDescent="0.25">
      <c r="A512" s="12">
        <v>2009</v>
      </c>
      <c r="B512">
        <v>73</v>
      </c>
      <c r="C512" s="12" t="s">
        <v>84</v>
      </c>
      <c r="D512" s="15">
        <v>3.1908104658583282E-4</v>
      </c>
      <c r="E512" s="16">
        <v>2.7142857142857144</v>
      </c>
      <c r="F512" s="15">
        <v>0.14285714285714285</v>
      </c>
      <c r="G512" s="16">
        <v>93.732336584921143</v>
      </c>
      <c r="H512" s="16">
        <v>100</v>
      </c>
      <c r="I512" s="34">
        <v>0.60299999999999998</v>
      </c>
      <c r="J512" s="25">
        <v>21938</v>
      </c>
      <c r="K512" s="21">
        <v>1462.5333333333333</v>
      </c>
      <c r="L512" s="16">
        <v>1.84</v>
      </c>
      <c r="M512" s="16">
        <v>22507.8</v>
      </c>
      <c r="O512" s="25">
        <v>7</v>
      </c>
      <c r="P512" s="25">
        <v>19</v>
      </c>
      <c r="Q512" s="12">
        <v>1</v>
      </c>
      <c r="R512" s="25">
        <v>21938</v>
      </c>
      <c r="S512" s="30">
        <v>1.9897721989772243E-2</v>
      </c>
      <c r="T512" s="25">
        <v>20563</v>
      </c>
      <c r="U512" s="25">
        <v>20563</v>
      </c>
      <c r="V512" s="25">
        <v>20563</v>
      </c>
      <c r="W512" s="28">
        <v>15</v>
      </c>
      <c r="X512" s="15">
        <f t="shared" si="55"/>
        <v>3.1908104658583282E-4</v>
      </c>
      <c r="Y512" s="16">
        <f t="shared" si="51"/>
        <v>2.7142857142857144</v>
      </c>
      <c r="Z512" s="15">
        <f t="shared" si="52"/>
        <v>0.14285714285714285</v>
      </c>
      <c r="AA512" s="16">
        <f t="shared" si="49"/>
        <v>93.732336584921143</v>
      </c>
      <c r="AB512" s="16">
        <f t="shared" si="50"/>
        <v>100</v>
      </c>
      <c r="AC512" s="15">
        <f t="shared" si="53"/>
        <v>6.8374509982678452E-2</v>
      </c>
      <c r="AD512" s="21">
        <f t="shared" si="54"/>
        <v>1462.5333333333333</v>
      </c>
      <c r="AF512" s="1">
        <v>21938</v>
      </c>
      <c r="AG512" s="1">
        <v>5996</v>
      </c>
      <c r="AH512" s="1">
        <v>6024</v>
      </c>
      <c r="AI512">
        <v>972</v>
      </c>
      <c r="AJ512">
        <v>0</v>
      </c>
      <c r="AK512">
        <v>972</v>
      </c>
      <c r="AL512" s="1">
        <v>5638</v>
      </c>
      <c r="AM512" s="1">
        <v>6207</v>
      </c>
      <c r="AN512">
        <v>81.89</v>
      </c>
      <c r="AO512">
        <v>0</v>
      </c>
      <c r="AP512">
        <v>11.44</v>
      </c>
      <c r="AQ512">
        <v>100</v>
      </c>
      <c r="AR512">
        <v>0</v>
      </c>
      <c r="AS512">
        <v>100</v>
      </c>
      <c r="AT512">
        <v>93.73</v>
      </c>
      <c r="AU512" s="20">
        <v>1411093</v>
      </c>
      <c r="AV512" s="20">
        <v>319949</v>
      </c>
      <c r="AW512" s="20">
        <v>303172</v>
      </c>
      <c r="AX512" s="20">
        <v>1437580</v>
      </c>
      <c r="AY512">
        <v>0</v>
      </c>
      <c r="BA512">
        <v>0</v>
      </c>
      <c r="BB512">
        <v>0.72</v>
      </c>
      <c r="BC512">
        <v>0.8</v>
      </c>
      <c r="BD512">
        <v>1.19</v>
      </c>
      <c r="BE512">
        <v>0.33</v>
      </c>
      <c r="BF512">
        <v>0.67</v>
      </c>
      <c r="BG512">
        <v>113.74</v>
      </c>
      <c r="BH512">
        <v>83.05</v>
      </c>
    </row>
    <row r="513" spans="1:60" x14ac:dyDescent="0.25">
      <c r="A513" s="12">
        <v>2010</v>
      </c>
      <c r="B513">
        <v>73</v>
      </c>
      <c r="C513" s="12" t="s">
        <v>84</v>
      </c>
      <c r="D513" s="15">
        <v>2.3434448639500067E-3</v>
      </c>
      <c r="E513" s="16">
        <v>2.5925925925925926</v>
      </c>
      <c r="F513" s="15">
        <v>0</v>
      </c>
      <c r="G513" s="16">
        <v>90.613201406066921</v>
      </c>
      <c r="H513" s="16">
        <v>100</v>
      </c>
      <c r="I513" s="34">
        <v>0.71199999999999997</v>
      </c>
      <c r="J513" s="25">
        <v>23043</v>
      </c>
      <c r="K513" s="21">
        <v>1536.2</v>
      </c>
      <c r="L513" s="16">
        <v>1.82</v>
      </c>
      <c r="M513" s="16">
        <v>21261.75</v>
      </c>
      <c r="O513" s="25">
        <v>54</v>
      </c>
      <c r="P513" s="25">
        <v>140</v>
      </c>
      <c r="Q513" s="12">
        <v>0</v>
      </c>
      <c r="R513" s="25">
        <v>23043</v>
      </c>
      <c r="S513" s="30">
        <v>5.0369222353906506E-2</v>
      </c>
      <c r="T513" s="25">
        <v>20880</v>
      </c>
      <c r="U513" s="25">
        <v>20880</v>
      </c>
      <c r="V513" s="25">
        <v>20880</v>
      </c>
      <c r="W513" s="28">
        <v>15</v>
      </c>
      <c r="X513" s="15">
        <f t="shared" si="55"/>
        <v>2.3434448639500067E-3</v>
      </c>
      <c r="Y513" s="16">
        <f t="shared" si="51"/>
        <v>2.5925925925925926</v>
      </c>
      <c r="Z513" s="15">
        <f t="shared" si="52"/>
        <v>0</v>
      </c>
      <c r="AA513" s="16">
        <f t="shared" si="49"/>
        <v>90.613201406066921</v>
      </c>
      <c r="AB513" s="16">
        <f t="shared" si="50"/>
        <v>100</v>
      </c>
      <c r="AC513" s="15">
        <f t="shared" si="53"/>
        <v>6.5095690665277955E-2</v>
      </c>
      <c r="AD513" s="21">
        <f t="shared" si="54"/>
        <v>1536.2</v>
      </c>
      <c r="AF513" s="1">
        <v>23043</v>
      </c>
      <c r="AG513" s="1">
        <v>6133</v>
      </c>
      <c r="AH513" s="1">
        <v>6166</v>
      </c>
      <c r="AI513">
        <v>989</v>
      </c>
      <c r="AJ513">
        <v>0</v>
      </c>
      <c r="AK513">
        <v>989</v>
      </c>
      <c r="AL513" s="1">
        <v>5772</v>
      </c>
      <c r="AM513" s="1">
        <v>6345</v>
      </c>
      <c r="AN513">
        <v>81.67</v>
      </c>
      <c r="AO513">
        <v>0</v>
      </c>
      <c r="AP513">
        <v>11.39</v>
      </c>
      <c r="AQ513">
        <v>100</v>
      </c>
      <c r="AR513">
        <v>0</v>
      </c>
      <c r="AS513">
        <v>100</v>
      </c>
      <c r="AT513">
        <v>90.61</v>
      </c>
      <c r="AU513" s="20">
        <v>1450802</v>
      </c>
      <c r="AV513" s="20">
        <v>331137</v>
      </c>
      <c r="AW513" s="20">
        <v>400291</v>
      </c>
      <c r="AX513" s="20">
        <v>1585710</v>
      </c>
      <c r="AY513" s="20">
        <v>8812</v>
      </c>
      <c r="BB513">
        <v>0.72</v>
      </c>
      <c r="BC513">
        <v>0.81</v>
      </c>
      <c r="BD513">
        <v>1.2</v>
      </c>
      <c r="BE513">
        <v>0.33</v>
      </c>
      <c r="BF513">
        <v>0.72</v>
      </c>
      <c r="BG513">
        <v>124.18</v>
      </c>
      <c r="BH513">
        <v>88.99</v>
      </c>
    </row>
    <row r="514" spans="1:60" x14ac:dyDescent="0.25">
      <c r="A514" s="12">
        <v>2011</v>
      </c>
      <c r="B514">
        <v>73</v>
      </c>
      <c r="C514" s="12" t="s">
        <v>84</v>
      </c>
      <c r="D514" s="15">
        <v>1.7450521387529262E-3</v>
      </c>
      <c r="E514" s="16">
        <v>2.2926829268292681</v>
      </c>
      <c r="F514" s="15">
        <v>0</v>
      </c>
      <c r="G514" s="16">
        <v>90.295807618642272</v>
      </c>
      <c r="H514" s="16">
        <v>99.64772193518084</v>
      </c>
      <c r="I514" s="34">
        <v>0.71199999999999997</v>
      </c>
      <c r="J514" s="25">
        <v>23495</v>
      </c>
      <c r="K514" s="21">
        <v>1566.3333333333333</v>
      </c>
      <c r="L514" s="16">
        <v>1.97</v>
      </c>
      <c r="M514" s="16">
        <v>25020.23</v>
      </c>
      <c r="O514" s="25">
        <v>41</v>
      </c>
      <c r="P514" s="25">
        <v>94</v>
      </c>
      <c r="Q514" s="12">
        <v>0</v>
      </c>
      <c r="R514" s="25">
        <v>23495</v>
      </c>
      <c r="S514" s="30">
        <v>1.9615501453803752E-2</v>
      </c>
      <c r="T514" s="25">
        <v>21215</v>
      </c>
      <c r="U514" s="25">
        <v>21290</v>
      </c>
      <c r="V514" s="25">
        <v>21215</v>
      </c>
      <c r="W514" s="28">
        <v>15</v>
      </c>
      <c r="X514" s="15">
        <f t="shared" si="55"/>
        <v>1.7450521387529262E-3</v>
      </c>
      <c r="Y514" s="16">
        <f t="shared" si="51"/>
        <v>2.2926829268292681</v>
      </c>
      <c r="Z514" s="15">
        <f t="shared" si="52"/>
        <v>0</v>
      </c>
      <c r="AA514" s="16">
        <f t="shared" si="49"/>
        <v>90.295807618642272</v>
      </c>
      <c r="AB514" s="16">
        <f t="shared" si="50"/>
        <v>99.64772193518084</v>
      </c>
      <c r="AC514" s="15">
        <f t="shared" si="53"/>
        <v>6.3843370929985099E-2</v>
      </c>
      <c r="AD514" s="21">
        <f t="shared" si="54"/>
        <v>1566.3333333333333</v>
      </c>
      <c r="AF514" s="1">
        <v>23495</v>
      </c>
      <c r="AG514" s="1">
        <v>6350</v>
      </c>
      <c r="AH514" s="1">
        <v>6383</v>
      </c>
      <c r="AI514" s="20">
        <v>1011</v>
      </c>
      <c r="AJ514">
        <v>0</v>
      </c>
      <c r="AK514" s="20">
        <v>1011</v>
      </c>
      <c r="AL514" s="1">
        <v>5989</v>
      </c>
      <c r="AM514" s="1">
        <v>6562</v>
      </c>
      <c r="AN514">
        <v>81.93</v>
      </c>
      <c r="AO514">
        <v>0</v>
      </c>
      <c r="AP514">
        <v>11.16</v>
      </c>
      <c r="AQ514">
        <v>99.65</v>
      </c>
      <c r="AR514">
        <v>0</v>
      </c>
      <c r="AS514">
        <v>99.65</v>
      </c>
      <c r="AT514">
        <v>90.3</v>
      </c>
      <c r="AU514" s="20">
        <v>1594476</v>
      </c>
      <c r="AV514" s="20">
        <v>362889</v>
      </c>
      <c r="AW514" s="20">
        <v>334216</v>
      </c>
      <c r="AX514" s="20">
        <v>1686089</v>
      </c>
      <c r="AZ514" s="20">
        <v>112536</v>
      </c>
      <c r="BA514">
        <v>0</v>
      </c>
      <c r="BB514">
        <v>0.76</v>
      </c>
      <c r="BC514">
        <v>0.87</v>
      </c>
      <c r="BD514">
        <v>1.29</v>
      </c>
      <c r="BE514">
        <v>0.36</v>
      </c>
      <c r="BF514">
        <v>0.75</v>
      </c>
      <c r="BG514">
        <v>128.56</v>
      </c>
      <c r="BH514">
        <v>86.14</v>
      </c>
    </row>
    <row r="515" spans="1:60" x14ac:dyDescent="0.25">
      <c r="A515" s="12">
        <v>2012</v>
      </c>
      <c r="B515">
        <v>73</v>
      </c>
      <c r="C515" s="12" t="s">
        <v>84</v>
      </c>
      <c r="D515" s="15">
        <v>5.84990807287314E-4</v>
      </c>
      <c r="E515" s="16">
        <v>2.7857142857142856</v>
      </c>
      <c r="F515" s="15">
        <v>0</v>
      </c>
      <c r="G515" s="16">
        <v>90.468828346983116</v>
      </c>
      <c r="H515" s="16">
        <v>99.83860555196901</v>
      </c>
      <c r="I515" s="34">
        <v>0.71199999999999997</v>
      </c>
      <c r="J515" s="25">
        <v>23932</v>
      </c>
      <c r="K515" s="21">
        <v>1595.4666666666667</v>
      </c>
      <c r="L515" s="35">
        <v>2.0049999999999999</v>
      </c>
      <c r="M515" s="16">
        <v>28213.599999999999</v>
      </c>
      <c r="O515" s="25">
        <v>14</v>
      </c>
      <c r="P515" s="25">
        <v>39</v>
      </c>
      <c r="Q515" s="12">
        <v>0</v>
      </c>
      <c r="R515" s="25">
        <v>23932</v>
      </c>
      <c r="S515" s="30">
        <v>1.8599702064268975E-2</v>
      </c>
      <c r="T515" s="25">
        <v>21651</v>
      </c>
      <c r="U515" s="25">
        <v>21686</v>
      </c>
      <c r="V515" s="25">
        <v>21651</v>
      </c>
      <c r="W515" s="28">
        <v>15</v>
      </c>
      <c r="X515" s="15">
        <f t="shared" si="55"/>
        <v>5.84990807287314E-4</v>
      </c>
      <c r="Y515" s="16">
        <f t="shared" si="51"/>
        <v>2.7857142857142856</v>
      </c>
      <c r="Z515" s="15">
        <f t="shared" si="52"/>
        <v>0</v>
      </c>
      <c r="AA515" s="16">
        <f t="shared" si="49"/>
        <v>90.468828346983116</v>
      </c>
      <c r="AB515" s="16">
        <f t="shared" si="50"/>
        <v>99.83860555196901</v>
      </c>
      <c r="AC515" s="15">
        <f t="shared" si="53"/>
        <v>6.2677586495069368E-2</v>
      </c>
      <c r="AD515" s="21">
        <f t="shared" si="54"/>
        <v>1595.4666666666667</v>
      </c>
      <c r="AF515" s="1">
        <v>23932</v>
      </c>
      <c r="AG515" s="1">
        <v>6730</v>
      </c>
      <c r="AH515" s="1">
        <v>6766</v>
      </c>
      <c r="AI515" s="20">
        <v>1070</v>
      </c>
      <c r="AJ515">
        <v>0</v>
      </c>
      <c r="AK515" s="20">
        <v>1070</v>
      </c>
      <c r="AL515" s="1">
        <v>6600</v>
      </c>
      <c r="AM515" s="1">
        <v>6952</v>
      </c>
      <c r="AN515">
        <v>77.989999999999995</v>
      </c>
      <c r="AO515">
        <v>0</v>
      </c>
      <c r="AP515">
        <v>10.73</v>
      </c>
      <c r="AQ515">
        <v>99.84</v>
      </c>
      <c r="AR515">
        <v>0</v>
      </c>
      <c r="AS515">
        <v>99.84</v>
      </c>
      <c r="AT515">
        <v>90.47</v>
      </c>
      <c r="AU515" s="20">
        <v>1694927</v>
      </c>
      <c r="AV515" s="20">
        <v>385751</v>
      </c>
      <c r="AW515" s="20">
        <v>291108</v>
      </c>
      <c r="AX515" s="20">
        <v>1719810</v>
      </c>
      <c r="AZ515" s="20">
        <v>102000</v>
      </c>
      <c r="BA515">
        <v>0</v>
      </c>
      <c r="BB515">
        <v>0.71</v>
      </c>
      <c r="BC515">
        <v>0.85</v>
      </c>
      <c r="BD515">
        <v>1.24</v>
      </c>
      <c r="BE515">
        <v>0.36</v>
      </c>
      <c r="BF515">
        <v>0.7</v>
      </c>
      <c r="BG515">
        <v>125.54</v>
      </c>
      <c r="BH515">
        <v>82.66</v>
      </c>
    </row>
    <row r="516" spans="1:60" x14ac:dyDescent="0.25">
      <c r="A516" s="12">
        <v>2013</v>
      </c>
      <c r="B516">
        <v>73</v>
      </c>
      <c r="C516" s="12" t="s">
        <v>84</v>
      </c>
      <c r="D516" s="15">
        <v>7.1601893472294045E-4</v>
      </c>
      <c r="E516" s="16">
        <v>1.7777777777777777</v>
      </c>
      <c r="F516" s="15">
        <v>0</v>
      </c>
      <c r="G516" s="16">
        <v>86.95254385615975</v>
      </c>
      <c r="H516" s="16">
        <v>95.961192326265419</v>
      </c>
      <c r="I516" s="34">
        <v>0.71199999999999997</v>
      </c>
      <c r="J516" s="25">
        <v>25139</v>
      </c>
      <c r="K516" s="21">
        <v>1675.9333333333334</v>
      </c>
      <c r="L516" s="16">
        <v>2.04</v>
      </c>
      <c r="M516" s="16">
        <v>25111.08</v>
      </c>
      <c r="O516" s="25">
        <v>18</v>
      </c>
      <c r="P516" s="25">
        <v>32</v>
      </c>
      <c r="Q516" s="12">
        <v>0</v>
      </c>
      <c r="R516" s="25">
        <v>25139</v>
      </c>
      <c r="S516" s="30">
        <v>5.0434564599699083E-2</v>
      </c>
      <c r="T516" s="25">
        <v>21859</v>
      </c>
      <c r="U516" s="25">
        <v>22779</v>
      </c>
      <c r="V516" s="25">
        <v>21859</v>
      </c>
      <c r="W516" s="28">
        <v>15</v>
      </c>
      <c r="X516" s="15">
        <f t="shared" si="55"/>
        <v>7.1601893472294045E-4</v>
      </c>
      <c r="Y516" s="16">
        <f t="shared" si="51"/>
        <v>1.7777777777777777</v>
      </c>
      <c r="Z516" s="15">
        <f t="shared" si="52"/>
        <v>0</v>
      </c>
      <c r="AA516" s="16">
        <f t="shared" si="49"/>
        <v>86.95254385615975</v>
      </c>
      <c r="AB516" s="16">
        <f t="shared" si="50"/>
        <v>95.961192326265419</v>
      </c>
      <c r="AC516" s="15">
        <f t="shared" si="53"/>
        <v>5.966824456024504E-2</v>
      </c>
      <c r="AD516" s="21">
        <f t="shared" si="54"/>
        <v>1675.9333333333334</v>
      </c>
      <c r="AF516" s="1">
        <v>25139</v>
      </c>
      <c r="AG516" s="1">
        <v>6938</v>
      </c>
      <c r="AH516" s="1">
        <v>7102</v>
      </c>
      <c r="AI516" s="20">
        <v>1350</v>
      </c>
      <c r="AJ516">
        <v>0</v>
      </c>
      <c r="AK516" s="20">
        <v>1110</v>
      </c>
      <c r="AL516" s="1">
        <v>6814</v>
      </c>
      <c r="AM516" s="1">
        <v>7064</v>
      </c>
      <c r="AN516">
        <v>89.05</v>
      </c>
      <c r="AO516">
        <v>0</v>
      </c>
      <c r="AP516">
        <v>10.7</v>
      </c>
      <c r="AQ516">
        <v>95.96</v>
      </c>
      <c r="AR516">
        <v>0</v>
      </c>
      <c r="AS516">
        <v>95.96</v>
      </c>
      <c r="AT516">
        <v>86.95</v>
      </c>
      <c r="AU516" s="20">
        <v>2079380.28</v>
      </c>
      <c r="AV516" s="20">
        <v>476486.45</v>
      </c>
      <c r="AW516" s="20">
        <v>436090.18</v>
      </c>
      <c r="AX516" s="20">
        <v>1748620.43</v>
      </c>
      <c r="AZ516" s="20">
        <v>112437</v>
      </c>
      <c r="BA516">
        <v>0</v>
      </c>
      <c r="BB516">
        <v>0.67</v>
      </c>
      <c r="BC516">
        <v>0.97</v>
      </c>
      <c r="BD516">
        <v>1.37</v>
      </c>
      <c r="BE516">
        <v>0.43</v>
      </c>
      <c r="BF516">
        <v>0.67</v>
      </c>
      <c r="BG516">
        <v>121.39</v>
      </c>
      <c r="BH516">
        <v>68.42</v>
      </c>
    </row>
    <row r="517" spans="1:60" x14ac:dyDescent="0.25">
      <c r="A517" s="12">
        <v>2014</v>
      </c>
      <c r="B517">
        <v>73</v>
      </c>
      <c r="C517" s="12" t="s">
        <v>84</v>
      </c>
      <c r="D517" s="15">
        <v>3.5172737220572141E-4</v>
      </c>
      <c r="E517" s="16">
        <v>2.5555555555555554</v>
      </c>
      <c r="F517" s="15">
        <v>0.1111111111111111</v>
      </c>
      <c r="G517" s="16">
        <v>98.264811630451774</v>
      </c>
      <c r="H517" s="16">
        <v>97.903907530406272</v>
      </c>
      <c r="I517" s="34">
        <v>0.71199999999999997</v>
      </c>
      <c r="J517" s="25">
        <v>25588</v>
      </c>
      <c r="K517" s="21">
        <v>1705.8666666666666</v>
      </c>
      <c r="L517" s="35">
        <v>2.0950000000000002</v>
      </c>
      <c r="M517" s="16">
        <v>24581.98</v>
      </c>
      <c r="O517" s="25">
        <v>9</v>
      </c>
      <c r="P517" s="25">
        <v>23</v>
      </c>
      <c r="Q517" s="12">
        <v>1</v>
      </c>
      <c r="R517" s="25">
        <v>25588</v>
      </c>
      <c r="S517" s="30">
        <v>1.7860694538366584E-2</v>
      </c>
      <c r="T517" s="25">
        <v>25144</v>
      </c>
      <c r="U517" s="25">
        <v>23186</v>
      </c>
      <c r="V517" s="25">
        <v>22700</v>
      </c>
      <c r="W517" s="28">
        <v>15</v>
      </c>
      <c r="X517" s="15">
        <f t="shared" si="55"/>
        <v>3.5172737220572141E-4</v>
      </c>
      <c r="Y517" s="16">
        <f t="shared" si="51"/>
        <v>2.5555555555555554</v>
      </c>
      <c r="Z517" s="15">
        <f t="shared" si="52"/>
        <v>0.1111111111111111</v>
      </c>
      <c r="AA517" s="16">
        <f t="shared" si="49"/>
        <v>98.264811630451774</v>
      </c>
      <c r="AB517" s="16">
        <f t="shared" si="50"/>
        <v>97.903907530406272</v>
      </c>
      <c r="AC517" s="15">
        <f t="shared" si="53"/>
        <v>5.862122870095357E-2</v>
      </c>
      <c r="AD517" s="21">
        <f t="shared" si="54"/>
        <v>1705.8666666666666</v>
      </c>
      <c r="AF517" s="1">
        <v>25588</v>
      </c>
      <c r="AG517" s="1">
        <v>7481</v>
      </c>
      <c r="AH517" s="1">
        <v>7672</v>
      </c>
      <c r="AI517" s="20">
        <v>1330</v>
      </c>
      <c r="AJ517">
        <v>0</v>
      </c>
      <c r="AK517" s="20">
        <v>1090</v>
      </c>
      <c r="AL517" s="1">
        <v>7360</v>
      </c>
      <c r="AM517" s="1">
        <v>7634</v>
      </c>
      <c r="AN517">
        <v>89.32</v>
      </c>
      <c r="AO517">
        <v>0</v>
      </c>
      <c r="AP517">
        <v>11.1</v>
      </c>
      <c r="AQ517">
        <v>97.9</v>
      </c>
      <c r="AR517">
        <v>0</v>
      </c>
      <c r="AS517">
        <v>97.9</v>
      </c>
      <c r="AT517">
        <v>98.26</v>
      </c>
      <c r="AU517" s="20">
        <v>2024567.56</v>
      </c>
      <c r="AV517" s="20">
        <v>476572.23</v>
      </c>
      <c r="AW517" s="20">
        <v>430838.3</v>
      </c>
      <c r="AX517" s="20">
        <v>1700578.07</v>
      </c>
      <c r="AZ517" s="20">
        <v>111460.8</v>
      </c>
      <c r="BA517">
        <v>0</v>
      </c>
      <c r="BB517">
        <v>0.67</v>
      </c>
      <c r="BC517">
        <v>0.97</v>
      </c>
      <c r="BD517">
        <v>1.36</v>
      </c>
      <c r="BE517">
        <v>0.44</v>
      </c>
      <c r="BF517">
        <v>0.66</v>
      </c>
      <c r="BG517">
        <v>111.91</v>
      </c>
      <c r="BH517">
        <v>67.989999999999995</v>
      </c>
    </row>
    <row r="518" spans="1:60" x14ac:dyDescent="0.25">
      <c r="A518">
        <v>2008</v>
      </c>
      <c r="B518">
        <v>74</v>
      </c>
      <c r="C518" t="s">
        <v>85</v>
      </c>
      <c r="D518" s="15">
        <v>7.9365079365079361E-3</v>
      </c>
      <c r="E518" s="16">
        <v>2.0277777777777777</v>
      </c>
      <c r="F518" s="15">
        <v>0</v>
      </c>
      <c r="G518" s="16">
        <v>0</v>
      </c>
      <c r="H518" s="16">
        <v>0</v>
      </c>
      <c r="I518" s="34">
        <v>0.53600000000000003</v>
      </c>
      <c r="J518" s="1">
        <v>4536</v>
      </c>
      <c r="K518" s="21">
        <v>648</v>
      </c>
      <c r="L518" s="16">
        <v>1.72</v>
      </c>
      <c r="M518" s="16">
        <v>4584.05</v>
      </c>
      <c r="O518" s="1">
        <v>36</v>
      </c>
      <c r="P518" s="1">
        <v>73</v>
      </c>
      <c r="Q518" s="3">
        <v>0</v>
      </c>
      <c r="R518" s="1">
        <v>4536</v>
      </c>
      <c r="S518" s="29">
        <v>3.1847133757961776E-2</v>
      </c>
      <c r="W518">
        <v>7</v>
      </c>
      <c r="X518" s="15">
        <f t="shared" si="55"/>
        <v>7.9365079365079361E-3</v>
      </c>
      <c r="Y518" s="16">
        <f t="shared" si="51"/>
        <v>2.0277777777777777</v>
      </c>
      <c r="Z518" s="15">
        <f t="shared" si="52"/>
        <v>0</v>
      </c>
      <c r="AA518" s="16">
        <f t="shared" si="49"/>
        <v>0</v>
      </c>
      <c r="AB518" s="16">
        <f t="shared" si="50"/>
        <v>0</v>
      </c>
      <c r="AC518" s="15">
        <f t="shared" si="53"/>
        <v>0.15432098765432098</v>
      </c>
      <c r="AD518" s="21">
        <f t="shared" si="54"/>
        <v>648</v>
      </c>
    </row>
    <row r="519" spans="1:60" x14ac:dyDescent="0.25">
      <c r="A519">
        <v>2009</v>
      </c>
      <c r="B519">
        <v>74</v>
      </c>
      <c r="C519" t="s">
        <v>85</v>
      </c>
      <c r="D519" s="15">
        <v>1.2310397889646076E-2</v>
      </c>
      <c r="E519" s="16">
        <v>2.5</v>
      </c>
      <c r="F519" s="15">
        <v>0</v>
      </c>
      <c r="G519" s="16">
        <v>58.804132776434379</v>
      </c>
      <c r="H519" s="16">
        <v>100</v>
      </c>
      <c r="I519" s="34">
        <v>0.53600000000000003</v>
      </c>
      <c r="J519" s="1">
        <v>4549</v>
      </c>
      <c r="K519" s="21">
        <v>758.16666666666663</v>
      </c>
      <c r="L519" s="16">
        <v>1.84</v>
      </c>
      <c r="M519" s="16">
        <v>5546.3</v>
      </c>
      <c r="O519" s="1">
        <v>56</v>
      </c>
      <c r="P519" s="1">
        <v>140</v>
      </c>
      <c r="Q519" s="3">
        <v>0</v>
      </c>
      <c r="R519" s="1">
        <v>4549</v>
      </c>
      <c r="S519" s="29">
        <v>2.8659611992944978E-3</v>
      </c>
      <c r="T519" s="1">
        <v>2675</v>
      </c>
      <c r="U519" s="1">
        <v>1475</v>
      </c>
      <c r="V519" s="1">
        <v>1475</v>
      </c>
      <c r="W519" s="1">
        <v>6</v>
      </c>
      <c r="X519" s="15">
        <f t="shared" si="55"/>
        <v>1.2310397889646076E-2</v>
      </c>
      <c r="Y519" s="16">
        <f t="shared" si="51"/>
        <v>2.5</v>
      </c>
      <c r="Z519" s="15">
        <f t="shared" si="52"/>
        <v>0</v>
      </c>
      <c r="AA519" s="16">
        <f t="shared" ref="AA519:AA582" si="56">(T519/R519)*100</f>
        <v>58.804132776434379</v>
      </c>
      <c r="AB519" s="16">
        <f t="shared" ref="AB519:AB582" si="57">(IF(V519=0,0,V519/U519))*100</f>
        <v>100</v>
      </c>
      <c r="AC519" s="15">
        <f t="shared" si="53"/>
        <v>0.13189712024620795</v>
      </c>
      <c r="AD519" s="21">
        <f t="shared" si="54"/>
        <v>758.16666666666663</v>
      </c>
      <c r="AF519" s="1">
        <v>4549</v>
      </c>
      <c r="AG519">
        <v>450</v>
      </c>
      <c r="AH519">
        <v>500</v>
      </c>
      <c r="AI519">
        <v>83</v>
      </c>
      <c r="AJ519">
        <v>0</v>
      </c>
      <c r="AK519">
        <v>0</v>
      </c>
      <c r="AL519">
        <v>500</v>
      </c>
      <c r="AM519">
        <v>500</v>
      </c>
      <c r="AN519">
        <v>84.69</v>
      </c>
      <c r="AO519">
        <v>0</v>
      </c>
      <c r="AP519">
        <v>8</v>
      </c>
      <c r="AQ519">
        <v>100</v>
      </c>
      <c r="AR519">
        <v>0</v>
      </c>
      <c r="AS519">
        <v>100</v>
      </c>
      <c r="AT519">
        <v>58.8</v>
      </c>
      <c r="AU519" s="20">
        <v>2500</v>
      </c>
      <c r="AV519" s="20">
        <v>2500</v>
      </c>
      <c r="AW519">
        <v>0</v>
      </c>
      <c r="AX519" s="20">
        <v>91361</v>
      </c>
      <c r="AY519">
        <v>0</v>
      </c>
      <c r="BA519">
        <v>0</v>
      </c>
      <c r="BG519">
        <v>83.82</v>
      </c>
      <c r="BH519" s="20">
        <v>1827.22</v>
      </c>
    </row>
    <row r="520" spans="1:60" x14ac:dyDescent="0.25">
      <c r="A520">
        <v>2010</v>
      </c>
      <c r="B520">
        <v>74</v>
      </c>
      <c r="C520" t="s">
        <v>85</v>
      </c>
      <c r="D520" s="15">
        <v>1.7728904847396768E-2</v>
      </c>
      <c r="E520" s="16">
        <v>2.3037974683544302</v>
      </c>
      <c r="F520" s="15">
        <v>0</v>
      </c>
      <c r="G520" s="16">
        <v>71.880610412926387</v>
      </c>
      <c r="H520" s="16">
        <v>100</v>
      </c>
      <c r="I520" s="34">
        <v>0.67600000000000005</v>
      </c>
      <c r="J520" s="1">
        <v>4456</v>
      </c>
      <c r="K520" s="21">
        <v>742.66666666666663</v>
      </c>
      <c r="L520" s="16">
        <v>1.82</v>
      </c>
      <c r="M520" s="16">
        <v>5263.22</v>
      </c>
      <c r="O520" s="1">
        <v>79</v>
      </c>
      <c r="P520" s="1">
        <v>182</v>
      </c>
      <c r="Q520" s="3">
        <v>0</v>
      </c>
      <c r="R520" s="1">
        <v>4456</v>
      </c>
      <c r="S520" s="29">
        <v>-2.0444053638162263E-2</v>
      </c>
      <c r="T520" s="1">
        <v>3203</v>
      </c>
      <c r="U520" s="1">
        <v>1523</v>
      </c>
      <c r="V520" s="1">
        <v>1523</v>
      </c>
      <c r="W520" s="1">
        <v>6</v>
      </c>
      <c r="X520" s="15">
        <f t="shared" si="55"/>
        <v>1.7728904847396768E-2</v>
      </c>
      <c r="Y520" s="16">
        <f t="shared" ref="Y520:Y583" si="58">IF(O520=0,0,P520/O520)</f>
        <v>2.3037974683544302</v>
      </c>
      <c r="Z520" s="15">
        <f t="shared" ref="Z520:Z583" si="59">IF(O520=0,0,Q520/O520)</f>
        <v>0</v>
      </c>
      <c r="AA520" s="16">
        <f t="shared" si="56"/>
        <v>71.880610412926387</v>
      </c>
      <c r="AB520" s="16">
        <f t="shared" si="57"/>
        <v>100</v>
      </c>
      <c r="AC520" s="15">
        <f t="shared" ref="AC520:AC583" si="60">W520/R520*100</f>
        <v>0.13464991023339318</v>
      </c>
      <c r="AD520" s="21">
        <f t="shared" ref="AD520:AD583" si="61">R520/W520</f>
        <v>742.66666666666663</v>
      </c>
      <c r="AF520" s="1">
        <v>4456</v>
      </c>
      <c r="AG520">
        <v>940</v>
      </c>
      <c r="AH520">
        <v>940</v>
      </c>
      <c r="AI520">
        <v>114.4</v>
      </c>
      <c r="AJ520">
        <v>0</v>
      </c>
      <c r="AK520">
        <v>0</v>
      </c>
      <c r="AL520">
        <v>940</v>
      </c>
      <c r="AM520">
        <v>948</v>
      </c>
      <c r="AN520">
        <v>85.1</v>
      </c>
      <c r="AO520">
        <v>0</v>
      </c>
      <c r="AP520">
        <v>7.46</v>
      </c>
      <c r="AQ520">
        <v>100</v>
      </c>
      <c r="AR520">
        <v>0</v>
      </c>
      <c r="AS520">
        <v>100</v>
      </c>
      <c r="AT520">
        <v>71.88</v>
      </c>
      <c r="AU520" s="20">
        <v>2625</v>
      </c>
      <c r="AV520">
        <v>0</v>
      </c>
      <c r="AW520">
        <v>0</v>
      </c>
      <c r="AX520" s="20">
        <v>96638.5</v>
      </c>
      <c r="AY520">
        <v>0</v>
      </c>
      <c r="BA520">
        <v>0</v>
      </c>
      <c r="BG520">
        <v>64.64</v>
      </c>
      <c r="BH520" s="20">
        <v>3681.47</v>
      </c>
    </row>
    <row r="521" spans="1:60" x14ac:dyDescent="0.25">
      <c r="A521">
        <v>2011</v>
      </c>
      <c r="B521">
        <v>74</v>
      </c>
      <c r="C521" t="s">
        <v>85</v>
      </c>
      <c r="D521" s="15">
        <v>1.5684517140936591E-2</v>
      </c>
      <c r="E521" s="16">
        <v>2.0142857142857142</v>
      </c>
      <c r="F521" s="15">
        <v>0</v>
      </c>
      <c r="G521" s="16">
        <v>64.665023526775713</v>
      </c>
      <c r="H521" s="16">
        <v>100</v>
      </c>
      <c r="I521" s="34">
        <v>0.67600000000000005</v>
      </c>
      <c r="J521" s="1">
        <v>4463</v>
      </c>
      <c r="K521" s="21">
        <v>743.83333333333337</v>
      </c>
      <c r="L521" s="16">
        <v>1.97</v>
      </c>
      <c r="M521" s="16">
        <v>6067.24</v>
      </c>
      <c r="O521" s="1">
        <v>70</v>
      </c>
      <c r="P521" s="1">
        <v>141</v>
      </c>
      <c r="Q521" s="3">
        <v>0</v>
      </c>
      <c r="R521" s="1">
        <v>4463</v>
      </c>
      <c r="S521" s="29">
        <v>1.5709156193894902E-3</v>
      </c>
      <c r="T521" s="1">
        <v>2886</v>
      </c>
      <c r="U521" s="1">
        <v>1525</v>
      </c>
      <c r="V521" s="1">
        <v>1525</v>
      </c>
      <c r="W521" s="1">
        <v>6</v>
      </c>
      <c r="X521" s="15">
        <f t="shared" ref="X521:X584" si="62">IF(R521=0,0,O521/R521)</f>
        <v>1.5684517140936591E-2</v>
      </c>
      <c r="Y521" s="16">
        <f t="shared" si="58"/>
        <v>2.0142857142857142</v>
      </c>
      <c r="Z521" s="15">
        <f t="shared" si="59"/>
        <v>0</v>
      </c>
      <c r="AA521" s="16">
        <f t="shared" si="56"/>
        <v>64.665023526775713</v>
      </c>
      <c r="AB521" s="16">
        <f t="shared" si="57"/>
        <v>100</v>
      </c>
      <c r="AC521" s="15">
        <f t="shared" si="60"/>
        <v>0.13443871835088506</v>
      </c>
      <c r="AD521" s="21">
        <f t="shared" si="61"/>
        <v>743.83333333333337</v>
      </c>
      <c r="AF521" s="1">
        <v>4463</v>
      </c>
      <c r="AG521">
        <v>920</v>
      </c>
      <c r="AH521">
        <v>920</v>
      </c>
      <c r="AI521">
        <v>116</v>
      </c>
      <c r="AJ521">
        <v>0</v>
      </c>
      <c r="AK521">
        <v>0</v>
      </c>
      <c r="AL521">
        <v>920</v>
      </c>
      <c r="AM521">
        <v>954</v>
      </c>
      <c r="AN521">
        <v>85.42</v>
      </c>
      <c r="AO521">
        <v>0</v>
      </c>
      <c r="AP521">
        <v>7.36</v>
      </c>
      <c r="AQ521">
        <v>100</v>
      </c>
      <c r="AR521">
        <v>0</v>
      </c>
      <c r="AS521">
        <v>100</v>
      </c>
      <c r="AT521">
        <v>64.67</v>
      </c>
      <c r="AU521">
        <v>0</v>
      </c>
      <c r="AV521">
        <v>0</v>
      </c>
      <c r="AW521">
        <v>0</v>
      </c>
      <c r="AX521" s="20">
        <v>85162.06</v>
      </c>
      <c r="AZ521" s="20">
        <v>1854</v>
      </c>
      <c r="BA521">
        <v>0</v>
      </c>
      <c r="BG521">
        <v>45.54</v>
      </c>
    </row>
    <row r="522" spans="1:60" x14ac:dyDescent="0.25">
      <c r="A522">
        <v>2012</v>
      </c>
      <c r="B522">
        <v>74</v>
      </c>
      <c r="C522" t="s">
        <v>85</v>
      </c>
      <c r="D522" s="15">
        <v>2.4171888988361683E-2</v>
      </c>
      <c r="E522" s="16">
        <v>2.3981481481481484</v>
      </c>
      <c r="F522" s="15">
        <v>9.2592592592592587E-3</v>
      </c>
      <c r="G522" s="16">
        <v>64.592658907788731</v>
      </c>
      <c r="H522" s="16">
        <v>99.869024230517354</v>
      </c>
      <c r="I522" s="34">
        <v>0.67600000000000005</v>
      </c>
      <c r="J522" s="1">
        <v>4468</v>
      </c>
      <c r="K522" s="21">
        <v>744.66666666666663</v>
      </c>
      <c r="L522" s="35">
        <v>2.0049999999999999</v>
      </c>
      <c r="M522" s="16">
        <v>6408.81</v>
      </c>
      <c r="O522" s="1">
        <v>108</v>
      </c>
      <c r="P522" s="1">
        <v>259</v>
      </c>
      <c r="Q522" s="28">
        <v>1</v>
      </c>
      <c r="R522" s="1">
        <v>4468</v>
      </c>
      <c r="S522" s="29">
        <v>1.1203226529239441E-3</v>
      </c>
      <c r="T522" s="1">
        <v>2886</v>
      </c>
      <c r="U522" s="1">
        <v>1527</v>
      </c>
      <c r="V522" s="1">
        <v>1525</v>
      </c>
      <c r="W522" s="1">
        <v>6</v>
      </c>
      <c r="X522" s="15">
        <f t="shared" si="62"/>
        <v>2.4171888988361683E-2</v>
      </c>
      <c r="Y522" s="16">
        <f t="shared" si="58"/>
        <v>2.3981481481481484</v>
      </c>
      <c r="Z522" s="15">
        <f t="shared" si="59"/>
        <v>9.2592592592592587E-3</v>
      </c>
      <c r="AA522" s="16">
        <f t="shared" si="56"/>
        <v>64.592658907788731</v>
      </c>
      <c r="AB522" s="16">
        <f t="shared" si="57"/>
        <v>99.869024230517354</v>
      </c>
      <c r="AC522" s="15">
        <f t="shared" si="60"/>
        <v>0.13428827215756492</v>
      </c>
      <c r="AD522" s="21">
        <f t="shared" si="61"/>
        <v>744.66666666666663</v>
      </c>
      <c r="AF522" s="1">
        <v>4468</v>
      </c>
      <c r="AG522">
        <v>940</v>
      </c>
      <c r="AH522">
        <v>950</v>
      </c>
      <c r="AI522">
        <v>118</v>
      </c>
      <c r="AJ522">
        <v>0</v>
      </c>
      <c r="AK522">
        <v>0</v>
      </c>
      <c r="AL522">
        <v>950</v>
      </c>
      <c r="AM522">
        <v>980</v>
      </c>
      <c r="AN522">
        <v>86.89</v>
      </c>
      <c r="AO522">
        <v>0</v>
      </c>
      <c r="AP522">
        <v>7.91</v>
      </c>
      <c r="AQ522">
        <v>99.87</v>
      </c>
      <c r="AR522">
        <v>0</v>
      </c>
      <c r="AS522">
        <v>99.87</v>
      </c>
      <c r="AT522">
        <v>64.59</v>
      </c>
      <c r="AU522">
        <v>0</v>
      </c>
      <c r="AV522">
        <v>0</v>
      </c>
      <c r="AW522">
        <v>0</v>
      </c>
      <c r="AX522" s="20">
        <v>96672.35</v>
      </c>
      <c r="AZ522">
        <v>0</v>
      </c>
      <c r="BA522">
        <v>0</v>
      </c>
      <c r="BG522">
        <v>51.63</v>
      </c>
    </row>
    <row r="523" spans="1:60" x14ac:dyDescent="0.25">
      <c r="A523">
        <v>2013</v>
      </c>
      <c r="B523">
        <v>74</v>
      </c>
      <c r="C523" t="s">
        <v>85</v>
      </c>
      <c r="D523" s="15">
        <v>1.4319809069212411E-2</v>
      </c>
      <c r="E523" s="16">
        <v>2.1666666666666665</v>
      </c>
      <c r="F523" s="15">
        <v>0</v>
      </c>
      <c r="G523" s="16">
        <v>70.514211325667176</v>
      </c>
      <c r="H523" s="16">
        <v>100</v>
      </c>
      <c r="I523" s="34">
        <v>0.67600000000000005</v>
      </c>
      <c r="J523" s="1">
        <v>4609</v>
      </c>
      <c r="K523" s="21">
        <v>768.16666666666663</v>
      </c>
      <c r="L523" s="16">
        <v>2.04</v>
      </c>
      <c r="M523" s="16">
        <v>7661.74</v>
      </c>
      <c r="O523" s="1">
        <v>66</v>
      </c>
      <c r="P523" s="1">
        <v>143</v>
      </c>
      <c r="Q523" s="3">
        <v>0</v>
      </c>
      <c r="R523" s="1">
        <v>4609</v>
      </c>
      <c r="S523" s="29">
        <v>3.1557743957027817E-2</v>
      </c>
      <c r="T523" s="1">
        <v>3250</v>
      </c>
      <c r="U523" s="1">
        <v>1575</v>
      </c>
      <c r="V523" s="1">
        <v>1575</v>
      </c>
      <c r="W523" s="1">
        <v>6</v>
      </c>
      <c r="X523" s="15">
        <f t="shared" si="62"/>
        <v>1.4319809069212411E-2</v>
      </c>
      <c r="Y523" s="16">
        <f t="shared" si="58"/>
        <v>2.1666666666666665</v>
      </c>
      <c r="Z523" s="15">
        <f t="shared" si="59"/>
        <v>0</v>
      </c>
      <c r="AA523" s="16">
        <f t="shared" si="56"/>
        <v>70.514211325667176</v>
      </c>
      <c r="AB523" s="16">
        <f t="shared" si="57"/>
        <v>100</v>
      </c>
      <c r="AC523" s="15">
        <f t="shared" si="60"/>
        <v>0.13018008244738555</v>
      </c>
      <c r="AD523" s="21">
        <f t="shared" si="61"/>
        <v>768.16666666666663</v>
      </c>
      <c r="AF523" s="1">
        <v>4609</v>
      </c>
      <c r="AG523">
        <v>953</v>
      </c>
      <c r="AH523">
        <v>960</v>
      </c>
      <c r="AI523">
        <v>122</v>
      </c>
      <c r="AJ523">
        <v>0</v>
      </c>
      <c r="AK523">
        <v>0</v>
      </c>
      <c r="AL523">
        <v>960</v>
      </c>
      <c r="AM523">
        <v>985</v>
      </c>
      <c r="AN523">
        <v>84.99</v>
      </c>
      <c r="AO523">
        <v>0</v>
      </c>
      <c r="AP523">
        <v>8.27</v>
      </c>
      <c r="AQ523">
        <v>100</v>
      </c>
      <c r="AR523">
        <v>0</v>
      </c>
      <c r="AS523">
        <v>100</v>
      </c>
      <c r="AT523">
        <v>70.510000000000005</v>
      </c>
      <c r="AU523">
        <v>0</v>
      </c>
      <c r="AV523">
        <v>0</v>
      </c>
      <c r="AW523">
        <v>0</v>
      </c>
      <c r="AX523" s="20">
        <v>110887.58</v>
      </c>
      <c r="AZ523" s="20">
        <v>6453</v>
      </c>
      <c r="BA523">
        <v>0</v>
      </c>
      <c r="BG523">
        <v>57.86</v>
      </c>
    </row>
    <row r="524" spans="1:60" x14ac:dyDescent="0.25">
      <c r="A524">
        <v>2014</v>
      </c>
      <c r="B524">
        <v>74</v>
      </c>
      <c r="C524" t="s">
        <v>85</v>
      </c>
      <c r="D524" s="15">
        <v>1.8189692507579038E-2</v>
      </c>
      <c r="E524" s="16">
        <v>1.7976190476190477</v>
      </c>
      <c r="F524" s="15">
        <v>0</v>
      </c>
      <c r="G524" s="16">
        <v>100</v>
      </c>
      <c r="H524" s="16">
        <v>100</v>
      </c>
      <c r="I524" s="34">
        <v>0.67600000000000005</v>
      </c>
      <c r="J524" s="1">
        <v>4618</v>
      </c>
      <c r="K524" s="21">
        <v>769.66666666666663</v>
      </c>
      <c r="L524" s="35">
        <v>2.0950000000000002</v>
      </c>
      <c r="M524" s="16">
        <v>9425.08</v>
      </c>
      <c r="O524" s="1">
        <v>84</v>
      </c>
      <c r="P524" s="1">
        <v>151</v>
      </c>
      <c r="Q524" s="3">
        <v>0</v>
      </c>
      <c r="R524" s="1">
        <v>4618</v>
      </c>
      <c r="S524" s="29">
        <v>1.9527012367108743E-3</v>
      </c>
      <c r="T524" s="1">
        <v>4618</v>
      </c>
      <c r="U524" s="1">
        <v>1578</v>
      </c>
      <c r="V524" s="1">
        <v>1578</v>
      </c>
      <c r="W524" s="1">
        <v>6</v>
      </c>
      <c r="X524" s="15">
        <f t="shared" si="62"/>
        <v>1.8189692507579038E-2</v>
      </c>
      <c r="Y524" s="16">
        <f t="shared" si="58"/>
        <v>1.7976190476190477</v>
      </c>
      <c r="Z524" s="15">
        <f t="shared" si="59"/>
        <v>0</v>
      </c>
      <c r="AA524" s="16">
        <f t="shared" si="56"/>
        <v>100</v>
      </c>
      <c r="AB524" s="16">
        <f t="shared" si="57"/>
        <v>100</v>
      </c>
      <c r="AC524" s="15">
        <f t="shared" si="60"/>
        <v>0.12992637505413598</v>
      </c>
      <c r="AD524" s="21">
        <f t="shared" si="61"/>
        <v>769.66666666666663</v>
      </c>
      <c r="AF524" s="1">
        <v>4618</v>
      </c>
      <c r="AG524">
        <v>932</v>
      </c>
      <c r="AH524">
        <v>960</v>
      </c>
      <c r="AI524">
        <v>189</v>
      </c>
      <c r="AJ524">
        <v>0</v>
      </c>
      <c r="AK524">
        <v>0</v>
      </c>
      <c r="AL524">
        <v>960</v>
      </c>
      <c r="AM524">
        <v>970</v>
      </c>
      <c r="AN524">
        <v>90</v>
      </c>
      <c r="AO524">
        <v>0</v>
      </c>
      <c r="AP524">
        <v>8.77</v>
      </c>
      <c r="AQ524">
        <v>100</v>
      </c>
      <c r="AR524">
        <v>0</v>
      </c>
      <c r="AS524">
        <v>100</v>
      </c>
      <c r="AT524">
        <v>100</v>
      </c>
      <c r="AU524">
        <v>0</v>
      </c>
      <c r="AV524">
        <v>0</v>
      </c>
      <c r="AW524">
        <v>0</v>
      </c>
      <c r="AX524" s="20">
        <v>134045</v>
      </c>
      <c r="AZ524">
        <v>0</v>
      </c>
      <c r="BA524">
        <v>0</v>
      </c>
      <c r="BG524">
        <v>69.94</v>
      </c>
    </row>
    <row r="525" spans="1:60" x14ac:dyDescent="0.25">
      <c r="A525">
        <v>2008</v>
      </c>
      <c r="B525">
        <v>75</v>
      </c>
      <c r="C525" s="19" t="s">
        <v>86</v>
      </c>
      <c r="D525" s="15">
        <v>2.9636814311887055E-3</v>
      </c>
      <c r="E525" s="16">
        <v>4.3818181818181818</v>
      </c>
      <c r="F525" s="15">
        <v>0</v>
      </c>
      <c r="G525" s="16">
        <v>47.758379135682731</v>
      </c>
      <c r="H525" s="16">
        <v>74.142546427973897</v>
      </c>
      <c r="I525" s="34">
        <v>0.43</v>
      </c>
      <c r="J525" s="1">
        <v>18558</v>
      </c>
      <c r="K525" s="21">
        <v>1091.6470588235295</v>
      </c>
      <c r="L525" s="16">
        <v>1.72</v>
      </c>
      <c r="M525" s="16">
        <v>5796.4</v>
      </c>
      <c r="O525" s="1">
        <v>55</v>
      </c>
      <c r="P525">
        <v>241</v>
      </c>
      <c r="Q525" s="3">
        <v>0</v>
      </c>
      <c r="R525" s="1">
        <v>18558</v>
      </c>
      <c r="S525" s="29">
        <v>2.7006087437742021E-2</v>
      </c>
      <c r="T525" s="1">
        <v>8863</v>
      </c>
      <c r="U525" s="1">
        <v>11954</v>
      </c>
      <c r="V525" s="1">
        <v>8863</v>
      </c>
      <c r="W525">
        <v>17</v>
      </c>
      <c r="X525" s="15">
        <f t="shared" si="62"/>
        <v>2.9636814311887055E-3</v>
      </c>
      <c r="Y525" s="16">
        <f t="shared" si="58"/>
        <v>4.3818181818181818</v>
      </c>
      <c r="Z525" s="15">
        <f t="shared" si="59"/>
        <v>0</v>
      </c>
      <c r="AA525" s="16">
        <f t="shared" si="56"/>
        <v>47.758379135682731</v>
      </c>
      <c r="AB525" s="16">
        <f t="shared" si="57"/>
        <v>74.142546427973897</v>
      </c>
      <c r="AC525" s="15">
        <f t="shared" si="60"/>
        <v>9.1604698782196362E-2</v>
      </c>
      <c r="AD525" s="21">
        <f t="shared" si="61"/>
        <v>1091.6470588235295</v>
      </c>
      <c r="AF525" s="1">
        <v>18558</v>
      </c>
      <c r="AG525" s="1">
        <v>2883</v>
      </c>
      <c r="AH525" s="1">
        <v>3031</v>
      </c>
      <c r="AI525">
        <v>65.099999999999994</v>
      </c>
      <c r="AJ525">
        <v>0</v>
      </c>
      <c r="AK525">
        <v>31.53</v>
      </c>
      <c r="AL525" s="1">
        <v>2698</v>
      </c>
      <c r="AM525" s="1">
        <v>2930</v>
      </c>
      <c r="AN525">
        <v>15.01</v>
      </c>
      <c r="AO525">
        <v>0</v>
      </c>
      <c r="AP525">
        <v>9.5500000000000007</v>
      </c>
      <c r="AQ525">
        <v>74.14</v>
      </c>
      <c r="AR525">
        <v>0</v>
      </c>
      <c r="AS525">
        <v>74.14</v>
      </c>
      <c r="AT525">
        <v>47.76</v>
      </c>
      <c r="AU525" s="20">
        <v>1229647.6200000001</v>
      </c>
      <c r="AV525" s="20">
        <v>60103.69</v>
      </c>
      <c r="AW525" s="20">
        <v>53936.08</v>
      </c>
      <c r="AX525" s="20">
        <v>993234.28</v>
      </c>
      <c r="AY525" s="20">
        <v>550720</v>
      </c>
      <c r="BB525">
        <v>2.91</v>
      </c>
      <c r="BC525">
        <v>2.4900000000000002</v>
      </c>
      <c r="BD525">
        <v>2.5299999999999998</v>
      </c>
      <c r="BE525">
        <v>1.91</v>
      </c>
      <c r="BF525">
        <v>1.92</v>
      </c>
      <c r="BG525">
        <v>186.54</v>
      </c>
      <c r="BH525">
        <v>77.010000000000005</v>
      </c>
    </row>
    <row r="526" spans="1:60" x14ac:dyDescent="0.25">
      <c r="A526">
        <v>2009</v>
      </c>
      <c r="B526">
        <v>75</v>
      </c>
      <c r="C526" t="s">
        <v>86</v>
      </c>
      <c r="D526" s="15">
        <v>2.7516995791518292E-3</v>
      </c>
      <c r="E526" s="16">
        <v>3.4705882352941178</v>
      </c>
      <c r="F526" s="15">
        <v>0</v>
      </c>
      <c r="G526" s="16">
        <v>46.967734973562102</v>
      </c>
      <c r="H526" s="16">
        <v>72.912304213083161</v>
      </c>
      <c r="I526" s="34">
        <v>0.43</v>
      </c>
      <c r="J526" s="1">
        <v>18534</v>
      </c>
      <c r="K526" s="21">
        <v>2059.3333333333335</v>
      </c>
      <c r="L526" s="16">
        <v>1.84</v>
      </c>
      <c r="M526" s="16">
        <v>5999.93</v>
      </c>
      <c r="O526" s="1">
        <v>51</v>
      </c>
      <c r="P526">
        <v>177</v>
      </c>
      <c r="Q526">
        <v>0</v>
      </c>
      <c r="R526" s="1">
        <v>18534</v>
      </c>
      <c r="S526" s="29">
        <v>-1.2932428063369139E-3</v>
      </c>
      <c r="T526" s="1">
        <v>8705</v>
      </c>
      <c r="U526" s="1">
        <v>11939</v>
      </c>
      <c r="V526" s="1">
        <v>8705</v>
      </c>
      <c r="W526">
        <v>9</v>
      </c>
      <c r="X526" s="15">
        <f t="shared" si="62"/>
        <v>2.7516995791518292E-3</v>
      </c>
      <c r="Y526" s="16">
        <f t="shared" si="58"/>
        <v>3.4705882352941178</v>
      </c>
      <c r="Z526" s="15">
        <f t="shared" si="59"/>
        <v>0</v>
      </c>
      <c r="AA526" s="16">
        <f t="shared" si="56"/>
        <v>46.967734973562102</v>
      </c>
      <c r="AB526" s="16">
        <f t="shared" si="57"/>
        <v>72.912304213083161</v>
      </c>
      <c r="AC526" s="15">
        <f t="shared" si="60"/>
        <v>4.8559404337973455E-2</v>
      </c>
      <c r="AD526" s="21">
        <f t="shared" si="61"/>
        <v>2059.3333333333335</v>
      </c>
      <c r="AF526" s="1">
        <v>18534</v>
      </c>
      <c r="AG526" s="1">
        <v>2870</v>
      </c>
      <c r="AH526" s="1">
        <v>3025</v>
      </c>
      <c r="AI526">
        <v>249.36</v>
      </c>
      <c r="AJ526">
        <v>0</v>
      </c>
      <c r="AK526">
        <v>370.14</v>
      </c>
      <c r="AL526" s="1">
        <v>2692</v>
      </c>
      <c r="AM526" s="1">
        <v>2874</v>
      </c>
      <c r="AN526">
        <v>60.72</v>
      </c>
      <c r="AO526">
        <v>0</v>
      </c>
      <c r="AP526">
        <v>9.65</v>
      </c>
      <c r="AQ526">
        <v>72.91</v>
      </c>
      <c r="AR526">
        <v>0</v>
      </c>
      <c r="AS526">
        <v>72.91</v>
      </c>
      <c r="AT526">
        <v>46.97</v>
      </c>
      <c r="AU526" s="20">
        <v>1221771.78</v>
      </c>
      <c r="AV526" s="20">
        <v>433778.39</v>
      </c>
      <c r="AW526" s="20">
        <v>58560.89</v>
      </c>
      <c r="AX526" s="20">
        <v>1284418.8999999999</v>
      </c>
      <c r="AY526" s="20">
        <v>123856</v>
      </c>
      <c r="AZ526">
        <v>0</v>
      </c>
      <c r="BA526">
        <v>0</v>
      </c>
      <c r="BB526">
        <v>2.4500000000000002</v>
      </c>
      <c r="BC526">
        <v>1.97</v>
      </c>
      <c r="BD526">
        <v>2.6</v>
      </c>
      <c r="BE526">
        <v>1.17</v>
      </c>
      <c r="BF526">
        <v>1.53</v>
      </c>
      <c r="BG526">
        <v>185.84</v>
      </c>
      <c r="BH526">
        <v>77.58</v>
      </c>
    </row>
    <row r="527" spans="1:60" x14ac:dyDescent="0.25">
      <c r="A527">
        <v>2010</v>
      </c>
      <c r="B527">
        <v>75</v>
      </c>
      <c r="C527" t="s">
        <v>86</v>
      </c>
      <c r="D527" s="15">
        <v>3.0712530712530711E-3</v>
      </c>
      <c r="E527" s="16">
        <v>2.9272727272727272</v>
      </c>
      <c r="F527" s="15">
        <v>0</v>
      </c>
      <c r="G527" s="16">
        <v>48.60955997319634</v>
      </c>
      <c r="H527" s="16">
        <v>70.951177765099033</v>
      </c>
      <c r="I527" s="34">
        <v>0.63400000000000001</v>
      </c>
      <c r="J527" s="1">
        <v>17908</v>
      </c>
      <c r="K527" s="21">
        <v>1989.7777777777778</v>
      </c>
      <c r="L527" s="16">
        <v>1.82</v>
      </c>
      <c r="M527" s="16">
        <v>8702.39</v>
      </c>
      <c r="O527" s="1">
        <v>55</v>
      </c>
      <c r="P527">
        <v>161</v>
      </c>
      <c r="Q527">
        <v>0</v>
      </c>
      <c r="R527" s="1">
        <v>17908</v>
      </c>
      <c r="S527" s="29">
        <v>-3.3775763461745933E-2</v>
      </c>
      <c r="T527" s="1">
        <v>8705</v>
      </c>
      <c r="U527" s="1">
        <v>12269</v>
      </c>
      <c r="V527" s="1">
        <v>8705</v>
      </c>
      <c r="W527">
        <v>9</v>
      </c>
      <c r="X527" s="15">
        <f t="shared" si="62"/>
        <v>3.0712530712530711E-3</v>
      </c>
      <c r="Y527" s="16">
        <f t="shared" si="58"/>
        <v>2.9272727272727272</v>
      </c>
      <c r="Z527" s="15">
        <f t="shared" si="59"/>
        <v>0</v>
      </c>
      <c r="AA527" s="16">
        <f t="shared" si="56"/>
        <v>48.60955997319634</v>
      </c>
      <c r="AB527" s="16">
        <f t="shared" si="57"/>
        <v>70.951177765099033</v>
      </c>
      <c r="AC527" s="15">
        <f t="shared" si="60"/>
        <v>5.0256868438686618E-2</v>
      </c>
      <c r="AD527" s="21">
        <f t="shared" si="61"/>
        <v>1989.7777777777778</v>
      </c>
      <c r="AF527" s="1">
        <v>17908</v>
      </c>
      <c r="AG527" s="1">
        <v>2869</v>
      </c>
      <c r="AH527" s="1">
        <v>3003</v>
      </c>
      <c r="AI527">
        <v>262.98</v>
      </c>
      <c r="AJ527">
        <v>0</v>
      </c>
      <c r="AK527">
        <v>379.96</v>
      </c>
      <c r="AL527" s="1">
        <v>2695</v>
      </c>
      <c r="AM527" s="1">
        <v>2869</v>
      </c>
      <c r="AN527">
        <v>58.37</v>
      </c>
      <c r="AO527">
        <v>0</v>
      </c>
      <c r="AP527">
        <v>9.75</v>
      </c>
      <c r="AQ527">
        <v>70.95</v>
      </c>
      <c r="AR527">
        <v>0</v>
      </c>
      <c r="AS527">
        <v>70.95</v>
      </c>
      <c r="AT527">
        <v>48.61</v>
      </c>
      <c r="AU527" s="20">
        <v>1363782.01</v>
      </c>
      <c r="AV527" s="20">
        <v>457921.05</v>
      </c>
      <c r="AW527" s="20">
        <v>50110.64</v>
      </c>
      <c r="AX527" s="20">
        <v>1648215.19</v>
      </c>
      <c r="AY527" s="20">
        <v>501341</v>
      </c>
      <c r="AZ527">
        <v>0</v>
      </c>
      <c r="BA527">
        <v>0</v>
      </c>
      <c r="BB527">
        <v>2.91</v>
      </c>
      <c r="BC527">
        <v>2.0499999999999998</v>
      </c>
      <c r="BD527">
        <v>2.68</v>
      </c>
      <c r="BE527">
        <v>1.21</v>
      </c>
      <c r="BF527">
        <v>1.85</v>
      </c>
      <c r="BG527">
        <v>233.23</v>
      </c>
      <c r="BH527">
        <v>90.48</v>
      </c>
    </row>
    <row r="528" spans="1:60" x14ac:dyDescent="0.25">
      <c r="A528">
        <v>2011</v>
      </c>
      <c r="B528">
        <v>75</v>
      </c>
      <c r="C528" t="s">
        <v>86</v>
      </c>
      <c r="D528" s="15">
        <v>3.6408446759648239E-3</v>
      </c>
      <c r="E528" s="16">
        <v>3.3692307692307693</v>
      </c>
      <c r="F528" s="15">
        <v>0</v>
      </c>
      <c r="G528" s="16">
        <v>52.954685487032989</v>
      </c>
      <c r="H528" s="16">
        <v>77.295396942196064</v>
      </c>
      <c r="I528" s="34">
        <v>0.63400000000000001</v>
      </c>
      <c r="J528" s="1">
        <v>17853</v>
      </c>
      <c r="K528" s="21">
        <v>1983.6666666666667</v>
      </c>
      <c r="L528" s="16">
        <v>1.97</v>
      </c>
      <c r="M528" s="16">
        <v>9424.0400000000009</v>
      </c>
      <c r="O528" s="1">
        <v>65</v>
      </c>
      <c r="P528">
        <v>219</v>
      </c>
      <c r="Q528">
        <v>0</v>
      </c>
      <c r="R528" s="1">
        <v>17853</v>
      </c>
      <c r="S528" s="29">
        <v>-3.0712530712531105E-3</v>
      </c>
      <c r="T528" s="1">
        <v>9454</v>
      </c>
      <c r="U528" s="1">
        <v>12231</v>
      </c>
      <c r="V528" s="1">
        <v>9454</v>
      </c>
      <c r="W528">
        <v>9</v>
      </c>
      <c r="X528" s="15">
        <f t="shared" si="62"/>
        <v>3.6408446759648239E-3</v>
      </c>
      <c r="Y528" s="16">
        <f t="shared" si="58"/>
        <v>3.3692307692307693</v>
      </c>
      <c r="Z528" s="15">
        <f t="shared" si="59"/>
        <v>0</v>
      </c>
      <c r="AA528" s="16">
        <f t="shared" si="56"/>
        <v>52.954685487032989</v>
      </c>
      <c r="AB528" s="16">
        <f t="shared" si="57"/>
        <v>77.295396942196064</v>
      </c>
      <c r="AC528" s="15">
        <f t="shared" si="60"/>
        <v>5.0411695513359105E-2</v>
      </c>
      <c r="AD528" s="21">
        <f t="shared" si="61"/>
        <v>1983.6666666666667</v>
      </c>
      <c r="AF528" s="1">
        <v>17853</v>
      </c>
      <c r="AG528" s="1">
        <v>3114</v>
      </c>
      <c r="AH528" s="1">
        <v>3244</v>
      </c>
      <c r="AI528">
        <v>300.41000000000003</v>
      </c>
      <c r="AJ528">
        <v>0</v>
      </c>
      <c r="AK528">
        <v>396.77</v>
      </c>
      <c r="AL528" s="1">
        <v>2927</v>
      </c>
      <c r="AM528" s="1">
        <v>3114</v>
      </c>
      <c r="AN528">
        <v>55.64</v>
      </c>
      <c r="AO528">
        <v>0</v>
      </c>
      <c r="AP528">
        <v>9.36</v>
      </c>
      <c r="AQ528">
        <v>77.3</v>
      </c>
      <c r="AR528">
        <v>0</v>
      </c>
      <c r="AS528">
        <v>77.3</v>
      </c>
      <c r="AT528">
        <v>52.95</v>
      </c>
      <c r="AU528" s="20">
        <v>1582192.93</v>
      </c>
      <c r="AV528" s="20">
        <v>483123.32</v>
      </c>
      <c r="AW528" s="20">
        <v>21348.61</v>
      </c>
      <c r="AX528" s="20">
        <v>2675199.39</v>
      </c>
      <c r="AY528" s="20">
        <v>2787587</v>
      </c>
      <c r="BB528">
        <v>3.61</v>
      </c>
      <c r="BC528">
        <v>2.11</v>
      </c>
      <c r="BD528">
        <v>2.72</v>
      </c>
      <c r="BE528">
        <v>1.22</v>
      </c>
      <c r="BF528">
        <v>2.74</v>
      </c>
      <c r="BG528">
        <v>359.26</v>
      </c>
      <c r="BH528">
        <v>129.53</v>
      </c>
    </row>
    <row r="529" spans="1:60" x14ac:dyDescent="0.25">
      <c r="A529">
        <v>2012</v>
      </c>
      <c r="B529">
        <v>75</v>
      </c>
      <c r="C529" t="s">
        <v>86</v>
      </c>
      <c r="D529" s="15">
        <v>2.6407461512529496E-3</v>
      </c>
      <c r="E529" s="16">
        <v>3.4255319148936172</v>
      </c>
      <c r="F529" s="15">
        <v>0</v>
      </c>
      <c r="G529" s="16">
        <v>57.512080008989777</v>
      </c>
      <c r="H529" s="16">
        <v>83.942922748892897</v>
      </c>
      <c r="I529" s="34">
        <v>0.63400000000000001</v>
      </c>
      <c r="J529" s="1">
        <v>17798</v>
      </c>
      <c r="K529" s="21">
        <v>1977.5555555555557</v>
      </c>
      <c r="L529" s="35">
        <v>2.0049999999999999</v>
      </c>
      <c r="M529" s="16">
        <v>17488.099999999999</v>
      </c>
      <c r="O529" s="1">
        <v>47</v>
      </c>
      <c r="P529">
        <v>161</v>
      </c>
      <c r="Q529">
        <v>0</v>
      </c>
      <c r="R529" s="1">
        <v>17798</v>
      </c>
      <c r="S529" s="29">
        <v>-3.0807147258163914E-3</v>
      </c>
      <c r="T529" s="1">
        <v>10236</v>
      </c>
      <c r="U529" s="1">
        <v>12194</v>
      </c>
      <c r="V529" s="1">
        <v>10236</v>
      </c>
      <c r="W529">
        <v>9</v>
      </c>
      <c r="X529" s="15">
        <f t="shared" si="62"/>
        <v>2.6407461512529496E-3</v>
      </c>
      <c r="Y529" s="16">
        <f t="shared" si="58"/>
        <v>3.4255319148936172</v>
      </c>
      <c r="Z529" s="15">
        <f t="shared" si="59"/>
        <v>0</v>
      </c>
      <c r="AA529" s="16">
        <f t="shared" si="56"/>
        <v>57.512080008989777</v>
      </c>
      <c r="AB529" s="16">
        <f t="shared" si="57"/>
        <v>83.942922748892897</v>
      </c>
      <c r="AC529" s="15">
        <f t="shared" si="60"/>
        <v>5.0567479492077766E-2</v>
      </c>
      <c r="AD529" s="21">
        <f t="shared" si="61"/>
        <v>1977.5555555555557</v>
      </c>
      <c r="AF529" s="1">
        <v>17798</v>
      </c>
      <c r="AG529" s="1">
        <v>3383</v>
      </c>
      <c r="AH529" s="1">
        <v>3519</v>
      </c>
      <c r="AI529">
        <v>320.22000000000003</v>
      </c>
      <c r="AJ529">
        <v>0</v>
      </c>
      <c r="AK529">
        <v>443.65</v>
      </c>
      <c r="AL529" s="1">
        <v>3169</v>
      </c>
      <c r="AM529" s="1">
        <v>3383</v>
      </c>
      <c r="AN529">
        <v>57.44</v>
      </c>
      <c r="AO529">
        <v>0</v>
      </c>
      <c r="AP529">
        <v>8.8000000000000007</v>
      </c>
      <c r="AQ529">
        <v>83.94</v>
      </c>
      <c r="AR529">
        <v>0</v>
      </c>
      <c r="AS529">
        <v>83.94</v>
      </c>
      <c r="AT529">
        <v>57.51</v>
      </c>
      <c r="AU529" s="20">
        <v>1773393.4</v>
      </c>
      <c r="AV529" s="20">
        <v>599925.38</v>
      </c>
      <c r="AW529" s="20">
        <v>37377.72</v>
      </c>
      <c r="AX529" s="20">
        <v>1803010.64</v>
      </c>
      <c r="AY529" s="20">
        <v>1512163</v>
      </c>
      <c r="BB529">
        <v>3</v>
      </c>
      <c r="BC529">
        <v>2.23</v>
      </c>
      <c r="BD529">
        <v>2.87</v>
      </c>
      <c r="BE529">
        <v>1.35</v>
      </c>
      <c r="BF529">
        <v>1.7</v>
      </c>
      <c r="BG529">
        <v>223.89</v>
      </c>
      <c r="BH529">
        <v>75.97</v>
      </c>
    </row>
    <row r="530" spans="1:60" x14ac:dyDescent="0.25">
      <c r="A530">
        <v>2013</v>
      </c>
      <c r="B530">
        <v>75</v>
      </c>
      <c r="C530" t="s">
        <v>86</v>
      </c>
      <c r="D530" s="15">
        <v>2.243747605757128E-3</v>
      </c>
      <c r="E530" s="16">
        <v>4.8048780487804876</v>
      </c>
      <c r="F530" s="15">
        <v>2.4390243902439025E-2</v>
      </c>
      <c r="G530" s="16">
        <v>64.888086247468948</v>
      </c>
      <c r="H530" s="16">
        <v>94.712037702691916</v>
      </c>
      <c r="I530" s="34">
        <v>0.63400000000000001</v>
      </c>
      <c r="J530" s="1">
        <v>18273</v>
      </c>
      <c r="K530" s="21">
        <v>2030.3333333333333</v>
      </c>
      <c r="L530" s="16">
        <v>2.04</v>
      </c>
      <c r="M530" s="16">
        <v>20935.03</v>
      </c>
      <c r="O530" s="1">
        <v>41</v>
      </c>
      <c r="P530">
        <v>197</v>
      </c>
      <c r="Q530">
        <v>1</v>
      </c>
      <c r="R530" s="1">
        <v>18273</v>
      </c>
      <c r="S530" s="29">
        <v>2.6688391954152069E-2</v>
      </c>
      <c r="T530" s="1">
        <v>11857</v>
      </c>
      <c r="U530" s="1">
        <v>12519</v>
      </c>
      <c r="V530" s="1">
        <v>11857</v>
      </c>
      <c r="W530">
        <v>9</v>
      </c>
      <c r="X530" s="15">
        <f t="shared" si="62"/>
        <v>2.243747605757128E-3</v>
      </c>
      <c r="Y530" s="16">
        <f t="shared" si="58"/>
        <v>4.8048780487804876</v>
      </c>
      <c r="Z530" s="15">
        <f t="shared" si="59"/>
        <v>2.4390243902439025E-2</v>
      </c>
      <c r="AA530" s="16">
        <f t="shared" si="56"/>
        <v>64.888086247468948</v>
      </c>
      <c r="AB530" s="16">
        <f t="shared" si="57"/>
        <v>94.712037702691916</v>
      </c>
      <c r="AC530" s="15">
        <f t="shared" si="60"/>
        <v>4.925299622393696E-2</v>
      </c>
      <c r="AD530" s="21">
        <f t="shared" si="61"/>
        <v>2030.3333333333333</v>
      </c>
      <c r="AF530" s="1">
        <v>18273</v>
      </c>
      <c r="AG530" s="1">
        <v>3902</v>
      </c>
      <c r="AH530" s="1">
        <v>4084</v>
      </c>
      <c r="AI530">
        <v>363.4</v>
      </c>
      <c r="AJ530">
        <v>92.53</v>
      </c>
      <c r="AK530">
        <v>500.36</v>
      </c>
      <c r="AL530" s="1">
        <v>3671</v>
      </c>
      <c r="AM530" s="1">
        <v>3902</v>
      </c>
      <c r="AN530">
        <v>57.57</v>
      </c>
      <c r="AO530">
        <v>25.46</v>
      </c>
      <c r="AP530">
        <v>8.02</v>
      </c>
      <c r="AQ530">
        <v>94.71</v>
      </c>
      <c r="AR530">
        <v>14.66</v>
      </c>
      <c r="AS530">
        <v>94.71</v>
      </c>
      <c r="AT530">
        <v>64.89</v>
      </c>
      <c r="AU530" s="20">
        <v>2197230.67</v>
      </c>
      <c r="AV530" s="20">
        <v>902501.17</v>
      </c>
      <c r="AW530" s="20">
        <v>50767.23</v>
      </c>
      <c r="AX530" s="20">
        <v>2582784.09</v>
      </c>
      <c r="AY530" s="20">
        <v>2316058</v>
      </c>
      <c r="AZ530">
        <v>0</v>
      </c>
      <c r="BA530">
        <v>0</v>
      </c>
      <c r="BB530">
        <v>3.06</v>
      </c>
      <c r="BC530">
        <v>2.58</v>
      </c>
      <c r="BD530">
        <v>3.14</v>
      </c>
      <c r="BE530">
        <v>1.8</v>
      </c>
      <c r="BF530">
        <v>2.15</v>
      </c>
      <c r="BG530">
        <v>288.27</v>
      </c>
      <c r="BH530">
        <v>83.32</v>
      </c>
    </row>
    <row r="531" spans="1:60" x14ac:dyDescent="0.25">
      <c r="A531">
        <v>2014</v>
      </c>
      <c r="B531">
        <v>75</v>
      </c>
      <c r="C531" t="s">
        <v>86</v>
      </c>
      <c r="D531" s="15">
        <v>1.5903482314230874E-3</v>
      </c>
      <c r="E531" s="16">
        <v>3.896551724137931</v>
      </c>
      <c r="F531" s="15">
        <v>0</v>
      </c>
      <c r="G531" s="16">
        <v>68.511105017822871</v>
      </c>
      <c r="H531" s="16">
        <v>100</v>
      </c>
      <c r="I531" s="34">
        <v>0.63400000000000001</v>
      </c>
      <c r="J531" s="1">
        <v>18235</v>
      </c>
      <c r="K531" s="21">
        <v>2026.1111111111111</v>
      </c>
      <c r="L531" s="35">
        <v>2.0950000000000002</v>
      </c>
      <c r="M531" s="16">
        <v>19265.11</v>
      </c>
      <c r="O531" s="1">
        <v>29</v>
      </c>
      <c r="P531">
        <v>113</v>
      </c>
      <c r="Q531">
        <v>0</v>
      </c>
      <c r="R531" s="1">
        <v>18235</v>
      </c>
      <c r="S531" s="29">
        <v>-2.0795709516773231E-3</v>
      </c>
      <c r="T531" s="1">
        <v>12493</v>
      </c>
      <c r="U531" s="1">
        <v>12493</v>
      </c>
      <c r="V531" s="1">
        <v>12493</v>
      </c>
      <c r="W531">
        <v>9</v>
      </c>
      <c r="X531" s="15">
        <f t="shared" si="62"/>
        <v>1.5903482314230874E-3</v>
      </c>
      <c r="Y531" s="16">
        <f t="shared" si="58"/>
        <v>3.896551724137931</v>
      </c>
      <c r="Z531" s="15">
        <f t="shared" si="59"/>
        <v>0</v>
      </c>
      <c r="AA531" s="16">
        <f t="shared" si="56"/>
        <v>68.511105017822871</v>
      </c>
      <c r="AB531" s="16">
        <f t="shared" si="57"/>
        <v>100</v>
      </c>
      <c r="AC531" s="15">
        <f t="shared" si="60"/>
        <v>4.9355634768302716E-2</v>
      </c>
      <c r="AD531" s="21">
        <f t="shared" si="61"/>
        <v>2026.1111111111111</v>
      </c>
      <c r="AF531" s="1">
        <v>18235</v>
      </c>
      <c r="AG531" s="1">
        <v>4510</v>
      </c>
      <c r="AH531" s="1">
        <v>4741</v>
      </c>
      <c r="AI531">
        <v>443.08</v>
      </c>
      <c r="AJ531">
        <v>284.08</v>
      </c>
      <c r="AK531">
        <v>606.88</v>
      </c>
      <c r="AL531" s="1">
        <v>4230</v>
      </c>
      <c r="AM531" s="1">
        <v>4510</v>
      </c>
      <c r="AN531">
        <v>62.32</v>
      </c>
      <c r="AO531">
        <v>64.11</v>
      </c>
      <c r="AP531">
        <v>6.95</v>
      </c>
      <c r="AQ531">
        <v>100</v>
      </c>
      <c r="AR531">
        <v>39.950000000000003</v>
      </c>
      <c r="AS531">
        <v>100</v>
      </c>
      <c r="AT531">
        <v>68.510000000000005</v>
      </c>
      <c r="AU531" s="20">
        <v>2633145</v>
      </c>
      <c r="AV531" s="20">
        <v>1492932.08</v>
      </c>
      <c r="AW531" s="20">
        <v>53464.83</v>
      </c>
      <c r="AX531" s="20">
        <v>3012571.67</v>
      </c>
      <c r="AY531" s="20">
        <v>947468</v>
      </c>
      <c r="AZ531">
        <v>0</v>
      </c>
      <c r="BA531">
        <v>0</v>
      </c>
      <c r="BB531">
        <v>3.1</v>
      </c>
      <c r="BC531">
        <v>2.95</v>
      </c>
      <c r="BD531">
        <v>3.33</v>
      </c>
      <c r="BE531">
        <v>2.46</v>
      </c>
      <c r="BF531">
        <v>2.15</v>
      </c>
      <c r="BG531">
        <v>299.19</v>
      </c>
      <c r="BH531">
        <v>73.010000000000005</v>
      </c>
    </row>
    <row r="532" spans="1:60" x14ac:dyDescent="0.25">
      <c r="A532">
        <v>2008</v>
      </c>
      <c r="B532">
        <v>76</v>
      </c>
      <c r="C532" t="s">
        <v>87</v>
      </c>
      <c r="D532" s="15">
        <v>9.1157702825888785E-4</v>
      </c>
      <c r="E532" s="16">
        <v>2.5</v>
      </c>
      <c r="F532" s="15">
        <v>0</v>
      </c>
      <c r="G532" s="16">
        <v>0</v>
      </c>
      <c r="H532" s="16">
        <v>0</v>
      </c>
      <c r="I532" s="34">
        <v>0.58099999999999996</v>
      </c>
      <c r="J532" s="1">
        <v>13164</v>
      </c>
      <c r="K532" s="21">
        <v>1462.6666666666667</v>
      </c>
      <c r="L532" s="16">
        <v>1.72</v>
      </c>
      <c r="M532" s="16">
        <v>8159.47</v>
      </c>
      <c r="O532" s="1">
        <v>12</v>
      </c>
      <c r="P532" s="1">
        <v>30</v>
      </c>
      <c r="Q532" s="11"/>
      <c r="R532" s="1">
        <v>13164</v>
      </c>
      <c r="S532" s="29">
        <v>3.5882908404154756E-2</v>
      </c>
      <c r="W532">
        <v>9</v>
      </c>
      <c r="X532" s="15">
        <f t="shared" si="62"/>
        <v>9.1157702825888785E-4</v>
      </c>
      <c r="Y532" s="16">
        <f t="shared" si="58"/>
        <v>2.5</v>
      </c>
      <c r="Z532" s="15">
        <f t="shared" si="59"/>
        <v>0</v>
      </c>
      <c r="AA532" s="16">
        <f t="shared" si="56"/>
        <v>0</v>
      </c>
      <c r="AB532" s="16">
        <f t="shared" si="57"/>
        <v>0</v>
      </c>
      <c r="AC532" s="15">
        <f t="shared" si="60"/>
        <v>6.8368277119416593E-2</v>
      </c>
      <c r="AD532" s="21">
        <f t="shared" si="61"/>
        <v>1462.6666666666667</v>
      </c>
      <c r="AU532" s="20">
        <v>1234710.9099999999</v>
      </c>
      <c r="AW532" s="20">
        <v>33257.040000000001</v>
      </c>
      <c r="AX532" s="20">
        <v>876080.83</v>
      </c>
      <c r="AY532">
        <v>0</v>
      </c>
      <c r="BB532">
        <v>2.2599999999999998</v>
      </c>
      <c r="BC532">
        <v>2.41</v>
      </c>
      <c r="BD532">
        <v>2.41</v>
      </c>
      <c r="BF532">
        <v>1.71</v>
      </c>
      <c r="BG532">
        <v>220.29</v>
      </c>
      <c r="BH532">
        <v>70.95</v>
      </c>
    </row>
    <row r="533" spans="1:60" x14ac:dyDescent="0.25">
      <c r="A533">
        <v>2009</v>
      </c>
      <c r="B533">
        <v>76</v>
      </c>
      <c r="C533" t="s">
        <v>87</v>
      </c>
      <c r="D533" s="15">
        <v>4.5303533675626698E-4</v>
      </c>
      <c r="E533" s="16">
        <v>3.6666666666666665</v>
      </c>
      <c r="F533" s="15">
        <v>0</v>
      </c>
      <c r="G533" s="16">
        <v>0</v>
      </c>
      <c r="H533" s="16">
        <v>0</v>
      </c>
      <c r="I533" s="34">
        <v>0.58099999999999996</v>
      </c>
      <c r="J533" s="1">
        <v>13244</v>
      </c>
      <c r="K533" s="21">
        <v>1655.5</v>
      </c>
      <c r="L533" s="16">
        <v>1.84</v>
      </c>
      <c r="M533" s="16">
        <v>8573.76</v>
      </c>
      <c r="O533" s="1">
        <v>6</v>
      </c>
      <c r="P533" s="1">
        <v>22</v>
      </c>
      <c r="Q533" s="11"/>
      <c r="R533" s="1">
        <v>13244</v>
      </c>
      <c r="S533" s="29">
        <v>6.0771801883925392E-3</v>
      </c>
      <c r="W533">
        <v>8</v>
      </c>
      <c r="X533" s="15">
        <f t="shared" si="62"/>
        <v>4.5303533675626698E-4</v>
      </c>
      <c r="Y533" s="16">
        <f t="shared" si="58"/>
        <v>3.6666666666666665</v>
      </c>
      <c r="Z533" s="15">
        <f t="shared" si="59"/>
        <v>0</v>
      </c>
      <c r="AA533" s="16">
        <f t="shared" si="56"/>
        <v>0</v>
      </c>
      <c r="AB533" s="16">
        <f t="shared" si="57"/>
        <v>0</v>
      </c>
      <c r="AC533" s="15">
        <f t="shared" si="60"/>
        <v>6.0404711567502267E-2</v>
      </c>
      <c r="AD533" s="21">
        <f t="shared" si="61"/>
        <v>1655.5</v>
      </c>
      <c r="AU533" s="20">
        <v>1311916.81</v>
      </c>
      <c r="AW533" s="20">
        <v>43156.11</v>
      </c>
      <c r="AX533" s="20">
        <v>903052.26</v>
      </c>
      <c r="AY533">
        <v>0</v>
      </c>
      <c r="AZ533">
        <v>0</v>
      </c>
      <c r="BA533">
        <v>0</v>
      </c>
      <c r="BB533">
        <v>2.2799999999999998</v>
      </c>
      <c r="BC533">
        <v>2.5499999999999998</v>
      </c>
      <c r="BD533">
        <v>2.5499999999999998</v>
      </c>
      <c r="BF533">
        <v>1.76</v>
      </c>
      <c r="BG533">
        <v>223.03</v>
      </c>
      <c r="BH533">
        <v>68.83</v>
      </c>
    </row>
    <row r="534" spans="1:60" x14ac:dyDescent="0.25">
      <c r="A534">
        <v>2010</v>
      </c>
      <c r="B534">
        <v>76</v>
      </c>
      <c r="C534" t="s">
        <v>87</v>
      </c>
      <c r="D534" s="15">
        <v>4.6335624372538422E-4</v>
      </c>
      <c r="E534" s="16">
        <v>5</v>
      </c>
      <c r="F534" s="15">
        <v>0</v>
      </c>
      <c r="G534" s="16">
        <v>0</v>
      </c>
      <c r="H534" s="16">
        <v>0</v>
      </c>
      <c r="I534" s="34">
        <v>0.66500000000000004</v>
      </c>
      <c r="J534" s="1">
        <v>12949</v>
      </c>
      <c r="K534" s="21">
        <v>1618.625</v>
      </c>
      <c r="L534" s="16">
        <v>1.82</v>
      </c>
      <c r="M534" s="16">
        <v>8612.69</v>
      </c>
      <c r="O534" s="1">
        <v>6</v>
      </c>
      <c r="P534" s="1">
        <v>30</v>
      </c>
      <c r="Q534" s="11"/>
      <c r="R534" s="1">
        <v>12949</v>
      </c>
      <c r="S534" s="29">
        <v>-2.2274237390516483E-2</v>
      </c>
      <c r="W534">
        <v>8</v>
      </c>
      <c r="X534" s="15">
        <f t="shared" si="62"/>
        <v>4.6335624372538422E-4</v>
      </c>
      <c r="Y534" s="16">
        <f t="shared" si="58"/>
        <v>5</v>
      </c>
      <c r="Z534" s="15">
        <f t="shared" si="59"/>
        <v>0</v>
      </c>
      <c r="AA534" s="16">
        <f t="shared" si="56"/>
        <v>0</v>
      </c>
      <c r="AB534" s="16">
        <f t="shared" si="57"/>
        <v>0</v>
      </c>
      <c r="AC534" s="15">
        <f t="shared" si="60"/>
        <v>6.178083249671789E-2</v>
      </c>
      <c r="AD534" s="21">
        <f t="shared" si="61"/>
        <v>1618.625</v>
      </c>
      <c r="AU534" s="20">
        <v>1330856.44</v>
      </c>
      <c r="AW534" s="20">
        <v>37159.46</v>
      </c>
      <c r="AX534" s="20">
        <v>1049396.81</v>
      </c>
      <c r="AY534">
        <v>0</v>
      </c>
      <c r="AZ534">
        <v>0</v>
      </c>
      <c r="BA534">
        <v>0</v>
      </c>
      <c r="BB534">
        <v>2.61</v>
      </c>
      <c r="BC534">
        <v>2.4900000000000002</v>
      </c>
      <c r="BD534">
        <v>2.4900000000000002</v>
      </c>
      <c r="BF534">
        <v>1.97</v>
      </c>
      <c r="BG534">
        <v>252.56</v>
      </c>
      <c r="BH534">
        <v>78.849999999999994</v>
      </c>
    </row>
    <row r="535" spans="1:60" x14ac:dyDescent="0.25">
      <c r="A535">
        <v>2011</v>
      </c>
      <c r="B535">
        <v>76</v>
      </c>
      <c r="C535" t="s">
        <v>87</v>
      </c>
      <c r="D535" s="15">
        <v>3.0766864087377894E-4</v>
      </c>
      <c r="E535" s="16">
        <v>4.25</v>
      </c>
      <c r="F535" s="15">
        <v>0</v>
      </c>
      <c r="G535" s="16">
        <v>0</v>
      </c>
      <c r="H535" s="16">
        <v>0</v>
      </c>
      <c r="I535" s="34">
        <v>0.66500000000000004</v>
      </c>
      <c r="J535" s="1">
        <v>13001</v>
      </c>
      <c r="K535" s="21">
        <v>1625.125</v>
      </c>
      <c r="L535" s="16">
        <v>1.97</v>
      </c>
      <c r="M535" s="16">
        <v>9615.19</v>
      </c>
      <c r="O535" s="1">
        <v>4</v>
      </c>
      <c r="P535" s="1">
        <v>17</v>
      </c>
      <c r="Q535" s="11"/>
      <c r="R535" s="1">
        <v>13001</v>
      </c>
      <c r="S535" s="29">
        <v>4.015754112286718E-3</v>
      </c>
      <c r="W535">
        <v>8</v>
      </c>
      <c r="X535" s="15">
        <f t="shared" si="62"/>
        <v>3.0766864087377894E-4</v>
      </c>
      <c r="Y535" s="16">
        <f t="shared" si="58"/>
        <v>4.25</v>
      </c>
      <c r="Z535" s="15">
        <f t="shared" si="59"/>
        <v>0</v>
      </c>
      <c r="AA535" s="16">
        <f t="shared" si="56"/>
        <v>0</v>
      </c>
      <c r="AB535" s="16">
        <f t="shared" si="57"/>
        <v>0</v>
      </c>
      <c r="AC535" s="15">
        <f t="shared" si="60"/>
        <v>6.1533728174755789E-2</v>
      </c>
      <c r="AD535" s="21">
        <f t="shared" si="61"/>
        <v>1625.125</v>
      </c>
      <c r="AU535" s="20">
        <v>1432707.96</v>
      </c>
      <c r="AW535" s="20">
        <v>18397.689999999999</v>
      </c>
      <c r="AX535" s="20">
        <v>1061689.28</v>
      </c>
      <c r="AY535">
        <v>0</v>
      </c>
      <c r="BB535">
        <v>2.5299999999999998</v>
      </c>
      <c r="BC535">
        <v>2.62</v>
      </c>
      <c r="BD535">
        <v>2.62</v>
      </c>
      <c r="BF535">
        <v>1.94</v>
      </c>
      <c r="BG535">
        <v>244.43</v>
      </c>
      <c r="BH535">
        <v>74.099999999999994</v>
      </c>
    </row>
    <row r="536" spans="1:60" x14ac:dyDescent="0.25">
      <c r="A536">
        <v>2012</v>
      </c>
      <c r="B536">
        <v>76</v>
      </c>
      <c r="C536" t="s">
        <v>87</v>
      </c>
      <c r="D536" s="15">
        <v>7.661661048115231E-5</v>
      </c>
      <c r="E536" s="16">
        <v>3</v>
      </c>
      <c r="F536" s="15">
        <v>0</v>
      </c>
      <c r="G536" s="16">
        <v>84.278271529267542</v>
      </c>
      <c r="H536" s="16">
        <v>95.279341706366395</v>
      </c>
      <c r="I536" s="34">
        <v>0.66500000000000004</v>
      </c>
      <c r="J536" s="1">
        <v>13052</v>
      </c>
      <c r="K536" s="21">
        <v>1631.5</v>
      </c>
      <c r="L536" s="35">
        <v>2.0049999999999999</v>
      </c>
      <c r="M536" s="16">
        <v>10904.85</v>
      </c>
      <c r="O536" s="1">
        <v>1</v>
      </c>
      <c r="P536" s="1">
        <v>3</v>
      </c>
      <c r="Q536" s="11"/>
      <c r="R536" s="1">
        <v>13052</v>
      </c>
      <c r="S536" s="29">
        <v>3.9227751711405912E-3</v>
      </c>
      <c r="T536" s="1">
        <v>11000</v>
      </c>
      <c r="U536" s="1">
        <v>11545</v>
      </c>
      <c r="V536" s="1">
        <v>11000</v>
      </c>
      <c r="W536">
        <v>8</v>
      </c>
      <c r="X536" s="15">
        <f t="shared" si="62"/>
        <v>7.661661048115231E-5</v>
      </c>
      <c r="Y536" s="16">
        <f t="shared" si="58"/>
        <v>3</v>
      </c>
      <c r="Z536" s="15">
        <f t="shared" si="59"/>
        <v>0</v>
      </c>
      <c r="AA536" s="16">
        <f t="shared" si="56"/>
        <v>84.278271529267542</v>
      </c>
      <c r="AB536" s="16">
        <f t="shared" si="57"/>
        <v>95.279341706366395</v>
      </c>
      <c r="AC536" s="15">
        <f t="shared" si="60"/>
        <v>6.1293288384921846E-2</v>
      </c>
      <c r="AD536" s="21">
        <f t="shared" si="61"/>
        <v>1631.5</v>
      </c>
      <c r="AF536" s="1">
        <v>13052</v>
      </c>
      <c r="AG536" s="1">
        <v>2400</v>
      </c>
      <c r="AH536" s="1">
        <v>2400</v>
      </c>
      <c r="AI536">
        <v>456</v>
      </c>
      <c r="AJ536">
        <v>0</v>
      </c>
      <c r="AK536">
        <v>0</v>
      </c>
      <c r="AL536" s="1">
        <v>2400</v>
      </c>
      <c r="AM536" s="1">
        <v>2500</v>
      </c>
      <c r="AN536">
        <v>89.78</v>
      </c>
      <c r="AO536">
        <v>0</v>
      </c>
      <c r="AP536">
        <v>8</v>
      </c>
      <c r="AQ536">
        <v>95.28</v>
      </c>
      <c r="AR536">
        <v>0</v>
      </c>
      <c r="AS536">
        <v>95.28</v>
      </c>
      <c r="AT536">
        <v>84.28</v>
      </c>
      <c r="AU536" s="20">
        <v>1540431.4</v>
      </c>
      <c r="AV536" s="20">
        <v>4195.2700000000004</v>
      </c>
      <c r="AW536" s="20">
        <v>30740.04</v>
      </c>
      <c r="AX536" s="20">
        <v>1292911.25</v>
      </c>
      <c r="AY536">
        <v>0</v>
      </c>
      <c r="AZ536">
        <v>0</v>
      </c>
      <c r="BA536">
        <v>0</v>
      </c>
      <c r="BB536">
        <v>3.08</v>
      </c>
      <c r="BC536">
        <v>2.69</v>
      </c>
      <c r="BD536">
        <v>2.69</v>
      </c>
      <c r="BF536">
        <v>2.25</v>
      </c>
      <c r="BG536">
        <v>186.46</v>
      </c>
      <c r="BH536">
        <v>83.7</v>
      </c>
    </row>
    <row r="537" spans="1:60" x14ac:dyDescent="0.25">
      <c r="A537">
        <v>2013</v>
      </c>
      <c r="B537">
        <v>76</v>
      </c>
      <c r="C537" t="s">
        <v>87</v>
      </c>
      <c r="D537" s="15">
        <v>0</v>
      </c>
      <c r="E537" s="16">
        <v>0</v>
      </c>
      <c r="F537" s="15">
        <v>0</v>
      </c>
      <c r="G537" s="16">
        <v>82.969108822875768</v>
      </c>
      <c r="H537" s="16">
        <v>93.794489573737536</v>
      </c>
      <c r="I537" s="34">
        <v>0.66500000000000004</v>
      </c>
      <c r="J537" s="1">
        <v>13499</v>
      </c>
      <c r="K537" s="21">
        <v>1687.375</v>
      </c>
      <c r="L537" s="16">
        <v>2.04</v>
      </c>
      <c r="M537" s="16">
        <v>11144.18</v>
      </c>
      <c r="O537" s="1">
        <v>0</v>
      </c>
      <c r="P537" s="1">
        <v>0</v>
      </c>
      <c r="Q537" s="11"/>
      <c r="R537" s="1">
        <v>13499</v>
      </c>
      <c r="S537" s="29">
        <v>3.4247624885075156E-2</v>
      </c>
      <c r="T537" s="1">
        <v>11200</v>
      </c>
      <c r="U537" s="1">
        <v>11941</v>
      </c>
      <c r="V537" s="1">
        <v>11200</v>
      </c>
      <c r="W537">
        <v>8</v>
      </c>
      <c r="X537" s="15">
        <f t="shared" si="62"/>
        <v>0</v>
      </c>
      <c r="Y537" s="16">
        <f t="shared" si="58"/>
        <v>0</v>
      </c>
      <c r="Z537" s="15">
        <f t="shared" si="59"/>
        <v>0</v>
      </c>
      <c r="AA537" s="16">
        <f t="shared" si="56"/>
        <v>82.969108822875768</v>
      </c>
      <c r="AB537" s="16">
        <f t="shared" si="57"/>
        <v>93.794489573737536</v>
      </c>
      <c r="AC537" s="15">
        <f t="shared" si="60"/>
        <v>5.926364915919697E-2</v>
      </c>
      <c r="AD537" s="21">
        <f t="shared" si="61"/>
        <v>1687.375</v>
      </c>
      <c r="AF537" s="1">
        <v>13499</v>
      </c>
      <c r="AG537" s="1">
        <v>2450</v>
      </c>
      <c r="AH537" s="1">
        <v>2450</v>
      </c>
      <c r="AI537">
        <v>470</v>
      </c>
      <c r="AJ537">
        <v>0</v>
      </c>
      <c r="AK537">
        <v>0</v>
      </c>
      <c r="AL537" s="1">
        <v>2420</v>
      </c>
      <c r="AM537" s="1">
        <v>2600</v>
      </c>
      <c r="AN537">
        <v>91.54</v>
      </c>
      <c r="AO537">
        <v>0</v>
      </c>
      <c r="AP537">
        <v>7.84</v>
      </c>
      <c r="AQ537">
        <v>93.79</v>
      </c>
      <c r="AR537">
        <v>0</v>
      </c>
      <c r="AS537">
        <v>93.79</v>
      </c>
      <c r="AT537">
        <v>82.97</v>
      </c>
      <c r="AU537" s="20">
        <v>1599052.13</v>
      </c>
      <c r="AV537" s="20">
        <v>5000</v>
      </c>
      <c r="AW537" s="20">
        <v>34391.269999999997</v>
      </c>
      <c r="AX537" s="20">
        <v>1443764.91</v>
      </c>
      <c r="AY537">
        <v>0</v>
      </c>
      <c r="AZ537">
        <v>0</v>
      </c>
      <c r="BA537">
        <v>0</v>
      </c>
      <c r="BB537">
        <v>3.12</v>
      </c>
      <c r="BC537">
        <v>2.75</v>
      </c>
      <c r="BD537">
        <v>2.74</v>
      </c>
      <c r="BF537">
        <v>2.48</v>
      </c>
      <c r="BG537">
        <v>203.25</v>
      </c>
      <c r="BH537">
        <v>90.01</v>
      </c>
    </row>
    <row r="538" spans="1:60" x14ac:dyDescent="0.25">
      <c r="A538">
        <v>2014</v>
      </c>
      <c r="B538">
        <v>76</v>
      </c>
      <c r="C538" t="s">
        <v>87</v>
      </c>
      <c r="D538" s="15">
        <v>7.3751751604100591E-5</v>
      </c>
      <c r="E538" s="16">
        <v>7</v>
      </c>
      <c r="F538" s="15">
        <v>0</v>
      </c>
      <c r="G538" s="16">
        <v>82.601961796592676</v>
      </c>
      <c r="H538" s="16">
        <v>93.380023345005839</v>
      </c>
      <c r="I538" s="34">
        <v>0.66500000000000004</v>
      </c>
      <c r="J538" s="1">
        <v>13559</v>
      </c>
      <c r="K538" s="21">
        <v>1694.875</v>
      </c>
      <c r="L538" s="35">
        <v>2.0950000000000002</v>
      </c>
      <c r="M538" s="16">
        <v>12223.94</v>
      </c>
      <c r="O538" s="1">
        <v>1</v>
      </c>
      <c r="P538" s="1">
        <v>7</v>
      </c>
      <c r="Q538" s="11"/>
      <c r="R538" s="1">
        <v>13559</v>
      </c>
      <c r="S538" s="29">
        <v>4.4447736869397403E-3</v>
      </c>
      <c r="T538" s="1">
        <v>11200</v>
      </c>
      <c r="U538" s="1">
        <v>11994</v>
      </c>
      <c r="V538" s="1">
        <v>11200</v>
      </c>
      <c r="W538">
        <v>8</v>
      </c>
      <c r="X538" s="15">
        <f t="shared" si="62"/>
        <v>7.3751751604100591E-5</v>
      </c>
      <c r="Y538" s="16">
        <f t="shared" si="58"/>
        <v>7</v>
      </c>
      <c r="Z538" s="15">
        <f t="shared" si="59"/>
        <v>0</v>
      </c>
      <c r="AA538" s="16">
        <f t="shared" si="56"/>
        <v>82.601961796592676</v>
      </c>
      <c r="AB538" s="16">
        <f t="shared" si="57"/>
        <v>93.380023345005839</v>
      </c>
      <c r="AC538" s="15">
        <f t="shared" si="60"/>
        <v>5.900140128328047E-2</v>
      </c>
      <c r="AD538" s="21">
        <f t="shared" si="61"/>
        <v>1694.875</v>
      </c>
      <c r="AF538" s="1">
        <v>13559</v>
      </c>
      <c r="AG538" s="1">
        <v>2450</v>
      </c>
      <c r="AH538" s="1">
        <v>2450</v>
      </c>
      <c r="AI538">
        <v>470</v>
      </c>
      <c r="AJ538">
        <v>0</v>
      </c>
      <c r="AK538">
        <v>0</v>
      </c>
      <c r="AL538" s="1">
        <v>2420</v>
      </c>
      <c r="AM538" s="1">
        <v>2600</v>
      </c>
      <c r="AN538">
        <v>89.77</v>
      </c>
      <c r="AO538">
        <v>0</v>
      </c>
      <c r="AP538">
        <v>7.69</v>
      </c>
      <c r="AQ538">
        <v>93.38</v>
      </c>
      <c r="AR538">
        <v>0</v>
      </c>
      <c r="AS538">
        <v>93.38</v>
      </c>
      <c r="AT538">
        <v>82.6</v>
      </c>
      <c r="AU538" s="20">
        <v>1702752.45</v>
      </c>
      <c r="AV538" s="20">
        <v>5000</v>
      </c>
      <c r="AW538" s="20">
        <v>22337.68</v>
      </c>
      <c r="AX538" s="20">
        <v>1539860.06</v>
      </c>
      <c r="AY538">
        <v>0</v>
      </c>
      <c r="AZ538">
        <v>0</v>
      </c>
      <c r="BA538">
        <v>0</v>
      </c>
      <c r="BB538">
        <v>3.3</v>
      </c>
      <c r="BC538">
        <v>2.87</v>
      </c>
      <c r="BD538">
        <v>2.86</v>
      </c>
      <c r="BF538">
        <v>2.59</v>
      </c>
      <c r="BG538">
        <v>212.06</v>
      </c>
      <c r="BH538">
        <v>90.17</v>
      </c>
    </row>
    <row r="539" spans="1:60" x14ac:dyDescent="0.25">
      <c r="A539">
        <v>2008</v>
      </c>
      <c r="B539">
        <v>77</v>
      </c>
      <c r="C539" s="19" t="s">
        <v>88</v>
      </c>
      <c r="D539" s="15">
        <v>1.5603545125452503E-3</v>
      </c>
      <c r="E539" s="16">
        <v>3.3466666666666667</v>
      </c>
      <c r="F539" s="15">
        <v>1.3333333333333334E-2</v>
      </c>
      <c r="G539" s="16">
        <v>77.624516290101113</v>
      </c>
      <c r="H539" s="16">
        <v>82.083379166208331</v>
      </c>
      <c r="I539" s="34">
        <v>0.63700000000000001</v>
      </c>
      <c r="J539" s="1">
        <v>48066</v>
      </c>
      <c r="K539" s="21">
        <v>2002.75</v>
      </c>
      <c r="L539" s="16">
        <v>1.72</v>
      </c>
      <c r="M539" s="16">
        <v>17714.669999999998</v>
      </c>
      <c r="O539" s="1">
        <v>75</v>
      </c>
      <c r="P539">
        <v>251</v>
      </c>
      <c r="Q539">
        <v>1</v>
      </c>
      <c r="R539" s="1">
        <v>48066</v>
      </c>
      <c r="S539" s="29">
        <v>4.5276617954070897E-2</v>
      </c>
      <c r="T539" s="1">
        <v>37311</v>
      </c>
      <c r="U539" s="1">
        <v>45455</v>
      </c>
      <c r="V539" s="1">
        <v>37311</v>
      </c>
      <c r="W539">
        <v>24</v>
      </c>
      <c r="X539" s="15">
        <f t="shared" si="62"/>
        <v>1.5603545125452503E-3</v>
      </c>
      <c r="Y539" s="16">
        <f t="shared" si="58"/>
        <v>3.3466666666666667</v>
      </c>
      <c r="Z539" s="15">
        <f t="shared" si="59"/>
        <v>1.3333333333333334E-2</v>
      </c>
      <c r="AA539" s="16">
        <f t="shared" si="56"/>
        <v>77.624516290101113</v>
      </c>
      <c r="AB539" s="16">
        <f t="shared" si="57"/>
        <v>82.083379166208331</v>
      </c>
      <c r="AC539" s="15">
        <f t="shared" si="60"/>
        <v>4.9931344401448002E-2</v>
      </c>
      <c r="AD539" s="21">
        <f t="shared" si="61"/>
        <v>2002.75</v>
      </c>
      <c r="AF539" s="1">
        <v>48066</v>
      </c>
      <c r="AG539" s="1">
        <v>10018</v>
      </c>
      <c r="AH539" s="1">
        <v>11416</v>
      </c>
      <c r="AI539" s="20">
        <v>1412.54</v>
      </c>
      <c r="AJ539">
        <v>0</v>
      </c>
      <c r="AK539" s="20">
        <v>1252.22</v>
      </c>
      <c r="AL539" s="1">
        <v>10257</v>
      </c>
      <c r="AM539" s="1">
        <v>10073</v>
      </c>
      <c r="AN539">
        <v>82.14</v>
      </c>
      <c r="AO539">
        <v>0</v>
      </c>
      <c r="AP539">
        <v>9.41</v>
      </c>
      <c r="AQ539">
        <v>82.08</v>
      </c>
      <c r="AR539">
        <v>0</v>
      </c>
      <c r="AS539">
        <v>82.08</v>
      </c>
      <c r="AT539">
        <v>77.62</v>
      </c>
      <c r="AU539" s="20">
        <v>3896698.56</v>
      </c>
      <c r="AV539" s="20">
        <v>1392512.44</v>
      </c>
      <c r="AW539" s="20">
        <v>112987.92</v>
      </c>
      <c r="AX539" s="20">
        <v>6183741.2300000004</v>
      </c>
      <c r="AY539" s="20">
        <v>179780</v>
      </c>
      <c r="BB539">
        <v>2.97</v>
      </c>
      <c r="BC539">
        <v>1.86</v>
      </c>
      <c r="BD539">
        <v>2.44</v>
      </c>
      <c r="BE539">
        <v>1.1100000000000001</v>
      </c>
      <c r="BF539">
        <v>2.17</v>
      </c>
      <c r="BG539">
        <v>241.99</v>
      </c>
      <c r="BH539">
        <v>116.91</v>
      </c>
    </row>
    <row r="540" spans="1:60" x14ac:dyDescent="0.25">
      <c r="A540">
        <v>2009</v>
      </c>
      <c r="B540">
        <v>77</v>
      </c>
      <c r="C540" t="s">
        <v>88</v>
      </c>
      <c r="D540" s="15">
        <v>5.7467725714754837E-4</v>
      </c>
      <c r="E540" s="16">
        <v>2.7857142857142856</v>
      </c>
      <c r="F540" s="15">
        <v>0</v>
      </c>
      <c r="G540" s="16">
        <v>78.182788416148426</v>
      </c>
      <c r="H540" s="16">
        <v>82.674277281013971</v>
      </c>
      <c r="I540" s="34">
        <v>0.63700000000000001</v>
      </c>
      <c r="J540" s="1">
        <v>48723</v>
      </c>
      <c r="K540" s="21">
        <v>1249.3076923076924</v>
      </c>
      <c r="L540" s="16">
        <v>1.84</v>
      </c>
      <c r="M540" s="16">
        <v>18056.349999999999</v>
      </c>
      <c r="O540" s="1">
        <v>28</v>
      </c>
      <c r="P540">
        <v>78</v>
      </c>
      <c r="Q540">
        <v>0</v>
      </c>
      <c r="R540" s="1">
        <v>48723</v>
      </c>
      <c r="S540" s="29">
        <v>1.3668705529896297E-2</v>
      </c>
      <c r="T540" s="1">
        <v>38093</v>
      </c>
      <c r="U540" s="1">
        <v>46076</v>
      </c>
      <c r="V540" s="1">
        <v>38093</v>
      </c>
      <c r="W540">
        <v>39</v>
      </c>
      <c r="X540" s="15">
        <f t="shared" si="62"/>
        <v>5.7467725714754837E-4</v>
      </c>
      <c r="Y540" s="16">
        <f t="shared" si="58"/>
        <v>2.7857142857142856</v>
      </c>
      <c r="Z540" s="15">
        <f t="shared" si="59"/>
        <v>0</v>
      </c>
      <c r="AA540" s="16">
        <f t="shared" si="56"/>
        <v>78.182788416148426</v>
      </c>
      <c r="AB540" s="16">
        <f t="shared" si="57"/>
        <v>82.674277281013971</v>
      </c>
      <c r="AC540" s="15">
        <f t="shared" si="60"/>
        <v>8.0044332245551381E-2</v>
      </c>
      <c r="AD540" s="21">
        <f t="shared" si="61"/>
        <v>1249.3076923076924</v>
      </c>
      <c r="AF540" s="1">
        <v>48723</v>
      </c>
      <c r="AG540" s="1">
        <v>10902</v>
      </c>
      <c r="AH540" s="1">
        <v>11679</v>
      </c>
      <c r="AI540" s="20">
        <v>1234.5999999999999</v>
      </c>
      <c r="AJ540">
        <v>0</v>
      </c>
      <c r="AK540" s="20">
        <v>1512.13</v>
      </c>
      <c r="AL540" s="1">
        <v>10467</v>
      </c>
      <c r="AM540" s="1">
        <v>10961</v>
      </c>
      <c r="AN540">
        <v>66.02</v>
      </c>
      <c r="AO540">
        <v>0</v>
      </c>
      <c r="AP540">
        <v>8.69</v>
      </c>
      <c r="AQ540">
        <v>82.67</v>
      </c>
      <c r="AR540">
        <v>0</v>
      </c>
      <c r="AS540">
        <v>82.67</v>
      </c>
      <c r="AT540">
        <v>78.180000000000007</v>
      </c>
      <c r="AU540" s="20">
        <v>5301034.17</v>
      </c>
      <c r="AV540" s="20">
        <v>1869840.47</v>
      </c>
      <c r="AW540" s="20">
        <v>183766.01</v>
      </c>
      <c r="AX540" s="20">
        <v>6576742.3200000003</v>
      </c>
      <c r="AY540" s="20">
        <v>114573</v>
      </c>
      <c r="AZ540">
        <v>0</v>
      </c>
      <c r="BA540">
        <v>0</v>
      </c>
      <c r="BB540">
        <v>2.64</v>
      </c>
      <c r="BC540">
        <v>2.1</v>
      </c>
      <c r="BD540">
        <v>2.79</v>
      </c>
      <c r="BE540">
        <v>1.24</v>
      </c>
      <c r="BF540">
        <v>1.93</v>
      </c>
      <c r="BG540">
        <v>254.26</v>
      </c>
      <c r="BH540">
        <v>91.71</v>
      </c>
    </row>
    <row r="541" spans="1:60" x14ac:dyDescent="0.25">
      <c r="A541">
        <v>2010</v>
      </c>
      <c r="B541">
        <v>77</v>
      </c>
      <c r="C541" t="s">
        <v>88</v>
      </c>
      <c r="D541" s="15">
        <v>2.0610482491395122E-4</v>
      </c>
      <c r="E541" s="16">
        <v>3.7</v>
      </c>
      <c r="F541" s="15">
        <v>0</v>
      </c>
      <c r="G541" s="16">
        <v>79.981038356107916</v>
      </c>
      <c r="H541" s="16">
        <v>82.15344228977898</v>
      </c>
      <c r="I541" s="34">
        <v>0.753</v>
      </c>
      <c r="J541" s="1">
        <v>48519</v>
      </c>
      <c r="K541" s="21">
        <v>1244.0769230769231</v>
      </c>
      <c r="L541" s="16">
        <v>1.82</v>
      </c>
      <c r="M541" s="16">
        <v>39601.93</v>
      </c>
      <c r="O541" s="1">
        <v>10</v>
      </c>
      <c r="P541">
        <v>37</v>
      </c>
      <c r="Q541">
        <v>0</v>
      </c>
      <c r="R541" s="1">
        <v>48519</v>
      </c>
      <c r="S541" s="29">
        <v>-4.1869343020749517E-3</v>
      </c>
      <c r="T541" s="1">
        <v>38806</v>
      </c>
      <c r="U541" s="1">
        <v>47236</v>
      </c>
      <c r="V541" s="1">
        <v>38806</v>
      </c>
      <c r="W541">
        <v>39</v>
      </c>
      <c r="X541" s="15">
        <f t="shared" si="62"/>
        <v>2.0610482491395122E-4</v>
      </c>
      <c r="Y541" s="16">
        <f t="shared" si="58"/>
        <v>3.7</v>
      </c>
      <c r="Z541" s="15">
        <f t="shared" si="59"/>
        <v>0</v>
      </c>
      <c r="AA541" s="16">
        <f t="shared" si="56"/>
        <v>79.981038356107916</v>
      </c>
      <c r="AB541" s="16">
        <f t="shared" si="57"/>
        <v>82.15344228977898</v>
      </c>
      <c r="AC541" s="15">
        <f t="shared" si="60"/>
        <v>8.0380881716440991E-2</v>
      </c>
      <c r="AD541" s="21">
        <f t="shared" si="61"/>
        <v>1244.0769230769231</v>
      </c>
      <c r="AF541" s="1">
        <v>48519</v>
      </c>
      <c r="AG541" s="1">
        <v>11230</v>
      </c>
      <c r="AH541" s="1">
        <v>11951</v>
      </c>
      <c r="AI541" s="20">
        <v>1277.26</v>
      </c>
      <c r="AJ541">
        <v>0</v>
      </c>
      <c r="AK541" s="20">
        <v>1727.3</v>
      </c>
      <c r="AL541" s="1">
        <v>10720</v>
      </c>
      <c r="AM541" s="1">
        <v>11230</v>
      </c>
      <c r="AN541">
        <v>63.98</v>
      </c>
      <c r="AO541">
        <v>0</v>
      </c>
      <c r="AP541">
        <v>8.27</v>
      </c>
      <c r="AQ541">
        <v>82.15</v>
      </c>
      <c r="AR541">
        <v>0</v>
      </c>
      <c r="AS541">
        <v>82.15</v>
      </c>
      <c r="AT541">
        <v>79.98</v>
      </c>
      <c r="AU541" s="20">
        <v>5955744.1900000004</v>
      </c>
      <c r="AV541" s="20">
        <v>2147677.62</v>
      </c>
      <c r="AW541" s="20">
        <v>186241.4</v>
      </c>
      <c r="AX541" s="20">
        <v>6865475.9000000004</v>
      </c>
      <c r="AY541">
        <v>0</v>
      </c>
      <c r="AZ541">
        <v>0</v>
      </c>
      <c r="BA541">
        <v>0</v>
      </c>
      <c r="BB541">
        <v>2.6</v>
      </c>
      <c r="BC541">
        <v>2.1</v>
      </c>
      <c r="BD541">
        <v>2.8</v>
      </c>
      <c r="BE541">
        <v>1.24</v>
      </c>
      <c r="BF541">
        <v>1.78</v>
      </c>
      <c r="BG541">
        <v>259.57</v>
      </c>
      <c r="BH541">
        <v>84.72</v>
      </c>
    </row>
    <row r="542" spans="1:60" x14ac:dyDescent="0.25">
      <c r="A542">
        <v>2011</v>
      </c>
      <c r="B542">
        <v>77</v>
      </c>
      <c r="C542" t="s">
        <v>88</v>
      </c>
      <c r="D542" s="15">
        <v>2.4451372333272203E-4</v>
      </c>
      <c r="E542" s="16">
        <v>4.083333333333333</v>
      </c>
      <c r="F542" s="15">
        <v>0</v>
      </c>
      <c r="G542" s="16">
        <v>81.43325794160198</v>
      </c>
      <c r="H542" s="16">
        <v>83.645534649113628</v>
      </c>
      <c r="I542" s="34">
        <v>0.753</v>
      </c>
      <c r="J542" s="1">
        <v>49077</v>
      </c>
      <c r="K542" s="21">
        <v>1258.3846153846155</v>
      </c>
      <c r="L542" s="16">
        <v>1.97</v>
      </c>
      <c r="M542" s="16">
        <v>56139.33</v>
      </c>
      <c r="O542" s="1">
        <v>12</v>
      </c>
      <c r="P542">
        <v>49</v>
      </c>
      <c r="Q542">
        <v>0</v>
      </c>
      <c r="R542" s="1">
        <v>49077</v>
      </c>
      <c r="S542" s="29">
        <v>1.1500649230198556E-2</v>
      </c>
      <c r="T542" s="1">
        <v>39965</v>
      </c>
      <c r="U542" s="1">
        <v>47779</v>
      </c>
      <c r="V542" s="1">
        <v>39965</v>
      </c>
      <c r="W542">
        <v>39</v>
      </c>
      <c r="X542" s="15">
        <f t="shared" si="62"/>
        <v>2.4451372333272203E-4</v>
      </c>
      <c r="Y542" s="16">
        <f t="shared" si="58"/>
        <v>4.083333333333333</v>
      </c>
      <c r="Z542" s="15">
        <f t="shared" si="59"/>
        <v>0</v>
      </c>
      <c r="AA542" s="16">
        <f t="shared" si="56"/>
        <v>81.43325794160198</v>
      </c>
      <c r="AB542" s="16">
        <f t="shared" si="57"/>
        <v>83.645534649113628</v>
      </c>
      <c r="AC542" s="15">
        <f t="shared" si="60"/>
        <v>7.9466960083134655E-2</v>
      </c>
      <c r="AD542" s="21">
        <f t="shared" si="61"/>
        <v>1258.3846153846155</v>
      </c>
      <c r="AF542" s="1">
        <v>49077</v>
      </c>
      <c r="AG542" s="1">
        <v>11611</v>
      </c>
      <c r="AH542" s="1">
        <v>12320</v>
      </c>
      <c r="AI542" s="20">
        <v>1311.24</v>
      </c>
      <c r="AJ542">
        <v>0</v>
      </c>
      <c r="AK542" s="20">
        <v>1783.02</v>
      </c>
      <c r="AL542" s="1">
        <v>11040</v>
      </c>
      <c r="AM542" s="1">
        <v>11611</v>
      </c>
      <c r="AN542">
        <v>63.01</v>
      </c>
      <c r="AO542">
        <v>0</v>
      </c>
      <c r="AP542">
        <v>8.0500000000000007</v>
      </c>
      <c r="AQ542">
        <v>83.65</v>
      </c>
      <c r="AR542">
        <v>0</v>
      </c>
      <c r="AS542">
        <v>83.65</v>
      </c>
      <c r="AT542">
        <v>81.430000000000007</v>
      </c>
      <c r="AU542" s="20">
        <v>6360685.0899999999</v>
      </c>
      <c r="AV542" s="20">
        <v>2276520.17</v>
      </c>
      <c r="AW542" s="20">
        <v>132906.45000000001</v>
      </c>
      <c r="AX542" s="20">
        <v>7413462.7999999998</v>
      </c>
      <c r="AY542">
        <v>0</v>
      </c>
      <c r="BB542">
        <v>2.58</v>
      </c>
      <c r="BC542">
        <v>2.16</v>
      </c>
      <c r="BD542">
        <v>2.86</v>
      </c>
      <c r="BE542">
        <v>1.28</v>
      </c>
      <c r="BF542">
        <v>1.85</v>
      </c>
      <c r="BG542">
        <v>271.79000000000002</v>
      </c>
      <c r="BH542">
        <v>85.83</v>
      </c>
    </row>
    <row r="543" spans="1:60" x14ac:dyDescent="0.25">
      <c r="A543">
        <v>2012</v>
      </c>
      <c r="B543">
        <v>77</v>
      </c>
      <c r="C543" t="s">
        <v>88</v>
      </c>
      <c r="D543" s="15">
        <v>4.837149306675266E-4</v>
      </c>
      <c r="E543" s="16">
        <v>3.2083333333333335</v>
      </c>
      <c r="F543" s="15">
        <v>4.1666666666666664E-2</v>
      </c>
      <c r="G543" s="16">
        <v>83.626249596904216</v>
      </c>
      <c r="H543" s="16">
        <v>85.897648227890031</v>
      </c>
      <c r="I543" s="34">
        <v>0.753</v>
      </c>
      <c r="J543" s="1">
        <v>49616</v>
      </c>
      <c r="K543" s="21">
        <v>1272.2051282051282</v>
      </c>
      <c r="L543" s="35">
        <v>2.0049999999999999</v>
      </c>
      <c r="M543" s="16">
        <v>62823.77</v>
      </c>
      <c r="O543" s="1">
        <v>24</v>
      </c>
      <c r="P543">
        <v>77</v>
      </c>
      <c r="Q543">
        <v>1</v>
      </c>
      <c r="R543" s="1">
        <v>49616</v>
      </c>
      <c r="S543" s="29">
        <v>1.0982741406361463E-2</v>
      </c>
      <c r="T543" s="1">
        <v>41492</v>
      </c>
      <c r="U543" s="1">
        <v>48304</v>
      </c>
      <c r="V543" s="1">
        <v>41492</v>
      </c>
      <c r="W543">
        <v>39</v>
      </c>
      <c r="X543" s="15">
        <f t="shared" si="62"/>
        <v>4.837149306675266E-4</v>
      </c>
      <c r="Y543" s="16">
        <f t="shared" si="58"/>
        <v>3.2083333333333335</v>
      </c>
      <c r="Z543" s="15">
        <f t="shared" si="59"/>
        <v>4.1666666666666664E-2</v>
      </c>
      <c r="AA543" s="16">
        <f t="shared" si="56"/>
        <v>83.626249596904216</v>
      </c>
      <c r="AB543" s="16">
        <f t="shared" si="57"/>
        <v>85.897648227890031</v>
      </c>
      <c r="AC543" s="15">
        <f t="shared" si="60"/>
        <v>7.8603676233473072E-2</v>
      </c>
      <c r="AD543" s="21">
        <f t="shared" si="61"/>
        <v>1272.2051282051282</v>
      </c>
      <c r="AF543" s="1">
        <v>49616</v>
      </c>
      <c r="AG543" s="1">
        <v>12077</v>
      </c>
      <c r="AH543" s="1">
        <v>12780</v>
      </c>
      <c r="AI543" s="20">
        <v>1371.4</v>
      </c>
      <c r="AJ543">
        <v>0</v>
      </c>
      <c r="AK543" s="20">
        <v>1844.56</v>
      </c>
      <c r="AL543" s="1">
        <v>11462</v>
      </c>
      <c r="AM543" s="1">
        <v>12077</v>
      </c>
      <c r="AN543">
        <v>63.04</v>
      </c>
      <c r="AO543">
        <v>0</v>
      </c>
      <c r="AP543">
        <v>7.79</v>
      </c>
      <c r="AQ543">
        <v>85.9</v>
      </c>
      <c r="AR543">
        <v>0</v>
      </c>
      <c r="AS543">
        <v>85.9</v>
      </c>
      <c r="AT543">
        <v>83.63</v>
      </c>
      <c r="AU543" s="20">
        <v>6916236.5599999996</v>
      </c>
      <c r="AV543" s="20">
        <v>2638628.3199999998</v>
      </c>
      <c r="AW543" s="20">
        <v>149927.5</v>
      </c>
      <c r="AX543" s="20">
        <v>7932070.1500000004</v>
      </c>
      <c r="AY543">
        <v>0</v>
      </c>
      <c r="BB543">
        <v>2.89</v>
      </c>
      <c r="BC543">
        <v>2.2999999999999998</v>
      </c>
      <c r="BD543">
        <v>3</v>
      </c>
      <c r="BE543">
        <v>1.43</v>
      </c>
      <c r="BF543">
        <v>1.91</v>
      </c>
      <c r="BG543">
        <v>281.19</v>
      </c>
      <c r="BH543">
        <v>83.02</v>
      </c>
    </row>
    <row r="544" spans="1:60" x14ac:dyDescent="0.25">
      <c r="A544">
        <v>2013</v>
      </c>
      <c r="B544">
        <v>77</v>
      </c>
      <c r="C544" t="s">
        <v>88</v>
      </c>
      <c r="D544" s="15">
        <v>3.2876288460422751E-4</v>
      </c>
      <c r="E544" s="16">
        <v>3.8823529411764706</v>
      </c>
      <c r="F544" s="15">
        <v>0</v>
      </c>
      <c r="G544" s="16">
        <v>82.734146860314453</v>
      </c>
      <c r="H544" s="16">
        <v>84.98073179452544</v>
      </c>
      <c r="I544" s="34">
        <v>0.753</v>
      </c>
      <c r="J544" s="1">
        <v>51709</v>
      </c>
      <c r="K544" s="21">
        <v>1325.8717948717949</v>
      </c>
      <c r="L544" s="16">
        <v>2.04</v>
      </c>
      <c r="M544" s="16">
        <v>66533.98</v>
      </c>
      <c r="O544" s="1">
        <v>17</v>
      </c>
      <c r="P544">
        <v>66</v>
      </c>
      <c r="Q544">
        <v>0</v>
      </c>
      <c r="R544" s="1">
        <v>51709</v>
      </c>
      <c r="S544" s="29">
        <v>4.2183972911963963E-2</v>
      </c>
      <c r="T544" s="1">
        <v>42781</v>
      </c>
      <c r="U544" s="1">
        <v>50342</v>
      </c>
      <c r="V544" s="1">
        <v>42781</v>
      </c>
      <c r="W544">
        <v>39</v>
      </c>
      <c r="X544" s="15">
        <f t="shared" si="62"/>
        <v>3.2876288460422751E-4</v>
      </c>
      <c r="Y544" s="16">
        <f t="shared" si="58"/>
        <v>3.8823529411764706</v>
      </c>
      <c r="Z544" s="15">
        <f t="shared" si="59"/>
        <v>0</v>
      </c>
      <c r="AA544" s="16">
        <f t="shared" si="56"/>
        <v>82.734146860314453</v>
      </c>
      <c r="AB544" s="16">
        <f t="shared" si="57"/>
        <v>84.98073179452544</v>
      </c>
      <c r="AC544" s="15">
        <f t="shared" si="60"/>
        <v>7.5422073526852193E-2</v>
      </c>
      <c r="AD544" s="21">
        <f t="shared" si="61"/>
        <v>1325.8717948717949</v>
      </c>
      <c r="AF544" s="1">
        <v>51709</v>
      </c>
      <c r="AG544" s="1">
        <v>12545</v>
      </c>
      <c r="AH544" s="1">
        <v>13248</v>
      </c>
      <c r="AI544" s="20">
        <v>1396.98</v>
      </c>
      <c r="AJ544">
        <v>0</v>
      </c>
      <c r="AK544" s="20">
        <v>1914.36</v>
      </c>
      <c r="AL544" s="1">
        <v>11818</v>
      </c>
      <c r="AM544" s="1">
        <v>12545</v>
      </c>
      <c r="AN544">
        <v>63.5</v>
      </c>
      <c r="AO544">
        <v>0</v>
      </c>
      <c r="AP544">
        <v>7.52</v>
      </c>
      <c r="AQ544">
        <v>84.98</v>
      </c>
      <c r="AR544">
        <v>0</v>
      </c>
      <c r="AS544">
        <v>84.98</v>
      </c>
      <c r="AT544">
        <v>82.73</v>
      </c>
      <c r="AU544" s="20">
        <v>7475591.4100000001</v>
      </c>
      <c r="AV544" s="20">
        <v>3006791.24</v>
      </c>
      <c r="AW544" s="20">
        <v>172909.57</v>
      </c>
      <c r="AX544" s="20">
        <v>8771957.5899999999</v>
      </c>
      <c r="AY544" s="20">
        <v>29905</v>
      </c>
      <c r="AZ544">
        <v>0</v>
      </c>
      <c r="BA544">
        <v>0</v>
      </c>
      <c r="BB544">
        <v>2.82</v>
      </c>
      <c r="BC544">
        <v>2.4500000000000002</v>
      </c>
      <c r="BD544">
        <v>3.16</v>
      </c>
      <c r="BE544">
        <v>1.57</v>
      </c>
      <c r="BF544">
        <v>2.0499999999999998</v>
      </c>
      <c r="BG544">
        <v>300.2</v>
      </c>
      <c r="BH544">
        <v>83.68</v>
      </c>
    </row>
    <row r="545" spans="1:60" x14ac:dyDescent="0.25">
      <c r="A545">
        <v>2014</v>
      </c>
      <c r="B545">
        <v>77</v>
      </c>
      <c r="C545" t="s">
        <v>88</v>
      </c>
      <c r="D545" s="15">
        <v>3.8255547054322876E-4</v>
      </c>
      <c r="E545" s="16">
        <v>4.3499999999999996</v>
      </c>
      <c r="F545" s="15">
        <v>0</v>
      </c>
      <c r="G545" s="16">
        <v>84.898622800306043</v>
      </c>
      <c r="H545" s="16">
        <v>87.20381940351291</v>
      </c>
      <c r="I545" s="34">
        <v>0.753</v>
      </c>
      <c r="J545" s="1">
        <v>52280</v>
      </c>
      <c r="K545" s="21">
        <v>1340.5128205128206</v>
      </c>
      <c r="L545" s="35">
        <v>2.0950000000000002</v>
      </c>
      <c r="M545" s="16">
        <v>68635.77</v>
      </c>
      <c r="O545" s="1">
        <v>20</v>
      </c>
      <c r="P545">
        <v>87</v>
      </c>
      <c r="Q545">
        <v>0</v>
      </c>
      <c r="R545" s="1">
        <v>52280</v>
      </c>
      <c r="S545" s="29">
        <v>1.1042565124059545E-2</v>
      </c>
      <c r="T545" s="1">
        <v>44385</v>
      </c>
      <c r="U545" s="1">
        <v>50898</v>
      </c>
      <c r="V545" s="1">
        <v>44385</v>
      </c>
      <c r="W545">
        <v>39</v>
      </c>
      <c r="X545" s="15">
        <f t="shared" si="62"/>
        <v>3.8255547054322876E-4</v>
      </c>
      <c r="Y545" s="16">
        <f t="shared" si="58"/>
        <v>4.3499999999999996</v>
      </c>
      <c r="Z545" s="15">
        <f t="shared" si="59"/>
        <v>0</v>
      </c>
      <c r="AA545" s="16">
        <f t="shared" si="56"/>
        <v>84.898622800306043</v>
      </c>
      <c r="AB545" s="16">
        <f t="shared" si="57"/>
        <v>87.20381940351291</v>
      </c>
      <c r="AC545" s="15">
        <f t="shared" si="60"/>
        <v>7.4598316755929608E-2</v>
      </c>
      <c r="AD545" s="21">
        <f t="shared" si="61"/>
        <v>1340.5128205128206</v>
      </c>
      <c r="AF545" s="1">
        <v>52280</v>
      </c>
      <c r="AG545" s="1">
        <v>13068</v>
      </c>
      <c r="AH545" s="1">
        <v>13740</v>
      </c>
      <c r="AI545" s="20">
        <v>1419.66</v>
      </c>
      <c r="AJ545">
        <v>0</v>
      </c>
      <c r="AK545" s="20">
        <v>1969.04</v>
      </c>
      <c r="AL545" s="1">
        <v>12261</v>
      </c>
      <c r="AM545" s="1">
        <v>13068</v>
      </c>
      <c r="AN545">
        <v>63.21</v>
      </c>
      <c r="AO545">
        <v>0</v>
      </c>
      <c r="AP545">
        <v>7.98</v>
      </c>
      <c r="AQ545">
        <v>87.2</v>
      </c>
      <c r="AR545">
        <v>0</v>
      </c>
      <c r="AS545">
        <v>87.2</v>
      </c>
      <c r="AT545">
        <v>84.9</v>
      </c>
      <c r="AU545" s="20">
        <v>7991188.04</v>
      </c>
      <c r="AV545" s="20">
        <v>3235814.48</v>
      </c>
      <c r="AW545" s="20">
        <v>183132.72</v>
      </c>
      <c r="AX545" s="20">
        <v>9325381.0600000005</v>
      </c>
      <c r="AY545" s="20">
        <v>8855227</v>
      </c>
      <c r="AZ545">
        <v>0</v>
      </c>
      <c r="BA545">
        <v>0</v>
      </c>
      <c r="BB545">
        <v>2.95</v>
      </c>
      <c r="BC545">
        <v>2.5499999999999998</v>
      </c>
      <c r="BD545">
        <v>3.29</v>
      </c>
      <c r="BE545">
        <v>1.64</v>
      </c>
      <c r="BF545">
        <v>2.12</v>
      </c>
      <c r="BG545">
        <v>307.64</v>
      </c>
      <c r="BH545">
        <v>83.06</v>
      </c>
    </row>
    <row r="546" spans="1:60" x14ac:dyDescent="0.25">
      <c r="A546" s="12">
        <v>2008</v>
      </c>
      <c r="B546">
        <v>78</v>
      </c>
      <c r="C546" s="12" t="s">
        <v>96</v>
      </c>
      <c r="D546" s="15">
        <v>1.8975332068311196E-3</v>
      </c>
      <c r="E546" s="16">
        <v>3.4615384615384617</v>
      </c>
      <c r="F546" s="15">
        <v>0</v>
      </c>
      <c r="G546" s="16">
        <v>0</v>
      </c>
      <c r="H546" s="16">
        <v>0</v>
      </c>
      <c r="I546" s="34">
        <v>0.61499999999999999</v>
      </c>
      <c r="J546" s="25">
        <v>6851</v>
      </c>
      <c r="K546" s="21">
        <v>856.375</v>
      </c>
      <c r="L546" s="16">
        <v>1.72</v>
      </c>
      <c r="M546" s="16">
        <v>14356.75</v>
      </c>
      <c r="O546" s="25">
        <v>13</v>
      </c>
      <c r="P546" s="25">
        <v>45</v>
      </c>
      <c r="Q546" s="11"/>
      <c r="R546" s="25">
        <v>6851</v>
      </c>
      <c r="S546" s="30">
        <v>4.1185410334346528E-2</v>
      </c>
      <c r="T546" s="12"/>
      <c r="U546" s="12"/>
      <c r="V546" s="12"/>
      <c r="W546">
        <v>8</v>
      </c>
      <c r="X546" s="15">
        <f t="shared" si="62"/>
        <v>1.8975332068311196E-3</v>
      </c>
      <c r="Y546" s="16">
        <f t="shared" si="58"/>
        <v>3.4615384615384617</v>
      </c>
      <c r="Z546" s="15">
        <f t="shared" si="59"/>
        <v>0</v>
      </c>
      <c r="AA546" s="16">
        <f t="shared" si="56"/>
        <v>0</v>
      </c>
      <c r="AB546" s="16">
        <f t="shared" si="57"/>
        <v>0</v>
      </c>
      <c r="AC546" s="15">
        <f t="shared" si="60"/>
        <v>0.11677127426653043</v>
      </c>
      <c r="AD546" s="21">
        <f t="shared" si="61"/>
        <v>856.375</v>
      </c>
      <c r="AU546" s="20">
        <v>893533.43</v>
      </c>
      <c r="AW546" s="20">
        <v>20808.64</v>
      </c>
      <c r="AX546" s="20">
        <v>666890.52</v>
      </c>
      <c r="AY546">
        <v>0</v>
      </c>
      <c r="BB546">
        <v>2.52</v>
      </c>
      <c r="BC546">
        <v>2.57</v>
      </c>
      <c r="BD546">
        <v>2.57</v>
      </c>
      <c r="BF546">
        <v>1.92</v>
      </c>
      <c r="BG546">
        <v>310.89999999999998</v>
      </c>
      <c r="BH546">
        <v>74.64</v>
      </c>
    </row>
    <row r="547" spans="1:60" x14ac:dyDescent="0.25">
      <c r="A547" s="12">
        <v>2009</v>
      </c>
      <c r="B547">
        <v>78</v>
      </c>
      <c r="C547" s="12" t="s">
        <v>96</v>
      </c>
      <c r="D547" s="15">
        <v>2.4559375902918233E-3</v>
      </c>
      <c r="E547" s="16">
        <v>3.2352941176470589</v>
      </c>
      <c r="F547" s="15">
        <v>0</v>
      </c>
      <c r="G547" s="16">
        <v>0</v>
      </c>
      <c r="H547" s="16">
        <v>0</v>
      </c>
      <c r="I547" s="34">
        <v>0.61499999999999999</v>
      </c>
      <c r="J547" s="25">
        <v>6922</v>
      </c>
      <c r="K547" s="21">
        <v>769.11111111111109</v>
      </c>
      <c r="L547" s="16">
        <v>1.84</v>
      </c>
      <c r="M547" s="16">
        <v>16304.22</v>
      </c>
      <c r="O547" s="25">
        <v>17</v>
      </c>
      <c r="P547" s="25">
        <v>55</v>
      </c>
      <c r="Q547" s="11"/>
      <c r="R547" s="25">
        <v>6922</v>
      </c>
      <c r="S547" s="30">
        <v>1.0363450591154511E-2</v>
      </c>
      <c r="T547" s="12"/>
      <c r="U547" s="12"/>
      <c r="V547" s="12"/>
      <c r="W547">
        <v>9</v>
      </c>
      <c r="X547" s="15">
        <f t="shared" si="62"/>
        <v>2.4559375902918233E-3</v>
      </c>
      <c r="Y547" s="16">
        <f t="shared" si="58"/>
        <v>3.2352941176470589</v>
      </c>
      <c r="Z547" s="15">
        <f t="shared" si="59"/>
        <v>0</v>
      </c>
      <c r="AA547" s="16">
        <f t="shared" si="56"/>
        <v>0</v>
      </c>
      <c r="AB547" s="16">
        <f t="shared" si="57"/>
        <v>0</v>
      </c>
      <c r="AC547" s="15">
        <f t="shared" si="60"/>
        <v>0.13002022536839064</v>
      </c>
      <c r="AD547" s="21">
        <f t="shared" si="61"/>
        <v>769.11111111111109</v>
      </c>
      <c r="AU547" s="20">
        <v>918633.91</v>
      </c>
      <c r="AW547" s="20">
        <v>23220.61</v>
      </c>
      <c r="AX547" s="20">
        <v>678011.4</v>
      </c>
      <c r="AY547">
        <v>0</v>
      </c>
      <c r="AZ547">
        <v>0</v>
      </c>
      <c r="BA547">
        <v>0</v>
      </c>
      <c r="BB547">
        <v>2.5299999999999998</v>
      </c>
      <c r="BC547">
        <v>2.66</v>
      </c>
      <c r="BD547">
        <v>2.66</v>
      </c>
      <c r="BF547">
        <v>1.96</v>
      </c>
      <c r="BG547">
        <v>307.49</v>
      </c>
      <c r="BH547">
        <v>73.81</v>
      </c>
    </row>
    <row r="548" spans="1:60" x14ac:dyDescent="0.25">
      <c r="A548" s="12">
        <v>2010</v>
      </c>
      <c r="B548">
        <v>78</v>
      </c>
      <c r="C548" s="12" t="s">
        <v>96</v>
      </c>
      <c r="D548" s="15">
        <v>3.0646644192460926E-3</v>
      </c>
      <c r="E548" s="16">
        <v>3</v>
      </c>
      <c r="F548" s="15">
        <v>0</v>
      </c>
      <c r="G548" s="16">
        <v>92.935948513637754</v>
      </c>
      <c r="H548" s="16">
        <v>100</v>
      </c>
      <c r="I548" s="34">
        <v>0.72899999999999998</v>
      </c>
      <c r="J548" s="25">
        <v>6526</v>
      </c>
      <c r="K548" s="21">
        <v>725.11111111111109</v>
      </c>
      <c r="L548" s="16">
        <v>1.82</v>
      </c>
      <c r="M548" s="16">
        <v>18054.13</v>
      </c>
      <c r="O548" s="25">
        <v>20</v>
      </c>
      <c r="P548" s="25">
        <v>60</v>
      </c>
      <c r="Q548" s="11"/>
      <c r="R548" s="25">
        <v>6526</v>
      </c>
      <c r="S548" s="30">
        <v>-5.7208899162091931E-2</v>
      </c>
      <c r="T548" s="25">
        <v>6065</v>
      </c>
      <c r="U548" s="25">
        <v>5671</v>
      </c>
      <c r="V548" s="25">
        <v>5671</v>
      </c>
      <c r="W548">
        <v>9</v>
      </c>
      <c r="X548" s="15">
        <f t="shared" si="62"/>
        <v>3.0646644192460926E-3</v>
      </c>
      <c r="Y548" s="16">
        <f t="shared" si="58"/>
        <v>3</v>
      </c>
      <c r="Z548" s="15">
        <f t="shared" si="59"/>
        <v>0</v>
      </c>
      <c r="AA548" s="16">
        <f t="shared" si="56"/>
        <v>92.935948513637754</v>
      </c>
      <c r="AB548" s="16">
        <f t="shared" si="57"/>
        <v>100</v>
      </c>
      <c r="AC548" s="15">
        <f t="shared" si="60"/>
        <v>0.13790989886607416</v>
      </c>
      <c r="AD548" s="21">
        <f t="shared" si="61"/>
        <v>725.11111111111109</v>
      </c>
      <c r="AF548" s="1">
        <v>6526</v>
      </c>
      <c r="AG548" s="1">
        <v>1556</v>
      </c>
      <c r="AH548" s="1">
        <v>1556</v>
      </c>
      <c r="AI548">
        <v>295.88</v>
      </c>
      <c r="AJ548">
        <v>0</v>
      </c>
      <c r="AK548">
        <v>0</v>
      </c>
      <c r="AL548" s="1">
        <v>1556</v>
      </c>
      <c r="AM548" s="1">
        <v>1556</v>
      </c>
      <c r="AN548">
        <v>84.18</v>
      </c>
      <c r="AO548">
        <v>0</v>
      </c>
      <c r="AP548">
        <v>16.07</v>
      </c>
      <c r="AQ548">
        <v>100</v>
      </c>
      <c r="AR548">
        <v>0</v>
      </c>
      <c r="AS548">
        <v>100</v>
      </c>
      <c r="AT548">
        <v>92.94</v>
      </c>
      <c r="AU548" s="20">
        <v>971402.04</v>
      </c>
      <c r="AV548" s="20">
        <v>2763.97</v>
      </c>
      <c r="AW548" s="20">
        <v>21253.95</v>
      </c>
      <c r="AX548" s="20">
        <v>781688.86</v>
      </c>
      <c r="AY548" s="20">
        <v>30499.200000000001</v>
      </c>
      <c r="AZ548">
        <v>0</v>
      </c>
      <c r="BA548">
        <v>0</v>
      </c>
      <c r="BB548">
        <v>2.81</v>
      </c>
      <c r="BC548">
        <v>2.63</v>
      </c>
      <c r="BD548">
        <v>2.63</v>
      </c>
      <c r="BF548">
        <v>2.11</v>
      </c>
      <c r="BG548">
        <v>203.46</v>
      </c>
      <c r="BH548">
        <v>80.239999999999995</v>
      </c>
    </row>
    <row r="549" spans="1:60" x14ac:dyDescent="0.25">
      <c r="A549" s="12">
        <v>2011</v>
      </c>
      <c r="B549">
        <v>78</v>
      </c>
      <c r="C549" s="12" t="s">
        <v>96</v>
      </c>
      <c r="D549" s="15">
        <v>1.2196981247141333E-3</v>
      </c>
      <c r="E549" s="16">
        <v>2.875</v>
      </c>
      <c r="F549" s="15">
        <v>0</v>
      </c>
      <c r="G549" s="16">
        <v>98.017990547339522</v>
      </c>
      <c r="H549" s="16">
        <v>99.649122807017548</v>
      </c>
      <c r="I549" s="34">
        <v>0.72899999999999998</v>
      </c>
      <c r="J549" s="25">
        <v>6559</v>
      </c>
      <c r="K549" s="21">
        <v>728.77777777777783</v>
      </c>
      <c r="L549" s="16">
        <v>1.97</v>
      </c>
      <c r="M549" s="16">
        <v>23243.11</v>
      </c>
      <c r="O549" s="25">
        <v>8</v>
      </c>
      <c r="P549" s="25">
        <v>23</v>
      </c>
      <c r="Q549" s="11"/>
      <c r="R549" s="25">
        <v>6559</v>
      </c>
      <c r="S549" s="30">
        <v>5.0566962917559799E-3</v>
      </c>
      <c r="T549" s="25">
        <v>6429</v>
      </c>
      <c r="U549" s="25">
        <v>5700</v>
      </c>
      <c r="V549" s="25">
        <v>5680</v>
      </c>
      <c r="W549">
        <v>9</v>
      </c>
      <c r="X549" s="15">
        <f t="shared" si="62"/>
        <v>1.2196981247141333E-3</v>
      </c>
      <c r="Y549" s="16">
        <f t="shared" si="58"/>
        <v>2.875</v>
      </c>
      <c r="Z549" s="15">
        <f t="shared" si="59"/>
        <v>0</v>
      </c>
      <c r="AA549" s="16">
        <f t="shared" si="56"/>
        <v>98.017990547339522</v>
      </c>
      <c r="AB549" s="16">
        <f t="shared" si="57"/>
        <v>99.649122807017548</v>
      </c>
      <c r="AC549" s="15">
        <f t="shared" si="60"/>
        <v>0.13721603903033999</v>
      </c>
      <c r="AD549" s="21">
        <f t="shared" si="61"/>
        <v>728.77777777777783</v>
      </c>
      <c r="AF549" s="1">
        <v>6559</v>
      </c>
      <c r="AG549" s="1">
        <v>1630</v>
      </c>
      <c r="AH549" s="1">
        <v>1652</v>
      </c>
      <c r="AI549">
        <v>302.81</v>
      </c>
      <c r="AJ549">
        <v>0</v>
      </c>
      <c r="AK549">
        <v>0</v>
      </c>
      <c r="AL549" s="1">
        <v>1639</v>
      </c>
      <c r="AM549" s="1">
        <v>1639</v>
      </c>
      <c r="AN549">
        <v>87.12</v>
      </c>
      <c r="AO549">
        <v>0</v>
      </c>
      <c r="AP549">
        <v>17.61</v>
      </c>
      <c r="AQ549">
        <v>99.65</v>
      </c>
      <c r="AR549">
        <v>0</v>
      </c>
      <c r="AS549">
        <v>99.65</v>
      </c>
      <c r="AT549">
        <v>98.02</v>
      </c>
      <c r="AU549" s="20">
        <v>1030916.08</v>
      </c>
      <c r="AV549" s="20">
        <v>2876</v>
      </c>
      <c r="AW549" s="20">
        <v>10190.879999999999</v>
      </c>
      <c r="AX549" s="20">
        <v>904627.02</v>
      </c>
      <c r="AY549">
        <v>0</v>
      </c>
      <c r="AZ549" s="20">
        <v>2370.6999999999998</v>
      </c>
      <c r="BA549">
        <v>0</v>
      </c>
      <c r="BB549">
        <v>2.98</v>
      </c>
      <c r="BC549">
        <v>2.78</v>
      </c>
      <c r="BD549">
        <v>2.78</v>
      </c>
      <c r="BF549">
        <v>2.44</v>
      </c>
      <c r="BG549">
        <v>228.64</v>
      </c>
      <c r="BH549">
        <v>87.51</v>
      </c>
    </row>
    <row r="550" spans="1:60" x14ac:dyDescent="0.25">
      <c r="A550" s="12">
        <v>2012</v>
      </c>
      <c r="B550">
        <v>78</v>
      </c>
      <c r="C550" s="12" t="s">
        <v>96</v>
      </c>
      <c r="D550" s="15">
        <v>9.1033227127901685E-4</v>
      </c>
      <c r="E550" s="16">
        <v>2.5</v>
      </c>
      <c r="F550" s="15">
        <v>0</v>
      </c>
      <c r="G550" s="16">
        <v>98.588984979517519</v>
      </c>
      <c r="H550" s="16">
        <v>99.441243233804784</v>
      </c>
      <c r="I550" s="34">
        <v>0.72899999999999998</v>
      </c>
      <c r="J550" s="25">
        <v>6591</v>
      </c>
      <c r="K550" s="21">
        <v>732.33333333333337</v>
      </c>
      <c r="L550" s="35">
        <v>2.0049999999999999</v>
      </c>
      <c r="M550" s="16">
        <v>25412.39</v>
      </c>
      <c r="O550" s="25">
        <v>6</v>
      </c>
      <c r="P550" s="25">
        <v>15</v>
      </c>
      <c r="Q550" s="11"/>
      <c r="R550" s="25">
        <v>6591</v>
      </c>
      <c r="S550" s="30">
        <v>4.8787924988564768E-3</v>
      </c>
      <c r="T550" s="25">
        <v>6498</v>
      </c>
      <c r="U550" s="25">
        <v>5727</v>
      </c>
      <c r="V550" s="25">
        <v>5695</v>
      </c>
      <c r="W550">
        <v>9</v>
      </c>
      <c r="X550" s="15">
        <f t="shared" si="62"/>
        <v>9.1033227127901685E-4</v>
      </c>
      <c r="Y550" s="16">
        <f t="shared" si="58"/>
        <v>2.5</v>
      </c>
      <c r="Z550" s="15">
        <f t="shared" si="59"/>
        <v>0</v>
      </c>
      <c r="AA550" s="16">
        <f t="shared" si="56"/>
        <v>98.588984979517519</v>
      </c>
      <c r="AB550" s="16">
        <f t="shared" si="57"/>
        <v>99.441243233804784</v>
      </c>
      <c r="AC550" s="15">
        <f t="shared" si="60"/>
        <v>0.13654984069185253</v>
      </c>
      <c r="AD550" s="21">
        <f t="shared" si="61"/>
        <v>732.33333333333337</v>
      </c>
      <c r="AF550" s="1">
        <v>6591</v>
      </c>
      <c r="AG550" s="1">
        <v>1630</v>
      </c>
      <c r="AH550" s="1">
        <v>1652</v>
      </c>
      <c r="AI550">
        <v>303.92</v>
      </c>
      <c r="AJ550">
        <v>0</v>
      </c>
      <c r="AK550">
        <v>0</v>
      </c>
      <c r="AL550" s="1">
        <v>1652</v>
      </c>
      <c r="AM550" s="1">
        <v>1640</v>
      </c>
      <c r="AN550">
        <v>81.28</v>
      </c>
      <c r="AO550">
        <v>0</v>
      </c>
      <c r="AP550">
        <v>19.059999999999999</v>
      </c>
      <c r="AQ550">
        <v>99.44</v>
      </c>
      <c r="AR550">
        <v>0</v>
      </c>
      <c r="AS550">
        <v>99.44</v>
      </c>
      <c r="AT550">
        <v>98.59</v>
      </c>
      <c r="AU550" s="20">
        <v>1182811.8899999999</v>
      </c>
      <c r="AV550" s="20">
        <v>2251.4</v>
      </c>
      <c r="AW550" s="20">
        <v>15935.92</v>
      </c>
      <c r="AX550" s="20">
        <v>962638.26</v>
      </c>
      <c r="AY550">
        <v>0</v>
      </c>
      <c r="AZ550" s="20">
        <v>3916.5</v>
      </c>
      <c r="BA550">
        <v>0</v>
      </c>
      <c r="BB550">
        <v>3.21</v>
      </c>
      <c r="BC550">
        <v>3.02</v>
      </c>
      <c r="BD550">
        <v>3.01</v>
      </c>
      <c r="BF550">
        <v>2.4500000000000002</v>
      </c>
      <c r="BG550">
        <v>238.16</v>
      </c>
      <c r="BH550">
        <v>81.23</v>
      </c>
    </row>
    <row r="551" spans="1:60" x14ac:dyDescent="0.25">
      <c r="A551" s="12">
        <v>2013</v>
      </c>
      <c r="B551">
        <v>78</v>
      </c>
      <c r="C551" s="12" t="s">
        <v>96</v>
      </c>
      <c r="D551" s="15">
        <v>2.9308323563892143E-4</v>
      </c>
      <c r="E551" s="16">
        <v>3</v>
      </c>
      <c r="F551" s="15">
        <v>0</v>
      </c>
      <c r="G551" s="16">
        <v>95.764947245017581</v>
      </c>
      <c r="H551" s="16">
        <v>97.470489038785828</v>
      </c>
      <c r="I551" s="34">
        <v>0.72899999999999998</v>
      </c>
      <c r="J551" s="25">
        <v>6824</v>
      </c>
      <c r="K551" s="21">
        <v>758.22222222222217</v>
      </c>
      <c r="L551" s="16">
        <v>2.04</v>
      </c>
      <c r="M551" s="16">
        <v>27226.799999999999</v>
      </c>
      <c r="O551" s="25">
        <v>2</v>
      </c>
      <c r="P551" s="25">
        <v>6</v>
      </c>
      <c r="Q551" s="11"/>
      <c r="R551" s="25">
        <v>6824</v>
      </c>
      <c r="S551" s="30">
        <v>3.5351236534668429E-2</v>
      </c>
      <c r="T551" s="25">
        <v>6535</v>
      </c>
      <c r="U551" s="25">
        <v>5930</v>
      </c>
      <c r="V551" s="25">
        <v>5780</v>
      </c>
      <c r="W551">
        <v>9</v>
      </c>
      <c r="X551" s="15">
        <f t="shared" si="62"/>
        <v>2.9308323563892143E-4</v>
      </c>
      <c r="Y551" s="16">
        <f t="shared" si="58"/>
        <v>3</v>
      </c>
      <c r="Z551" s="15">
        <f t="shared" si="59"/>
        <v>0</v>
      </c>
      <c r="AA551" s="16">
        <f t="shared" si="56"/>
        <v>95.764947245017581</v>
      </c>
      <c r="AB551" s="16">
        <f t="shared" si="57"/>
        <v>97.470489038785828</v>
      </c>
      <c r="AC551" s="15">
        <f t="shared" si="60"/>
        <v>0.13188745603751464</v>
      </c>
      <c r="AD551" s="21">
        <f t="shared" si="61"/>
        <v>758.22222222222217</v>
      </c>
      <c r="AF551" s="1">
        <v>6824</v>
      </c>
      <c r="AG551" s="1">
        <v>1660</v>
      </c>
      <c r="AH551" s="1">
        <v>1682</v>
      </c>
      <c r="AI551">
        <v>307.42</v>
      </c>
      <c r="AJ551">
        <v>0</v>
      </c>
      <c r="AK551">
        <v>0</v>
      </c>
      <c r="AL551" s="1">
        <v>1682</v>
      </c>
      <c r="AM551" s="1">
        <v>1670</v>
      </c>
      <c r="AN551">
        <v>83.46</v>
      </c>
      <c r="AO551">
        <v>0</v>
      </c>
      <c r="AP551">
        <v>18.93</v>
      </c>
      <c r="AQ551">
        <v>97.47</v>
      </c>
      <c r="AR551">
        <v>0</v>
      </c>
      <c r="AS551">
        <v>97.47</v>
      </c>
      <c r="AT551">
        <v>95.76</v>
      </c>
      <c r="AU551" s="20">
        <v>1224561.8500000001</v>
      </c>
      <c r="AV551" s="20">
        <v>3702.13</v>
      </c>
      <c r="AW551" s="20">
        <v>19972.82</v>
      </c>
      <c r="AX551" s="20">
        <v>1237370.04</v>
      </c>
      <c r="AY551">
        <v>0</v>
      </c>
      <c r="AZ551">
        <v>0</v>
      </c>
      <c r="BA551">
        <v>0</v>
      </c>
      <c r="BB551">
        <v>4.62</v>
      </c>
      <c r="BC551">
        <v>3.15</v>
      </c>
      <c r="BD551">
        <v>3.14</v>
      </c>
      <c r="BF551">
        <v>3.17</v>
      </c>
      <c r="BG551">
        <v>300.95</v>
      </c>
      <c r="BH551">
        <v>100.74</v>
      </c>
    </row>
    <row r="552" spans="1:60" x14ac:dyDescent="0.25">
      <c r="A552" s="12">
        <v>2014</v>
      </c>
      <c r="B552">
        <v>78</v>
      </c>
      <c r="C552" s="12" t="s">
        <v>96</v>
      </c>
      <c r="D552" s="15">
        <v>0</v>
      </c>
      <c r="E552" s="16">
        <v>0</v>
      </c>
      <c r="F552" s="15">
        <v>0</v>
      </c>
      <c r="G552" s="16">
        <v>97.376093294460645</v>
      </c>
      <c r="H552" s="16">
        <v>98.55728904546217</v>
      </c>
      <c r="I552" s="34">
        <v>0.72899999999999998</v>
      </c>
      <c r="J552" s="25">
        <v>6860</v>
      </c>
      <c r="K552" s="21">
        <v>762.22222222222217</v>
      </c>
      <c r="L552" s="35">
        <v>2.0950000000000002</v>
      </c>
      <c r="M552" s="16">
        <v>26412.27</v>
      </c>
      <c r="O552" s="25">
        <v>0</v>
      </c>
      <c r="P552" s="25">
        <v>0</v>
      </c>
      <c r="Q552" s="11"/>
      <c r="R552" s="25">
        <v>6860</v>
      </c>
      <c r="S552" s="30">
        <v>5.2754982415006424E-3</v>
      </c>
      <c r="T552" s="25">
        <v>6680</v>
      </c>
      <c r="U552" s="25">
        <v>5961</v>
      </c>
      <c r="V552" s="25">
        <v>5875</v>
      </c>
      <c r="W552">
        <v>9</v>
      </c>
      <c r="X552" s="15">
        <f t="shared" si="62"/>
        <v>0</v>
      </c>
      <c r="Y552" s="16">
        <f t="shared" si="58"/>
        <v>0</v>
      </c>
      <c r="Z552" s="15">
        <f t="shared" si="59"/>
        <v>0</v>
      </c>
      <c r="AA552" s="16">
        <f t="shared" si="56"/>
        <v>97.376093294460645</v>
      </c>
      <c r="AB552" s="16">
        <f t="shared" si="57"/>
        <v>98.55728904546217</v>
      </c>
      <c r="AC552" s="15">
        <f t="shared" si="60"/>
        <v>0.13119533527696794</v>
      </c>
      <c r="AD552" s="21">
        <f t="shared" si="61"/>
        <v>762.22222222222217</v>
      </c>
      <c r="AF552" s="1">
        <v>6860</v>
      </c>
      <c r="AG552" s="1">
        <v>1660</v>
      </c>
      <c r="AI552">
        <v>311</v>
      </c>
      <c r="AJ552">
        <v>51.8</v>
      </c>
      <c r="AK552">
        <v>0</v>
      </c>
      <c r="AM552" s="1">
        <v>1670</v>
      </c>
      <c r="AN552">
        <v>81.47</v>
      </c>
      <c r="AO552">
        <v>16.66</v>
      </c>
      <c r="AP552">
        <v>19.399999999999999</v>
      </c>
      <c r="AQ552">
        <v>98.56</v>
      </c>
      <c r="AR552">
        <v>13.57</v>
      </c>
      <c r="AS552">
        <v>98.56</v>
      </c>
      <c r="AT552">
        <v>97.38</v>
      </c>
      <c r="AU552" s="20">
        <v>1319938.95</v>
      </c>
      <c r="AV552" s="20">
        <v>3705</v>
      </c>
      <c r="AW552" s="20">
        <v>13022.93</v>
      </c>
      <c r="AX552" s="20">
        <v>1275881.9099999999</v>
      </c>
      <c r="AY552">
        <v>0</v>
      </c>
      <c r="AZ552">
        <v>0</v>
      </c>
      <c r="BA552">
        <v>0</v>
      </c>
      <c r="BB552">
        <v>4.62</v>
      </c>
      <c r="BC552">
        <v>3.28</v>
      </c>
      <c r="BD552">
        <v>3.27</v>
      </c>
      <c r="BF552">
        <v>3.17</v>
      </c>
      <c r="BG552">
        <v>304.32</v>
      </c>
      <c r="BH552">
        <v>96.39</v>
      </c>
    </row>
    <row r="553" spans="1:60" x14ac:dyDescent="0.25">
      <c r="A553">
        <v>2008</v>
      </c>
      <c r="B553">
        <v>79</v>
      </c>
      <c r="C553" s="19" t="s">
        <v>97</v>
      </c>
      <c r="D553" s="15">
        <v>3.777206452067338E-3</v>
      </c>
      <c r="E553" s="16">
        <v>3.2960372960372961</v>
      </c>
      <c r="F553" s="15">
        <v>4.662004662004662E-3</v>
      </c>
      <c r="G553" s="16">
        <v>90.195111643304926</v>
      </c>
      <c r="H553" s="16">
        <v>92.702526605371744</v>
      </c>
      <c r="I553" s="34">
        <v>0.66600000000000004</v>
      </c>
      <c r="J553" s="1">
        <v>113576</v>
      </c>
      <c r="K553" s="21">
        <v>1861.9016393442623</v>
      </c>
      <c r="L553" s="16">
        <v>1.72</v>
      </c>
      <c r="M553" s="16">
        <v>7507.81</v>
      </c>
      <c r="O553" s="28">
        <v>429</v>
      </c>
      <c r="P553">
        <v>1414</v>
      </c>
      <c r="Q553">
        <v>2</v>
      </c>
      <c r="R553" s="1">
        <v>113576</v>
      </c>
      <c r="S553" s="29">
        <v>3.9311859443631025E-2</v>
      </c>
      <c r="T553" s="1">
        <v>102440</v>
      </c>
      <c r="U553" s="1">
        <v>110504</v>
      </c>
      <c r="V553" s="1">
        <v>102440</v>
      </c>
      <c r="W553">
        <v>61</v>
      </c>
      <c r="X553" s="15">
        <f t="shared" si="62"/>
        <v>3.777206452067338E-3</v>
      </c>
      <c r="Y553" s="16">
        <f t="shared" si="58"/>
        <v>3.2960372960372961</v>
      </c>
      <c r="Z553" s="15">
        <f t="shared" si="59"/>
        <v>4.662004662004662E-3</v>
      </c>
      <c r="AA553" s="16">
        <f t="shared" si="56"/>
        <v>90.195111643304926</v>
      </c>
      <c r="AB553" s="16">
        <f t="shared" si="57"/>
        <v>92.702526605371744</v>
      </c>
      <c r="AC553" s="15">
        <f t="shared" si="60"/>
        <v>5.3708529971120654E-2</v>
      </c>
      <c r="AD553" s="21">
        <f t="shared" si="61"/>
        <v>1861.9016393442623</v>
      </c>
      <c r="AF553" s="1">
        <v>113576</v>
      </c>
      <c r="AG553" s="1">
        <v>29586</v>
      </c>
      <c r="AH553" s="1">
        <v>34494</v>
      </c>
      <c r="AI553" s="20">
        <v>3315.38</v>
      </c>
      <c r="AJ553">
        <v>0</v>
      </c>
      <c r="AK553" s="20">
        <v>4584.0600000000004</v>
      </c>
      <c r="AL553" s="1">
        <v>30525</v>
      </c>
      <c r="AM553" s="1">
        <v>29647</v>
      </c>
      <c r="AN553">
        <v>66.08</v>
      </c>
      <c r="AO553">
        <v>0</v>
      </c>
      <c r="AP553">
        <v>7.61</v>
      </c>
      <c r="AQ553">
        <v>92.7</v>
      </c>
      <c r="AR553">
        <v>0</v>
      </c>
      <c r="AS553">
        <v>92.7</v>
      </c>
      <c r="AT553">
        <v>90.2</v>
      </c>
      <c r="AU553" s="20">
        <v>14822816.83</v>
      </c>
      <c r="AV553" s="20">
        <v>5343318.3499999996</v>
      </c>
      <c r="AW553" s="20">
        <v>516559.57</v>
      </c>
      <c r="AX553" s="20">
        <v>13496061.550000001</v>
      </c>
      <c r="AY553" s="20">
        <v>5219207</v>
      </c>
      <c r="BB553">
        <v>1.98</v>
      </c>
      <c r="BC553">
        <v>2.0299999999999998</v>
      </c>
      <c r="BD553">
        <v>2.77</v>
      </c>
      <c r="BE553">
        <v>1.17</v>
      </c>
      <c r="BF553">
        <v>1.36</v>
      </c>
      <c r="BG553">
        <v>183.2</v>
      </c>
      <c r="BH553">
        <v>66.92</v>
      </c>
    </row>
    <row r="554" spans="1:60" x14ac:dyDescent="0.25">
      <c r="A554">
        <v>2009</v>
      </c>
      <c r="B554">
        <v>79</v>
      </c>
      <c r="C554" t="s">
        <v>97</v>
      </c>
      <c r="D554" s="15">
        <v>2.6793740563279484E-3</v>
      </c>
      <c r="E554" s="16">
        <v>3.4723127035830621</v>
      </c>
      <c r="F554" s="15">
        <v>1.3029315960912053E-2</v>
      </c>
      <c r="G554" s="16">
        <v>93.834821389608919</v>
      </c>
      <c r="H554" s="16">
        <v>96.443308216720496</v>
      </c>
      <c r="I554" s="34">
        <v>0.66600000000000004</v>
      </c>
      <c r="J554" s="1">
        <v>114579</v>
      </c>
      <c r="K554" s="21">
        <v>1684.9852941176471</v>
      </c>
      <c r="L554" s="16">
        <v>1.84</v>
      </c>
      <c r="M554" s="16">
        <v>7825.74</v>
      </c>
      <c r="O554" s="28">
        <v>307</v>
      </c>
      <c r="P554">
        <v>1066</v>
      </c>
      <c r="Q554">
        <v>4</v>
      </c>
      <c r="R554" s="1">
        <v>114579</v>
      </c>
      <c r="S554" s="29">
        <v>8.8310910755793337E-3</v>
      </c>
      <c r="T554" s="1">
        <v>107515</v>
      </c>
      <c r="U554" s="1">
        <v>111480</v>
      </c>
      <c r="V554" s="1">
        <v>107515</v>
      </c>
      <c r="W554">
        <v>68</v>
      </c>
      <c r="X554" s="15">
        <f t="shared" si="62"/>
        <v>2.6793740563279484E-3</v>
      </c>
      <c r="Y554" s="16">
        <f t="shared" si="58"/>
        <v>3.4723127035830621</v>
      </c>
      <c r="Z554" s="15">
        <f t="shared" si="59"/>
        <v>1.3029315960912053E-2</v>
      </c>
      <c r="AA554" s="16">
        <f t="shared" si="56"/>
        <v>93.834821389608919</v>
      </c>
      <c r="AB554" s="16">
        <f t="shared" si="57"/>
        <v>96.443308216720496</v>
      </c>
      <c r="AC554" s="15">
        <f t="shared" si="60"/>
        <v>5.9347698967524593E-2</v>
      </c>
      <c r="AD554" s="21">
        <f t="shared" si="61"/>
        <v>1684.9852941176471</v>
      </c>
      <c r="AF554" s="1">
        <v>114579</v>
      </c>
      <c r="AG554" s="1">
        <v>31116</v>
      </c>
      <c r="AH554" s="1">
        <v>36150</v>
      </c>
      <c r="AI554" s="20">
        <v>3433.66</v>
      </c>
      <c r="AJ554">
        <v>478.04</v>
      </c>
      <c r="AK554" s="20">
        <v>4754.33</v>
      </c>
      <c r="AL554" s="1">
        <v>31989</v>
      </c>
      <c r="AM554" s="1">
        <v>31231</v>
      </c>
      <c r="AN554">
        <v>67.19</v>
      </c>
      <c r="AO554">
        <v>13.92</v>
      </c>
      <c r="AP554">
        <v>9.39</v>
      </c>
      <c r="AQ554">
        <v>96.44</v>
      </c>
      <c r="AR554">
        <v>9.35</v>
      </c>
      <c r="AS554">
        <v>96.44</v>
      </c>
      <c r="AT554">
        <v>93.83</v>
      </c>
      <c r="AU554" s="20">
        <v>15778351.439999999</v>
      </c>
      <c r="AV554" s="20">
        <v>5637825.1399999997</v>
      </c>
      <c r="AW554" s="20">
        <v>555985.27</v>
      </c>
      <c r="AX554" s="20">
        <v>15293924.119999999</v>
      </c>
      <c r="AY554" s="20">
        <v>740121</v>
      </c>
      <c r="AZ554">
        <v>0</v>
      </c>
      <c r="BA554">
        <v>0</v>
      </c>
      <c r="BB554">
        <v>2.08</v>
      </c>
      <c r="BC554">
        <v>2.09</v>
      </c>
      <c r="BD554">
        <v>2.88</v>
      </c>
      <c r="BE554">
        <v>1.19</v>
      </c>
      <c r="BF554">
        <v>1.49</v>
      </c>
      <c r="BG554">
        <v>199.27</v>
      </c>
      <c r="BH554">
        <v>71.41</v>
      </c>
    </row>
    <row r="555" spans="1:60" x14ac:dyDescent="0.25">
      <c r="A555">
        <v>2010</v>
      </c>
      <c r="B555">
        <v>79</v>
      </c>
      <c r="C555" t="s">
        <v>97</v>
      </c>
      <c r="D555" s="15">
        <v>3.1928041746772866E-3</v>
      </c>
      <c r="E555" s="16">
        <v>3.131720430107527</v>
      </c>
      <c r="F555" s="15">
        <v>0</v>
      </c>
      <c r="G555" s="16">
        <v>95.497459489151339</v>
      </c>
      <c r="H555" s="16">
        <v>100</v>
      </c>
      <c r="I555" s="34">
        <v>0.76100000000000001</v>
      </c>
      <c r="J555" s="1">
        <v>116512</v>
      </c>
      <c r="K555" s="21">
        <v>1713.4117647058824</v>
      </c>
      <c r="L555" s="16">
        <v>1.82</v>
      </c>
      <c r="M555" s="16">
        <v>9696.81</v>
      </c>
      <c r="O555" s="28">
        <v>372</v>
      </c>
      <c r="P555">
        <v>1165</v>
      </c>
      <c r="Q555">
        <v>0</v>
      </c>
      <c r="R555" s="1">
        <v>116512</v>
      </c>
      <c r="S555" s="29">
        <v>1.6870456191797834E-2</v>
      </c>
      <c r="T555" s="1">
        <v>111266</v>
      </c>
      <c r="U555" s="1">
        <v>111266</v>
      </c>
      <c r="V555" s="1">
        <v>111266</v>
      </c>
      <c r="W555">
        <v>68</v>
      </c>
      <c r="X555" s="15">
        <f t="shared" si="62"/>
        <v>3.1928041746772866E-3</v>
      </c>
      <c r="Y555" s="16">
        <f t="shared" si="58"/>
        <v>3.131720430107527</v>
      </c>
      <c r="Z555" s="15">
        <f t="shared" si="59"/>
        <v>0</v>
      </c>
      <c r="AA555" s="16">
        <f t="shared" si="56"/>
        <v>95.497459489151339</v>
      </c>
      <c r="AB555" s="16">
        <f t="shared" si="57"/>
        <v>100</v>
      </c>
      <c r="AC555" s="15">
        <f t="shared" si="60"/>
        <v>5.8363087063993409E-2</v>
      </c>
      <c r="AD555" s="21">
        <f t="shared" si="61"/>
        <v>1713.4117647058824</v>
      </c>
      <c r="AF555" s="1">
        <v>116512</v>
      </c>
      <c r="AG555" s="1">
        <v>32781</v>
      </c>
      <c r="AH555" s="1">
        <v>38069</v>
      </c>
      <c r="AI555" s="20">
        <v>3642.24</v>
      </c>
      <c r="AJ555" s="20">
        <v>1894.03</v>
      </c>
      <c r="AK555" s="20">
        <v>5013.46</v>
      </c>
      <c r="AL555" s="1">
        <v>33720</v>
      </c>
      <c r="AM555" s="1">
        <v>32781</v>
      </c>
      <c r="AN555">
        <v>67.69</v>
      </c>
      <c r="AO555">
        <v>52</v>
      </c>
      <c r="AP555">
        <v>10.98</v>
      </c>
      <c r="AQ555">
        <v>100</v>
      </c>
      <c r="AR555">
        <v>35.200000000000003</v>
      </c>
      <c r="AS555">
        <v>100</v>
      </c>
      <c r="AT555">
        <v>95.5</v>
      </c>
      <c r="AU555" s="20">
        <v>15756957.619999999</v>
      </c>
      <c r="AV555" s="20">
        <v>6123117.8300000001</v>
      </c>
      <c r="AW555" s="20">
        <v>481816.78</v>
      </c>
      <c r="AX555" s="20">
        <v>16309236.15</v>
      </c>
      <c r="AY555" s="20">
        <v>65883</v>
      </c>
      <c r="AZ555">
        <v>0</v>
      </c>
      <c r="BA555">
        <v>0</v>
      </c>
      <c r="BB555">
        <v>2.2999999999999998</v>
      </c>
      <c r="BC555">
        <v>2.0299999999999998</v>
      </c>
      <c r="BD555">
        <v>2.74</v>
      </c>
      <c r="BE555">
        <v>1.22</v>
      </c>
      <c r="BF555">
        <v>1.51</v>
      </c>
      <c r="BG555">
        <v>203.32</v>
      </c>
      <c r="BH555">
        <v>74.540000000000006</v>
      </c>
    </row>
    <row r="556" spans="1:60" x14ac:dyDescent="0.25">
      <c r="A556">
        <v>2011</v>
      </c>
      <c r="B556">
        <v>79</v>
      </c>
      <c r="C556" t="s">
        <v>97</v>
      </c>
      <c r="D556" s="15">
        <v>2.1350436365492249E-3</v>
      </c>
      <c r="E556" s="16">
        <v>3.0637450199203187</v>
      </c>
      <c r="F556" s="15">
        <v>3.9840637450199202E-3</v>
      </c>
      <c r="G556" s="16">
        <v>95.49769483336452</v>
      </c>
      <c r="H556" s="16">
        <v>100</v>
      </c>
      <c r="I556" s="34">
        <v>0.76100000000000001</v>
      </c>
      <c r="J556" s="1">
        <v>117562</v>
      </c>
      <c r="K556" s="21">
        <v>1728.8529411764705</v>
      </c>
      <c r="L556" s="16">
        <v>1.97</v>
      </c>
      <c r="M556" s="16">
        <v>10860.07</v>
      </c>
      <c r="O556" s="28">
        <v>251</v>
      </c>
      <c r="P556">
        <v>769</v>
      </c>
      <c r="Q556">
        <v>1</v>
      </c>
      <c r="R556" s="1">
        <v>117562</v>
      </c>
      <c r="S556" s="29">
        <v>9.0119472672343104E-3</v>
      </c>
      <c r="T556" s="1">
        <v>112269</v>
      </c>
      <c r="U556" s="1">
        <v>112269</v>
      </c>
      <c r="V556" s="1">
        <v>112269</v>
      </c>
      <c r="W556">
        <v>68</v>
      </c>
      <c r="X556" s="15">
        <f t="shared" si="62"/>
        <v>2.1350436365492249E-3</v>
      </c>
      <c r="Y556" s="16">
        <f t="shared" si="58"/>
        <v>3.0637450199203187</v>
      </c>
      <c r="Z556" s="15">
        <f t="shared" si="59"/>
        <v>3.9840637450199202E-3</v>
      </c>
      <c r="AA556" s="16">
        <f t="shared" si="56"/>
        <v>95.49769483336452</v>
      </c>
      <c r="AB556" s="16">
        <f t="shared" si="57"/>
        <v>100</v>
      </c>
      <c r="AC556" s="15">
        <f t="shared" si="60"/>
        <v>5.7841819635596536E-2</v>
      </c>
      <c r="AD556" s="21">
        <f t="shared" si="61"/>
        <v>1728.8529411764705</v>
      </c>
      <c r="AF556" s="1">
        <v>117562</v>
      </c>
      <c r="AG556" s="1">
        <v>34278</v>
      </c>
      <c r="AH556" s="1">
        <v>39689</v>
      </c>
      <c r="AI556" s="20">
        <v>3857.26</v>
      </c>
      <c r="AJ556" s="20">
        <v>1919.38</v>
      </c>
      <c r="AK556" s="20">
        <v>5309.78</v>
      </c>
      <c r="AL556" s="1">
        <v>35197</v>
      </c>
      <c r="AM556" s="1">
        <v>34278</v>
      </c>
      <c r="AN556">
        <v>68.319999999999993</v>
      </c>
      <c r="AO556">
        <v>49.76</v>
      </c>
      <c r="AP556">
        <v>10.51</v>
      </c>
      <c r="AQ556">
        <v>100</v>
      </c>
      <c r="AR556">
        <v>33.99</v>
      </c>
      <c r="AS556">
        <v>100</v>
      </c>
      <c r="AT556">
        <v>95.5</v>
      </c>
      <c r="AU556" s="20">
        <v>17016533.34</v>
      </c>
      <c r="AV556" s="20">
        <v>8281246.6100000003</v>
      </c>
      <c r="AW556" s="20">
        <v>278041.34999999998</v>
      </c>
      <c r="AX556" s="20">
        <v>17815185.140000001</v>
      </c>
      <c r="AY556">
        <v>0</v>
      </c>
      <c r="BB556">
        <v>2.2000000000000002</v>
      </c>
      <c r="BC556">
        <v>2.2200000000000002</v>
      </c>
      <c r="BD556">
        <v>2.8</v>
      </c>
      <c r="BE556">
        <v>1.56</v>
      </c>
      <c r="BF556">
        <v>1.57</v>
      </c>
      <c r="BG556">
        <v>212.74</v>
      </c>
      <c r="BH556">
        <v>70.42</v>
      </c>
    </row>
    <row r="557" spans="1:60" x14ac:dyDescent="0.25">
      <c r="A557">
        <v>2012</v>
      </c>
      <c r="B557">
        <v>79</v>
      </c>
      <c r="C557" t="s">
        <v>97</v>
      </c>
      <c r="D557" s="15">
        <v>4.1491676364924356E-3</v>
      </c>
      <c r="E557" s="16">
        <v>2.9573170731707319</v>
      </c>
      <c r="F557" s="15">
        <v>0</v>
      </c>
      <c r="G557" s="16">
        <v>95.497478453001406</v>
      </c>
      <c r="H557" s="16">
        <v>100</v>
      </c>
      <c r="I557" s="34">
        <v>0.76100000000000001</v>
      </c>
      <c r="J557" s="1">
        <v>118578</v>
      </c>
      <c r="K557" s="21">
        <v>1743.7941176470588</v>
      </c>
      <c r="L557" s="35">
        <v>2.0049999999999999</v>
      </c>
      <c r="M557" s="16">
        <v>12827.32</v>
      </c>
      <c r="O557" s="28">
        <v>492</v>
      </c>
      <c r="P557">
        <v>1455</v>
      </c>
      <c r="Q557">
        <v>0</v>
      </c>
      <c r="R557" s="1">
        <v>118578</v>
      </c>
      <c r="S557" s="29">
        <v>8.6422483455539378E-3</v>
      </c>
      <c r="T557" s="1">
        <v>113239</v>
      </c>
      <c r="U557" s="1">
        <v>113239</v>
      </c>
      <c r="V557" s="1">
        <v>113239</v>
      </c>
      <c r="W557">
        <v>68</v>
      </c>
      <c r="X557" s="15">
        <f t="shared" si="62"/>
        <v>4.1491676364924356E-3</v>
      </c>
      <c r="Y557" s="16">
        <f t="shared" si="58"/>
        <v>2.9573170731707319</v>
      </c>
      <c r="Z557" s="15">
        <f t="shared" si="59"/>
        <v>0</v>
      </c>
      <c r="AA557" s="16">
        <f t="shared" si="56"/>
        <v>95.497478453001406</v>
      </c>
      <c r="AB557" s="16">
        <f t="shared" si="57"/>
        <v>100</v>
      </c>
      <c r="AC557" s="15">
        <f t="shared" si="60"/>
        <v>5.7346219366155617E-2</v>
      </c>
      <c r="AD557" s="21">
        <f t="shared" si="61"/>
        <v>1743.7941176470588</v>
      </c>
      <c r="AF557" s="1">
        <v>118578</v>
      </c>
      <c r="AG557" s="1">
        <v>35484</v>
      </c>
      <c r="AH557" s="1">
        <v>41049</v>
      </c>
      <c r="AI557" s="20">
        <v>3895.34</v>
      </c>
      <c r="AJ557">
        <v>658.65</v>
      </c>
      <c r="AK557" s="20">
        <v>5394.17</v>
      </c>
      <c r="AL557" s="1">
        <v>36450</v>
      </c>
      <c r="AM557" s="1">
        <v>35484</v>
      </c>
      <c r="AN557">
        <v>68.13</v>
      </c>
      <c r="AO557">
        <v>16.91</v>
      </c>
      <c r="AP557">
        <v>10.14</v>
      </c>
      <c r="AQ557">
        <v>100</v>
      </c>
      <c r="AR557">
        <v>11.52</v>
      </c>
      <c r="AS557">
        <v>100</v>
      </c>
      <c r="AT557">
        <v>95.5</v>
      </c>
      <c r="AU557" s="20">
        <v>17462520.539999999</v>
      </c>
      <c r="AV557" s="20">
        <v>9641736.9000000004</v>
      </c>
      <c r="AW557" s="20">
        <v>380610.35</v>
      </c>
      <c r="AX557" s="20">
        <v>19143975.149999999</v>
      </c>
      <c r="AY557" s="20">
        <v>142351</v>
      </c>
      <c r="BB557">
        <v>2.4500000000000002</v>
      </c>
      <c r="BC557">
        <v>2.35</v>
      </c>
      <c r="BD557">
        <v>2.84</v>
      </c>
      <c r="BE557">
        <v>1.79</v>
      </c>
      <c r="BF557">
        <v>1.66</v>
      </c>
      <c r="BG557">
        <v>220.11</v>
      </c>
      <c r="BH557">
        <v>70.63</v>
      </c>
    </row>
    <row r="558" spans="1:60" x14ac:dyDescent="0.25">
      <c r="A558">
        <v>2013</v>
      </c>
      <c r="B558">
        <v>79</v>
      </c>
      <c r="C558" t="s">
        <v>97</v>
      </c>
      <c r="D558" s="15">
        <v>2.5552626242141552E-3</v>
      </c>
      <c r="E558" s="16">
        <v>2.6920634920634923</v>
      </c>
      <c r="F558" s="15">
        <v>0</v>
      </c>
      <c r="G558" s="16">
        <v>95.497059419995949</v>
      </c>
      <c r="H558" s="16">
        <v>100</v>
      </c>
      <c r="I558" s="34">
        <v>0.76100000000000001</v>
      </c>
      <c r="J558" s="1">
        <v>123275</v>
      </c>
      <c r="K558" s="21">
        <v>1812.8676470588234</v>
      </c>
      <c r="L558" s="16">
        <v>2.04</v>
      </c>
      <c r="M558" s="16">
        <v>13925.52</v>
      </c>
      <c r="O558" s="28">
        <v>315</v>
      </c>
      <c r="P558">
        <v>848</v>
      </c>
      <c r="Q558">
        <v>0</v>
      </c>
      <c r="R558" s="1">
        <v>123275</v>
      </c>
      <c r="S558" s="29">
        <v>3.9611057700416508E-2</v>
      </c>
      <c r="T558" s="1">
        <v>117724</v>
      </c>
      <c r="U558" s="1">
        <v>117724</v>
      </c>
      <c r="V558" s="1">
        <v>117724</v>
      </c>
      <c r="W558">
        <v>68</v>
      </c>
      <c r="X558" s="15">
        <f t="shared" si="62"/>
        <v>2.5552626242141552E-3</v>
      </c>
      <c r="Y558" s="16">
        <f t="shared" si="58"/>
        <v>2.6920634920634923</v>
      </c>
      <c r="Z558" s="15">
        <f t="shared" si="59"/>
        <v>0</v>
      </c>
      <c r="AA558" s="16">
        <f t="shared" si="56"/>
        <v>95.497059419995949</v>
      </c>
      <c r="AB558" s="16">
        <f t="shared" si="57"/>
        <v>100</v>
      </c>
      <c r="AC558" s="15">
        <f t="shared" si="60"/>
        <v>5.5161224903670654E-2</v>
      </c>
      <c r="AD558" s="21">
        <f t="shared" si="61"/>
        <v>1812.8676470588234</v>
      </c>
      <c r="AF558" s="1">
        <v>123275</v>
      </c>
      <c r="AG558" s="1">
        <v>36788</v>
      </c>
      <c r="AH558" s="1">
        <v>42683</v>
      </c>
      <c r="AI558" s="20">
        <v>3993.39</v>
      </c>
      <c r="AJ558" s="20">
        <v>1671.84</v>
      </c>
      <c r="AK558" s="20">
        <v>5526.58</v>
      </c>
      <c r="AL558" s="1">
        <v>37938</v>
      </c>
      <c r="AM558" s="1">
        <v>36788</v>
      </c>
      <c r="AN558">
        <v>68.040000000000006</v>
      </c>
      <c r="AO558">
        <v>41.87</v>
      </c>
      <c r="AP558">
        <v>9.81</v>
      </c>
      <c r="AQ558">
        <v>100</v>
      </c>
      <c r="AR558">
        <v>28.48</v>
      </c>
      <c r="AS558">
        <v>100</v>
      </c>
      <c r="AT558">
        <v>95.5</v>
      </c>
      <c r="AU558" s="20">
        <v>18750094.260000002</v>
      </c>
      <c r="AV558" s="20">
        <v>10593825.310000001</v>
      </c>
      <c r="AW558" s="20">
        <v>399235.07</v>
      </c>
      <c r="AX558" s="20">
        <v>21116177.68</v>
      </c>
      <c r="AY558" s="20">
        <v>985698</v>
      </c>
      <c r="AZ558">
        <v>0</v>
      </c>
      <c r="BA558">
        <v>0</v>
      </c>
      <c r="BB558">
        <v>2.38</v>
      </c>
      <c r="BC558">
        <v>2.4700000000000002</v>
      </c>
      <c r="BD558">
        <v>2.95</v>
      </c>
      <c r="BE558">
        <v>1.92</v>
      </c>
      <c r="BF558">
        <v>1.78</v>
      </c>
      <c r="BG558">
        <v>233.69</v>
      </c>
      <c r="BH558">
        <v>71.959999999999994</v>
      </c>
    </row>
    <row r="559" spans="1:60" x14ac:dyDescent="0.25">
      <c r="A559">
        <v>2014</v>
      </c>
      <c r="B559">
        <v>79</v>
      </c>
      <c r="C559" t="s">
        <v>97</v>
      </c>
      <c r="D559" s="15">
        <v>3.1036423574817076E-3</v>
      </c>
      <c r="E559" s="16">
        <v>2.7150259067357512</v>
      </c>
      <c r="F559" s="15">
        <v>2.5906735751295338E-3</v>
      </c>
      <c r="G559" s="16">
        <v>95.497306424378863</v>
      </c>
      <c r="H559" s="16">
        <v>100</v>
      </c>
      <c r="I559" s="34">
        <v>0.76100000000000001</v>
      </c>
      <c r="J559" s="1">
        <v>124370</v>
      </c>
      <c r="K559" s="21">
        <v>1828.9705882352941</v>
      </c>
      <c r="L559" s="35">
        <v>2.0950000000000002</v>
      </c>
      <c r="M559" s="16">
        <v>14455.86</v>
      </c>
      <c r="O559" s="28">
        <v>386</v>
      </c>
      <c r="P559">
        <v>1048</v>
      </c>
      <c r="Q559">
        <v>1</v>
      </c>
      <c r="R559" s="1">
        <v>124370</v>
      </c>
      <c r="S559" s="29">
        <v>8.8825795984588396E-3</v>
      </c>
      <c r="T559" s="1">
        <v>118770</v>
      </c>
      <c r="U559" s="1">
        <v>118770</v>
      </c>
      <c r="V559" s="1">
        <v>118770</v>
      </c>
      <c r="W559">
        <v>68</v>
      </c>
      <c r="X559" s="15">
        <f t="shared" si="62"/>
        <v>3.1036423574817076E-3</v>
      </c>
      <c r="Y559" s="16">
        <f t="shared" si="58"/>
        <v>2.7150259067357512</v>
      </c>
      <c r="Z559" s="15">
        <f t="shared" si="59"/>
        <v>2.5906735751295338E-3</v>
      </c>
      <c r="AA559" s="16">
        <f t="shared" si="56"/>
        <v>95.497306424378863</v>
      </c>
      <c r="AB559" s="16">
        <f t="shared" si="57"/>
        <v>100</v>
      </c>
      <c r="AC559" s="15">
        <f t="shared" si="60"/>
        <v>5.4675564846828013E-2</v>
      </c>
      <c r="AD559" s="21">
        <f t="shared" si="61"/>
        <v>1828.9705882352941</v>
      </c>
      <c r="AF559" s="1">
        <v>124370</v>
      </c>
      <c r="AG559" s="1">
        <v>38357</v>
      </c>
      <c r="AH559" s="1">
        <v>44542</v>
      </c>
      <c r="AI559" s="20">
        <v>3998.65</v>
      </c>
      <c r="AJ559" s="20">
        <v>1370.88</v>
      </c>
      <c r="AK559" s="20">
        <v>5607.07</v>
      </c>
      <c r="AL559" s="1">
        <v>39662</v>
      </c>
      <c r="AM559" s="1">
        <v>38357</v>
      </c>
      <c r="AN559">
        <v>68.180000000000007</v>
      </c>
      <c r="AO559">
        <v>34.28</v>
      </c>
      <c r="AP559">
        <v>9.49</v>
      </c>
      <c r="AQ559">
        <v>100</v>
      </c>
      <c r="AR559">
        <v>23.38</v>
      </c>
      <c r="AS559">
        <v>100</v>
      </c>
      <c r="AT559">
        <v>95.5</v>
      </c>
      <c r="AU559" s="20">
        <v>19598612.379999999</v>
      </c>
      <c r="AV559" s="20">
        <v>11049516.970000001</v>
      </c>
      <c r="AW559" s="20">
        <v>283937.09999999998</v>
      </c>
      <c r="AX559" s="20">
        <v>22315934.190000001</v>
      </c>
      <c r="AY559" s="20">
        <v>3088224</v>
      </c>
      <c r="AZ559">
        <v>0</v>
      </c>
      <c r="BA559">
        <v>0</v>
      </c>
      <c r="BB559">
        <v>2.5299999999999998</v>
      </c>
      <c r="BC559">
        <v>2.5499999999999998</v>
      </c>
      <c r="BD559">
        <v>3.05</v>
      </c>
      <c r="BE559">
        <v>1.97</v>
      </c>
      <c r="BF559">
        <v>1.85</v>
      </c>
      <c r="BG559">
        <v>237.24</v>
      </c>
      <c r="BH559">
        <v>72.81</v>
      </c>
    </row>
    <row r="560" spans="1:60" x14ac:dyDescent="0.25">
      <c r="A560">
        <v>2008</v>
      </c>
      <c r="B560">
        <v>80</v>
      </c>
      <c r="C560" t="s">
        <v>98</v>
      </c>
      <c r="D560" s="15">
        <v>1.2899208255493283E-3</v>
      </c>
      <c r="E560" s="16">
        <v>4.5517241379310347</v>
      </c>
      <c r="F560" s="15">
        <v>0</v>
      </c>
      <c r="G560" s="16">
        <v>0</v>
      </c>
      <c r="H560" s="16">
        <v>0</v>
      </c>
      <c r="I560" s="34">
        <v>0.57799999999999996</v>
      </c>
      <c r="J560" s="1">
        <v>22482</v>
      </c>
      <c r="K560" s="21">
        <v>2043.8181818181818</v>
      </c>
      <c r="L560" s="16">
        <v>1.72</v>
      </c>
      <c r="M560" s="16">
        <v>7360.25</v>
      </c>
      <c r="O560" s="28">
        <v>29</v>
      </c>
      <c r="P560" s="1">
        <v>132</v>
      </c>
      <c r="Q560">
        <v>0</v>
      </c>
      <c r="R560" s="1">
        <v>22482</v>
      </c>
      <c r="S560" s="29">
        <v>3.1615656403432224E-2</v>
      </c>
      <c r="W560">
        <v>11</v>
      </c>
      <c r="X560" s="15">
        <f t="shared" si="62"/>
        <v>1.2899208255493283E-3</v>
      </c>
      <c r="Y560" s="16">
        <f t="shared" si="58"/>
        <v>4.5517241379310347</v>
      </c>
      <c r="Z560" s="15">
        <f t="shared" si="59"/>
        <v>0</v>
      </c>
      <c r="AA560" s="16">
        <f t="shared" si="56"/>
        <v>0</v>
      </c>
      <c r="AB560" s="16">
        <f t="shared" si="57"/>
        <v>0</v>
      </c>
      <c r="AC560" s="15">
        <f t="shared" si="60"/>
        <v>4.8928031313940037E-2</v>
      </c>
      <c r="AD560" s="21">
        <f t="shared" si="61"/>
        <v>2043.8181818181818</v>
      </c>
    </row>
    <row r="561" spans="1:60" x14ac:dyDescent="0.25">
      <c r="A561">
        <v>2009</v>
      </c>
      <c r="B561">
        <v>80</v>
      </c>
      <c r="C561" t="s">
        <v>98</v>
      </c>
      <c r="D561" s="15">
        <v>1.109188517680465E-3</v>
      </c>
      <c r="E561" s="16">
        <v>2.16</v>
      </c>
      <c r="F561" s="15">
        <v>0</v>
      </c>
      <c r="G561" s="16">
        <v>0</v>
      </c>
      <c r="H561" s="16">
        <v>0</v>
      </c>
      <c r="I561" s="34">
        <v>0.57799999999999996</v>
      </c>
      <c r="J561" s="1">
        <v>22539</v>
      </c>
      <c r="K561" s="21">
        <v>1609.9285714285713</v>
      </c>
      <c r="L561" s="16">
        <v>1.84</v>
      </c>
      <c r="M561" s="16">
        <v>7433.02</v>
      </c>
      <c r="O561" s="28">
        <v>25</v>
      </c>
      <c r="P561" s="1">
        <v>54</v>
      </c>
      <c r="Q561">
        <v>0</v>
      </c>
      <c r="R561" s="1">
        <v>22539</v>
      </c>
      <c r="S561" s="29">
        <v>2.5353616226313491E-3</v>
      </c>
      <c r="W561">
        <v>14</v>
      </c>
      <c r="X561" s="15">
        <f t="shared" si="62"/>
        <v>1.109188517680465E-3</v>
      </c>
      <c r="Y561" s="16">
        <f t="shared" si="58"/>
        <v>2.16</v>
      </c>
      <c r="Z561" s="15">
        <f t="shared" si="59"/>
        <v>0</v>
      </c>
      <c r="AA561" s="16">
        <f t="shared" si="56"/>
        <v>0</v>
      </c>
      <c r="AB561" s="16">
        <f t="shared" si="57"/>
        <v>0</v>
      </c>
      <c r="AC561" s="15">
        <f t="shared" si="60"/>
        <v>6.211455699010604E-2</v>
      </c>
      <c r="AD561" s="21">
        <f t="shared" si="61"/>
        <v>1609.9285714285713</v>
      </c>
    </row>
    <row r="562" spans="1:60" x14ac:dyDescent="0.25">
      <c r="A562">
        <v>2010</v>
      </c>
      <c r="B562">
        <v>80</v>
      </c>
      <c r="C562" t="s">
        <v>98</v>
      </c>
      <c r="D562" s="15">
        <v>6.2943979857926443E-4</v>
      </c>
      <c r="E562" s="16">
        <v>2.7142857142857144</v>
      </c>
      <c r="F562" s="15">
        <v>0</v>
      </c>
      <c r="G562" s="16">
        <v>82.141893714594019</v>
      </c>
      <c r="H562" s="16">
        <v>82.381682858928471</v>
      </c>
      <c r="I562" s="34">
        <v>0.66200000000000003</v>
      </c>
      <c r="J562" s="1">
        <v>22242</v>
      </c>
      <c r="K562" s="21">
        <v>1588.7142857142858</v>
      </c>
      <c r="L562" s="16">
        <v>1.82</v>
      </c>
      <c r="M562" s="16">
        <v>7185.93</v>
      </c>
      <c r="O562" s="28">
        <v>14</v>
      </c>
      <c r="P562" s="1">
        <v>38</v>
      </c>
      <c r="Q562">
        <v>0</v>
      </c>
      <c r="R562" s="1">
        <v>22242</v>
      </c>
      <c r="S562" s="29">
        <v>-1.3177159590043952E-2</v>
      </c>
      <c r="T562" s="1">
        <v>18270</v>
      </c>
      <c r="U562" s="1">
        <v>17601</v>
      </c>
      <c r="V562" s="1">
        <v>14500</v>
      </c>
      <c r="W562">
        <v>14</v>
      </c>
      <c r="X562" s="15">
        <f t="shared" si="62"/>
        <v>6.2943979857926443E-4</v>
      </c>
      <c r="Y562" s="16">
        <f t="shared" si="58"/>
        <v>2.7142857142857144</v>
      </c>
      <c r="Z562" s="15">
        <f t="shared" si="59"/>
        <v>0</v>
      </c>
      <c r="AA562" s="16">
        <f t="shared" si="56"/>
        <v>82.141893714594019</v>
      </c>
      <c r="AB562" s="16">
        <f t="shared" si="57"/>
        <v>82.381682858928471</v>
      </c>
      <c r="AC562" s="15">
        <f t="shared" si="60"/>
        <v>6.2943979857926449E-2</v>
      </c>
      <c r="AD562" s="21">
        <f t="shared" si="61"/>
        <v>1588.7142857142858</v>
      </c>
      <c r="AF562" s="1">
        <v>22242</v>
      </c>
      <c r="AG562" s="1">
        <v>6496</v>
      </c>
      <c r="AH562" s="1">
        <v>6669</v>
      </c>
      <c r="AI562">
        <v>855.62</v>
      </c>
      <c r="AJ562">
        <v>0</v>
      </c>
      <c r="AK562">
        <v>450.17</v>
      </c>
      <c r="AL562" s="1">
        <v>6195</v>
      </c>
      <c r="AM562" s="1">
        <v>7356</v>
      </c>
      <c r="AN562">
        <v>80</v>
      </c>
      <c r="AO562">
        <v>0</v>
      </c>
      <c r="AP562">
        <v>9.52</v>
      </c>
      <c r="AQ562">
        <v>82.38</v>
      </c>
      <c r="AR562">
        <v>0</v>
      </c>
      <c r="AS562">
        <v>82.38</v>
      </c>
      <c r="AT562">
        <v>82.14</v>
      </c>
      <c r="AU562" s="20">
        <v>1795887.18</v>
      </c>
      <c r="AV562" s="20">
        <v>584634.61</v>
      </c>
      <c r="AW562" s="20">
        <v>477038.14</v>
      </c>
      <c r="AX562" s="20">
        <v>2526695.85</v>
      </c>
      <c r="AY562" s="20">
        <v>25200.5</v>
      </c>
      <c r="AZ562">
        <v>0</v>
      </c>
      <c r="BA562">
        <v>0</v>
      </c>
      <c r="BB562">
        <v>1.56</v>
      </c>
      <c r="BC562">
        <v>1.37</v>
      </c>
      <c r="BD562">
        <v>1.4</v>
      </c>
      <c r="BE562">
        <v>1.3</v>
      </c>
      <c r="BF562">
        <v>1.46</v>
      </c>
      <c r="BG562">
        <v>182.64</v>
      </c>
      <c r="BH562">
        <v>106.14</v>
      </c>
    </row>
    <row r="563" spans="1:60" x14ac:dyDescent="0.25">
      <c r="A563">
        <v>2011</v>
      </c>
      <c r="B563">
        <v>80</v>
      </c>
      <c r="C563" t="s">
        <v>98</v>
      </c>
      <c r="D563" s="15">
        <v>1.436201247699834E-3</v>
      </c>
      <c r="E563" s="16">
        <v>2.4375</v>
      </c>
      <c r="F563" s="15">
        <v>0</v>
      </c>
      <c r="G563" s="16">
        <v>0</v>
      </c>
      <c r="H563" s="16">
        <v>0</v>
      </c>
      <c r="I563" s="34">
        <v>0.66200000000000003</v>
      </c>
      <c r="J563" s="1">
        <v>22281</v>
      </c>
      <c r="K563" s="21">
        <v>1591.5</v>
      </c>
      <c r="L563" s="16">
        <v>1.97</v>
      </c>
      <c r="M563" s="16">
        <v>8348.92</v>
      </c>
      <c r="O563" s="28">
        <v>32</v>
      </c>
      <c r="P563" s="1">
        <v>78</v>
      </c>
      <c r="Q563">
        <v>0</v>
      </c>
      <c r="R563" s="1">
        <v>22281</v>
      </c>
      <c r="S563" s="29">
        <v>1.7534394388993846E-3</v>
      </c>
      <c r="W563">
        <v>14</v>
      </c>
      <c r="X563" s="15">
        <f t="shared" si="62"/>
        <v>1.436201247699834E-3</v>
      </c>
      <c r="Y563" s="16">
        <f t="shared" si="58"/>
        <v>2.4375</v>
      </c>
      <c r="Z563" s="15">
        <f t="shared" si="59"/>
        <v>0</v>
      </c>
      <c r="AA563" s="16">
        <f t="shared" si="56"/>
        <v>0</v>
      </c>
      <c r="AB563" s="16">
        <f t="shared" si="57"/>
        <v>0</v>
      </c>
      <c r="AC563" s="15">
        <f t="shared" si="60"/>
        <v>6.2833804586867728E-2</v>
      </c>
      <c r="AD563" s="21">
        <f t="shared" si="61"/>
        <v>1591.5</v>
      </c>
    </row>
    <row r="564" spans="1:60" x14ac:dyDescent="0.25">
      <c r="A564">
        <v>2012</v>
      </c>
      <c r="B564">
        <v>80</v>
      </c>
      <c r="C564" t="s">
        <v>98</v>
      </c>
      <c r="D564" s="15">
        <v>2.1058291142076256E-3</v>
      </c>
      <c r="E564" s="16">
        <v>2.3191489361702127</v>
      </c>
      <c r="F564" s="15">
        <v>2.1276595744680851E-2</v>
      </c>
      <c r="G564" s="16">
        <v>81.858506205475152</v>
      </c>
      <c r="H564" s="16">
        <v>82.097157739780329</v>
      </c>
      <c r="I564" s="34">
        <v>0.66200000000000003</v>
      </c>
      <c r="J564" s="1">
        <v>22319</v>
      </c>
      <c r="K564" s="21">
        <v>1594.2142857142858</v>
      </c>
      <c r="L564" s="35">
        <v>2.0049999999999999</v>
      </c>
      <c r="M564" s="16">
        <v>9921.2000000000007</v>
      </c>
      <c r="O564" s="28">
        <v>47</v>
      </c>
      <c r="P564" s="1">
        <v>109</v>
      </c>
      <c r="Q564" s="1">
        <v>1</v>
      </c>
      <c r="R564" s="1">
        <v>22319</v>
      </c>
      <c r="S564" s="29">
        <v>1.705488981643466E-3</v>
      </c>
      <c r="T564" s="1">
        <v>18270</v>
      </c>
      <c r="U564" s="1">
        <v>17662</v>
      </c>
      <c r="V564" s="1">
        <v>14500</v>
      </c>
      <c r="W564">
        <v>14</v>
      </c>
      <c r="X564" s="15">
        <f t="shared" si="62"/>
        <v>2.1058291142076256E-3</v>
      </c>
      <c r="Y564" s="16">
        <f t="shared" si="58"/>
        <v>2.3191489361702127</v>
      </c>
      <c r="Z564" s="15">
        <f t="shared" si="59"/>
        <v>2.1276595744680851E-2</v>
      </c>
      <c r="AA564" s="16">
        <f t="shared" si="56"/>
        <v>81.858506205475152</v>
      </c>
      <c r="AB564" s="16">
        <f t="shared" si="57"/>
        <v>82.097157739780329</v>
      </c>
      <c r="AC564" s="15">
        <f t="shared" si="60"/>
        <v>6.2726824678525028E-2</v>
      </c>
      <c r="AD564" s="21">
        <f t="shared" si="61"/>
        <v>1594.2142857142858</v>
      </c>
      <c r="AF564" s="1">
        <v>22319</v>
      </c>
      <c r="AG564" s="1">
        <v>6823</v>
      </c>
      <c r="AH564" s="1">
        <v>8239</v>
      </c>
      <c r="AI564">
        <v>856.56</v>
      </c>
      <c r="AJ564">
        <v>0</v>
      </c>
      <c r="AK564">
        <v>452.48</v>
      </c>
      <c r="AL564" s="1">
        <v>6889</v>
      </c>
      <c r="AM564" s="1">
        <v>8066</v>
      </c>
      <c r="AN564">
        <v>80</v>
      </c>
      <c r="AO564">
        <v>0</v>
      </c>
      <c r="AP564">
        <v>8.86</v>
      </c>
      <c r="AQ564">
        <v>82.1</v>
      </c>
      <c r="AR564">
        <v>0</v>
      </c>
      <c r="AS564">
        <v>82.1</v>
      </c>
      <c r="AT564">
        <v>81.86</v>
      </c>
      <c r="AU564" s="20">
        <v>2010019.55</v>
      </c>
      <c r="AV564" s="20">
        <v>665622.53</v>
      </c>
      <c r="AW564" s="20">
        <v>165708.35</v>
      </c>
      <c r="AX564" s="20">
        <v>3145616.73</v>
      </c>
      <c r="AY564" s="20">
        <v>75362.8</v>
      </c>
      <c r="AZ564">
        <v>0</v>
      </c>
      <c r="BA564">
        <v>0</v>
      </c>
      <c r="BB564">
        <v>1.89</v>
      </c>
      <c r="BC564">
        <v>1.53</v>
      </c>
      <c r="BD564">
        <v>1.55</v>
      </c>
      <c r="BE564">
        <v>1.47</v>
      </c>
      <c r="BF564">
        <v>1.8</v>
      </c>
      <c r="BG564">
        <v>183.91</v>
      </c>
      <c r="BH564">
        <v>117.56</v>
      </c>
    </row>
    <row r="565" spans="1:60" x14ac:dyDescent="0.25">
      <c r="A565">
        <v>2013</v>
      </c>
      <c r="B565">
        <v>80</v>
      </c>
      <c r="C565" t="s">
        <v>98</v>
      </c>
      <c r="D565" s="15">
        <v>1.5196248697464398E-3</v>
      </c>
      <c r="E565" s="16">
        <v>2.2857142857142856</v>
      </c>
      <c r="F565" s="15">
        <v>0</v>
      </c>
      <c r="G565" s="16">
        <v>79.324418200764157</v>
      </c>
      <c r="H565" s="16">
        <v>94.996159332821236</v>
      </c>
      <c r="I565" s="34">
        <v>0.66200000000000003</v>
      </c>
      <c r="J565" s="1">
        <v>23032</v>
      </c>
      <c r="K565" s="21">
        <v>1645.1428571428571</v>
      </c>
      <c r="L565" s="16">
        <v>2.04</v>
      </c>
      <c r="M565" s="16">
        <v>10009.15</v>
      </c>
      <c r="O565" s="28">
        <v>35</v>
      </c>
      <c r="P565" s="1">
        <v>80</v>
      </c>
      <c r="Q565">
        <v>0</v>
      </c>
      <c r="R565" s="1">
        <v>23032</v>
      </c>
      <c r="S565" s="29">
        <v>3.1945875711277383E-2</v>
      </c>
      <c r="T565" s="1">
        <v>18270</v>
      </c>
      <c r="U565" s="1">
        <v>18226</v>
      </c>
      <c r="V565" s="1">
        <v>17314</v>
      </c>
      <c r="W565">
        <v>14</v>
      </c>
      <c r="X565" s="15">
        <f t="shared" si="62"/>
        <v>1.5196248697464398E-3</v>
      </c>
      <c r="Y565" s="16">
        <f t="shared" si="58"/>
        <v>2.2857142857142856</v>
      </c>
      <c r="Z565" s="15">
        <f t="shared" si="59"/>
        <v>0</v>
      </c>
      <c r="AA565" s="16">
        <f t="shared" si="56"/>
        <v>79.324418200764157</v>
      </c>
      <c r="AB565" s="16">
        <f t="shared" si="57"/>
        <v>94.996159332821236</v>
      </c>
      <c r="AC565" s="15">
        <f t="shared" si="60"/>
        <v>6.0784994789857584E-2</v>
      </c>
      <c r="AD565" s="21">
        <f t="shared" si="61"/>
        <v>1645.1428571428571</v>
      </c>
      <c r="AF565" s="1">
        <v>23032</v>
      </c>
      <c r="AG565" s="1">
        <v>7051</v>
      </c>
      <c r="AH565" s="1">
        <v>8494</v>
      </c>
      <c r="AI565">
        <v>861.35</v>
      </c>
      <c r="AJ565">
        <v>0</v>
      </c>
      <c r="AK565">
        <v>457.27</v>
      </c>
      <c r="AL565" s="1">
        <v>6690</v>
      </c>
      <c r="AM565" s="1">
        <v>8329</v>
      </c>
      <c r="AN565">
        <v>80</v>
      </c>
      <c r="AO565">
        <v>0</v>
      </c>
      <c r="AP565">
        <v>8.7200000000000006</v>
      </c>
      <c r="AQ565">
        <v>95</v>
      </c>
      <c r="AR565">
        <v>0</v>
      </c>
      <c r="AS565">
        <v>95</v>
      </c>
      <c r="AT565">
        <v>79.319999999999993</v>
      </c>
      <c r="AU565" s="20">
        <v>2210507.19</v>
      </c>
      <c r="AV565" s="20">
        <v>738289.78</v>
      </c>
      <c r="AW565" s="20">
        <v>180981.23</v>
      </c>
      <c r="AX565" s="20">
        <v>3385890.18</v>
      </c>
      <c r="AY565" s="20">
        <v>14800</v>
      </c>
      <c r="AZ565">
        <v>0</v>
      </c>
      <c r="BA565">
        <v>0</v>
      </c>
      <c r="BB565">
        <v>1.97</v>
      </c>
      <c r="BC565">
        <v>1.67</v>
      </c>
      <c r="BD565">
        <v>1.69</v>
      </c>
      <c r="BE565">
        <v>1.61</v>
      </c>
      <c r="BF565">
        <v>1.92</v>
      </c>
      <c r="BG565">
        <v>195.72</v>
      </c>
      <c r="BH565">
        <v>114.82</v>
      </c>
    </row>
    <row r="566" spans="1:60" x14ac:dyDescent="0.25">
      <c r="A566">
        <v>2014</v>
      </c>
      <c r="B566">
        <v>80</v>
      </c>
      <c r="C566" t="s">
        <v>98</v>
      </c>
      <c r="D566" s="15">
        <v>7.3631323631323628E-4</v>
      </c>
      <c r="E566" s="16">
        <v>2.2352941176470589</v>
      </c>
      <c r="F566" s="15">
        <v>0</v>
      </c>
      <c r="G566" s="16">
        <v>79.132016632016629</v>
      </c>
      <c r="H566" s="16">
        <v>100</v>
      </c>
      <c r="I566" s="34">
        <v>0.66200000000000003</v>
      </c>
      <c r="J566" s="1">
        <v>23088</v>
      </c>
      <c r="K566" s="21">
        <v>1649.1428571428571</v>
      </c>
      <c r="L566" s="35">
        <v>2.0950000000000002</v>
      </c>
      <c r="M566" s="16">
        <v>9972.77</v>
      </c>
      <c r="O566" s="28">
        <v>17</v>
      </c>
      <c r="P566" s="1">
        <v>38</v>
      </c>
      <c r="Q566">
        <v>0</v>
      </c>
      <c r="R566" s="1">
        <v>23088</v>
      </c>
      <c r="S566" s="29">
        <v>2.4313997915943464E-3</v>
      </c>
      <c r="T566" s="1">
        <v>18270</v>
      </c>
      <c r="U566" s="1">
        <v>18270</v>
      </c>
      <c r="V566" s="1">
        <v>18270</v>
      </c>
      <c r="W566">
        <v>14</v>
      </c>
      <c r="X566" s="15">
        <f t="shared" si="62"/>
        <v>7.3631323631323628E-4</v>
      </c>
      <c r="Y566" s="16">
        <f t="shared" si="58"/>
        <v>2.2352941176470589</v>
      </c>
      <c r="Z566" s="15">
        <f t="shared" si="59"/>
        <v>0</v>
      </c>
      <c r="AA566" s="16">
        <f t="shared" si="56"/>
        <v>79.132016632016629</v>
      </c>
      <c r="AB566" s="16">
        <f t="shared" si="57"/>
        <v>100</v>
      </c>
      <c r="AC566" s="15">
        <f t="shared" si="60"/>
        <v>6.0637560637560636E-2</v>
      </c>
      <c r="AD566" s="21">
        <f t="shared" si="61"/>
        <v>1649.1428571428571</v>
      </c>
      <c r="AF566" s="1">
        <v>23088</v>
      </c>
      <c r="AG566" s="1">
        <v>7140</v>
      </c>
      <c r="AH566" s="1">
        <v>8783</v>
      </c>
      <c r="AI566">
        <v>856.6</v>
      </c>
      <c r="AJ566">
        <v>0</v>
      </c>
      <c r="AK566">
        <v>452.91</v>
      </c>
      <c r="AL566" s="1">
        <v>6828</v>
      </c>
      <c r="AM566" s="1">
        <v>8626</v>
      </c>
      <c r="AN566">
        <v>80</v>
      </c>
      <c r="AO566">
        <v>0</v>
      </c>
      <c r="AP566">
        <v>8.5500000000000007</v>
      </c>
      <c r="AQ566">
        <v>100</v>
      </c>
      <c r="AR566">
        <v>0</v>
      </c>
      <c r="AS566">
        <v>100</v>
      </c>
      <c r="AT566">
        <v>79.13</v>
      </c>
      <c r="AU566" s="20">
        <v>2411922.29</v>
      </c>
      <c r="AV566" s="20">
        <v>807097.04</v>
      </c>
      <c r="AW566" s="20">
        <v>274846.40999999997</v>
      </c>
      <c r="AX566" s="20">
        <v>3542868.68</v>
      </c>
      <c r="AY566" s="20">
        <v>45289.55</v>
      </c>
      <c r="AZ566">
        <v>0</v>
      </c>
      <c r="BA566">
        <v>0</v>
      </c>
      <c r="BB566">
        <v>2.2000000000000002</v>
      </c>
      <c r="BC566">
        <v>1.84</v>
      </c>
      <c r="BD566">
        <v>1.86</v>
      </c>
      <c r="BE566">
        <v>1.78</v>
      </c>
      <c r="BF566">
        <v>2.0299999999999998</v>
      </c>
      <c r="BG566">
        <v>199.43</v>
      </c>
      <c r="BH566">
        <v>110.06</v>
      </c>
    </row>
    <row r="567" spans="1:60" x14ac:dyDescent="0.25">
      <c r="A567">
        <v>2008</v>
      </c>
      <c r="B567">
        <v>81</v>
      </c>
      <c r="C567" s="19" t="s">
        <v>99</v>
      </c>
      <c r="D567" s="15">
        <v>1.3273999634155621E-4</v>
      </c>
      <c r="E567" s="16">
        <v>4.7804878048780486</v>
      </c>
      <c r="F567" s="15">
        <v>2.4390243902439025E-2</v>
      </c>
      <c r="G567" s="16">
        <v>78.86649755806971</v>
      </c>
      <c r="H567" s="16">
        <v>79.559513233872451</v>
      </c>
      <c r="I567" s="34">
        <v>0.65100000000000002</v>
      </c>
      <c r="J567" s="1">
        <v>617749</v>
      </c>
      <c r="K567" s="21">
        <v>2984.2946859903382</v>
      </c>
      <c r="L567" s="16">
        <v>1.72</v>
      </c>
      <c r="M567" s="16">
        <v>24070.880000000001</v>
      </c>
      <c r="O567" s="1">
        <v>82</v>
      </c>
      <c r="P567">
        <v>392</v>
      </c>
      <c r="Q567">
        <v>2</v>
      </c>
      <c r="R567" s="1">
        <v>617749</v>
      </c>
      <c r="S567" s="29">
        <v>1.4949478353733614E-2</v>
      </c>
      <c r="T567" s="1">
        <v>487197</v>
      </c>
      <c r="U567" s="1">
        <v>612368</v>
      </c>
      <c r="V567" s="1">
        <v>487197</v>
      </c>
      <c r="W567">
        <v>207</v>
      </c>
      <c r="X567" s="15">
        <f t="shared" si="62"/>
        <v>1.3273999634155621E-4</v>
      </c>
      <c r="Y567" s="16">
        <f t="shared" si="58"/>
        <v>4.7804878048780486</v>
      </c>
      <c r="Z567" s="15">
        <f t="shared" si="59"/>
        <v>2.4390243902439025E-2</v>
      </c>
      <c r="AA567" s="16">
        <f t="shared" si="56"/>
        <v>78.86649755806971</v>
      </c>
      <c r="AB567" s="16">
        <f t="shared" si="57"/>
        <v>79.559513233872451</v>
      </c>
      <c r="AC567" s="15">
        <f t="shared" si="60"/>
        <v>3.3508755174026995E-2</v>
      </c>
      <c r="AD567" s="21">
        <f t="shared" si="61"/>
        <v>2984.2946859903382</v>
      </c>
      <c r="AF567" s="1">
        <v>617749</v>
      </c>
      <c r="AG567" s="1">
        <v>114694</v>
      </c>
      <c r="AH567" s="1">
        <v>157530</v>
      </c>
      <c r="AI567" s="20">
        <v>18561.86</v>
      </c>
      <c r="AJ567" s="20">
        <v>11489.82</v>
      </c>
      <c r="AK567" s="20">
        <v>24835.96</v>
      </c>
      <c r="AL567" s="1">
        <v>139793</v>
      </c>
      <c r="AM567" s="1">
        <v>114945</v>
      </c>
      <c r="AN567">
        <v>61.28</v>
      </c>
      <c r="AO567">
        <v>61.9</v>
      </c>
      <c r="AP567">
        <v>8.19</v>
      </c>
      <c r="AQ567">
        <v>79.56</v>
      </c>
      <c r="AR567">
        <v>37.93</v>
      </c>
      <c r="AS567">
        <v>79.56</v>
      </c>
      <c r="AT567">
        <v>78.87</v>
      </c>
      <c r="AU567" s="20">
        <v>95901864.25</v>
      </c>
      <c r="AV567" s="20">
        <v>46296284.229999997</v>
      </c>
      <c r="AW567" s="20">
        <v>3154496.3</v>
      </c>
      <c r="AX567" s="20">
        <v>68451157.819999993</v>
      </c>
      <c r="AY567" s="20">
        <v>24601666</v>
      </c>
      <c r="BB567">
        <v>1.9</v>
      </c>
      <c r="BC567">
        <v>2.5299999999999998</v>
      </c>
      <c r="BD567">
        <v>3.05</v>
      </c>
      <c r="BE567">
        <v>1.86</v>
      </c>
      <c r="BF567">
        <v>1.22</v>
      </c>
      <c r="BG567">
        <v>194.06</v>
      </c>
      <c r="BH567">
        <v>48.14</v>
      </c>
    </row>
    <row r="568" spans="1:60" x14ac:dyDescent="0.25">
      <c r="A568">
        <v>2009</v>
      </c>
      <c r="B568">
        <v>81</v>
      </c>
      <c r="C568" t="s">
        <v>99</v>
      </c>
      <c r="D568" s="15">
        <v>1.8068638440148834E-4</v>
      </c>
      <c r="E568" s="16">
        <v>4.0442477876106198</v>
      </c>
      <c r="F568" s="15">
        <v>8.8495575221238937E-3</v>
      </c>
      <c r="G568" s="16">
        <v>89.383635569953611</v>
      </c>
      <c r="H568" s="16">
        <v>90.169127906507839</v>
      </c>
      <c r="I568" s="34">
        <v>0.65100000000000002</v>
      </c>
      <c r="J568" s="1">
        <v>625393</v>
      </c>
      <c r="K568" s="21">
        <v>2351.1015037593984</v>
      </c>
      <c r="L568" s="16">
        <v>1.84</v>
      </c>
      <c r="M568" s="16">
        <v>24641.23</v>
      </c>
      <c r="O568" s="1">
        <v>113</v>
      </c>
      <c r="P568">
        <v>457</v>
      </c>
      <c r="Q568">
        <v>1</v>
      </c>
      <c r="R568" s="1">
        <v>625393</v>
      </c>
      <c r="S568" s="29">
        <v>1.2373957707742189E-2</v>
      </c>
      <c r="T568" s="1">
        <v>558999</v>
      </c>
      <c r="U568" s="1">
        <v>619945</v>
      </c>
      <c r="V568" s="1">
        <v>558999</v>
      </c>
      <c r="W568">
        <v>266</v>
      </c>
      <c r="X568" s="15">
        <f t="shared" si="62"/>
        <v>1.8068638440148834E-4</v>
      </c>
      <c r="Y568" s="16">
        <f t="shared" si="58"/>
        <v>4.0442477876106198</v>
      </c>
      <c r="Z568" s="15">
        <f t="shared" si="59"/>
        <v>8.8495575221238937E-3</v>
      </c>
      <c r="AA568" s="16">
        <f t="shared" si="56"/>
        <v>89.383635569953611</v>
      </c>
      <c r="AB568" s="16">
        <f t="shared" si="57"/>
        <v>90.169127906507839</v>
      </c>
      <c r="AC568" s="15">
        <f t="shared" si="60"/>
        <v>4.253325508919991E-2</v>
      </c>
      <c r="AD568" s="21">
        <f t="shared" si="61"/>
        <v>2351.1015037593984</v>
      </c>
      <c r="AF568" s="1">
        <v>625393</v>
      </c>
      <c r="AG568" s="1">
        <v>134042</v>
      </c>
      <c r="AH568" s="1">
        <v>180248</v>
      </c>
      <c r="AI568" s="20">
        <v>20365.55</v>
      </c>
      <c r="AJ568" s="20">
        <v>13505.25</v>
      </c>
      <c r="AK568" s="20">
        <v>27109.15</v>
      </c>
      <c r="AL568" s="1">
        <v>160370</v>
      </c>
      <c r="AM568" s="1">
        <v>134318</v>
      </c>
      <c r="AN568">
        <v>68.569999999999993</v>
      </c>
      <c r="AO568">
        <v>66.31</v>
      </c>
      <c r="AP568">
        <v>7.55</v>
      </c>
      <c r="AQ568">
        <v>90.17</v>
      </c>
      <c r="AR568">
        <v>45.47</v>
      </c>
      <c r="AS568">
        <v>90.17</v>
      </c>
      <c r="AT568">
        <v>89.38</v>
      </c>
      <c r="AU568" s="20">
        <v>97881344.650000006</v>
      </c>
      <c r="AV568" s="20">
        <v>51222022.640000001</v>
      </c>
      <c r="AW568" s="20">
        <v>3953125.64</v>
      </c>
      <c r="AX568" s="20">
        <v>74123675.480000004</v>
      </c>
      <c r="AY568" s="20">
        <v>34444649</v>
      </c>
      <c r="AZ568">
        <v>0</v>
      </c>
      <c r="BA568">
        <v>0</v>
      </c>
      <c r="BB568">
        <v>1.93</v>
      </c>
      <c r="BC568">
        <v>2.56</v>
      </c>
      <c r="BD568">
        <v>3.14</v>
      </c>
      <c r="BE568">
        <v>1.89</v>
      </c>
      <c r="BF568">
        <v>1.27</v>
      </c>
      <c r="BG568">
        <v>200.28</v>
      </c>
      <c r="BH568">
        <v>49.71</v>
      </c>
    </row>
    <row r="569" spans="1:60" x14ac:dyDescent="0.25">
      <c r="A569">
        <v>2010</v>
      </c>
      <c r="B569">
        <v>81</v>
      </c>
      <c r="C569" t="s">
        <v>99</v>
      </c>
      <c r="D569" s="15">
        <v>2.2040229218383872E-4</v>
      </c>
      <c r="E569" s="16">
        <v>4.6541353383458643</v>
      </c>
      <c r="F569" s="15">
        <v>7.5187969924812026E-3</v>
      </c>
      <c r="G569" s="16">
        <v>95.418283778722724</v>
      </c>
      <c r="H569" s="16">
        <v>95.742268041237111</v>
      </c>
      <c r="I569" s="34">
        <v>0.75600000000000001</v>
      </c>
      <c r="J569" s="1">
        <v>603442</v>
      </c>
      <c r="K569" s="21">
        <v>2268.5789473684213</v>
      </c>
      <c r="L569" s="16">
        <v>1.82</v>
      </c>
      <c r="M569" s="16">
        <v>31743.14</v>
      </c>
      <c r="O569" s="1">
        <v>133</v>
      </c>
      <c r="P569">
        <v>619</v>
      </c>
      <c r="Q569">
        <v>1</v>
      </c>
      <c r="R569" s="1">
        <v>603442</v>
      </c>
      <c r="S569" s="29">
        <v>-3.509952941590333E-2</v>
      </c>
      <c r="T569" s="1">
        <v>575794</v>
      </c>
      <c r="U569" s="1">
        <v>601400</v>
      </c>
      <c r="V569" s="1">
        <v>575794</v>
      </c>
      <c r="W569">
        <v>266</v>
      </c>
      <c r="X569" s="15">
        <f t="shared" si="62"/>
        <v>2.2040229218383872E-4</v>
      </c>
      <c r="Y569" s="16">
        <f t="shared" si="58"/>
        <v>4.6541353383458643</v>
      </c>
      <c r="Z569" s="15">
        <f t="shared" si="59"/>
        <v>7.5187969924812026E-3</v>
      </c>
      <c r="AA569" s="16">
        <f t="shared" si="56"/>
        <v>95.418283778722724</v>
      </c>
      <c r="AB569" s="16">
        <f t="shared" si="57"/>
        <v>95.742268041237111</v>
      </c>
      <c r="AC569" s="15">
        <f t="shared" si="60"/>
        <v>4.4080458436767743E-2</v>
      </c>
      <c r="AD569" s="21">
        <f t="shared" si="61"/>
        <v>2268.5789473684213</v>
      </c>
      <c r="AF569" s="1">
        <v>603442</v>
      </c>
      <c r="AG569" s="1">
        <v>139039</v>
      </c>
      <c r="AH569" s="1">
        <v>185997</v>
      </c>
      <c r="AI569" s="20">
        <v>21647.16</v>
      </c>
      <c r="AJ569" s="20">
        <v>15939.71</v>
      </c>
      <c r="AK569" s="20">
        <v>28631.26</v>
      </c>
      <c r="AL569" s="1">
        <v>165458</v>
      </c>
      <c r="AM569" s="1">
        <v>139039</v>
      </c>
      <c r="AN569">
        <v>69.739999999999995</v>
      </c>
      <c r="AO569">
        <v>73.63</v>
      </c>
      <c r="AP569">
        <v>7.02</v>
      </c>
      <c r="AQ569">
        <v>95.74</v>
      </c>
      <c r="AR569">
        <v>51.35</v>
      </c>
      <c r="AS569">
        <v>95.74</v>
      </c>
      <c r="AT569">
        <v>95.42</v>
      </c>
      <c r="AU569" s="20">
        <v>105163894.66</v>
      </c>
      <c r="AV569" s="20">
        <v>55760236.189999998</v>
      </c>
      <c r="AW569" s="20">
        <v>3851000.69</v>
      </c>
      <c r="AX569" s="20">
        <v>85555523.299999997</v>
      </c>
      <c r="AY569" s="20">
        <v>39726772</v>
      </c>
      <c r="AZ569">
        <v>0</v>
      </c>
      <c r="BA569">
        <v>0</v>
      </c>
      <c r="BB569">
        <v>2.19</v>
      </c>
      <c r="BC569">
        <v>2.64</v>
      </c>
      <c r="BD569">
        <v>3.25</v>
      </c>
      <c r="BE569">
        <v>1.95</v>
      </c>
      <c r="BF569">
        <v>1.4</v>
      </c>
      <c r="BG569">
        <v>219.59</v>
      </c>
      <c r="BH569">
        <v>53.17</v>
      </c>
    </row>
    <row r="570" spans="1:60" x14ac:dyDescent="0.25">
      <c r="A570">
        <v>2011</v>
      </c>
      <c r="B570">
        <v>81</v>
      </c>
      <c r="C570" t="s">
        <v>99</v>
      </c>
      <c r="D570" s="15">
        <v>1.5606646788727074E-4</v>
      </c>
      <c r="E570" s="16">
        <v>4.757894736842105</v>
      </c>
      <c r="F570" s="15">
        <v>1.0526315789473684E-2</v>
      </c>
      <c r="G570" s="16">
        <v>97.493572525730428</v>
      </c>
      <c r="H570" s="16">
        <v>97.824628495602937</v>
      </c>
      <c r="I570" s="34">
        <v>0.75600000000000001</v>
      </c>
      <c r="J570" s="1">
        <v>608715</v>
      </c>
      <c r="K570" s="21">
        <v>2288.4022556390978</v>
      </c>
      <c r="L570" s="16">
        <v>1.97</v>
      </c>
      <c r="M570" s="16">
        <v>33219.019999999997</v>
      </c>
      <c r="O570" s="1">
        <v>95</v>
      </c>
      <c r="P570">
        <v>452</v>
      </c>
      <c r="Q570">
        <v>1</v>
      </c>
      <c r="R570" s="1">
        <v>608715</v>
      </c>
      <c r="S570" s="29">
        <v>8.7382051630480184E-3</v>
      </c>
      <c r="T570" s="1">
        <v>593458</v>
      </c>
      <c r="U570" s="1">
        <v>606655</v>
      </c>
      <c r="V570" s="1">
        <v>593458</v>
      </c>
      <c r="W570">
        <v>266</v>
      </c>
      <c r="X570" s="15">
        <f t="shared" si="62"/>
        <v>1.5606646788727074E-4</v>
      </c>
      <c r="Y570" s="16">
        <f t="shared" si="58"/>
        <v>4.757894736842105</v>
      </c>
      <c r="Z570" s="15">
        <f t="shared" si="59"/>
        <v>1.0526315789473684E-2</v>
      </c>
      <c r="AA570" s="16">
        <f t="shared" si="56"/>
        <v>97.493572525730428</v>
      </c>
      <c r="AB570" s="16">
        <f t="shared" si="57"/>
        <v>97.824628495602937</v>
      </c>
      <c r="AC570" s="15">
        <f t="shared" si="60"/>
        <v>4.3698611008435799E-2</v>
      </c>
      <c r="AD570" s="21">
        <f t="shared" si="61"/>
        <v>2288.4022556390978</v>
      </c>
      <c r="AF570" s="1">
        <v>608715</v>
      </c>
      <c r="AG570" s="1">
        <v>143403</v>
      </c>
      <c r="AH570" s="1">
        <v>191961</v>
      </c>
      <c r="AI570" s="20">
        <v>22479.119999999999</v>
      </c>
      <c r="AJ570" s="20">
        <v>16055.6</v>
      </c>
      <c r="AK570" s="20">
        <v>29552.63</v>
      </c>
      <c r="AL570" s="1">
        <v>170534</v>
      </c>
      <c r="AM570" s="1">
        <v>143403</v>
      </c>
      <c r="AN570">
        <v>69.69</v>
      </c>
      <c r="AO570">
        <v>71.42</v>
      </c>
      <c r="AP570">
        <v>6.93</v>
      </c>
      <c r="AQ570">
        <v>97.82</v>
      </c>
      <c r="AR570">
        <v>49.78</v>
      </c>
      <c r="AS570">
        <v>97.82</v>
      </c>
      <c r="AT570">
        <v>97.49</v>
      </c>
      <c r="AU570" s="20">
        <v>109622569.2</v>
      </c>
      <c r="AV570" s="20">
        <v>67081992.759999998</v>
      </c>
      <c r="AW570" s="20">
        <v>3628222.84</v>
      </c>
      <c r="AX570" s="20">
        <v>89758911.609999999</v>
      </c>
      <c r="AY570" s="20">
        <v>13121734</v>
      </c>
      <c r="BB570">
        <v>2.14</v>
      </c>
      <c r="BC570">
        <v>2.8</v>
      </c>
      <c r="BD570">
        <v>3.26</v>
      </c>
      <c r="BE570">
        <v>2.27</v>
      </c>
      <c r="BF570">
        <v>1.42</v>
      </c>
      <c r="BG570">
        <v>223.17</v>
      </c>
      <c r="BH570">
        <v>50.8</v>
      </c>
    </row>
    <row r="571" spans="1:60" x14ac:dyDescent="0.25">
      <c r="A571">
        <v>2012</v>
      </c>
      <c r="B571">
        <v>81</v>
      </c>
      <c r="C571" t="s">
        <v>99</v>
      </c>
      <c r="D571" s="15">
        <v>1.6128638107573129E-4</v>
      </c>
      <c r="E571" s="16">
        <v>3.3030303030303032</v>
      </c>
      <c r="F571" s="15">
        <v>2.0202020202020204E-2</v>
      </c>
      <c r="G571" s="16">
        <v>98.259084577600746</v>
      </c>
      <c r="H571" s="16">
        <v>98.592698181247528</v>
      </c>
      <c r="I571" s="34">
        <v>0.75600000000000001</v>
      </c>
      <c r="J571" s="1">
        <v>613815</v>
      </c>
      <c r="K571" s="21">
        <v>2307.5751879699246</v>
      </c>
      <c r="L571" s="35">
        <v>2.0049999999999999</v>
      </c>
      <c r="M571" s="16">
        <v>36780.629999999997</v>
      </c>
      <c r="O571" s="1">
        <v>99</v>
      </c>
      <c r="P571">
        <v>327</v>
      </c>
      <c r="Q571">
        <v>2</v>
      </c>
      <c r="R571" s="1">
        <v>613815</v>
      </c>
      <c r="S571" s="29">
        <v>8.3783051181587354E-3</v>
      </c>
      <c r="T571" s="1">
        <v>603129</v>
      </c>
      <c r="U571" s="1">
        <v>611738</v>
      </c>
      <c r="V571" s="1">
        <v>603129</v>
      </c>
      <c r="W571">
        <v>266</v>
      </c>
      <c r="X571" s="15">
        <f t="shared" si="62"/>
        <v>1.6128638107573129E-4</v>
      </c>
      <c r="Y571" s="16">
        <f t="shared" si="58"/>
        <v>3.3030303030303032</v>
      </c>
      <c r="Z571" s="15">
        <f t="shared" si="59"/>
        <v>2.0202020202020204E-2</v>
      </c>
      <c r="AA571" s="16">
        <f t="shared" si="56"/>
        <v>98.259084577600746</v>
      </c>
      <c r="AB571" s="16">
        <f t="shared" si="57"/>
        <v>98.592698181247528</v>
      </c>
      <c r="AC571" s="15">
        <f t="shared" si="60"/>
        <v>4.3335532693075281E-2</v>
      </c>
      <c r="AD571" s="21">
        <f t="shared" si="61"/>
        <v>2307.5751879699246</v>
      </c>
      <c r="AF571" s="1">
        <v>613815</v>
      </c>
      <c r="AG571" s="1">
        <v>144462</v>
      </c>
      <c r="AH571" s="1">
        <v>194659</v>
      </c>
      <c r="AI571" s="20">
        <v>22525.88</v>
      </c>
      <c r="AJ571" s="20">
        <v>19450.990000000002</v>
      </c>
      <c r="AK571" s="20">
        <v>29506.62</v>
      </c>
      <c r="AL571" s="1">
        <v>173313</v>
      </c>
      <c r="AM571" s="1">
        <v>144462</v>
      </c>
      <c r="AN571">
        <v>67.569999999999993</v>
      </c>
      <c r="AO571">
        <v>86.35</v>
      </c>
      <c r="AP571">
        <v>6.96</v>
      </c>
      <c r="AQ571">
        <v>98.59</v>
      </c>
      <c r="AR571">
        <v>58.35</v>
      </c>
      <c r="AS571">
        <v>98.59</v>
      </c>
      <c r="AT571">
        <v>98.26</v>
      </c>
      <c r="AU571" s="20">
        <v>112795924.64</v>
      </c>
      <c r="AV571" s="20">
        <v>81772630.819999993</v>
      </c>
      <c r="AW571" s="20">
        <v>4957150.18</v>
      </c>
      <c r="AX571" s="20">
        <v>96934695.459999993</v>
      </c>
      <c r="AY571" s="20">
        <v>45416965</v>
      </c>
      <c r="BB571">
        <v>2.4900000000000002</v>
      </c>
      <c r="BC571">
        <v>3.03</v>
      </c>
      <c r="BD571">
        <v>3.26</v>
      </c>
      <c r="BE571">
        <v>2.77</v>
      </c>
      <c r="BF571">
        <v>1.51</v>
      </c>
      <c r="BG571">
        <v>233.84</v>
      </c>
      <c r="BH571">
        <v>49.82</v>
      </c>
    </row>
    <row r="572" spans="1:60" x14ac:dyDescent="0.25">
      <c r="A572">
        <v>2013</v>
      </c>
      <c r="B572">
        <v>81</v>
      </c>
      <c r="C572" t="s">
        <v>99</v>
      </c>
      <c r="D572" s="15">
        <v>1.0188710595161773E-4</v>
      </c>
      <c r="E572" s="16">
        <v>5.3538461538461535</v>
      </c>
      <c r="F572" s="15">
        <v>0</v>
      </c>
      <c r="G572" s="16">
        <v>98.641139505392957</v>
      </c>
      <c r="H572" s="16">
        <v>98.976096331876903</v>
      </c>
      <c r="I572" s="34">
        <v>0.75600000000000001</v>
      </c>
      <c r="J572" s="1">
        <v>637961</v>
      </c>
      <c r="K572" s="21">
        <v>2398.3496240601503</v>
      </c>
      <c r="L572" s="16">
        <v>2.04</v>
      </c>
      <c r="M572" s="16">
        <v>38181.58</v>
      </c>
      <c r="O572" s="1">
        <v>65</v>
      </c>
      <c r="P572">
        <v>348</v>
      </c>
      <c r="Q572">
        <v>0</v>
      </c>
      <c r="R572" s="1">
        <v>637961</v>
      </c>
      <c r="S572" s="29">
        <v>3.9337585428834476E-2</v>
      </c>
      <c r="T572" s="1">
        <v>629292</v>
      </c>
      <c r="U572" s="1">
        <v>635802</v>
      </c>
      <c r="V572" s="1">
        <v>629292</v>
      </c>
      <c r="W572">
        <v>266</v>
      </c>
      <c r="X572" s="15">
        <f t="shared" si="62"/>
        <v>1.0188710595161773E-4</v>
      </c>
      <c r="Y572" s="16">
        <f t="shared" si="58"/>
        <v>5.3538461538461535</v>
      </c>
      <c r="Z572" s="15">
        <f t="shared" si="59"/>
        <v>0</v>
      </c>
      <c r="AA572" s="16">
        <f t="shared" si="56"/>
        <v>98.641139505392957</v>
      </c>
      <c r="AB572" s="16">
        <f t="shared" si="57"/>
        <v>98.976096331876903</v>
      </c>
      <c r="AC572" s="15">
        <f t="shared" si="60"/>
        <v>4.169533874327741E-2</v>
      </c>
      <c r="AD572" s="21">
        <f t="shared" si="61"/>
        <v>2398.3496240601503</v>
      </c>
      <c r="AF572" s="1">
        <v>637961</v>
      </c>
      <c r="AG572" s="1">
        <v>151160</v>
      </c>
      <c r="AH572" s="1">
        <v>202853</v>
      </c>
      <c r="AI572" s="20">
        <v>23454.13</v>
      </c>
      <c r="AJ572" s="20">
        <v>20408.810000000001</v>
      </c>
      <c r="AK572" s="20">
        <v>30829.87</v>
      </c>
      <c r="AL572" s="1">
        <v>180831</v>
      </c>
      <c r="AM572" s="1">
        <v>151160</v>
      </c>
      <c r="AN572">
        <v>68.290000000000006</v>
      </c>
      <c r="AO572">
        <v>87.02</v>
      </c>
      <c r="AP572">
        <v>7.01</v>
      </c>
      <c r="AQ572">
        <v>98.98</v>
      </c>
      <c r="AR572">
        <v>59.42</v>
      </c>
      <c r="AS572">
        <v>98.98</v>
      </c>
      <c r="AT572">
        <v>98.64</v>
      </c>
      <c r="AU572" s="20">
        <v>121133307.41</v>
      </c>
      <c r="AV572" s="20">
        <v>93672788.290000007</v>
      </c>
      <c r="AW572" s="20">
        <v>5709138.7300000004</v>
      </c>
      <c r="AX572" s="20">
        <v>109068958.17</v>
      </c>
      <c r="AY572" s="20">
        <v>70101014</v>
      </c>
      <c r="AZ572">
        <v>0</v>
      </c>
      <c r="BA572">
        <v>0</v>
      </c>
      <c r="BB572">
        <v>2.4700000000000002</v>
      </c>
      <c r="BC572">
        <v>3.22</v>
      </c>
      <c r="BD572">
        <v>3.37</v>
      </c>
      <c r="BE572">
        <v>3.04</v>
      </c>
      <c r="BF572">
        <v>1.63</v>
      </c>
      <c r="BG572">
        <v>254.85</v>
      </c>
      <c r="BH572">
        <v>50.78</v>
      </c>
    </row>
    <row r="573" spans="1:60" x14ac:dyDescent="0.25">
      <c r="A573">
        <v>2014</v>
      </c>
      <c r="B573">
        <v>81</v>
      </c>
      <c r="C573" t="s">
        <v>99</v>
      </c>
      <c r="D573" s="15">
        <v>1.5696001094057897E-4</v>
      </c>
      <c r="E573" s="16">
        <v>4.2475247524752477</v>
      </c>
      <c r="F573" s="15">
        <v>0</v>
      </c>
      <c r="G573" s="16">
        <v>99.661681243744908</v>
      </c>
      <c r="H573" s="16">
        <v>100</v>
      </c>
      <c r="I573" s="34">
        <v>0.75600000000000001</v>
      </c>
      <c r="J573" s="1">
        <v>643476</v>
      </c>
      <c r="K573" s="21">
        <v>2419.0827067669175</v>
      </c>
      <c r="L573" s="35">
        <v>2.0950000000000002</v>
      </c>
      <c r="M573" s="16">
        <v>40833.120000000003</v>
      </c>
      <c r="O573" s="1">
        <v>101</v>
      </c>
      <c r="P573">
        <v>429</v>
      </c>
      <c r="Q573">
        <v>0</v>
      </c>
      <c r="R573" s="1">
        <v>643476</v>
      </c>
      <c r="S573" s="29">
        <v>8.6447290665103704E-3</v>
      </c>
      <c r="T573" s="1">
        <v>641299</v>
      </c>
      <c r="U573" s="1">
        <v>641299</v>
      </c>
      <c r="V573" s="1">
        <v>641299</v>
      </c>
      <c r="W573">
        <v>266</v>
      </c>
      <c r="X573" s="15">
        <f t="shared" si="62"/>
        <v>1.5696001094057897E-4</v>
      </c>
      <c r="Y573" s="16">
        <f t="shared" si="58"/>
        <v>4.2475247524752477</v>
      </c>
      <c r="Z573" s="15">
        <f t="shared" si="59"/>
        <v>0</v>
      </c>
      <c r="AA573" s="16">
        <f t="shared" si="56"/>
        <v>99.661681243744908</v>
      </c>
      <c r="AB573" s="16">
        <f t="shared" si="57"/>
        <v>100</v>
      </c>
      <c r="AC573" s="15">
        <f t="shared" si="60"/>
        <v>4.1337983079400009E-2</v>
      </c>
      <c r="AD573" s="21">
        <f t="shared" si="61"/>
        <v>2419.0827067669175</v>
      </c>
      <c r="AF573" s="1">
        <v>643476</v>
      </c>
      <c r="AG573" s="1">
        <v>157967</v>
      </c>
      <c r="AH573" s="1">
        <v>210996</v>
      </c>
      <c r="AI573" s="20">
        <v>23013.49</v>
      </c>
      <c r="AJ573" s="20">
        <v>20606.5</v>
      </c>
      <c r="AK573" s="20">
        <v>30918.51</v>
      </c>
      <c r="AL573" s="1">
        <v>188267</v>
      </c>
      <c r="AM573" s="1">
        <v>157967</v>
      </c>
      <c r="AN573">
        <v>69.2</v>
      </c>
      <c r="AO573">
        <v>89.54</v>
      </c>
      <c r="AP573">
        <v>6.82</v>
      </c>
      <c r="AQ573">
        <v>100</v>
      </c>
      <c r="AR573">
        <v>61.96</v>
      </c>
      <c r="AS573">
        <v>100</v>
      </c>
      <c r="AT573">
        <v>99.66</v>
      </c>
      <c r="AU573" s="20">
        <v>124058665.73999999</v>
      </c>
      <c r="AV573" s="20">
        <v>97888089.219999999</v>
      </c>
      <c r="AW573" s="20">
        <v>5197342.46</v>
      </c>
      <c r="AX573" s="20">
        <v>109010080.09</v>
      </c>
      <c r="AY573" s="20">
        <v>38525884</v>
      </c>
      <c r="AZ573">
        <v>0</v>
      </c>
      <c r="BA573">
        <v>0</v>
      </c>
      <c r="BB573">
        <v>2.6</v>
      </c>
      <c r="BC573">
        <v>3.34</v>
      </c>
      <c r="BD573">
        <v>3.49</v>
      </c>
      <c r="BE573">
        <v>3.17</v>
      </c>
      <c r="BF573">
        <v>1.64</v>
      </c>
      <c r="BG573">
        <v>246.53</v>
      </c>
      <c r="BH573">
        <v>49.12</v>
      </c>
    </row>
    <row r="574" spans="1:60" x14ac:dyDescent="0.25">
      <c r="A574">
        <v>2008</v>
      </c>
      <c r="B574">
        <v>82</v>
      </c>
      <c r="C574" s="19" t="s">
        <v>100</v>
      </c>
      <c r="D574" s="15">
        <v>3.3329630041106545E-3</v>
      </c>
      <c r="E574" s="16">
        <v>6.1222222222222218</v>
      </c>
      <c r="F574" s="15">
        <v>2.2222222222222223E-2</v>
      </c>
      <c r="G574" s="16">
        <v>12.728215383475911</v>
      </c>
      <c r="H574" s="16">
        <v>23.382543030138105</v>
      </c>
      <c r="I574" s="34">
        <v>0.51700000000000002</v>
      </c>
      <c r="J574" s="1">
        <v>27003</v>
      </c>
      <c r="K574" s="21">
        <v>1800.2</v>
      </c>
      <c r="L574" s="16">
        <v>1.72</v>
      </c>
      <c r="M574" s="16">
        <v>4369.6000000000004</v>
      </c>
      <c r="O574" s="1">
        <v>90</v>
      </c>
      <c r="P574">
        <v>551</v>
      </c>
      <c r="Q574">
        <v>2</v>
      </c>
      <c r="R574" s="1">
        <v>27003</v>
      </c>
      <c r="S574" s="29">
        <v>3.3370326432206943E-2</v>
      </c>
      <c r="T574" s="1">
        <v>3437</v>
      </c>
      <c r="U574" s="1">
        <v>14699</v>
      </c>
      <c r="V574" s="1">
        <v>3437</v>
      </c>
      <c r="W574">
        <v>15</v>
      </c>
      <c r="X574" s="15">
        <f t="shared" si="62"/>
        <v>3.3329630041106545E-3</v>
      </c>
      <c r="Y574" s="16">
        <f t="shared" si="58"/>
        <v>6.1222222222222218</v>
      </c>
      <c r="Z574" s="15">
        <f t="shared" si="59"/>
        <v>2.2222222222222223E-2</v>
      </c>
      <c r="AA574" s="16">
        <f t="shared" si="56"/>
        <v>12.728215383475911</v>
      </c>
      <c r="AB574" s="16">
        <f t="shared" si="57"/>
        <v>23.382543030138105</v>
      </c>
      <c r="AC574" s="15">
        <f t="shared" si="60"/>
        <v>5.5549383401844239E-2</v>
      </c>
      <c r="AD574" s="21">
        <f t="shared" si="61"/>
        <v>1800.2</v>
      </c>
      <c r="AF574" s="1">
        <v>27003</v>
      </c>
      <c r="AG574" s="1">
        <v>1015</v>
      </c>
      <c r="AH574" s="1">
        <v>1064</v>
      </c>
      <c r="AI574">
        <v>20.64</v>
      </c>
      <c r="AJ574">
        <v>20.64</v>
      </c>
      <c r="AK574">
        <v>27.15</v>
      </c>
      <c r="AL574">
        <v>921</v>
      </c>
      <c r="AM574" s="1">
        <v>1019</v>
      </c>
      <c r="AN574">
        <v>4.82</v>
      </c>
      <c r="AO574">
        <v>100</v>
      </c>
      <c r="AP574">
        <v>20.3</v>
      </c>
      <c r="AQ574">
        <v>23.38</v>
      </c>
      <c r="AR574">
        <v>4.82</v>
      </c>
      <c r="AS574">
        <v>23.38</v>
      </c>
      <c r="AT574">
        <v>12.73</v>
      </c>
      <c r="AU574" s="20">
        <v>1186078.3700000001</v>
      </c>
      <c r="AV574" s="20">
        <v>8303.18</v>
      </c>
      <c r="AW574" s="20">
        <v>54519.18</v>
      </c>
      <c r="AX574" s="20">
        <v>939302.36</v>
      </c>
      <c r="AY574">
        <v>0</v>
      </c>
      <c r="BB574">
        <v>2.62</v>
      </c>
      <c r="BC574">
        <v>2.33</v>
      </c>
      <c r="BD574">
        <v>2.4500000000000002</v>
      </c>
      <c r="BE574">
        <v>0.31</v>
      </c>
      <c r="BF574">
        <v>1.83</v>
      </c>
      <c r="BG574">
        <v>183.05</v>
      </c>
      <c r="BH574">
        <v>78.64</v>
      </c>
    </row>
    <row r="575" spans="1:60" x14ac:dyDescent="0.25">
      <c r="A575">
        <v>2009</v>
      </c>
      <c r="B575">
        <v>82</v>
      </c>
      <c r="C575" t="s">
        <v>100</v>
      </c>
      <c r="D575" s="15">
        <v>1.7336776097381041E-3</v>
      </c>
      <c r="E575" s="16">
        <v>4.9148936170212769</v>
      </c>
      <c r="F575" s="15">
        <v>0</v>
      </c>
      <c r="G575" s="16">
        <v>18.731095536702323</v>
      </c>
      <c r="H575" s="16">
        <v>34.410788100562442</v>
      </c>
      <c r="I575" s="34">
        <v>0.51700000000000002</v>
      </c>
      <c r="J575" s="1">
        <v>27110</v>
      </c>
      <c r="K575" s="21">
        <v>1694.375</v>
      </c>
      <c r="L575" s="16">
        <v>1.84</v>
      </c>
      <c r="M575" s="16">
        <v>5089.3900000000003</v>
      </c>
      <c r="O575" s="1">
        <v>47</v>
      </c>
      <c r="P575">
        <v>231</v>
      </c>
      <c r="Q575">
        <v>0</v>
      </c>
      <c r="R575" s="1">
        <v>27110</v>
      </c>
      <c r="S575" s="29">
        <v>3.9625226826649484E-3</v>
      </c>
      <c r="T575" s="1">
        <v>5078</v>
      </c>
      <c r="U575" s="1">
        <v>14757</v>
      </c>
      <c r="V575" s="1">
        <v>5078</v>
      </c>
      <c r="W575">
        <v>16</v>
      </c>
      <c r="X575" s="15">
        <f t="shared" si="62"/>
        <v>1.7336776097381041E-3</v>
      </c>
      <c r="Y575" s="16">
        <f t="shared" si="58"/>
        <v>4.9148936170212769</v>
      </c>
      <c r="Z575" s="15">
        <f t="shared" si="59"/>
        <v>0</v>
      </c>
      <c r="AA575" s="16">
        <f t="shared" si="56"/>
        <v>18.731095536702323</v>
      </c>
      <c r="AB575" s="16">
        <f t="shared" si="57"/>
        <v>34.410788100562442</v>
      </c>
      <c r="AC575" s="15">
        <f t="shared" si="60"/>
        <v>5.901881224640354E-2</v>
      </c>
      <c r="AD575" s="21">
        <f t="shared" si="61"/>
        <v>1694.375</v>
      </c>
      <c r="AF575" s="1">
        <v>27110</v>
      </c>
      <c r="AG575" s="1">
        <v>1456</v>
      </c>
      <c r="AH575" s="1">
        <v>1533</v>
      </c>
      <c r="AI575">
        <v>102.17</v>
      </c>
      <c r="AJ575">
        <v>102.17</v>
      </c>
      <c r="AK575">
        <v>151.63</v>
      </c>
      <c r="AL575" s="1">
        <v>1336</v>
      </c>
      <c r="AM575" s="1">
        <v>1486</v>
      </c>
      <c r="AN575">
        <v>24.47</v>
      </c>
      <c r="AO575">
        <v>100</v>
      </c>
      <c r="AP575">
        <v>16.52</v>
      </c>
      <c r="AQ575">
        <v>34.409999999999997</v>
      </c>
      <c r="AR575">
        <v>24.47</v>
      </c>
      <c r="AS575">
        <v>34.409999999999997</v>
      </c>
      <c r="AT575">
        <v>18.73</v>
      </c>
      <c r="AU575" s="20">
        <v>1224121.6100000001</v>
      </c>
      <c r="AV575" s="20">
        <v>179940.8</v>
      </c>
      <c r="AW575" s="20">
        <v>108438.55</v>
      </c>
      <c r="AX575" s="20">
        <v>998508.75</v>
      </c>
      <c r="AY575" s="20">
        <v>145210</v>
      </c>
      <c r="AZ575">
        <v>0</v>
      </c>
      <c r="BA575">
        <v>0</v>
      </c>
      <c r="BB575">
        <v>2.44</v>
      </c>
      <c r="BC575">
        <v>2.2200000000000002</v>
      </c>
      <c r="BD575">
        <v>2.54</v>
      </c>
      <c r="BE575">
        <v>1.19</v>
      </c>
      <c r="BF575">
        <v>1.58</v>
      </c>
      <c r="BG575">
        <v>182.14</v>
      </c>
      <c r="BH575">
        <v>71.12</v>
      </c>
    </row>
    <row r="576" spans="1:60" x14ac:dyDescent="0.25">
      <c r="A576">
        <v>2010</v>
      </c>
      <c r="B576">
        <v>82</v>
      </c>
      <c r="C576" t="s">
        <v>100</v>
      </c>
      <c r="D576" s="15">
        <v>1.690162486075366E-3</v>
      </c>
      <c r="E576" s="16">
        <v>4.5</v>
      </c>
      <c r="F576" s="15">
        <v>2.2727272727272728E-2</v>
      </c>
      <c r="G576" s="16">
        <v>30.250067222371609</v>
      </c>
      <c r="H576" s="16">
        <v>53.331978870377895</v>
      </c>
      <c r="I576" s="34">
        <v>0.64200000000000002</v>
      </c>
      <c r="J576" s="1">
        <v>26033</v>
      </c>
      <c r="K576" s="21">
        <v>1627.0625</v>
      </c>
      <c r="L576" s="16">
        <v>1.82</v>
      </c>
      <c r="M576" s="16">
        <v>4936.38</v>
      </c>
      <c r="O576" s="1">
        <v>44</v>
      </c>
      <c r="P576">
        <v>198</v>
      </c>
      <c r="Q576">
        <v>1</v>
      </c>
      <c r="R576" s="1">
        <v>26033</v>
      </c>
      <c r="S576" s="29">
        <v>-3.9727037993360415E-2</v>
      </c>
      <c r="T576" s="1">
        <v>7875</v>
      </c>
      <c r="U576" s="1">
        <v>14766</v>
      </c>
      <c r="V576" s="1">
        <v>7875</v>
      </c>
      <c r="W576">
        <v>16</v>
      </c>
      <c r="X576" s="15">
        <f t="shared" si="62"/>
        <v>1.690162486075366E-3</v>
      </c>
      <c r="Y576" s="16">
        <f t="shared" si="58"/>
        <v>4.5</v>
      </c>
      <c r="Z576" s="15">
        <f t="shared" si="59"/>
        <v>2.2727272727272728E-2</v>
      </c>
      <c r="AA576" s="16">
        <f t="shared" si="56"/>
        <v>30.250067222371609</v>
      </c>
      <c r="AB576" s="16">
        <f t="shared" si="57"/>
        <v>53.331978870377895</v>
      </c>
      <c r="AC576" s="15">
        <f t="shared" si="60"/>
        <v>6.1460454039104218E-2</v>
      </c>
      <c r="AD576" s="21">
        <f t="shared" si="61"/>
        <v>1627.0625</v>
      </c>
      <c r="AF576" s="1">
        <v>26033</v>
      </c>
      <c r="AG576" s="1">
        <v>2282</v>
      </c>
      <c r="AH576" s="1">
        <v>2397</v>
      </c>
      <c r="AI576">
        <v>161.94999999999999</v>
      </c>
      <c r="AJ576">
        <v>161.94999999999999</v>
      </c>
      <c r="AK576">
        <v>234.86</v>
      </c>
      <c r="AL576" s="1">
        <v>2117</v>
      </c>
      <c r="AM576" s="1">
        <v>2282</v>
      </c>
      <c r="AN576">
        <v>36.520000000000003</v>
      </c>
      <c r="AO576">
        <v>100</v>
      </c>
      <c r="AP576">
        <v>10.98</v>
      </c>
      <c r="AQ576">
        <v>53.33</v>
      </c>
      <c r="AR576">
        <v>36.520000000000003</v>
      </c>
      <c r="AS576">
        <v>53.33</v>
      </c>
      <c r="AT576">
        <v>30.25</v>
      </c>
      <c r="AU576" s="20">
        <v>1365602.66</v>
      </c>
      <c r="AV576" s="20">
        <v>300791.95</v>
      </c>
      <c r="AW576" s="20">
        <v>131885.56</v>
      </c>
      <c r="AX576" s="20">
        <v>1364398.53</v>
      </c>
      <c r="AY576" s="20">
        <v>403383</v>
      </c>
      <c r="AZ576">
        <v>0</v>
      </c>
      <c r="BA576">
        <v>0</v>
      </c>
      <c r="BB576">
        <v>2.81</v>
      </c>
      <c r="BC576">
        <v>2.25</v>
      </c>
      <c r="BD576">
        <v>2.7</v>
      </c>
      <c r="BE576">
        <v>1.28</v>
      </c>
      <c r="BF576">
        <v>1.84</v>
      </c>
      <c r="BG576">
        <v>217.16</v>
      </c>
      <c r="BH576">
        <v>81.88</v>
      </c>
    </row>
    <row r="577" spans="1:60" x14ac:dyDescent="0.25">
      <c r="A577">
        <v>2011</v>
      </c>
      <c r="B577">
        <v>82</v>
      </c>
      <c r="C577" t="s">
        <v>100</v>
      </c>
      <c r="D577" s="15">
        <v>1.3048317150861572E-3</v>
      </c>
      <c r="E577" s="16">
        <v>5.4411764705882355</v>
      </c>
      <c r="F577" s="15">
        <v>5.8823529411764705E-2</v>
      </c>
      <c r="G577" s="16">
        <v>31.749625820316997</v>
      </c>
      <c r="H577" s="16">
        <v>55.974289580514217</v>
      </c>
      <c r="I577" s="34">
        <v>0.64200000000000002</v>
      </c>
      <c r="J577" s="1">
        <v>26057</v>
      </c>
      <c r="K577" s="21">
        <v>1628.5625</v>
      </c>
      <c r="L577" s="16">
        <v>1.97</v>
      </c>
      <c r="M577" s="16">
        <v>5636.4</v>
      </c>
      <c r="O577" s="1">
        <v>34</v>
      </c>
      <c r="P577">
        <v>185</v>
      </c>
      <c r="Q577">
        <v>2</v>
      </c>
      <c r="R577" s="1">
        <v>26057</v>
      </c>
      <c r="S577" s="29">
        <v>9.219068105865702E-4</v>
      </c>
      <c r="T577" s="1">
        <v>8273</v>
      </c>
      <c r="U577" s="1">
        <v>14780</v>
      </c>
      <c r="V577" s="1">
        <v>8273</v>
      </c>
      <c r="W577">
        <v>16</v>
      </c>
      <c r="X577" s="15">
        <f t="shared" si="62"/>
        <v>1.3048317150861572E-3</v>
      </c>
      <c r="Y577" s="16">
        <f t="shared" si="58"/>
        <v>5.4411764705882355</v>
      </c>
      <c r="Z577" s="15">
        <f t="shared" si="59"/>
        <v>5.8823529411764705E-2</v>
      </c>
      <c r="AA577" s="16">
        <f t="shared" si="56"/>
        <v>31.749625820316997</v>
      </c>
      <c r="AB577" s="16">
        <f t="shared" si="57"/>
        <v>55.974289580514217</v>
      </c>
      <c r="AC577" s="15">
        <f t="shared" si="60"/>
        <v>6.1403845415819162E-2</v>
      </c>
      <c r="AD577" s="21">
        <f t="shared" si="61"/>
        <v>1628.5625</v>
      </c>
      <c r="AF577" s="1">
        <v>26057</v>
      </c>
      <c r="AG577" s="1">
        <v>2410</v>
      </c>
      <c r="AH577" s="1">
        <v>2531</v>
      </c>
      <c r="AI577">
        <v>190.67</v>
      </c>
      <c r="AJ577">
        <v>190.67</v>
      </c>
      <c r="AK577">
        <v>284.07</v>
      </c>
      <c r="AL577" s="1">
        <v>2224</v>
      </c>
      <c r="AM577" s="1">
        <v>2410</v>
      </c>
      <c r="AN577">
        <v>42.38</v>
      </c>
      <c r="AO577">
        <v>100</v>
      </c>
      <c r="AP577">
        <v>8.91</v>
      </c>
      <c r="AQ577">
        <v>55.97</v>
      </c>
      <c r="AR577">
        <v>42.38</v>
      </c>
      <c r="AS577">
        <v>55.97</v>
      </c>
      <c r="AT577">
        <v>31.75</v>
      </c>
      <c r="AU577" s="20">
        <v>1449965.83</v>
      </c>
      <c r="AV577" s="20">
        <v>389866.21</v>
      </c>
      <c r="AW577" s="20">
        <v>36231.96</v>
      </c>
      <c r="AX577" s="20">
        <v>1579233.44</v>
      </c>
      <c r="AY577" s="20">
        <v>36371</v>
      </c>
      <c r="BB577">
        <v>2.9</v>
      </c>
      <c r="BC577">
        <v>2.2799999999999998</v>
      </c>
      <c r="BD577">
        <v>2.77</v>
      </c>
      <c r="BE577">
        <v>1.37</v>
      </c>
      <c r="BF577">
        <v>1.96</v>
      </c>
      <c r="BG577">
        <v>227.23</v>
      </c>
      <c r="BH577">
        <v>85.84</v>
      </c>
    </row>
    <row r="578" spans="1:60" x14ac:dyDescent="0.25">
      <c r="A578">
        <v>2012</v>
      </c>
      <c r="B578">
        <v>82</v>
      </c>
      <c r="C578" t="s">
        <v>100</v>
      </c>
      <c r="D578" s="15">
        <v>6.1352045707274054E-4</v>
      </c>
      <c r="E578" s="16">
        <v>3.9375</v>
      </c>
      <c r="F578" s="15">
        <v>6.25E-2</v>
      </c>
      <c r="G578" s="16">
        <v>21.983204877487633</v>
      </c>
      <c r="H578" s="16">
        <v>38.75743645213629</v>
      </c>
      <c r="I578" s="34">
        <v>0.64200000000000002</v>
      </c>
      <c r="J578" s="1">
        <v>26079</v>
      </c>
      <c r="K578" s="21">
        <v>1629.9375</v>
      </c>
      <c r="L578" s="35">
        <v>2.0049999999999999</v>
      </c>
      <c r="M578" s="16">
        <v>11695.4</v>
      </c>
      <c r="O578" s="1">
        <v>16</v>
      </c>
      <c r="P578">
        <v>63</v>
      </c>
      <c r="Q578">
        <v>1</v>
      </c>
      <c r="R578" s="1">
        <v>26079</v>
      </c>
      <c r="S578" s="29">
        <v>8.4430287446757291E-4</v>
      </c>
      <c r="T578" s="1">
        <v>5733</v>
      </c>
      <c r="U578" s="1">
        <v>14792</v>
      </c>
      <c r="V578" s="1">
        <v>5733</v>
      </c>
      <c r="W578">
        <v>16</v>
      </c>
      <c r="X578" s="15">
        <f t="shared" si="62"/>
        <v>6.1352045707274054E-4</v>
      </c>
      <c r="Y578" s="16">
        <f t="shared" si="58"/>
        <v>3.9375</v>
      </c>
      <c r="Z578" s="15">
        <f t="shared" si="59"/>
        <v>6.25E-2</v>
      </c>
      <c r="AA578" s="16">
        <f t="shared" si="56"/>
        <v>21.983204877487633</v>
      </c>
      <c r="AB578" s="16">
        <f t="shared" si="57"/>
        <v>38.75743645213629</v>
      </c>
      <c r="AC578" s="15">
        <f t="shared" si="60"/>
        <v>6.1352045707274053E-2</v>
      </c>
      <c r="AD578" s="21">
        <f t="shared" si="61"/>
        <v>1629.9375</v>
      </c>
      <c r="AF578" s="1">
        <v>26079</v>
      </c>
      <c r="AG578" s="1">
        <v>1690</v>
      </c>
      <c r="AH578" s="1">
        <v>1782</v>
      </c>
      <c r="AI578">
        <v>130.63999999999999</v>
      </c>
      <c r="AJ578">
        <v>130.63999999999999</v>
      </c>
      <c r="AK578">
        <v>197.99</v>
      </c>
      <c r="AL578" s="1">
        <v>1541</v>
      </c>
      <c r="AM578" s="1">
        <v>1690</v>
      </c>
      <c r="AN578">
        <v>27.7</v>
      </c>
      <c r="AO578">
        <v>100</v>
      </c>
      <c r="AP578">
        <v>10.74</v>
      </c>
      <c r="AQ578">
        <v>38.76</v>
      </c>
      <c r="AR578">
        <v>27.7</v>
      </c>
      <c r="AS578">
        <v>38.76</v>
      </c>
      <c r="AT578">
        <v>21.98</v>
      </c>
      <c r="AU578" s="20">
        <v>1410574.95</v>
      </c>
      <c r="AV578" s="20">
        <v>441711.67</v>
      </c>
      <c r="AW578" s="20">
        <v>54266.13</v>
      </c>
      <c r="AX578" s="20">
        <v>1629918.32</v>
      </c>
      <c r="AY578">
        <v>0</v>
      </c>
      <c r="BB578">
        <v>3.95</v>
      </c>
      <c r="BC578">
        <v>2.5</v>
      </c>
      <c r="BD578">
        <v>2.6</v>
      </c>
      <c r="BE578">
        <v>2.23</v>
      </c>
      <c r="BF578">
        <v>2.2000000000000002</v>
      </c>
      <c r="BG578">
        <v>237.22</v>
      </c>
      <c r="BH578">
        <v>87.99</v>
      </c>
    </row>
    <row r="579" spans="1:60" x14ac:dyDescent="0.25">
      <c r="A579">
        <v>2013</v>
      </c>
      <c r="B579">
        <v>82</v>
      </c>
      <c r="C579" t="s">
        <v>100</v>
      </c>
      <c r="D579" s="15">
        <v>2.2313957380341404E-4</v>
      </c>
      <c r="E579" s="16">
        <v>5.166666666666667</v>
      </c>
      <c r="F579" s="15">
        <v>0</v>
      </c>
      <c r="G579" s="16">
        <v>24.017256127040799</v>
      </c>
      <c r="H579" s="16">
        <v>42.341987936008394</v>
      </c>
      <c r="I579" s="34">
        <v>0.64200000000000002</v>
      </c>
      <c r="J579" s="1">
        <v>26889</v>
      </c>
      <c r="K579" s="21">
        <v>1680.5625</v>
      </c>
      <c r="L579" s="16">
        <v>2.04</v>
      </c>
      <c r="M579" s="16">
        <v>7132.94</v>
      </c>
      <c r="O579" s="1">
        <v>6</v>
      </c>
      <c r="P579">
        <v>31</v>
      </c>
      <c r="Q579">
        <v>0</v>
      </c>
      <c r="R579" s="1">
        <v>26889</v>
      </c>
      <c r="S579" s="29">
        <v>3.1059473139307459E-2</v>
      </c>
      <c r="T579" s="1">
        <v>6458</v>
      </c>
      <c r="U579" s="1">
        <v>15252</v>
      </c>
      <c r="V579" s="1">
        <v>6458</v>
      </c>
      <c r="W579">
        <v>16</v>
      </c>
      <c r="X579" s="15">
        <f t="shared" si="62"/>
        <v>2.2313957380341404E-4</v>
      </c>
      <c r="Y579" s="16">
        <f t="shared" si="58"/>
        <v>5.166666666666667</v>
      </c>
      <c r="Z579" s="15">
        <f t="shared" si="59"/>
        <v>0</v>
      </c>
      <c r="AA579" s="16">
        <f t="shared" si="56"/>
        <v>24.017256127040799</v>
      </c>
      <c r="AB579" s="16">
        <f t="shared" si="57"/>
        <v>42.341987936008394</v>
      </c>
      <c r="AC579" s="15">
        <f t="shared" si="60"/>
        <v>5.9503886347577077E-2</v>
      </c>
      <c r="AD579" s="21">
        <f t="shared" si="61"/>
        <v>1680.5625</v>
      </c>
      <c r="AF579" s="1">
        <v>26889</v>
      </c>
      <c r="AG579" s="1">
        <v>1920</v>
      </c>
      <c r="AH579" s="1">
        <v>2008</v>
      </c>
      <c r="AI579">
        <v>147.94999999999999</v>
      </c>
      <c r="AJ579">
        <v>146.91</v>
      </c>
      <c r="AK579">
        <v>224.1</v>
      </c>
      <c r="AL579" s="1">
        <v>1736</v>
      </c>
      <c r="AM579" s="1">
        <v>1920</v>
      </c>
      <c r="AN579">
        <v>29.81</v>
      </c>
      <c r="AO579">
        <v>99.3</v>
      </c>
      <c r="AP579">
        <v>13.05</v>
      </c>
      <c r="AQ579">
        <v>42.34</v>
      </c>
      <c r="AR579">
        <v>29.6</v>
      </c>
      <c r="AS579">
        <v>42.34</v>
      </c>
      <c r="AT579">
        <v>24.02</v>
      </c>
      <c r="AU579" s="20">
        <v>1583392.81</v>
      </c>
      <c r="AV579" s="20">
        <v>570965.24</v>
      </c>
      <c r="AW579" s="20">
        <v>95215.09</v>
      </c>
      <c r="AX579" s="20">
        <v>1935075.53</v>
      </c>
      <c r="AY579">
        <v>0</v>
      </c>
      <c r="AZ579">
        <v>0</v>
      </c>
      <c r="BA579">
        <v>0</v>
      </c>
      <c r="BB579">
        <v>3.66</v>
      </c>
      <c r="BC579">
        <v>2.7</v>
      </c>
      <c r="BD579">
        <v>2.75</v>
      </c>
      <c r="BE579">
        <v>2.5499999999999998</v>
      </c>
      <c r="BF579">
        <v>2.42</v>
      </c>
      <c r="BG579">
        <v>282.77999999999997</v>
      </c>
      <c r="BH579">
        <v>89.82</v>
      </c>
    </row>
    <row r="580" spans="1:60" x14ac:dyDescent="0.25">
      <c r="A580">
        <v>2014</v>
      </c>
      <c r="B580">
        <v>82</v>
      </c>
      <c r="C580" t="s">
        <v>100</v>
      </c>
      <c r="D580" s="15">
        <v>1.4851668956298965E-4</v>
      </c>
      <c r="E580" s="16">
        <v>2.25</v>
      </c>
      <c r="F580" s="15">
        <v>0</v>
      </c>
      <c r="G580" s="16">
        <v>25.8270523150039</v>
      </c>
      <c r="H580" s="16">
        <v>45.535480492275468</v>
      </c>
      <c r="I580" s="34">
        <v>0.64200000000000002</v>
      </c>
      <c r="J580" s="1">
        <v>26933</v>
      </c>
      <c r="K580" s="21">
        <v>1683.3125</v>
      </c>
      <c r="L580" s="35">
        <v>2.0950000000000002</v>
      </c>
      <c r="M580" s="16">
        <v>6555.58</v>
      </c>
      <c r="O580" s="1">
        <v>4</v>
      </c>
      <c r="P580">
        <v>9</v>
      </c>
      <c r="Q580">
        <v>0</v>
      </c>
      <c r="R580" s="1">
        <v>26933</v>
      </c>
      <c r="S580" s="29">
        <v>1.6363568745583201E-3</v>
      </c>
      <c r="T580" s="1">
        <v>6956</v>
      </c>
      <c r="U580" s="1">
        <v>15276</v>
      </c>
      <c r="V580" s="1">
        <v>6956</v>
      </c>
      <c r="W580">
        <v>16</v>
      </c>
      <c r="X580" s="15">
        <f t="shared" si="62"/>
        <v>1.4851668956298965E-4</v>
      </c>
      <c r="Y580" s="16">
        <f t="shared" si="58"/>
        <v>2.25</v>
      </c>
      <c r="Z580" s="15">
        <f t="shared" si="59"/>
        <v>0</v>
      </c>
      <c r="AA580" s="16">
        <f t="shared" si="56"/>
        <v>25.8270523150039</v>
      </c>
      <c r="AB580" s="16">
        <f t="shared" si="57"/>
        <v>45.535480492275468</v>
      </c>
      <c r="AC580" s="15">
        <f t="shared" si="60"/>
        <v>5.9406675825195862E-2</v>
      </c>
      <c r="AD580" s="21">
        <f t="shared" si="61"/>
        <v>1683.3125</v>
      </c>
      <c r="AF580" s="1">
        <v>26933</v>
      </c>
      <c r="AG580" s="1">
        <v>2077</v>
      </c>
      <c r="AH580" s="1">
        <v>2173</v>
      </c>
      <c r="AI580">
        <v>156.69</v>
      </c>
      <c r="AJ580">
        <v>156.69</v>
      </c>
      <c r="AK580">
        <v>234.91</v>
      </c>
      <c r="AL580" s="1">
        <v>1870</v>
      </c>
      <c r="AM580" s="1">
        <v>2077</v>
      </c>
      <c r="AN580">
        <v>30.91</v>
      </c>
      <c r="AO580">
        <v>100</v>
      </c>
      <c r="AP580">
        <v>12.2</v>
      </c>
      <c r="AQ580">
        <v>45.54</v>
      </c>
      <c r="AR580">
        <v>30.91</v>
      </c>
      <c r="AS580">
        <v>45.54</v>
      </c>
      <c r="AT580">
        <v>25.83</v>
      </c>
      <c r="AU580" s="20">
        <v>1668679.72</v>
      </c>
      <c r="AV580" s="20">
        <v>604530.93999999994</v>
      </c>
      <c r="AW580" s="20">
        <v>78168.789999999994</v>
      </c>
      <c r="AX580" s="20">
        <v>2190044.89</v>
      </c>
      <c r="AY580">
        <v>0</v>
      </c>
      <c r="AZ580">
        <v>0</v>
      </c>
      <c r="BA580">
        <v>0</v>
      </c>
      <c r="BB580">
        <v>3.87</v>
      </c>
      <c r="BC580">
        <v>2.76</v>
      </c>
      <c r="BD580">
        <v>2.83</v>
      </c>
      <c r="BE580">
        <v>2.57</v>
      </c>
      <c r="BF580">
        <v>2.66</v>
      </c>
      <c r="BG580">
        <v>302.83</v>
      </c>
      <c r="BH580">
        <v>96.34</v>
      </c>
    </row>
    <row r="581" spans="1:60" x14ac:dyDescent="0.25">
      <c r="A581">
        <v>2008</v>
      </c>
      <c r="B581">
        <v>83</v>
      </c>
      <c r="C581" s="19" t="s">
        <v>101</v>
      </c>
      <c r="D581" s="15">
        <v>1.5898098932145765E-3</v>
      </c>
      <c r="E581" s="16">
        <v>3.3614457831325302</v>
      </c>
      <c r="F581" s="15">
        <v>6.024096385542169E-3</v>
      </c>
      <c r="G581" s="16">
        <v>93.820811186132261</v>
      </c>
      <c r="H581" s="16">
        <v>95.122638028469879</v>
      </c>
      <c r="I581" s="34">
        <v>0.64800000000000002</v>
      </c>
      <c r="J581" s="1">
        <v>104415</v>
      </c>
      <c r="K581" s="21">
        <v>2130.9183673469388</v>
      </c>
      <c r="L581" s="16">
        <v>1.72</v>
      </c>
      <c r="M581" s="16">
        <v>6339.61</v>
      </c>
      <c r="O581" s="1">
        <v>166</v>
      </c>
      <c r="P581">
        <v>558</v>
      </c>
      <c r="Q581">
        <v>1</v>
      </c>
      <c r="R581" s="1">
        <v>104415</v>
      </c>
      <c r="S581" s="29">
        <v>3.5811715688705892E-2</v>
      </c>
      <c r="T581" s="1">
        <v>97963</v>
      </c>
      <c r="U581" s="1">
        <v>102986</v>
      </c>
      <c r="V581" s="1">
        <v>97963</v>
      </c>
      <c r="W581">
        <v>49</v>
      </c>
      <c r="X581" s="15">
        <f t="shared" si="62"/>
        <v>1.5898098932145765E-3</v>
      </c>
      <c r="Y581" s="16">
        <f t="shared" si="58"/>
        <v>3.3614457831325302</v>
      </c>
      <c r="Z581" s="15">
        <f t="shared" si="59"/>
        <v>6.024096385542169E-3</v>
      </c>
      <c r="AA581" s="16">
        <f t="shared" si="56"/>
        <v>93.820811186132261</v>
      </c>
      <c r="AB581" s="16">
        <f t="shared" si="57"/>
        <v>95.122638028469879</v>
      </c>
      <c r="AC581" s="15">
        <f t="shared" si="60"/>
        <v>4.6928123353924246E-2</v>
      </c>
      <c r="AD581" s="21">
        <f t="shared" si="61"/>
        <v>2130.9183673469388</v>
      </c>
      <c r="AF581" s="1">
        <v>104415</v>
      </c>
      <c r="AG581" s="1">
        <v>22658</v>
      </c>
      <c r="AH581" s="1">
        <v>25483</v>
      </c>
      <c r="AI581" s="20">
        <v>2770.55</v>
      </c>
      <c r="AJ581">
        <v>0</v>
      </c>
      <c r="AK581" s="20">
        <v>3410.62</v>
      </c>
      <c r="AL581" s="1">
        <v>23176</v>
      </c>
      <c r="AM581" s="1">
        <v>22699</v>
      </c>
      <c r="AN581">
        <v>70.03</v>
      </c>
      <c r="AO581">
        <v>0</v>
      </c>
      <c r="AP581">
        <v>5.73</v>
      </c>
      <c r="AQ581">
        <v>95.12</v>
      </c>
      <c r="AR581">
        <v>0</v>
      </c>
      <c r="AS581">
        <v>95.12</v>
      </c>
      <c r="AT581">
        <v>93.82</v>
      </c>
      <c r="AU581" s="20">
        <v>11686599.24</v>
      </c>
      <c r="AV581" s="20">
        <v>5926335.4299999997</v>
      </c>
      <c r="AW581" s="20">
        <v>469938.86</v>
      </c>
      <c r="AX581" s="20">
        <v>11299130.279999999</v>
      </c>
      <c r="AY581" s="20">
        <v>1829626</v>
      </c>
      <c r="BB581">
        <v>2.23</v>
      </c>
      <c r="BC581">
        <v>2.35</v>
      </c>
      <c r="BD581">
        <v>2.86</v>
      </c>
      <c r="BE581">
        <v>1.74</v>
      </c>
      <c r="BF581">
        <v>1.51</v>
      </c>
      <c r="BG581">
        <v>212.69</v>
      </c>
      <c r="BH581">
        <v>64.150000000000006</v>
      </c>
    </row>
    <row r="582" spans="1:60" x14ac:dyDescent="0.25">
      <c r="A582">
        <v>2009</v>
      </c>
      <c r="B582">
        <v>83</v>
      </c>
      <c r="C582" t="s">
        <v>101</v>
      </c>
      <c r="D582" s="15">
        <v>1.2757409293867876E-3</v>
      </c>
      <c r="E582" s="16">
        <v>3.5149253731343282</v>
      </c>
      <c r="F582" s="15">
        <v>7.462686567164179E-3</v>
      </c>
      <c r="G582" s="16">
        <v>95.989032436189149</v>
      </c>
      <c r="H582" s="16">
        <v>97.321402716242432</v>
      </c>
      <c r="I582" s="34">
        <v>0.64800000000000002</v>
      </c>
      <c r="J582" s="1">
        <v>105037</v>
      </c>
      <c r="K582" s="21">
        <v>1346.6282051282051</v>
      </c>
      <c r="L582" s="16">
        <v>1.84</v>
      </c>
      <c r="M582" s="16">
        <v>6893.8</v>
      </c>
      <c r="O582" s="1">
        <v>134</v>
      </c>
      <c r="P582">
        <v>471</v>
      </c>
      <c r="Q582">
        <v>1</v>
      </c>
      <c r="R582" s="1">
        <v>105037</v>
      </c>
      <c r="S582" s="29">
        <v>5.9569985155389915E-3</v>
      </c>
      <c r="T582" s="1">
        <v>100824</v>
      </c>
      <c r="U582" s="1">
        <v>103599</v>
      </c>
      <c r="V582" s="1">
        <v>100824</v>
      </c>
      <c r="W582">
        <v>78</v>
      </c>
      <c r="X582" s="15">
        <f t="shared" si="62"/>
        <v>1.2757409293867876E-3</v>
      </c>
      <c r="Y582" s="16">
        <f t="shared" si="58"/>
        <v>3.5149253731343282</v>
      </c>
      <c r="Z582" s="15">
        <f t="shared" si="59"/>
        <v>7.462686567164179E-3</v>
      </c>
      <c r="AA582" s="16">
        <f t="shared" si="56"/>
        <v>95.989032436189149</v>
      </c>
      <c r="AB582" s="16">
        <f t="shared" si="57"/>
        <v>97.321402716242432</v>
      </c>
      <c r="AC582" s="15">
        <f t="shared" si="60"/>
        <v>7.4259546635947332E-2</v>
      </c>
      <c r="AD582" s="21">
        <f t="shared" si="61"/>
        <v>1346.6282051282051</v>
      </c>
      <c r="AF582" s="1">
        <v>105037</v>
      </c>
      <c r="AG582" s="1">
        <v>23188</v>
      </c>
      <c r="AH582" s="1">
        <v>26232</v>
      </c>
      <c r="AI582" s="20">
        <v>2774.99</v>
      </c>
      <c r="AJ582">
        <v>0</v>
      </c>
      <c r="AK582" s="20">
        <v>3490.19</v>
      </c>
      <c r="AL582" s="1">
        <v>23856</v>
      </c>
      <c r="AM582" s="1">
        <v>23228</v>
      </c>
      <c r="AN582">
        <v>70.290000000000006</v>
      </c>
      <c r="AO582">
        <v>0</v>
      </c>
      <c r="AP582">
        <v>5.58</v>
      </c>
      <c r="AQ582">
        <v>97.32</v>
      </c>
      <c r="AR582">
        <v>0</v>
      </c>
      <c r="AS582">
        <v>97.32</v>
      </c>
      <c r="AT582">
        <v>95.99</v>
      </c>
      <c r="AU582" s="20">
        <v>11969288.93</v>
      </c>
      <c r="AV582" s="20">
        <v>5956011.5599999996</v>
      </c>
      <c r="AW582" s="20">
        <v>489783.46</v>
      </c>
      <c r="AX582" s="20">
        <v>12334099.65</v>
      </c>
      <c r="AY582" s="20">
        <v>237943</v>
      </c>
      <c r="AZ582">
        <v>0</v>
      </c>
      <c r="BA582">
        <v>0</v>
      </c>
      <c r="BB582">
        <v>2.3199999999999998</v>
      </c>
      <c r="BC582">
        <v>2.35</v>
      </c>
      <c r="BD582">
        <v>2.89</v>
      </c>
      <c r="BE582">
        <v>1.71</v>
      </c>
      <c r="BF582">
        <v>1.62</v>
      </c>
      <c r="BG582">
        <v>225.35</v>
      </c>
      <c r="BH582">
        <v>68.81</v>
      </c>
    </row>
    <row r="583" spans="1:60" x14ac:dyDescent="0.25">
      <c r="A583">
        <v>2010</v>
      </c>
      <c r="B583">
        <v>83</v>
      </c>
      <c r="C583" t="s">
        <v>101</v>
      </c>
      <c r="D583" s="15">
        <v>9.8366347136767803E-4</v>
      </c>
      <c r="E583" s="16">
        <v>3.4411764705882355</v>
      </c>
      <c r="F583" s="15">
        <v>9.8039215686274508E-3</v>
      </c>
      <c r="G583" s="16">
        <v>98.747275637934692</v>
      </c>
      <c r="H583" s="16">
        <v>100</v>
      </c>
      <c r="I583" s="34">
        <v>0.755</v>
      </c>
      <c r="J583" s="1">
        <v>103694</v>
      </c>
      <c r="K583" s="21">
        <v>1329.4102564102564</v>
      </c>
      <c r="L583" s="16">
        <v>1.82</v>
      </c>
      <c r="M583" s="16">
        <v>8863.84</v>
      </c>
      <c r="O583" s="1">
        <v>102</v>
      </c>
      <c r="P583">
        <v>351</v>
      </c>
      <c r="Q583">
        <v>1</v>
      </c>
      <c r="R583" s="1">
        <v>103694</v>
      </c>
      <c r="S583" s="29">
        <v>-1.2785970657958612E-2</v>
      </c>
      <c r="T583" s="1">
        <v>102395</v>
      </c>
      <c r="U583" s="1">
        <v>102395</v>
      </c>
      <c r="V583" s="1">
        <v>102395</v>
      </c>
      <c r="W583">
        <v>78</v>
      </c>
      <c r="X583" s="15">
        <f t="shared" si="62"/>
        <v>9.8366347136767803E-4</v>
      </c>
      <c r="Y583" s="16">
        <f t="shared" si="58"/>
        <v>3.4411764705882355</v>
      </c>
      <c r="Z583" s="15">
        <f t="shared" si="59"/>
        <v>9.8039215686274508E-3</v>
      </c>
      <c r="AA583" s="16">
        <f t="shared" ref="AA583:AA646" si="63">(T583/R583)*100</f>
        <v>98.747275637934692</v>
      </c>
      <c r="AB583" s="16">
        <f t="shared" ref="AB583:AB646" si="64">(IF(V583=0,0,V583/U583))*100</f>
        <v>100</v>
      </c>
      <c r="AC583" s="15">
        <f t="shared" si="60"/>
        <v>7.5221324281057725E-2</v>
      </c>
      <c r="AD583" s="21">
        <f t="shared" si="61"/>
        <v>1329.4102564102564</v>
      </c>
      <c r="AF583" s="1">
        <v>103694</v>
      </c>
      <c r="AG583" s="1">
        <v>24219</v>
      </c>
      <c r="AH583" s="1">
        <v>27338</v>
      </c>
      <c r="AI583" s="20">
        <v>2893.53</v>
      </c>
      <c r="AJ583">
        <v>0</v>
      </c>
      <c r="AK583" s="20">
        <v>3629.32</v>
      </c>
      <c r="AL583" s="1">
        <v>24901</v>
      </c>
      <c r="AM583" s="1">
        <v>24219</v>
      </c>
      <c r="AN583">
        <v>66.92</v>
      </c>
      <c r="AO583">
        <v>0</v>
      </c>
      <c r="AP583">
        <v>5.39</v>
      </c>
      <c r="AQ583">
        <v>100</v>
      </c>
      <c r="AR583">
        <v>0</v>
      </c>
      <c r="AS583">
        <v>100</v>
      </c>
      <c r="AT583">
        <v>98.75</v>
      </c>
      <c r="AU583" s="20">
        <v>13051433.210000001</v>
      </c>
      <c r="AV583" s="20">
        <v>6614753.4199999999</v>
      </c>
      <c r="AW583" s="20">
        <v>477799.9</v>
      </c>
      <c r="AX583" s="20">
        <v>14142512.68</v>
      </c>
      <c r="AY583" s="20">
        <v>109240</v>
      </c>
      <c r="AZ583">
        <v>0</v>
      </c>
      <c r="BA583">
        <v>0</v>
      </c>
      <c r="BB583">
        <v>2.59</v>
      </c>
      <c r="BC583">
        <v>2.4300000000000002</v>
      </c>
      <c r="BD583">
        <v>2.92</v>
      </c>
      <c r="BE583">
        <v>1.82</v>
      </c>
      <c r="BF583">
        <v>1.75</v>
      </c>
      <c r="BG583">
        <v>246.76</v>
      </c>
      <c r="BH583">
        <v>71.91</v>
      </c>
    </row>
    <row r="584" spans="1:60" x14ac:dyDescent="0.25">
      <c r="A584">
        <v>2011</v>
      </c>
      <c r="B584">
        <v>83</v>
      </c>
      <c r="C584" t="s">
        <v>101</v>
      </c>
      <c r="D584" s="15">
        <v>2.5918175360454626E-4</v>
      </c>
      <c r="E584" s="16">
        <v>2.9629629629629628</v>
      </c>
      <c r="F584" s="15">
        <v>0</v>
      </c>
      <c r="G584" s="16">
        <v>98.747288190911362</v>
      </c>
      <c r="H584" s="16">
        <v>100</v>
      </c>
      <c r="I584" s="34">
        <v>0.755</v>
      </c>
      <c r="J584" s="1">
        <v>104174</v>
      </c>
      <c r="K584" s="21">
        <v>1335.5641025641025</v>
      </c>
      <c r="L584" s="16">
        <v>1.97</v>
      </c>
      <c r="M584" s="16">
        <v>10283.959999999999</v>
      </c>
      <c r="O584" s="1">
        <v>27</v>
      </c>
      <c r="P584">
        <v>80</v>
      </c>
      <c r="Q584">
        <v>0</v>
      </c>
      <c r="R584" s="1">
        <v>104174</v>
      </c>
      <c r="S584" s="29">
        <v>4.6290045711419037E-3</v>
      </c>
      <c r="T584" s="1">
        <v>102869</v>
      </c>
      <c r="U584" s="1">
        <v>102869</v>
      </c>
      <c r="V584" s="1">
        <v>102869</v>
      </c>
      <c r="W584">
        <v>78</v>
      </c>
      <c r="X584" s="15">
        <f t="shared" si="62"/>
        <v>2.5918175360454626E-4</v>
      </c>
      <c r="Y584" s="16">
        <f t="shared" ref="Y584:Y647" si="65">IF(O584=0,0,P584/O584)</f>
        <v>2.9629629629629628</v>
      </c>
      <c r="Z584" s="15">
        <f t="shared" ref="Z584:Z647" si="66">IF(O584=0,0,Q584/O584)</f>
        <v>0</v>
      </c>
      <c r="AA584" s="16">
        <f t="shared" si="63"/>
        <v>98.747288190911362</v>
      </c>
      <c r="AB584" s="16">
        <f t="shared" si="64"/>
        <v>100</v>
      </c>
      <c r="AC584" s="15">
        <f t="shared" ref="AC584:AC647" si="67">W584/R584*100</f>
        <v>7.487472881909113E-2</v>
      </c>
      <c r="AD584" s="21">
        <f t="shared" ref="AD584:AD647" si="68">R584/W584</f>
        <v>1335.5641025641025</v>
      </c>
      <c r="AF584" s="1">
        <v>104174</v>
      </c>
      <c r="AG584" s="1">
        <v>25547</v>
      </c>
      <c r="AH584" s="1">
        <v>28745</v>
      </c>
      <c r="AI584" s="20">
        <v>2958.25</v>
      </c>
      <c r="AJ584">
        <v>0</v>
      </c>
      <c r="AK584" s="20">
        <v>3766.1</v>
      </c>
      <c r="AL584" s="1">
        <v>26130</v>
      </c>
      <c r="AM584" s="1">
        <v>25547</v>
      </c>
      <c r="AN584">
        <v>67.84</v>
      </c>
      <c r="AO584">
        <v>0</v>
      </c>
      <c r="AP584">
        <v>5.14</v>
      </c>
      <c r="AQ584">
        <v>100</v>
      </c>
      <c r="AR584">
        <v>0</v>
      </c>
      <c r="AS584">
        <v>100</v>
      </c>
      <c r="AT584">
        <v>98.75</v>
      </c>
      <c r="AU584" s="20">
        <v>13403264.630000001</v>
      </c>
      <c r="AV584" s="20">
        <v>7681069.9000000004</v>
      </c>
      <c r="AW584" s="20">
        <v>231864.13</v>
      </c>
      <c r="AX584" s="20">
        <v>15025628.199999999</v>
      </c>
      <c r="AY584">
        <v>0</v>
      </c>
      <c r="BB584">
        <v>2.5099999999999998</v>
      </c>
      <c r="BC584">
        <v>2.52</v>
      </c>
      <c r="BD584">
        <v>2.91</v>
      </c>
      <c r="BE584">
        <v>2.04</v>
      </c>
      <c r="BF584">
        <v>1.8</v>
      </c>
      <c r="BG584">
        <v>248.96</v>
      </c>
      <c r="BH584">
        <v>71.260000000000005</v>
      </c>
    </row>
    <row r="585" spans="1:60" x14ac:dyDescent="0.25">
      <c r="A585">
        <v>2012</v>
      </c>
      <c r="B585">
        <v>83</v>
      </c>
      <c r="C585" t="s">
        <v>101</v>
      </c>
      <c r="D585" s="15">
        <v>8.6011640241979415E-5</v>
      </c>
      <c r="E585" s="16">
        <v>3.3333333333333335</v>
      </c>
      <c r="F585" s="15">
        <v>0</v>
      </c>
      <c r="G585" s="16">
        <v>98.74709710714184</v>
      </c>
      <c r="H585" s="16">
        <v>100</v>
      </c>
      <c r="I585" s="34">
        <v>0.755</v>
      </c>
      <c r="J585" s="1">
        <v>104637</v>
      </c>
      <c r="K585" s="21">
        <v>1341.5</v>
      </c>
      <c r="L585" s="35">
        <v>2.0049999999999999</v>
      </c>
      <c r="M585" s="16">
        <v>11483.22</v>
      </c>
      <c r="O585" s="1">
        <v>9</v>
      </c>
      <c r="P585">
        <v>30</v>
      </c>
      <c r="Q585">
        <v>0</v>
      </c>
      <c r="R585" s="1">
        <v>104637</v>
      </c>
      <c r="S585" s="29">
        <v>4.4444871081075199E-3</v>
      </c>
      <c r="T585" s="1">
        <v>103326</v>
      </c>
      <c r="U585" s="1">
        <v>103326</v>
      </c>
      <c r="V585" s="1">
        <v>103326</v>
      </c>
      <c r="W585">
        <v>78</v>
      </c>
      <c r="X585" s="15">
        <f t="shared" ref="X585:X648" si="69">IF(R585=0,0,O585/R585)</f>
        <v>8.6011640241979415E-5</v>
      </c>
      <c r="Y585" s="16">
        <f t="shared" si="65"/>
        <v>3.3333333333333335</v>
      </c>
      <c r="Z585" s="15">
        <f t="shared" si="66"/>
        <v>0</v>
      </c>
      <c r="AA585" s="16">
        <f t="shared" si="63"/>
        <v>98.74709710714184</v>
      </c>
      <c r="AB585" s="16">
        <f t="shared" si="64"/>
        <v>100</v>
      </c>
      <c r="AC585" s="15">
        <f t="shared" si="67"/>
        <v>7.4543421543048827E-2</v>
      </c>
      <c r="AD585" s="21">
        <f t="shared" si="68"/>
        <v>1341.5</v>
      </c>
      <c r="AF585" s="1">
        <v>104637</v>
      </c>
      <c r="AG585" s="1">
        <v>25992</v>
      </c>
      <c r="AH585" s="1">
        <v>29215</v>
      </c>
      <c r="AI585" s="20">
        <v>3019.52</v>
      </c>
      <c r="AJ585">
        <v>0</v>
      </c>
      <c r="AK585" s="20">
        <v>3885.05</v>
      </c>
      <c r="AL585" s="1">
        <v>26532</v>
      </c>
      <c r="AM585" s="1">
        <v>25992</v>
      </c>
      <c r="AN585">
        <v>68.3</v>
      </c>
      <c r="AO585">
        <v>0</v>
      </c>
      <c r="AP585">
        <v>4.83</v>
      </c>
      <c r="AQ585">
        <v>100</v>
      </c>
      <c r="AR585">
        <v>0</v>
      </c>
      <c r="AS585">
        <v>100</v>
      </c>
      <c r="AT585">
        <v>98.75</v>
      </c>
      <c r="AU585" s="20">
        <v>13713439.060000001</v>
      </c>
      <c r="AV585" s="20">
        <v>9429132.7100000009</v>
      </c>
      <c r="AW585" s="20">
        <v>354366.05</v>
      </c>
      <c r="AX585" s="20">
        <v>15804357.4</v>
      </c>
      <c r="AY585" s="20">
        <v>48658</v>
      </c>
      <c r="BB585">
        <v>2.76</v>
      </c>
      <c r="BC585">
        <v>2.7</v>
      </c>
      <c r="BD585">
        <v>2.92</v>
      </c>
      <c r="BE585">
        <v>2.4300000000000002</v>
      </c>
      <c r="BF585">
        <v>1.84</v>
      </c>
      <c r="BG585">
        <v>254.51</v>
      </c>
      <c r="BH585">
        <v>68.290000000000006</v>
      </c>
    </row>
    <row r="586" spans="1:60" x14ac:dyDescent="0.25">
      <c r="A586">
        <v>2013</v>
      </c>
      <c r="B586">
        <v>83</v>
      </c>
      <c r="C586" t="s">
        <v>101</v>
      </c>
      <c r="D586" s="15">
        <v>3.2317039389854297E-4</v>
      </c>
      <c r="E586" s="16">
        <v>4.7142857142857144</v>
      </c>
      <c r="F586" s="15">
        <v>0.14285714285714285</v>
      </c>
      <c r="G586" s="16">
        <v>98.747022215656216</v>
      </c>
      <c r="H586" s="16">
        <v>100</v>
      </c>
      <c r="I586" s="34">
        <v>0.755</v>
      </c>
      <c r="J586" s="1">
        <v>108302</v>
      </c>
      <c r="K586" s="21">
        <v>1388.4871794871794</v>
      </c>
      <c r="L586" s="16">
        <v>2.04</v>
      </c>
      <c r="M586" s="16">
        <v>12832.44</v>
      </c>
      <c r="O586" s="1">
        <v>35</v>
      </c>
      <c r="P586">
        <v>165</v>
      </c>
      <c r="Q586">
        <v>5</v>
      </c>
      <c r="R586" s="1">
        <v>108302</v>
      </c>
      <c r="S586" s="29">
        <v>3.5025851276317077E-2</v>
      </c>
      <c r="T586" s="1">
        <v>106945</v>
      </c>
      <c r="U586" s="1">
        <v>106945</v>
      </c>
      <c r="V586" s="1">
        <v>106945</v>
      </c>
      <c r="W586">
        <v>78</v>
      </c>
      <c r="X586" s="15">
        <f t="shared" si="69"/>
        <v>3.2317039389854297E-4</v>
      </c>
      <c r="Y586" s="16">
        <f t="shared" si="65"/>
        <v>4.7142857142857144</v>
      </c>
      <c r="Z586" s="15">
        <f t="shared" si="66"/>
        <v>0.14285714285714285</v>
      </c>
      <c r="AA586" s="16">
        <f t="shared" si="63"/>
        <v>98.747022215656216</v>
      </c>
      <c r="AB586" s="16">
        <f t="shared" si="64"/>
        <v>100</v>
      </c>
      <c r="AC586" s="15">
        <f t="shared" si="67"/>
        <v>7.2020830640246711E-2</v>
      </c>
      <c r="AD586" s="21">
        <f t="shared" si="68"/>
        <v>1388.4871794871794</v>
      </c>
      <c r="AF586" s="1">
        <v>108302</v>
      </c>
      <c r="AG586" s="1">
        <v>26874</v>
      </c>
      <c r="AH586" s="1">
        <v>30177</v>
      </c>
      <c r="AI586" s="20">
        <v>3069.29</v>
      </c>
      <c r="AJ586">
        <v>0</v>
      </c>
      <c r="AK586" s="20">
        <v>3975.24</v>
      </c>
      <c r="AL586" s="1">
        <v>27433</v>
      </c>
      <c r="AM586" s="1">
        <v>26874</v>
      </c>
      <c r="AN586">
        <v>68.510000000000005</v>
      </c>
      <c r="AO586">
        <v>0</v>
      </c>
      <c r="AP586">
        <v>4.59</v>
      </c>
      <c r="AQ586">
        <v>100</v>
      </c>
      <c r="AR586">
        <v>0</v>
      </c>
      <c r="AS586">
        <v>100</v>
      </c>
      <c r="AT586">
        <v>98.75</v>
      </c>
      <c r="AU586" s="20">
        <v>14412254.92</v>
      </c>
      <c r="AV586" s="20">
        <v>4467432.59</v>
      </c>
      <c r="AW586" s="20">
        <v>402906.64</v>
      </c>
      <c r="AX586" s="20">
        <v>16892148.57</v>
      </c>
      <c r="AY586" s="20">
        <v>937729</v>
      </c>
      <c r="AZ586">
        <v>0</v>
      </c>
      <c r="BA586">
        <v>0</v>
      </c>
      <c r="BB586">
        <v>2.67</v>
      </c>
      <c r="BC586">
        <v>2.15</v>
      </c>
      <c r="BD586">
        <v>3</v>
      </c>
      <c r="BE586">
        <v>1.1200000000000001</v>
      </c>
      <c r="BF586">
        <v>1.93</v>
      </c>
      <c r="BG586">
        <v>265.58</v>
      </c>
      <c r="BH586">
        <v>89.47</v>
      </c>
    </row>
    <row r="587" spans="1:60" x14ac:dyDescent="0.25">
      <c r="A587">
        <v>2014</v>
      </c>
      <c r="B587">
        <v>83</v>
      </c>
      <c r="C587" t="s">
        <v>101</v>
      </c>
      <c r="D587" s="15">
        <v>2.0212599799711512E-4</v>
      </c>
      <c r="E587" s="16">
        <v>3.4545454545454546</v>
      </c>
      <c r="F587" s="15">
        <v>4.5454545454545456E-2</v>
      </c>
      <c r="G587" s="16">
        <v>98.746818812417885</v>
      </c>
      <c r="H587" s="16">
        <v>100</v>
      </c>
      <c r="I587" s="34">
        <v>0.755</v>
      </c>
      <c r="J587" s="1">
        <v>108843</v>
      </c>
      <c r="K587" s="21">
        <v>1395.4230769230769</v>
      </c>
      <c r="L587" s="35">
        <v>2.0950000000000002</v>
      </c>
      <c r="M587" s="16">
        <v>13725.15</v>
      </c>
      <c r="O587" s="1">
        <v>22</v>
      </c>
      <c r="P587">
        <v>76</v>
      </c>
      <c r="Q587">
        <v>1</v>
      </c>
      <c r="R587" s="1">
        <v>108843</v>
      </c>
      <c r="S587" s="29">
        <v>4.9952909456889572E-3</v>
      </c>
      <c r="T587" s="1">
        <v>107479</v>
      </c>
      <c r="U587" s="1">
        <v>107479</v>
      </c>
      <c r="V587" s="1">
        <v>107479</v>
      </c>
      <c r="W587">
        <v>78</v>
      </c>
      <c r="X587" s="15">
        <f t="shared" si="69"/>
        <v>2.0212599799711512E-4</v>
      </c>
      <c r="Y587" s="16">
        <f t="shared" si="65"/>
        <v>3.4545454545454546</v>
      </c>
      <c r="Z587" s="15">
        <f t="shared" si="66"/>
        <v>4.5454545454545456E-2</v>
      </c>
      <c r="AA587" s="16">
        <f t="shared" si="63"/>
        <v>98.746818812417885</v>
      </c>
      <c r="AB587" s="16">
        <f t="shared" si="64"/>
        <v>100</v>
      </c>
      <c r="AC587" s="15">
        <f t="shared" si="67"/>
        <v>7.1662853835340809E-2</v>
      </c>
      <c r="AD587" s="21">
        <f t="shared" si="68"/>
        <v>1395.4230769230769</v>
      </c>
      <c r="AF587" s="1">
        <v>108843</v>
      </c>
      <c r="AG587" s="1">
        <v>28308</v>
      </c>
      <c r="AH587" s="1">
        <v>31633</v>
      </c>
      <c r="AI587" s="20">
        <v>3198.79</v>
      </c>
      <c r="AJ587">
        <v>0</v>
      </c>
      <c r="AK587" s="20">
        <v>4194.58</v>
      </c>
      <c r="AL587" s="1">
        <v>28831</v>
      </c>
      <c r="AM587" s="1">
        <v>28308</v>
      </c>
      <c r="AN587">
        <v>69.84</v>
      </c>
      <c r="AO587">
        <v>0</v>
      </c>
      <c r="AP587">
        <v>4.4000000000000004</v>
      </c>
      <c r="AQ587">
        <v>100</v>
      </c>
      <c r="AR587">
        <v>0</v>
      </c>
      <c r="AS587">
        <v>100</v>
      </c>
      <c r="AT587">
        <v>98.75</v>
      </c>
      <c r="AU587" s="20">
        <v>15454824.35</v>
      </c>
      <c r="AV587" s="20">
        <v>1790192.12</v>
      </c>
      <c r="AW587" s="20">
        <v>377139.09</v>
      </c>
      <c r="AX587" s="20">
        <v>17504090.140000001</v>
      </c>
      <c r="AY587" s="20">
        <v>308411</v>
      </c>
      <c r="AZ587">
        <v>0</v>
      </c>
      <c r="BA587">
        <v>0</v>
      </c>
      <c r="BB587">
        <v>2.71</v>
      </c>
      <c r="BC587">
        <v>1.89</v>
      </c>
      <c r="BD587">
        <v>3.14</v>
      </c>
      <c r="BE587">
        <v>0.43</v>
      </c>
      <c r="BF587">
        <v>1.92</v>
      </c>
      <c r="BG587">
        <v>267.32</v>
      </c>
      <c r="BH587">
        <v>101.5</v>
      </c>
    </row>
    <row r="588" spans="1:60" x14ac:dyDescent="0.25">
      <c r="A588">
        <v>2008</v>
      </c>
      <c r="B588">
        <v>84</v>
      </c>
      <c r="C588" t="s">
        <v>102</v>
      </c>
      <c r="D588" s="15">
        <v>6.1506018803268606E-4</v>
      </c>
      <c r="E588" s="16">
        <v>3.2857142857142856</v>
      </c>
      <c r="F588" s="15">
        <v>0</v>
      </c>
      <c r="G588" s="16">
        <v>0</v>
      </c>
      <c r="H588" s="16">
        <v>0</v>
      </c>
      <c r="I588" s="34">
        <v>0.55300000000000005</v>
      </c>
      <c r="J588" s="1">
        <v>11381</v>
      </c>
      <c r="K588" s="21">
        <v>711.3125</v>
      </c>
      <c r="L588" s="16">
        <v>1.72</v>
      </c>
      <c r="M588" s="16">
        <v>6132.95</v>
      </c>
      <c r="O588" s="1">
        <v>7</v>
      </c>
      <c r="P588" s="1">
        <v>23</v>
      </c>
      <c r="Q588">
        <v>0</v>
      </c>
      <c r="R588" s="1">
        <v>11381</v>
      </c>
      <c r="S588" s="29">
        <v>3.8886353263350104E-2</v>
      </c>
      <c r="W588">
        <v>16</v>
      </c>
      <c r="X588" s="15">
        <f t="shared" si="69"/>
        <v>6.1506018803268606E-4</v>
      </c>
      <c r="Y588" s="16">
        <f t="shared" si="65"/>
        <v>3.2857142857142856</v>
      </c>
      <c r="Z588" s="15">
        <f t="shared" si="66"/>
        <v>0</v>
      </c>
      <c r="AA588" s="16">
        <f t="shared" si="63"/>
        <v>0</v>
      </c>
      <c r="AB588" s="16">
        <f t="shared" si="64"/>
        <v>0</v>
      </c>
      <c r="AC588" s="15">
        <f t="shared" si="67"/>
        <v>0.14058518583604254</v>
      </c>
      <c r="AD588" s="21">
        <f t="shared" si="68"/>
        <v>711.3125</v>
      </c>
    </row>
    <row r="589" spans="1:60" x14ac:dyDescent="0.25">
      <c r="A589">
        <v>2009</v>
      </c>
      <c r="B589">
        <v>84</v>
      </c>
      <c r="C589" t="s">
        <v>102</v>
      </c>
      <c r="D589" s="15">
        <v>1.6553406516814776E-3</v>
      </c>
      <c r="E589" s="16">
        <v>3.2105263157894739</v>
      </c>
      <c r="F589" s="15">
        <v>5.2631578947368418E-2</v>
      </c>
      <c r="G589" s="16">
        <v>0</v>
      </c>
      <c r="H589" s="16">
        <v>0</v>
      </c>
      <c r="I589" s="34">
        <v>0.55300000000000005</v>
      </c>
      <c r="J589" s="1">
        <v>11478</v>
      </c>
      <c r="K589" s="21">
        <v>637.66666666666663</v>
      </c>
      <c r="L589" s="16">
        <v>1.84</v>
      </c>
      <c r="M589" s="16">
        <v>7474.59</v>
      </c>
      <c r="O589" s="1">
        <v>19</v>
      </c>
      <c r="P589" s="1">
        <v>61</v>
      </c>
      <c r="Q589">
        <v>1</v>
      </c>
      <c r="R589" s="1">
        <v>11478</v>
      </c>
      <c r="S589" s="29">
        <v>8.5229768913099857E-3</v>
      </c>
      <c r="W589">
        <v>18</v>
      </c>
      <c r="X589" s="15">
        <f t="shared" si="69"/>
        <v>1.6553406516814776E-3</v>
      </c>
      <c r="Y589" s="16">
        <f t="shared" si="65"/>
        <v>3.2105263157894739</v>
      </c>
      <c r="Z589" s="15">
        <f t="shared" si="66"/>
        <v>5.2631578947368418E-2</v>
      </c>
      <c r="AA589" s="16">
        <f t="shared" si="63"/>
        <v>0</v>
      </c>
      <c r="AB589" s="16">
        <f t="shared" si="64"/>
        <v>0</v>
      </c>
      <c r="AC589" s="15">
        <f t="shared" si="67"/>
        <v>0.15682174594877157</v>
      </c>
      <c r="AD589" s="21">
        <f t="shared" si="68"/>
        <v>637.66666666666663</v>
      </c>
      <c r="AU589" s="20">
        <v>19953</v>
      </c>
      <c r="AW589">
        <v>0</v>
      </c>
      <c r="AX589" s="20">
        <v>238125</v>
      </c>
      <c r="AY589">
        <v>0</v>
      </c>
      <c r="BA589">
        <v>0</v>
      </c>
      <c r="BG589">
        <v>74.650000000000006</v>
      </c>
      <c r="BH589" s="20">
        <v>1193.43</v>
      </c>
    </row>
    <row r="590" spans="1:60" x14ac:dyDescent="0.25">
      <c r="A590">
        <v>2010</v>
      </c>
      <c r="B590">
        <v>84</v>
      </c>
      <c r="C590" t="s">
        <v>102</v>
      </c>
      <c r="D590" s="15">
        <v>1.4691478942213516E-3</v>
      </c>
      <c r="E590" s="16">
        <v>3.2</v>
      </c>
      <c r="F590" s="15">
        <v>0</v>
      </c>
      <c r="G590" s="16">
        <v>58.325171400587664</v>
      </c>
      <c r="H590" s="16">
        <v>100</v>
      </c>
      <c r="I590" s="34">
        <v>0.66800000000000004</v>
      </c>
      <c r="J590" s="1">
        <v>10210</v>
      </c>
      <c r="K590" s="21">
        <v>567.22222222222217</v>
      </c>
      <c r="L590" s="16">
        <v>1.82</v>
      </c>
      <c r="M590" s="16">
        <v>9060.31</v>
      </c>
      <c r="O590" s="1">
        <v>15</v>
      </c>
      <c r="P590" s="1">
        <v>48</v>
      </c>
      <c r="Q590">
        <v>0</v>
      </c>
      <c r="R590" s="1">
        <v>10210</v>
      </c>
      <c r="S590" s="29">
        <v>-0.11047220770169019</v>
      </c>
      <c r="T590" s="1">
        <v>5955</v>
      </c>
      <c r="U590" s="1">
        <v>5955</v>
      </c>
      <c r="V590" s="1">
        <v>5955</v>
      </c>
      <c r="W590">
        <v>18</v>
      </c>
      <c r="X590" s="15">
        <f t="shared" si="69"/>
        <v>1.4691478942213516E-3</v>
      </c>
      <c r="Y590" s="16">
        <f t="shared" si="65"/>
        <v>3.2</v>
      </c>
      <c r="Z590" s="15">
        <f t="shared" si="66"/>
        <v>0</v>
      </c>
      <c r="AA590" s="16">
        <f t="shared" si="63"/>
        <v>58.325171400587664</v>
      </c>
      <c r="AB590" s="16">
        <f t="shared" si="64"/>
        <v>100</v>
      </c>
      <c r="AC590" s="15">
        <f t="shared" si="67"/>
        <v>0.1762977473065622</v>
      </c>
      <c r="AD590" s="21">
        <f t="shared" si="68"/>
        <v>567.22222222222217</v>
      </c>
      <c r="AF590" s="1">
        <v>10210</v>
      </c>
      <c r="AG590" s="1">
        <v>3300</v>
      </c>
      <c r="AH590" s="1">
        <v>3300</v>
      </c>
      <c r="AI590">
        <v>950</v>
      </c>
      <c r="AJ590">
        <v>0</v>
      </c>
      <c r="AK590">
        <v>0</v>
      </c>
      <c r="AL590" s="1">
        <v>3130</v>
      </c>
      <c r="AM590" s="1">
        <v>3300</v>
      </c>
      <c r="AN590">
        <v>76</v>
      </c>
      <c r="AO590">
        <v>0</v>
      </c>
      <c r="AP590">
        <v>2.12</v>
      </c>
      <c r="AQ590">
        <v>100</v>
      </c>
      <c r="AR590">
        <v>0</v>
      </c>
      <c r="AS590">
        <v>100</v>
      </c>
      <c r="AT590">
        <v>58.33</v>
      </c>
      <c r="AU590" s="20">
        <v>22675.03</v>
      </c>
      <c r="AV590">
        <v>0</v>
      </c>
      <c r="AW590">
        <v>0</v>
      </c>
      <c r="AX590" s="20">
        <v>237921.12</v>
      </c>
      <c r="AY590">
        <v>0</v>
      </c>
      <c r="BG590">
        <v>36.35</v>
      </c>
      <c r="BH590" s="20">
        <v>1049.26</v>
      </c>
    </row>
    <row r="591" spans="1:60" x14ac:dyDescent="0.25">
      <c r="A591">
        <v>2011</v>
      </c>
      <c r="B591">
        <v>84</v>
      </c>
      <c r="C591" t="s">
        <v>102</v>
      </c>
      <c r="D591" s="15">
        <v>1.6665032839917656E-3</v>
      </c>
      <c r="E591" s="16">
        <v>2.8235294117647061</v>
      </c>
      <c r="F591" s="15">
        <v>0</v>
      </c>
      <c r="G591" s="16">
        <v>78.423683952553674</v>
      </c>
      <c r="H591" s="16">
        <v>96.134453781512605</v>
      </c>
      <c r="I591" s="34">
        <v>0.66800000000000004</v>
      </c>
      <c r="J591" s="1">
        <v>10201</v>
      </c>
      <c r="K591" s="21">
        <v>566.72222222222217</v>
      </c>
      <c r="L591" s="16">
        <v>1.97</v>
      </c>
      <c r="M591" s="16">
        <v>12771.12</v>
      </c>
      <c r="O591" s="1">
        <v>17</v>
      </c>
      <c r="P591" s="1">
        <v>48</v>
      </c>
      <c r="Q591">
        <v>0</v>
      </c>
      <c r="R591" s="1">
        <v>10201</v>
      </c>
      <c r="S591" s="29">
        <v>-8.8148873653282056E-4</v>
      </c>
      <c r="T591" s="1">
        <v>8000</v>
      </c>
      <c r="U591" s="1">
        <v>5950</v>
      </c>
      <c r="V591" s="1">
        <v>5720</v>
      </c>
      <c r="W591">
        <v>18</v>
      </c>
      <c r="X591" s="15">
        <f t="shared" si="69"/>
        <v>1.6665032839917656E-3</v>
      </c>
      <c r="Y591" s="16">
        <f t="shared" si="65"/>
        <v>2.8235294117647061</v>
      </c>
      <c r="Z591" s="15">
        <f t="shared" si="66"/>
        <v>0</v>
      </c>
      <c r="AA591" s="16">
        <f t="shared" si="63"/>
        <v>78.423683952553674</v>
      </c>
      <c r="AB591" s="16">
        <f t="shared" si="64"/>
        <v>96.134453781512605</v>
      </c>
      <c r="AC591" s="15">
        <f t="shared" si="67"/>
        <v>0.17645328889324577</v>
      </c>
      <c r="AD591" s="21">
        <f t="shared" si="68"/>
        <v>566.72222222222217</v>
      </c>
      <c r="AF591" s="1">
        <v>10201</v>
      </c>
      <c r="AG591" s="1">
        <v>1700</v>
      </c>
      <c r="AH591" s="1">
        <v>1700</v>
      </c>
      <c r="AI591">
        <v>560</v>
      </c>
      <c r="AJ591">
        <v>0</v>
      </c>
      <c r="AK591">
        <v>0</v>
      </c>
      <c r="AL591" s="1">
        <v>1670</v>
      </c>
      <c r="AM591" s="1">
        <v>1734</v>
      </c>
      <c r="AN591">
        <v>80</v>
      </c>
      <c r="AO591">
        <v>0</v>
      </c>
      <c r="AP591">
        <v>9.0399999999999991</v>
      </c>
      <c r="AQ591">
        <v>96.13</v>
      </c>
      <c r="AR591">
        <v>0</v>
      </c>
      <c r="AS591">
        <v>96.13</v>
      </c>
      <c r="AT591">
        <v>78.42</v>
      </c>
      <c r="AU591" s="20">
        <v>24174.48</v>
      </c>
      <c r="AV591">
        <v>0</v>
      </c>
      <c r="AW591">
        <v>0</v>
      </c>
      <c r="AX591" s="20">
        <v>293351.7</v>
      </c>
      <c r="AZ591" s="20">
        <v>15000</v>
      </c>
      <c r="BA591">
        <v>0</v>
      </c>
      <c r="BG591">
        <v>58.67</v>
      </c>
      <c r="BH591" s="20">
        <v>1213.48</v>
      </c>
    </row>
    <row r="592" spans="1:60" x14ac:dyDescent="0.25">
      <c r="A592">
        <v>2012</v>
      </c>
      <c r="B592">
        <v>84</v>
      </c>
      <c r="C592" t="s">
        <v>102</v>
      </c>
      <c r="D592" s="15">
        <v>9.8125797272102843E-4</v>
      </c>
      <c r="E592" s="16">
        <v>2.2000000000000002</v>
      </c>
      <c r="F592" s="15">
        <v>0</v>
      </c>
      <c r="G592" s="16">
        <v>78.99126680404278</v>
      </c>
      <c r="H592" s="16">
        <v>100</v>
      </c>
      <c r="I592" s="34">
        <v>0.66800000000000004</v>
      </c>
      <c r="J592" s="1">
        <v>10191</v>
      </c>
      <c r="K592" s="21">
        <v>566.16666666666663</v>
      </c>
      <c r="L592" s="35">
        <v>2.0049999999999999</v>
      </c>
      <c r="M592" s="16">
        <v>12833.44</v>
      </c>
      <c r="O592" s="1">
        <v>10</v>
      </c>
      <c r="P592" s="1">
        <v>22</v>
      </c>
      <c r="Q592">
        <v>0</v>
      </c>
      <c r="R592" s="1">
        <v>10191</v>
      </c>
      <c r="S592" s="29">
        <v>-9.8029604940697013E-4</v>
      </c>
      <c r="T592" s="1">
        <v>8050</v>
      </c>
      <c r="U592" s="1">
        <v>5944</v>
      </c>
      <c r="V592" s="1">
        <v>5944</v>
      </c>
      <c r="W592">
        <v>18</v>
      </c>
      <c r="X592" s="15">
        <f t="shared" si="69"/>
        <v>9.8125797272102843E-4</v>
      </c>
      <c r="Y592" s="16">
        <f t="shared" si="65"/>
        <v>2.2000000000000002</v>
      </c>
      <c r="Z592" s="15">
        <f t="shared" si="66"/>
        <v>0</v>
      </c>
      <c r="AA592" s="16">
        <f t="shared" si="63"/>
        <v>78.99126680404278</v>
      </c>
      <c r="AB592" s="16">
        <f t="shared" si="64"/>
        <v>100</v>
      </c>
      <c r="AC592" s="15">
        <f t="shared" si="67"/>
        <v>0.17662643508978509</v>
      </c>
      <c r="AD592" s="21">
        <f t="shared" si="68"/>
        <v>566.16666666666663</v>
      </c>
      <c r="AF592" s="1">
        <v>10191</v>
      </c>
      <c r="AG592" s="1">
        <v>1762</v>
      </c>
      <c r="AH592" s="1">
        <v>1762</v>
      </c>
      <c r="AI592">
        <v>560</v>
      </c>
      <c r="AJ592">
        <v>0</v>
      </c>
      <c r="AK592">
        <v>5.6</v>
      </c>
      <c r="AL592" s="1">
        <v>1762</v>
      </c>
      <c r="AM592" s="1">
        <v>1762</v>
      </c>
      <c r="AN592">
        <v>80</v>
      </c>
      <c r="AO592">
        <v>0</v>
      </c>
      <c r="AP592">
        <v>23.03</v>
      </c>
      <c r="AQ592">
        <v>100</v>
      </c>
      <c r="AR592">
        <v>0</v>
      </c>
      <c r="AS592">
        <v>100</v>
      </c>
      <c r="AT592">
        <v>78.989999999999995</v>
      </c>
      <c r="AU592" s="20">
        <v>15039.03</v>
      </c>
      <c r="AV592" s="20">
        <v>14310.92</v>
      </c>
      <c r="AW592">
        <v>0</v>
      </c>
      <c r="AX592" s="20">
        <v>329201.14</v>
      </c>
      <c r="AZ592" s="20">
        <v>20000</v>
      </c>
      <c r="BA592">
        <v>0</v>
      </c>
      <c r="BB592">
        <v>4.3499999999999996</v>
      </c>
      <c r="BC592">
        <v>0.39</v>
      </c>
      <c r="BD592">
        <v>0.21</v>
      </c>
      <c r="BE592">
        <v>2.56</v>
      </c>
      <c r="BF592">
        <v>4.3499999999999996</v>
      </c>
      <c r="BG592">
        <v>94.95</v>
      </c>
      <c r="BH592" s="20">
        <v>1121.6400000000001</v>
      </c>
    </row>
    <row r="593" spans="1:60" x14ac:dyDescent="0.25">
      <c r="A593">
        <v>2013</v>
      </c>
      <c r="B593">
        <v>84</v>
      </c>
      <c r="C593" t="s">
        <v>102</v>
      </c>
      <c r="D593" s="15">
        <v>1.1443829868395957E-3</v>
      </c>
      <c r="E593" s="16">
        <v>2.3333333333333335</v>
      </c>
      <c r="F593" s="15">
        <v>0</v>
      </c>
      <c r="G593" s="16">
        <v>77.055121113866107</v>
      </c>
      <c r="H593" s="16">
        <v>98.136036625245254</v>
      </c>
      <c r="I593" s="34">
        <v>0.66800000000000004</v>
      </c>
      <c r="J593" s="1">
        <v>10486</v>
      </c>
      <c r="K593" s="21">
        <v>582.55555555555554</v>
      </c>
      <c r="L593" s="16">
        <v>2.04</v>
      </c>
      <c r="M593" s="16">
        <v>11787.24</v>
      </c>
      <c r="O593" s="1">
        <v>12</v>
      </c>
      <c r="P593" s="1">
        <v>28</v>
      </c>
      <c r="Q593">
        <v>0</v>
      </c>
      <c r="R593" s="1">
        <v>10486</v>
      </c>
      <c r="S593" s="29">
        <v>2.8947110195270298E-2</v>
      </c>
      <c r="T593" s="1">
        <v>8080</v>
      </c>
      <c r="U593" s="1">
        <v>6116</v>
      </c>
      <c r="V593" s="1">
        <v>6002</v>
      </c>
      <c r="W593">
        <v>18</v>
      </c>
      <c r="X593" s="15">
        <f t="shared" si="69"/>
        <v>1.1443829868395957E-3</v>
      </c>
      <c r="Y593" s="16">
        <f t="shared" si="65"/>
        <v>2.3333333333333335</v>
      </c>
      <c r="Z593" s="15">
        <f t="shared" si="66"/>
        <v>0</v>
      </c>
      <c r="AA593" s="16">
        <f t="shared" si="63"/>
        <v>77.055121113866107</v>
      </c>
      <c r="AB593" s="16">
        <f t="shared" si="64"/>
        <v>98.136036625245254</v>
      </c>
      <c r="AC593" s="15">
        <f t="shared" si="67"/>
        <v>0.17165744802593935</v>
      </c>
      <c r="AD593" s="21">
        <f t="shared" si="68"/>
        <v>582.55555555555554</v>
      </c>
      <c r="AF593" s="1">
        <v>10486</v>
      </c>
      <c r="AG593" s="1">
        <v>1799</v>
      </c>
      <c r="AH593" s="1">
        <v>1799</v>
      </c>
      <c r="AI593">
        <v>560</v>
      </c>
      <c r="AJ593">
        <v>0</v>
      </c>
      <c r="AK593">
        <v>0</v>
      </c>
      <c r="AL593" s="1">
        <v>1799</v>
      </c>
      <c r="AM593" s="1">
        <v>1799</v>
      </c>
      <c r="AN593">
        <v>62.22</v>
      </c>
      <c r="AO593">
        <v>0</v>
      </c>
      <c r="AP593">
        <v>23.87</v>
      </c>
      <c r="AQ593">
        <v>98.14</v>
      </c>
      <c r="AR593">
        <v>0</v>
      </c>
      <c r="AS593">
        <v>98.14</v>
      </c>
      <c r="AT593">
        <v>77.06</v>
      </c>
      <c r="AU593" s="20">
        <v>16017.69</v>
      </c>
      <c r="AV593" s="20">
        <v>16017.69</v>
      </c>
      <c r="AW593">
        <v>0</v>
      </c>
      <c r="AX593" s="20">
        <v>353598.11</v>
      </c>
      <c r="AZ593" s="20">
        <v>47084.92</v>
      </c>
      <c r="BA593">
        <v>0</v>
      </c>
      <c r="BG593">
        <v>98.73</v>
      </c>
      <c r="BH593" s="20">
        <v>1103.77</v>
      </c>
    </row>
    <row r="594" spans="1:60" x14ac:dyDescent="0.25">
      <c r="A594">
        <v>2014</v>
      </c>
      <c r="B594">
        <v>84</v>
      </c>
      <c r="C594" t="s">
        <v>102</v>
      </c>
      <c r="D594" s="15">
        <v>4.7687172150691462E-4</v>
      </c>
      <c r="E594" s="16">
        <v>2.8</v>
      </c>
      <c r="F594" s="15">
        <v>0</v>
      </c>
      <c r="G594" s="16">
        <v>77.491654744873628</v>
      </c>
      <c r="H594" s="16">
        <v>98.88798037612429</v>
      </c>
      <c r="I594" s="34">
        <v>0.66800000000000004</v>
      </c>
      <c r="J594" s="1">
        <v>10485</v>
      </c>
      <c r="K594" s="21">
        <v>582.5</v>
      </c>
      <c r="L594" s="35">
        <v>2.0950000000000002</v>
      </c>
      <c r="M594" s="16">
        <v>14231.87</v>
      </c>
      <c r="O594" s="1">
        <v>5</v>
      </c>
      <c r="P594" s="1">
        <v>14</v>
      </c>
      <c r="Q594">
        <v>0</v>
      </c>
      <c r="R594" s="1">
        <v>10485</v>
      </c>
      <c r="S594" s="29">
        <v>-9.5365248903300781E-5</v>
      </c>
      <c r="T594" s="1">
        <v>8125</v>
      </c>
      <c r="U594" s="1">
        <v>6115</v>
      </c>
      <c r="V594" s="1">
        <v>6047</v>
      </c>
      <c r="W594">
        <v>18</v>
      </c>
      <c r="X594" s="15">
        <f t="shared" si="69"/>
        <v>4.7687172150691462E-4</v>
      </c>
      <c r="Y594" s="16">
        <f t="shared" si="65"/>
        <v>2.8</v>
      </c>
      <c r="Z594" s="15">
        <f t="shared" si="66"/>
        <v>0</v>
      </c>
      <c r="AA594" s="16">
        <f t="shared" si="63"/>
        <v>77.491654744873628</v>
      </c>
      <c r="AB594" s="16">
        <f t="shared" si="64"/>
        <v>98.88798037612429</v>
      </c>
      <c r="AC594" s="15">
        <f t="shared" si="67"/>
        <v>0.17167381974248927</v>
      </c>
      <c r="AD594" s="21">
        <f t="shared" si="68"/>
        <v>582.5</v>
      </c>
      <c r="AF594" s="1">
        <v>10485</v>
      </c>
      <c r="AG594" s="1">
        <v>1844</v>
      </c>
      <c r="AH594" s="1">
        <v>1844</v>
      </c>
      <c r="AI594">
        <v>560</v>
      </c>
      <c r="AJ594">
        <v>0</v>
      </c>
      <c r="AK594">
        <v>0</v>
      </c>
      <c r="AL594" s="1">
        <v>1844</v>
      </c>
      <c r="AM594" s="1">
        <v>1844</v>
      </c>
      <c r="AN594">
        <v>56</v>
      </c>
      <c r="AO594">
        <v>0</v>
      </c>
      <c r="AP594">
        <v>23.61</v>
      </c>
      <c r="AQ594">
        <v>98.89</v>
      </c>
      <c r="AR594">
        <v>0</v>
      </c>
      <c r="AS594">
        <v>98.89</v>
      </c>
      <c r="AT594">
        <v>77.489999999999995</v>
      </c>
      <c r="AU594" s="20">
        <v>19202.13</v>
      </c>
      <c r="AV594" s="20">
        <v>17418.78</v>
      </c>
      <c r="AW594">
        <v>0</v>
      </c>
      <c r="AX594" s="20">
        <v>460587.66</v>
      </c>
      <c r="AZ594" s="20">
        <v>45000</v>
      </c>
      <c r="BA594">
        <v>0</v>
      </c>
      <c r="BG594">
        <v>124.82</v>
      </c>
      <c r="BH594" s="20">
        <v>1257.72</v>
      </c>
    </row>
    <row r="595" spans="1:60" x14ac:dyDescent="0.25">
      <c r="A595">
        <v>2008</v>
      </c>
      <c r="B595">
        <v>85</v>
      </c>
      <c r="C595" t="s">
        <v>103</v>
      </c>
      <c r="D595" s="15">
        <v>9.1887634549750593E-4</v>
      </c>
      <c r="E595" s="16">
        <v>3</v>
      </c>
      <c r="F595" s="15">
        <v>0</v>
      </c>
      <c r="G595" s="16">
        <v>0</v>
      </c>
      <c r="H595" s="16">
        <v>0</v>
      </c>
      <c r="I595" s="34">
        <v>0.57599999999999996</v>
      </c>
      <c r="J595" s="1">
        <v>15236</v>
      </c>
      <c r="K595" s="21">
        <v>1523.6</v>
      </c>
      <c r="L595" s="16">
        <v>1.72</v>
      </c>
      <c r="M595" s="16">
        <v>6417.64</v>
      </c>
      <c r="O595" s="1">
        <v>14</v>
      </c>
      <c r="P595" s="1">
        <v>42</v>
      </c>
      <c r="Q595">
        <v>0</v>
      </c>
      <c r="R595" s="1">
        <v>15236</v>
      </c>
      <c r="S595" s="29">
        <v>3.9574235807860347E-2</v>
      </c>
      <c r="W595">
        <v>10</v>
      </c>
      <c r="X595" s="15">
        <f t="shared" si="69"/>
        <v>9.1887634549750593E-4</v>
      </c>
      <c r="Y595" s="16">
        <f t="shared" si="65"/>
        <v>3</v>
      </c>
      <c r="Z595" s="15">
        <f t="shared" si="66"/>
        <v>0</v>
      </c>
      <c r="AA595" s="16">
        <f t="shared" si="63"/>
        <v>0</v>
      </c>
      <c r="AB595" s="16">
        <f t="shared" si="64"/>
        <v>0</v>
      </c>
      <c r="AC595" s="15">
        <f t="shared" si="67"/>
        <v>6.5634024678393271E-2</v>
      </c>
      <c r="AD595" s="21">
        <f t="shared" si="68"/>
        <v>1523.6</v>
      </c>
      <c r="AU595" s="20">
        <v>1451801.87</v>
      </c>
      <c r="AW595" s="20">
        <v>39480.07</v>
      </c>
      <c r="AX595" s="20">
        <v>1083410.1100000001</v>
      </c>
      <c r="AY595">
        <v>0</v>
      </c>
      <c r="BB595">
        <v>2.2799999999999998</v>
      </c>
      <c r="BC595">
        <v>2.39</v>
      </c>
      <c r="BD595">
        <v>2.39</v>
      </c>
      <c r="BF595">
        <v>1.78</v>
      </c>
      <c r="BG595">
        <v>216.38</v>
      </c>
      <c r="BH595">
        <v>74.63</v>
      </c>
    </row>
    <row r="596" spans="1:60" x14ac:dyDescent="0.25">
      <c r="A596">
        <v>2009</v>
      </c>
      <c r="B596">
        <v>85</v>
      </c>
      <c r="C596" t="s">
        <v>103</v>
      </c>
      <c r="D596" s="15">
        <v>7.1554023287582124E-4</v>
      </c>
      <c r="E596" s="16">
        <v>3.0909090909090908</v>
      </c>
      <c r="F596" s="15">
        <v>0</v>
      </c>
      <c r="G596" s="16">
        <v>0</v>
      </c>
      <c r="H596" s="16">
        <v>0</v>
      </c>
      <c r="I596" s="34">
        <v>0.57599999999999996</v>
      </c>
      <c r="J596" s="1">
        <v>15373</v>
      </c>
      <c r="K596" s="21">
        <v>1921.625</v>
      </c>
      <c r="L596" s="16">
        <v>1.84</v>
      </c>
      <c r="M596" s="16">
        <v>6780.66</v>
      </c>
      <c r="O596" s="1">
        <v>11</v>
      </c>
      <c r="P596" s="1">
        <v>34</v>
      </c>
      <c r="Q596">
        <v>0</v>
      </c>
      <c r="R596" s="1">
        <v>15373</v>
      </c>
      <c r="S596" s="29">
        <v>8.9918613809398806E-3</v>
      </c>
      <c r="W596">
        <v>8</v>
      </c>
      <c r="X596" s="15">
        <f t="shared" si="69"/>
        <v>7.1554023287582124E-4</v>
      </c>
      <c r="Y596" s="16">
        <f t="shared" si="65"/>
        <v>3.0909090909090908</v>
      </c>
      <c r="Z596" s="15">
        <f t="shared" si="66"/>
        <v>0</v>
      </c>
      <c r="AA596" s="16">
        <f t="shared" si="63"/>
        <v>0</v>
      </c>
      <c r="AB596" s="16">
        <f t="shared" si="64"/>
        <v>0</v>
      </c>
      <c r="AC596" s="15">
        <f t="shared" si="67"/>
        <v>5.2039289663696094E-2</v>
      </c>
      <c r="AD596" s="21">
        <f t="shared" si="68"/>
        <v>1921.625</v>
      </c>
      <c r="AU596" s="20">
        <v>1594957.5</v>
      </c>
      <c r="AW596" s="20">
        <v>50366.84</v>
      </c>
      <c r="AX596" s="20">
        <v>1190218</v>
      </c>
      <c r="AY596">
        <v>0</v>
      </c>
      <c r="AZ596">
        <v>0</v>
      </c>
      <c r="BA596">
        <v>0</v>
      </c>
      <c r="BB596">
        <v>2.37</v>
      </c>
      <c r="BC596">
        <v>2.54</v>
      </c>
      <c r="BD596">
        <v>2.54</v>
      </c>
      <c r="BF596">
        <v>1.9</v>
      </c>
      <c r="BG596">
        <v>229.4</v>
      </c>
      <c r="BH596">
        <v>74.62</v>
      </c>
    </row>
    <row r="597" spans="1:60" x14ac:dyDescent="0.25">
      <c r="A597">
        <v>2010</v>
      </c>
      <c r="B597">
        <v>85</v>
      </c>
      <c r="C597" t="s">
        <v>103</v>
      </c>
      <c r="D597" s="15">
        <v>6.1681858680008226E-4</v>
      </c>
      <c r="E597" s="16">
        <v>3.4444444444444446</v>
      </c>
      <c r="F597" s="15">
        <v>0</v>
      </c>
      <c r="G597" s="16">
        <v>65.821396751422114</v>
      </c>
      <c r="H597" s="16">
        <v>72.286617492096951</v>
      </c>
      <c r="I597" s="34">
        <v>0.69499999999999995</v>
      </c>
      <c r="J597" s="1">
        <v>14591</v>
      </c>
      <c r="K597" s="21">
        <v>1823.875</v>
      </c>
      <c r="L597" s="16">
        <v>1.82</v>
      </c>
      <c r="M597" s="16">
        <v>7197.12</v>
      </c>
      <c r="O597" s="1">
        <v>9</v>
      </c>
      <c r="P597" s="1">
        <v>31</v>
      </c>
      <c r="Q597">
        <v>0</v>
      </c>
      <c r="R597" s="1">
        <v>14591</v>
      </c>
      <c r="S597" s="29">
        <v>-5.0868405646262937E-2</v>
      </c>
      <c r="T597" s="1">
        <v>9604</v>
      </c>
      <c r="U597" s="1">
        <v>13286</v>
      </c>
      <c r="V597" s="1">
        <v>9604</v>
      </c>
      <c r="W597">
        <v>8</v>
      </c>
      <c r="X597" s="15">
        <f t="shared" si="69"/>
        <v>6.1681858680008226E-4</v>
      </c>
      <c r="Y597" s="16">
        <f t="shared" si="65"/>
        <v>3.4444444444444446</v>
      </c>
      <c r="Z597" s="15">
        <f t="shared" si="66"/>
        <v>0</v>
      </c>
      <c r="AA597" s="16">
        <f t="shared" si="63"/>
        <v>65.821396751422114</v>
      </c>
      <c r="AB597" s="16">
        <f t="shared" si="64"/>
        <v>72.286617492096951</v>
      </c>
      <c r="AC597" s="15">
        <f t="shared" si="67"/>
        <v>5.4828318826673973E-2</v>
      </c>
      <c r="AD597" s="21">
        <f t="shared" si="68"/>
        <v>1823.875</v>
      </c>
      <c r="AF597" s="1">
        <v>14591</v>
      </c>
      <c r="AG597" s="1">
        <v>3020</v>
      </c>
      <c r="AH597" s="1">
        <v>3314</v>
      </c>
      <c r="AI597">
        <v>24.2</v>
      </c>
      <c r="AJ597">
        <v>0</v>
      </c>
      <c r="AK597">
        <v>0</v>
      </c>
      <c r="AL597" s="1">
        <v>2992</v>
      </c>
      <c r="AM597" s="1">
        <v>3020</v>
      </c>
      <c r="AN597">
        <v>4.2699999999999996</v>
      </c>
      <c r="AO597">
        <v>0</v>
      </c>
      <c r="AP597">
        <v>10</v>
      </c>
      <c r="AQ597">
        <v>72.290000000000006</v>
      </c>
      <c r="AR597">
        <v>0</v>
      </c>
      <c r="AS597">
        <v>72.290000000000006</v>
      </c>
      <c r="AT597">
        <v>65.819999999999993</v>
      </c>
      <c r="AU597" s="20">
        <v>1595692.43</v>
      </c>
      <c r="AV597">
        <v>0</v>
      </c>
      <c r="AW597" s="20">
        <v>47352.68</v>
      </c>
      <c r="AX597" s="20">
        <v>1259024.7</v>
      </c>
      <c r="AY597">
        <v>0</v>
      </c>
      <c r="AZ597">
        <v>0</v>
      </c>
      <c r="BA597">
        <v>0</v>
      </c>
      <c r="BB597">
        <v>2.58</v>
      </c>
      <c r="BC597">
        <v>2.4900000000000002</v>
      </c>
      <c r="BD597">
        <v>2.4900000000000002</v>
      </c>
      <c r="BF597">
        <v>1.96</v>
      </c>
      <c r="BG597">
        <v>145.63999999999999</v>
      </c>
      <c r="BH597">
        <v>78.900000000000006</v>
      </c>
    </row>
    <row r="598" spans="1:60" x14ac:dyDescent="0.25">
      <c r="A598">
        <v>2011</v>
      </c>
      <c r="B598">
        <v>85</v>
      </c>
      <c r="C598" t="s">
        <v>103</v>
      </c>
      <c r="D598" s="15">
        <v>6.1412487205731836E-4</v>
      </c>
      <c r="E598" s="16">
        <v>3.3333333333333335</v>
      </c>
      <c r="F598" s="15">
        <v>0.1111111111111111</v>
      </c>
      <c r="G598" s="16">
        <v>91.054247697031727</v>
      </c>
      <c r="H598" s="16">
        <v>100</v>
      </c>
      <c r="I598" s="34">
        <v>0.69499999999999995</v>
      </c>
      <c r="J598" s="1">
        <v>14655</v>
      </c>
      <c r="K598" s="21">
        <v>1831.875</v>
      </c>
      <c r="L598" s="16">
        <v>1.97</v>
      </c>
      <c r="M598" s="16">
        <v>8259.2900000000009</v>
      </c>
      <c r="O598" s="1">
        <v>9</v>
      </c>
      <c r="P598" s="1">
        <v>30</v>
      </c>
      <c r="Q598" s="1">
        <v>1</v>
      </c>
      <c r="R598" s="1">
        <v>14655</v>
      </c>
      <c r="S598" s="29">
        <v>4.3862655061339684E-3</v>
      </c>
      <c r="T598" s="1">
        <v>13344</v>
      </c>
      <c r="U598" s="1">
        <v>13344</v>
      </c>
      <c r="V598" s="1">
        <v>13344</v>
      </c>
      <c r="W598">
        <v>8</v>
      </c>
      <c r="X598" s="15">
        <f t="shared" si="69"/>
        <v>6.1412487205731836E-4</v>
      </c>
      <c r="Y598" s="16">
        <f t="shared" si="65"/>
        <v>3.3333333333333335</v>
      </c>
      <c r="Z598" s="15">
        <f t="shared" si="66"/>
        <v>0.1111111111111111</v>
      </c>
      <c r="AA598" s="16">
        <f t="shared" si="63"/>
        <v>91.054247697031727</v>
      </c>
      <c r="AB598" s="16">
        <f t="shared" si="64"/>
        <v>100</v>
      </c>
      <c r="AC598" s="15">
        <f t="shared" si="67"/>
        <v>5.4588877516206072E-2</v>
      </c>
      <c r="AD598" s="21">
        <f t="shared" si="68"/>
        <v>1831.875</v>
      </c>
      <c r="AF598" s="1">
        <v>14655</v>
      </c>
      <c r="AG598" s="1">
        <v>4855</v>
      </c>
      <c r="AH598" s="1">
        <v>5253</v>
      </c>
      <c r="AI598">
        <v>417.44</v>
      </c>
      <c r="AJ598">
        <v>0</v>
      </c>
      <c r="AK598">
        <v>603.52</v>
      </c>
      <c r="AL598" s="1">
        <v>4682</v>
      </c>
      <c r="AM598" s="1">
        <v>4855</v>
      </c>
      <c r="AN598">
        <v>73.81</v>
      </c>
      <c r="AO598">
        <v>0</v>
      </c>
      <c r="AP598">
        <v>9.23</v>
      </c>
      <c r="AQ598">
        <v>100</v>
      </c>
      <c r="AR598">
        <v>0</v>
      </c>
      <c r="AS598">
        <v>100</v>
      </c>
      <c r="AT598">
        <v>91.05</v>
      </c>
      <c r="AU598" s="20">
        <v>1654624.76</v>
      </c>
      <c r="AV598" s="20">
        <v>716700.29</v>
      </c>
      <c r="AW598" s="20">
        <v>27986.44</v>
      </c>
      <c r="AX598" s="20">
        <v>1820936.91</v>
      </c>
      <c r="AY598" s="20">
        <v>130000</v>
      </c>
      <c r="BB598">
        <v>1.95</v>
      </c>
      <c r="BC598">
        <v>1.9</v>
      </c>
      <c r="BD598">
        <v>2.56</v>
      </c>
      <c r="BE598">
        <v>1.19</v>
      </c>
      <c r="BF598">
        <v>1.46</v>
      </c>
      <c r="BG598">
        <v>186.03</v>
      </c>
      <c r="BH598">
        <v>76.790000000000006</v>
      </c>
    </row>
    <row r="599" spans="1:60" x14ac:dyDescent="0.25">
      <c r="A599">
        <v>2012</v>
      </c>
      <c r="B599">
        <v>85</v>
      </c>
      <c r="C599" t="s">
        <v>103</v>
      </c>
      <c r="D599" s="15">
        <v>8.1543897798314763E-4</v>
      </c>
      <c r="E599" s="16">
        <v>3.8333333333333335</v>
      </c>
      <c r="F599" s="15">
        <v>0</v>
      </c>
      <c r="G599" s="16">
        <v>91.057352541451479</v>
      </c>
      <c r="H599" s="16">
        <v>100</v>
      </c>
      <c r="I599" s="34">
        <v>0.69499999999999995</v>
      </c>
      <c r="J599" s="1">
        <v>14716</v>
      </c>
      <c r="K599" s="21">
        <v>1839.5</v>
      </c>
      <c r="L599" s="35">
        <v>2.0049999999999999</v>
      </c>
      <c r="M599" s="16">
        <v>9556.9599999999991</v>
      </c>
      <c r="O599" s="1">
        <v>12</v>
      </c>
      <c r="P599" s="1">
        <v>46</v>
      </c>
      <c r="Q599">
        <v>0</v>
      </c>
      <c r="R599" s="1">
        <v>14716</v>
      </c>
      <c r="S599" s="29">
        <v>4.1624019106107912E-3</v>
      </c>
      <c r="T599" s="1">
        <v>13400</v>
      </c>
      <c r="U599" s="1">
        <v>13400</v>
      </c>
      <c r="V599" s="1">
        <v>13400</v>
      </c>
      <c r="W599">
        <v>8</v>
      </c>
      <c r="X599" s="15">
        <f t="shared" si="69"/>
        <v>8.1543897798314763E-4</v>
      </c>
      <c r="Y599" s="16">
        <f t="shared" si="65"/>
        <v>3.8333333333333335</v>
      </c>
      <c r="Z599" s="15">
        <f t="shared" si="66"/>
        <v>0</v>
      </c>
      <c r="AA599" s="16">
        <f t="shared" si="63"/>
        <v>91.057352541451479</v>
      </c>
      <c r="AB599" s="16">
        <f t="shared" si="64"/>
        <v>100</v>
      </c>
      <c r="AC599" s="15">
        <f t="shared" si="67"/>
        <v>5.4362598532209837E-2</v>
      </c>
      <c r="AD599" s="21">
        <f t="shared" si="68"/>
        <v>1839.5</v>
      </c>
      <c r="AF599" s="1">
        <v>14716</v>
      </c>
      <c r="AG599" s="1">
        <v>4979</v>
      </c>
      <c r="AH599" s="1">
        <v>5350</v>
      </c>
      <c r="AI599">
        <v>428.33</v>
      </c>
      <c r="AJ599">
        <v>0</v>
      </c>
      <c r="AK599">
        <v>619.30999999999995</v>
      </c>
      <c r="AL599" s="1">
        <v>4764</v>
      </c>
      <c r="AM599" s="1">
        <v>4979</v>
      </c>
      <c r="AN599">
        <v>74.28</v>
      </c>
      <c r="AO599">
        <v>0</v>
      </c>
      <c r="AP599">
        <v>8.65</v>
      </c>
      <c r="AQ599">
        <v>100</v>
      </c>
      <c r="AR599">
        <v>0</v>
      </c>
      <c r="AS599">
        <v>100</v>
      </c>
      <c r="AT599">
        <v>91.06</v>
      </c>
      <c r="AU599" s="20">
        <v>1700092.71</v>
      </c>
      <c r="AV599" s="20">
        <v>767734.2</v>
      </c>
      <c r="AW599" s="20">
        <v>37831.129999999997</v>
      </c>
      <c r="AX599" s="20">
        <v>2049412.73</v>
      </c>
      <c r="AY599">
        <v>0</v>
      </c>
      <c r="BB599">
        <v>2.2799999999999998</v>
      </c>
      <c r="BC599">
        <v>1.93</v>
      </c>
      <c r="BD599">
        <v>2.59</v>
      </c>
      <c r="BE599">
        <v>1.24</v>
      </c>
      <c r="BF599">
        <v>1.6</v>
      </c>
      <c r="BG599">
        <v>187.26</v>
      </c>
      <c r="BH599">
        <v>83.05</v>
      </c>
    </row>
    <row r="600" spans="1:60" x14ac:dyDescent="0.25">
      <c r="A600">
        <v>2013</v>
      </c>
      <c r="B600">
        <v>85</v>
      </c>
      <c r="C600" t="s">
        <v>103</v>
      </c>
      <c r="D600" s="15">
        <v>1.1821107243711827E-3</v>
      </c>
      <c r="E600" s="16">
        <v>3.6666666666666665</v>
      </c>
      <c r="F600" s="15">
        <v>0</v>
      </c>
      <c r="G600" s="16">
        <v>91.055362185591378</v>
      </c>
      <c r="H600" s="16">
        <v>100</v>
      </c>
      <c r="I600" s="34">
        <v>0.69499999999999995</v>
      </c>
      <c r="J600" s="1">
        <v>15227</v>
      </c>
      <c r="K600" s="21">
        <v>1903.375</v>
      </c>
      <c r="L600" s="16">
        <v>2.04</v>
      </c>
      <c r="M600" s="16">
        <v>10635.48</v>
      </c>
      <c r="O600" s="1">
        <v>18</v>
      </c>
      <c r="P600" s="1">
        <v>66</v>
      </c>
      <c r="Q600">
        <v>0</v>
      </c>
      <c r="R600" s="1">
        <v>15227</v>
      </c>
      <c r="S600" s="29">
        <v>3.4724109812449111E-2</v>
      </c>
      <c r="T600" s="1">
        <v>13865</v>
      </c>
      <c r="U600" s="1">
        <v>13865</v>
      </c>
      <c r="V600" s="1">
        <v>13865</v>
      </c>
      <c r="W600">
        <v>8</v>
      </c>
      <c r="X600" s="15">
        <f t="shared" si="69"/>
        <v>1.1821107243711827E-3</v>
      </c>
      <c r="Y600" s="16">
        <f t="shared" si="65"/>
        <v>3.6666666666666665</v>
      </c>
      <c r="Z600" s="15">
        <f t="shared" si="66"/>
        <v>0</v>
      </c>
      <c r="AA600" s="16">
        <f t="shared" si="63"/>
        <v>91.055362185591378</v>
      </c>
      <c r="AB600" s="16">
        <f t="shared" si="64"/>
        <v>100</v>
      </c>
      <c r="AC600" s="15">
        <f t="shared" si="67"/>
        <v>5.2538254416497017E-2</v>
      </c>
      <c r="AD600" s="21">
        <f t="shared" si="68"/>
        <v>1903.375</v>
      </c>
      <c r="AF600" s="1">
        <v>15227</v>
      </c>
      <c r="AG600" s="1">
        <v>5121</v>
      </c>
      <c r="AH600" s="1">
        <v>5476</v>
      </c>
      <c r="AI600">
        <v>426.9</v>
      </c>
      <c r="AJ600">
        <v>0</v>
      </c>
      <c r="AK600">
        <v>621.14</v>
      </c>
      <c r="AL600" s="1">
        <v>4892</v>
      </c>
      <c r="AM600" s="1">
        <v>5121</v>
      </c>
      <c r="AN600">
        <v>74.02</v>
      </c>
      <c r="AO600">
        <v>0</v>
      </c>
      <c r="AP600">
        <v>8.61</v>
      </c>
      <c r="AQ600">
        <v>100</v>
      </c>
      <c r="AR600">
        <v>0</v>
      </c>
      <c r="AS600">
        <v>100</v>
      </c>
      <c r="AT600">
        <v>91.06</v>
      </c>
      <c r="AU600" s="20">
        <v>1758863.76</v>
      </c>
      <c r="AV600" s="20">
        <v>823290.41</v>
      </c>
      <c r="AW600" s="20">
        <v>45815.29</v>
      </c>
      <c r="AX600" s="20">
        <v>2225903.4700000002</v>
      </c>
      <c r="AY600" s="20">
        <v>407126</v>
      </c>
      <c r="AZ600">
        <v>0</v>
      </c>
      <c r="BA600">
        <v>0</v>
      </c>
      <c r="BB600">
        <v>2.2599999999999998</v>
      </c>
      <c r="BC600">
        <v>2.0099999999999998</v>
      </c>
      <c r="BD600">
        <v>2.66</v>
      </c>
      <c r="BE600">
        <v>1.33</v>
      </c>
      <c r="BF600">
        <v>1.74</v>
      </c>
      <c r="BG600">
        <v>198.79</v>
      </c>
      <c r="BH600">
        <v>86.2</v>
      </c>
    </row>
    <row r="601" spans="1:60" x14ac:dyDescent="0.25">
      <c r="A601">
        <v>2014</v>
      </c>
      <c r="B601">
        <v>85</v>
      </c>
      <c r="C601" t="s">
        <v>103</v>
      </c>
      <c r="D601" s="15">
        <v>1.1765474867638408E-3</v>
      </c>
      <c r="E601" s="16">
        <v>3.7222222222222223</v>
      </c>
      <c r="F601" s="15">
        <v>0</v>
      </c>
      <c r="G601" s="16">
        <v>91.058239100594804</v>
      </c>
      <c r="H601" s="16">
        <v>100</v>
      </c>
      <c r="I601" s="34">
        <v>0.69499999999999995</v>
      </c>
      <c r="J601" s="1">
        <v>15299</v>
      </c>
      <c r="K601" s="21">
        <v>1912.375</v>
      </c>
      <c r="L601" s="35">
        <v>2.0950000000000002</v>
      </c>
      <c r="M601" s="16">
        <v>11677.84</v>
      </c>
      <c r="O601" s="1">
        <v>18</v>
      </c>
      <c r="P601" s="1">
        <v>67</v>
      </c>
      <c r="Q601">
        <v>0</v>
      </c>
      <c r="R601" s="1">
        <v>15299</v>
      </c>
      <c r="S601" s="29">
        <v>4.7284428974847525E-3</v>
      </c>
      <c r="T601" s="1">
        <v>13931</v>
      </c>
      <c r="U601" s="1">
        <v>13931</v>
      </c>
      <c r="V601" s="1">
        <v>13931</v>
      </c>
      <c r="W601">
        <v>8</v>
      </c>
      <c r="X601" s="15">
        <f t="shared" si="69"/>
        <v>1.1765474867638408E-3</v>
      </c>
      <c r="Y601" s="16">
        <f t="shared" si="65"/>
        <v>3.7222222222222223</v>
      </c>
      <c r="Z601" s="15">
        <f t="shared" si="66"/>
        <v>0</v>
      </c>
      <c r="AA601" s="16">
        <f t="shared" si="63"/>
        <v>91.058239100594804</v>
      </c>
      <c r="AB601" s="16">
        <f t="shared" si="64"/>
        <v>100</v>
      </c>
      <c r="AC601" s="15">
        <f t="shared" si="67"/>
        <v>5.2290999411726255E-2</v>
      </c>
      <c r="AD601" s="21">
        <f t="shared" si="68"/>
        <v>1912.375</v>
      </c>
      <c r="AF601" s="1">
        <v>15299</v>
      </c>
      <c r="AG601" s="1">
        <v>5301</v>
      </c>
      <c r="AH601" s="1">
        <v>5644</v>
      </c>
      <c r="AI601">
        <v>437.53</v>
      </c>
      <c r="AJ601">
        <v>0</v>
      </c>
      <c r="AK601">
        <v>636.11</v>
      </c>
      <c r="AL601" s="1">
        <v>5044</v>
      </c>
      <c r="AM601" s="1">
        <v>5301</v>
      </c>
      <c r="AN601">
        <v>73.98</v>
      </c>
      <c r="AO601">
        <v>0</v>
      </c>
      <c r="AP601">
        <v>8.67</v>
      </c>
      <c r="AQ601">
        <v>100</v>
      </c>
      <c r="AR601">
        <v>0</v>
      </c>
      <c r="AS601">
        <v>100</v>
      </c>
      <c r="AT601">
        <v>91.06</v>
      </c>
      <c r="AU601" s="20">
        <v>1882561.02</v>
      </c>
      <c r="AV601" s="20">
        <v>876215.55</v>
      </c>
      <c r="AW601" s="20">
        <v>33531.56</v>
      </c>
      <c r="AX601" s="20">
        <v>2418555.81</v>
      </c>
      <c r="AY601">
        <v>0</v>
      </c>
      <c r="AZ601">
        <v>0</v>
      </c>
      <c r="BA601">
        <v>0</v>
      </c>
      <c r="BB601">
        <v>2.46</v>
      </c>
      <c r="BC601">
        <v>2.1</v>
      </c>
      <c r="BD601">
        <v>2.77</v>
      </c>
      <c r="BE601">
        <v>1.38</v>
      </c>
      <c r="BF601">
        <v>1.84</v>
      </c>
      <c r="BG601">
        <v>210.15</v>
      </c>
      <c r="BH601">
        <v>87.67</v>
      </c>
    </row>
    <row r="602" spans="1:60" x14ac:dyDescent="0.25">
      <c r="A602">
        <v>2008</v>
      </c>
      <c r="B602">
        <v>86</v>
      </c>
      <c r="C602" s="19" t="s">
        <v>104</v>
      </c>
      <c r="D602" s="15">
        <v>1.1154564635998333E-3</v>
      </c>
      <c r="E602" s="16">
        <v>4.1204819277108431</v>
      </c>
      <c r="F602" s="15">
        <v>1.2048192771084338E-2</v>
      </c>
      <c r="G602" s="16">
        <v>69.111263422435457</v>
      </c>
      <c r="H602" s="16">
        <v>76.879952160263116</v>
      </c>
      <c r="I602" s="34">
        <v>0.60799999999999998</v>
      </c>
      <c r="J602" s="1">
        <v>74409</v>
      </c>
      <c r="K602" s="21">
        <v>1860.2249999999999</v>
      </c>
      <c r="L602" s="16">
        <v>1.72</v>
      </c>
      <c r="M602" s="16">
        <v>8417.51</v>
      </c>
      <c r="O602" s="1">
        <v>83</v>
      </c>
      <c r="P602">
        <v>342</v>
      </c>
      <c r="Q602">
        <v>1</v>
      </c>
      <c r="R602" s="1">
        <v>74409</v>
      </c>
      <c r="S602" s="29">
        <v>3.9072209576741068E-2</v>
      </c>
      <c r="T602" s="1">
        <v>51425</v>
      </c>
      <c r="U602" s="1">
        <v>66890</v>
      </c>
      <c r="V602" s="1">
        <v>51425</v>
      </c>
      <c r="W602">
        <v>40</v>
      </c>
      <c r="X602" s="15">
        <f t="shared" si="69"/>
        <v>1.1154564635998333E-3</v>
      </c>
      <c r="Y602" s="16">
        <f t="shared" si="65"/>
        <v>4.1204819277108431</v>
      </c>
      <c r="Z602" s="15">
        <f t="shared" si="66"/>
        <v>1.2048192771084338E-2</v>
      </c>
      <c r="AA602" s="16">
        <f t="shared" si="63"/>
        <v>69.111263422435457</v>
      </c>
      <c r="AB602" s="16">
        <f t="shared" si="64"/>
        <v>76.879952160263116</v>
      </c>
      <c r="AC602" s="15">
        <f t="shared" si="67"/>
        <v>5.3756938004811246E-2</v>
      </c>
      <c r="AD602" s="21">
        <f t="shared" si="68"/>
        <v>1860.2249999999999</v>
      </c>
      <c r="AF602" s="1">
        <v>74409</v>
      </c>
      <c r="AG602" s="1">
        <v>15671</v>
      </c>
      <c r="AH602" s="1">
        <v>17247</v>
      </c>
      <c r="AI602" s="20">
        <v>1640.94</v>
      </c>
      <c r="AJ602">
        <v>0</v>
      </c>
      <c r="AK602" s="20">
        <v>2326.79</v>
      </c>
      <c r="AL602" s="1">
        <v>15009</v>
      </c>
      <c r="AM602" s="1">
        <v>15795</v>
      </c>
      <c r="AN602">
        <v>53.47</v>
      </c>
      <c r="AO602">
        <v>0</v>
      </c>
      <c r="AP602">
        <v>11.67</v>
      </c>
      <c r="AQ602">
        <v>76.88</v>
      </c>
      <c r="AR602">
        <v>0</v>
      </c>
      <c r="AS602">
        <v>76.88</v>
      </c>
      <c r="AT602">
        <v>69.11</v>
      </c>
      <c r="AU602" s="20">
        <v>8194605.29</v>
      </c>
      <c r="AV602" s="20">
        <v>2776101.09</v>
      </c>
      <c r="AW602" s="20">
        <v>298791.17</v>
      </c>
      <c r="AX602" s="20">
        <v>8039459.9800000004</v>
      </c>
      <c r="AY602" s="20">
        <v>11046458</v>
      </c>
      <c r="BB602">
        <v>1.95</v>
      </c>
      <c r="BC602">
        <v>1.95</v>
      </c>
      <c r="BD602">
        <v>2.4900000000000002</v>
      </c>
      <c r="BE602">
        <v>1.19</v>
      </c>
      <c r="BF602">
        <v>1.43</v>
      </c>
      <c r="BG602">
        <v>198.47</v>
      </c>
      <c r="BH602">
        <v>73.28</v>
      </c>
    </row>
    <row r="603" spans="1:60" x14ac:dyDescent="0.25">
      <c r="A603">
        <v>2009</v>
      </c>
      <c r="B603">
        <v>86</v>
      </c>
      <c r="C603" t="s">
        <v>104</v>
      </c>
      <c r="D603" s="15">
        <v>7.1951073270176279E-4</v>
      </c>
      <c r="E603" s="16">
        <v>4.1111111111111107</v>
      </c>
      <c r="F603" s="15">
        <v>3.7037037037037035E-2</v>
      </c>
      <c r="G603" s="16">
        <v>75.056961266338888</v>
      </c>
      <c r="H603" s="16">
        <v>83.494152696874025</v>
      </c>
      <c r="I603" s="34">
        <v>0.60799999999999998</v>
      </c>
      <c r="J603" s="1">
        <v>75051</v>
      </c>
      <c r="K603" s="21">
        <v>1563.5625</v>
      </c>
      <c r="L603" s="16">
        <v>1.84</v>
      </c>
      <c r="M603" s="16">
        <v>8832.2999999999993</v>
      </c>
      <c r="O603" s="1">
        <v>54</v>
      </c>
      <c r="P603">
        <v>222</v>
      </c>
      <c r="Q603">
        <v>2</v>
      </c>
      <c r="R603" s="1">
        <v>75051</v>
      </c>
      <c r="S603" s="29">
        <v>8.6279885497722031E-3</v>
      </c>
      <c r="T603" s="1">
        <v>56331</v>
      </c>
      <c r="U603" s="1">
        <v>67467</v>
      </c>
      <c r="V603" s="1">
        <v>56331</v>
      </c>
      <c r="W603">
        <v>48</v>
      </c>
      <c r="X603" s="15">
        <f t="shared" si="69"/>
        <v>7.1951073270176279E-4</v>
      </c>
      <c r="Y603" s="16">
        <f t="shared" si="65"/>
        <v>4.1111111111111107</v>
      </c>
      <c r="Z603" s="15">
        <f t="shared" si="66"/>
        <v>3.7037037037037035E-2</v>
      </c>
      <c r="AA603" s="16">
        <f t="shared" si="63"/>
        <v>75.056961266338888</v>
      </c>
      <c r="AB603" s="16">
        <f t="shared" si="64"/>
        <v>83.494152696874025</v>
      </c>
      <c r="AC603" s="15">
        <f t="shared" si="67"/>
        <v>6.3956509573490028E-2</v>
      </c>
      <c r="AD603" s="21">
        <f t="shared" si="68"/>
        <v>1563.5625</v>
      </c>
      <c r="AF603" s="1">
        <v>75051</v>
      </c>
      <c r="AG603" s="1">
        <v>17377</v>
      </c>
      <c r="AH603" s="1">
        <v>18900</v>
      </c>
      <c r="AI603" s="20">
        <v>1772.86</v>
      </c>
      <c r="AJ603">
        <v>0</v>
      </c>
      <c r="AK603" s="20">
        <v>2519.4499999999998</v>
      </c>
      <c r="AL603" s="1">
        <v>16532</v>
      </c>
      <c r="AM603" s="1">
        <v>17418</v>
      </c>
      <c r="AN603">
        <v>57.86</v>
      </c>
      <c r="AO603">
        <v>0</v>
      </c>
      <c r="AP603">
        <v>10.6</v>
      </c>
      <c r="AQ603">
        <v>83.49</v>
      </c>
      <c r="AR603">
        <v>0</v>
      </c>
      <c r="AS603">
        <v>83.49</v>
      </c>
      <c r="AT603">
        <v>75.06</v>
      </c>
      <c r="AU603" s="20">
        <v>8754440.2200000007</v>
      </c>
      <c r="AV603" s="20">
        <v>3062455.84</v>
      </c>
      <c r="AW603" s="20">
        <v>389723.72</v>
      </c>
      <c r="AX603" s="20">
        <v>8880807.3100000005</v>
      </c>
      <c r="AY603" s="20">
        <v>6927547</v>
      </c>
      <c r="AZ603">
        <v>0</v>
      </c>
      <c r="BA603">
        <v>0</v>
      </c>
      <c r="BB603">
        <v>2.04</v>
      </c>
      <c r="BC603">
        <v>2.0299999999999998</v>
      </c>
      <c r="BD603">
        <v>2.65</v>
      </c>
      <c r="BE603">
        <v>1.22</v>
      </c>
      <c r="BF603">
        <v>1.52</v>
      </c>
      <c r="BG603">
        <v>208.82</v>
      </c>
      <c r="BH603">
        <v>75.150000000000006</v>
      </c>
    </row>
    <row r="604" spans="1:60" x14ac:dyDescent="0.25">
      <c r="A604">
        <v>2010</v>
      </c>
      <c r="B604">
        <v>86</v>
      </c>
      <c r="C604" t="s">
        <v>104</v>
      </c>
      <c r="D604" s="15">
        <v>9.1620744014335952E-4</v>
      </c>
      <c r="E604" s="16">
        <v>3.7352941176470589</v>
      </c>
      <c r="F604" s="15">
        <v>0</v>
      </c>
      <c r="G604" s="16">
        <v>80.72730702380791</v>
      </c>
      <c r="H604" s="16">
        <v>88.91840550888962</v>
      </c>
      <c r="I604" s="34">
        <v>0.71299999999999997</v>
      </c>
      <c r="J604" s="1">
        <v>74219</v>
      </c>
      <c r="K604" s="21">
        <v>1546.2291666666667</v>
      </c>
      <c r="L604" s="16">
        <v>1.82</v>
      </c>
      <c r="M604" s="16">
        <v>10786.65</v>
      </c>
      <c r="O604" s="1">
        <v>68</v>
      </c>
      <c r="P604">
        <v>254</v>
      </c>
      <c r="Q604">
        <v>0</v>
      </c>
      <c r="R604" s="1">
        <v>74219</v>
      </c>
      <c r="S604" s="29">
        <v>-1.1085794992738318E-2</v>
      </c>
      <c r="T604" s="1">
        <v>59915</v>
      </c>
      <c r="U604" s="1">
        <v>67382</v>
      </c>
      <c r="V604" s="1">
        <v>59915</v>
      </c>
      <c r="W604">
        <v>48</v>
      </c>
      <c r="X604" s="15">
        <f t="shared" si="69"/>
        <v>9.1620744014335952E-4</v>
      </c>
      <c r="Y604" s="16">
        <f t="shared" si="65"/>
        <v>3.7352941176470589</v>
      </c>
      <c r="Z604" s="15">
        <f t="shared" si="66"/>
        <v>0</v>
      </c>
      <c r="AA604" s="16">
        <f t="shared" si="63"/>
        <v>80.72730702380791</v>
      </c>
      <c r="AB604" s="16">
        <f t="shared" si="64"/>
        <v>88.91840550888962</v>
      </c>
      <c r="AC604" s="15">
        <f t="shared" si="67"/>
        <v>6.4673466363060664E-2</v>
      </c>
      <c r="AD604" s="21">
        <f t="shared" si="68"/>
        <v>1546.2291666666667</v>
      </c>
      <c r="AF604" s="1">
        <v>74219</v>
      </c>
      <c r="AG604" s="1">
        <v>18546</v>
      </c>
      <c r="AH604" s="1">
        <v>20089</v>
      </c>
      <c r="AI604" s="20">
        <v>1945.04</v>
      </c>
      <c r="AJ604">
        <v>0</v>
      </c>
      <c r="AK604" s="20">
        <v>2731.1</v>
      </c>
      <c r="AL604" s="1">
        <v>17622</v>
      </c>
      <c r="AM604" s="1">
        <v>18546</v>
      </c>
      <c r="AN604">
        <v>60.86</v>
      </c>
      <c r="AO604">
        <v>0</v>
      </c>
      <c r="AP604">
        <v>9.7899999999999991</v>
      </c>
      <c r="AQ604">
        <v>88.92</v>
      </c>
      <c r="AR604">
        <v>0</v>
      </c>
      <c r="AS604">
        <v>88.92</v>
      </c>
      <c r="AT604">
        <v>80.73</v>
      </c>
      <c r="AU604" s="20">
        <v>9349601.6099999994</v>
      </c>
      <c r="AV604" s="20">
        <v>3417767.33</v>
      </c>
      <c r="AW604" s="20">
        <v>376699.02</v>
      </c>
      <c r="AX604" s="20">
        <v>10936291.99</v>
      </c>
      <c r="AY604" s="20">
        <v>3742898</v>
      </c>
      <c r="AZ604">
        <v>0</v>
      </c>
      <c r="BA604">
        <v>0</v>
      </c>
      <c r="BB604">
        <v>2.4500000000000002</v>
      </c>
      <c r="BC604">
        <v>2.0699999999999998</v>
      </c>
      <c r="BD604">
        <v>2.72</v>
      </c>
      <c r="BE604">
        <v>1.25</v>
      </c>
      <c r="BF604">
        <v>1.77</v>
      </c>
      <c r="BG604">
        <v>244.11</v>
      </c>
      <c r="BH604">
        <v>85.66</v>
      </c>
    </row>
    <row r="605" spans="1:60" x14ac:dyDescent="0.25">
      <c r="A605">
        <v>2011</v>
      </c>
      <c r="B605">
        <v>86</v>
      </c>
      <c r="C605" t="s">
        <v>104</v>
      </c>
      <c r="D605" s="15">
        <v>6.0213557416972192E-4</v>
      </c>
      <c r="E605" s="16">
        <v>4.2666666666666666</v>
      </c>
      <c r="F605" s="15">
        <v>0</v>
      </c>
      <c r="G605" s="16">
        <v>83.910937458185032</v>
      </c>
      <c r="H605" s="16">
        <v>92.424465733235067</v>
      </c>
      <c r="I605" s="34">
        <v>0.71299999999999997</v>
      </c>
      <c r="J605" s="1">
        <v>74734</v>
      </c>
      <c r="K605" s="21">
        <v>1556.9583333333333</v>
      </c>
      <c r="L605" s="16">
        <v>1.97</v>
      </c>
      <c r="M605" s="16">
        <v>11265.67</v>
      </c>
      <c r="O605" s="1">
        <v>45</v>
      </c>
      <c r="P605">
        <v>192</v>
      </c>
      <c r="Q605">
        <v>0</v>
      </c>
      <c r="R605" s="1">
        <v>74734</v>
      </c>
      <c r="S605" s="29">
        <v>6.9389239952033499E-3</v>
      </c>
      <c r="T605" s="1">
        <v>62710</v>
      </c>
      <c r="U605" s="1">
        <v>67850</v>
      </c>
      <c r="V605" s="1">
        <v>62710</v>
      </c>
      <c r="W605">
        <v>48</v>
      </c>
      <c r="X605" s="15">
        <f t="shared" si="69"/>
        <v>6.0213557416972192E-4</v>
      </c>
      <c r="Y605" s="16">
        <f t="shared" si="65"/>
        <v>4.2666666666666666</v>
      </c>
      <c r="Z605" s="15">
        <f t="shared" si="66"/>
        <v>0</v>
      </c>
      <c r="AA605" s="16">
        <f t="shared" si="63"/>
        <v>83.910937458185032</v>
      </c>
      <c r="AB605" s="16">
        <f t="shared" si="64"/>
        <v>92.424465733235067</v>
      </c>
      <c r="AC605" s="15">
        <f t="shared" si="67"/>
        <v>6.4227794578103667E-2</v>
      </c>
      <c r="AD605" s="21">
        <f t="shared" si="68"/>
        <v>1556.9583333333333</v>
      </c>
      <c r="AF605" s="1">
        <v>74734</v>
      </c>
      <c r="AG605" s="1">
        <v>19483</v>
      </c>
      <c r="AH605" s="1">
        <v>20942</v>
      </c>
      <c r="AI605" s="20">
        <v>2034.49</v>
      </c>
      <c r="AJ605" s="20">
        <v>1145.43</v>
      </c>
      <c r="AK605" s="20">
        <v>2869.47</v>
      </c>
      <c r="AL605" s="1">
        <v>18444</v>
      </c>
      <c r="AM605" s="1">
        <v>19483</v>
      </c>
      <c r="AN605">
        <v>62.3</v>
      </c>
      <c r="AO605">
        <v>56.3</v>
      </c>
      <c r="AP605">
        <v>9.2899999999999991</v>
      </c>
      <c r="AQ605">
        <v>92.42</v>
      </c>
      <c r="AR605">
        <v>35.08</v>
      </c>
      <c r="AS605">
        <v>92.42</v>
      </c>
      <c r="AT605">
        <v>83.91</v>
      </c>
      <c r="AU605" s="20">
        <v>10167105.439999999</v>
      </c>
      <c r="AV605" s="20">
        <v>5479506.1399999997</v>
      </c>
      <c r="AW605" s="20">
        <v>450162.29</v>
      </c>
      <c r="AX605" s="20">
        <v>11554897.720000001</v>
      </c>
      <c r="AY605" s="20">
        <v>82627</v>
      </c>
      <c r="BB605">
        <v>2.54</v>
      </c>
      <c r="BC605">
        <v>2.44</v>
      </c>
      <c r="BD605">
        <v>2.87</v>
      </c>
      <c r="BE605">
        <v>1.91</v>
      </c>
      <c r="BF605">
        <v>1.8</v>
      </c>
      <c r="BG605">
        <v>247.61</v>
      </c>
      <c r="BH605">
        <v>73.849999999999994</v>
      </c>
    </row>
    <row r="606" spans="1:60" x14ac:dyDescent="0.25">
      <c r="A606">
        <v>2012</v>
      </c>
      <c r="B606">
        <v>86</v>
      </c>
      <c r="C606" t="s">
        <v>104</v>
      </c>
      <c r="D606" s="15">
        <v>8.1318153944597005E-4</v>
      </c>
      <c r="E606" s="16">
        <v>7.6721311475409832</v>
      </c>
      <c r="F606" s="15">
        <v>0</v>
      </c>
      <c r="G606" s="16">
        <v>87.042418748500282</v>
      </c>
      <c r="H606" s="16">
        <v>95.873957476800186</v>
      </c>
      <c r="I606" s="34">
        <v>0.71299999999999997</v>
      </c>
      <c r="J606" s="1">
        <v>75014</v>
      </c>
      <c r="K606" s="21">
        <v>1562.7916666666667</v>
      </c>
      <c r="L606" s="35">
        <v>2.0049999999999999</v>
      </c>
      <c r="M606" s="16">
        <v>14129.33</v>
      </c>
      <c r="O606" s="1">
        <v>61</v>
      </c>
      <c r="P606">
        <v>468</v>
      </c>
      <c r="Q606">
        <v>0</v>
      </c>
      <c r="R606" s="1">
        <v>75014</v>
      </c>
      <c r="S606" s="29">
        <v>3.7466213503893897E-3</v>
      </c>
      <c r="T606" s="1">
        <v>65294</v>
      </c>
      <c r="U606" s="1">
        <v>68104</v>
      </c>
      <c r="V606" s="1">
        <v>65294</v>
      </c>
      <c r="W606">
        <v>48</v>
      </c>
      <c r="X606" s="15">
        <f t="shared" si="69"/>
        <v>8.1318153944597005E-4</v>
      </c>
      <c r="Y606" s="16">
        <f t="shared" si="65"/>
        <v>7.6721311475409832</v>
      </c>
      <c r="Z606" s="15">
        <f t="shared" si="66"/>
        <v>0</v>
      </c>
      <c r="AA606" s="16">
        <f t="shared" si="63"/>
        <v>87.042418748500282</v>
      </c>
      <c r="AB606" s="16">
        <f t="shared" si="64"/>
        <v>95.873957476800186</v>
      </c>
      <c r="AC606" s="15">
        <f t="shared" si="67"/>
        <v>6.3988055562961582E-2</v>
      </c>
      <c r="AD606" s="21">
        <f t="shared" si="68"/>
        <v>1562.7916666666667</v>
      </c>
      <c r="AF606" s="1">
        <v>75014</v>
      </c>
      <c r="AG606" s="1">
        <v>20359</v>
      </c>
      <c r="AH606" s="1">
        <v>21764</v>
      </c>
      <c r="AI606" s="20">
        <v>2098.98</v>
      </c>
      <c r="AJ606" s="20">
        <v>2018.03</v>
      </c>
      <c r="AK606" s="20">
        <v>2943.18</v>
      </c>
      <c r="AL606" s="1">
        <v>19204</v>
      </c>
      <c r="AM606" s="1">
        <v>20359</v>
      </c>
      <c r="AN606">
        <v>62.13</v>
      </c>
      <c r="AO606">
        <v>96.14</v>
      </c>
      <c r="AP606">
        <v>8.92</v>
      </c>
      <c r="AQ606">
        <v>95.87</v>
      </c>
      <c r="AR606">
        <v>59.73</v>
      </c>
      <c r="AS606">
        <v>95.87</v>
      </c>
      <c r="AT606">
        <v>87.04</v>
      </c>
      <c r="AU606" s="20">
        <v>10593720.35</v>
      </c>
      <c r="AV606" s="20">
        <v>7378693.1900000004</v>
      </c>
      <c r="AW606" s="20">
        <v>599195.52</v>
      </c>
      <c r="AX606" s="20">
        <v>12701470.41</v>
      </c>
      <c r="AY606" s="20">
        <v>4400</v>
      </c>
      <c r="BB606">
        <v>2.88</v>
      </c>
      <c r="BC606">
        <v>2.73</v>
      </c>
      <c r="BD606">
        <v>2.9</v>
      </c>
      <c r="BE606">
        <v>2.5099999999999998</v>
      </c>
      <c r="BF606">
        <v>1.93</v>
      </c>
      <c r="BG606">
        <v>262.36</v>
      </c>
      <c r="BH606">
        <v>70.67</v>
      </c>
    </row>
    <row r="607" spans="1:60" x14ac:dyDescent="0.25">
      <c r="A607">
        <v>2013</v>
      </c>
      <c r="B607">
        <v>86</v>
      </c>
      <c r="C607" t="s">
        <v>104</v>
      </c>
      <c r="D607" s="15">
        <v>4.8828125E-4</v>
      </c>
      <c r="E607" s="16">
        <v>5.1578947368421053</v>
      </c>
      <c r="F607" s="15">
        <v>7.8947368421052627E-2</v>
      </c>
      <c r="G607" s="16">
        <v>89.14602179276315</v>
      </c>
      <c r="H607" s="16">
        <v>98.19121081310594</v>
      </c>
      <c r="I607" s="34">
        <v>0.71299999999999997</v>
      </c>
      <c r="J607" s="1">
        <v>77824</v>
      </c>
      <c r="K607" s="21">
        <v>1621.3333333333333</v>
      </c>
      <c r="L607" s="16">
        <v>2.04</v>
      </c>
      <c r="M607" s="16">
        <v>15679.84</v>
      </c>
      <c r="O607" s="1">
        <v>38</v>
      </c>
      <c r="P607">
        <v>196</v>
      </c>
      <c r="Q607">
        <v>3</v>
      </c>
      <c r="R607" s="1">
        <v>77824</v>
      </c>
      <c r="S607" s="29">
        <v>3.7459674194150416E-2</v>
      </c>
      <c r="T607" s="1">
        <v>69377</v>
      </c>
      <c r="U607" s="1">
        <v>70655</v>
      </c>
      <c r="V607" s="1">
        <v>69377</v>
      </c>
      <c r="W607">
        <v>48</v>
      </c>
      <c r="X607" s="15">
        <f t="shared" si="69"/>
        <v>4.8828125E-4</v>
      </c>
      <c r="Y607" s="16">
        <f t="shared" si="65"/>
        <v>5.1578947368421053</v>
      </c>
      <c r="Z607" s="15">
        <f t="shared" si="66"/>
        <v>7.8947368421052627E-2</v>
      </c>
      <c r="AA607" s="16">
        <f t="shared" si="63"/>
        <v>89.14602179276315</v>
      </c>
      <c r="AB607" s="16">
        <f t="shared" si="64"/>
        <v>98.19121081310594</v>
      </c>
      <c r="AC607" s="15">
        <f t="shared" si="67"/>
        <v>6.1677631578947366E-2</v>
      </c>
      <c r="AD607" s="21">
        <f t="shared" si="68"/>
        <v>1621.3333333333333</v>
      </c>
      <c r="AF607" s="1">
        <v>77824</v>
      </c>
      <c r="AG607" s="1">
        <v>21494</v>
      </c>
      <c r="AH607" s="1">
        <v>23050</v>
      </c>
      <c r="AI607" s="20">
        <v>2122.9499999999998</v>
      </c>
      <c r="AJ607" s="20">
        <v>1972.15</v>
      </c>
      <c r="AK607" s="20">
        <v>2996.06</v>
      </c>
      <c r="AL607" s="1">
        <v>20405</v>
      </c>
      <c r="AM607" s="1">
        <v>21494</v>
      </c>
      <c r="AN607">
        <v>62.66</v>
      </c>
      <c r="AO607">
        <v>92.9</v>
      </c>
      <c r="AP607">
        <v>8.51</v>
      </c>
      <c r="AQ607">
        <v>98.19</v>
      </c>
      <c r="AR607">
        <v>58.2</v>
      </c>
      <c r="AS607">
        <v>98.19</v>
      </c>
      <c r="AT607">
        <v>89.15</v>
      </c>
      <c r="AU607" s="20">
        <v>10852808.33</v>
      </c>
      <c r="AV607" s="20">
        <v>7968693.1299999999</v>
      </c>
      <c r="AW607" s="20">
        <v>578112.12</v>
      </c>
      <c r="AX607" s="20">
        <v>14275676.76</v>
      </c>
      <c r="AY607" s="20">
        <v>406153</v>
      </c>
      <c r="AZ607">
        <v>0</v>
      </c>
      <c r="BA607">
        <v>0</v>
      </c>
      <c r="BB607">
        <v>2.9</v>
      </c>
      <c r="BC607">
        <v>2.81</v>
      </c>
      <c r="BD607">
        <v>2.93</v>
      </c>
      <c r="BE607">
        <v>2.66</v>
      </c>
      <c r="BF607">
        <v>2.13</v>
      </c>
      <c r="BG607">
        <v>281.43</v>
      </c>
      <c r="BH607">
        <v>75.849999999999994</v>
      </c>
    </row>
    <row r="608" spans="1:60" x14ac:dyDescent="0.25">
      <c r="A608">
        <v>2014</v>
      </c>
      <c r="B608">
        <v>86</v>
      </c>
      <c r="C608" t="s">
        <v>104</v>
      </c>
      <c r="D608" s="15">
        <v>4.2106337641789902E-4</v>
      </c>
      <c r="E608" s="16">
        <v>4.6363636363636367</v>
      </c>
      <c r="F608" s="15">
        <v>6.0606060606060608E-2</v>
      </c>
      <c r="G608" s="16">
        <v>90.787643703826575</v>
      </c>
      <c r="H608" s="16">
        <v>100</v>
      </c>
      <c r="I608" s="34">
        <v>0.71299999999999997</v>
      </c>
      <c r="J608" s="1">
        <v>78373</v>
      </c>
      <c r="K608" s="21">
        <v>1632.7708333333333</v>
      </c>
      <c r="L608" s="35">
        <v>2.0950000000000002</v>
      </c>
      <c r="M608" s="16">
        <v>15874.71</v>
      </c>
      <c r="O608" s="1">
        <v>33</v>
      </c>
      <c r="P608">
        <v>153</v>
      </c>
      <c r="Q608">
        <v>2</v>
      </c>
      <c r="R608" s="1">
        <v>78373</v>
      </c>
      <c r="S608" s="29">
        <v>7.0543791118420351E-3</v>
      </c>
      <c r="T608" s="1">
        <v>71153</v>
      </c>
      <c r="U608" s="1">
        <v>71153</v>
      </c>
      <c r="V608" s="1">
        <v>71153</v>
      </c>
      <c r="W608">
        <v>48</v>
      </c>
      <c r="X608" s="15">
        <f t="shared" si="69"/>
        <v>4.2106337641789902E-4</v>
      </c>
      <c r="Y608" s="16">
        <f t="shared" si="65"/>
        <v>4.6363636363636367</v>
      </c>
      <c r="Z608" s="15">
        <f t="shared" si="66"/>
        <v>6.0606060606060608E-2</v>
      </c>
      <c r="AA608" s="16">
        <f t="shared" si="63"/>
        <v>90.787643703826575</v>
      </c>
      <c r="AB608" s="16">
        <f t="shared" si="64"/>
        <v>100</v>
      </c>
      <c r="AC608" s="15">
        <f t="shared" si="67"/>
        <v>6.124558202442168E-2</v>
      </c>
      <c r="AD608" s="21">
        <f t="shared" si="68"/>
        <v>1632.7708333333333</v>
      </c>
      <c r="AF608" s="1">
        <v>78373</v>
      </c>
      <c r="AG608" s="1">
        <v>22242</v>
      </c>
      <c r="AH608" s="1">
        <v>23829</v>
      </c>
      <c r="AI608" s="20">
        <v>2191.85</v>
      </c>
      <c r="AJ608" s="20">
        <v>2079.04</v>
      </c>
      <c r="AK608" s="20">
        <v>3085.65</v>
      </c>
      <c r="AL608" s="1">
        <v>21093</v>
      </c>
      <c r="AM608" s="1">
        <v>22242</v>
      </c>
      <c r="AN608">
        <v>63.2</v>
      </c>
      <c r="AO608">
        <v>94.85</v>
      </c>
      <c r="AP608">
        <v>8.19</v>
      </c>
      <c r="AQ608">
        <v>100</v>
      </c>
      <c r="AR608">
        <v>59.94</v>
      </c>
      <c r="AS608">
        <v>100</v>
      </c>
      <c r="AT608">
        <v>90.79</v>
      </c>
      <c r="AU608" s="20">
        <v>11734981.710000001</v>
      </c>
      <c r="AV608" s="20">
        <v>8583917.6500000004</v>
      </c>
      <c r="AW608" s="20">
        <v>486602.63</v>
      </c>
      <c r="AX608" s="20">
        <v>15585227.289999999</v>
      </c>
      <c r="AY608" s="20">
        <v>263733</v>
      </c>
      <c r="AZ608">
        <v>0</v>
      </c>
      <c r="BA608">
        <v>0</v>
      </c>
      <c r="BB608">
        <v>3.11</v>
      </c>
      <c r="BC608">
        <v>2.94</v>
      </c>
      <c r="BD608">
        <v>3.07</v>
      </c>
      <c r="BE608">
        <v>2.78</v>
      </c>
      <c r="BF608">
        <v>2.2599999999999998</v>
      </c>
      <c r="BG608">
        <v>294.83999999999997</v>
      </c>
      <c r="BH608">
        <v>76.7</v>
      </c>
    </row>
    <row r="609" spans="1:60" x14ac:dyDescent="0.25">
      <c r="A609">
        <v>2008</v>
      </c>
      <c r="B609">
        <v>87</v>
      </c>
      <c r="C609" t="s">
        <v>105</v>
      </c>
      <c r="D609" s="15">
        <v>4.25607377194538E-3</v>
      </c>
      <c r="E609" s="16">
        <v>4.5</v>
      </c>
      <c r="F609" s="15">
        <v>0</v>
      </c>
      <c r="G609" s="16">
        <v>0</v>
      </c>
      <c r="H609" s="16">
        <v>0</v>
      </c>
      <c r="I609" s="34">
        <v>0.501</v>
      </c>
      <c r="J609" s="1">
        <v>5639</v>
      </c>
      <c r="K609" s="21">
        <v>704.875</v>
      </c>
      <c r="L609" s="16">
        <v>1.72</v>
      </c>
      <c r="M609" s="16">
        <v>4085.17</v>
      </c>
      <c r="O609" s="1">
        <v>24</v>
      </c>
      <c r="P609" s="1">
        <v>108</v>
      </c>
      <c r="Q609" s="11"/>
      <c r="R609" s="1">
        <v>5639</v>
      </c>
      <c r="S609" s="29">
        <v>4.0789959394610609E-2</v>
      </c>
      <c r="W609">
        <v>8</v>
      </c>
      <c r="X609" s="15">
        <f t="shared" si="69"/>
        <v>4.25607377194538E-3</v>
      </c>
      <c r="Y609" s="16">
        <f t="shared" si="65"/>
        <v>4.5</v>
      </c>
      <c r="Z609" s="15">
        <f t="shared" si="66"/>
        <v>0</v>
      </c>
      <c r="AA609" s="16">
        <f t="shared" si="63"/>
        <v>0</v>
      </c>
      <c r="AB609" s="16">
        <f t="shared" si="64"/>
        <v>0</v>
      </c>
      <c r="AC609" s="15">
        <f t="shared" si="67"/>
        <v>0.14186912573151267</v>
      </c>
      <c r="AD609" s="21">
        <f t="shared" si="68"/>
        <v>704.875</v>
      </c>
    </row>
    <row r="610" spans="1:60" x14ac:dyDescent="0.25">
      <c r="A610">
        <v>2009</v>
      </c>
      <c r="B610">
        <v>87</v>
      </c>
      <c r="C610" t="s">
        <v>105</v>
      </c>
      <c r="D610" s="15">
        <v>4.0379213483146071E-3</v>
      </c>
      <c r="E610" s="16">
        <v>4.4347826086956523</v>
      </c>
      <c r="F610" s="15">
        <v>0</v>
      </c>
      <c r="G610" s="16">
        <v>0</v>
      </c>
      <c r="H610" s="16">
        <v>0</v>
      </c>
      <c r="I610" s="34">
        <v>0.501</v>
      </c>
      <c r="J610" s="1">
        <v>5696</v>
      </c>
      <c r="K610" s="21">
        <v>712</v>
      </c>
      <c r="L610" s="16">
        <v>1.84</v>
      </c>
      <c r="M610" s="16">
        <v>4636.79</v>
      </c>
      <c r="O610" s="1">
        <v>23</v>
      </c>
      <c r="P610" s="1">
        <v>102</v>
      </c>
      <c r="Q610" s="11"/>
      <c r="R610" s="1">
        <v>5696</v>
      </c>
      <c r="S610" s="29">
        <v>1.0108175208370263E-2</v>
      </c>
      <c r="W610">
        <v>8</v>
      </c>
      <c r="X610" s="15">
        <f t="shared" si="69"/>
        <v>4.0379213483146071E-3</v>
      </c>
      <c r="Y610" s="16">
        <f t="shared" si="65"/>
        <v>4.4347826086956523</v>
      </c>
      <c r="Z610" s="15">
        <f t="shared" si="66"/>
        <v>0</v>
      </c>
      <c r="AA610" s="16">
        <f t="shared" si="63"/>
        <v>0</v>
      </c>
      <c r="AB610" s="16">
        <f t="shared" si="64"/>
        <v>0</v>
      </c>
      <c r="AC610" s="15">
        <f t="shared" si="67"/>
        <v>0.1404494382022472</v>
      </c>
      <c r="AD610" s="21">
        <f t="shared" si="68"/>
        <v>712</v>
      </c>
    </row>
    <row r="611" spans="1:60" x14ac:dyDescent="0.25">
      <c r="A611">
        <v>2010</v>
      </c>
      <c r="B611">
        <v>87</v>
      </c>
      <c r="C611" t="s">
        <v>105</v>
      </c>
      <c r="D611" s="15">
        <v>4.2218384187296103E-3</v>
      </c>
      <c r="E611" s="16">
        <v>4.0909090909090908</v>
      </c>
      <c r="F611" s="15">
        <v>0</v>
      </c>
      <c r="G611" s="16">
        <v>0</v>
      </c>
      <c r="H611" s="16">
        <v>0</v>
      </c>
      <c r="I611" s="34">
        <v>0.61599999999999999</v>
      </c>
      <c r="J611" s="1">
        <v>5211</v>
      </c>
      <c r="K611" s="21">
        <v>651.375</v>
      </c>
      <c r="L611" s="16">
        <v>1.82</v>
      </c>
      <c r="M611" s="16">
        <v>4880.47</v>
      </c>
      <c r="O611" s="1">
        <v>22</v>
      </c>
      <c r="P611" s="1">
        <v>90</v>
      </c>
      <c r="Q611" s="11"/>
      <c r="R611" s="1">
        <v>5211</v>
      </c>
      <c r="S611" s="29">
        <v>-8.5147471910112404E-2</v>
      </c>
      <c r="W611">
        <v>8</v>
      </c>
      <c r="X611" s="15">
        <f t="shared" si="69"/>
        <v>4.2218384187296103E-3</v>
      </c>
      <c r="Y611" s="16">
        <f t="shared" si="65"/>
        <v>4.0909090909090908</v>
      </c>
      <c r="Z611" s="15">
        <f t="shared" si="66"/>
        <v>0</v>
      </c>
      <c r="AA611" s="16">
        <f t="shared" si="63"/>
        <v>0</v>
      </c>
      <c r="AB611" s="16">
        <f t="shared" si="64"/>
        <v>0</v>
      </c>
      <c r="AC611" s="15">
        <f t="shared" si="67"/>
        <v>0.1535213970447131</v>
      </c>
      <c r="AD611" s="21">
        <f t="shared" si="68"/>
        <v>651.375</v>
      </c>
    </row>
    <row r="612" spans="1:60" x14ac:dyDescent="0.25">
      <c r="A612">
        <v>2011</v>
      </c>
      <c r="B612">
        <v>87</v>
      </c>
      <c r="C612" t="s">
        <v>105</v>
      </c>
      <c r="D612" s="15">
        <v>5.7416267942583732E-3</v>
      </c>
      <c r="E612" s="16">
        <v>4.4333333333333336</v>
      </c>
      <c r="F612" s="15">
        <v>0</v>
      </c>
      <c r="G612" s="16">
        <v>0</v>
      </c>
      <c r="H612" s="16">
        <v>0</v>
      </c>
      <c r="I612" s="34">
        <v>0.61599999999999999</v>
      </c>
      <c r="J612" s="1">
        <v>5225</v>
      </c>
      <c r="K612" s="21">
        <v>653.125</v>
      </c>
      <c r="L612" s="16">
        <v>1.97</v>
      </c>
      <c r="M612" s="16">
        <v>5605.04</v>
      </c>
      <c r="O612" s="1">
        <v>30</v>
      </c>
      <c r="P612" s="1">
        <v>133</v>
      </c>
      <c r="Q612" s="11"/>
      <c r="R612" s="1">
        <v>5225</v>
      </c>
      <c r="S612" s="29">
        <v>2.686624448282382E-3</v>
      </c>
      <c r="W612">
        <v>8</v>
      </c>
      <c r="X612" s="15">
        <f t="shared" si="69"/>
        <v>5.7416267942583732E-3</v>
      </c>
      <c r="Y612" s="16">
        <f t="shared" si="65"/>
        <v>4.4333333333333336</v>
      </c>
      <c r="Z612" s="15">
        <f t="shared" si="66"/>
        <v>0</v>
      </c>
      <c r="AA612" s="16">
        <f t="shared" si="63"/>
        <v>0</v>
      </c>
      <c r="AB612" s="16">
        <f t="shared" si="64"/>
        <v>0</v>
      </c>
      <c r="AC612" s="15">
        <f t="shared" si="67"/>
        <v>0.15311004784688995</v>
      </c>
      <c r="AD612" s="21">
        <f t="shared" si="68"/>
        <v>653.125</v>
      </c>
    </row>
    <row r="613" spans="1:60" x14ac:dyDescent="0.25">
      <c r="A613">
        <v>2012</v>
      </c>
      <c r="B613">
        <v>87</v>
      </c>
      <c r="C613" t="s">
        <v>105</v>
      </c>
      <c r="D613" s="15">
        <v>1.7185411495130799E-3</v>
      </c>
      <c r="E613" s="16">
        <v>4.4444444444444446</v>
      </c>
      <c r="F613" s="15">
        <v>0</v>
      </c>
      <c r="G613" s="16">
        <v>41.435936604926482</v>
      </c>
      <c r="H613" s="16">
        <v>69.932323557847241</v>
      </c>
      <c r="I613" s="34">
        <v>0.61599999999999999</v>
      </c>
      <c r="J613" s="1">
        <v>5237</v>
      </c>
      <c r="K613" s="21">
        <v>654.625</v>
      </c>
      <c r="L613" s="35">
        <v>2.0049999999999999</v>
      </c>
      <c r="M613" s="16">
        <v>6856.75</v>
      </c>
      <c r="O613" s="1">
        <v>9</v>
      </c>
      <c r="P613" s="1">
        <v>40</v>
      </c>
      <c r="Q613" s="11"/>
      <c r="R613" s="1">
        <v>5237</v>
      </c>
      <c r="S613" s="29">
        <v>2.2966507177033524E-3</v>
      </c>
      <c r="T613" s="1">
        <v>2170</v>
      </c>
      <c r="U613" s="1">
        <v>3103</v>
      </c>
      <c r="V613" s="1">
        <v>2170</v>
      </c>
      <c r="W613">
        <v>8</v>
      </c>
      <c r="X613" s="15">
        <f t="shared" si="69"/>
        <v>1.7185411495130799E-3</v>
      </c>
      <c r="Y613" s="16">
        <f t="shared" si="65"/>
        <v>4.4444444444444446</v>
      </c>
      <c r="Z613" s="15">
        <f t="shared" si="66"/>
        <v>0</v>
      </c>
      <c r="AA613" s="16">
        <f t="shared" si="63"/>
        <v>41.435936604926482</v>
      </c>
      <c r="AB613" s="16">
        <f t="shared" si="64"/>
        <v>69.932323557847241</v>
      </c>
      <c r="AC613" s="15">
        <f t="shared" si="67"/>
        <v>0.15275921329005157</v>
      </c>
      <c r="AD613" s="21">
        <f t="shared" si="68"/>
        <v>654.625</v>
      </c>
      <c r="AF613" s="1">
        <v>5237</v>
      </c>
      <c r="AG613">
        <v>501</v>
      </c>
      <c r="AH613">
        <v>501</v>
      </c>
      <c r="AI613">
        <v>65</v>
      </c>
      <c r="AJ613">
        <v>0</v>
      </c>
      <c r="AK613">
        <v>0</v>
      </c>
      <c r="AL613">
        <v>501</v>
      </c>
      <c r="AM613">
        <v>501</v>
      </c>
      <c r="AN613">
        <v>34.840000000000003</v>
      </c>
      <c r="AO613">
        <v>0</v>
      </c>
      <c r="AP613">
        <v>15.97</v>
      </c>
      <c r="AQ613">
        <v>69.930000000000007</v>
      </c>
      <c r="AR613">
        <v>0</v>
      </c>
      <c r="AS613">
        <v>69.930000000000007</v>
      </c>
      <c r="AT613">
        <v>41.44</v>
      </c>
      <c r="AU613">
        <v>0</v>
      </c>
      <c r="AV613">
        <v>0</v>
      </c>
      <c r="AW613">
        <v>0</v>
      </c>
      <c r="AX613" s="20">
        <v>207373.29</v>
      </c>
      <c r="AZ613">
        <v>0</v>
      </c>
      <c r="BA613">
        <v>0</v>
      </c>
      <c r="BG613">
        <v>108.74</v>
      </c>
    </row>
    <row r="614" spans="1:60" x14ac:dyDescent="0.25">
      <c r="A614">
        <v>2013</v>
      </c>
      <c r="B614">
        <v>87</v>
      </c>
      <c r="C614" t="s">
        <v>105</v>
      </c>
      <c r="D614" s="15">
        <v>4.0672952486596409E-3</v>
      </c>
      <c r="E614" s="16">
        <v>4.4545454545454541</v>
      </c>
      <c r="F614" s="15">
        <v>0</v>
      </c>
      <c r="G614" s="16">
        <v>41.48641153632834</v>
      </c>
      <c r="H614" s="16">
        <v>70.01560062402497</v>
      </c>
      <c r="I614" s="34">
        <v>0.61599999999999999</v>
      </c>
      <c r="J614" s="1">
        <v>5409</v>
      </c>
      <c r="K614" s="21">
        <v>676.125</v>
      </c>
      <c r="L614" s="16">
        <v>2.04</v>
      </c>
      <c r="M614" s="16">
        <v>8367.6299999999992</v>
      </c>
      <c r="O614" s="1">
        <v>22</v>
      </c>
      <c r="P614" s="1">
        <v>98</v>
      </c>
      <c r="Q614" s="11"/>
      <c r="R614" s="1">
        <v>5409</v>
      </c>
      <c r="S614" s="29">
        <v>3.2843230857361183E-2</v>
      </c>
      <c r="T614" s="1">
        <v>2244</v>
      </c>
      <c r="U614" s="1">
        <v>3205</v>
      </c>
      <c r="V614" s="1">
        <v>2244</v>
      </c>
      <c r="W614">
        <v>8</v>
      </c>
      <c r="X614" s="15">
        <f t="shared" si="69"/>
        <v>4.0672952486596409E-3</v>
      </c>
      <c r="Y614" s="16">
        <f t="shared" si="65"/>
        <v>4.4545454545454541</v>
      </c>
      <c r="Z614" s="15">
        <f t="shared" si="66"/>
        <v>0</v>
      </c>
      <c r="AA614" s="16">
        <f t="shared" si="63"/>
        <v>41.48641153632834</v>
      </c>
      <c r="AB614" s="16">
        <f t="shared" si="64"/>
        <v>70.01560062402497</v>
      </c>
      <c r="AC614" s="15">
        <f t="shared" si="67"/>
        <v>0.14790164540580514</v>
      </c>
      <c r="AD614" s="21">
        <f t="shared" si="68"/>
        <v>676.125</v>
      </c>
      <c r="AF614" s="1">
        <v>5409</v>
      </c>
      <c r="AG614">
        <v>501</v>
      </c>
      <c r="AH614">
        <v>506</v>
      </c>
      <c r="AI614">
        <v>97</v>
      </c>
      <c r="AJ614">
        <v>68</v>
      </c>
      <c r="AK614">
        <v>0</v>
      </c>
      <c r="AL614">
        <v>506</v>
      </c>
      <c r="AM614">
        <v>506</v>
      </c>
      <c r="AN614">
        <v>41.51</v>
      </c>
      <c r="AO614">
        <v>70.099999999999994</v>
      </c>
      <c r="AP614">
        <v>15.89</v>
      </c>
      <c r="AQ614">
        <v>70.02</v>
      </c>
      <c r="AR614">
        <v>29.1</v>
      </c>
      <c r="AS614">
        <v>70.02</v>
      </c>
      <c r="AT614">
        <v>41.49</v>
      </c>
      <c r="AU614">
        <v>0</v>
      </c>
      <c r="AV614">
        <v>0</v>
      </c>
      <c r="AW614">
        <v>0</v>
      </c>
      <c r="AX614" s="20">
        <v>225779.8</v>
      </c>
      <c r="AZ614">
        <v>0</v>
      </c>
      <c r="BA614">
        <v>0</v>
      </c>
      <c r="BG614">
        <v>117.81</v>
      </c>
    </row>
    <row r="615" spans="1:60" x14ac:dyDescent="0.25">
      <c r="A615">
        <v>2014</v>
      </c>
      <c r="B615">
        <v>87</v>
      </c>
      <c r="C615" t="s">
        <v>105</v>
      </c>
      <c r="D615" s="15">
        <v>1.2903225806451613E-3</v>
      </c>
      <c r="E615" s="16">
        <v>4.1428571428571432</v>
      </c>
      <c r="F615" s="15">
        <v>0</v>
      </c>
      <c r="G615" s="16">
        <v>0</v>
      </c>
      <c r="H615" s="16">
        <v>0</v>
      </c>
      <c r="I615" s="34">
        <v>0.61599999999999999</v>
      </c>
      <c r="J615" s="1">
        <v>5425</v>
      </c>
      <c r="K615" s="21">
        <v>678.125</v>
      </c>
      <c r="L615" s="35">
        <v>2.0950000000000002</v>
      </c>
      <c r="M615" s="16">
        <v>8682.9</v>
      </c>
      <c r="O615" s="1">
        <v>7</v>
      </c>
      <c r="P615" s="1">
        <v>29</v>
      </c>
      <c r="Q615" s="11"/>
      <c r="R615" s="1">
        <v>5425</v>
      </c>
      <c r="S615" s="29">
        <v>2.9580329081160261E-3</v>
      </c>
      <c r="W615">
        <v>8</v>
      </c>
      <c r="X615" s="15">
        <f t="shared" si="69"/>
        <v>1.2903225806451613E-3</v>
      </c>
      <c r="Y615" s="16">
        <f t="shared" si="65"/>
        <v>4.1428571428571432</v>
      </c>
      <c r="Z615" s="15">
        <f t="shared" si="66"/>
        <v>0</v>
      </c>
      <c r="AA615" s="16">
        <f t="shared" si="63"/>
        <v>0</v>
      </c>
      <c r="AB615" s="16">
        <f t="shared" si="64"/>
        <v>0</v>
      </c>
      <c r="AC615" s="15">
        <f t="shared" si="67"/>
        <v>0.14746543778801843</v>
      </c>
      <c r="AD615" s="21">
        <f t="shared" si="68"/>
        <v>678.125</v>
      </c>
    </row>
    <row r="616" spans="1:60" x14ac:dyDescent="0.25">
      <c r="A616">
        <v>2008</v>
      </c>
      <c r="B616">
        <v>88</v>
      </c>
      <c r="C616" t="s">
        <v>106</v>
      </c>
      <c r="D616" s="15">
        <v>7.6545349508954363E-3</v>
      </c>
      <c r="E616" s="16">
        <v>3.1698113207547172</v>
      </c>
      <c r="F616" s="15">
        <v>0</v>
      </c>
      <c r="G616" s="16">
        <v>0</v>
      </c>
      <c r="H616" s="16">
        <v>0</v>
      </c>
      <c r="I616" s="34">
        <v>0.57599999999999996</v>
      </c>
      <c r="J616" s="1">
        <v>6924</v>
      </c>
      <c r="K616" s="21">
        <v>865.5</v>
      </c>
      <c r="L616" s="16">
        <v>1.72</v>
      </c>
      <c r="M616" s="16">
        <v>13195.98</v>
      </c>
      <c r="O616" s="1">
        <v>53</v>
      </c>
      <c r="P616" s="1">
        <v>168</v>
      </c>
      <c r="Q616" s="11"/>
      <c r="R616" s="1">
        <v>6924</v>
      </c>
      <c r="S616" s="29">
        <v>3.3741415347865011E-2</v>
      </c>
      <c r="W616">
        <v>8</v>
      </c>
      <c r="X616" s="15">
        <f t="shared" si="69"/>
        <v>7.6545349508954363E-3</v>
      </c>
      <c r="Y616" s="16">
        <f t="shared" si="65"/>
        <v>3.1698113207547172</v>
      </c>
      <c r="Z616" s="15">
        <f t="shared" si="66"/>
        <v>0</v>
      </c>
      <c r="AA616" s="16">
        <f t="shared" si="63"/>
        <v>0</v>
      </c>
      <c r="AB616" s="16">
        <f t="shared" si="64"/>
        <v>0</v>
      </c>
      <c r="AC616" s="15">
        <f t="shared" si="67"/>
        <v>0.11554015020219525</v>
      </c>
      <c r="AD616" s="21">
        <f t="shared" si="68"/>
        <v>865.5</v>
      </c>
      <c r="AU616" s="20">
        <v>594338.74</v>
      </c>
      <c r="AW616" s="20">
        <v>13015.91</v>
      </c>
      <c r="AX616" s="20">
        <v>418351.86</v>
      </c>
      <c r="AY616" s="20">
        <v>5735</v>
      </c>
      <c r="BB616">
        <v>2.46</v>
      </c>
      <c r="BC616">
        <v>2.63</v>
      </c>
      <c r="BD616">
        <v>2.63</v>
      </c>
      <c r="BF616">
        <v>1.85</v>
      </c>
      <c r="BG616">
        <v>263.69</v>
      </c>
      <c r="BH616">
        <v>70.39</v>
      </c>
    </row>
    <row r="617" spans="1:60" x14ac:dyDescent="0.25">
      <c r="A617">
        <v>2009</v>
      </c>
      <c r="B617">
        <v>88</v>
      </c>
      <c r="C617" t="s">
        <v>106</v>
      </c>
      <c r="D617" s="15">
        <v>3.8826574633304572E-3</v>
      </c>
      <c r="E617" s="16">
        <v>2.8888888888888888</v>
      </c>
      <c r="F617" s="15">
        <v>0</v>
      </c>
      <c r="G617" s="16">
        <v>0</v>
      </c>
      <c r="H617" s="16">
        <v>0</v>
      </c>
      <c r="I617" s="34">
        <v>0.57599999999999996</v>
      </c>
      <c r="J617" s="1">
        <v>6954</v>
      </c>
      <c r="K617" s="21">
        <v>993.42857142857144</v>
      </c>
      <c r="L617" s="16">
        <v>1.84</v>
      </c>
      <c r="M617" s="16">
        <v>14554.14</v>
      </c>
      <c r="O617" s="1">
        <v>27</v>
      </c>
      <c r="P617" s="1">
        <v>78</v>
      </c>
      <c r="Q617" s="11"/>
      <c r="R617" s="1">
        <v>6954</v>
      </c>
      <c r="S617" s="29">
        <v>4.3327556325822858E-3</v>
      </c>
      <c r="W617">
        <v>7</v>
      </c>
      <c r="X617" s="15">
        <f t="shared" si="69"/>
        <v>3.8826574633304572E-3</v>
      </c>
      <c r="Y617" s="16">
        <f t="shared" si="65"/>
        <v>2.8888888888888888</v>
      </c>
      <c r="Z617" s="15">
        <f t="shared" si="66"/>
        <v>0</v>
      </c>
      <c r="AA617" s="16">
        <f t="shared" si="63"/>
        <v>0</v>
      </c>
      <c r="AB617" s="16">
        <f t="shared" si="64"/>
        <v>0</v>
      </c>
      <c r="AC617" s="15">
        <f t="shared" si="67"/>
        <v>0.10066148979004888</v>
      </c>
      <c r="AD617" s="21">
        <f t="shared" si="68"/>
        <v>993.42857142857144</v>
      </c>
      <c r="AU617" s="20">
        <v>636833.12</v>
      </c>
      <c r="AW617" s="20">
        <v>11883.66</v>
      </c>
      <c r="AX617" s="20">
        <v>417564.17</v>
      </c>
      <c r="AY617" s="20">
        <v>2854</v>
      </c>
      <c r="AZ617">
        <v>0</v>
      </c>
      <c r="BA617">
        <v>0</v>
      </c>
      <c r="BB617">
        <v>2.4</v>
      </c>
      <c r="BC617">
        <v>2.76</v>
      </c>
      <c r="BD617">
        <v>2.76</v>
      </c>
      <c r="BF617">
        <v>1.81</v>
      </c>
      <c r="BG617">
        <v>259.44</v>
      </c>
      <c r="BH617">
        <v>65.569999999999993</v>
      </c>
    </row>
    <row r="618" spans="1:60" x14ac:dyDescent="0.25">
      <c r="A618">
        <v>2010</v>
      </c>
      <c r="B618">
        <v>88</v>
      </c>
      <c r="C618" t="s">
        <v>106</v>
      </c>
      <c r="D618" s="15">
        <v>3.2210834553440702E-3</v>
      </c>
      <c r="E618" s="16">
        <v>2.8636363636363638</v>
      </c>
      <c r="F618" s="15">
        <v>0</v>
      </c>
      <c r="G618" s="16">
        <v>0</v>
      </c>
      <c r="H618" s="16">
        <v>0</v>
      </c>
      <c r="I618" s="34">
        <v>0.74</v>
      </c>
      <c r="J618" s="1">
        <v>6830</v>
      </c>
      <c r="K618" s="21">
        <v>975.71428571428567</v>
      </c>
      <c r="L618" s="16">
        <v>1.82</v>
      </c>
      <c r="M618" s="16">
        <v>12819.38</v>
      </c>
      <c r="O618" s="1">
        <v>22</v>
      </c>
      <c r="P618" s="1">
        <v>63</v>
      </c>
      <c r="Q618" s="11"/>
      <c r="R618" s="1">
        <v>6830</v>
      </c>
      <c r="S618" s="29">
        <v>-1.7831463905665812E-2</v>
      </c>
      <c r="W618">
        <v>7</v>
      </c>
      <c r="X618" s="15">
        <f t="shared" si="69"/>
        <v>3.2210834553440702E-3</v>
      </c>
      <c r="Y618" s="16">
        <f t="shared" si="65"/>
        <v>2.8636363636363638</v>
      </c>
      <c r="Z618" s="15">
        <f t="shared" si="66"/>
        <v>0</v>
      </c>
      <c r="AA618" s="16">
        <f t="shared" si="63"/>
        <v>0</v>
      </c>
      <c r="AB618" s="16">
        <f t="shared" si="64"/>
        <v>0</v>
      </c>
      <c r="AC618" s="15">
        <f t="shared" si="67"/>
        <v>0.10248901903367497</v>
      </c>
      <c r="AD618" s="21">
        <f t="shared" si="68"/>
        <v>975.71428571428567</v>
      </c>
      <c r="AU618" s="20">
        <v>651102.18999999994</v>
      </c>
      <c r="AW618" s="20">
        <v>12839.57</v>
      </c>
      <c r="AX618" s="20">
        <v>449169.44</v>
      </c>
      <c r="AY618" s="20">
        <v>374547</v>
      </c>
      <c r="AZ618">
        <v>0</v>
      </c>
      <c r="BA618">
        <v>0</v>
      </c>
      <c r="BB618">
        <v>2.59</v>
      </c>
      <c r="BC618">
        <v>2.71</v>
      </c>
      <c r="BD618">
        <v>2.71</v>
      </c>
      <c r="BF618">
        <v>1.87</v>
      </c>
      <c r="BG618">
        <v>272.89</v>
      </c>
      <c r="BH618">
        <v>68.989999999999995</v>
      </c>
    </row>
    <row r="619" spans="1:60" x14ac:dyDescent="0.25">
      <c r="A619">
        <v>2011</v>
      </c>
      <c r="B619">
        <v>88</v>
      </c>
      <c r="C619" t="s">
        <v>106</v>
      </c>
      <c r="D619" s="15">
        <v>3.5036496350364962E-3</v>
      </c>
      <c r="E619" s="16">
        <v>3.1666666666666665</v>
      </c>
      <c r="F619" s="15">
        <v>0</v>
      </c>
      <c r="G619" s="16">
        <v>65.401459854014604</v>
      </c>
      <c r="H619" s="16">
        <v>92.181069958847743</v>
      </c>
      <c r="I619" s="34">
        <v>0.74</v>
      </c>
      <c r="J619" s="1">
        <v>6850</v>
      </c>
      <c r="K619" s="21">
        <v>978.57142857142856</v>
      </c>
      <c r="L619" s="16">
        <v>1.97</v>
      </c>
      <c r="M619" s="16">
        <v>17871.63</v>
      </c>
      <c r="O619" s="1">
        <v>24</v>
      </c>
      <c r="P619" s="1">
        <v>76</v>
      </c>
      <c r="Q619" s="11"/>
      <c r="R619" s="1">
        <v>6850</v>
      </c>
      <c r="S619" s="29">
        <v>2.9282576866764831E-3</v>
      </c>
      <c r="T619" s="1">
        <v>4480</v>
      </c>
      <c r="U619" s="1">
        <v>4860</v>
      </c>
      <c r="V619" s="1">
        <v>4480</v>
      </c>
      <c r="W619">
        <v>7</v>
      </c>
      <c r="X619" s="15">
        <f t="shared" si="69"/>
        <v>3.5036496350364962E-3</v>
      </c>
      <c r="Y619" s="16">
        <f t="shared" si="65"/>
        <v>3.1666666666666665</v>
      </c>
      <c r="Z619" s="15">
        <f t="shared" si="66"/>
        <v>0</v>
      </c>
      <c r="AA619" s="16">
        <f t="shared" si="63"/>
        <v>65.401459854014604</v>
      </c>
      <c r="AB619" s="16">
        <f t="shared" si="64"/>
        <v>92.181069958847743</v>
      </c>
      <c r="AC619" s="15">
        <f t="shared" si="67"/>
        <v>0.10218978102189782</v>
      </c>
      <c r="AD619" s="21">
        <f t="shared" si="68"/>
        <v>978.57142857142856</v>
      </c>
      <c r="AF619" s="1">
        <v>6850</v>
      </c>
      <c r="AG619" s="1">
        <v>1480</v>
      </c>
      <c r="AI619">
        <v>350</v>
      </c>
      <c r="AJ619">
        <v>0</v>
      </c>
      <c r="AK619">
        <v>0</v>
      </c>
      <c r="AM619" s="1">
        <v>1480</v>
      </c>
      <c r="AN619">
        <v>157.4</v>
      </c>
      <c r="AO619">
        <v>0</v>
      </c>
      <c r="AP619">
        <v>11.08</v>
      </c>
      <c r="AQ619">
        <v>92.18</v>
      </c>
      <c r="AR619">
        <v>0</v>
      </c>
      <c r="AS619">
        <v>92.18</v>
      </c>
      <c r="AT619">
        <v>65.400000000000006</v>
      </c>
      <c r="AU619" s="20">
        <v>695343.71</v>
      </c>
      <c r="AV619">
        <v>0</v>
      </c>
      <c r="AW619" s="20">
        <v>5149.67</v>
      </c>
      <c r="AX619" s="20">
        <v>557474.98</v>
      </c>
      <c r="AY619">
        <v>0</v>
      </c>
      <c r="AZ619">
        <v>0</v>
      </c>
      <c r="BB619">
        <v>2.93</v>
      </c>
      <c r="BC619">
        <v>2.84</v>
      </c>
      <c r="BD619">
        <v>2.84</v>
      </c>
      <c r="BF619">
        <v>2.27</v>
      </c>
      <c r="BH619">
        <v>80.17</v>
      </c>
    </row>
    <row r="620" spans="1:60" x14ac:dyDescent="0.25">
      <c r="A620">
        <v>2012</v>
      </c>
      <c r="B620">
        <v>88</v>
      </c>
      <c r="C620" t="s">
        <v>106</v>
      </c>
      <c r="D620" s="15">
        <v>2.7660503712330763E-3</v>
      </c>
      <c r="E620" s="16">
        <v>2.5263157894736841</v>
      </c>
      <c r="F620" s="15">
        <v>0</v>
      </c>
      <c r="G620" s="16">
        <v>100</v>
      </c>
      <c r="H620" s="16">
        <v>100</v>
      </c>
      <c r="I620" s="34">
        <v>0.74</v>
      </c>
      <c r="J620" s="1">
        <v>6869</v>
      </c>
      <c r="K620" s="21">
        <v>981.28571428571433</v>
      </c>
      <c r="L620" s="35">
        <v>2.0049999999999999</v>
      </c>
      <c r="M620" s="16">
        <v>16836.63</v>
      </c>
      <c r="O620" s="1">
        <v>19</v>
      </c>
      <c r="P620" s="1">
        <v>48</v>
      </c>
      <c r="Q620" s="11"/>
      <c r="R620" s="1">
        <v>6869</v>
      </c>
      <c r="S620" s="29">
        <v>2.7737226277371185E-3</v>
      </c>
      <c r="T620" s="1">
        <v>6869</v>
      </c>
      <c r="U620" s="1">
        <v>4874</v>
      </c>
      <c r="V620" s="1">
        <v>4874</v>
      </c>
      <c r="W620">
        <v>7</v>
      </c>
      <c r="X620" s="15">
        <f t="shared" si="69"/>
        <v>2.7660503712330763E-3</v>
      </c>
      <c r="Y620" s="16">
        <f t="shared" si="65"/>
        <v>2.5263157894736841</v>
      </c>
      <c r="Z620" s="15">
        <f t="shared" si="66"/>
        <v>0</v>
      </c>
      <c r="AA620" s="16">
        <f t="shared" si="63"/>
        <v>100</v>
      </c>
      <c r="AB620" s="16">
        <f t="shared" si="64"/>
        <v>100</v>
      </c>
      <c r="AC620" s="15">
        <f t="shared" si="67"/>
        <v>0.10190711894016596</v>
      </c>
      <c r="AD620" s="21">
        <f t="shared" si="68"/>
        <v>981.28571428571433</v>
      </c>
      <c r="AF620" s="1">
        <v>6869</v>
      </c>
      <c r="AG620" s="1">
        <v>1500</v>
      </c>
      <c r="AI620">
        <v>360</v>
      </c>
      <c r="AJ620">
        <v>0</v>
      </c>
      <c r="AK620">
        <v>0</v>
      </c>
      <c r="AM620" s="1">
        <v>1500</v>
      </c>
      <c r="AN620">
        <v>154.72999999999999</v>
      </c>
      <c r="AO620">
        <v>0</v>
      </c>
      <c r="AP620">
        <v>11.17</v>
      </c>
      <c r="AQ620">
        <v>100</v>
      </c>
      <c r="AR620">
        <v>0</v>
      </c>
      <c r="AS620">
        <v>100</v>
      </c>
      <c r="AT620">
        <v>100</v>
      </c>
      <c r="AU620" s="20">
        <v>747752.48</v>
      </c>
      <c r="AV620">
        <v>0</v>
      </c>
      <c r="AW620" s="20">
        <v>9154.4699999999993</v>
      </c>
      <c r="AX620" s="20">
        <v>601655.16</v>
      </c>
      <c r="AY620" s="20">
        <v>154556</v>
      </c>
      <c r="AZ620">
        <v>0</v>
      </c>
      <c r="BB620">
        <v>3.33</v>
      </c>
      <c r="BC620">
        <v>2.95</v>
      </c>
      <c r="BD620">
        <v>2.95</v>
      </c>
      <c r="BF620">
        <v>2.37</v>
      </c>
      <c r="BH620">
        <v>80.459999999999994</v>
      </c>
    </row>
    <row r="621" spans="1:60" x14ac:dyDescent="0.25">
      <c r="A621">
        <v>2013</v>
      </c>
      <c r="B621">
        <v>88</v>
      </c>
      <c r="C621" t="s">
        <v>106</v>
      </c>
      <c r="D621" s="15">
        <v>9.864712514092446E-4</v>
      </c>
      <c r="E621" s="16">
        <v>3.1428571428571428</v>
      </c>
      <c r="F621" s="15">
        <v>0</v>
      </c>
      <c r="G621" s="16">
        <v>96.801014656144304</v>
      </c>
      <c r="H621" s="16">
        <v>96.802383316782525</v>
      </c>
      <c r="I621" s="34">
        <v>0.74</v>
      </c>
      <c r="J621" s="1">
        <v>7096</v>
      </c>
      <c r="K621" s="21">
        <v>1013.7142857142857</v>
      </c>
      <c r="L621" s="16">
        <v>2.04</v>
      </c>
      <c r="M621" s="16">
        <v>17277.25</v>
      </c>
      <c r="O621" s="1">
        <v>7</v>
      </c>
      <c r="P621" s="1">
        <v>22</v>
      </c>
      <c r="Q621" s="11"/>
      <c r="R621" s="1">
        <v>7096</v>
      </c>
      <c r="S621" s="29">
        <v>3.3047022856310893E-2</v>
      </c>
      <c r="T621" s="1">
        <v>6869</v>
      </c>
      <c r="U621" s="1">
        <v>5035</v>
      </c>
      <c r="V621" s="1">
        <v>4874</v>
      </c>
      <c r="W621">
        <v>7</v>
      </c>
      <c r="X621" s="15">
        <f t="shared" si="69"/>
        <v>9.864712514092446E-4</v>
      </c>
      <c r="Y621" s="16">
        <f t="shared" si="65"/>
        <v>3.1428571428571428</v>
      </c>
      <c r="Z621" s="15">
        <f t="shared" si="66"/>
        <v>0</v>
      </c>
      <c r="AA621" s="16">
        <f t="shared" si="63"/>
        <v>96.801014656144304</v>
      </c>
      <c r="AB621" s="16">
        <f t="shared" si="64"/>
        <v>96.802383316782525</v>
      </c>
      <c r="AC621" s="15">
        <f t="shared" si="67"/>
        <v>9.8647125140924455E-2</v>
      </c>
      <c r="AD621" s="21">
        <f t="shared" si="68"/>
        <v>1013.7142857142857</v>
      </c>
      <c r="AF621" s="1">
        <v>7096</v>
      </c>
      <c r="AG621" s="1">
        <v>1500</v>
      </c>
      <c r="AI621">
        <v>360</v>
      </c>
      <c r="AJ621">
        <v>0</v>
      </c>
      <c r="AK621">
        <v>0</v>
      </c>
      <c r="AM621" s="1">
        <v>1500</v>
      </c>
      <c r="AN621">
        <v>100</v>
      </c>
      <c r="AO621">
        <v>0</v>
      </c>
      <c r="AP621">
        <v>11.27</v>
      </c>
      <c r="AQ621">
        <v>96.8</v>
      </c>
      <c r="AR621">
        <v>0</v>
      </c>
      <c r="AS621">
        <v>96.8</v>
      </c>
      <c r="AT621">
        <v>96.8</v>
      </c>
      <c r="AU621" s="20">
        <v>781037.59</v>
      </c>
      <c r="AV621">
        <v>0</v>
      </c>
      <c r="AW621" s="20">
        <v>9807.17</v>
      </c>
      <c r="AX621" s="20">
        <v>652278.42000000004</v>
      </c>
      <c r="AY621" s="20">
        <v>246490</v>
      </c>
      <c r="AZ621">
        <v>0</v>
      </c>
      <c r="BA621">
        <v>0</v>
      </c>
      <c r="BB621">
        <v>3.23</v>
      </c>
      <c r="BC621">
        <v>3.07</v>
      </c>
      <c r="BD621">
        <v>3.07</v>
      </c>
      <c r="BF621">
        <v>2.57</v>
      </c>
      <c r="BH621">
        <v>83.51</v>
      </c>
    </row>
    <row r="622" spans="1:60" x14ac:dyDescent="0.25">
      <c r="A622">
        <v>2014</v>
      </c>
      <c r="B622">
        <v>88</v>
      </c>
      <c r="C622" t="s">
        <v>106</v>
      </c>
      <c r="D622" s="15">
        <v>1.1235955056179776E-3</v>
      </c>
      <c r="E622" s="16">
        <v>2.375</v>
      </c>
      <c r="F622" s="15">
        <v>0</v>
      </c>
      <c r="G622" s="16">
        <v>96.474719101123597</v>
      </c>
      <c r="H622" s="16">
        <v>96.476642913697546</v>
      </c>
      <c r="I622" s="34">
        <v>0.74</v>
      </c>
      <c r="J622" s="1">
        <v>7120</v>
      </c>
      <c r="K622" s="21">
        <v>1017.1428571428571</v>
      </c>
      <c r="L622" s="35">
        <v>2.0950000000000002</v>
      </c>
      <c r="M622" s="16">
        <v>18815.560000000001</v>
      </c>
      <c r="O622" s="1">
        <v>8</v>
      </c>
      <c r="P622" s="1">
        <v>19</v>
      </c>
      <c r="Q622" s="11"/>
      <c r="R622" s="1">
        <v>7120</v>
      </c>
      <c r="S622" s="29">
        <v>3.3821871476888976E-3</v>
      </c>
      <c r="T622" s="1">
        <v>6869</v>
      </c>
      <c r="U622" s="1">
        <v>5052</v>
      </c>
      <c r="V622" s="1">
        <v>4874</v>
      </c>
      <c r="W622">
        <v>7</v>
      </c>
      <c r="X622" s="15">
        <f t="shared" si="69"/>
        <v>1.1235955056179776E-3</v>
      </c>
      <c r="Y622" s="16">
        <f t="shared" si="65"/>
        <v>2.375</v>
      </c>
      <c r="Z622" s="15">
        <f t="shared" si="66"/>
        <v>0</v>
      </c>
      <c r="AA622" s="16">
        <f t="shared" si="63"/>
        <v>96.474719101123597</v>
      </c>
      <c r="AB622" s="16">
        <f t="shared" si="64"/>
        <v>96.476642913697546</v>
      </c>
      <c r="AC622" s="15">
        <f t="shared" si="67"/>
        <v>9.8314606741573038E-2</v>
      </c>
      <c r="AD622" s="21">
        <f t="shared" si="68"/>
        <v>1017.1428571428571</v>
      </c>
      <c r="AF622" s="1">
        <v>7120</v>
      </c>
      <c r="AG622" s="1">
        <v>1596</v>
      </c>
      <c r="AI622">
        <v>386.4</v>
      </c>
      <c r="AJ622">
        <v>0</v>
      </c>
      <c r="AK622">
        <v>0</v>
      </c>
      <c r="AM622" s="1">
        <v>1610</v>
      </c>
      <c r="AN622">
        <v>100</v>
      </c>
      <c r="AO622">
        <v>0</v>
      </c>
      <c r="AP622">
        <v>10.87</v>
      </c>
      <c r="AQ622">
        <v>96.48</v>
      </c>
      <c r="AR622">
        <v>0</v>
      </c>
      <c r="AS622">
        <v>96.48</v>
      </c>
      <c r="AT622">
        <v>96.47</v>
      </c>
      <c r="AU622" s="20">
        <v>870785.73</v>
      </c>
      <c r="AV622" s="20">
        <v>1080</v>
      </c>
      <c r="AW622" s="20">
        <v>6340.9</v>
      </c>
      <c r="AX622" s="20">
        <v>686762.05</v>
      </c>
      <c r="AY622" s="20">
        <v>3203763</v>
      </c>
      <c r="AZ622">
        <v>0</v>
      </c>
      <c r="BA622">
        <v>0</v>
      </c>
      <c r="BB622">
        <v>3.33</v>
      </c>
      <c r="BC622">
        <v>3.28</v>
      </c>
      <c r="BD622">
        <v>3.27</v>
      </c>
      <c r="BF622">
        <v>2.58</v>
      </c>
      <c r="BH622">
        <v>78.77</v>
      </c>
    </row>
    <row r="623" spans="1:60" x14ac:dyDescent="0.25">
      <c r="A623">
        <v>2008</v>
      </c>
      <c r="B623">
        <v>89</v>
      </c>
      <c r="C623" s="19" t="s">
        <v>107</v>
      </c>
      <c r="D623" s="15">
        <v>1.4498398684324417E-3</v>
      </c>
      <c r="E623" s="16">
        <v>3.4477611940298507</v>
      </c>
      <c r="F623" s="15">
        <v>2.9850746268656716E-2</v>
      </c>
      <c r="G623" s="16">
        <v>64.504890504630836</v>
      </c>
      <c r="H623" s="16">
        <v>73.466420209488604</v>
      </c>
      <c r="I623" s="34">
        <v>0.60199999999999998</v>
      </c>
      <c r="J623" s="1">
        <v>46212</v>
      </c>
      <c r="K623" s="21">
        <v>1400.3636363636363</v>
      </c>
      <c r="L623" s="16">
        <v>1.72</v>
      </c>
      <c r="M623" s="16">
        <v>5977.56</v>
      </c>
      <c r="O623" s="1">
        <v>67</v>
      </c>
      <c r="P623">
        <v>231</v>
      </c>
      <c r="Q623">
        <v>2</v>
      </c>
      <c r="R623" s="1">
        <v>46212</v>
      </c>
      <c r="S623" s="29">
        <v>3.2762705046261109E-2</v>
      </c>
      <c r="T623" s="1">
        <v>29809</v>
      </c>
      <c r="U623" s="1">
        <v>40575</v>
      </c>
      <c r="V623" s="1">
        <v>29809</v>
      </c>
      <c r="W623">
        <v>33</v>
      </c>
      <c r="X623" s="15">
        <f t="shared" si="69"/>
        <v>1.4498398684324417E-3</v>
      </c>
      <c r="Y623" s="16">
        <f t="shared" si="65"/>
        <v>3.4477611940298507</v>
      </c>
      <c r="Z623" s="15">
        <f t="shared" si="66"/>
        <v>2.9850746268656716E-2</v>
      </c>
      <c r="AA623" s="16">
        <f t="shared" si="63"/>
        <v>64.504890504630836</v>
      </c>
      <c r="AB623" s="16">
        <f t="shared" si="64"/>
        <v>73.466420209488604</v>
      </c>
      <c r="AC623" s="15">
        <f t="shared" si="67"/>
        <v>7.1410023370553105E-2</v>
      </c>
      <c r="AD623" s="21">
        <f t="shared" si="68"/>
        <v>1400.3636363636363</v>
      </c>
      <c r="AF623" s="1">
        <v>46212</v>
      </c>
      <c r="AG623" s="1">
        <v>8201</v>
      </c>
      <c r="AH623" s="1">
        <v>9136</v>
      </c>
      <c r="AI623">
        <v>855.9</v>
      </c>
      <c r="AJ623">
        <v>0</v>
      </c>
      <c r="AK623" s="20">
        <v>1216.08</v>
      </c>
      <c r="AL623" s="1">
        <v>7911</v>
      </c>
      <c r="AM623" s="1">
        <v>8243</v>
      </c>
      <c r="AN623">
        <v>61.13</v>
      </c>
      <c r="AO623">
        <v>0</v>
      </c>
      <c r="AP623">
        <v>8.67</v>
      </c>
      <c r="AQ623">
        <v>73.47</v>
      </c>
      <c r="AR623">
        <v>0</v>
      </c>
      <c r="AS623">
        <v>73.47</v>
      </c>
      <c r="AT623">
        <v>64.5</v>
      </c>
      <c r="AU623" s="20">
        <v>4011708.66</v>
      </c>
      <c r="AV623" s="20">
        <v>1479775.96</v>
      </c>
      <c r="AW623" s="20">
        <v>155347.26999999999</v>
      </c>
      <c r="AX623" s="20">
        <v>4292801.08</v>
      </c>
      <c r="AY623" s="20">
        <v>10475990</v>
      </c>
      <c r="BB623">
        <v>2.04</v>
      </c>
      <c r="BC623">
        <v>1.99</v>
      </c>
      <c r="BD623">
        <v>2.6</v>
      </c>
      <c r="BE623">
        <v>1.22</v>
      </c>
      <c r="BF623">
        <v>1.56</v>
      </c>
      <c r="BG623">
        <v>211.13</v>
      </c>
      <c r="BH623">
        <v>78.17</v>
      </c>
    </row>
    <row r="624" spans="1:60" x14ac:dyDescent="0.25">
      <c r="A624">
        <v>2009</v>
      </c>
      <c r="B624">
        <v>89</v>
      </c>
      <c r="C624" t="s">
        <v>107</v>
      </c>
      <c r="D624" s="15">
        <v>5.1755369619598034E-4</v>
      </c>
      <c r="E624" s="16">
        <v>5.416666666666667</v>
      </c>
      <c r="F624" s="15">
        <v>0</v>
      </c>
      <c r="G624" s="16">
        <v>69.822306564306047</v>
      </c>
      <c r="H624" s="16">
        <v>79.521564004322613</v>
      </c>
      <c r="I624" s="34">
        <v>0.60199999999999998</v>
      </c>
      <c r="J624" s="1">
        <v>46372</v>
      </c>
      <c r="K624" s="21">
        <v>1405.2121212121212</v>
      </c>
      <c r="L624" s="16">
        <v>1.84</v>
      </c>
      <c r="M624" s="16">
        <v>6202.71</v>
      </c>
      <c r="O624" s="1">
        <v>24</v>
      </c>
      <c r="P624">
        <v>130</v>
      </c>
      <c r="Q624">
        <v>0</v>
      </c>
      <c r="R624" s="1">
        <v>46372</v>
      </c>
      <c r="S624" s="29">
        <v>3.4623041634207485E-3</v>
      </c>
      <c r="T624" s="1">
        <v>32378</v>
      </c>
      <c r="U624" s="1">
        <v>40716</v>
      </c>
      <c r="V624" s="1">
        <v>32378</v>
      </c>
      <c r="W624">
        <v>33</v>
      </c>
      <c r="X624" s="15">
        <f t="shared" si="69"/>
        <v>5.1755369619598034E-4</v>
      </c>
      <c r="Y624" s="16">
        <f t="shared" si="65"/>
        <v>5.416666666666667</v>
      </c>
      <c r="Z624" s="15">
        <f t="shared" si="66"/>
        <v>0</v>
      </c>
      <c r="AA624" s="16">
        <f t="shared" si="63"/>
        <v>69.822306564306047</v>
      </c>
      <c r="AB624" s="16">
        <f t="shared" si="64"/>
        <v>79.521564004322613</v>
      </c>
      <c r="AC624" s="15">
        <f t="shared" si="67"/>
        <v>7.1163633226947298E-2</v>
      </c>
      <c r="AD624" s="21">
        <f t="shared" si="68"/>
        <v>1405.2121212121212</v>
      </c>
      <c r="AF624" s="1">
        <v>46372</v>
      </c>
      <c r="AG624" s="1">
        <v>8869</v>
      </c>
      <c r="AH624" s="1">
        <v>9905</v>
      </c>
      <c r="AI624">
        <v>913.26</v>
      </c>
      <c r="AJ624">
        <v>0</v>
      </c>
      <c r="AK624" s="20">
        <v>1293.72</v>
      </c>
      <c r="AL624" s="1">
        <v>8619</v>
      </c>
      <c r="AM624" s="1">
        <v>8884</v>
      </c>
      <c r="AN624">
        <v>63.35</v>
      </c>
      <c r="AO624">
        <v>0</v>
      </c>
      <c r="AP624">
        <v>8.89</v>
      </c>
      <c r="AQ624">
        <v>79.52</v>
      </c>
      <c r="AR624">
        <v>0</v>
      </c>
      <c r="AS624">
        <v>79.52</v>
      </c>
      <c r="AT624">
        <v>69.819999999999993</v>
      </c>
      <c r="AU624" s="20">
        <v>4466741.2699999996</v>
      </c>
      <c r="AV624" s="20">
        <v>1638728.46</v>
      </c>
      <c r="AW624" s="20">
        <v>189089.35</v>
      </c>
      <c r="AX624" s="20">
        <v>4668322.1100000003</v>
      </c>
      <c r="AY624" s="20">
        <v>6754525</v>
      </c>
      <c r="AZ624">
        <v>0</v>
      </c>
      <c r="BA624">
        <v>0</v>
      </c>
      <c r="BB624">
        <v>2.09</v>
      </c>
      <c r="BC624">
        <v>2.12</v>
      </c>
      <c r="BD624">
        <v>2.81</v>
      </c>
      <c r="BE624">
        <v>1.27</v>
      </c>
      <c r="BF624">
        <v>1.62</v>
      </c>
      <c r="BG624">
        <v>218.7</v>
      </c>
      <c r="BH624">
        <v>76.459999999999994</v>
      </c>
    </row>
    <row r="625" spans="1:60" x14ac:dyDescent="0.25">
      <c r="A625">
        <v>2010</v>
      </c>
      <c r="B625">
        <v>89</v>
      </c>
      <c r="C625" t="s">
        <v>107</v>
      </c>
      <c r="D625" s="15">
        <v>4.3591979075850045E-4</v>
      </c>
      <c r="E625" s="16">
        <v>4.8499999999999996</v>
      </c>
      <c r="F625" s="15">
        <v>0.1</v>
      </c>
      <c r="G625" s="16">
        <v>72.048823016564953</v>
      </c>
      <c r="H625" s="16">
        <v>82.507987220447291</v>
      </c>
      <c r="I625" s="34">
        <v>0.71599999999999997</v>
      </c>
      <c r="J625" s="1">
        <v>45880</v>
      </c>
      <c r="K625" s="21">
        <v>1390.3030303030303</v>
      </c>
      <c r="L625" s="16">
        <v>1.82</v>
      </c>
      <c r="M625" s="16">
        <v>8324.2199999999993</v>
      </c>
      <c r="O625" s="1">
        <v>20</v>
      </c>
      <c r="P625">
        <v>97</v>
      </c>
      <c r="Q625">
        <v>2</v>
      </c>
      <c r="R625" s="1">
        <v>45880</v>
      </c>
      <c r="S625" s="29">
        <v>-1.0609850772017593E-2</v>
      </c>
      <c r="T625" s="1">
        <v>33056</v>
      </c>
      <c r="U625" s="1">
        <v>40064</v>
      </c>
      <c r="V625" s="1">
        <v>33056</v>
      </c>
      <c r="W625">
        <v>33</v>
      </c>
      <c r="X625" s="15">
        <f t="shared" si="69"/>
        <v>4.3591979075850045E-4</v>
      </c>
      <c r="Y625" s="16">
        <f t="shared" si="65"/>
        <v>4.8499999999999996</v>
      </c>
      <c r="Z625" s="15">
        <f t="shared" si="66"/>
        <v>0.1</v>
      </c>
      <c r="AA625" s="16">
        <f t="shared" si="63"/>
        <v>72.048823016564953</v>
      </c>
      <c r="AB625" s="16">
        <f t="shared" si="64"/>
        <v>82.507987220447291</v>
      </c>
      <c r="AC625" s="15">
        <f t="shared" si="67"/>
        <v>7.1926765475152574E-2</v>
      </c>
      <c r="AD625" s="21">
        <f t="shared" si="68"/>
        <v>1390.3030303030303</v>
      </c>
      <c r="AF625" s="1">
        <v>45880</v>
      </c>
      <c r="AG625" s="1">
        <v>9102</v>
      </c>
      <c r="AH625" s="1">
        <v>10125</v>
      </c>
      <c r="AI625">
        <v>971.95</v>
      </c>
      <c r="AJ625">
        <v>0</v>
      </c>
      <c r="AK625" s="20">
        <v>1385.6</v>
      </c>
      <c r="AL625" s="1">
        <v>8815</v>
      </c>
      <c r="AM625" s="1">
        <v>9102</v>
      </c>
      <c r="AN625">
        <v>63.42</v>
      </c>
      <c r="AO625">
        <v>0</v>
      </c>
      <c r="AP625">
        <v>8.81</v>
      </c>
      <c r="AQ625">
        <v>82.51</v>
      </c>
      <c r="AR625">
        <v>0</v>
      </c>
      <c r="AS625">
        <v>82.51</v>
      </c>
      <c r="AT625">
        <v>72.05</v>
      </c>
      <c r="AU625" s="20">
        <v>4857664.99</v>
      </c>
      <c r="AV625" s="20">
        <v>1814679.17</v>
      </c>
      <c r="AW625" s="20">
        <v>168444.55</v>
      </c>
      <c r="AX625" s="20">
        <v>6209328.8600000003</v>
      </c>
      <c r="AY625" s="20">
        <v>3022628</v>
      </c>
      <c r="AZ625">
        <v>0</v>
      </c>
      <c r="BA625">
        <v>0</v>
      </c>
      <c r="BB625">
        <v>2.85</v>
      </c>
      <c r="BC625">
        <v>2.17</v>
      </c>
      <c r="BD625">
        <v>2.88</v>
      </c>
      <c r="BE625">
        <v>1.31</v>
      </c>
      <c r="BF625">
        <v>2.02</v>
      </c>
      <c r="BG625">
        <v>278.13</v>
      </c>
      <c r="BH625">
        <v>93.06</v>
      </c>
    </row>
    <row r="626" spans="1:60" x14ac:dyDescent="0.25">
      <c r="A626">
        <v>2011</v>
      </c>
      <c r="B626">
        <v>89</v>
      </c>
      <c r="C626" t="s">
        <v>107</v>
      </c>
      <c r="D626" s="15">
        <v>3.6952505162482339E-4</v>
      </c>
      <c r="E626" s="16">
        <v>5.5882352941176467</v>
      </c>
      <c r="F626" s="15">
        <v>0</v>
      </c>
      <c r="G626" s="16">
        <v>93.492011737854583</v>
      </c>
      <c r="H626" s="16">
        <v>107.06444626988277</v>
      </c>
      <c r="I626" s="34">
        <v>0.71599999999999997</v>
      </c>
      <c r="J626" s="1">
        <v>46005</v>
      </c>
      <c r="K626" s="21">
        <v>1394.090909090909</v>
      </c>
      <c r="L626" s="16">
        <v>1.97</v>
      </c>
      <c r="M626" s="16">
        <v>9157.7800000000007</v>
      </c>
      <c r="O626" s="1">
        <v>17</v>
      </c>
      <c r="P626">
        <v>95</v>
      </c>
      <c r="Q626">
        <v>0</v>
      </c>
      <c r="R626" s="1">
        <v>46005</v>
      </c>
      <c r="S626" s="29">
        <v>2.7244986922405623E-3</v>
      </c>
      <c r="T626" s="1">
        <v>43011</v>
      </c>
      <c r="U626" s="1">
        <v>40173</v>
      </c>
      <c r="V626" s="1">
        <v>43011</v>
      </c>
      <c r="W626">
        <v>33</v>
      </c>
      <c r="X626" s="15">
        <f t="shared" si="69"/>
        <v>3.6952505162482339E-4</v>
      </c>
      <c r="Y626" s="16">
        <f t="shared" si="65"/>
        <v>5.5882352941176467</v>
      </c>
      <c r="Z626" s="15">
        <f t="shared" si="66"/>
        <v>0</v>
      </c>
      <c r="AA626" s="16">
        <f t="shared" si="63"/>
        <v>93.492011737854583</v>
      </c>
      <c r="AB626" s="16">
        <f t="shared" si="64"/>
        <v>107.06444626988277</v>
      </c>
      <c r="AC626" s="15">
        <f t="shared" si="67"/>
        <v>7.1731333550701007E-2</v>
      </c>
      <c r="AD626" s="21">
        <f t="shared" si="68"/>
        <v>1394.090909090909</v>
      </c>
      <c r="AF626" s="1">
        <v>46005</v>
      </c>
      <c r="AG626" s="1">
        <v>11400</v>
      </c>
      <c r="AH626" s="1">
        <v>12397</v>
      </c>
      <c r="AI626" s="20">
        <v>1126.69</v>
      </c>
      <c r="AJ626">
        <v>100.62</v>
      </c>
      <c r="AK626" s="20">
        <v>1555.4</v>
      </c>
      <c r="AL626" s="1">
        <v>11063</v>
      </c>
      <c r="AM626" s="1">
        <v>11407</v>
      </c>
      <c r="AN626">
        <v>59.78</v>
      </c>
      <c r="AO626">
        <v>8.93</v>
      </c>
      <c r="AP626">
        <v>8.73</v>
      </c>
      <c r="AQ626">
        <v>100</v>
      </c>
      <c r="AR626">
        <v>5.34</v>
      </c>
      <c r="AS626">
        <v>100</v>
      </c>
      <c r="AT626">
        <v>93.49</v>
      </c>
      <c r="AU626" s="20">
        <v>5541152.75</v>
      </c>
      <c r="AV626" s="20">
        <v>1989903.44</v>
      </c>
      <c r="AW626" s="20">
        <v>186480.88</v>
      </c>
      <c r="AX626" s="20">
        <v>6318555.2999999998</v>
      </c>
      <c r="AY626" s="20">
        <v>1117699</v>
      </c>
      <c r="BB626">
        <v>2.42</v>
      </c>
      <c r="BC626">
        <v>2.09</v>
      </c>
      <c r="BD626">
        <v>2.71</v>
      </c>
      <c r="BE626">
        <v>1.28</v>
      </c>
      <c r="BF626">
        <v>1.75</v>
      </c>
      <c r="BG626">
        <v>245.88</v>
      </c>
      <c r="BH626">
        <v>83.9</v>
      </c>
    </row>
    <row r="627" spans="1:60" x14ac:dyDescent="0.25">
      <c r="A627">
        <v>2012</v>
      </c>
      <c r="B627">
        <v>89</v>
      </c>
      <c r="C627" t="s">
        <v>107</v>
      </c>
      <c r="D627" s="15">
        <v>3.9024390243902441E-4</v>
      </c>
      <c r="E627" s="16">
        <v>3.6666666666666665</v>
      </c>
      <c r="F627" s="15">
        <v>0</v>
      </c>
      <c r="G627" s="16">
        <v>101.41355013550135</v>
      </c>
      <c r="H627" s="16">
        <v>95.022096429812791</v>
      </c>
      <c r="I627" s="34">
        <v>0.71599999999999997</v>
      </c>
      <c r="J627" s="1">
        <v>46125</v>
      </c>
      <c r="K627" s="21">
        <v>1397.7272727272727</v>
      </c>
      <c r="L627" s="35">
        <v>2.0049999999999999</v>
      </c>
      <c r="M627" s="16">
        <v>10586.07</v>
      </c>
      <c r="O627" s="1">
        <v>18</v>
      </c>
      <c r="P627">
        <v>66</v>
      </c>
      <c r="Q627">
        <v>0</v>
      </c>
      <c r="R627" s="1">
        <v>46125</v>
      </c>
      <c r="S627" s="29">
        <v>2.6084121291163331E-3</v>
      </c>
      <c r="T627" s="1">
        <v>46777</v>
      </c>
      <c r="U627" s="1">
        <v>40278</v>
      </c>
      <c r="V627" s="1">
        <v>38273</v>
      </c>
      <c r="W627">
        <v>33</v>
      </c>
      <c r="X627" s="15">
        <f t="shared" si="69"/>
        <v>3.9024390243902441E-4</v>
      </c>
      <c r="Y627" s="16">
        <f t="shared" si="65"/>
        <v>3.6666666666666665</v>
      </c>
      <c r="Z627" s="15">
        <f t="shared" si="66"/>
        <v>0</v>
      </c>
      <c r="AA627" s="16">
        <f t="shared" si="63"/>
        <v>101.41355013550135</v>
      </c>
      <c r="AB627" s="16">
        <f t="shared" si="64"/>
        <v>95.022096429812791</v>
      </c>
      <c r="AC627" s="15">
        <f t="shared" si="67"/>
        <v>7.1544715447154475E-2</v>
      </c>
      <c r="AD627" s="21">
        <f t="shared" si="68"/>
        <v>1397.7272727272727</v>
      </c>
      <c r="AF627" s="1">
        <v>46125</v>
      </c>
      <c r="AG627" s="1">
        <v>11734</v>
      </c>
      <c r="AH627" s="1">
        <v>12695</v>
      </c>
      <c r="AI627" s="20">
        <v>1130.83</v>
      </c>
      <c r="AJ627">
        <v>96.88</v>
      </c>
      <c r="AK627" s="20">
        <v>1572.92</v>
      </c>
      <c r="AL627" s="1">
        <v>11339</v>
      </c>
      <c r="AM627" s="1">
        <v>11896</v>
      </c>
      <c r="AN627">
        <v>64.44</v>
      </c>
      <c r="AO627">
        <v>8.57</v>
      </c>
      <c r="AP627">
        <v>8.58</v>
      </c>
      <c r="AQ627">
        <v>95.02</v>
      </c>
      <c r="AR627">
        <v>5.52</v>
      </c>
      <c r="AS627">
        <v>95.02</v>
      </c>
      <c r="AT627">
        <v>100</v>
      </c>
      <c r="AU627" s="20">
        <v>5858419.1600000001</v>
      </c>
      <c r="AV627" s="20">
        <v>2186942.7200000002</v>
      </c>
      <c r="AW627" s="20">
        <v>277656.43</v>
      </c>
      <c r="AX627" s="20">
        <v>7080511.2800000003</v>
      </c>
      <c r="AY627" s="20">
        <v>4812545.53</v>
      </c>
      <c r="BB627">
        <v>3.26</v>
      </c>
      <c r="BC627">
        <v>2.29</v>
      </c>
      <c r="BD627">
        <v>3.03</v>
      </c>
      <c r="BE627">
        <v>1.39</v>
      </c>
      <c r="BF627">
        <v>2.02</v>
      </c>
      <c r="BG627">
        <v>241.72</v>
      </c>
      <c r="BH627">
        <v>88.01</v>
      </c>
    </row>
    <row r="628" spans="1:60" x14ac:dyDescent="0.25">
      <c r="A628">
        <v>2013</v>
      </c>
      <c r="B628">
        <v>89</v>
      </c>
      <c r="C628" t="s">
        <v>107</v>
      </c>
      <c r="D628" s="15">
        <v>2.5185216278044787E-4</v>
      </c>
      <c r="E628" s="16">
        <v>3.25</v>
      </c>
      <c r="F628" s="15">
        <v>0.16666666666666666</v>
      </c>
      <c r="G628" s="16">
        <v>80.51503767288601</v>
      </c>
      <c r="H628" s="16">
        <v>87.444420410027163</v>
      </c>
      <c r="I628" s="34">
        <v>0.71599999999999997</v>
      </c>
      <c r="J628" s="1">
        <v>47647</v>
      </c>
      <c r="K628" s="21">
        <v>1443.8484848484848</v>
      </c>
      <c r="L628" s="16">
        <v>2.04</v>
      </c>
      <c r="M628" s="16">
        <v>11821.71</v>
      </c>
      <c r="O628" s="1">
        <v>12</v>
      </c>
      <c r="P628">
        <v>39</v>
      </c>
      <c r="Q628">
        <v>2</v>
      </c>
      <c r="R628" s="1">
        <v>47647</v>
      </c>
      <c r="S628" s="29">
        <v>3.2997289972899635E-2</v>
      </c>
      <c r="T628" s="1">
        <v>38363</v>
      </c>
      <c r="U628" s="1">
        <v>41607</v>
      </c>
      <c r="V628" s="1">
        <v>36383</v>
      </c>
      <c r="W628">
        <v>33</v>
      </c>
      <c r="X628" s="15">
        <f t="shared" si="69"/>
        <v>2.5185216278044787E-4</v>
      </c>
      <c r="Y628" s="16">
        <f t="shared" si="65"/>
        <v>3.25</v>
      </c>
      <c r="Z628" s="15">
        <f t="shared" si="66"/>
        <v>0.16666666666666666</v>
      </c>
      <c r="AA628" s="16">
        <f t="shared" si="63"/>
        <v>80.51503767288601</v>
      </c>
      <c r="AB628" s="16">
        <f t="shared" si="64"/>
        <v>87.444420410027163</v>
      </c>
      <c r="AC628" s="15">
        <f t="shared" si="67"/>
        <v>6.9259344764623157E-2</v>
      </c>
      <c r="AD628" s="21">
        <f t="shared" si="68"/>
        <v>1443.8484848484848</v>
      </c>
      <c r="AF628" s="1">
        <v>47647</v>
      </c>
      <c r="AG628" s="1">
        <v>11866</v>
      </c>
      <c r="AH628" s="1">
        <v>12803</v>
      </c>
      <c r="AI628" s="20">
        <v>1176.3499999999999</v>
      </c>
      <c r="AJ628">
        <v>127.94</v>
      </c>
      <c r="AK628" s="20">
        <v>1651</v>
      </c>
      <c r="AL628" s="1">
        <v>11443</v>
      </c>
      <c r="AM628" s="1">
        <v>14179</v>
      </c>
      <c r="AN628">
        <v>59.72</v>
      </c>
      <c r="AO628">
        <v>10.88</v>
      </c>
      <c r="AP628">
        <v>7.72</v>
      </c>
      <c r="AQ628">
        <v>87.44</v>
      </c>
      <c r="AR628">
        <v>6.49</v>
      </c>
      <c r="AS628">
        <v>87.44</v>
      </c>
      <c r="AT628">
        <v>80.52</v>
      </c>
      <c r="AU628" s="20">
        <v>6227205.5</v>
      </c>
      <c r="AV628" s="20">
        <v>2543894.0499999998</v>
      </c>
      <c r="AW628" s="20">
        <v>132477.06</v>
      </c>
      <c r="AX628" s="20">
        <v>8248832.8899999997</v>
      </c>
      <c r="AY628" s="20">
        <v>721324.57</v>
      </c>
      <c r="AZ628">
        <v>0</v>
      </c>
      <c r="BA628">
        <v>0</v>
      </c>
      <c r="BB628">
        <v>3.03</v>
      </c>
      <c r="BC628">
        <v>2.2999999999999998</v>
      </c>
      <c r="BD628">
        <v>2.89</v>
      </c>
      <c r="BE628">
        <v>1.54</v>
      </c>
      <c r="BF628">
        <v>2.17</v>
      </c>
      <c r="BG628">
        <v>275.16000000000003</v>
      </c>
      <c r="BH628">
        <v>94.05</v>
      </c>
    </row>
    <row r="629" spans="1:60" x14ac:dyDescent="0.25">
      <c r="A629">
        <v>2014</v>
      </c>
      <c r="B629">
        <v>89</v>
      </c>
      <c r="C629" t="s">
        <v>107</v>
      </c>
      <c r="D629" s="15">
        <v>2.3011108089450452E-4</v>
      </c>
      <c r="E629" s="16">
        <v>4.5454545454545459</v>
      </c>
      <c r="F629" s="15">
        <v>0</v>
      </c>
      <c r="G629" s="16">
        <v>95.240884463318196</v>
      </c>
      <c r="H629" s="16">
        <v>91.380590757731838</v>
      </c>
      <c r="I629" s="34">
        <v>0.71599999999999997</v>
      </c>
      <c r="J629" s="1">
        <v>47803</v>
      </c>
      <c r="K629" s="21">
        <v>1448.5757575757575</v>
      </c>
      <c r="L629" s="35">
        <v>2.0950000000000002</v>
      </c>
      <c r="M629" s="16">
        <v>12758.94</v>
      </c>
      <c r="O629" s="1">
        <v>11</v>
      </c>
      <c r="P629">
        <v>50</v>
      </c>
      <c r="Q629">
        <v>0</v>
      </c>
      <c r="R629" s="1">
        <v>47803</v>
      </c>
      <c r="S629" s="29">
        <v>3.2740781161457733E-3</v>
      </c>
      <c r="T629" s="1">
        <v>45528</v>
      </c>
      <c r="U629" s="1">
        <v>41743</v>
      </c>
      <c r="V629" s="1">
        <v>38145</v>
      </c>
      <c r="W629">
        <v>33</v>
      </c>
      <c r="X629" s="15">
        <f t="shared" si="69"/>
        <v>2.3011108089450452E-4</v>
      </c>
      <c r="Y629" s="16">
        <f t="shared" si="65"/>
        <v>4.5454545454545459</v>
      </c>
      <c r="Z629" s="15">
        <f t="shared" si="66"/>
        <v>0</v>
      </c>
      <c r="AA629" s="16">
        <f t="shared" si="63"/>
        <v>95.240884463318196</v>
      </c>
      <c r="AB629" s="16">
        <f t="shared" si="64"/>
        <v>91.380590757731838</v>
      </c>
      <c r="AC629" s="15">
        <f t="shared" si="67"/>
        <v>6.9033324268351362E-2</v>
      </c>
      <c r="AD629" s="21">
        <f t="shared" si="68"/>
        <v>1448.5757575757575</v>
      </c>
      <c r="AF629" s="1">
        <v>47803</v>
      </c>
      <c r="AG629" s="1">
        <v>12511</v>
      </c>
      <c r="AH629" s="1">
        <v>13548</v>
      </c>
      <c r="AI629" s="20">
        <v>1173.27</v>
      </c>
      <c r="AJ629">
        <v>133.80000000000001</v>
      </c>
      <c r="AK629" s="20">
        <v>1664.44</v>
      </c>
      <c r="AL629" s="1">
        <v>12019</v>
      </c>
      <c r="AM629" s="1">
        <v>13212</v>
      </c>
      <c r="AN629">
        <v>60.03</v>
      </c>
      <c r="AO629">
        <v>11.4</v>
      </c>
      <c r="AP629">
        <v>7.46</v>
      </c>
      <c r="AQ629">
        <v>91.38</v>
      </c>
      <c r="AR629">
        <v>6.85</v>
      </c>
      <c r="AS629">
        <v>91.38</v>
      </c>
      <c r="AT629">
        <v>95.24</v>
      </c>
      <c r="AU629" s="20">
        <v>6693484.1399999997</v>
      </c>
      <c r="AV629" s="20">
        <v>2749054.53</v>
      </c>
      <c r="AW629" s="20">
        <v>103626.42</v>
      </c>
      <c r="AX629" s="20">
        <v>8690823.4800000004</v>
      </c>
      <c r="AY629" s="20">
        <v>2018264.54</v>
      </c>
      <c r="AZ629">
        <v>0</v>
      </c>
      <c r="BA629">
        <v>0</v>
      </c>
      <c r="BB629">
        <v>3.33</v>
      </c>
      <c r="BC629">
        <v>2.46</v>
      </c>
      <c r="BD629">
        <v>3.07</v>
      </c>
      <c r="BE629">
        <v>1.65</v>
      </c>
      <c r="BF629">
        <v>2.2599999999999998</v>
      </c>
      <c r="BG629">
        <v>282.75</v>
      </c>
      <c r="BH629">
        <v>92.04</v>
      </c>
    </row>
    <row r="630" spans="1:60" x14ac:dyDescent="0.25">
      <c r="A630">
        <v>2008</v>
      </c>
      <c r="B630">
        <v>90</v>
      </c>
      <c r="C630" t="s">
        <v>108</v>
      </c>
      <c r="D630" s="15">
        <v>3.3143939393939395E-3</v>
      </c>
      <c r="E630" s="16">
        <v>3.1428571428571428</v>
      </c>
      <c r="F630" s="15">
        <v>0</v>
      </c>
      <c r="G630" s="16">
        <v>0</v>
      </c>
      <c r="H630" s="16">
        <v>0</v>
      </c>
      <c r="I630" s="34">
        <v>0.55600000000000005</v>
      </c>
      <c r="J630" s="1">
        <v>10560</v>
      </c>
      <c r="K630" s="21">
        <v>2112</v>
      </c>
      <c r="L630" s="16">
        <v>1.72</v>
      </c>
      <c r="M630" s="16">
        <v>4139.9799999999996</v>
      </c>
      <c r="O630" s="1">
        <v>35</v>
      </c>
      <c r="P630" s="1">
        <v>110</v>
      </c>
      <c r="Q630" s="11"/>
      <c r="R630" s="1">
        <v>10560</v>
      </c>
      <c r="S630" s="29">
        <v>3.1854602306038649E-2</v>
      </c>
      <c r="W630">
        <v>5</v>
      </c>
      <c r="X630" s="15">
        <f t="shared" si="69"/>
        <v>3.3143939393939395E-3</v>
      </c>
      <c r="Y630" s="16">
        <f t="shared" si="65"/>
        <v>3.1428571428571428</v>
      </c>
      <c r="Z630" s="15">
        <f t="shared" si="66"/>
        <v>0</v>
      </c>
      <c r="AA630" s="16">
        <f t="shared" si="63"/>
        <v>0</v>
      </c>
      <c r="AB630" s="16">
        <f t="shared" si="64"/>
        <v>0</v>
      </c>
      <c r="AC630" s="15">
        <f t="shared" si="67"/>
        <v>4.7348484848484848E-2</v>
      </c>
      <c r="AD630" s="21">
        <f t="shared" si="68"/>
        <v>2112</v>
      </c>
      <c r="AU630" s="20">
        <v>420850.69</v>
      </c>
      <c r="AW630" s="20">
        <v>11483.36</v>
      </c>
      <c r="AX630" s="20">
        <v>395662.13</v>
      </c>
      <c r="AY630">
        <v>0</v>
      </c>
      <c r="BB630">
        <v>2.74</v>
      </c>
      <c r="BC630">
        <v>2.2999999999999998</v>
      </c>
      <c r="BD630">
        <v>2.2999999999999998</v>
      </c>
      <c r="BF630">
        <v>2.17</v>
      </c>
      <c r="BG630">
        <v>262.89999999999998</v>
      </c>
      <c r="BH630">
        <v>94.01</v>
      </c>
    </row>
    <row r="631" spans="1:60" x14ac:dyDescent="0.25">
      <c r="A631">
        <v>2009</v>
      </c>
      <c r="B631">
        <v>90</v>
      </c>
      <c r="C631" t="s">
        <v>108</v>
      </c>
      <c r="D631" s="15">
        <v>9.4437623949381437E-5</v>
      </c>
      <c r="E631" s="16">
        <v>5</v>
      </c>
      <c r="F631" s="15">
        <v>0</v>
      </c>
      <c r="G631" s="16">
        <v>0</v>
      </c>
      <c r="H631" s="16">
        <v>0</v>
      </c>
      <c r="I631" s="34">
        <v>0.55600000000000005</v>
      </c>
      <c r="J631" s="1">
        <v>10589</v>
      </c>
      <c r="K631" s="21">
        <v>2117.8000000000002</v>
      </c>
      <c r="L631" s="16">
        <v>1.84</v>
      </c>
      <c r="M631" s="16">
        <v>4748.25</v>
      </c>
      <c r="O631" s="1">
        <v>1</v>
      </c>
      <c r="P631" s="1">
        <v>5</v>
      </c>
      <c r="Q631" s="11"/>
      <c r="R631" s="1">
        <v>10589</v>
      </c>
      <c r="S631" s="29">
        <v>2.746212121212066E-3</v>
      </c>
      <c r="W631">
        <v>5</v>
      </c>
      <c r="X631" s="15">
        <f t="shared" si="69"/>
        <v>9.4437623949381437E-5</v>
      </c>
      <c r="Y631" s="16">
        <f t="shared" si="65"/>
        <v>5</v>
      </c>
      <c r="Z631" s="15">
        <f t="shared" si="66"/>
        <v>0</v>
      </c>
      <c r="AA631" s="16">
        <f t="shared" si="63"/>
        <v>0</v>
      </c>
      <c r="AB631" s="16">
        <f t="shared" si="64"/>
        <v>0</v>
      </c>
      <c r="AC631" s="15">
        <f t="shared" si="67"/>
        <v>4.7218811974690716E-2</v>
      </c>
      <c r="AD631" s="21">
        <f t="shared" si="68"/>
        <v>2117.8000000000002</v>
      </c>
      <c r="AU631" s="20">
        <v>441772.93</v>
      </c>
      <c r="AW631" s="20">
        <v>12917.79</v>
      </c>
      <c r="AX631" s="20">
        <v>413958.58</v>
      </c>
      <c r="AY631">
        <v>0</v>
      </c>
      <c r="AZ631">
        <v>0</v>
      </c>
      <c r="BA631">
        <v>0</v>
      </c>
      <c r="BB631">
        <v>2.84</v>
      </c>
      <c r="BC631">
        <v>2.42</v>
      </c>
      <c r="BD631">
        <v>2.42</v>
      </c>
      <c r="BF631">
        <v>2.27</v>
      </c>
      <c r="BG631">
        <v>270.56</v>
      </c>
      <c r="BH631">
        <v>93.7</v>
      </c>
    </row>
    <row r="632" spans="1:60" x14ac:dyDescent="0.25">
      <c r="A632">
        <v>2010</v>
      </c>
      <c r="B632">
        <v>90</v>
      </c>
      <c r="C632" t="s">
        <v>108</v>
      </c>
      <c r="D632" s="15">
        <v>1.1442956860052638E-4</v>
      </c>
      <c r="E632" s="16">
        <v>4</v>
      </c>
      <c r="F632" s="15">
        <v>0</v>
      </c>
      <c r="G632" s="16">
        <v>0</v>
      </c>
      <c r="H632" s="16">
        <v>0</v>
      </c>
      <c r="I632" s="34">
        <v>0.70199999999999996</v>
      </c>
      <c r="J632" s="1">
        <v>8739</v>
      </c>
      <c r="K632" s="21">
        <v>1747.8</v>
      </c>
      <c r="L632" s="16">
        <v>1.82</v>
      </c>
      <c r="M632" s="16">
        <v>4766.13</v>
      </c>
      <c r="O632" s="1">
        <v>1</v>
      </c>
      <c r="P632" s="1">
        <v>4</v>
      </c>
      <c r="Q632" s="11"/>
      <c r="R632" s="1">
        <v>8739</v>
      </c>
      <c r="S632" s="29">
        <v>-0.17470960430635563</v>
      </c>
      <c r="W632">
        <v>5</v>
      </c>
      <c r="X632" s="15">
        <f t="shared" si="69"/>
        <v>1.1442956860052638E-4</v>
      </c>
      <c r="Y632" s="16">
        <f t="shared" si="65"/>
        <v>4</v>
      </c>
      <c r="Z632" s="15">
        <f t="shared" si="66"/>
        <v>0</v>
      </c>
      <c r="AA632" s="16">
        <f t="shared" si="63"/>
        <v>0</v>
      </c>
      <c r="AB632" s="16">
        <f t="shared" si="64"/>
        <v>0</v>
      </c>
      <c r="AC632" s="15">
        <f t="shared" si="67"/>
        <v>5.7214784300263187E-2</v>
      </c>
      <c r="AD632" s="21">
        <f t="shared" si="68"/>
        <v>1747.8</v>
      </c>
      <c r="AU632" s="20">
        <v>446648.22</v>
      </c>
      <c r="AW632" s="20">
        <v>11503.95</v>
      </c>
      <c r="AX632" s="20">
        <v>433730.1</v>
      </c>
      <c r="AY632">
        <v>0</v>
      </c>
      <c r="AZ632">
        <v>0</v>
      </c>
      <c r="BA632">
        <v>0</v>
      </c>
      <c r="BB632">
        <v>3.03</v>
      </c>
      <c r="BC632">
        <v>2.38</v>
      </c>
      <c r="BD632">
        <v>2.38</v>
      </c>
      <c r="BF632">
        <v>2.31</v>
      </c>
      <c r="BG632">
        <v>278.66000000000003</v>
      </c>
      <c r="BH632">
        <v>97.11</v>
      </c>
    </row>
    <row r="633" spans="1:60" x14ac:dyDescent="0.25">
      <c r="A633">
        <v>2011</v>
      </c>
      <c r="B633">
        <v>90</v>
      </c>
      <c r="C633" t="s">
        <v>108</v>
      </c>
      <c r="D633" s="15">
        <v>1.1590171534538711E-4</v>
      </c>
      <c r="E633" s="16">
        <v>3</v>
      </c>
      <c r="F633" s="15">
        <v>0</v>
      </c>
      <c r="G633" s="16">
        <v>0</v>
      </c>
      <c r="H633" s="16">
        <v>0</v>
      </c>
      <c r="I633" s="34">
        <v>0.70199999999999996</v>
      </c>
      <c r="J633" s="1">
        <v>8628</v>
      </c>
      <c r="K633" s="21">
        <v>1725.6</v>
      </c>
      <c r="L633" s="16">
        <v>1.97</v>
      </c>
      <c r="M633" s="16">
        <v>5116.6400000000003</v>
      </c>
      <c r="O633" s="1">
        <v>1</v>
      </c>
      <c r="P633" s="1">
        <v>3</v>
      </c>
      <c r="Q633" s="11"/>
      <c r="R633" s="1">
        <v>8628</v>
      </c>
      <c r="S633" s="29">
        <v>-1.2701682114658386E-2</v>
      </c>
      <c r="W633">
        <v>5</v>
      </c>
      <c r="X633" s="15">
        <f t="shared" si="69"/>
        <v>1.1590171534538711E-4</v>
      </c>
      <c r="Y633" s="16">
        <f t="shared" si="65"/>
        <v>3</v>
      </c>
      <c r="Z633" s="15">
        <f t="shared" si="66"/>
        <v>0</v>
      </c>
      <c r="AA633" s="16">
        <f t="shared" si="63"/>
        <v>0</v>
      </c>
      <c r="AB633" s="16">
        <f t="shared" si="64"/>
        <v>0</v>
      </c>
      <c r="AC633" s="15">
        <f t="shared" si="67"/>
        <v>5.7950857672693562E-2</v>
      </c>
      <c r="AD633" s="21">
        <f t="shared" si="68"/>
        <v>1725.6</v>
      </c>
      <c r="AU633" s="20">
        <v>473747.65</v>
      </c>
      <c r="AW633" s="20">
        <v>3618.24</v>
      </c>
      <c r="AX633" s="20">
        <v>474806.56</v>
      </c>
      <c r="AY633">
        <v>0</v>
      </c>
      <c r="BB633">
        <v>3.1</v>
      </c>
      <c r="BC633">
        <v>2.48</v>
      </c>
      <c r="BD633">
        <v>2.48</v>
      </c>
      <c r="BF633">
        <v>2.4900000000000002</v>
      </c>
      <c r="BG633">
        <v>298.62</v>
      </c>
      <c r="BH633">
        <v>100.22</v>
      </c>
    </row>
    <row r="634" spans="1:60" x14ac:dyDescent="0.25">
      <c r="A634">
        <v>2012</v>
      </c>
      <c r="B634">
        <v>90</v>
      </c>
      <c r="C634" t="s">
        <v>108</v>
      </c>
      <c r="D634" s="15">
        <v>0</v>
      </c>
      <c r="E634" s="16">
        <v>0</v>
      </c>
      <c r="F634" s="15">
        <v>0</v>
      </c>
      <c r="G634" s="16">
        <v>81.983568075117375</v>
      </c>
      <c r="H634" s="16">
        <v>100</v>
      </c>
      <c r="I634" s="34">
        <v>0.70199999999999996</v>
      </c>
      <c r="J634" s="1">
        <v>8520</v>
      </c>
      <c r="K634" s="21">
        <v>1704</v>
      </c>
      <c r="L634" s="35">
        <v>2.0049999999999999</v>
      </c>
      <c r="M634" s="16">
        <v>5525.92</v>
      </c>
      <c r="O634" s="1">
        <v>0</v>
      </c>
      <c r="P634" s="1">
        <v>0</v>
      </c>
      <c r="Q634" s="11"/>
      <c r="R634" s="1">
        <v>8520</v>
      </c>
      <c r="S634" s="29">
        <v>-1.2517385257301838E-2</v>
      </c>
      <c r="T634" s="1">
        <v>6985</v>
      </c>
      <c r="U634" s="1">
        <v>6985</v>
      </c>
      <c r="V634" s="1">
        <v>6985</v>
      </c>
      <c r="W634">
        <v>5</v>
      </c>
      <c r="X634" s="15">
        <f t="shared" si="69"/>
        <v>0</v>
      </c>
      <c r="Y634" s="16">
        <f t="shared" si="65"/>
        <v>0</v>
      </c>
      <c r="Z634" s="15">
        <f t="shared" si="66"/>
        <v>0</v>
      </c>
      <c r="AA634" s="16">
        <f t="shared" si="63"/>
        <v>81.983568075117375</v>
      </c>
      <c r="AB634" s="16">
        <f t="shared" si="64"/>
        <v>100</v>
      </c>
      <c r="AC634" s="15">
        <f t="shared" si="67"/>
        <v>5.8685446009389672E-2</v>
      </c>
      <c r="AD634" s="21">
        <f t="shared" si="68"/>
        <v>1704</v>
      </c>
      <c r="AF634" s="1">
        <v>8520</v>
      </c>
      <c r="AG634">
        <v>100</v>
      </c>
      <c r="AI634" s="20">
        <v>2095</v>
      </c>
      <c r="AJ634">
        <v>0</v>
      </c>
      <c r="AK634">
        <v>0</v>
      </c>
      <c r="AM634">
        <v>120</v>
      </c>
      <c r="AN634" s="20">
        <v>1203.1199999999999</v>
      </c>
      <c r="AO634">
        <v>0</v>
      </c>
      <c r="AQ634">
        <v>100</v>
      </c>
      <c r="AR634">
        <v>0</v>
      </c>
      <c r="AS634">
        <v>100</v>
      </c>
      <c r="AT634">
        <v>81.98</v>
      </c>
      <c r="AU634" s="20">
        <v>507163.26</v>
      </c>
      <c r="AV634">
        <v>0</v>
      </c>
      <c r="AW634" s="20">
        <v>7208.18</v>
      </c>
      <c r="AX634" s="20">
        <v>684273.04</v>
      </c>
      <c r="AY634">
        <v>0</v>
      </c>
      <c r="AZ634" s="20">
        <v>20000</v>
      </c>
      <c r="BB634">
        <v>4.4000000000000004</v>
      </c>
      <c r="BC634">
        <v>2.59</v>
      </c>
      <c r="BD634">
        <v>2.59</v>
      </c>
      <c r="BF634">
        <v>3.5</v>
      </c>
      <c r="BH634">
        <v>134.91999999999999</v>
      </c>
    </row>
    <row r="635" spans="1:60" x14ac:dyDescent="0.25">
      <c r="A635">
        <v>2013</v>
      </c>
      <c r="B635">
        <v>90</v>
      </c>
      <c r="C635" t="s">
        <v>108</v>
      </c>
      <c r="D635" s="15">
        <v>4.6205382927111009E-4</v>
      </c>
      <c r="E635" s="16">
        <v>4.25</v>
      </c>
      <c r="F635" s="15">
        <v>0</v>
      </c>
      <c r="G635" s="16">
        <v>81.991452004158489</v>
      </c>
      <c r="H635" s="16">
        <v>100</v>
      </c>
      <c r="I635" s="34">
        <v>0.70199999999999996</v>
      </c>
      <c r="J635" s="1">
        <v>8657</v>
      </c>
      <c r="K635" s="21">
        <v>1731.4</v>
      </c>
      <c r="L635" s="16">
        <v>2.04</v>
      </c>
      <c r="M635" s="16">
        <v>6513.95</v>
      </c>
      <c r="O635" s="1">
        <v>4</v>
      </c>
      <c r="P635" s="1">
        <v>17</v>
      </c>
      <c r="Q635" s="11"/>
      <c r="R635" s="1">
        <v>8657</v>
      </c>
      <c r="S635" s="29">
        <v>1.6079812206572841E-2</v>
      </c>
      <c r="T635" s="1">
        <v>7098</v>
      </c>
      <c r="U635" s="1">
        <v>7098</v>
      </c>
      <c r="V635" s="1">
        <v>7098</v>
      </c>
      <c r="W635">
        <v>5</v>
      </c>
      <c r="X635" s="15">
        <f t="shared" si="69"/>
        <v>4.6205382927111009E-4</v>
      </c>
      <c r="Y635" s="16">
        <f t="shared" si="65"/>
        <v>4.25</v>
      </c>
      <c r="Z635" s="15">
        <f t="shared" si="66"/>
        <v>0</v>
      </c>
      <c r="AA635" s="16">
        <f t="shared" si="63"/>
        <v>81.991452004158489</v>
      </c>
      <c r="AB635" s="16">
        <f t="shared" si="64"/>
        <v>100</v>
      </c>
      <c r="AC635" s="15">
        <f t="shared" si="67"/>
        <v>5.7756728658888756E-2</v>
      </c>
      <c r="AD635" s="21">
        <f t="shared" si="68"/>
        <v>1731.4</v>
      </c>
      <c r="AF635" s="1">
        <v>8657</v>
      </c>
      <c r="AG635" s="1">
        <v>2263</v>
      </c>
      <c r="AI635">
        <v>930</v>
      </c>
      <c r="AJ635">
        <v>0</v>
      </c>
      <c r="AK635">
        <v>0</v>
      </c>
      <c r="AM635" s="1">
        <v>2263</v>
      </c>
      <c r="AN635">
        <v>100</v>
      </c>
      <c r="AO635">
        <v>0</v>
      </c>
      <c r="AP635">
        <v>16.79</v>
      </c>
      <c r="AQ635">
        <v>100</v>
      </c>
      <c r="AR635">
        <v>0</v>
      </c>
      <c r="AS635">
        <v>100</v>
      </c>
      <c r="AT635">
        <v>81.99</v>
      </c>
      <c r="AU635" s="20">
        <v>542485.9</v>
      </c>
      <c r="AV635">
        <v>0</v>
      </c>
      <c r="AW635" s="20">
        <v>5982.61</v>
      </c>
      <c r="AX635" s="20">
        <v>881511.93</v>
      </c>
      <c r="AY635">
        <v>0</v>
      </c>
      <c r="AZ635" s="20">
        <v>82630</v>
      </c>
      <c r="BA635">
        <v>0</v>
      </c>
      <c r="BB635">
        <v>5.12</v>
      </c>
      <c r="BC635">
        <v>2.74</v>
      </c>
      <c r="BD635">
        <v>2.74</v>
      </c>
      <c r="BF635">
        <v>4.46</v>
      </c>
      <c r="BH635">
        <v>162.49</v>
      </c>
    </row>
    <row r="636" spans="1:60" x14ac:dyDescent="0.25">
      <c r="A636">
        <v>2014</v>
      </c>
      <c r="B636">
        <v>90</v>
      </c>
      <c r="C636" t="s">
        <v>108</v>
      </c>
      <c r="D636" s="15">
        <v>1.1684973124561814E-4</v>
      </c>
      <c r="E636" s="16">
        <v>3</v>
      </c>
      <c r="F636" s="15">
        <v>0</v>
      </c>
      <c r="G636" s="16">
        <v>52.278569759289553</v>
      </c>
      <c r="H636" s="16">
        <v>63.759441356705146</v>
      </c>
      <c r="I636" s="34">
        <v>0.70199999999999996</v>
      </c>
      <c r="J636" s="1">
        <v>8558</v>
      </c>
      <c r="K636" s="21">
        <v>1711.6</v>
      </c>
      <c r="L636" s="35">
        <v>2.0950000000000002</v>
      </c>
      <c r="M636" s="16">
        <v>7182.99</v>
      </c>
      <c r="O636" s="1">
        <v>1</v>
      </c>
      <c r="P636" s="1">
        <v>3</v>
      </c>
      <c r="Q636" s="11"/>
      <c r="R636" s="1">
        <v>8558</v>
      </c>
      <c r="S636" s="29">
        <v>-1.1435832274459989E-2</v>
      </c>
      <c r="T636" s="1">
        <v>4474</v>
      </c>
      <c r="U636" s="1">
        <v>7017</v>
      </c>
      <c r="V636" s="1">
        <v>4474</v>
      </c>
      <c r="W636">
        <v>5</v>
      </c>
      <c r="X636" s="15">
        <f t="shared" si="69"/>
        <v>1.1684973124561814E-4</v>
      </c>
      <c r="Y636" s="16">
        <f t="shared" si="65"/>
        <v>3</v>
      </c>
      <c r="Z636" s="15">
        <f t="shared" si="66"/>
        <v>0</v>
      </c>
      <c r="AA636" s="16">
        <f t="shared" si="63"/>
        <v>52.278569759289553</v>
      </c>
      <c r="AB636" s="16">
        <f t="shared" si="64"/>
        <v>63.759441356705146</v>
      </c>
      <c r="AC636" s="15">
        <f t="shared" si="67"/>
        <v>5.8424865622809061E-2</v>
      </c>
      <c r="AD636" s="21">
        <f t="shared" si="68"/>
        <v>1711.6</v>
      </c>
      <c r="AF636" s="1">
        <v>8558</v>
      </c>
      <c r="AG636" s="1">
        <v>2263</v>
      </c>
      <c r="AH636" s="1">
        <v>2263</v>
      </c>
      <c r="AI636">
        <v>796</v>
      </c>
      <c r="AJ636">
        <v>0</v>
      </c>
      <c r="AK636">
        <v>0</v>
      </c>
      <c r="AL636" s="1">
        <v>2263</v>
      </c>
      <c r="AM636" s="1">
        <v>2263</v>
      </c>
      <c r="AN636">
        <v>100</v>
      </c>
      <c r="AO636">
        <v>0</v>
      </c>
      <c r="AP636">
        <v>7.82</v>
      </c>
      <c r="AQ636">
        <v>63.76</v>
      </c>
      <c r="AR636">
        <v>0</v>
      </c>
      <c r="AS636">
        <v>63.76</v>
      </c>
      <c r="AT636">
        <v>52.28</v>
      </c>
      <c r="AU636" s="20">
        <v>510435.69</v>
      </c>
      <c r="AV636">
        <v>0</v>
      </c>
      <c r="AW636" s="20">
        <v>6178.95</v>
      </c>
      <c r="AX636" s="20">
        <v>876384.09</v>
      </c>
      <c r="AY636">
        <v>0</v>
      </c>
      <c r="AZ636" s="20">
        <v>86000</v>
      </c>
      <c r="BA636">
        <v>0</v>
      </c>
      <c r="BB636">
        <v>5.08</v>
      </c>
      <c r="BC636">
        <v>2.5299999999999998</v>
      </c>
      <c r="BD636">
        <v>2.5299999999999998</v>
      </c>
      <c r="BF636">
        <v>4.3499999999999996</v>
      </c>
      <c r="BG636">
        <v>224.34</v>
      </c>
      <c r="BH636">
        <v>171.69</v>
      </c>
    </row>
    <row r="637" spans="1:60" x14ac:dyDescent="0.25">
      <c r="A637">
        <v>2008</v>
      </c>
      <c r="B637">
        <v>91</v>
      </c>
      <c r="C637" t="s">
        <v>109</v>
      </c>
      <c r="D637" s="15">
        <v>3.2065734756250314E-3</v>
      </c>
      <c r="E637" s="16">
        <v>4.109375</v>
      </c>
      <c r="F637" s="15">
        <v>0</v>
      </c>
      <c r="G637" s="16">
        <v>0</v>
      </c>
      <c r="H637" s="16">
        <v>0</v>
      </c>
      <c r="I637" s="34">
        <v>0.503</v>
      </c>
      <c r="J637" s="1">
        <v>19959</v>
      </c>
      <c r="K637" s="21">
        <v>1663.25</v>
      </c>
      <c r="L637" s="16">
        <v>1.72</v>
      </c>
      <c r="M637" s="16">
        <v>5820.61</v>
      </c>
      <c r="O637" s="1">
        <v>64</v>
      </c>
      <c r="P637" s="1">
        <v>263</v>
      </c>
      <c r="Q637" s="11"/>
      <c r="R637" s="1">
        <v>19959</v>
      </c>
      <c r="S637" s="29">
        <v>3.7100545596258749E-2</v>
      </c>
      <c r="W637">
        <v>12</v>
      </c>
      <c r="X637" s="15">
        <f t="shared" si="69"/>
        <v>3.2065734756250314E-3</v>
      </c>
      <c r="Y637" s="16">
        <f t="shared" si="65"/>
        <v>4.109375</v>
      </c>
      <c r="Z637" s="15">
        <f t="shared" si="66"/>
        <v>0</v>
      </c>
      <c r="AA637" s="16">
        <f t="shared" si="63"/>
        <v>0</v>
      </c>
      <c r="AB637" s="16">
        <f t="shared" si="64"/>
        <v>0</v>
      </c>
      <c r="AC637" s="15">
        <f t="shared" si="67"/>
        <v>6.0123252667969342E-2</v>
      </c>
      <c r="AD637" s="21">
        <f t="shared" si="68"/>
        <v>1663.25</v>
      </c>
      <c r="AU637" s="20">
        <v>1159807.6499999999</v>
      </c>
      <c r="AW637" s="20">
        <v>43764.32</v>
      </c>
      <c r="AX637" s="20">
        <v>908911.6</v>
      </c>
      <c r="AY637">
        <v>0</v>
      </c>
      <c r="BB637">
        <v>2.52</v>
      </c>
      <c r="BC637">
        <v>2.5099999999999998</v>
      </c>
      <c r="BD637">
        <v>2.5099999999999998</v>
      </c>
      <c r="BF637">
        <v>1.96</v>
      </c>
      <c r="BG637">
        <v>260.88</v>
      </c>
      <c r="BH637">
        <v>78.37</v>
      </c>
    </row>
    <row r="638" spans="1:60" x14ac:dyDescent="0.25">
      <c r="A638">
        <v>2009</v>
      </c>
      <c r="B638">
        <v>91</v>
      </c>
      <c r="C638" t="s">
        <v>109</v>
      </c>
      <c r="D638" s="15">
        <v>1.8408876063485745E-3</v>
      </c>
      <c r="E638" s="16">
        <v>4.7297297297297298</v>
      </c>
      <c r="F638" s="15">
        <v>0</v>
      </c>
      <c r="G638" s="16">
        <v>0</v>
      </c>
      <c r="H638" s="16">
        <v>0</v>
      </c>
      <c r="I638" s="34">
        <v>0.503</v>
      </c>
      <c r="J638" s="1">
        <v>20099</v>
      </c>
      <c r="K638" s="21">
        <v>1435.6428571428571</v>
      </c>
      <c r="L638" s="16">
        <v>1.84</v>
      </c>
      <c r="M638" s="16">
        <v>5281.36</v>
      </c>
      <c r="O638" s="1">
        <v>37</v>
      </c>
      <c r="P638" s="1">
        <v>175</v>
      </c>
      <c r="Q638" s="11"/>
      <c r="R638" s="1">
        <v>20099</v>
      </c>
      <c r="S638" s="29">
        <v>7.0143794779298219E-3</v>
      </c>
      <c r="W638">
        <v>14</v>
      </c>
      <c r="X638" s="15">
        <f t="shared" si="69"/>
        <v>1.8408876063485745E-3</v>
      </c>
      <c r="Y638" s="16">
        <f t="shared" si="65"/>
        <v>4.7297297297297298</v>
      </c>
      <c r="Z638" s="15">
        <f t="shared" si="66"/>
        <v>0</v>
      </c>
      <c r="AA638" s="16">
        <f t="shared" si="63"/>
        <v>0</v>
      </c>
      <c r="AB638" s="16">
        <f t="shared" si="64"/>
        <v>0</v>
      </c>
      <c r="AC638" s="15">
        <f t="shared" si="67"/>
        <v>6.965520672670282E-2</v>
      </c>
      <c r="AD638" s="21">
        <f t="shared" si="68"/>
        <v>1435.6428571428571</v>
      </c>
      <c r="AU638" s="20">
        <v>1285786.51</v>
      </c>
      <c r="AW638" s="20">
        <v>41806.400000000001</v>
      </c>
      <c r="AX638" s="20">
        <v>955158.1</v>
      </c>
      <c r="AY638">
        <v>0</v>
      </c>
      <c r="AZ638">
        <v>0</v>
      </c>
      <c r="BA638">
        <v>0</v>
      </c>
      <c r="BB638">
        <v>2.52</v>
      </c>
      <c r="BC638">
        <v>2.68</v>
      </c>
      <c r="BD638">
        <v>2.68</v>
      </c>
      <c r="BF638">
        <v>1.99</v>
      </c>
      <c r="BG638">
        <v>264.33</v>
      </c>
      <c r="BH638">
        <v>74.290000000000006</v>
      </c>
    </row>
    <row r="639" spans="1:60" x14ac:dyDescent="0.25">
      <c r="A639">
        <v>2010</v>
      </c>
      <c r="B639">
        <v>91</v>
      </c>
      <c r="C639" t="s">
        <v>109</v>
      </c>
      <c r="D639" s="15">
        <v>3.7108660429624211E-3</v>
      </c>
      <c r="E639" s="16">
        <v>4.084507042253521</v>
      </c>
      <c r="F639" s="15">
        <v>0</v>
      </c>
      <c r="G639" s="16">
        <v>52.438195787383059</v>
      </c>
      <c r="H639" s="16">
        <v>92.932567617636167</v>
      </c>
      <c r="I639" s="34">
        <v>0.60499999999999998</v>
      </c>
      <c r="J639" s="1">
        <v>19133</v>
      </c>
      <c r="K639" s="21">
        <v>1366.6428571428571</v>
      </c>
      <c r="L639" s="16">
        <v>1.82</v>
      </c>
      <c r="M639" s="16">
        <v>5923.16</v>
      </c>
      <c r="O639" s="1">
        <v>71</v>
      </c>
      <c r="P639" s="1">
        <v>290</v>
      </c>
      <c r="Q639" s="11"/>
      <c r="R639" s="1">
        <v>19133</v>
      </c>
      <c r="S639" s="29">
        <v>-4.8062092641424914E-2</v>
      </c>
      <c r="T639" s="1">
        <v>10033</v>
      </c>
      <c r="U639" s="1">
        <v>10796</v>
      </c>
      <c r="V639" s="1">
        <v>10033</v>
      </c>
      <c r="W639">
        <v>14</v>
      </c>
      <c r="X639" s="15">
        <f t="shared" si="69"/>
        <v>3.7108660429624211E-3</v>
      </c>
      <c r="Y639" s="16">
        <f t="shared" si="65"/>
        <v>4.084507042253521</v>
      </c>
      <c r="Z639" s="15">
        <f t="shared" si="66"/>
        <v>0</v>
      </c>
      <c r="AA639" s="16">
        <f t="shared" si="63"/>
        <v>52.438195787383059</v>
      </c>
      <c r="AB639" s="16">
        <f t="shared" si="64"/>
        <v>92.932567617636167</v>
      </c>
      <c r="AC639" s="15">
        <f t="shared" si="67"/>
        <v>7.3172006480949153E-2</v>
      </c>
      <c r="AD639" s="21">
        <f t="shared" si="68"/>
        <v>1366.6428571428571</v>
      </c>
      <c r="AF639" s="1">
        <v>19133</v>
      </c>
      <c r="AG639" s="1">
        <v>3012</v>
      </c>
      <c r="AH639" s="1">
        <v>3348</v>
      </c>
      <c r="AI639">
        <v>228.02</v>
      </c>
      <c r="AJ639">
        <v>0</v>
      </c>
      <c r="AK639">
        <v>255.01</v>
      </c>
      <c r="AL639" s="1">
        <v>3031</v>
      </c>
      <c r="AM639" s="1">
        <v>3012</v>
      </c>
      <c r="AN639">
        <v>49.94</v>
      </c>
      <c r="AO639">
        <v>0</v>
      </c>
      <c r="AP639">
        <v>4.5199999999999996</v>
      </c>
      <c r="AQ639">
        <v>92.93</v>
      </c>
      <c r="AR639">
        <v>0</v>
      </c>
      <c r="AS639">
        <v>92.93</v>
      </c>
      <c r="AT639">
        <v>52.44</v>
      </c>
      <c r="AU639" s="20">
        <v>1382256.11</v>
      </c>
      <c r="AV639" s="20">
        <v>342580.46</v>
      </c>
      <c r="AW639" s="20">
        <v>56009.84</v>
      </c>
      <c r="AX639" s="20">
        <v>1259701.0900000001</v>
      </c>
      <c r="AY639">
        <v>194</v>
      </c>
      <c r="AZ639">
        <v>0</v>
      </c>
      <c r="BA639">
        <v>0</v>
      </c>
      <c r="BB639">
        <v>2.16</v>
      </c>
      <c r="BC639">
        <v>2.29</v>
      </c>
      <c r="BD639">
        <v>2.78</v>
      </c>
      <c r="BE639">
        <v>1.34</v>
      </c>
      <c r="BF639">
        <v>1.68</v>
      </c>
      <c r="BG639">
        <v>177.62</v>
      </c>
      <c r="BH639">
        <v>73.03</v>
      </c>
    </row>
    <row r="640" spans="1:60" x14ac:dyDescent="0.25">
      <c r="A640">
        <v>2011</v>
      </c>
      <c r="B640">
        <v>91</v>
      </c>
      <c r="C640" t="s">
        <v>109</v>
      </c>
      <c r="D640" s="15">
        <v>1.9804044194288097E-3</v>
      </c>
      <c r="E640" s="16">
        <v>3.9473684210526314</v>
      </c>
      <c r="F640" s="15">
        <v>0</v>
      </c>
      <c r="G640" s="16">
        <v>54.872837189910364</v>
      </c>
      <c r="H640" s="16">
        <v>97.24762168652444</v>
      </c>
      <c r="I640" s="34">
        <v>0.60499999999999998</v>
      </c>
      <c r="J640" s="1">
        <v>19188</v>
      </c>
      <c r="K640" s="21">
        <v>1370.5714285714287</v>
      </c>
      <c r="L640" s="16">
        <v>1.97</v>
      </c>
      <c r="M640" s="16">
        <v>8455.69</v>
      </c>
      <c r="O640" s="1">
        <v>38</v>
      </c>
      <c r="P640" s="1">
        <v>150</v>
      </c>
      <c r="Q640" s="11"/>
      <c r="R640" s="1">
        <v>19188</v>
      </c>
      <c r="S640" s="29">
        <v>2.8746145403228951E-3</v>
      </c>
      <c r="T640" s="1">
        <v>10529</v>
      </c>
      <c r="U640" s="1">
        <v>10827</v>
      </c>
      <c r="V640" s="1">
        <v>10529</v>
      </c>
      <c r="W640">
        <v>14</v>
      </c>
      <c r="X640" s="15">
        <f t="shared" si="69"/>
        <v>1.9804044194288097E-3</v>
      </c>
      <c r="Y640" s="16">
        <f t="shared" si="65"/>
        <v>3.9473684210526314</v>
      </c>
      <c r="Z640" s="15">
        <f t="shared" si="66"/>
        <v>0</v>
      </c>
      <c r="AA640" s="16">
        <f t="shared" si="63"/>
        <v>54.872837189910364</v>
      </c>
      <c r="AB640" s="16">
        <f t="shared" si="64"/>
        <v>97.24762168652444</v>
      </c>
      <c r="AC640" s="15">
        <f t="shared" si="67"/>
        <v>7.2962268084219309E-2</v>
      </c>
      <c r="AD640" s="21">
        <f t="shared" si="68"/>
        <v>1370.5714285714287</v>
      </c>
      <c r="AF640" s="1">
        <v>19188</v>
      </c>
      <c r="AG640" s="1">
        <v>3174</v>
      </c>
      <c r="AH640" s="1">
        <v>3497</v>
      </c>
      <c r="AI640">
        <v>318.97000000000003</v>
      </c>
      <c r="AJ640">
        <v>0.05</v>
      </c>
      <c r="AK640">
        <v>423.07</v>
      </c>
      <c r="AL640" s="1">
        <v>3181</v>
      </c>
      <c r="AM640" s="1">
        <v>3174</v>
      </c>
      <c r="AN640">
        <v>69.89</v>
      </c>
      <c r="AO640">
        <v>0.02</v>
      </c>
      <c r="AP640">
        <v>4.41</v>
      </c>
      <c r="AQ640">
        <v>97.25</v>
      </c>
      <c r="AR640">
        <v>0.01</v>
      </c>
      <c r="AS640">
        <v>97.25</v>
      </c>
      <c r="AT640">
        <v>54.87</v>
      </c>
      <c r="AU640" s="20">
        <v>1417432.86</v>
      </c>
      <c r="AV640" s="20">
        <v>533424.35</v>
      </c>
      <c r="AW640" s="20">
        <v>43795.3</v>
      </c>
      <c r="AX640" s="20">
        <v>1510443.89</v>
      </c>
      <c r="AY640" s="20">
        <v>108746</v>
      </c>
      <c r="BB640">
        <v>2.0499999999999998</v>
      </c>
      <c r="BC640">
        <v>2.11</v>
      </c>
      <c r="BD640">
        <v>2.83</v>
      </c>
      <c r="BE640">
        <v>1.26</v>
      </c>
      <c r="BF640">
        <v>1.63</v>
      </c>
      <c r="BG640">
        <v>206.42</v>
      </c>
      <c r="BH640">
        <v>77.42</v>
      </c>
    </row>
    <row r="641" spans="1:60" x14ac:dyDescent="0.25">
      <c r="A641">
        <v>2012</v>
      </c>
      <c r="B641">
        <v>91</v>
      </c>
      <c r="C641" t="s">
        <v>109</v>
      </c>
      <c r="D641" s="15">
        <v>1.7150875734109454E-3</v>
      </c>
      <c r="E641" s="16">
        <v>3.606060606060606</v>
      </c>
      <c r="F641" s="15">
        <v>0</v>
      </c>
      <c r="G641" s="16">
        <v>55.667584844862525</v>
      </c>
      <c r="H641" s="16">
        <v>98.655245463756103</v>
      </c>
      <c r="I641" s="34">
        <v>0.60499999999999998</v>
      </c>
      <c r="J641" s="1">
        <v>19241</v>
      </c>
      <c r="K641" s="21">
        <v>1374.3571428571429</v>
      </c>
      <c r="L641" s="35">
        <v>2.0049999999999999</v>
      </c>
      <c r="M641" s="16">
        <v>9356.41</v>
      </c>
      <c r="O641" s="1">
        <v>33</v>
      </c>
      <c r="P641" s="1">
        <v>119</v>
      </c>
      <c r="Q641" s="11"/>
      <c r="R641" s="1">
        <v>19241</v>
      </c>
      <c r="S641" s="29">
        <v>2.7621430060453811E-3</v>
      </c>
      <c r="T641" s="1">
        <v>10711</v>
      </c>
      <c r="U641" s="1">
        <v>10857</v>
      </c>
      <c r="V641" s="1">
        <v>10711</v>
      </c>
      <c r="W641">
        <v>14</v>
      </c>
      <c r="X641" s="15">
        <f t="shared" si="69"/>
        <v>1.7150875734109454E-3</v>
      </c>
      <c r="Y641" s="16">
        <f t="shared" si="65"/>
        <v>3.606060606060606</v>
      </c>
      <c r="Z641" s="15">
        <f t="shared" si="66"/>
        <v>0</v>
      </c>
      <c r="AA641" s="16">
        <f t="shared" si="63"/>
        <v>55.667584844862525</v>
      </c>
      <c r="AB641" s="16">
        <f t="shared" si="64"/>
        <v>98.655245463756103</v>
      </c>
      <c r="AC641" s="15">
        <f t="shared" si="67"/>
        <v>7.2761290993191632E-2</v>
      </c>
      <c r="AD641" s="21">
        <f t="shared" si="68"/>
        <v>1374.3571428571429</v>
      </c>
      <c r="AF641" s="1">
        <v>19241</v>
      </c>
      <c r="AG641" s="1">
        <v>3262</v>
      </c>
      <c r="AH641" s="1">
        <v>3571</v>
      </c>
      <c r="AI641">
        <v>337.22</v>
      </c>
      <c r="AJ641">
        <v>0</v>
      </c>
      <c r="AK641">
        <v>461.85</v>
      </c>
      <c r="AL641" s="1">
        <v>3236</v>
      </c>
      <c r="AM641" s="1">
        <v>3262</v>
      </c>
      <c r="AN641">
        <v>69.63</v>
      </c>
      <c r="AO641">
        <v>0</v>
      </c>
      <c r="AP641">
        <v>4.24</v>
      </c>
      <c r="AQ641">
        <v>98.66</v>
      </c>
      <c r="AR641">
        <v>0</v>
      </c>
      <c r="AS641">
        <v>98.66</v>
      </c>
      <c r="AT641">
        <v>55.67</v>
      </c>
      <c r="AU641" s="20">
        <v>1536132.15</v>
      </c>
      <c r="AV641" s="20">
        <v>639354.93999999994</v>
      </c>
      <c r="AW641" s="20">
        <v>39003.279999999999</v>
      </c>
      <c r="AX641" s="20">
        <v>1664823.14</v>
      </c>
      <c r="AY641" s="20">
        <v>34680</v>
      </c>
      <c r="BB641">
        <v>2.38</v>
      </c>
      <c r="BC641">
        <v>2.19</v>
      </c>
      <c r="BD641">
        <v>2.9</v>
      </c>
      <c r="BE641">
        <v>1.38</v>
      </c>
      <c r="BF641">
        <v>1.68</v>
      </c>
      <c r="BG641">
        <v>219.81</v>
      </c>
      <c r="BH641">
        <v>76.53</v>
      </c>
    </row>
    <row r="642" spans="1:60" x14ac:dyDescent="0.25">
      <c r="A642">
        <v>2013</v>
      </c>
      <c r="B642">
        <v>91</v>
      </c>
      <c r="C642" t="s">
        <v>109</v>
      </c>
      <c r="D642" s="15">
        <v>1.3582172141455807E-3</v>
      </c>
      <c r="E642" s="16">
        <v>4.0740740740740744</v>
      </c>
      <c r="F642" s="15">
        <v>0</v>
      </c>
      <c r="G642" s="16">
        <v>55.480657980783747</v>
      </c>
      <c r="H642" s="16">
        <v>98.323972541677804</v>
      </c>
      <c r="I642" s="34">
        <v>0.60499999999999998</v>
      </c>
      <c r="J642" s="1">
        <v>19879</v>
      </c>
      <c r="K642" s="21">
        <v>1419.9285714285713</v>
      </c>
      <c r="L642" s="16">
        <v>2.04</v>
      </c>
      <c r="M642" s="16">
        <v>8637.0499999999993</v>
      </c>
      <c r="O642" s="1">
        <v>27</v>
      </c>
      <c r="P642" s="1">
        <v>110</v>
      </c>
      <c r="Q642" s="11"/>
      <c r="R642" s="1">
        <v>19879</v>
      </c>
      <c r="S642" s="29">
        <v>3.3158359752611721E-2</v>
      </c>
      <c r="T642" s="1">
        <v>11029</v>
      </c>
      <c r="U642" s="1">
        <v>11217</v>
      </c>
      <c r="V642" s="1">
        <v>11029</v>
      </c>
      <c r="W642">
        <v>14</v>
      </c>
      <c r="X642" s="15">
        <f t="shared" si="69"/>
        <v>1.3582172141455807E-3</v>
      </c>
      <c r="Y642" s="16">
        <f t="shared" si="65"/>
        <v>4.0740740740740744</v>
      </c>
      <c r="Z642" s="15">
        <f t="shared" si="66"/>
        <v>0</v>
      </c>
      <c r="AA642" s="16">
        <f t="shared" si="63"/>
        <v>55.480657980783747</v>
      </c>
      <c r="AB642" s="16">
        <f t="shared" si="64"/>
        <v>98.323972541677804</v>
      </c>
      <c r="AC642" s="15">
        <f t="shared" si="67"/>
        <v>7.0426077770511603E-2</v>
      </c>
      <c r="AD642" s="21">
        <f t="shared" si="68"/>
        <v>1419.9285714285713</v>
      </c>
      <c r="AF642" s="1">
        <v>19879</v>
      </c>
      <c r="AG642" s="1">
        <v>3380</v>
      </c>
      <c r="AH642" s="1">
        <v>3677</v>
      </c>
      <c r="AI642">
        <v>336.39</v>
      </c>
      <c r="AJ642">
        <v>0</v>
      </c>
      <c r="AK642">
        <v>462.94</v>
      </c>
      <c r="AL642" s="1">
        <v>3332</v>
      </c>
      <c r="AM642" s="1">
        <v>3380</v>
      </c>
      <c r="AN642">
        <v>69.22</v>
      </c>
      <c r="AO642">
        <v>0</v>
      </c>
      <c r="AP642">
        <v>4.1100000000000003</v>
      </c>
      <c r="AQ642">
        <v>98.32</v>
      </c>
      <c r="AR642">
        <v>0</v>
      </c>
      <c r="AS642">
        <v>98.32</v>
      </c>
      <c r="AT642">
        <v>55.48</v>
      </c>
      <c r="AU642" s="20">
        <v>1593659.76</v>
      </c>
      <c r="AV642" s="20">
        <v>679052.76</v>
      </c>
      <c r="AW642" s="20">
        <v>34725.620000000003</v>
      </c>
      <c r="AX642" s="20">
        <v>1948903.01</v>
      </c>
      <c r="AY642" s="20">
        <v>10600</v>
      </c>
      <c r="AZ642">
        <v>0</v>
      </c>
      <c r="BA642">
        <v>0</v>
      </c>
      <c r="BB642">
        <v>2.5099999999999998</v>
      </c>
      <c r="BC642">
        <v>2.27</v>
      </c>
      <c r="BD642">
        <v>2.97</v>
      </c>
      <c r="BE642">
        <v>1.47</v>
      </c>
      <c r="BF642">
        <v>1.95</v>
      </c>
      <c r="BG642">
        <v>250</v>
      </c>
      <c r="BH642">
        <v>85.75</v>
      </c>
    </row>
    <row r="643" spans="1:60" x14ac:dyDescent="0.25">
      <c r="A643">
        <v>2014</v>
      </c>
      <c r="B643">
        <v>91</v>
      </c>
      <c r="C643" t="s">
        <v>109</v>
      </c>
      <c r="D643" s="15">
        <v>1.4538527096806537E-3</v>
      </c>
      <c r="E643" s="16">
        <v>3.3793103448275863</v>
      </c>
      <c r="F643" s="15">
        <v>0</v>
      </c>
      <c r="G643" s="16">
        <v>56.023462174763118</v>
      </c>
      <c r="H643" s="16">
        <v>99.289204797867612</v>
      </c>
      <c r="I643" s="34">
        <v>0.60499999999999998</v>
      </c>
      <c r="J643" s="1">
        <v>19947</v>
      </c>
      <c r="K643" s="21">
        <v>1424.7857142857142</v>
      </c>
      <c r="L643" s="35">
        <v>2.0950000000000002</v>
      </c>
      <c r="M643" s="16">
        <v>9823.86</v>
      </c>
      <c r="O643" s="1">
        <v>29</v>
      </c>
      <c r="P643" s="1">
        <v>98</v>
      </c>
      <c r="Q643" s="11"/>
      <c r="R643" s="1">
        <v>19947</v>
      </c>
      <c r="S643" s="29">
        <v>3.4206952059963047E-3</v>
      </c>
      <c r="T643" s="1">
        <v>11175</v>
      </c>
      <c r="U643" s="1">
        <v>11255</v>
      </c>
      <c r="V643" s="1">
        <v>11175</v>
      </c>
      <c r="W643">
        <v>14</v>
      </c>
      <c r="X643" s="15">
        <f t="shared" si="69"/>
        <v>1.4538527096806537E-3</v>
      </c>
      <c r="Y643" s="16">
        <f t="shared" si="65"/>
        <v>3.3793103448275863</v>
      </c>
      <c r="Z643" s="15">
        <f t="shared" si="66"/>
        <v>0</v>
      </c>
      <c r="AA643" s="16">
        <f t="shared" si="63"/>
        <v>56.023462174763118</v>
      </c>
      <c r="AB643" s="16">
        <f t="shared" si="64"/>
        <v>99.289204797867612</v>
      </c>
      <c r="AC643" s="15">
        <f t="shared" si="67"/>
        <v>7.0185992881135015E-2</v>
      </c>
      <c r="AD643" s="21">
        <f t="shared" si="68"/>
        <v>1424.7857142857142</v>
      </c>
      <c r="AF643" s="1">
        <v>19947</v>
      </c>
      <c r="AG643" s="1">
        <v>3430</v>
      </c>
      <c r="AH643" s="1">
        <v>3722</v>
      </c>
      <c r="AI643">
        <v>332.58</v>
      </c>
      <c r="AJ643">
        <v>0</v>
      </c>
      <c r="AK643">
        <v>458.14</v>
      </c>
      <c r="AL643" s="1">
        <v>3376</v>
      </c>
      <c r="AM643" s="1">
        <v>3430</v>
      </c>
      <c r="AN643">
        <v>69.010000000000005</v>
      </c>
      <c r="AO643">
        <v>0</v>
      </c>
      <c r="AP643">
        <v>4.01</v>
      </c>
      <c r="AQ643">
        <v>99.29</v>
      </c>
      <c r="AR643">
        <v>0</v>
      </c>
      <c r="AS643">
        <v>99.29</v>
      </c>
      <c r="AT643">
        <v>56.02</v>
      </c>
      <c r="AU643" s="20">
        <v>1600956.3</v>
      </c>
      <c r="AV643" s="20">
        <v>665877.68999999994</v>
      </c>
      <c r="AW643" s="20">
        <v>35871.19</v>
      </c>
      <c r="AX643" s="20">
        <v>2031825.5</v>
      </c>
      <c r="AY643">
        <v>0</v>
      </c>
      <c r="AZ643">
        <v>0</v>
      </c>
      <c r="BA643">
        <v>0</v>
      </c>
      <c r="BB643">
        <v>2.7</v>
      </c>
      <c r="BC643">
        <v>2.2799999999999998</v>
      </c>
      <c r="BD643">
        <v>2.99</v>
      </c>
      <c r="BE643">
        <v>1.45</v>
      </c>
      <c r="BF643">
        <v>2.04</v>
      </c>
      <c r="BG643">
        <v>253.53</v>
      </c>
      <c r="BH643">
        <v>89.63</v>
      </c>
    </row>
    <row r="644" spans="1:60" x14ac:dyDescent="0.25">
      <c r="A644">
        <v>2008</v>
      </c>
      <c r="B644">
        <v>92</v>
      </c>
      <c r="C644" t="s">
        <v>110</v>
      </c>
      <c r="D644" s="15">
        <v>3.797877877126929E-4</v>
      </c>
      <c r="E644" s="16">
        <v>4.7654320987654319</v>
      </c>
      <c r="F644" s="15">
        <v>0</v>
      </c>
      <c r="G644" s="16">
        <v>0</v>
      </c>
      <c r="H644" s="16">
        <v>0</v>
      </c>
      <c r="I644" s="34">
        <v>0.44500000000000001</v>
      </c>
      <c r="J644" s="1">
        <v>213277</v>
      </c>
      <c r="K644" s="21">
        <v>2268.9042553191489</v>
      </c>
      <c r="L644" s="16">
        <v>1.72</v>
      </c>
      <c r="M644" s="16">
        <v>13902.16</v>
      </c>
      <c r="O644" s="1">
        <v>81</v>
      </c>
      <c r="P644" s="1">
        <v>386</v>
      </c>
      <c r="Q644">
        <v>0</v>
      </c>
      <c r="R644" s="1">
        <v>213277</v>
      </c>
      <c r="S644" s="29">
        <v>1.5986966525502355E-2</v>
      </c>
      <c r="W644">
        <v>94</v>
      </c>
      <c r="X644" s="15">
        <f t="shared" si="69"/>
        <v>3.797877877126929E-4</v>
      </c>
      <c r="Y644" s="16">
        <f t="shared" si="65"/>
        <v>4.7654320987654319</v>
      </c>
      <c r="Z644" s="15">
        <f t="shared" si="66"/>
        <v>0</v>
      </c>
      <c r="AA644" s="16">
        <f t="shared" si="63"/>
        <v>0</v>
      </c>
      <c r="AB644" s="16">
        <f t="shared" si="64"/>
        <v>0</v>
      </c>
      <c r="AC644" s="15">
        <f t="shared" si="67"/>
        <v>4.4074138327152013E-2</v>
      </c>
      <c r="AD644" s="21">
        <f t="shared" si="68"/>
        <v>2268.9042553191489</v>
      </c>
      <c r="AU644" s="20">
        <v>34281828.219999999</v>
      </c>
      <c r="AW644" s="20">
        <v>885599.21</v>
      </c>
      <c r="AX644" s="20">
        <v>20541302.579999998</v>
      </c>
      <c r="AY644">
        <v>0</v>
      </c>
      <c r="BB644">
        <v>2.21</v>
      </c>
      <c r="BC644">
        <v>2.72</v>
      </c>
      <c r="BD644">
        <v>2.72</v>
      </c>
      <c r="BF644">
        <v>1.63</v>
      </c>
      <c r="BG644">
        <v>266.48</v>
      </c>
      <c r="BH644">
        <v>59.92</v>
      </c>
    </row>
    <row r="645" spans="1:60" x14ac:dyDescent="0.25">
      <c r="A645">
        <v>2009</v>
      </c>
      <c r="B645">
        <v>92</v>
      </c>
      <c r="C645" t="s">
        <v>110</v>
      </c>
      <c r="D645" s="15">
        <v>3.2855311685847693E-4</v>
      </c>
      <c r="E645" s="16">
        <v>4.507042253521127</v>
      </c>
      <c r="F645" s="15">
        <v>1.4084507042253521E-2</v>
      </c>
      <c r="G645" s="16">
        <v>83.295156386656117</v>
      </c>
      <c r="H645" s="16">
        <v>86.098036964757213</v>
      </c>
      <c r="I645" s="34">
        <v>0.44500000000000001</v>
      </c>
      <c r="J645" s="1">
        <v>216099</v>
      </c>
      <c r="K645" s="21">
        <v>2077.875</v>
      </c>
      <c r="L645" s="16">
        <v>1.84</v>
      </c>
      <c r="M645" s="16">
        <v>13048.62</v>
      </c>
      <c r="O645" s="1">
        <v>71</v>
      </c>
      <c r="P645" s="1">
        <v>320</v>
      </c>
      <c r="Q645" s="1">
        <v>1</v>
      </c>
      <c r="R645" s="1">
        <v>216099</v>
      </c>
      <c r="S645" s="29">
        <v>1.3231618974385517E-2</v>
      </c>
      <c r="T645" s="1">
        <v>180000</v>
      </c>
      <c r="U645" s="1">
        <v>209064</v>
      </c>
      <c r="V645" s="1">
        <v>180000</v>
      </c>
      <c r="W645" s="1">
        <v>104</v>
      </c>
      <c r="X645" s="15">
        <f t="shared" si="69"/>
        <v>3.2855311685847693E-4</v>
      </c>
      <c r="Y645" s="16">
        <f t="shared" si="65"/>
        <v>4.507042253521127</v>
      </c>
      <c r="Z645" s="15">
        <f t="shared" si="66"/>
        <v>1.4084507042253521E-2</v>
      </c>
      <c r="AA645" s="16">
        <f t="shared" si="63"/>
        <v>83.295156386656117</v>
      </c>
      <c r="AB645" s="16">
        <f t="shared" si="64"/>
        <v>86.098036964757213</v>
      </c>
      <c r="AC645" s="15">
        <f t="shared" si="67"/>
        <v>4.8126090356734645E-2</v>
      </c>
      <c r="AD645" s="21">
        <f t="shared" si="68"/>
        <v>2077.875</v>
      </c>
      <c r="AF645" s="1">
        <v>216099</v>
      </c>
      <c r="AG645" s="1">
        <v>45000</v>
      </c>
      <c r="AH645" s="1">
        <v>65500</v>
      </c>
      <c r="AI645" s="20">
        <v>16083</v>
      </c>
      <c r="AJ645">
        <v>0</v>
      </c>
      <c r="AL645" s="1">
        <v>52400</v>
      </c>
      <c r="AM645" s="1">
        <v>47250</v>
      </c>
      <c r="AN645">
        <v>133.52000000000001</v>
      </c>
      <c r="AO645">
        <v>0</v>
      </c>
      <c r="AP645">
        <v>10.58</v>
      </c>
      <c r="AQ645">
        <v>86.1</v>
      </c>
      <c r="AR645">
        <v>0</v>
      </c>
      <c r="AS645">
        <v>86.1</v>
      </c>
      <c r="AT645">
        <v>83.3</v>
      </c>
      <c r="AU645" s="20">
        <v>35842670.189999998</v>
      </c>
      <c r="AV645" s="20">
        <v>125516</v>
      </c>
      <c r="AW645" s="20">
        <v>859557.18</v>
      </c>
      <c r="AX645" s="20">
        <v>23404003.02</v>
      </c>
      <c r="AY645" s="20">
        <v>123400</v>
      </c>
      <c r="AZ645">
        <v>0</v>
      </c>
      <c r="BA645">
        <v>0</v>
      </c>
      <c r="BD645">
        <v>2.84</v>
      </c>
      <c r="BG645">
        <v>162.27000000000001</v>
      </c>
      <c r="BH645">
        <v>64.97</v>
      </c>
    </row>
    <row r="646" spans="1:60" x14ac:dyDescent="0.25">
      <c r="A646">
        <v>2010</v>
      </c>
      <c r="B646">
        <v>92</v>
      </c>
      <c r="C646" t="s">
        <v>110</v>
      </c>
      <c r="D646" s="15">
        <v>1.8308483869756262E-4</v>
      </c>
      <c r="E646" s="16">
        <v>7.2820512820512819</v>
      </c>
      <c r="F646" s="15">
        <v>0</v>
      </c>
      <c r="G646" s="16">
        <v>86.73996319525294</v>
      </c>
      <c r="H646" s="16">
        <v>89.038917481061702</v>
      </c>
      <c r="I646" s="34">
        <v>0.60899999999999999</v>
      </c>
      <c r="J646" s="1">
        <v>213016</v>
      </c>
      <c r="K646" s="21">
        <v>2048.2307692307691</v>
      </c>
      <c r="L646" s="16">
        <v>1.82</v>
      </c>
      <c r="M646" s="16">
        <v>16038.82</v>
      </c>
      <c r="O646" s="1">
        <v>39</v>
      </c>
      <c r="P646" s="1">
        <v>284</v>
      </c>
      <c r="Q646">
        <v>0</v>
      </c>
      <c r="R646" s="1">
        <v>213016</v>
      </c>
      <c r="S646" s="29">
        <v>-1.4266609285558896E-2</v>
      </c>
      <c r="T646" s="1">
        <v>184770</v>
      </c>
      <c r="U646" s="1">
        <v>207516</v>
      </c>
      <c r="V646" s="1">
        <v>184770</v>
      </c>
      <c r="W646" s="1">
        <v>104</v>
      </c>
      <c r="X646" s="15">
        <f t="shared" si="69"/>
        <v>1.8308483869756262E-4</v>
      </c>
      <c r="Y646" s="16">
        <f t="shared" si="65"/>
        <v>7.2820512820512819</v>
      </c>
      <c r="Z646" s="15">
        <f t="shared" si="66"/>
        <v>0</v>
      </c>
      <c r="AA646" s="16">
        <f t="shared" si="63"/>
        <v>86.73996319525294</v>
      </c>
      <c r="AB646" s="16">
        <f t="shared" si="64"/>
        <v>89.038917481061702</v>
      </c>
      <c r="AC646" s="15">
        <f t="shared" si="67"/>
        <v>4.8822623652683368E-2</v>
      </c>
      <c r="AD646" s="21">
        <f t="shared" si="68"/>
        <v>2048.2307692307691</v>
      </c>
      <c r="AF646" s="1">
        <v>213016</v>
      </c>
      <c r="AG646" s="1">
        <v>46194</v>
      </c>
      <c r="AI646" s="20">
        <v>18915.599999999999</v>
      </c>
      <c r="AJ646">
        <v>0</v>
      </c>
      <c r="AK646">
        <v>0</v>
      </c>
      <c r="AM646" s="1">
        <v>48444</v>
      </c>
      <c r="AN646">
        <v>150.58000000000001</v>
      </c>
      <c r="AO646">
        <v>0</v>
      </c>
      <c r="AP646">
        <v>14.68</v>
      </c>
      <c r="AQ646">
        <v>89.04</v>
      </c>
      <c r="AR646">
        <v>0</v>
      </c>
      <c r="AS646">
        <v>89.04</v>
      </c>
      <c r="AT646">
        <v>86.74</v>
      </c>
      <c r="AU646" s="20">
        <v>36673885.479999997</v>
      </c>
      <c r="AV646" s="20">
        <v>125516</v>
      </c>
      <c r="AW646" s="20">
        <v>936994.79</v>
      </c>
      <c r="AX646" s="20">
        <v>24706391.5</v>
      </c>
      <c r="AY646">
        <v>0</v>
      </c>
      <c r="AZ646">
        <v>0</v>
      </c>
      <c r="BA646">
        <v>0</v>
      </c>
      <c r="BB646">
        <v>2.61</v>
      </c>
      <c r="BC646">
        <v>2.81</v>
      </c>
      <c r="BD646">
        <v>2.79</v>
      </c>
      <c r="BF646">
        <v>1.88</v>
      </c>
      <c r="BG646">
        <v>168.81</v>
      </c>
      <c r="BH646">
        <v>67.040000000000006</v>
      </c>
    </row>
    <row r="647" spans="1:60" x14ac:dyDescent="0.25">
      <c r="A647">
        <v>2011</v>
      </c>
      <c r="B647">
        <v>92</v>
      </c>
      <c r="C647" t="s">
        <v>110</v>
      </c>
      <c r="D647" s="15">
        <v>2.6016622763615753E-4</v>
      </c>
      <c r="E647" s="16">
        <v>6.9642857142857144</v>
      </c>
      <c r="F647" s="15">
        <v>7.1428571428571425E-2</v>
      </c>
      <c r="G647" s="16">
        <v>87.931539115527741</v>
      </c>
      <c r="H647" s="16">
        <v>90.262245515978421</v>
      </c>
      <c r="I647" s="34">
        <v>0.60899999999999999</v>
      </c>
      <c r="J647" s="1">
        <v>215247</v>
      </c>
      <c r="K647" s="21">
        <v>2069.6826923076924</v>
      </c>
      <c r="L647" s="16">
        <v>1.97</v>
      </c>
      <c r="M647" s="16">
        <v>18375.2</v>
      </c>
      <c r="O647" s="1">
        <v>56</v>
      </c>
      <c r="P647" s="1">
        <v>390</v>
      </c>
      <c r="Q647" s="1">
        <v>4</v>
      </c>
      <c r="R647" s="1">
        <v>215247</v>
      </c>
      <c r="S647" s="29">
        <v>1.0473391670109189E-2</v>
      </c>
      <c r="T647" s="1">
        <v>189270</v>
      </c>
      <c r="U647" s="1">
        <v>209689</v>
      </c>
      <c r="V647" s="1">
        <v>189270</v>
      </c>
      <c r="W647" s="1">
        <v>104</v>
      </c>
      <c r="X647" s="15">
        <f t="shared" si="69"/>
        <v>2.6016622763615753E-4</v>
      </c>
      <c r="Y647" s="16">
        <f t="shared" si="65"/>
        <v>6.9642857142857144</v>
      </c>
      <c r="Z647" s="15">
        <f t="shared" si="66"/>
        <v>7.1428571428571425E-2</v>
      </c>
      <c r="AA647" s="16">
        <f t="shared" ref="AA647:AA710" si="70">(T647/R647)*100</f>
        <v>87.931539115527741</v>
      </c>
      <c r="AB647" s="16">
        <f t="shared" ref="AB647:AB710" si="71">(IF(V647=0,0,V647/U647))*100</f>
        <v>90.262245515978421</v>
      </c>
      <c r="AC647" s="15">
        <f t="shared" si="67"/>
        <v>4.8316585132429257E-2</v>
      </c>
      <c r="AD647" s="21">
        <f t="shared" si="68"/>
        <v>2069.6826923076924</v>
      </c>
      <c r="AF647" s="1">
        <v>215247</v>
      </c>
      <c r="AG647" s="1">
        <v>48444</v>
      </c>
      <c r="AI647" s="20">
        <v>10106</v>
      </c>
      <c r="AJ647">
        <v>0</v>
      </c>
      <c r="AK647" s="20">
        <v>1010.6</v>
      </c>
      <c r="AM647" s="1">
        <v>49283</v>
      </c>
      <c r="AN647">
        <v>77.94</v>
      </c>
      <c r="AO647">
        <v>0</v>
      </c>
      <c r="AP647">
        <v>18.96</v>
      </c>
      <c r="AQ647">
        <v>90.26</v>
      </c>
      <c r="AR647">
        <v>0</v>
      </c>
      <c r="AS647">
        <v>90.26</v>
      </c>
      <c r="AT647">
        <v>87.93</v>
      </c>
      <c r="AU647" s="20">
        <v>40115278.969999999</v>
      </c>
      <c r="AV647" s="20">
        <v>127642</v>
      </c>
      <c r="AW647" s="20">
        <v>616418.04</v>
      </c>
      <c r="AX647" s="20">
        <v>27304348.48</v>
      </c>
      <c r="AY647" s="20">
        <v>4513663</v>
      </c>
      <c r="AZ647">
        <v>0</v>
      </c>
      <c r="BB647">
        <v>2.46</v>
      </c>
      <c r="BC647">
        <v>2.76</v>
      </c>
      <c r="BD647">
        <v>2.95</v>
      </c>
      <c r="BE647">
        <v>0.13</v>
      </c>
      <c r="BF647">
        <v>1.87</v>
      </c>
      <c r="BH647">
        <v>67.849999999999994</v>
      </c>
    </row>
    <row r="648" spans="1:60" x14ac:dyDescent="0.25">
      <c r="A648">
        <v>2012</v>
      </c>
      <c r="B648">
        <v>92</v>
      </c>
      <c r="C648" t="s">
        <v>110</v>
      </c>
      <c r="D648" s="15">
        <v>1.6559032952475575E-4</v>
      </c>
      <c r="E648" s="16">
        <v>6.6388888888888893</v>
      </c>
      <c r="F648" s="15">
        <v>0.1388888888888889</v>
      </c>
      <c r="G648" s="16">
        <v>97.418170778826521</v>
      </c>
      <c r="H648" s="16">
        <v>100</v>
      </c>
      <c r="I648" s="34">
        <v>0.60899999999999999</v>
      </c>
      <c r="J648" s="1">
        <v>217404</v>
      </c>
      <c r="K648" s="21">
        <v>2090.4230769230771</v>
      </c>
      <c r="L648" s="35">
        <v>2.0049999999999999</v>
      </c>
      <c r="M648" s="16">
        <v>20235.310000000001</v>
      </c>
      <c r="O648" s="1">
        <v>36</v>
      </c>
      <c r="P648" s="1">
        <v>239</v>
      </c>
      <c r="Q648" s="1">
        <v>5</v>
      </c>
      <c r="R648" s="1">
        <v>217404</v>
      </c>
      <c r="S648" s="29">
        <v>1.0021045589485578E-2</v>
      </c>
      <c r="T648" s="1">
        <v>211791</v>
      </c>
      <c r="U648" s="1">
        <v>211791</v>
      </c>
      <c r="V648" s="1">
        <v>211791</v>
      </c>
      <c r="W648" s="1">
        <v>104</v>
      </c>
      <c r="X648" s="15">
        <f t="shared" si="69"/>
        <v>1.6559032952475575E-4</v>
      </c>
      <c r="Y648" s="16">
        <f t="shared" ref="Y648:Y711" si="72">IF(O648=0,0,P648/O648)</f>
        <v>6.6388888888888893</v>
      </c>
      <c r="Z648" s="15">
        <f t="shared" ref="Z648:Z711" si="73">IF(O648=0,0,Q648/O648)</f>
        <v>0.1388888888888889</v>
      </c>
      <c r="AA648" s="16">
        <f t="shared" si="70"/>
        <v>97.418170778826521</v>
      </c>
      <c r="AB648" s="16">
        <f t="shared" si="71"/>
        <v>100</v>
      </c>
      <c r="AC648" s="15">
        <f t="shared" ref="AC648:AC711" si="74">W648/R648*100</f>
        <v>4.7837206307151658E-2</v>
      </c>
      <c r="AD648" s="21">
        <f t="shared" ref="AD648:AD711" si="75">R648/W648</f>
        <v>2090.4230769230771</v>
      </c>
      <c r="AF648" s="1">
        <v>217404</v>
      </c>
      <c r="AG648" s="1">
        <v>57206</v>
      </c>
      <c r="AH648" s="1">
        <v>78819</v>
      </c>
      <c r="AI648" s="20">
        <v>9225.94</v>
      </c>
      <c r="AJ648">
        <v>0</v>
      </c>
      <c r="AK648" s="20">
        <v>11380.67</v>
      </c>
      <c r="AL648" s="1">
        <v>67622</v>
      </c>
      <c r="AM648" s="1">
        <v>57206</v>
      </c>
      <c r="AN648">
        <v>70.03</v>
      </c>
      <c r="AO648">
        <v>0</v>
      </c>
      <c r="AP648">
        <v>15.01</v>
      </c>
      <c r="AQ648">
        <v>100</v>
      </c>
      <c r="AR648">
        <v>0</v>
      </c>
      <c r="AS648">
        <v>100</v>
      </c>
      <c r="AT648">
        <v>97.42</v>
      </c>
      <c r="AU648" s="20">
        <v>43338140.990000002</v>
      </c>
      <c r="AV648" s="20">
        <v>17974723.059999999</v>
      </c>
      <c r="AW648" s="20">
        <v>703439.85</v>
      </c>
      <c r="AX648" s="20">
        <v>38148513.409999996</v>
      </c>
      <c r="AY648" s="20">
        <v>11762257</v>
      </c>
      <c r="BB648">
        <v>2.38</v>
      </c>
      <c r="BC648">
        <v>2.44</v>
      </c>
      <c r="BD648">
        <v>3.14</v>
      </c>
      <c r="BE648">
        <v>1.58</v>
      </c>
      <c r="BF648">
        <v>1.52</v>
      </c>
      <c r="BG648">
        <v>230.54</v>
      </c>
      <c r="BH648">
        <v>62.22</v>
      </c>
    </row>
    <row r="649" spans="1:60" x14ac:dyDescent="0.25">
      <c r="A649">
        <v>2013</v>
      </c>
      <c r="B649">
        <v>92</v>
      </c>
      <c r="C649" t="s">
        <v>110</v>
      </c>
      <c r="D649" s="15">
        <v>1.7672137665952417E-4</v>
      </c>
      <c r="E649" s="16">
        <v>9.35</v>
      </c>
      <c r="F649" s="15">
        <v>2.5000000000000001E-2</v>
      </c>
      <c r="G649" s="16">
        <v>97.418100687004355</v>
      </c>
      <c r="H649" s="16">
        <v>100</v>
      </c>
      <c r="I649" s="34">
        <v>0.60899999999999999</v>
      </c>
      <c r="J649" s="1">
        <v>226345</v>
      </c>
      <c r="K649" s="21">
        <v>2176.3942307692309</v>
      </c>
      <c r="L649" s="16">
        <v>2.04</v>
      </c>
      <c r="M649" s="16">
        <v>21905.02</v>
      </c>
      <c r="O649" s="1">
        <v>40</v>
      </c>
      <c r="P649" s="1">
        <v>374</v>
      </c>
      <c r="Q649" s="1">
        <v>1</v>
      </c>
      <c r="R649" s="1">
        <v>226345</v>
      </c>
      <c r="S649" s="29">
        <v>4.1126198230023281E-2</v>
      </c>
      <c r="T649" s="1">
        <v>220501</v>
      </c>
      <c r="U649" s="1">
        <v>220501</v>
      </c>
      <c r="V649" s="1">
        <v>220501</v>
      </c>
      <c r="W649" s="1">
        <v>104</v>
      </c>
      <c r="X649" s="15">
        <f t="shared" ref="X649:X712" si="76">IF(R649=0,0,O649/R649)</f>
        <v>1.7672137665952417E-4</v>
      </c>
      <c r="Y649" s="16">
        <f t="shared" si="72"/>
        <v>9.35</v>
      </c>
      <c r="Z649" s="15">
        <f t="shared" si="73"/>
        <v>2.5000000000000001E-2</v>
      </c>
      <c r="AA649" s="16">
        <f t="shared" si="70"/>
        <v>97.418100687004355</v>
      </c>
      <c r="AB649" s="16">
        <f t="shared" si="71"/>
        <v>100</v>
      </c>
      <c r="AC649" s="15">
        <f t="shared" si="74"/>
        <v>4.5947557931476285E-2</v>
      </c>
      <c r="AD649" s="21">
        <f t="shared" si="75"/>
        <v>2176.3942307692309</v>
      </c>
      <c r="AF649" s="1">
        <v>226345</v>
      </c>
      <c r="AG649" s="1">
        <v>58716</v>
      </c>
      <c r="AH649" s="1">
        <v>80602</v>
      </c>
      <c r="AI649" s="20">
        <v>9112.1</v>
      </c>
      <c r="AJ649">
        <v>0</v>
      </c>
      <c r="AK649" s="20">
        <v>12163.18</v>
      </c>
      <c r="AL649" s="1">
        <v>69069</v>
      </c>
      <c r="AM649" s="1">
        <v>58716</v>
      </c>
      <c r="AN649">
        <v>69.349999999999994</v>
      </c>
      <c r="AO649">
        <v>0</v>
      </c>
      <c r="AP649">
        <v>11.87</v>
      </c>
      <c r="AQ649">
        <v>100</v>
      </c>
      <c r="AR649">
        <v>0</v>
      </c>
      <c r="AS649">
        <v>100</v>
      </c>
      <c r="AT649">
        <v>97.42</v>
      </c>
      <c r="AU649" s="20">
        <v>44913825.740000002</v>
      </c>
      <c r="AV649" s="20">
        <v>19422080.75</v>
      </c>
      <c r="AW649" s="20">
        <v>859661.2</v>
      </c>
      <c r="AX649" s="20">
        <v>43270846.439999998</v>
      </c>
      <c r="AY649" s="20">
        <v>8185416</v>
      </c>
      <c r="AZ649">
        <v>0</v>
      </c>
      <c r="BA649">
        <v>0</v>
      </c>
      <c r="BB649">
        <v>2.35</v>
      </c>
      <c r="BC649">
        <v>2.4700000000000002</v>
      </c>
      <c r="BD649">
        <v>3.24</v>
      </c>
      <c r="BE649">
        <v>1.6</v>
      </c>
      <c r="BF649">
        <v>1.66</v>
      </c>
      <c r="BG649">
        <v>255.98</v>
      </c>
      <c r="BH649">
        <v>67.260000000000005</v>
      </c>
    </row>
    <row r="650" spans="1:60" x14ac:dyDescent="0.25">
      <c r="A650">
        <v>2014</v>
      </c>
      <c r="B650">
        <v>92</v>
      </c>
      <c r="C650" t="s">
        <v>110</v>
      </c>
      <c r="D650" s="15">
        <v>2.0993426433348059E-4</v>
      </c>
      <c r="E650" s="16">
        <v>7.770833333333333</v>
      </c>
      <c r="F650" s="15">
        <v>0</v>
      </c>
      <c r="G650" s="16">
        <v>97.418245911748883</v>
      </c>
      <c r="H650" s="16">
        <v>100</v>
      </c>
      <c r="I650" s="34">
        <v>0.60899999999999999</v>
      </c>
      <c r="J650" s="1">
        <v>228643</v>
      </c>
      <c r="K650" s="21">
        <v>2198.4903846153848</v>
      </c>
      <c r="L650" s="35">
        <v>2.0950000000000002</v>
      </c>
      <c r="M650" s="16">
        <v>23337.42</v>
      </c>
      <c r="O650" s="1">
        <v>48</v>
      </c>
      <c r="P650" s="1">
        <v>373</v>
      </c>
      <c r="Q650" s="1">
        <v>0</v>
      </c>
      <c r="R650" s="1">
        <v>228643</v>
      </c>
      <c r="S650" s="29">
        <v>1.0152643089089697E-2</v>
      </c>
      <c r="T650" s="1">
        <v>222740</v>
      </c>
      <c r="U650" s="1">
        <v>222740</v>
      </c>
      <c r="V650" s="1">
        <v>222740</v>
      </c>
      <c r="W650" s="1">
        <v>104</v>
      </c>
      <c r="X650" s="15">
        <f t="shared" si="76"/>
        <v>2.0993426433348059E-4</v>
      </c>
      <c r="Y650" s="16">
        <f t="shared" si="72"/>
        <v>7.770833333333333</v>
      </c>
      <c r="Z650" s="15">
        <f t="shared" si="73"/>
        <v>0</v>
      </c>
      <c r="AA650" s="16">
        <f t="shared" si="70"/>
        <v>97.418245911748883</v>
      </c>
      <c r="AB650" s="16">
        <f t="shared" si="71"/>
        <v>100</v>
      </c>
      <c r="AC650" s="15">
        <f t="shared" si="74"/>
        <v>4.5485757272254124E-2</v>
      </c>
      <c r="AD650" s="21">
        <f t="shared" si="75"/>
        <v>2198.4903846153848</v>
      </c>
      <c r="AF650" s="1">
        <v>228643</v>
      </c>
      <c r="AG650" s="1">
        <v>60416</v>
      </c>
      <c r="AH650" s="1">
        <v>82646</v>
      </c>
      <c r="AI650" s="20">
        <v>8951.86</v>
      </c>
      <c r="AJ650">
        <v>152.54</v>
      </c>
      <c r="AK650" s="20">
        <v>12002.57</v>
      </c>
      <c r="AL650" s="1">
        <v>71144</v>
      </c>
      <c r="AM650" s="1">
        <v>60416</v>
      </c>
      <c r="AN650">
        <v>69.37</v>
      </c>
      <c r="AO650">
        <v>1.7</v>
      </c>
      <c r="AP650">
        <v>12.33</v>
      </c>
      <c r="AQ650">
        <v>100</v>
      </c>
      <c r="AR650">
        <v>1.18</v>
      </c>
      <c r="AS650">
        <v>100</v>
      </c>
      <c r="AT650">
        <v>97.42</v>
      </c>
      <c r="AU650" s="20">
        <v>46354110.859999999</v>
      </c>
      <c r="AV650" s="20">
        <v>20630095.879999999</v>
      </c>
      <c r="AW650" s="20">
        <v>677542.58</v>
      </c>
      <c r="AX650" s="20">
        <v>42979247.640000001</v>
      </c>
      <c r="AY650" s="20">
        <v>1104186</v>
      </c>
      <c r="AZ650">
        <v>0</v>
      </c>
      <c r="BA650">
        <v>0</v>
      </c>
      <c r="BB650">
        <v>2.4500000000000002</v>
      </c>
      <c r="BC650">
        <v>2.61</v>
      </c>
      <c r="BD650">
        <v>3.38</v>
      </c>
      <c r="BE650">
        <v>1.72</v>
      </c>
      <c r="BF650">
        <v>1.67</v>
      </c>
      <c r="BG650">
        <v>248.04</v>
      </c>
      <c r="BH650">
        <v>64.16</v>
      </c>
    </row>
    <row r="651" spans="1:60" x14ac:dyDescent="0.25">
      <c r="A651">
        <v>2008</v>
      </c>
      <c r="B651">
        <v>93</v>
      </c>
      <c r="C651" s="19" t="s">
        <v>111</v>
      </c>
      <c r="D651" s="15">
        <v>9.8974049487024745E-3</v>
      </c>
      <c r="E651" s="16">
        <v>3.5975609756097562</v>
      </c>
      <c r="F651" s="15">
        <v>0</v>
      </c>
      <c r="G651" s="16">
        <v>1.8587809293904647</v>
      </c>
      <c r="H651" s="16">
        <v>2.4286390159280873</v>
      </c>
      <c r="I651" s="34">
        <v>0.44500000000000001</v>
      </c>
      <c r="J651" s="1">
        <v>8285</v>
      </c>
      <c r="K651" s="21">
        <v>2761.6666666666665</v>
      </c>
      <c r="L651" s="16">
        <v>1.72</v>
      </c>
      <c r="M651" s="16">
        <v>4952.0600000000004</v>
      </c>
      <c r="O651" s="1">
        <v>82</v>
      </c>
      <c r="P651">
        <v>295</v>
      </c>
      <c r="Q651" s="11"/>
      <c r="R651" s="1">
        <v>8285</v>
      </c>
      <c r="S651" s="29">
        <v>5.5145185939887931E-2</v>
      </c>
      <c r="T651">
        <v>154</v>
      </c>
      <c r="U651" s="1">
        <v>6341</v>
      </c>
      <c r="V651">
        <v>154</v>
      </c>
      <c r="W651">
        <v>3</v>
      </c>
      <c r="X651" s="15">
        <f t="shared" si="76"/>
        <v>9.8974049487024745E-3</v>
      </c>
      <c r="Y651" s="16">
        <f t="shared" si="72"/>
        <v>3.5975609756097562</v>
      </c>
      <c r="Z651" s="15">
        <f t="shared" si="73"/>
        <v>0</v>
      </c>
      <c r="AA651" s="16">
        <f t="shared" si="70"/>
        <v>1.8587809293904647</v>
      </c>
      <c r="AB651" s="16">
        <f t="shared" si="71"/>
        <v>2.4286390159280873</v>
      </c>
      <c r="AC651" s="15">
        <f t="shared" si="74"/>
        <v>3.6210018105009054E-2</v>
      </c>
      <c r="AD651" s="21">
        <f t="shared" si="75"/>
        <v>2761.6666666666665</v>
      </c>
      <c r="AF651" s="1">
        <v>8285</v>
      </c>
      <c r="AG651">
        <v>63</v>
      </c>
      <c r="AH651">
        <v>66</v>
      </c>
      <c r="AI651">
        <v>0.66</v>
      </c>
      <c r="AJ651">
        <v>0</v>
      </c>
      <c r="AK651">
        <v>1.21</v>
      </c>
      <c r="AL651">
        <v>49</v>
      </c>
      <c r="AM651">
        <v>64</v>
      </c>
      <c r="AN651">
        <v>0.31</v>
      </c>
      <c r="AO651">
        <v>0</v>
      </c>
      <c r="AP651">
        <v>154.06</v>
      </c>
      <c r="AQ651">
        <v>2.4300000000000002</v>
      </c>
      <c r="AR651">
        <v>0</v>
      </c>
      <c r="AS651">
        <v>2.4300000000000002</v>
      </c>
      <c r="AT651">
        <v>1.86</v>
      </c>
      <c r="AU651" s="20">
        <v>551935.17000000004</v>
      </c>
      <c r="AV651" s="20">
        <v>2001.73</v>
      </c>
      <c r="AW651" s="20">
        <v>22009.33</v>
      </c>
      <c r="AX651" s="20">
        <v>521418.52</v>
      </c>
      <c r="AY651" s="20">
        <v>1215353</v>
      </c>
      <c r="BB651">
        <v>2.69</v>
      </c>
      <c r="BC651">
        <v>2.27</v>
      </c>
      <c r="BD651">
        <v>2.27</v>
      </c>
      <c r="BE651">
        <v>1.65</v>
      </c>
      <c r="BF651">
        <v>2.14</v>
      </c>
      <c r="BG651">
        <v>226.85</v>
      </c>
      <c r="BH651">
        <v>94.13</v>
      </c>
    </row>
    <row r="652" spans="1:60" x14ac:dyDescent="0.25">
      <c r="A652">
        <v>2009</v>
      </c>
      <c r="B652">
        <v>93</v>
      </c>
      <c r="C652" t="s">
        <v>111</v>
      </c>
      <c r="D652" s="15">
        <v>1.0161881129623065E-2</v>
      </c>
      <c r="E652" s="16">
        <v>3.7906976744186047</v>
      </c>
      <c r="F652" s="15">
        <v>0</v>
      </c>
      <c r="G652" s="16">
        <v>5.2936311000827132</v>
      </c>
      <c r="H652" s="16">
        <v>6.9157147267675203</v>
      </c>
      <c r="I652" s="34">
        <v>0.44500000000000001</v>
      </c>
      <c r="J652" s="1">
        <v>8463</v>
      </c>
      <c r="K652" s="21">
        <v>2115.75</v>
      </c>
      <c r="L652" s="16">
        <v>1.84</v>
      </c>
      <c r="M652" s="16">
        <v>5366.98</v>
      </c>
      <c r="O652" s="1">
        <v>86</v>
      </c>
      <c r="P652">
        <v>326</v>
      </c>
      <c r="Q652" s="11"/>
      <c r="R652" s="1">
        <v>8463</v>
      </c>
      <c r="S652" s="29">
        <v>2.1484610742305454E-2</v>
      </c>
      <c r="T652">
        <v>448</v>
      </c>
      <c r="U652" s="1">
        <v>6478</v>
      </c>
      <c r="V652">
        <v>448</v>
      </c>
      <c r="W652">
        <v>4</v>
      </c>
      <c r="X652" s="15">
        <f t="shared" si="76"/>
        <v>1.0161881129623065E-2</v>
      </c>
      <c r="Y652" s="16">
        <f t="shared" si="72"/>
        <v>3.7906976744186047</v>
      </c>
      <c r="Z652" s="15">
        <f t="shared" si="73"/>
        <v>0</v>
      </c>
      <c r="AA652" s="16">
        <f t="shared" si="70"/>
        <v>5.2936311000827132</v>
      </c>
      <c r="AB652" s="16">
        <f t="shared" si="71"/>
        <v>6.9157147267675203</v>
      </c>
      <c r="AC652" s="15">
        <f t="shared" si="74"/>
        <v>4.7264563393595652E-2</v>
      </c>
      <c r="AD652" s="21">
        <f t="shared" si="75"/>
        <v>2115.75</v>
      </c>
      <c r="AF652" s="1">
        <v>8463</v>
      </c>
      <c r="AG652">
        <v>152</v>
      </c>
      <c r="AH652">
        <v>165</v>
      </c>
      <c r="AI652">
        <v>6.29</v>
      </c>
      <c r="AJ652">
        <v>0</v>
      </c>
      <c r="AK652">
        <v>10.65</v>
      </c>
      <c r="AL652">
        <v>134</v>
      </c>
      <c r="AM652">
        <v>165</v>
      </c>
      <c r="AN652">
        <v>2.97</v>
      </c>
      <c r="AO652">
        <v>0</v>
      </c>
      <c r="AP652">
        <v>86.11</v>
      </c>
      <c r="AQ652">
        <v>6.92</v>
      </c>
      <c r="AR652">
        <v>0</v>
      </c>
      <c r="AS652">
        <v>6.92</v>
      </c>
      <c r="AT652">
        <v>5.29</v>
      </c>
      <c r="AU652" s="20">
        <v>585250.51</v>
      </c>
      <c r="AV652" s="20">
        <v>13131.72</v>
      </c>
      <c r="AW652" s="20">
        <v>28157.46</v>
      </c>
      <c r="AX652" s="20">
        <v>532728.28</v>
      </c>
      <c r="AY652" s="20">
        <v>143931</v>
      </c>
      <c r="AZ652">
        <v>0</v>
      </c>
      <c r="BA652">
        <v>0</v>
      </c>
      <c r="BB652">
        <v>2.64</v>
      </c>
      <c r="BC652">
        <v>2.37</v>
      </c>
      <c r="BD652">
        <v>2.42</v>
      </c>
      <c r="BE652">
        <v>1.23</v>
      </c>
      <c r="BF652">
        <v>2.11</v>
      </c>
      <c r="BG652">
        <v>219.64</v>
      </c>
      <c r="BH652">
        <v>89.03</v>
      </c>
    </row>
    <row r="653" spans="1:60" x14ac:dyDescent="0.25">
      <c r="A653">
        <v>2010</v>
      </c>
      <c r="B653">
        <v>93</v>
      </c>
      <c r="C653" t="s">
        <v>111</v>
      </c>
      <c r="D653" s="15">
        <v>1.4820592823712949E-2</v>
      </c>
      <c r="E653" s="16">
        <v>2.5639097744360901</v>
      </c>
      <c r="F653" s="15">
        <v>0</v>
      </c>
      <c r="G653" s="16">
        <v>7.9674615556050803</v>
      </c>
      <c r="H653" s="16">
        <v>11.166640637201313</v>
      </c>
      <c r="I653" s="34">
        <v>0.60899999999999999</v>
      </c>
      <c r="J653" s="1">
        <v>8974</v>
      </c>
      <c r="K653" s="21">
        <v>2243.5</v>
      </c>
      <c r="L653" s="16">
        <v>1.82</v>
      </c>
      <c r="M653" s="16">
        <v>4691.53</v>
      </c>
      <c r="O653" s="1">
        <v>133</v>
      </c>
      <c r="P653">
        <v>341</v>
      </c>
      <c r="Q653" s="11"/>
      <c r="R653" s="1">
        <v>8974</v>
      </c>
      <c r="S653" s="29">
        <v>6.038047973531846E-2</v>
      </c>
      <c r="T653">
        <v>715</v>
      </c>
      <c r="U653" s="1">
        <v>6403</v>
      </c>
      <c r="V653">
        <v>715</v>
      </c>
      <c r="W653">
        <v>4</v>
      </c>
      <c r="X653" s="15">
        <f t="shared" si="76"/>
        <v>1.4820592823712949E-2</v>
      </c>
      <c r="Y653" s="16">
        <f t="shared" si="72"/>
        <v>2.5639097744360901</v>
      </c>
      <c r="Z653" s="15">
        <f t="shared" si="73"/>
        <v>0</v>
      </c>
      <c r="AA653" s="16">
        <f t="shared" si="70"/>
        <v>7.9674615556050803</v>
      </c>
      <c r="AB653" s="16">
        <f t="shared" si="71"/>
        <v>11.166640637201313</v>
      </c>
      <c r="AC653" s="15">
        <f t="shared" si="74"/>
        <v>4.457321149988857E-2</v>
      </c>
      <c r="AD653" s="21">
        <f t="shared" si="75"/>
        <v>2243.5</v>
      </c>
      <c r="AF653" s="1">
        <v>8974</v>
      </c>
      <c r="AG653">
        <v>261</v>
      </c>
      <c r="AH653">
        <v>275</v>
      </c>
      <c r="AI653">
        <v>14.31</v>
      </c>
      <c r="AJ653">
        <v>0</v>
      </c>
      <c r="AK653">
        <v>22.86</v>
      </c>
      <c r="AL653">
        <v>233</v>
      </c>
      <c r="AM653">
        <v>261</v>
      </c>
      <c r="AN653">
        <v>6.55</v>
      </c>
      <c r="AO653">
        <v>0</v>
      </c>
      <c r="AP653">
        <v>46.29</v>
      </c>
      <c r="AQ653">
        <v>11.17</v>
      </c>
      <c r="AR653">
        <v>0</v>
      </c>
      <c r="AS653">
        <v>11.17</v>
      </c>
      <c r="AT653">
        <v>7.97</v>
      </c>
      <c r="AU653" s="20">
        <v>592875.31999999995</v>
      </c>
      <c r="AV653" s="20">
        <v>27413.84</v>
      </c>
      <c r="AW653" s="20">
        <v>29610.11</v>
      </c>
      <c r="AX653" s="20">
        <v>686081.44</v>
      </c>
      <c r="AY653" s="20">
        <v>385740</v>
      </c>
      <c r="AZ653">
        <v>0</v>
      </c>
      <c r="BA653">
        <v>0</v>
      </c>
      <c r="BB653">
        <v>3.19</v>
      </c>
      <c r="BC653">
        <v>2.27</v>
      </c>
      <c r="BD653">
        <v>2.37</v>
      </c>
      <c r="BE653">
        <v>1.2</v>
      </c>
      <c r="BF653">
        <v>2.5099999999999998</v>
      </c>
      <c r="BG653">
        <v>261.22000000000003</v>
      </c>
      <c r="BH653">
        <v>110.61</v>
      </c>
    </row>
    <row r="654" spans="1:60" x14ac:dyDescent="0.25">
      <c r="A654">
        <v>2011</v>
      </c>
      <c r="B654">
        <v>93</v>
      </c>
      <c r="C654" t="s">
        <v>111</v>
      </c>
      <c r="D654" s="15">
        <v>2.4110844425049096E-2</v>
      </c>
      <c r="E654" s="16">
        <v>2.8235294117647061</v>
      </c>
      <c r="F654" s="15">
        <v>0</v>
      </c>
      <c r="G654" s="16">
        <v>12.459087933667904</v>
      </c>
      <c r="H654" s="16">
        <v>17.461773700305809</v>
      </c>
      <c r="I654" s="34">
        <v>0.60899999999999999</v>
      </c>
      <c r="J654" s="1">
        <v>9166</v>
      </c>
      <c r="K654" s="21">
        <v>2291.5</v>
      </c>
      <c r="L654" s="16">
        <v>1.97</v>
      </c>
      <c r="M654" s="16">
        <v>5785.53</v>
      </c>
      <c r="O654" s="1">
        <v>221</v>
      </c>
      <c r="P654">
        <v>624</v>
      </c>
      <c r="Q654" s="11"/>
      <c r="R654" s="1">
        <v>9166</v>
      </c>
      <c r="S654" s="29">
        <v>2.1395141519946481E-2</v>
      </c>
      <c r="T654" s="1">
        <v>1142</v>
      </c>
      <c r="U654" s="1">
        <v>6540</v>
      </c>
      <c r="V654" s="1">
        <v>1142</v>
      </c>
      <c r="W654">
        <v>4</v>
      </c>
      <c r="X654" s="15">
        <f t="shared" si="76"/>
        <v>2.4110844425049096E-2</v>
      </c>
      <c r="Y654" s="16">
        <f t="shared" si="72"/>
        <v>2.8235294117647061</v>
      </c>
      <c r="Z654" s="15">
        <f t="shared" si="73"/>
        <v>0</v>
      </c>
      <c r="AA654" s="16">
        <f t="shared" si="70"/>
        <v>12.459087933667904</v>
      </c>
      <c r="AB654" s="16">
        <f t="shared" si="71"/>
        <v>17.461773700305809</v>
      </c>
      <c r="AC654" s="15">
        <f t="shared" si="74"/>
        <v>4.3639537420903339E-2</v>
      </c>
      <c r="AD654" s="21">
        <f t="shared" si="75"/>
        <v>2291.5</v>
      </c>
      <c r="AF654" s="1">
        <v>9166</v>
      </c>
      <c r="AG654">
        <v>412</v>
      </c>
      <c r="AH654">
        <v>431</v>
      </c>
      <c r="AI654">
        <v>23.12</v>
      </c>
      <c r="AJ654">
        <v>0.13</v>
      </c>
      <c r="AK654">
        <v>33.909999999999997</v>
      </c>
      <c r="AL654">
        <v>372</v>
      </c>
      <c r="AM654">
        <v>412</v>
      </c>
      <c r="AN654">
        <v>9.93</v>
      </c>
      <c r="AO654">
        <v>0.56000000000000005</v>
      </c>
      <c r="AP654">
        <v>29.3</v>
      </c>
      <c r="AQ654">
        <v>17.46</v>
      </c>
      <c r="AR654">
        <v>0.06</v>
      </c>
      <c r="AS654">
        <v>17.46</v>
      </c>
      <c r="AT654">
        <v>12.46</v>
      </c>
      <c r="AU654" s="20">
        <v>631921.67000000004</v>
      </c>
      <c r="AV654" s="20">
        <v>39397.74</v>
      </c>
      <c r="AW654" s="20">
        <v>13353.76</v>
      </c>
      <c r="AX654" s="20">
        <v>823600.96</v>
      </c>
      <c r="AY654" s="20">
        <v>1943946</v>
      </c>
      <c r="BB654">
        <v>3.41</v>
      </c>
      <c r="BC654">
        <v>2.29</v>
      </c>
      <c r="BD654">
        <v>2.44</v>
      </c>
      <c r="BE654">
        <v>1.1599999999999999</v>
      </c>
      <c r="BF654">
        <v>2.81</v>
      </c>
      <c r="BG654">
        <v>287.12</v>
      </c>
      <c r="BH654">
        <v>122.68</v>
      </c>
    </row>
    <row r="655" spans="1:60" x14ac:dyDescent="0.25">
      <c r="A655">
        <v>2012</v>
      </c>
      <c r="B655">
        <v>93</v>
      </c>
      <c r="C655" t="s">
        <v>111</v>
      </c>
      <c r="D655" s="15">
        <v>1.8714575981178483E-2</v>
      </c>
      <c r="E655" s="16">
        <v>3.0342857142857143</v>
      </c>
      <c r="F655" s="15">
        <v>0</v>
      </c>
      <c r="G655" s="16">
        <v>17.730723986739385</v>
      </c>
      <c r="H655" s="16">
        <v>24.850119904076738</v>
      </c>
      <c r="I655" s="34">
        <v>0.60899999999999999</v>
      </c>
      <c r="J655" s="1">
        <v>9351</v>
      </c>
      <c r="K655" s="21">
        <v>2337.75</v>
      </c>
      <c r="L655" s="35">
        <v>2.0049999999999999</v>
      </c>
      <c r="M655" s="16">
        <v>5227.45</v>
      </c>
      <c r="O655" s="1">
        <v>175</v>
      </c>
      <c r="P655">
        <v>531</v>
      </c>
      <c r="Q655" s="11"/>
      <c r="R655" s="1">
        <v>9351</v>
      </c>
      <c r="S655" s="29">
        <v>2.0183286057167793E-2</v>
      </c>
      <c r="T655" s="1">
        <v>1658</v>
      </c>
      <c r="U655" s="1">
        <v>6672</v>
      </c>
      <c r="V655" s="1">
        <v>1658</v>
      </c>
      <c r="W655">
        <v>4</v>
      </c>
      <c r="X655" s="15">
        <f t="shared" si="76"/>
        <v>1.8714575981178483E-2</v>
      </c>
      <c r="Y655" s="16">
        <f t="shared" si="72"/>
        <v>3.0342857142857143</v>
      </c>
      <c r="Z655" s="15">
        <f t="shared" si="73"/>
        <v>0</v>
      </c>
      <c r="AA655" s="16">
        <f t="shared" si="70"/>
        <v>17.730723986739385</v>
      </c>
      <c r="AB655" s="16">
        <f t="shared" si="71"/>
        <v>24.850119904076738</v>
      </c>
      <c r="AC655" s="15">
        <f t="shared" si="74"/>
        <v>4.2776173671265107E-2</v>
      </c>
      <c r="AD655" s="21">
        <f t="shared" si="75"/>
        <v>2337.75</v>
      </c>
      <c r="AF655" s="1">
        <v>9351</v>
      </c>
      <c r="AG655">
        <v>590</v>
      </c>
      <c r="AH655">
        <v>611</v>
      </c>
      <c r="AI655">
        <v>34.86</v>
      </c>
      <c r="AJ655">
        <v>34.86</v>
      </c>
      <c r="AK655">
        <v>53.26</v>
      </c>
      <c r="AL655">
        <v>540</v>
      </c>
      <c r="AM655">
        <v>590</v>
      </c>
      <c r="AN655">
        <v>15.14</v>
      </c>
      <c r="AO655">
        <v>100</v>
      </c>
      <c r="AP655">
        <v>19.68</v>
      </c>
      <c r="AQ655">
        <v>24.85</v>
      </c>
      <c r="AR655">
        <v>15.14</v>
      </c>
      <c r="AS655">
        <v>24.85</v>
      </c>
      <c r="AT655">
        <v>17.73</v>
      </c>
      <c r="AU655" s="20">
        <v>627458.31000000006</v>
      </c>
      <c r="AV655" s="20">
        <v>111741.14</v>
      </c>
      <c r="AW655" s="20">
        <v>14716.24</v>
      </c>
      <c r="AX655" s="20">
        <v>731327.71</v>
      </c>
      <c r="AY655">
        <v>0</v>
      </c>
      <c r="BB655">
        <v>3.23</v>
      </c>
      <c r="BC655">
        <v>2.29</v>
      </c>
      <c r="BD655">
        <v>2.33</v>
      </c>
      <c r="BE655">
        <v>2.1</v>
      </c>
      <c r="BF655">
        <v>2.27</v>
      </c>
      <c r="BG655">
        <v>231.76</v>
      </c>
      <c r="BH655">
        <v>98.94</v>
      </c>
    </row>
    <row r="656" spans="1:60" x14ac:dyDescent="0.25">
      <c r="A656">
        <v>2013</v>
      </c>
      <c r="B656">
        <v>93</v>
      </c>
      <c r="C656" t="s">
        <v>111</v>
      </c>
      <c r="D656" s="15">
        <v>5.0823338076844884E-3</v>
      </c>
      <c r="E656" s="16">
        <v>2.78</v>
      </c>
      <c r="F656" s="15">
        <v>0</v>
      </c>
      <c r="G656" s="16">
        <v>24.842447651961781</v>
      </c>
      <c r="H656" s="16">
        <v>34.819774896708935</v>
      </c>
      <c r="I656" s="34">
        <v>0.60899999999999999</v>
      </c>
      <c r="J656" s="1">
        <v>9838</v>
      </c>
      <c r="K656" s="21">
        <v>2459.5</v>
      </c>
      <c r="L656" s="16">
        <v>2.04</v>
      </c>
      <c r="M656" s="16">
        <v>5395.66</v>
      </c>
      <c r="O656" s="1">
        <v>50</v>
      </c>
      <c r="P656">
        <v>139</v>
      </c>
      <c r="Q656" s="11"/>
      <c r="R656" s="1">
        <v>9838</v>
      </c>
      <c r="S656" s="29">
        <v>5.2079991444765161E-2</v>
      </c>
      <c r="T656" s="1">
        <v>2444</v>
      </c>
      <c r="U656" s="1">
        <v>7019</v>
      </c>
      <c r="V656" s="1">
        <v>2444</v>
      </c>
      <c r="W656">
        <v>4</v>
      </c>
      <c r="X656" s="15">
        <f t="shared" si="76"/>
        <v>5.0823338076844884E-3</v>
      </c>
      <c r="Y656" s="16">
        <f t="shared" si="72"/>
        <v>2.78</v>
      </c>
      <c r="Z656" s="15">
        <f t="shared" si="73"/>
        <v>0</v>
      </c>
      <c r="AA656" s="16">
        <f t="shared" si="70"/>
        <v>24.842447651961781</v>
      </c>
      <c r="AB656" s="16">
        <f t="shared" si="71"/>
        <v>34.819774896708935</v>
      </c>
      <c r="AC656" s="15">
        <f t="shared" si="74"/>
        <v>4.0658670461475907E-2</v>
      </c>
      <c r="AD656" s="21">
        <f t="shared" si="75"/>
        <v>2459.5</v>
      </c>
      <c r="AF656" s="1">
        <v>9838</v>
      </c>
      <c r="AG656">
        <v>854</v>
      </c>
      <c r="AH656">
        <v>877</v>
      </c>
      <c r="AI656">
        <v>54.12</v>
      </c>
      <c r="AJ656">
        <v>39.479999999999997</v>
      </c>
      <c r="AK656">
        <v>80.48</v>
      </c>
      <c r="AL656">
        <v>796</v>
      </c>
      <c r="AM656">
        <v>854</v>
      </c>
      <c r="AN656">
        <v>23.6</v>
      </c>
      <c r="AO656">
        <v>72.95</v>
      </c>
      <c r="AP656">
        <v>13.66</v>
      </c>
      <c r="AQ656">
        <v>34.82</v>
      </c>
      <c r="AR656">
        <v>17.21</v>
      </c>
      <c r="AS656">
        <v>34.82</v>
      </c>
      <c r="AT656">
        <v>24.84</v>
      </c>
      <c r="AU656" s="20">
        <v>638649.43999999994</v>
      </c>
      <c r="AV656" s="20">
        <v>168102.24</v>
      </c>
      <c r="AW656" s="20">
        <v>21504.37</v>
      </c>
      <c r="AX656" s="20">
        <v>892620.34</v>
      </c>
      <c r="AY656">
        <v>0</v>
      </c>
      <c r="AZ656">
        <v>0</v>
      </c>
      <c r="BA656">
        <v>0</v>
      </c>
      <c r="BB656">
        <v>4.12</v>
      </c>
      <c r="BC656">
        <v>2.2799999999999998</v>
      </c>
      <c r="BD656">
        <v>2.33</v>
      </c>
      <c r="BE656">
        <v>2.09</v>
      </c>
      <c r="BF656">
        <v>2.52</v>
      </c>
      <c r="BG656">
        <v>257.42</v>
      </c>
      <c r="BH656">
        <v>110.64</v>
      </c>
    </row>
    <row r="657" spans="1:60" x14ac:dyDescent="0.25">
      <c r="A657">
        <v>2014</v>
      </c>
      <c r="B657">
        <v>93</v>
      </c>
      <c r="C657" t="s">
        <v>111</v>
      </c>
      <c r="D657" s="15">
        <v>5.0862670788870048E-3</v>
      </c>
      <c r="E657" s="16">
        <v>3</v>
      </c>
      <c r="F657" s="15">
        <v>0</v>
      </c>
      <c r="G657" s="16">
        <v>25.560985339583127</v>
      </c>
      <c r="H657" s="16">
        <v>35.826111266424377</v>
      </c>
      <c r="I657" s="34">
        <v>0.60899999999999999</v>
      </c>
      <c r="J657" s="1">
        <v>10027</v>
      </c>
      <c r="K657" s="21">
        <v>2506.75</v>
      </c>
      <c r="L657" s="35">
        <v>2.0950000000000002</v>
      </c>
      <c r="M657" s="16">
        <v>5958.94</v>
      </c>
      <c r="O657" s="1">
        <v>51</v>
      </c>
      <c r="P657">
        <v>153</v>
      </c>
      <c r="Q657" s="11"/>
      <c r="R657" s="1">
        <v>10027</v>
      </c>
      <c r="S657" s="29">
        <v>1.9211221793047351E-2</v>
      </c>
      <c r="T657" s="1">
        <v>2563</v>
      </c>
      <c r="U657" s="1">
        <v>7154</v>
      </c>
      <c r="V657" s="1">
        <v>2563</v>
      </c>
      <c r="W657">
        <v>4</v>
      </c>
      <c r="X657" s="15">
        <f t="shared" si="76"/>
        <v>5.0862670788870048E-3</v>
      </c>
      <c r="Y657" s="16">
        <f t="shared" si="72"/>
        <v>3</v>
      </c>
      <c r="Z657" s="15">
        <f t="shared" si="73"/>
        <v>0</v>
      </c>
      <c r="AA657" s="16">
        <f t="shared" si="70"/>
        <v>25.560985339583127</v>
      </c>
      <c r="AB657" s="16">
        <f t="shared" si="71"/>
        <v>35.826111266424377</v>
      </c>
      <c r="AC657" s="15">
        <f t="shared" si="74"/>
        <v>3.9892290814800037E-2</v>
      </c>
      <c r="AD657" s="21">
        <f t="shared" si="75"/>
        <v>2506.75</v>
      </c>
      <c r="AF657" s="1">
        <v>10027</v>
      </c>
      <c r="AG657">
        <v>894</v>
      </c>
      <c r="AH657">
        <v>915</v>
      </c>
      <c r="AI657">
        <v>57.96</v>
      </c>
      <c r="AJ657">
        <v>57.96</v>
      </c>
      <c r="AK657">
        <v>89.17</v>
      </c>
      <c r="AL657">
        <v>835</v>
      </c>
      <c r="AM657">
        <v>894</v>
      </c>
      <c r="AN657">
        <v>25.56</v>
      </c>
      <c r="AO657">
        <v>100</v>
      </c>
      <c r="AP657">
        <v>11.28</v>
      </c>
      <c r="AQ657">
        <v>35.83</v>
      </c>
      <c r="AR657">
        <v>25.56</v>
      </c>
      <c r="AS657">
        <v>35.83</v>
      </c>
      <c r="AT657">
        <v>25.56</v>
      </c>
      <c r="AU657" s="20">
        <v>673175.07</v>
      </c>
      <c r="AV657" s="20">
        <v>188735.07</v>
      </c>
      <c r="AW657" s="20">
        <v>8081.71</v>
      </c>
      <c r="AX657" s="20">
        <v>1013833.26</v>
      </c>
      <c r="AY657">
        <v>0</v>
      </c>
      <c r="AZ657">
        <v>0</v>
      </c>
      <c r="BA657">
        <v>0</v>
      </c>
      <c r="BB657">
        <v>4.4000000000000004</v>
      </c>
      <c r="BC657">
        <v>2.37</v>
      </c>
      <c r="BD657">
        <v>2.4500000000000002</v>
      </c>
      <c r="BE657">
        <v>2.12</v>
      </c>
      <c r="BF657">
        <v>2.79</v>
      </c>
      <c r="BG657">
        <v>276.66000000000003</v>
      </c>
      <c r="BH657">
        <v>117.63</v>
      </c>
    </row>
    <row r="658" spans="1:60" x14ac:dyDescent="0.25">
      <c r="A658">
        <v>2008</v>
      </c>
      <c r="B658">
        <v>94</v>
      </c>
      <c r="C658" t="s">
        <v>112</v>
      </c>
      <c r="D658" s="15">
        <v>9.8955470038482683E-3</v>
      </c>
      <c r="E658" s="16">
        <v>2.8888888888888888</v>
      </c>
      <c r="F658" s="15">
        <v>0</v>
      </c>
      <c r="G658" s="16">
        <v>0</v>
      </c>
      <c r="H658" s="16">
        <v>0</v>
      </c>
      <c r="I658" s="34">
        <v>0.59699999999999998</v>
      </c>
      <c r="J658" s="1">
        <v>5457</v>
      </c>
      <c r="K658" s="21">
        <v>1091.4000000000001</v>
      </c>
      <c r="L658" s="16">
        <v>1.72</v>
      </c>
      <c r="M658" s="16">
        <v>6752.62</v>
      </c>
      <c r="O658" s="1">
        <v>54</v>
      </c>
      <c r="P658" s="1">
        <v>156</v>
      </c>
      <c r="Q658">
        <v>0</v>
      </c>
      <c r="R658" s="1">
        <v>5457</v>
      </c>
      <c r="S658" s="29">
        <v>3.2740348221044657E-2</v>
      </c>
      <c r="W658">
        <v>5</v>
      </c>
      <c r="X658" s="15">
        <f t="shared" si="76"/>
        <v>9.8955470038482683E-3</v>
      </c>
      <c r="Y658" s="16">
        <f t="shared" si="72"/>
        <v>2.8888888888888888</v>
      </c>
      <c r="Z658" s="15">
        <f t="shared" si="73"/>
        <v>0</v>
      </c>
      <c r="AA658" s="16">
        <f t="shared" si="70"/>
        <v>0</v>
      </c>
      <c r="AB658" s="16">
        <f t="shared" si="71"/>
        <v>0</v>
      </c>
      <c r="AC658" s="15">
        <f t="shared" si="74"/>
        <v>9.16254352208173E-2</v>
      </c>
      <c r="AD658" s="21">
        <f t="shared" si="75"/>
        <v>1091.4000000000001</v>
      </c>
      <c r="AU658" s="20">
        <v>456102.37</v>
      </c>
      <c r="AW658" s="20">
        <v>8648.84</v>
      </c>
      <c r="AX658" s="20">
        <v>419598.66</v>
      </c>
      <c r="AY658">
        <v>0</v>
      </c>
      <c r="BB658">
        <v>2.73</v>
      </c>
      <c r="BC658">
        <v>2.39</v>
      </c>
      <c r="BD658">
        <v>2.39</v>
      </c>
      <c r="BF658">
        <v>2.2000000000000002</v>
      </c>
      <c r="BG658">
        <v>281.14</v>
      </c>
      <c r="BH658">
        <v>92</v>
      </c>
    </row>
    <row r="659" spans="1:60" x14ac:dyDescent="0.25">
      <c r="A659">
        <v>2009</v>
      </c>
      <c r="B659">
        <v>94</v>
      </c>
      <c r="C659" t="s">
        <v>112</v>
      </c>
      <c r="D659" s="15">
        <v>5.2968036529680365E-3</v>
      </c>
      <c r="E659" s="16">
        <v>3.6206896551724137</v>
      </c>
      <c r="F659" s="15">
        <v>0</v>
      </c>
      <c r="G659" s="16">
        <v>0</v>
      </c>
      <c r="H659" s="16">
        <v>0</v>
      </c>
      <c r="I659" s="34">
        <v>0.59699999999999998</v>
      </c>
      <c r="J659" s="1">
        <v>5475</v>
      </c>
      <c r="K659" s="21">
        <v>1368.75</v>
      </c>
      <c r="L659" s="16">
        <v>1.84</v>
      </c>
      <c r="M659" s="16">
        <v>6405</v>
      </c>
      <c r="O659" s="1">
        <v>29</v>
      </c>
      <c r="P659" s="1">
        <v>105</v>
      </c>
      <c r="Q659">
        <v>0</v>
      </c>
      <c r="R659" s="1">
        <v>5475</v>
      </c>
      <c r="S659" s="29">
        <v>3.2985156679494754E-3</v>
      </c>
      <c r="W659">
        <v>4</v>
      </c>
      <c r="X659" s="15">
        <f t="shared" si="76"/>
        <v>5.2968036529680365E-3</v>
      </c>
      <c r="Y659" s="16">
        <f t="shared" si="72"/>
        <v>3.6206896551724137</v>
      </c>
      <c r="Z659" s="15">
        <f t="shared" si="73"/>
        <v>0</v>
      </c>
      <c r="AA659" s="16">
        <f t="shared" si="70"/>
        <v>0</v>
      </c>
      <c r="AB659" s="16">
        <f t="shared" si="71"/>
        <v>0</v>
      </c>
      <c r="AC659" s="15">
        <f t="shared" si="74"/>
        <v>7.3059360730593603E-2</v>
      </c>
      <c r="AD659" s="21">
        <f t="shared" si="75"/>
        <v>1368.75</v>
      </c>
      <c r="AU659" s="20">
        <v>492239.02</v>
      </c>
      <c r="AW659" s="20">
        <v>10164.92</v>
      </c>
      <c r="AX659" s="20">
        <v>455167.65</v>
      </c>
      <c r="AY659">
        <v>0</v>
      </c>
      <c r="AZ659">
        <v>0</v>
      </c>
      <c r="BA659">
        <v>0</v>
      </c>
      <c r="BB659">
        <v>2.87</v>
      </c>
      <c r="BC659">
        <v>2.56</v>
      </c>
      <c r="BD659">
        <v>2.56</v>
      </c>
      <c r="BF659">
        <v>2.36</v>
      </c>
      <c r="BG659">
        <v>297.2</v>
      </c>
      <c r="BH659">
        <v>92.47</v>
      </c>
    </row>
    <row r="660" spans="1:60" x14ac:dyDescent="0.25">
      <c r="A660">
        <v>2010</v>
      </c>
      <c r="B660">
        <v>94</v>
      </c>
      <c r="C660" t="s">
        <v>112</v>
      </c>
      <c r="D660" s="15">
        <v>3.2717474980754426E-3</v>
      </c>
      <c r="E660" s="16">
        <v>2.6470588235294117</v>
      </c>
      <c r="F660" s="15">
        <v>5.8823529411764705E-2</v>
      </c>
      <c r="G660" s="16">
        <v>79.869130100076973</v>
      </c>
      <c r="H660" s="16">
        <v>98.570724494825029</v>
      </c>
      <c r="I660" s="34">
        <v>0.70899999999999996</v>
      </c>
      <c r="J660" s="1">
        <v>5196</v>
      </c>
      <c r="K660" s="21">
        <v>1299</v>
      </c>
      <c r="L660" s="16">
        <v>1.82</v>
      </c>
      <c r="M660" s="16">
        <v>9434.61</v>
      </c>
      <c r="O660" s="1">
        <v>17</v>
      </c>
      <c r="P660" s="1">
        <v>45</v>
      </c>
      <c r="Q660" s="1">
        <v>1</v>
      </c>
      <c r="R660" s="1">
        <v>5196</v>
      </c>
      <c r="S660" s="29">
        <v>-5.0958904109589032E-2</v>
      </c>
      <c r="T660" s="1">
        <v>4150</v>
      </c>
      <c r="U660" s="1">
        <v>4058</v>
      </c>
      <c r="V660" s="1">
        <v>4000</v>
      </c>
      <c r="W660">
        <v>4</v>
      </c>
      <c r="X660" s="15">
        <f t="shared" si="76"/>
        <v>3.2717474980754426E-3</v>
      </c>
      <c r="Y660" s="16">
        <f t="shared" si="72"/>
        <v>2.6470588235294117</v>
      </c>
      <c r="Z660" s="15">
        <f t="shared" si="73"/>
        <v>5.8823529411764705E-2</v>
      </c>
      <c r="AA660" s="16">
        <f t="shared" si="70"/>
        <v>79.869130100076973</v>
      </c>
      <c r="AB660" s="16">
        <f t="shared" si="71"/>
        <v>98.570724494825029</v>
      </c>
      <c r="AC660" s="15">
        <f t="shared" si="74"/>
        <v>7.6982294072363358E-2</v>
      </c>
      <c r="AD660" s="21">
        <f t="shared" si="75"/>
        <v>1299</v>
      </c>
      <c r="AF660" s="1">
        <v>5196</v>
      </c>
      <c r="AG660" s="1">
        <v>1183</v>
      </c>
      <c r="AH660" s="1">
        <v>1183</v>
      </c>
      <c r="AJ660">
        <v>0</v>
      </c>
      <c r="AK660">
        <v>0</v>
      </c>
      <c r="AL660" s="1">
        <v>1183</v>
      </c>
      <c r="AM660" s="1">
        <v>1200</v>
      </c>
      <c r="AP660">
        <v>7.5</v>
      </c>
      <c r="AQ660">
        <v>98.57</v>
      </c>
      <c r="AR660">
        <v>0</v>
      </c>
      <c r="AS660">
        <v>98.57</v>
      </c>
      <c r="AT660">
        <v>79.87</v>
      </c>
      <c r="AU660" s="20">
        <v>496242.92</v>
      </c>
      <c r="AV660" s="20">
        <v>8000</v>
      </c>
      <c r="AW660" s="20">
        <v>9960.0499999999993</v>
      </c>
      <c r="AX660" s="20">
        <v>658645.67000000004</v>
      </c>
      <c r="AY660" s="20">
        <v>4500</v>
      </c>
      <c r="AZ660">
        <v>0</v>
      </c>
      <c r="BA660">
        <v>0</v>
      </c>
      <c r="BB660">
        <v>3.99</v>
      </c>
      <c r="BC660">
        <v>2.5499999999999998</v>
      </c>
      <c r="BD660">
        <v>2.5099999999999998</v>
      </c>
      <c r="BF660">
        <v>3.34</v>
      </c>
      <c r="BG660">
        <v>240.73</v>
      </c>
      <c r="BH660">
        <v>130.62</v>
      </c>
    </row>
    <row r="661" spans="1:60" x14ac:dyDescent="0.25">
      <c r="A661">
        <v>2011</v>
      </c>
      <c r="B661">
        <v>94</v>
      </c>
      <c r="C661" t="s">
        <v>112</v>
      </c>
      <c r="D661" s="15">
        <v>4.2356565267616482E-3</v>
      </c>
      <c r="E661" s="16">
        <v>3.8181818181818183</v>
      </c>
      <c r="F661" s="15">
        <v>4.5454545454545456E-2</v>
      </c>
      <c r="G661" s="16">
        <v>0</v>
      </c>
      <c r="H661" s="16">
        <v>0</v>
      </c>
      <c r="I661" s="34">
        <v>0.70899999999999996</v>
      </c>
      <c r="J661" s="1">
        <v>5194</v>
      </c>
      <c r="K661" s="21">
        <v>1298.5</v>
      </c>
      <c r="L661" s="16">
        <v>1.97</v>
      </c>
      <c r="M661" s="16">
        <v>10541.84</v>
      </c>
      <c r="O661" s="1">
        <v>22</v>
      </c>
      <c r="P661" s="1">
        <v>84</v>
      </c>
      <c r="Q661">
        <v>1</v>
      </c>
      <c r="R661" s="1">
        <v>5194</v>
      </c>
      <c r="S661" s="29">
        <v>-3.8491147036179285E-4</v>
      </c>
      <c r="W661">
        <v>4</v>
      </c>
      <c r="X661" s="15">
        <f t="shared" si="76"/>
        <v>4.2356565267616482E-3</v>
      </c>
      <c r="Y661" s="16">
        <f t="shared" si="72"/>
        <v>3.8181818181818183</v>
      </c>
      <c r="Z661" s="15">
        <f t="shared" si="73"/>
        <v>4.5454545454545456E-2</v>
      </c>
      <c r="AA661" s="16">
        <f t="shared" si="70"/>
        <v>0</v>
      </c>
      <c r="AB661" s="16">
        <f t="shared" si="71"/>
        <v>0</v>
      </c>
      <c r="AC661" s="15">
        <f t="shared" si="74"/>
        <v>7.7011936850211779E-2</v>
      </c>
      <c r="AD661" s="21">
        <f t="shared" si="75"/>
        <v>1298.5</v>
      </c>
      <c r="AU661" s="20">
        <v>534708.56999999995</v>
      </c>
      <c r="AW661" s="20">
        <v>3258.23</v>
      </c>
      <c r="AX661" s="20">
        <v>552602.77</v>
      </c>
      <c r="AY661">
        <v>0</v>
      </c>
      <c r="BB661">
        <v>3.35</v>
      </c>
      <c r="BC661">
        <v>2.62</v>
      </c>
      <c r="BD661">
        <v>2.62</v>
      </c>
      <c r="BF661">
        <v>2.71</v>
      </c>
      <c r="BG661">
        <v>347.88</v>
      </c>
      <c r="BH661">
        <v>103.35</v>
      </c>
    </row>
    <row r="662" spans="1:60" x14ac:dyDescent="0.25">
      <c r="A662">
        <v>2012</v>
      </c>
      <c r="B662">
        <v>94</v>
      </c>
      <c r="C662" t="s">
        <v>112</v>
      </c>
      <c r="D662" s="15">
        <v>3.6594761171032356E-3</v>
      </c>
      <c r="E662" s="16">
        <v>4.2631578947368425</v>
      </c>
      <c r="F662" s="15">
        <v>0</v>
      </c>
      <c r="G662" s="16">
        <v>0</v>
      </c>
      <c r="H662" s="16">
        <v>0</v>
      </c>
      <c r="I662" s="34">
        <v>0.70899999999999996</v>
      </c>
      <c r="J662" s="1">
        <v>5192</v>
      </c>
      <c r="K662" s="21">
        <v>1298</v>
      </c>
      <c r="L662" s="35">
        <v>2.0049999999999999</v>
      </c>
      <c r="M662" s="16">
        <v>11277.53</v>
      </c>
      <c r="O662" s="1">
        <v>19</v>
      </c>
      <c r="P662" s="1">
        <v>81</v>
      </c>
      <c r="Q662">
        <v>0</v>
      </c>
      <c r="R662" s="1">
        <v>5192</v>
      </c>
      <c r="S662" s="29">
        <v>-3.8505968425106563E-4</v>
      </c>
      <c r="W662">
        <v>4</v>
      </c>
      <c r="X662" s="15">
        <f t="shared" si="76"/>
        <v>3.6594761171032356E-3</v>
      </c>
      <c r="Y662" s="16">
        <f t="shared" si="72"/>
        <v>4.2631578947368425</v>
      </c>
      <c r="Z662" s="15">
        <f t="shared" si="73"/>
        <v>0</v>
      </c>
      <c r="AA662" s="16">
        <f t="shared" si="70"/>
        <v>0</v>
      </c>
      <c r="AB662" s="16">
        <f t="shared" si="71"/>
        <v>0</v>
      </c>
      <c r="AC662" s="15">
        <f t="shared" si="74"/>
        <v>7.7041602465331288E-2</v>
      </c>
      <c r="AD662" s="21">
        <f t="shared" si="75"/>
        <v>1298</v>
      </c>
      <c r="AU662" s="20">
        <v>581367.46</v>
      </c>
      <c r="AW662" s="20">
        <v>4738.4799999999996</v>
      </c>
      <c r="AX662" s="20">
        <v>586566.49</v>
      </c>
      <c r="AY662">
        <v>0</v>
      </c>
      <c r="BB662">
        <v>3.86</v>
      </c>
      <c r="BC662">
        <v>2.72</v>
      </c>
      <c r="BD662">
        <v>2.72</v>
      </c>
      <c r="BF662">
        <v>2.75</v>
      </c>
      <c r="BG662">
        <v>356.14</v>
      </c>
      <c r="BH662">
        <v>100.89</v>
      </c>
    </row>
    <row r="663" spans="1:60" x14ac:dyDescent="0.25">
      <c r="A663">
        <v>2013</v>
      </c>
      <c r="B663">
        <v>94</v>
      </c>
      <c r="C663" t="s">
        <v>112</v>
      </c>
      <c r="D663" s="15">
        <v>1.8712574850299401E-3</v>
      </c>
      <c r="E663" s="16">
        <v>2.7</v>
      </c>
      <c r="F663" s="15">
        <v>0.1</v>
      </c>
      <c r="G663" s="16">
        <v>100</v>
      </c>
      <c r="H663" s="16">
        <v>100</v>
      </c>
      <c r="I663" s="34">
        <v>0.70899999999999996</v>
      </c>
      <c r="J663" s="1">
        <v>5344</v>
      </c>
      <c r="K663" s="21">
        <v>1336</v>
      </c>
      <c r="L663" s="16">
        <v>2.04</v>
      </c>
      <c r="M663" s="16">
        <v>11723.04</v>
      </c>
      <c r="O663" s="1">
        <v>10</v>
      </c>
      <c r="P663" s="1">
        <v>27</v>
      </c>
      <c r="Q663" s="1">
        <v>1</v>
      </c>
      <c r="R663" s="1">
        <v>5344</v>
      </c>
      <c r="S663" s="29">
        <v>2.9275808936825909E-2</v>
      </c>
      <c r="T663" s="1">
        <v>5344</v>
      </c>
      <c r="U663" s="1">
        <v>4174</v>
      </c>
      <c r="V663" s="1">
        <v>4174</v>
      </c>
      <c r="W663">
        <v>4</v>
      </c>
      <c r="X663" s="15">
        <f t="shared" si="76"/>
        <v>1.8712574850299401E-3</v>
      </c>
      <c r="Y663" s="16">
        <f t="shared" si="72"/>
        <v>2.7</v>
      </c>
      <c r="Z663" s="15">
        <f t="shared" si="73"/>
        <v>0.1</v>
      </c>
      <c r="AA663" s="16">
        <f t="shared" si="70"/>
        <v>100</v>
      </c>
      <c r="AB663" s="16">
        <f t="shared" si="71"/>
        <v>100</v>
      </c>
      <c r="AC663" s="15">
        <f t="shared" si="74"/>
        <v>7.4850299401197612E-2</v>
      </c>
      <c r="AD663" s="21">
        <f t="shared" si="75"/>
        <v>1336</v>
      </c>
      <c r="AF663" s="1">
        <v>5344</v>
      </c>
      <c r="AG663">
        <v>500</v>
      </c>
      <c r="AI663">
        <v>204</v>
      </c>
      <c r="AJ663">
        <v>0</v>
      </c>
      <c r="AK663">
        <v>204</v>
      </c>
      <c r="AM663">
        <v>580</v>
      </c>
      <c r="AN663">
        <v>100</v>
      </c>
      <c r="AO663">
        <v>0</v>
      </c>
      <c r="AP663">
        <v>17.239999999999998</v>
      </c>
      <c r="AQ663">
        <v>100</v>
      </c>
      <c r="AR663">
        <v>0</v>
      </c>
      <c r="AS663">
        <v>100</v>
      </c>
      <c r="AT663">
        <v>100</v>
      </c>
      <c r="AU663" s="20">
        <v>629512.38</v>
      </c>
      <c r="AV663" s="20">
        <v>12000</v>
      </c>
      <c r="AW663" s="20">
        <v>7698.53</v>
      </c>
      <c r="AX663" s="20">
        <v>826673.85</v>
      </c>
      <c r="AY663">
        <v>0</v>
      </c>
      <c r="AZ663" s="20">
        <v>5000</v>
      </c>
      <c r="BA663">
        <v>0</v>
      </c>
      <c r="BB663">
        <v>2.87</v>
      </c>
      <c r="BC663">
        <v>1.51</v>
      </c>
      <c r="BD663">
        <v>2.84</v>
      </c>
      <c r="BE663">
        <v>0.06</v>
      </c>
      <c r="BF663">
        <v>1.94</v>
      </c>
      <c r="BH663">
        <v>128.86000000000001</v>
      </c>
    </row>
    <row r="664" spans="1:60" x14ac:dyDescent="0.25">
      <c r="A664">
        <v>2014</v>
      </c>
      <c r="B664">
        <v>94</v>
      </c>
      <c r="C664" t="s">
        <v>112</v>
      </c>
      <c r="D664" s="15">
        <v>1.6835016835016834E-3</v>
      </c>
      <c r="E664" s="16">
        <v>3.3333333333333335</v>
      </c>
      <c r="F664" s="15">
        <v>0.1111111111111111</v>
      </c>
      <c r="G664" s="16">
        <v>99.962588851477747</v>
      </c>
      <c r="H664" s="16">
        <v>99.976047904191617</v>
      </c>
      <c r="I664" s="34">
        <v>0.70899999999999996</v>
      </c>
      <c r="J664" s="1">
        <v>5346</v>
      </c>
      <c r="K664" s="21">
        <v>1336.5</v>
      </c>
      <c r="L664" s="35">
        <v>2.0950000000000002</v>
      </c>
      <c r="M664" s="16">
        <v>13044.86</v>
      </c>
      <c r="O664" s="1">
        <v>9</v>
      </c>
      <c r="P664" s="1">
        <v>30</v>
      </c>
      <c r="Q664" s="1">
        <v>1</v>
      </c>
      <c r="R664" s="1">
        <v>5346</v>
      </c>
      <c r="S664" s="29">
        <v>3.7425149700598404E-4</v>
      </c>
      <c r="T664" s="1">
        <v>5344</v>
      </c>
      <c r="U664" s="1">
        <v>4175</v>
      </c>
      <c r="V664" s="1">
        <v>4174</v>
      </c>
      <c r="W664">
        <v>4</v>
      </c>
      <c r="X664" s="15">
        <f t="shared" si="76"/>
        <v>1.6835016835016834E-3</v>
      </c>
      <c r="Y664" s="16">
        <f t="shared" si="72"/>
        <v>3.3333333333333335</v>
      </c>
      <c r="Z664" s="15">
        <f t="shared" si="73"/>
        <v>0.1111111111111111</v>
      </c>
      <c r="AA664" s="16">
        <f t="shared" si="70"/>
        <v>99.962588851477747</v>
      </c>
      <c r="AB664" s="16">
        <f t="shared" si="71"/>
        <v>99.976047904191617</v>
      </c>
      <c r="AC664" s="15">
        <f t="shared" si="74"/>
        <v>7.4822297044519259E-2</v>
      </c>
      <c r="AD664" s="21">
        <f t="shared" si="75"/>
        <v>1336.5</v>
      </c>
      <c r="AF664" s="1">
        <v>5346</v>
      </c>
      <c r="AG664">
        <v>500</v>
      </c>
      <c r="AI664">
        <v>280</v>
      </c>
      <c r="AJ664">
        <v>0</v>
      </c>
      <c r="AK664">
        <v>280</v>
      </c>
      <c r="AM664">
        <v>580</v>
      </c>
      <c r="AN664">
        <v>100</v>
      </c>
      <c r="AO664">
        <v>0</v>
      </c>
      <c r="AP664">
        <v>17.239999999999998</v>
      </c>
      <c r="AQ664">
        <v>99.98</v>
      </c>
      <c r="AR664">
        <v>0</v>
      </c>
      <c r="AS664">
        <v>99.98</v>
      </c>
      <c r="AT664">
        <v>99.96</v>
      </c>
      <c r="AU664" s="20">
        <v>670862.4</v>
      </c>
      <c r="AV664" s="20">
        <v>16000</v>
      </c>
      <c r="AW664" s="20">
        <v>6341.47</v>
      </c>
      <c r="AX664" s="20">
        <v>776403.49</v>
      </c>
      <c r="AY664">
        <v>0</v>
      </c>
      <c r="AZ664" s="20">
        <v>5000</v>
      </c>
      <c r="BA664">
        <v>0</v>
      </c>
      <c r="BB664">
        <v>2.39</v>
      </c>
      <c r="BC664">
        <v>1.36</v>
      </c>
      <c r="BD664">
        <v>2.98</v>
      </c>
      <c r="BE664">
        <v>0.06</v>
      </c>
      <c r="BF664">
        <v>1.54</v>
      </c>
      <c r="BH664">
        <v>113.04</v>
      </c>
    </row>
    <row r="665" spans="1:60" x14ac:dyDescent="0.25">
      <c r="A665">
        <v>2008</v>
      </c>
      <c r="B665">
        <v>95</v>
      </c>
      <c r="C665" s="19" t="s">
        <v>113</v>
      </c>
      <c r="D665" s="15">
        <v>2.7121001390820582E-3</v>
      </c>
      <c r="E665" s="16">
        <v>3.5897435897435899</v>
      </c>
      <c r="F665" s="15">
        <v>5.128205128205128E-2</v>
      </c>
      <c r="G665" s="16">
        <v>102.35048678720445</v>
      </c>
      <c r="H665" s="16">
        <v>110.32983508245877</v>
      </c>
      <c r="I665" s="34">
        <v>0.60299999999999998</v>
      </c>
      <c r="J665" s="1">
        <v>14380</v>
      </c>
      <c r="K665" s="21">
        <v>1597.7777777777778</v>
      </c>
      <c r="L665" s="16">
        <v>1.72</v>
      </c>
      <c r="M665" s="16">
        <v>7982.87</v>
      </c>
      <c r="O665" s="1">
        <v>39</v>
      </c>
      <c r="P665">
        <v>140</v>
      </c>
      <c r="Q665">
        <v>2</v>
      </c>
      <c r="R665" s="1">
        <v>14380</v>
      </c>
      <c r="S665" s="29">
        <v>2.7436410402972289E-2</v>
      </c>
      <c r="T665" s="1">
        <v>14718</v>
      </c>
      <c r="U665" s="1">
        <v>13340</v>
      </c>
      <c r="V665" s="1">
        <v>14718</v>
      </c>
      <c r="W665">
        <v>9</v>
      </c>
      <c r="X665" s="15">
        <f t="shared" si="76"/>
        <v>2.7121001390820582E-3</v>
      </c>
      <c r="Y665" s="16">
        <f t="shared" si="72"/>
        <v>3.5897435897435899</v>
      </c>
      <c r="Z665" s="15">
        <f t="shared" si="73"/>
        <v>5.128205128205128E-2</v>
      </c>
      <c r="AA665" s="16">
        <f t="shared" si="70"/>
        <v>102.35048678720445</v>
      </c>
      <c r="AB665" s="16">
        <f t="shared" si="71"/>
        <v>110.32983508245877</v>
      </c>
      <c r="AC665" s="15">
        <f t="shared" si="74"/>
        <v>6.258692628650904E-2</v>
      </c>
      <c r="AD665" s="21">
        <f t="shared" si="75"/>
        <v>1597.7777777777778</v>
      </c>
      <c r="AF665" s="1">
        <v>14380</v>
      </c>
      <c r="AG665" s="1">
        <v>4807</v>
      </c>
      <c r="AH665" s="1">
        <v>5155</v>
      </c>
      <c r="AI665">
        <v>457.37</v>
      </c>
      <c r="AJ665">
        <v>0</v>
      </c>
      <c r="AK665">
        <v>632.88</v>
      </c>
      <c r="AL665" s="1">
        <v>4621</v>
      </c>
      <c r="AM665" s="1">
        <v>4829</v>
      </c>
      <c r="AN665">
        <v>70.87</v>
      </c>
      <c r="AO665">
        <v>0</v>
      </c>
      <c r="AP665">
        <v>13.6</v>
      </c>
      <c r="AQ665">
        <v>100</v>
      </c>
      <c r="AR665">
        <v>0</v>
      </c>
      <c r="AS665">
        <v>100</v>
      </c>
      <c r="AT665">
        <v>100</v>
      </c>
      <c r="AU665" s="20">
        <v>1774279.76</v>
      </c>
      <c r="AV665" s="20">
        <v>722045.47</v>
      </c>
      <c r="AW665" s="20">
        <v>52360.639999999999</v>
      </c>
      <c r="AX665" s="20">
        <v>1985983.44</v>
      </c>
      <c r="AY665" s="20">
        <v>1478291</v>
      </c>
      <c r="BB665">
        <v>2.2000000000000002</v>
      </c>
      <c r="BC665">
        <v>1.85</v>
      </c>
      <c r="BD665">
        <v>2.4900000000000002</v>
      </c>
      <c r="BE665">
        <v>1.1399999999999999</v>
      </c>
      <c r="BF665">
        <v>1.48</v>
      </c>
      <c r="BG665">
        <v>184.97</v>
      </c>
      <c r="BH665">
        <v>79.56</v>
      </c>
    </row>
    <row r="666" spans="1:60" x14ac:dyDescent="0.25">
      <c r="A666">
        <v>2009</v>
      </c>
      <c r="B666">
        <v>95</v>
      </c>
      <c r="C666" t="s">
        <v>113</v>
      </c>
      <c r="D666" s="15">
        <v>1.4617847695948768E-3</v>
      </c>
      <c r="E666" s="16">
        <v>2.5714285714285716</v>
      </c>
      <c r="F666" s="15">
        <v>0</v>
      </c>
      <c r="G666" s="16">
        <v>106.22302659056105</v>
      </c>
      <c r="H666" s="16">
        <v>114.50438958505289</v>
      </c>
      <c r="I666" s="34">
        <v>0.60299999999999998</v>
      </c>
      <c r="J666" s="1">
        <v>14366</v>
      </c>
      <c r="K666" s="21">
        <v>1197.1666666666667</v>
      </c>
      <c r="L666" s="16">
        <v>1.84</v>
      </c>
      <c r="M666" s="16">
        <v>8182.53</v>
      </c>
      <c r="O666" s="1">
        <v>21</v>
      </c>
      <c r="P666">
        <v>54</v>
      </c>
      <c r="Q666">
        <v>0</v>
      </c>
      <c r="R666" s="1">
        <v>14366</v>
      </c>
      <c r="S666" s="29">
        <v>-9.7357440890122326E-4</v>
      </c>
      <c r="T666" s="1">
        <v>15260</v>
      </c>
      <c r="U666" s="1">
        <v>13327</v>
      </c>
      <c r="V666" s="1">
        <v>15260</v>
      </c>
      <c r="W666">
        <v>12</v>
      </c>
      <c r="X666" s="15">
        <f t="shared" si="76"/>
        <v>1.4617847695948768E-3</v>
      </c>
      <c r="Y666" s="16">
        <f t="shared" si="72"/>
        <v>2.5714285714285716</v>
      </c>
      <c r="Z666" s="15">
        <f t="shared" si="73"/>
        <v>0</v>
      </c>
      <c r="AA666" s="16">
        <f t="shared" si="70"/>
        <v>106.22302659056105</v>
      </c>
      <c r="AB666" s="16">
        <f t="shared" si="71"/>
        <v>114.50438958505289</v>
      </c>
      <c r="AC666" s="15">
        <f t="shared" si="74"/>
        <v>8.3530558262564392E-2</v>
      </c>
      <c r="AD666" s="21">
        <f t="shared" si="75"/>
        <v>1197.1666666666667</v>
      </c>
      <c r="AF666" s="1">
        <v>14366</v>
      </c>
      <c r="AG666" s="1">
        <v>5007</v>
      </c>
      <c r="AH666" s="1">
        <v>5369</v>
      </c>
      <c r="AI666">
        <v>463.02</v>
      </c>
      <c r="AJ666">
        <v>0</v>
      </c>
      <c r="AK666">
        <v>639.52</v>
      </c>
      <c r="AL666" s="1">
        <v>4800</v>
      </c>
      <c r="AM666" s="1">
        <v>5021</v>
      </c>
      <c r="AN666">
        <v>73.23</v>
      </c>
      <c r="AO666">
        <v>0</v>
      </c>
      <c r="AP666">
        <v>13.11</v>
      </c>
      <c r="AQ666">
        <v>100</v>
      </c>
      <c r="AR666">
        <v>0</v>
      </c>
      <c r="AS666">
        <v>100</v>
      </c>
      <c r="AT666">
        <v>100</v>
      </c>
      <c r="AU666" s="20">
        <v>1871883.41</v>
      </c>
      <c r="AV666" s="20">
        <v>739531.59</v>
      </c>
      <c r="AW666" s="20">
        <v>62826.01</v>
      </c>
      <c r="AX666" s="20">
        <v>2384961.04</v>
      </c>
      <c r="AY666">
        <v>0</v>
      </c>
      <c r="AZ666">
        <v>0</v>
      </c>
      <c r="BA666">
        <v>0</v>
      </c>
      <c r="BB666">
        <v>2.4900000000000002</v>
      </c>
      <c r="BC666">
        <v>1.94</v>
      </c>
      <c r="BD666">
        <v>2.65</v>
      </c>
      <c r="BE666">
        <v>1.1599999999999999</v>
      </c>
      <c r="BF666">
        <v>1.77</v>
      </c>
      <c r="BG666">
        <v>217.14</v>
      </c>
      <c r="BH666">
        <v>91.33</v>
      </c>
    </row>
    <row r="667" spans="1:60" x14ac:dyDescent="0.25">
      <c r="A667">
        <v>2010</v>
      </c>
      <c r="B667">
        <v>95</v>
      </c>
      <c r="C667" t="s">
        <v>113</v>
      </c>
      <c r="D667" s="15">
        <v>1.95964581216432E-3</v>
      </c>
      <c r="E667" s="16">
        <v>2.7777777777777777</v>
      </c>
      <c r="F667" s="15">
        <v>3.7037037037037035E-2</v>
      </c>
      <c r="G667" s="16">
        <v>91.551749165336034</v>
      </c>
      <c r="H667" s="16">
        <v>100</v>
      </c>
      <c r="I667" s="34">
        <v>0.71899999999999997</v>
      </c>
      <c r="J667" s="1">
        <v>13778</v>
      </c>
      <c r="K667" s="21">
        <v>1148.1666666666667</v>
      </c>
      <c r="L667" s="16">
        <v>1.82</v>
      </c>
      <c r="M667" s="16">
        <v>8815.0300000000007</v>
      </c>
      <c r="O667" s="1">
        <v>27</v>
      </c>
      <c r="P667">
        <v>75</v>
      </c>
      <c r="Q667">
        <v>1</v>
      </c>
      <c r="R667" s="1">
        <v>13778</v>
      </c>
      <c r="S667" s="29">
        <v>-4.0929973548656573E-2</v>
      </c>
      <c r="T667" s="1">
        <v>12614</v>
      </c>
      <c r="U667" s="1">
        <v>12614</v>
      </c>
      <c r="V667" s="1">
        <v>12614</v>
      </c>
      <c r="W667">
        <v>12</v>
      </c>
      <c r="X667" s="15">
        <f t="shared" si="76"/>
        <v>1.95964581216432E-3</v>
      </c>
      <c r="Y667" s="16">
        <f t="shared" si="72"/>
        <v>2.7777777777777777</v>
      </c>
      <c r="Z667" s="15">
        <f t="shared" si="73"/>
        <v>3.7037037037037035E-2</v>
      </c>
      <c r="AA667" s="16">
        <f t="shared" si="70"/>
        <v>91.551749165336034</v>
      </c>
      <c r="AB667" s="16">
        <f t="shared" si="71"/>
        <v>100</v>
      </c>
      <c r="AC667" s="15">
        <f t="shared" si="74"/>
        <v>8.7095369429525324E-2</v>
      </c>
      <c r="AD667" s="21">
        <f t="shared" si="75"/>
        <v>1148.1666666666667</v>
      </c>
      <c r="AF667" s="1">
        <v>13778</v>
      </c>
      <c r="AG667" s="1">
        <v>5121</v>
      </c>
      <c r="AH667" s="1">
        <v>5474</v>
      </c>
      <c r="AI667">
        <v>478.79</v>
      </c>
      <c r="AJ667">
        <v>389.99</v>
      </c>
      <c r="AK667">
        <v>660.51</v>
      </c>
      <c r="AL667" s="1">
        <v>4902</v>
      </c>
      <c r="AM667" s="1">
        <v>5121</v>
      </c>
      <c r="AN667">
        <v>73.83</v>
      </c>
      <c r="AO667">
        <v>81.45</v>
      </c>
      <c r="AP667">
        <v>12.73</v>
      </c>
      <c r="AQ667">
        <v>100</v>
      </c>
      <c r="AR667">
        <v>60.14</v>
      </c>
      <c r="AS667">
        <v>100</v>
      </c>
      <c r="AT667">
        <v>91.55</v>
      </c>
      <c r="AU667" s="20">
        <v>1960596.17</v>
      </c>
      <c r="AV667" s="20">
        <v>785094.33</v>
      </c>
      <c r="AW667" s="20">
        <v>58236.13</v>
      </c>
      <c r="AX667" s="20">
        <v>2419223.2599999998</v>
      </c>
      <c r="AY667">
        <v>0</v>
      </c>
      <c r="AZ667">
        <v>0</v>
      </c>
      <c r="BA667">
        <v>0</v>
      </c>
      <c r="BB667">
        <v>2.68</v>
      </c>
      <c r="BC667">
        <v>1.99</v>
      </c>
      <c r="BD667">
        <v>2.71</v>
      </c>
      <c r="BE667">
        <v>1.19</v>
      </c>
      <c r="BF667">
        <v>1.75</v>
      </c>
      <c r="BG667">
        <v>215.28</v>
      </c>
      <c r="BH667">
        <v>88.11</v>
      </c>
    </row>
    <row r="668" spans="1:60" x14ac:dyDescent="0.25">
      <c r="A668">
        <v>2011</v>
      </c>
      <c r="B668">
        <v>95</v>
      </c>
      <c r="C668" t="s">
        <v>113</v>
      </c>
      <c r="D668" s="15">
        <v>8.0104864549956304E-4</v>
      </c>
      <c r="E668" s="16">
        <v>2.2727272727272729</v>
      </c>
      <c r="F668" s="15">
        <v>0</v>
      </c>
      <c r="G668" s="16">
        <v>91.552577920186422</v>
      </c>
      <c r="H668" s="16">
        <v>100</v>
      </c>
      <c r="I668" s="34">
        <v>0.71899999999999997</v>
      </c>
      <c r="J668" s="1">
        <v>13732</v>
      </c>
      <c r="K668" s="21">
        <v>1144.3333333333333</v>
      </c>
      <c r="L668" s="16">
        <v>1.97</v>
      </c>
      <c r="M668" s="16">
        <v>10203.73</v>
      </c>
      <c r="O668" s="1">
        <v>11</v>
      </c>
      <c r="P668">
        <v>25</v>
      </c>
      <c r="Q668">
        <v>0</v>
      </c>
      <c r="R668" s="1">
        <v>13732</v>
      </c>
      <c r="S668" s="29">
        <v>-3.3386558281317535E-3</v>
      </c>
      <c r="T668" s="1">
        <v>12572</v>
      </c>
      <c r="U668" s="1">
        <v>12572</v>
      </c>
      <c r="V668" s="1">
        <v>12572</v>
      </c>
      <c r="W668">
        <v>12</v>
      </c>
      <c r="X668" s="15">
        <f t="shared" si="76"/>
        <v>8.0104864549956304E-4</v>
      </c>
      <c r="Y668" s="16">
        <f t="shared" si="72"/>
        <v>2.2727272727272729</v>
      </c>
      <c r="Z668" s="15">
        <f t="shared" si="73"/>
        <v>0</v>
      </c>
      <c r="AA668" s="16">
        <f t="shared" si="70"/>
        <v>91.552577920186422</v>
      </c>
      <c r="AB668" s="16">
        <f t="shared" si="71"/>
        <v>100</v>
      </c>
      <c r="AC668" s="15">
        <f t="shared" si="74"/>
        <v>8.7387124963588692E-2</v>
      </c>
      <c r="AD668" s="21">
        <f t="shared" si="75"/>
        <v>1144.3333333333333</v>
      </c>
      <c r="AF668" s="1">
        <v>13732</v>
      </c>
      <c r="AG668" s="1">
        <v>5216</v>
      </c>
      <c r="AH668" s="1">
        <v>5555</v>
      </c>
      <c r="AI668">
        <v>476.93</v>
      </c>
      <c r="AJ668">
        <v>393.44</v>
      </c>
      <c r="AK668">
        <v>665.93</v>
      </c>
      <c r="AL668" s="1">
        <v>4969</v>
      </c>
      <c r="AM668" s="1">
        <v>5216</v>
      </c>
      <c r="AN668">
        <v>74.03</v>
      </c>
      <c r="AO668">
        <v>82.49</v>
      </c>
      <c r="AP668">
        <v>12.49</v>
      </c>
      <c r="AQ668">
        <v>100</v>
      </c>
      <c r="AR668">
        <v>61.07</v>
      </c>
      <c r="AS668">
        <v>100</v>
      </c>
      <c r="AT668">
        <v>91.55</v>
      </c>
      <c r="AU668" s="20">
        <v>2066584.71</v>
      </c>
      <c r="AV668" s="20">
        <v>1255133.82</v>
      </c>
      <c r="AW668" s="20">
        <v>41600.699999999997</v>
      </c>
      <c r="AX668" s="20">
        <v>2475604.25</v>
      </c>
      <c r="AY668">
        <v>0</v>
      </c>
      <c r="BB668">
        <v>2.64</v>
      </c>
      <c r="BC668">
        <v>2.39</v>
      </c>
      <c r="BD668">
        <v>2.86</v>
      </c>
      <c r="BE668">
        <v>1.88</v>
      </c>
      <c r="BF668">
        <v>1.78</v>
      </c>
      <c r="BG668">
        <v>216.89</v>
      </c>
      <c r="BH668">
        <v>74.53</v>
      </c>
    </row>
    <row r="669" spans="1:60" x14ac:dyDescent="0.25">
      <c r="A669">
        <v>2012</v>
      </c>
      <c r="B669">
        <v>95</v>
      </c>
      <c r="C669" t="s">
        <v>113</v>
      </c>
      <c r="D669" s="15">
        <v>3.6533684056700279E-4</v>
      </c>
      <c r="E669" s="16">
        <v>2.2000000000000002</v>
      </c>
      <c r="F669" s="15">
        <v>0</v>
      </c>
      <c r="G669" s="16">
        <v>91.553412246090886</v>
      </c>
      <c r="H669" s="16">
        <v>100</v>
      </c>
      <c r="I669" s="34">
        <v>0.71899999999999997</v>
      </c>
      <c r="J669" s="1">
        <v>13686</v>
      </c>
      <c r="K669" s="21">
        <v>1140.5</v>
      </c>
      <c r="L669" s="35">
        <v>2.0049999999999999</v>
      </c>
      <c r="M669" s="16">
        <v>11275.88</v>
      </c>
      <c r="O669" s="1">
        <v>5</v>
      </c>
      <c r="P669">
        <v>11</v>
      </c>
      <c r="Q669">
        <v>0</v>
      </c>
      <c r="R669" s="1">
        <v>13686</v>
      </c>
      <c r="S669" s="29">
        <v>-3.3498397902709254E-3</v>
      </c>
      <c r="T669" s="1">
        <v>12530</v>
      </c>
      <c r="U669" s="1">
        <v>12530</v>
      </c>
      <c r="V669" s="1">
        <v>12530</v>
      </c>
      <c r="W669">
        <v>12</v>
      </c>
      <c r="X669" s="15">
        <f t="shared" si="76"/>
        <v>3.6533684056700279E-4</v>
      </c>
      <c r="Y669" s="16">
        <f t="shared" si="72"/>
        <v>2.2000000000000002</v>
      </c>
      <c r="Z669" s="15">
        <f t="shared" si="73"/>
        <v>0</v>
      </c>
      <c r="AA669" s="16">
        <f t="shared" si="70"/>
        <v>91.553412246090886</v>
      </c>
      <c r="AB669" s="16">
        <f t="shared" si="71"/>
        <v>100</v>
      </c>
      <c r="AC669" s="15">
        <f t="shared" si="74"/>
        <v>8.7680841736080664E-2</v>
      </c>
      <c r="AD669" s="21">
        <f t="shared" si="75"/>
        <v>1140.5</v>
      </c>
      <c r="AF669" s="1">
        <v>13686</v>
      </c>
      <c r="AG669" s="1">
        <v>5279</v>
      </c>
      <c r="AH669" s="1">
        <v>5606</v>
      </c>
      <c r="AI669">
        <v>468.63</v>
      </c>
      <c r="AJ669">
        <v>446.08</v>
      </c>
      <c r="AK669">
        <v>662.27</v>
      </c>
      <c r="AL669" s="1">
        <v>5022</v>
      </c>
      <c r="AM669" s="1">
        <v>5279</v>
      </c>
      <c r="AN669">
        <v>74.02</v>
      </c>
      <c r="AO669">
        <v>95.19</v>
      </c>
      <c r="AP669">
        <v>12.3</v>
      </c>
      <c r="AQ669">
        <v>100</v>
      </c>
      <c r="AR669">
        <v>70.45</v>
      </c>
      <c r="AS669">
        <v>100</v>
      </c>
      <c r="AT669">
        <v>91.55</v>
      </c>
      <c r="AU669" s="20">
        <v>1973447.82</v>
      </c>
      <c r="AV669" s="20">
        <v>1416991.87</v>
      </c>
      <c r="AW669" s="20">
        <v>52081.26</v>
      </c>
      <c r="AX669" s="20">
        <v>2626736.77</v>
      </c>
      <c r="AY669">
        <v>0</v>
      </c>
      <c r="BB669">
        <v>3.3</v>
      </c>
      <c r="BC669">
        <v>2.46</v>
      </c>
      <c r="BD669">
        <v>2.76</v>
      </c>
      <c r="BE669">
        <v>2.14</v>
      </c>
      <c r="BF669">
        <v>1.91</v>
      </c>
      <c r="BG669">
        <v>227.61</v>
      </c>
      <c r="BH669">
        <v>77.47</v>
      </c>
    </row>
    <row r="670" spans="1:60" x14ac:dyDescent="0.25">
      <c r="A670">
        <v>2013</v>
      </c>
      <c r="B670">
        <v>95</v>
      </c>
      <c r="C670" t="s">
        <v>113</v>
      </c>
      <c r="D670" s="15">
        <v>9.9658314350797275E-4</v>
      </c>
      <c r="E670" s="16">
        <v>2.2857142857142856</v>
      </c>
      <c r="F670" s="15">
        <v>0</v>
      </c>
      <c r="G670" s="16">
        <v>91.550398633257402</v>
      </c>
      <c r="H670" s="16">
        <v>100</v>
      </c>
      <c r="I670" s="34">
        <v>0.71899999999999997</v>
      </c>
      <c r="J670" s="1">
        <v>14048</v>
      </c>
      <c r="K670" s="21">
        <v>1170.6666666666667</v>
      </c>
      <c r="L670" s="16">
        <v>2.04</v>
      </c>
      <c r="M670" s="16">
        <v>12093.64</v>
      </c>
      <c r="O670" s="1">
        <v>14</v>
      </c>
      <c r="P670">
        <v>32</v>
      </c>
      <c r="Q670">
        <v>0</v>
      </c>
      <c r="R670" s="1">
        <v>14048</v>
      </c>
      <c r="S670" s="29">
        <v>2.6450387257050956E-2</v>
      </c>
      <c r="T670" s="1">
        <v>12861</v>
      </c>
      <c r="U670" s="1">
        <v>12861</v>
      </c>
      <c r="V670" s="1">
        <v>12861</v>
      </c>
      <c r="W670">
        <v>12</v>
      </c>
      <c r="X670" s="15">
        <f t="shared" si="76"/>
        <v>9.9658314350797275E-4</v>
      </c>
      <c r="Y670" s="16">
        <f t="shared" si="72"/>
        <v>2.2857142857142856</v>
      </c>
      <c r="Z670" s="15">
        <f t="shared" si="73"/>
        <v>0</v>
      </c>
      <c r="AA670" s="16">
        <f t="shared" si="70"/>
        <v>91.550398633257402</v>
      </c>
      <c r="AB670" s="16">
        <f t="shared" si="71"/>
        <v>100</v>
      </c>
      <c r="AC670" s="15">
        <f t="shared" si="74"/>
        <v>8.5421412300683369E-2</v>
      </c>
      <c r="AD670" s="21">
        <f t="shared" si="75"/>
        <v>1170.6666666666667</v>
      </c>
      <c r="AF670" s="1">
        <v>14048</v>
      </c>
      <c r="AG670" s="1">
        <v>5400</v>
      </c>
      <c r="AH670" s="1">
        <v>5714</v>
      </c>
      <c r="AI670">
        <v>470.06</v>
      </c>
      <c r="AJ670">
        <v>445.56</v>
      </c>
      <c r="AK670">
        <v>665.36</v>
      </c>
      <c r="AL670" s="1">
        <v>5124</v>
      </c>
      <c r="AM670" s="1">
        <v>5400</v>
      </c>
      <c r="AN670">
        <v>74.42</v>
      </c>
      <c r="AO670">
        <v>94.79</v>
      </c>
      <c r="AP670">
        <v>12.09</v>
      </c>
      <c r="AQ670">
        <v>100</v>
      </c>
      <c r="AR670">
        <v>70.540000000000006</v>
      </c>
      <c r="AS670">
        <v>100</v>
      </c>
      <c r="AT670">
        <v>91.55</v>
      </c>
      <c r="AU670" s="20">
        <v>2004012.86</v>
      </c>
      <c r="AV670" s="20">
        <v>1535075.28</v>
      </c>
      <c r="AW670" s="20">
        <v>60527.47</v>
      </c>
      <c r="AX670" s="20">
        <v>3006911.04</v>
      </c>
      <c r="AY670" s="20">
        <v>2419</v>
      </c>
      <c r="AZ670">
        <v>0</v>
      </c>
      <c r="BA670">
        <v>0</v>
      </c>
      <c r="BB670">
        <v>3.15</v>
      </c>
      <c r="BC670">
        <v>2.56</v>
      </c>
      <c r="BD670">
        <v>2.79</v>
      </c>
      <c r="BE670">
        <v>2.31</v>
      </c>
      <c r="BF670">
        <v>2.17</v>
      </c>
      <c r="BG670">
        <v>257.07</v>
      </c>
      <c r="BH670">
        <v>84.96</v>
      </c>
    </row>
    <row r="671" spans="1:60" x14ac:dyDescent="0.25">
      <c r="A671">
        <v>2014</v>
      </c>
      <c r="B671">
        <v>95</v>
      </c>
      <c r="C671" t="s">
        <v>113</v>
      </c>
      <c r="D671" s="15">
        <v>2.6402169259312118E-3</v>
      </c>
      <c r="E671" s="16">
        <v>2.6216216216216215</v>
      </c>
      <c r="F671" s="15">
        <v>0</v>
      </c>
      <c r="G671" s="16">
        <v>91.551305837020124</v>
      </c>
      <c r="H671" s="16">
        <v>100</v>
      </c>
      <c r="I671" s="34">
        <v>0.71899999999999997</v>
      </c>
      <c r="J671" s="1">
        <v>14014</v>
      </c>
      <c r="K671" s="21">
        <v>1167.8333333333333</v>
      </c>
      <c r="L671" s="35">
        <v>2.0950000000000002</v>
      </c>
      <c r="M671" s="16">
        <v>13127.97</v>
      </c>
      <c r="O671" s="1">
        <v>37</v>
      </c>
      <c r="P671">
        <v>97</v>
      </c>
      <c r="Q671">
        <v>0</v>
      </c>
      <c r="R671" s="1">
        <v>14014</v>
      </c>
      <c r="S671" s="29">
        <v>-2.4202733485193528E-3</v>
      </c>
      <c r="T671" s="1">
        <v>12830</v>
      </c>
      <c r="U671" s="1">
        <v>12830</v>
      </c>
      <c r="V671" s="1">
        <v>12830</v>
      </c>
      <c r="W671">
        <v>12</v>
      </c>
      <c r="X671" s="15">
        <f t="shared" si="76"/>
        <v>2.6402169259312118E-3</v>
      </c>
      <c r="Y671" s="16">
        <f t="shared" si="72"/>
        <v>2.6216216216216215</v>
      </c>
      <c r="Z671" s="15">
        <f t="shared" si="73"/>
        <v>0</v>
      </c>
      <c r="AA671" s="16">
        <f t="shared" si="70"/>
        <v>91.551305837020124</v>
      </c>
      <c r="AB671" s="16">
        <f t="shared" si="71"/>
        <v>100</v>
      </c>
      <c r="AC671" s="15">
        <f t="shared" si="74"/>
        <v>8.5628657057228483E-2</v>
      </c>
      <c r="AD671" s="21">
        <f t="shared" si="75"/>
        <v>1167.8333333333333</v>
      </c>
      <c r="AF671" s="1">
        <v>14014</v>
      </c>
      <c r="AG671" s="1">
        <v>5494</v>
      </c>
      <c r="AH671" s="1">
        <v>5793</v>
      </c>
      <c r="AI671">
        <v>464.1</v>
      </c>
      <c r="AJ671">
        <v>464.1</v>
      </c>
      <c r="AK671">
        <v>664.98</v>
      </c>
      <c r="AL671" s="1">
        <v>5195</v>
      </c>
      <c r="AM671" s="1">
        <v>5494</v>
      </c>
      <c r="AN671">
        <v>74.73</v>
      </c>
      <c r="AO671">
        <v>100</v>
      </c>
      <c r="AP671">
        <v>11.85</v>
      </c>
      <c r="AQ671">
        <v>100</v>
      </c>
      <c r="AR671">
        <v>74.73</v>
      </c>
      <c r="AS671">
        <v>100</v>
      </c>
      <c r="AT671">
        <v>91.55</v>
      </c>
      <c r="AU671" s="20">
        <v>2064743.83</v>
      </c>
      <c r="AV671" s="20">
        <v>1659737.36</v>
      </c>
      <c r="AW671" s="20">
        <v>80784.710000000006</v>
      </c>
      <c r="AX671" s="20">
        <v>3100157.07</v>
      </c>
      <c r="AY671" s="20">
        <v>51867</v>
      </c>
      <c r="AZ671">
        <v>0</v>
      </c>
      <c r="BA671">
        <v>0</v>
      </c>
      <c r="BB671">
        <v>3.3</v>
      </c>
      <c r="BC671">
        <v>2.7</v>
      </c>
      <c r="BD671">
        <v>2.89</v>
      </c>
      <c r="BE671">
        <v>2.5</v>
      </c>
      <c r="BF671">
        <v>2.25</v>
      </c>
      <c r="BG671">
        <v>261.13</v>
      </c>
      <c r="BH671">
        <v>83.24</v>
      </c>
    </row>
    <row r="672" spans="1:60" x14ac:dyDescent="0.25">
      <c r="A672">
        <v>2008</v>
      </c>
      <c r="B672">
        <v>96</v>
      </c>
      <c r="C672" s="19" t="s">
        <v>114</v>
      </c>
      <c r="D672" s="15">
        <v>9.5170116583392819E-4</v>
      </c>
      <c r="E672" s="16">
        <v>3.9166666666666665</v>
      </c>
      <c r="F672" s="15">
        <v>4.1666666666666664E-2</v>
      </c>
      <c r="G672" s="16">
        <v>65.032912998651753</v>
      </c>
      <c r="H672" s="16">
        <v>79.996097751329202</v>
      </c>
      <c r="I672" s="34">
        <v>0.61799999999999999</v>
      </c>
      <c r="J672" s="1">
        <v>25218</v>
      </c>
      <c r="K672" s="21">
        <v>2521.8000000000002</v>
      </c>
      <c r="L672" s="16">
        <v>1.72</v>
      </c>
      <c r="M672" s="16">
        <v>10991.81</v>
      </c>
      <c r="O672" s="1">
        <v>24</v>
      </c>
      <c r="P672">
        <v>94</v>
      </c>
      <c r="Q672">
        <v>1</v>
      </c>
      <c r="R672" s="1">
        <v>25218</v>
      </c>
      <c r="S672" s="29">
        <v>4.3748189230578216E-2</v>
      </c>
      <c r="T672" s="1">
        <v>16400</v>
      </c>
      <c r="U672" s="1">
        <v>20501</v>
      </c>
      <c r="V672" s="1">
        <v>16400</v>
      </c>
      <c r="W672">
        <v>10</v>
      </c>
      <c r="X672" s="15">
        <f t="shared" si="76"/>
        <v>9.5170116583392819E-4</v>
      </c>
      <c r="Y672" s="16">
        <f t="shared" si="72"/>
        <v>3.9166666666666665</v>
      </c>
      <c r="Z672" s="15">
        <f t="shared" si="73"/>
        <v>4.1666666666666664E-2</v>
      </c>
      <c r="AA672" s="16">
        <f t="shared" si="70"/>
        <v>65.032912998651753</v>
      </c>
      <c r="AB672" s="16">
        <f t="shared" si="71"/>
        <v>79.996097751329202</v>
      </c>
      <c r="AC672" s="15">
        <f t="shared" si="74"/>
        <v>3.965421524308034E-2</v>
      </c>
      <c r="AD672" s="21">
        <f t="shared" si="75"/>
        <v>2521.8000000000002</v>
      </c>
      <c r="AF672" s="1">
        <v>25218</v>
      </c>
      <c r="AG672" s="1">
        <v>6411</v>
      </c>
      <c r="AH672" s="1">
        <v>6908</v>
      </c>
      <c r="AI672" s="20">
        <v>1426.5</v>
      </c>
      <c r="AJ672">
        <v>0</v>
      </c>
      <c r="AK672">
        <v>503.5</v>
      </c>
      <c r="AL672" s="1">
        <v>6886</v>
      </c>
      <c r="AM672" s="1">
        <v>6820</v>
      </c>
      <c r="AN672">
        <v>85</v>
      </c>
      <c r="AO672">
        <v>0</v>
      </c>
      <c r="AP672">
        <v>10.58</v>
      </c>
      <c r="AQ672">
        <v>80</v>
      </c>
      <c r="AR672">
        <v>0</v>
      </c>
      <c r="AS672">
        <v>80</v>
      </c>
      <c r="AT672">
        <v>65.03</v>
      </c>
      <c r="AU672" s="20">
        <v>1370416.66</v>
      </c>
      <c r="AV672" s="20">
        <v>400674.74</v>
      </c>
      <c r="AW672" s="20">
        <v>110099.35</v>
      </c>
      <c r="AX672" s="20">
        <v>1547946.28</v>
      </c>
      <c r="AY672" s="20">
        <v>28094.63</v>
      </c>
      <c r="BB672">
        <v>0.84</v>
      </c>
      <c r="BC672">
        <v>0.81</v>
      </c>
      <c r="BD672">
        <v>0.82</v>
      </c>
      <c r="BE672">
        <v>0.8</v>
      </c>
      <c r="BF672">
        <v>0.71</v>
      </c>
      <c r="BG672">
        <v>110.37</v>
      </c>
      <c r="BH672">
        <v>87.4</v>
      </c>
    </row>
    <row r="673" spans="1:60" x14ac:dyDescent="0.25">
      <c r="A673">
        <v>2009</v>
      </c>
      <c r="B673">
        <v>96</v>
      </c>
      <c r="C673" t="s">
        <v>114</v>
      </c>
      <c r="D673" s="15">
        <v>9.7916340278865737E-4</v>
      </c>
      <c r="E673" s="16">
        <v>2.2400000000000002</v>
      </c>
      <c r="F673" s="15">
        <v>0</v>
      </c>
      <c r="G673" s="16">
        <v>99.796334012219958</v>
      </c>
      <c r="H673" s="16">
        <v>122.75376981259333</v>
      </c>
      <c r="I673" s="34">
        <v>0.61799999999999999</v>
      </c>
      <c r="J673" s="1">
        <v>25532</v>
      </c>
      <c r="K673" s="21">
        <v>1823.7142857142858</v>
      </c>
      <c r="L673" s="16">
        <v>1.84</v>
      </c>
      <c r="M673" s="16">
        <v>9716.0499999999993</v>
      </c>
      <c r="O673" s="1">
        <v>25</v>
      </c>
      <c r="P673">
        <v>56</v>
      </c>
      <c r="Q673">
        <v>0</v>
      </c>
      <c r="R673" s="1">
        <v>25532</v>
      </c>
      <c r="S673" s="29">
        <v>1.2451423586327337E-2</v>
      </c>
      <c r="T673" s="1">
        <v>25480</v>
      </c>
      <c r="U673" s="1">
        <v>20757</v>
      </c>
      <c r="V673" s="1">
        <v>25480</v>
      </c>
      <c r="W673">
        <v>14</v>
      </c>
      <c r="X673" s="15">
        <f t="shared" si="76"/>
        <v>9.7916340278865737E-4</v>
      </c>
      <c r="Y673" s="16">
        <f t="shared" si="72"/>
        <v>2.2400000000000002</v>
      </c>
      <c r="Z673" s="15">
        <f t="shared" si="73"/>
        <v>0</v>
      </c>
      <c r="AA673" s="16">
        <f t="shared" si="70"/>
        <v>99.796334012219958</v>
      </c>
      <c r="AB673" s="16">
        <f t="shared" si="71"/>
        <v>122.75376981259333</v>
      </c>
      <c r="AC673" s="15">
        <f t="shared" si="74"/>
        <v>5.4833150556164806E-2</v>
      </c>
      <c r="AD673" s="21">
        <f t="shared" si="75"/>
        <v>1823.7142857142858</v>
      </c>
      <c r="AF673" s="1">
        <v>25532</v>
      </c>
      <c r="AG673" s="1">
        <v>6560</v>
      </c>
      <c r="AH673" s="1">
        <v>7089</v>
      </c>
      <c r="AI673" s="20">
        <v>1470</v>
      </c>
      <c r="AK673">
        <v>510</v>
      </c>
      <c r="AL673" s="1">
        <v>6782</v>
      </c>
      <c r="AM673" s="1">
        <v>7014</v>
      </c>
      <c r="AN673">
        <v>84.97</v>
      </c>
      <c r="AP673">
        <v>10.39</v>
      </c>
      <c r="AQ673">
        <v>100</v>
      </c>
      <c r="AS673">
        <v>100</v>
      </c>
      <c r="AT673">
        <v>99.8</v>
      </c>
      <c r="AU673" s="20">
        <v>1505050</v>
      </c>
      <c r="AV673" s="20">
        <v>447603</v>
      </c>
      <c r="AX673" s="20">
        <v>1622430</v>
      </c>
      <c r="AY673" s="20">
        <v>39442</v>
      </c>
      <c r="BB673">
        <v>0.91</v>
      </c>
      <c r="BD673">
        <v>0.87</v>
      </c>
      <c r="BE673">
        <v>0.88</v>
      </c>
      <c r="BF673">
        <v>0.72</v>
      </c>
      <c r="BG673">
        <v>114.43</v>
      </c>
    </row>
    <row r="674" spans="1:60" x14ac:dyDescent="0.25">
      <c r="A674">
        <v>2010</v>
      </c>
      <c r="B674">
        <v>96</v>
      </c>
      <c r="C674" t="s">
        <v>114</v>
      </c>
      <c r="D674" s="15">
        <v>1.0705789056304521E-3</v>
      </c>
      <c r="E674" s="16">
        <v>2.4814814814814814</v>
      </c>
      <c r="F674" s="15">
        <v>0</v>
      </c>
      <c r="G674" s="16">
        <v>80.785091197462336</v>
      </c>
      <c r="H674" s="16">
        <v>100</v>
      </c>
      <c r="I674" s="34">
        <v>0.68500000000000005</v>
      </c>
      <c r="J674" s="1">
        <v>25220</v>
      </c>
      <c r="K674" s="21">
        <v>1801.4285714285713</v>
      </c>
      <c r="L674" s="16">
        <v>1.82</v>
      </c>
      <c r="M674" s="16">
        <v>12375.27</v>
      </c>
      <c r="O674" s="1">
        <v>27</v>
      </c>
      <c r="P674">
        <v>67</v>
      </c>
      <c r="Q674">
        <v>0</v>
      </c>
      <c r="R674" s="1">
        <v>25220</v>
      </c>
      <c r="S674" s="29">
        <v>-1.2219959266802416E-2</v>
      </c>
      <c r="T674" s="1">
        <v>20374</v>
      </c>
      <c r="U674" s="1">
        <v>20374</v>
      </c>
      <c r="V674" s="1">
        <v>20374</v>
      </c>
      <c r="W674">
        <v>14</v>
      </c>
      <c r="X674" s="15">
        <f t="shared" si="76"/>
        <v>1.0705789056304521E-3</v>
      </c>
      <c r="Y674" s="16">
        <f t="shared" si="72"/>
        <v>2.4814814814814814</v>
      </c>
      <c r="Z674" s="15">
        <f t="shared" si="73"/>
        <v>0</v>
      </c>
      <c r="AA674" s="16">
        <f t="shared" si="70"/>
        <v>80.785091197462336</v>
      </c>
      <c r="AB674" s="16">
        <f t="shared" si="71"/>
        <v>100</v>
      </c>
      <c r="AC674" s="15">
        <f t="shared" si="74"/>
        <v>5.551149881046788E-2</v>
      </c>
      <c r="AD674" s="21">
        <f t="shared" si="75"/>
        <v>1801.4285714285713</v>
      </c>
      <c r="AF674" s="1">
        <v>25220</v>
      </c>
      <c r="AG674" s="1">
        <v>6570</v>
      </c>
      <c r="AH674" s="1">
        <v>7090</v>
      </c>
      <c r="AI674" s="20">
        <v>1742.32</v>
      </c>
      <c r="AK674" s="20">
        <v>1620</v>
      </c>
      <c r="AL674" s="1">
        <v>6984</v>
      </c>
      <c r="AM674" s="1">
        <v>7063</v>
      </c>
      <c r="AN674">
        <v>96.78</v>
      </c>
      <c r="AP674">
        <v>10.23</v>
      </c>
      <c r="AQ674">
        <v>100</v>
      </c>
      <c r="AS674">
        <v>100</v>
      </c>
      <c r="AT674">
        <v>80.790000000000006</v>
      </c>
      <c r="AU674" s="20">
        <v>1722874</v>
      </c>
      <c r="AV674" s="20">
        <v>502564</v>
      </c>
      <c r="AW674" s="20">
        <v>112038</v>
      </c>
      <c r="AX674" s="20">
        <v>2185408</v>
      </c>
      <c r="AY674" s="20">
        <v>16826</v>
      </c>
      <c r="BB674">
        <v>0.64</v>
      </c>
      <c r="BC674">
        <v>0.65</v>
      </c>
      <c r="BD674">
        <v>0.96</v>
      </c>
      <c r="BE674">
        <v>0.31</v>
      </c>
      <c r="BF674">
        <v>0.64</v>
      </c>
      <c r="BG674">
        <v>151.79</v>
      </c>
      <c r="BH674">
        <v>98.2</v>
      </c>
    </row>
    <row r="675" spans="1:60" x14ac:dyDescent="0.25">
      <c r="A675">
        <v>2011</v>
      </c>
      <c r="B675">
        <v>96</v>
      </c>
      <c r="C675" t="s">
        <v>114</v>
      </c>
      <c r="D675" s="15">
        <v>4.7110552763819093E-4</v>
      </c>
      <c r="E675" s="16">
        <v>7.083333333333333</v>
      </c>
      <c r="F675" s="15">
        <v>0</v>
      </c>
      <c r="G675" s="16">
        <v>80.786746231155774</v>
      </c>
      <c r="H675" s="16">
        <v>100</v>
      </c>
      <c r="I675" s="34">
        <v>0.68500000000000005</v>
      </c>
      <c r="J675" s="1">
        <v>25472</v>
      </c>
      <c r="K675" s="21">
        <v>1819.4285714285713</v>
      </c>
      <c r="L675" s="16">
        <v>1.97</v>
      </c>
      <c r="M675" s="16">
        <v>14683.44</v>
      </c>
      <c r="O675" s="1">
        <v>12</v>
      </c>
      <c r="P675">
        <v>85</v>
      </c>
      <c r="Q675">
        <v>0</v>
      </c>
      <c r="R675" s="1">
        <v>25472</v>
      </c>
      <c r="S675" s="29">
        <v>9.9920697858841834E-3</v>
      </c>
      <c r="T675" s="1">
        <v>20578</v>
      </c>
      <c r="U675" s="1">
        <v>20578</v>
      </c>
      <c r="V675" s="1">
        <v>20578</v>
      </c>
      <c r="W675">
        <v>14</v>
      </c>
      <c r="X675" s="15">
        <f t="shared" si="76"/>
        <v>4.7110552763819093E-4</v>
      </c>
      <c r="Y675" s="16">
        <f t="shared" si="72"/>
        <v>7.083333333333333</v>
      </c>
      <c r="Z675" s="15">
        <f t="shared" si="73"/>
        <v>0</v>
      </c>
      <c r="AA675" s="16">
        <f t="shared" si="70"/>
        <v>80.786746231155774</v>
      </c>
      <c r="AB675" s="16">
        <f t="shared" si="71"/>
        <v>100</v>
      </c>
      <c r="AC675" s="15">
        <f t="shared" si="74"/>
        <v>5.4962311557788947E-2</v>
      </c>
      <c r="AD675" s="21">
        <f t="shared" si="75"/>
        <v>1819.4285714285713</v>
      </c>
      <c r="AF675" s="1">
        <v>25472</v>
      </c>
      <c r="AG675" s="1">
        <v>7082</v>
      </c>
      <c r="AH675" s="1">
        <v>7584</v>
      </c>
      <c r="AI675" s="20">
        <v>1934.72</v>
      </c>
      <c r="AJ675">
        <v>0</v>
      </c>
      <c r="AK675" s="20">
        <v>1808</v>
      </c>
      <c r="AL675" s="1">
        <v>7478</v>
      </c>
      <c r="AM675" s="1">
        <v>7629</v>
      </c>
      <c r="AN675">
        <v>95.47</v>
      </c>
      <c r="AO675">
        <v>0</v>
      </c>
      <c r="AP675">
        <v>9.83</v>
      </c>
      <c r="AQ675">
        <v>100</v>
      </c>
      <c r="AR675">
        <v>0</v>
      </c>
      <c r="AS675">
        <v>100</v>
      </c>
      <c r="AT675">
        <v>80.790000000000006</v>
      </c>
      <c r="AU675" s="20">
        <v>1914923.49</v>
      </c>
      <c r="AV675" s="20">
        <v>561696.81999999995</v>
      </c>
      <c r="AW675" s="20">
        <v>201439.12</v>
      </c>
      <c r="AX675" s="20">
        <v>2234534.77</v>
      </c>
      <c r="AY675" s="20">
        <v>21698.6</v>
      </c>
      <c r="AZ675">
        <v>0</v>
      </c>
      <c r="BA675">
        <v>0</v>
      </c>
      <c r="BB675">
        <v>0.62</v>
      </c>
      <c r="BC675">
        <v>0.68</v>
      </c>
      <c r="BD675">
        <v>1.06</v>
      </c>
      <c r="BE675">
        <v>0.31</v>
      </c>
      <c r="BF675">
        <v>0.62</v>
      </c>
      <c r="BG675">
        <v>143.41</v>
      </c>
      <c r="BH675">
        <v>90.23</v>
      </c>
    </row>
    <row r="676" spans="1:60" x14ac:dyDescent="0.25">
      <c r="A676">
        <v>2012</v>
      </c>
      <c r="B676">
        <v>96</v>
      </c>
      <c r="C676" t="s">
        <v>114</v>
      </c>
      <c r="D676" s="15">
        <v>8.16643982111608E-4</v>
      </c>
      <c r="E676" s="16">
        <v>2.6666666666666665</v>
      </c>
      <c r="F676" s="15">
        <v>0</v>
      </c>
      <c r="G676" s="16">
        <v>80.023332685203187</v>
      </c>
      <c r="H676" s="16">
        <v>99.056512948878407</v>
      </c>
      <c r="I676" s="34">
        <v>0.68500000000000005</v>
      </c>
      <c r="J676" s="1">
        <v>25715</v>
      </c>
      <c r="K676" s="21">
        <v>1836.7857142857142</v>
      </c>
      <c r="L676" s="35">
        <v>2.0049999999999999</v>
      </c>
      <c r="M676" s="16">
        <v>14370.42</v>
      </c>
      <c r="O676" s="1">
        <v>21</v>
      </c>
      <c r="P676">
        <v>56</v>
      </c>
      <c r="Q676">
        <v>0</v>
      </c>
      <c r="R676" s="1">
        <v>25715</v>
      </c>
      <c r="S676" s="29">
        <v>9.5398869346734472E-3</v>
      </c>
      <c r="T676" s="1">
        <v>20578</v>
      </c>
      <c r="U676" s="1">
        <v>20774</v>
      </c>
      <c r="V676" s="1">
        <v>20578</v>
      </c>
      <c r="W676">
        <v>14</v>
      </c>
      <c r="X676" s="15">
        <f t="shared" si="76"/>
        <v>8.16643982111608E-4</v>
      </c>
      <c r="Y676" s="16">
        <f t="shared" si="72"/>
        <v>2.6666666666666665</v>
      </c>
      <c r="Z676" s="15">
        <f t="shared" si="73"/>
        <v>0</v>
      </c>
      <c r="AA676" s="16">
        <f t="shared" si="70"/>
        <v>80.023332685203187</v>
      </c>
      <c r="AB676" s="16">
        <f t="shared" si="71"/>
        <v>99.056512948878407</v>
      </c>
      <c r="AC676" s="15">
        <f t="shared" si="74"/>
        <v>5.4442932140773864E-2</v>
      </c>
      <c r="AD676" s="21">
        <f t="shared" si="75"/>
        <v>1836.7857142857142</v>
      </c>
      <c r="AF676" s="1">
        <v>25715</v>
      </c>
      <c r="AG676" s="1">
        <v>7346</v>
      </c>
      <c r="AH676" s="1">
        <v>7843</v>
      </c>
      <c r="AI676" s="20">
        <v>1619.96</v>
      </c>
      <c r="AJ676">
        <v>0</v>
      </c>
      <c r="AK676" s="20">
        <v>1471.17</v>
      </c>
      <c r="AL676" s="1">
        <v>7721</v>
      </c>
      <c r="AM676" s="1">
        <v>7927</v>
      </c>
      <c r="AN676">
        <v>85.37</v>
      </c>
      <c r="AO676">
        <v>0</v>
      </c>
      <c r="AP676">
        <v>9.48</v>
      </c>
      <c r="AQ676">
        <v>99.06</v>
      </c>
      <c r="AR676">
        <v>0</v>
      </c>
      <c r="AS676">
        <v>99.06</v>
      </c>
      <c r="AT676">
        <v>80.02</v>
      </c>
      <c r="AU676" s="20">
        <v>1988863.81</v>
      </c>
      <c r="AV676" s="20">
        <v>586960.16</v>
      </c>
      <c r="AW676" s="20">
        <v>183851.85</v>
      </c>
      <c r="AX676" s="20">
        <v>2661110.66</v>
      </c>
      <c r="AY676" s="20">
        <v>18995</v>
      </c>
      <c r="AZ676">
        <v>0</v>
      </c>
      <c r="BA676">
        <v>0</v>
      </c>
      <c r="BB676">
        <v>0.8</v>
      </c>
      <c r="BC676">
        <v>0.78</v>
      </c>
      <c r="BD676">
        <v>1.08</v>
      </c>
      <c r="BE676">
        <v>0.4</v>
      </c>
      <c r="BF676">
        <v>0.8</v>
      </c>
      <c r="BG676">
        <v>164.14</v>
      </c>
      <c r="BH676">
        <v>103.31</v>
      </c>
    </row>
    <row r="677" spans="1:60" x14ac:dyDescent="0.25">
      <c r="A677">
        <v>2013</v>
      </c>
      <c r="B677">
        <v>96</v>
      </c>
      <c r="C677" t="s">
        <v>114</v>
      </c>
      <c r="D677" s="15">
        <v>5.9792966852273996E-4</v>
      </c>
      <c r="E677" s="16">
        <v>2.5625</v>
      </c>
      <c r="F677" s="15">
        <v>6.25E-2</v>
      </c>
      <c r="G677" s="16">
        <v>80.784035277850435</v>
      </c>
      <c r="H677" s="16">
        <v>100</v>
      </c>
      <c r="I677" s="34">
        <v>0.68500000000000005</v>
      </c>
      <c r="J677" s="1">
        <v>26759</v>
      </c>
      <c r="K677" s="21">
        <v>1911.3571428571429</v>
      </c>
      <c r="L677" s="16">
        <v>2.04</v>
      </c>
      <c r="M677" s="16">
        <v>12487.8</v>
      </c>
      <c r="O677" s="1">
        <v>16</v>
      </c>
      <c r="P677">
        <v>41</v>
      </c>
      <c r="Q677">
        <v>1</v>
      </c>
      <c r="R677" s="1">
        <v>26759</v>
      </c>
      <c r="S677" s="29">
        <v>4.0598872253548413E-2</v>
      </c>
      <c r="T677" s="1">
        <v>21617</v>
      </c>
      <c r="U677" s="1">
        <v>21617</v>
      </c>
      <c r="V677" s="1">
        <v>21617</v>
      </c>
      <c r="W677">
        <v>14</v>
      </c>
      <c r="X677" s="15">
        <f t="shared" si="76"/>
        <v>5.9792966852273996E-4</v>
      </c>
      <c r="Y677" s="16">
        <f t="shared" si="72"/>
        <v>2.5625</v>
      </c>
      <c r="Z677" s="15">
        <f t="shared" si="73"/>
        <v>6.25E-2</v>
      </c>
      <c r="AA677" s="16">
        <f t="shared" si="70"/>
        <v>80.784035277850435</v>
      </c>
      <c r="AB677" s="16">
        <f t="shared" si="71"/>
        <v>100</v>
      </c>
      <c r="AC677" s="15">
        <f t="shared" si="74"/>
        <v>5.231884599573975E-2</v>
      </c>
      <c r="AD677" s="21">
        <f t="shared" si="75"/>
        <v>1911.3571428571429</v>
      </c>
      <c r="AF677" s="1">
        <v>26759</v>
      </c>
      <c r="AG677" s="1">
        <v>7569</v>
      </c>
      <c r="AH677" s="1">
        <v>8032</v>
      </c>
      <c r="AI677" s="20">
        <v>1565.32</v>
      </c>
      <c r="AJ677">
        <v>0</v>
      </c>
      <c r="AK677" s="20">
        <v>1555.98</v>
      </c>
      <c r="AL677" s="1">
        <v>7910</v>
      </c>
      <c r="AM677" s="1">
        <v>8170</v>
      </c>
      <c r="AN677">
        <v>84.82</v>
      </c>
      <c r="AO677">
        <v>0</v>
      </c>
      <c r="AP677">
        <v>9.3699999999999992</v>
      </c>
      <c r="AQ677">
        <v>100</v>
      </c>
      <c r="AR677">
        <v>0</v>
      </c>
      <c r="AS677">
        <v>100</v>
      </c>
      <c r="AT677">
        <v>80.78</v>
      </c>
      <c r="AU677" s="20">
        <v>2244081.71</v>
      </c>
      <c r="AV677" s="20">
        <v>664309.28</v>
      </c>
      <c r="AW677" s="20">
        <v>183023.63</v>
      </c>
      <c r="AX677" s="20">
        <v>2992248.06</v>
      </c>
      <c r="AY677" s="20">
        <v>26385.5</v>
      </c>
      <c r="AZ677">
        <v>0</v>
      </c>
      <c r="BA677">
        <v>0</v>
      </c>
      <c r="BB677">
        <v>0.85</v>
      </c>
      <c r="BC677">
        <v>0.83</v>
      </c>
      <c r="BD677">
        <v>1.1499999999999999</v>
      </c>
      <c r="BE677">
        <v>0.43</v>
      </c>
      <c r="BF677">
        <v>0.85</v>
      </c>
      <c r="BG677">
        <v>187.6</v>
      </c>
      <c r="BH677">
        <v>102.88</v>
      </c>
    </row>
    <row r="678" spans="1:60" x14ac:dyDescent="0.25">
      <c r="A678">
        <v>2014</v>
      </c>
      <c r="B678">
        <v>96</v>
      </c>
      <c r="C678" t="s">
        <v>114</v>
      </c>
      <c r="D678" s="15">
        <v>4.4413190717643142E-4</v>
      </c>
      <c r="E678" s="16">
        <v>2.0833333333333335</v>
      </c>
      <c r="F678" s="15">
        <v>0</v>
      </c>
      <c r="G678" s="16">
        <v>80.7838928161664</v>
      </c>
      <c r="H678" s="16">
        <v>100</v>
      </c>
      <c r="I678" s="34">
        <v>0.68500000000000005</v>
      </c>
      <c r="J678" s="1">
        <v>27019</v>
      </c>
      <c r="K678" s="21">
        <v>1929.9285714285713</v>
      </c>
      <c r="L678" s="35">
        <v>2.0950000000000002</v>
      </c>
      <c r="M678" s="16">
        <v>17255.78</v>
      </c>
      <c r="O678" s="1">
        <v>12</v>
      </c>
      <c r="P678">
        <v>25</v>
      </c>
      <c r="Q678">
        <v>0</v>
      </c>
      <c r="R678" s="1">
        <v>27019</v>
      </c>
      <c r="S678" s="29">
        <v>9.7163571134946114E-3</v>
      </c>
      <c r="T678" s="1">
        <v>21827</v>
      </c>
      <c r="U678" s="1">
        <v>21827</v>
      </c>
      <c r="V678" s="1">
        <v>21827</v>
      </c>
      <c r="W678">
        <v>14</v>
      </c>
      <c r="X678" s="15">
        <f t="shared" si="76"/>
        <v>4.4413190717643142E-4</v>
      </c>
      <c r="Y678" s="16">
        <f t="shared" si="72"/>
        <v>2.0833333333333335</v>
      </c>
      <c r="Z678" s="15">
        <f t="shared" si="73"/>
        <v>0</v>
      </c>
      <c r="AA678" s="16">
        <f t="shared" si="70"/>
        <v>80.7838928161664</v>
      </c>
      <c r="AB678" s="16">
        <f t="shared" si="71"/>
        <v>100</v>
      </c>
      <c r="AC678" s="15">
        <f t="shared" si="74"/>
        <v>5.1815389170583662E-2</v>
      </c>
      <c r="AD678" s="21">
        <f t="shared" si="75"/>
        <v>1929.9285714285713</v>
      </c>
      <c r="AF678" s="1">
        <v>27019</v>
      </c>
      <c r="AG678" s="1">
        <v>7761</v>
      </c>
      <c r="AH678" s="1">
        <v>8207</v>
      </c>
      <c r="AI678" s="20">
        <v>1490.62</v>
      </c>
      <c r="AJ678">
        <v>0</v>
      </c>
      <c r="AK678" s="20">
        <v>1529.3</v>
      </c>
      <c r="AL678" s="1">
        <v>8144</v>
      </c>
      <c r="AM678" s="1">
        <v>8457</v>
      </c>
      <c r="AN678">
        <v>83.72</v>
      </c>
      <c r="AO678">
        <v>0</v>
      </c>
      <c r="AP678">
        <v>9.1300000000000008</v>
      </c>
      <c r="AQ678">
        <v>100</v>
      </c>
      <c r="AR678">
        <v>0</v>
      </c>
      <c r="AS678">
        <v>100</v>
      </c>
      <c r="AT678">
        <v>80.78</v>
      </c>
      <c r="AU678" s="20">
        <v>2170473.04</v>
      </c>
      <c r="AV678" s="20">
        <v>667035.43999999994</v>
      </c>
      <c r="AW678" s="20">
        <v>376010.93</v>
      </c>
      <c r="AX678" s="20">
        <v>3118196.81</v>
      </c>
      <c r="AY678" s="20">
        <v>63095</v>
      </c>
      <c r="AZ678">
        <v>0</v>
      </c>
      <c r="BA678">
        <v>0</v>
      </c>
      <c r="BB678">
        <v>0.89</v>
      </c>
      <c r="BC678">
        <v>0.81</v>
      </c>
      <c r="BD678">
        <v>1.1100000000000001</v>
      </c>
      <c r="BE678">
        <v>0.44</v>
      </c>
      <c r="BF678">
        <v>0.89</v>
      </c>
      <c r="BG678">
        <v>191.09</v>
      </c>
      <c r="BH678">
        <v>109.89</v>
      </c>
    </row>
    <row r="679" spans="1:60" x14ac:dyDescent="0.25">
      <c r="A679">
        <v>2008</v>
      </c>
      <c r="B679">
        <v>97</v>
      </c>
      <c r="C679" t="s">
        <v>115</v>
      </c>
      <c r="D679" s="15">
        <v>1.1714959101622071E-2</v>
      </c>
      <c r="E679" s="16">
        <v>3.1715976331360949</v>
      </c>
      <c r="F679" s="15">
        <v>1.7751479289940829E-2</v>
      </c>
      <c r="G679" s="16">
        <v>0</v>
      </c>
      <c r="H679" s="16">
        <v>0</v>
      </c>
      <c r="I679" s="34">
        <v>0.56899999999999995</v>
      </c>
      <c r="J679" s="1">
        <v>14426</v>
      </c>
      <c r="K679" s="21">
        <v>1030.4285714285713</v>
      </c>
      <c r="L679" s="16">
        <v>1.72</v>
      </c>
      <c r="M679" s="16">
        <v>6194.58</v>
      </c>
      <c r="O679" s="1">
        <v>169</v>
      </c>
      <c r="P679" s="1">
        <v>536</v>
      </c>
      <c r="Q679">
        <v>3</v>
      </c>
      <c r="R679" s="1">
        <v>14426</v>
      </c>
      <c r="S679" s="29">
        <v>3.8813278605890345E-2</v>
      </c>
      <c r="W679">
        <v>14</v>
      </c>
      <c r="X679" s="15">
        <f t="shared" si="76"/>
        <v>1.1714959101622071E-2</v>
      </c>
      <c r="Y679" s="16">
        <f t="shared" si="72"/>
        <v>3.1715976331360949</v>
      </c>
      <c r="Z679" s="15">
        <f t="shared" si="73"/>
        <v>1.7751479289940829E-2</v>
      </c>
      <c r="AA679" s="16">
        <f t="shared" si="70"/>
        <v>0</v>
      </c>
      <c r="AB679" s="16">
        <f t="shared" si="71"/>
        <v>0</v>
      </c>
      <c r="AC679" s="15">
        <f t="shared" si="74"/>
        <v>9.7046998474975735E-2</v>
      </c>
      <c r="AD679" s="21">
        <f t="shared" si="75"/>
        <v>1030.4285714285713</v>
      </c>
      <c r="AU679" s="20">
        <v>1249755.3500000001</v>
      </c>
      <c r="AW679" s="20">
        <v>14322.64</v>
      </c>
      <c r="AX679" s="20">
        <v>1089535.77</v>
      </c>
      <c r="AY679">
        <v>0</v>
      </c>
      <c r="BB679">
        <v>2.73</v>
      </c>
      <c r="BC679">
        <v>2.48</v>
      </c>
      <c r="BD679">
        <v>2.48</v>
      </c>
      <c r="BF679">
        <v>2.16</v>
      </c>
      <c r="BG679">
        <v>285.82</v>
      </c>
      <c r="BH679">
        <v>87.18</v>
      </c>
    </row>
    <row r="680" spans="1:60" x14ac:dyDescent="0.25">
      <c r="A680">
        <v>2009</v>
      </c>
      <c r="B680">
        <v>97</v>
      </c>
      <c r="C680" t="s">
        <v>115</v>
      </c>
      <c r="D680" s="15">
        <v>8.9359362111630456E-3</v>
      </c>
      <c r="E680" s="16">
        <v>3.7153846153846155</v>
      </c>
      <c r="F680" s="15">
        <v>7.6923076923076927E-3</v>
      </c>
      <c r="G680" s="16">
        <v>0</v>
      </c>
      <c r="H680" s="16">
        <v>0</v>
      </c>
      <c r="I680" s="34">
        <v>0.56899999999999995</v>
      </c>
      <c r="J680" s="1">
        <v>14548</v>
      </c>
      <c r="K680" s="21">
        <v>969.86666666666667</v>
      </c>
      <c r="L680" s="16">
        <v>1.84</v>
      </c>
      <c r="M680" s="16">
        <v>6190.76</v>
      </c>
      <c r="O680" s="1">
        <v>130</v>
      </c>
      <c r="P680" s="1">
        <v>483</v>
      </c>
      <c r="Q680">
        <v>1</v>
      </c>
      <c r="R680" s="1">
        <v>14548</v>
      </c>
      <c r="S680" s="29">
        <v>8.456952724247957E-3</v>
      </c>
      <c r="W680">
        <v>15</v>
      </c>
      <c r="X680" s="15">
        <f t="shared" si="76"/>
        <v>8.9359362111630456E-3</v>
      </c>
      <c r="Y680" s="16">
        <f t="shared" si="72"/>
        <v>3.7153846153846155</v>
      </c>
      <c r="Z680" s="15">
        <f t="shared" si="73"/>
        <v>7.6923076923076927E-3</v>
      </c>
      <c r="AA680" s="16">
        <f t="shared" si="70"/>
        <v>0</v>
      </c>
      <c r="AB680" s="16">
        <f t="shared" si="71"/>
        <v>0</v>
      </c>
      <c r="AC680" s="15">
        <f t="shared" si="74"/>
        <v>0.10310695628265054</v>
      </c>
      <c r="AD680" s="21">
        <f t="shared" si="75"/>
        <v>969.86666666666667</v>
      </c>
      <c r="AU680" s="20">
        <v>1356631.39</v>
      </c>
      <c r="AW680" s="20">
        <v>19525.75</v>
      </c>
      <c r="AX680" s="20">
        <v>1141682.02</v>
      </c>
      <c r="AY680">
        <v>0</v>
      </c>
      <c r="AZ680">
        <v>0</v>
      </c>
      <c r="BA680">
        <v>0</v>
      </c>
      <c r="BB680">
        <v>2.77</v>
      </c>
      <c r="BC680">
        <v>2.61</v>
      </c>
      <c r="BD680">
        <v>2.61</v>
      </c>
      <c r="BF680">
        <v>2.19</v>
      </c>
      <c r="BG680">
        <v>286.10000000000002</v>
      </c>
      <c r="BH680">
        <v>84.16</v>
      </c>
    </row>
    <row r="681" spans="1:60" x14ac:dyDescent="0.25">
      <c r="A681">
        <v>2010</v>
      </c>
      <c r="B681">
        <v>97</v>
      </c>
      <c r="C681" t="s">
        <v>115</v>
      </c>
      <c r="D681" s="15">
        <v>1.0602443477039742E-2</v>
      </c>
      <c r="E681" s="16">
        <v>3.3907284768211921</v>
      </c>
      <c r="F681" s="15">
        <v>1.3245033112582781E-2</v>
      </c>
      <c r="G681" s="16">
        <v>0</v>
      </c>
      <c r="H681" s="16">
        <v>0</v>
      </c>
      <c r="I681" s="34">
        <v>0.67200000000000004</v>
      </c>
      <c r="J681" s="1">
        <v>14242</v>
      </c>
      <c r="K681" s="21">
        <v>949.4666666666667</v>
      </c>
      <c r="L681" s="16">
        <v>1.82</v>
      </c>
      <c r="M681" s="16">
        <v>6879.61</v>
      </c>
      <c r="O681" s="1">
        <v>151</v>
      </c>
      <c r="P681" s="1">
        <v>512</v>
      </c>
      <c r="Q681">
        <v>2</v>
      </c>
      <c r="R681" s="1">
        <v>14242</v>
      </c>
      <c r="S681" s="29">
        <v>-2.1033819081660687E-2</v>
      </c>
      <c r="W681">
        <v>15</v>
      </c>
      <c r="X681" s="15">
        <f t="shared" si="76"/>
        <v>1.0602443477039742E-2</v>
      </c>
      <c r="Y681" s="16">
        <f t="shared" si="72"/>
        <v>3.3907284768211921</v>
      </c>
      <c r="Z681" s="15">
        <f t="shared" si="73"/>
        <v>1.3245033112582781E-2</v>
      </c>
      <c r="AA681" s="16">
        <f t="shared" si="70"/>
        <v>0</v>
      </c>
      <c r="AB681" s="16">
        <f t="shared" si="71"/>
        <v>0</v>
      </c>
      <c r="AC681" s="15">
        <f t="shared" si="74"/>
        <v>0.10532228619575904</v>
      </c>
      <c r="AD681" s="21">
        <f t="shared" si="75"/>
        <v>949.4666666666667</v>
      </c>
      <c r="AU681" s="20">
        <v>1393261.59</v>
      </c>
      <c r="AW681" s="20">
        <v>17291.04</v>
      </c>
      <c r="AX681" s="20">
        <v>1194197.2</v>
      </c>
      <c r="AY681">
        <v>0</v>
      </c>
      <c r="AZ681">
        <v>0</v>
      </c>
      <c r="BA681">
        <v>0</v>
      </c>
      <c r="BB681">
        <v>2.87</v>
      </c>
      <c r="BC681">
        <v>2.52</v>
      </c>
      <c r="BD681">
        <v>2.52</v>
      </c>
      <c r="BF681">
        <v>2.16</v>
      </c>
      <c r="BG681">
        <v>284.70999999999998</v>
      </c>
      <c r="BH681">
        <v>85.71</v>
      </c>
    </row>
    <row r="682" spans="1:60" x14ac:dyDescent="0.25">
      <c r="A682">
        <v>2011</v>
      </c>
      <c r="B682">
        <v>97</v>
      </c>
      <c r="C682" t="s">
        <v>115</v>
      </c>
      <c r="D682" s="15">
        <v>1.3608765440714635E-2</v>
      </c>
      <c r="E682" s="16">
        <v>3.4410256410256412</v>
      </c>
      <c r="F682" s="15">
        <v>2.564102564102564E-2</v>
      </c>
      <c r="G682" s="16">
        <v>62.809686649452154</v>
      </c>
      <c r="H682" s="16">
        <v>90.561481183336696</v>
      </c>
      <c r="I682" s="34">
        <v>0.67200000000000004</v>
      </c>
      <c r="J682" s="1">
        <v>14329</v>
      </c>
      <c r="K682" s="21">
        <v>955.26666666666665</v>
      </c>
      <c r="L682" s="16">
        <v>1.97</v>
      </c>
      <c r="M682" s="16">
        <v>7583.86</v>
      </c>
      <c r="O682" s="1">
        <v>195</v>
      </c>
      <c r="P682" s="1">
        <v>671</v>
      </c>
      <c r="Q682" s="1">
        <v>5</v>
      </c>
      <c r="R682" s="1">
        <v>14329</v>
      </c>
      <c r="S682" s="29">
        <v>6.108692599354093E-3</v>
      </c>
      <c r="T682" s="1">
        <v>9000</v>
      </c>
      <c r="U682" s="1">
        <v>9938</v>
      </c>
      <c r="V682" s="1">
        <v>9000</v>
      </c>
      <c r="W682">
        <v>15</v>
      </c>
      <c r="X682" s="15">
        <f t="shared" si="76"/>
        <v>1.3608765440714635E-2</v>
      </c>
      <c r="Y682" s="16">
        <f t="shared" si="72"/>
        <v>3.4410256410256412</v>
      </c>
      <c r="Z682" s="15">
        <f t="shared" si="73"/>
        <v>2.564102564102564E-2</v>
      </c>
      <c r="AA682" s="16">
        <f t="shared" si="70"/>
        <v>62.809686649452154</v>
      </c>
      <c r="AB682" s="16">
        <f t="shared" si="71"/>
        <v>90.561481183336696</v>
      </c>
      <c r="AC682" s="15">
        <f t="shared" si="74"/>
        <v>0.10468281108242028</v>
      </c>
      <c r="AD682" s="21">
        <f t="shared" si="75"/>
        <v>955.26666666666665</v>
      </c>
      <c r="AF682" s="1">
        <v>14329</v>
      </c>
      <c r="AG682" s="1">
        <v>2499</v>
      </c>
      <c r="AH682" s="1">
        <v>2499</v>
      </c>
      <c r="AI682">
        <v>356.97</v>
      </c>
      <c r="AJ682">
        <v>0</v>
      </c>
      <c r="AK682">
        <v>0</v>
      </c>
      <c r="AL682" s="1">
        <v>2251</v>
      </c>
      <c r="AM682" s="1">
        <v>2501</v>
      </c>
      <c r="AN682">
        <v>67.66</v>
      </c>
      <c r="AO682">
        <v>0</v>
      </c>
      <c r="AP682">
        <v>12</v>
      </c>
      <c r="AQ682">
        <v>90.56</v>
      </c>
      <c r="AR682">
        <v>0</v>
      </c>
      <c r="AS682">
        <v>90.56</v>
      </c>
      <c r="AT682">
        <v>62.81</v>
      </c>
      <c r="AU682" s="20">
        <v>1517840.44</v>
      </c>
      <c r="AV682" s="20">
        <v>37962.46</v>
      </c>
      <c r="AW682" s="20">
        <v>6990.78</v>
      </c>
      <c r="AX682" s="20">
        <v>1428268.03</v>
      </c>
      <c r="AY682">
        <v>0</v>
      </c>
      <c r="AZ682">
        <v>0</v>
      </c>
      <c r="BA682">
        <v>0</v>
      </c>
      <c r="BB682">
        <v>3.04</v>
      </c>
      <c r="BC682">
        <v>2.69</v>
      </c>
      <c r="BD682">
        <v>2.62</v>
      </c>
      <c r="BF682">
        <v>2.4700000000000002</v>
      </c>
      <c r="BG682">
        <v>206.79</v>
      </c>
      <c r="BH682">
        <v>91.8</v>
      </c>
    </row>
    <row r="683" spans="1:60" x14ac:dyDescent="0.25">
      <c r="A683">
        <v>2012</v>
      </c>
      <c r="B683">
        <v>97</v>
      </c>
      <c r="C683" t="s">
        <v>115</v>
      </c>
      <c r="D683" s="15">
        <v>1.2141816415735794E-2</v>
      </c>
      <c r="E683" s="16">
        <v>3.4342857142857142</v>
      </c>
      <c r="F683" s="15">
        <v>1.1428571428571429E-2</v>
      </c>
      <c r="G683" s="16">
        <v>62.811350863803504</v>
      </c>
      <c r="H683" s="16">
        <v>90.557167150145048</v>
      </c>
      <c r="I683" s="34">
        <v>0.67200000000000004</v>
      </c>
      <c r="J683" s="1">
        <v>14413</v>
      </c>
      <c r="K683" s="21">
        <v>960.86666666666667</v>
      </c>
      <c r="L683" s="35">
        <v>2.0049999999999999</v>
      </c>
      <c r="M683" s="16">
        <v>8577.58</v>
      </c>
      <c r="O683" s="1">
        <v>175</v>
      </c>
      <c r="P683" s="1">
        <v>601</v>
      </c>
      <c r="Q683" s="1">
        <v>2</v>
      </c>
      <c r="R683" s="1">
        <v>14413</v>
      </c>
      <c r="S683" s="29">
        <v>5.8622374206156458E-3</v>
      </c>
      <c r="T683" s="1">
        <v>9053</v>
      </c>
      <c r="U683" s="1">
        <v>9997</v>
      </c>
      <c r="V683" s="1">
        <v>9053</v>
      </c>
      <c r="W683">
        <v>15</v>
      </c>
      <c r="X683" s="15">
        <f t="shared" si="76"/>
        <v>1.2141816415735794E-2</v>
      </c>
      <c r="Y683" s="16">
        <f t="shared" si="72"/>
        <v>3.4342857142857142</v>
      </c>
      <c r="Z683" s="15">
        <f t="shared" si="73"/>
        <v>1.1428571428571429E-2</v>
      </c>
      <c r="AA683" s="16">
        <f t="shared" si="70"/>
        <v>62.811350863803504</v>
      </c>
      <c r="AB683" s="16">
        <f t="shared" si="71"/>
        <v>90.557167150145048</v>
      </c>
      <c r="AC683" s="15">
        <f t="shared" si="74"/>
        <v>0.10407271213487823</v>
      </c>
      <c r="AD683" s="21">
        <f t="shared" si="75"/>
        <v>960.86666666666667</v>
      </c>
      <c r="AF683" s="1">
        <v>14413</v>
      </c>
      <c r="AG683" s="1">
        <v>5000</v>
      </c>
      <c r="AH683" s="1">
        <v>5000</v>
      </c>
      <c r="AI683">
        <v>359.97</v>
      </c>
      <c r="AJ683">
        <v>0</v>
      </c>
      <c r="AK683">
        <v>0</v>
      </c>
      <c r="AL683" s="1">
        <v>2251</v>
      </c>
      <c r="AM683" s="1">
        <v>6000</v>
      </c>
      <c r="AN683">
        <v>67.790000000000006</v>
      </c>
      <c r="AO683">
        <v>0</v>
      </c>
      <c r="AP683">
        <v>7.06</v>
      </c>
      <c r="AQ683">
        <v>90.56</v>
      </c>
      <c r="AR683">
        <v>0</v>
      </c>
      <c r="AS683">
        <v>90.56</v>
      </c>
      <c r="AT683">
        <v>62.81</v>
      </c>
      <c r="AU683" s="20">
        <v>1592812.32</v>
      </c>
      <c r="AV683" s="20">
        <v>39085.839999999997</v>
      </c>
      <c r="AW683" s="20">
        <v>19250.490000000002</v>
      </c>
      <c r="AX683" s="20">
        <v>1606384.1</v>
      </c>
      <c r="AY683">
        <v>0</v>
      </c>
      <c r="AZ683">
        <v>0</v>
      </c>
      <c r="BA683">
        <v>0</v>
      </c>
      <c r="BB683">
        <v>3.97</v>
      </c>
      <c r="BC683">
        <v>2.78</v>
      </c>
      <c r="BD683">
        <v>2.71</v>
      </c>
      <c r="BF683">
        <v>2.74</v>
      </c>
      <c r="BG683">
        <v>192.8</v>
      </c>
      <c r="BH683">
        <v>98.44</v>
      </c>
    </row>
    <row r="684" spans="1:60" x14ac:dyDescent="0.25">
      <c r="A684">
        <v>2013</v>
      </c>
      <c r="B684">
        <v>97</v>
      </c>
      <c r="C684" t="s">
        <v>115</v>
      </c>
      <c r="D684" s="15">
        <v>7.1619812583668006E-3</v>
      </c>
      <c r="E684" s="16">
        <v>3.6074766355140189</v>
      </c>
      <c r="F684" s="15">
        <v>3.7383177570093455E-2</v>
      </c>
      <c r="G684" s="16">
        <v>62.784471218206164</v>
      </c>
      <c r="H684" s="16">
        <v>90.523065045358038</v>
      </c>
      <c r="I684" s="34">
        <v>0.67200000000000004</v>
      </c>
      <c r="J684" s="1">
        <v>14940</v>
      </c>
      <c r="K684" s="21">
        <v>996</v>
      </c>
      <c r="L684" s="16">
        <v>2.04</v>
      </c>
      <c r="M684" s="16">
        <v>8920.86</v>
      </c>
      <c r="O684" s="1">
        <v>107</v>
      </c>
      <c r="P684" s="1">
        <v>386</v>
      </c>
      <c r="Q684" s="1">
        <v>4</v>
      </c>
      <c r="R684" s="1">
        <v>14940</v>
      </c>
      <c r="S684" s="29">
        <v>3.656421286338718E-2</v>
      </c>
      <c r="T684" s="1">
        <v>9380</v>
      </c>
      <c r="U684" s="1">
        <v>10362</v>
      </c>
      <c r="V684" s="1">
        <v>9380</v>
      </c>
      <c r="W684">
        <v>15</v>
      </c>
      <c r="X684" s="15">
        <f t="shared" si="76"/>
        <v>7.1619812583668006E-3</v>
      </c>
      <c r="Y684" s="16">
        <f t="shared" si="72"/>
        <v>3.6074766355140189</v>
      </c>
      <c r="Z684" s="15">
        <f t="shared" si="73"/>
        <v>3.7383177570093455E-2</v>
      </c>
      <c r="AA684" s="16">
        <f t="shared" si="70"/>
        <v>62.784471218206164</v>
      </c>
      <c r="AB684" s="16">
        <f t="shared" si="71"/>
        <v>90.523065045358038</v>
      </c>
      <c r="AC684" s="15">
        <f t="shared" si="74"/>
        <v>0.1004016064257028</v>
      </c>
      <c r="AD684" s="21">
        <f t="shared" si="75"/>
        <v>996</v>
      </c>
      <c r="AF684" s="1">
        <v>14940</v>
      </c>
      <c r="AG684" s="1">
        <v>5000</v>
      </c>
      <c r="AH684" s="1">
        <v>5000</v>
      </c>
      <c r="AI684">
        <v>372.92</v>
      </c>
      <c r="AJ684">
        <v>0</v>
      </c>
      <c r="AK684">
        <v>0</v>
      </c>
      <c r="AL684" s="1">
        <v>4366</v>
      </c>
      <c r="AM684" s="1">
        <v>6240</v>
      </c>
      <c r="AN684">
        <v>67.06</v>
      </c>
      <c r="AO684">
        <v>0</v>
      </c>
      <c r="AP684">
        <v>4.9000000000000004</v>
      </c>
      <c r="AQ684">
        <v>90.52</v>
      </c>
      <c r="AR684">
        <v>0</v>
      </c>
      <c r="AS684">
        <v>90.52</v>
      </c>
      <c r="AT684">
        <v>62.78</v>
      </c>
      <c r="AU684" s="20">
        <v>1765325.58</v>
      </c>
      <c r="AV684" s="20">
        <v>39935.43</v>
      </c>
      <c r="AW684" s="20">
        <v>17846.830000000002</v>
      </c>
      <c r="AX684" s="20">
        <v>1949051.53</v>
      </c>
      <c r="AY684">
        <v>0</v>
      </c>
      <c r="AZ684">
        <v>0</v>
      </c>
      <c r="BA684">
        <v>0</v>
      </c>
      <c r="BB684">
        <v>3.95</v>
      </c>
      <c r="BC684">
        <v>2.93</v>
      </c>
      <c r="BD684">
        <v>2.87</v>
      </c>
      <c r="BF684">
        <v>3.17</v>
      </c>
      <c r="BG684">
        <v>200.21</v>
      </c>
      <c r="BH684">
        <v>107.97</v>
      </c>
    </row>
    <row r="685" spans="1:60" x14ac:dyDescent="0.25">
      <c r="A685">
        <v>2014</v>
      </c>
      <c r="B685">
        <v>97</v>
      </c>
      <c r="C685" t="s">
        <v>115</v>
      </c>
      <c r="D685" s="15">
        <v>9.046162032725822E-3</v>
      </c>
      <c r="E685" s="16">
        <v>3.1323529411764706</v>
      </c>
      <c r="F685" s="15">
        <v>1.4705882352941176E-2</v>
      </c>
      <c r="G685" s="16">
        <v>62.39191166688839</v>
      </c>
      <c r="H685" s="16">
        <v>89.958760909178096</v>
      </c>
      <c r="I685" s="34">
        <v>0.67200000000000004</v>
      </c>
      <c r="J685" s="1">
        <v>15034</v>
      </c>
      <c r="K685" s="21">
        <v>1002.2666666666667</v>
      </c>
      <c r="L685" s="35">
        <v>2.0950000000000002</v>
      </c>
      <c r="M685" s="16">
        <v>10341.24</v>
      </c>
      <c r="O685" s="1">
        <v>136</v>
      </c>
      <c r="P685" s="1">
        <v>426</v>
      </c>
      <c r="Q685" s="1">
        <v>2</v>
      </c>
      <c r="R685" s="1">
        <v>15034</v>
      </c>
      <c r="S685" s="29">
        <v>6.29183400267741E-3</v>
      </c>
      <c r="T685" s="1">
        <v>9380</v>
      </c>
      <c r="U685" s="1">
        <v>10427</v>
      </c>
      <c r="V685" s="1">
        <v>9380</v>
      </c>
      <c r="W685">
        <v>15</v>
      </c>
      <c r="X685" s="15">
        <f t="shared" si="76"/>
        <v>9.046162032725822E-3</v>
      </c>
      <c r="Y685" s="16">
        <f t="shared" si="72"/>
        <v>3.1323529411764706</v>
      </c>
      <c r="Z685" s="15">
        <f t="shared" si="73"/>
        <v>1.4705882352941176E-2</v>
      </c>
      <c r="AA685" s="16">
        <f t="shared" si="70"/>
        <v>62.39191166688839</v>
      </c>
      <c r="AB685" s="16">
        <f t="shared" si="71"/>
        <v>89.958760909178096</v>
      </c>
      <c r="AC685" s="15">
        <f t="shared" si="74"/>
        <v>9.9773845949181844E-2</v>
      </c>
      <c r="AD685" s="21">
        <f t="shared" si="75"/>
        <v>1002.2666666666667</v>
      </c>
      <c r="AF685" s="1">
        <v>15034</v>
      </c>
      <c r="AG685" s="1">
        <v>5000</v>
      </c>
      <c r="AH685" s="1">
        <v>5000</v>
      </c>
      <c r="AI685">
        <v>372.92</v>
      </c>
      <c r="AJ685">
        <v>0</v>
      </c>
      <c r="AK685">
        <v>0</v>
      </c>
      <c r="AL685" s="1">
        <v>4366</v>
      </c>
      <c r="AM685" s="1">
        <v>6240</v>
      </c>
      <c r="AN685">
        <v>65.72</v>
      </c>
      <c r="AO685">
        <v>0</v>
      </c>
      <c r="AP685">
        <v>4.8099999999999996</v>
      </c>
      <c r="AQ685">
        <v>89.96</v>
      </c>
      <c r="AR685">
        <v>0</v>
      </c>
      <c r="AS685">
        <v>89.96</v>
      </c>
      <c r="AT685">
        <v>62.39</v>
      </c>
      <c r="AU685" s="20">
        <v>1830016.87</v>
      </c>
      <c r="AV685" s="20">
        <v>45786.52</v>
      </c>
      <c r="AW685" s="20">
        <v>9428.68</v>
      </c>
      <c r="AX685" s="20">
        <v>2004490.85</v>
      </c>
      <c r="AY685">
        <v>0</v>
      </c>
      <c r="AZ685">
        <v>0</v>
      </c>
      <c r="BA685">
        <v>0</v>
      </c>
      <c r="BB685">
        <v>4.12</v>
      </c>
      <c r="BC685">
        <v>2.99</v>
      </c>
      <c r="BD685">
        <v>2.92</v>
      </c>
      <c r="BF685">
        <v>3.2</v>
      </c>
      <c r="BG685">
        <v>202.56</v>
      </c>
      <c r="BH685">
        <v>106.86</v>
      </c>
    </row>
    <row r="686" spans="1:60" x14ac:dyDescent="0.25">
      <c r="A686">
        <v>2008</v>
      </c>
      <c r="B686">
        <v>98</v>
      </c>
      <c r="C686" s="19" t="s">
        <v>116</v>
      </c>
      <c r="D686" s="15">
        <v>1.200541958941465E-4</v>
      </c>
      <c r="E686" s="16">
        <v>3.8571428571428572</v>
      </c>
      <c r="F686" s="15">
        <v>0</v>
      </c>
      <c r="G686" s="16">
        <v>13.732484950349013</v>
      </c>
      <c r="H686" s="16">
        <v>30.314617801840004</v>
      </c>
      <c r="I686" s="34">
        <v>0.53800000000000003</v>
      </c>
      <c r="J686" s="1">
        <v>58307</v>
      </c>
      <c r="K686" s="21">
        <v>3239.2777777777778</v>
      </c>
      <c r="L686" s="16">
        <v>1.72</v>
      </c>
      <c r="M686" s="16">
        <v>4746.2299999999996</v>
      </c>
      <c r="O686" s="1">
        <v>7</v>
      </c>
      <c r="P686">
        <v>27</v>
      </c>
      <c r="Q686">
        <v>0</v>
      </c>
      <c r="R686" s="1">
        <v>58307</v>
      </c>
      <c r="S686" s="29">
        <v>5.17894508983332E-2</v>
      </c>
      <c r="T686" s="1">
        <v>8007</v>
      </c>
      <c r="U686" s="1">
        <v>26413</v>
      </c>
      <c r="V686" s="1">
        <v>8007</v>
      </c>
      <c r="W686">
        <v>18</v>
      </c>
      <c r="X686" s="15">
        <f t="shared" si="76"/>
        <v>1.200541958941465E-4</v>
      </c>
      <c r="Y686" s="16">
        <f t="shared" si="72"/>
        <v>3.8571428571428572</v>
      </c>
      <c r="Z686" s="15">
        <f t="shared" si="73"/>
        <v>0</v>
      </c>
      <c r="AA686" s="16">
        <f t="shared" si="70"/>
        <v>13.732484950349013</v>
      </c>
      <c r="AB686" s="16">
        <f t="shared" si="71"/>
        <v>30.314617801840004</v>
      </c>
      <c r="AC686" s="15">
        <f t="shared" si="74"/>
        <v>3.08710789442091E-2</v>
      </c>
      <c r="AD686" s="21">
        <f t="shared" si="75"/>
        <v>3239.2777777777778</v>
      </c>
      <c r="AF686" s="1">
        <v>58307</v>
      </c>
      <c r="AG686" s="1">
        <v>2424</v>
      </c>
      <c r="AH686" s="1">
        <v>2633</v>
      </c>
      <c r="AI686">
        <v>222.25</v>
      </c>
      <c r="AJ686">
        <v>0</v>
      </c>
      <c r="AK686">
        <v>357.86</v>
      </c>
      <c r="AL686" s="1">
        <v>2298</v>
      </c>
      <c r="AM686" s="1">
        <v>2428</v>
      </c>
      <c r="AN686">
        <v>15.74</v>
      </c>
      <c r="AO686">
        <v>0</v>
      </c>
      <c r="AP686">
        <v>7.66</v>
      </c>
      <c r="AQ686">
        <v>30.31</v>
      </c>
      <c r="AR686">
        <v>0</v>
      </c>
      <c r="AS686">
        <v>30.31</v>
      </c>
      <c r="AT686">
        <v>13.73</v>
      </c>
      <c r="AU686" s="20">
        <v>3587224.51</v>
      </c>
      <c r="AV686" s="20">
        <v>446674.97</v>
      </c>
      <c r="AW686" s="20">
        <v>266181.25</v>
      </c>
      <c r="AX686" s="20">
        <v>3700590.95</v>
      </c>
      <c r="AY686" s="20">
        <v>1451240</v>
      </c>
      <c r="BB686">
        <v>2.65</v>
      </c>
      <c r="BC686">
        <v>2.19</v>
      </c>
      <c r="BD686">
        <v>2.42</v>
      </c>
      <c r="BE686">
        <v>1.25</v>
      </c>
      <c r="BF686">
        <v>2.0099999999999998</v>
      </c>
      <c r="BG686">
        <v>256.2</v>
      </c>
      <c r="BH686">
        <v>91.74</v>
      </c>
    </row>
    <row r="687" spans="1:60" x14ac:dyDescent="0.25">
      <c r="A687">
        <v>2009</v>
      </c>
      <c r="B687">
        <v>98</v>
      </c>
      <c r="C687" t="s">
        <v>116</v>
      </c>
      <c r="D687" s="15">
        <v>2.8615674656611907E-4</v>
      </c>
      <c r="E687" s="16">
        <v>3.8823529411764706</v>
      </c>
      <c r="F687" s="15">
        <v>0</v>
      </c>
      <c r="G687" s="16">
        <v>15.388499865338002</v>
      </c>
      <c r="H687" s="16">
        <v>33.971238526996395</v>
      </c>
      <c r="I687" s="34">
        <v>0.53800000000000003</v>
      </c>
      <c r="J687" s="1">
        <v>59408</v>
      </c>
      <c r="K687" s="21">
        <v>2200.2962962962961</v>
      </c>
      <c r="L687" s="16">
        <v>1.84</v>
      </c>
      <c r="M687" s="16">
        <v>4902.47</v>
      </c>
      <c r="O687" s="1">
        <v>17</v>
      </c>
      <c r="P687">
        <v>66</v>
      </c>
      <c r="Q687">
        <v>0</v>
      </c>
      <c r="R687" s="1">
        <v>59408</v>
      </c>
      <c r="S687" s="29">
        <v>1.8882809954207991E-2</v>
      </c>
      <c r="T687" s="1">
        <v>9142</v>
      </c>
      <c r="U687" s="1">
        <v>26911</v>
      </c>
      <c r="V687" s="1">
        <v>9142</v>
      </c>
      <c r="W687">
        <v>27</v>
      </c>
      <c r="X687" s="15">
        <f t="shared" si="76"/>
        <v>2.8615674656611907E-4</v>
      </c>
      <c r="Y687" s="16">
        <f t="shared" si="72"/>
        <v>3.8823529411764706</v>
      </c>
      <c r="Z687" s="15">
        <f t="shared" si="73"/>
        <v>0</v>
      </c>
      <c r="AA687" s="16">
        <f t="shared" si="70"/>
        <v>15.388499865338002</v>
      </c>
      <c r="AB687" s="16">
        <f t="shared" si="71"/>
        <v>33.971238526996395</v>
      </c>
      <c r="AC687" s="15">
        <f t="shared" si="74"/>
        <v>4.5448424454618906E-2</v>
      </c>
      <c r="AD687" s="21">
        <f t="shared" si="75"/>
        <v>2200.2962962962961</v>
      </c>
      <c r="AF687" s="1">
        <v>59408</v>
      </c>
      <c r="AG687" s="1">
        <v>2758</v>
      </c>
      <c r="AH687" s="1">
        <v>2980</v>
      </c>
      <c r="AI687">
        <v>244.98</v>
      </c>
      <c r="AJ687">
        <v>0</v>
      </c>
      <c r="AK687">
        <v>403.17</v>
      </c>
      <c r="AL687" s="1">
        <v>2626</v>
      </c>
      <c r="AM687" s="1">
        <v>2759</v>
      </c>
      <c r="AN687">
        <v>16.75</v>
      </c>
      <c r="AO687">
        <v>0</v>
      </c>
      <c r="AP687">
        <v>6.94</v>
      </c>
      <c r="AQ687">
        <v>33.97</v>
      </c>
      <c r="AR687">
        <v>0</v>
      </c>
      <c r="AS687">
        <v>33.97</v>
      </c>
      <c r="AT687">
        <v>15.39</v>
      </c>
      <c r="AU687" s="20">
        <v>4062608.36</v>
      </c>
      <c r="AV687" s="20">
        <v>494691.07</v>
      </c>
      <c r="AW687" s="20">
        <v>296303.26</v>
      </c>
      <c r="AX687" s="20">
        <v>4187025.76</v>
      </c>
      <c r="AY687" s="20">
        <v>4750378</v>
      </c>
      <c r="AZ687">
        <v>0</v>
      </c>
      <c r="BA687">
        <v>0</v>
      </c>
      <c r="BB687">
        <v>2.75</v>
      </c>
      <c r="BC687">
        <v>2.29</v>
      </c>
      <c r="BD687">
        <v>2.5499999999999998</v>
      </c>
      <c r="BE687">
        <v>1.23</v>
      </c>
      <c r="BF687">
        <v>2.1</v>
      </c>
      <c r="BG687">
        <v>271.08</v>
      </c>
      <c r="BH687">
        <v>91.88</v>
      </c>
    </row>
    <row r="688" spans="1:60" x14ac:dyDescent="0.25">
      <c r="A688">
        <v>2010</v>
      </c>
      <c r="B688">
        <v>98</v>
      </c>
      <c r="C688" t="s">
        <v>116</v>
      </c>
      <c r="D688" s="15">
        <v>3.8160972938892668E-4</v>
      </c>
      <c r="E688" s="16">
        <v>4.0869565217391308</v>
      </c>
      <c r="F688" s="15">
        <v>4.3478260869565216E-2</v>
      </c>
      <c r="G688" s="16">
        <v>15.440261485623269</v>
      </c>
      <c r="H688" s="16">
        <v>16.554300453615582</v>
      </c>
      <c r="I688" s="34">
        <v>0.67100000000000004</v>
      </c>
      <c r="J688" s="1">
        <v>60271</v>
      </c>
      <c r="K688" s="21">
        <v>2232.2592592592591</v>
      </c>
      <c r="L688" s="16">
        <v>1.82</v>
      </c>
      <c r="M688" s="16">
        <v>5410.3</v>
      </c>
      <c r="O688" s="1">
        <v>23</v>
      </c>
      <c r="P688">
        <v>94</v>
      </c>
      <c r="Q688">
        <v>1</v>
      </c>
      <c r="R688" s="1">
        <v>60271</v>
      </c>
      <c r="S688" s="29">
        <v>1.4526663075679958E-2</v>
      </c>
      <c r="T688" s="1">
        <v>9306</v>
      </c>
      <c r="U688" s="1">
        <v>56215</v>
      </c>
      <c r="V688" s="1">
        <v>9306</v>
      </c>
      <c r="W688">
        <v>27</v>
      </c>
      <c r="X688" s="15">
        <f t="shared" si="76"/>
        <v>3.8160972938892668E-4</v>
      </c>
      <c r="Y688" s="16">
        <f t="shared" si="72"/>
        <v>4.0869565217391308</v>
      </c>
      <c r="Z688" s="15">
        <f t="shared" si="73"/>
        <v>4.3478260869565216E-2</v>
      </c>
      <c r="AA688" s="16">
        <f t="shared" si="70"/>
        <v>15.440261485623269</v>
      </c>
      <c r="AB688" s="16">
        <f t="shared" si="71"/>
        <v>16.554300453615582</v>
      </c>
      <c r="AC688" s="15">
        <f t="shared" si="74"/>
        <v>4.4797663884787044E-2</v>
      </c>
      <c r="AD688" s="21">
        <f t="shared" si="75"/>
        <v>2232.2592592592591</v>
      </c>
      <c r="AF688" s="1">
        <v>60271</v>
      </c>
      <c r="AG688" s="1">
        <v>2830</v>
      </c>
      <c r="AH688" s="1">
        <v>3037</v>
      </c>
      <c r="AI688">
        <v>273.05</v>
      </c>
      <c r="AJ688">
        <v>0</v>
      </c>
      <c r="AK688">
        <v>425.4</v>
      </c>
      <c r="AL688" s="1">
        <v>2674</v>
      </c>
      <c r="AM688" s="1">
        <v>2830</v>
      </c>
      <c r="AN688">
        <v>16.46</v>
      </c>
      <c r="AO688">
        <v>0</v>
      </c>
      <c r="AP688">
        <v>6.44</v>
      </c>
      <c r="AQ688">
        <v>16.55</v>
      </c>
      <c r="AR688">
        <v>0</v>
      </c>
      <c r="AS688">
        <v>16.55</v>
      </c>
      <c r="AT688">
        <v>15.44</v>
      </c>
      <c r="AU688" s="20">
        <v>4420229.74</v>
      </c>
      <c r="AV688" s="20">
        <v>534914.47</v>
      </c>
      <c r="AW688" s="20">
        <v>237319.65</v>
      </c>
      <c r="AX688" s="20">
        <v>5008326.8499999996</v>
      </c>
      <c r="AY688" s="20">
        <v>6002250</v>
      </c>
      <c r="AZ688">
        <v>0</v>
      </c>
      <c r="BA688">
        <v>0</v>
      </c>
      <c r="BB688">
        <v>3.13</v>
      </c>
      <c r="BC688">
        <v>2.29</v>
      </c>
      <c r="BD688">
        <v>2.54</v>
      </c>
      <c r="BE688">
        <v>1.26</v>
      </c>
      <c r="BF688">
        <v>2.31</v>
      </c>
      <c r="BG688">
        <v>301.42</v>
      </c>
      <c r="BH688">
        <v>101.07</v>
      </c>
    </row>
    <row r="689" spans="1:60" x14ac:dyDescent="0.25">
      <c r="A689">
        <v>2011</v>
      </c>
      <c r="B689">
        <v>98</v>
      </c>
      <c r="C689" t="s">
        <v>116</v>
      </c>
      <c r="D689" s="15">
        <v>8.158869507041105E-5</v>
      </c>
      <c r="E689" s="16">
        <v>2.8</v>
      </c>
      <c r="F689" s="15">
        <v>0</v>
      </c>
      <c r="G689" s="16">
        <v>15.673188323025961</v>
      </c>
      <c r="H689" s="16">
        <v>16.804002869189453</v>
      </c>
      <c r="I689" s="34">
        <v>0.67100000000000004</v>
      </c>
      <c r="J689" s="1">
        <v>61283</v>
      </c>
      <c r="K689" s="21">
        <v>2269.7407407407409</v>
      </c>
      <c r="L689" s="16">
        <v>1.97</v>
      </c>
      <c r="M689" s="16">
        <v>6113.44</v>
      </c>
      <c r="O689" s="1">
        <v>5</v>
      </c>
      <c r="P689">
        <v>14</v>
      </c>
      <c r="Q689">
        <v>0</v>
      </c>
      <c r="R689" s="1">
        <v>61283</v>
      </c>
      <c r="S689" s="29">
        <v>1.6790828093112831E-2</v>
      </c>
      <c r="T689" s="1">
        <v>9605</v>
      </c>
      <c r="U689" s="1">
        <v>57159</v>
      </c>
      <c r="V689" s="1">
        <v>9605</v>
      </c>
      <c r="W689">
        <v>27</v>
      </c>
      <c r="X689" s="15">
        <f t="shared" si="76"/>
        <v>8.158869507041105E-5</v>
      </c>
      <c r="Y689" s="16">
        <f t="shared" si="72"/>
        <v>2.8</v>
      </c>
      <c r="Z689" s="15">
        <f t="shared" si="73"/>
        <v>0</v>
      </c>
      <c r="AA689" s="16">
        <f t="shared" si="70"/>
        <v>15.673188323025961</v>
      </c>
      <c r="AB689" s="16">
        <f t="shared" si="71"/>
        <v>16.804002869189453</v>
      </c>
      <c r="AC689" s="15">
        <f t="shared" si="74"/>
        <v>4.4057895338021964E-2</v>
      </c>
      <c r="AD689" s="21">
        <f t="shared" si="75"/>
        <v>2269.7407407407409</v>
      </c>
      <c r="AF689" s="1">
        <v>61283</v>
      </c>
      <c r="AG689" s="1">
        <v>2942</v>
      </c>
      <c r="AH689" s="1">
        <v>3141</v>
      </c>
      <c r="AI689">
        <v>284.73</v>
      </c>
      <c r="AJ689">
        <v>9.9</v>
      </c>
      <c r="AK689">
        <v>448.66</v>
      </c>
      <c r="AL689" s="1">
        <v>2760</v>
      </c>
      <c r="AM689" s="1">
        <v>2942</v>
      </c>
      <c r="AN689">
        <v>15.47</v>
      </c>
      <c r="AO689">
        <v>3.48</v>
      </c>
      <c r="AP689">
        <v>6.23</v>
      </c>
      <c r="AQ689">
        <v>16.8</v>
      </c>
      <c r="AR689">
        <v>0.54</v>
      </c>
      <c r="AS689">
        <v>16.8</v>
      </c>
      <c r="AT689">
        <v>15.67</v>
      </c>
      <c r="AU689" s="20">
        <v>5167198.04</v>
      </c>
      <c r="AV689" s="20">
        <v>560041.86</v>
      </c>
      <c r="AW689" s="20">
        <v>167457.34</v>
      </c>
      <c r="AX689" s="20">
        <v>5256871.04</v>
      </c>
      <c r="AY689" s="20">
        <v>8622633</v>
      </c>
      <c r="BB689">
        <v>2.93</v>
      </c>
      <c r="BC689">
        <v>2.38</v>
      </c>
      <c r="BD689">
        <v>2.64</v>
      </c>
      <c r="BE689">
        <v>1.25</v>
      </c>
      <c r="BF689">
        <v>2.1800000000000002</v>
      </c>
      <c r="BG689">
        <v>292.68</v>
      </c>
      <c r="BH689">
        <v>91.79</v>
      </c>
    </row>
    <row r="690" spans="1:60" x14ac:dyDescent="0.25">
      <c r="A690">
        <v>2012</v>
      </c>
      <c r="B690">
        <v>98</v>
      </c>
      <c r="C690" t="s">
        <v>116</v>
      </c>
      <c r="D690" s="15">
        <v>1.1242812630496932E-4</v>
      </c>
      <c r="E690" s="16">
        <v>5.4285714285714288</v>
      </c>
      <c r="F690" s="15">
        <v>0</v>
      </c>
      <c r="G690" s="16">
        <v>15.185827631621212</v>
      </c>
      <c r="H690" s="16">
        <v>16.281512605042018</v>
      </c>
      <c r="I690" s="34">
        <v>0.67100000000000004</v>
      </c>
      <c r="J690" s="1">
        <v>62262</v>
      </c>
      <c r="K690" s="21">
        <v>2306</v>
      </c>
      <c r="L690" s="35">
        <v>2.0049999999999999</v>
      </c>
      <c r="M690" s="16">
        <v>6926.69</v>
      </c>
      <c r="O690" s="1">
        <v>7</v>
      </c>
      <c r="P690">
        <v>38</v>
      </c>
      <c r="Q690">
        <v>0</v>
      </c>
      <c r="R690" s="1">
        <v>62262</v>
      </c>
      <c r="S690" s="29">
        <v>1.5975066494786416E-2</v>
      </c>
      <c r="T690" s="1">
        <v>9455</v>
      </c>
      <c r="U690" s="1">
        <v>58072</v>
      </c>
      <c r="V690" s="1">
        <v>9455</v>
      </c>
      <c r="W690">
        <v>27</v>
      </c>
      <c r="X690" s="15">
        <f t="shared" si="76"/>
        <v>1.1242812630496932E-4</v>
      </c>
      <c r="Y690" s="16">
        <f t="shared" si="72"/>
        <v>5.4285714285714288</v>
      </c>
      <c r="Z690" s="15">
        <f t="shared" si="73"/>
        <v>0</v>
      </c>
      <c r="AA690" s="16">
        <f t="shared" si="70"/>
        <v>15.185827631621212</v>
      </c>
      <c r="AB690" s="16">
        <f t="shared" si="71"/>
        <v>16.281512605042018</v>
      </c>
      <c r="AC690" s="15">
        <f t="shared" si="74"/>
        <v>4.3365134431916738E-2</v>
      </c>
      <c r="AD690" s="21">
        <f t="shared" si="75"/>
        <v>2306</v>
      </c>
      <c r="AF690" s="1">
        <v>62262</v>
      </c>
      <c r="AG690" s="1">
        <v>2922</v>
      </c>
      <c r="AH690" s="1">
        <v>3109</v>
      </c>
      <c r="AI690">
        <v>270.52999999999997</v>
      </c>
      <c r="AJ690">
        <v>1.53</v>
      </c>
      <c r="AK690">
        <v>444.14</v>
      </c>
      <c r="AL690" s="1">
        <v>2717</v>
      </c>
      <c r="AM690" s="1">
        <v>2922</v>
      </c>
      <c r="AN690">
        <v>13.82</v>
      </c>
      <c r="AO690">
        <v>0.56999999999999995</v>
      </c>
      <c r="AP690">
        <v>6.14</v>
      </c>
      <c r="AQ690">
        <v>16.28</v>
      </c>
      <c r="AR690">
        <v>0.08</v>
      </c>
      <c r="AS690">
        <v>16.28</v>
      </c>
      <c r="AT690">
        <v>15.19</v>
      </c>
      <c r="AU690" s="20">
        <v>5788868.8300000001</v>
      </c>
      <c r="AV690" s="20">
        <v>628509.75</v>
      </c>
      <c r="AW690" s="20">
        <v>240257.55</v>
      </c>
      <c r="AX690" s="20">
        <v>5763839.5899999999</v>
      </c>
      <c r="AY690" s="20">
        <v>4647992</v>
      </c>
      <c r="BB690">
        <v>3.46</v>
      </c>
      <c r="BC690">
        <v>2.5</v>
      </c>
      <c r="BD690">
        <v>2.73</v>
      </c>
      <c r="BE690">
        <v>1.42</v>
      </c>
      <c r="BF690">
        <v>2.2400000000000002</v>
      </c>
      <c r="BG690">
        <v>296.2</v>
      </c>
      <c r="BH690">
        <v>89.82</v>
      </c>
    </row>
    <row r="691" spans="1:60" x14ac:dyDescent="0.25">
      <c r="A691">
        <v>2013</v>
      </c>
      <c r="B691">
        <v>98</v>
      </c>
      <c r="C691" t="s">
        <v>116</v>
      </c>
      <c r="D691" s="15">
        <v>6.132711885195633E-5</v>
      </c>
      <c r="E691" s="16">
        <v>4</v>
      </c>
      <c r="F691" s="15">
        <v>0</v>
      </c>
      <c r="G691" s="16">
        <v>14.805899668833558</v>
      </c>
      <c r="H691" s="16">
        <v>15.874085641489275</v>
      </c>
      <c r="I691" s="34">
        <v>0.67100000000000004</v>
      </c>
      <c r="J691" s="1">
        <v>65224</v>
      </c>
      <c r="K691" s="21">
        <v>2415.7037037037039</v>
      </c>
      <c r="L691" s="16">
        <v>2.04</v>
      </c>
      <c r="M691" s="16">
        <v>7310.24</v>
      </c>
      <c r="O691" s="1">
        <v>4</v>
      </c>
      <c r="P691">
        <v>16</v>
      </c>
      <c r="Q691">
        <v>0</v>
      </c>
      <c r="R691" s="1">
        <v>65224</v>
      </c>
      <c r="S691" s="29">
        <v>4.7573158587902675E-2</v>
      </c>
      <c r="T691" s="1">
        <v>9657</v>
      </c>
      <c r="U691" s="1">
        <v>60835</v>
      </c>
      <c r="V691" s="1">
        <v>9657</v>
      </c>
      <c r="W691">
        <v>27</v>
      </c>
      <c r="X691" s="15">
        <f t="shared" si="76"/>
        <v>6.132711885195633E-5</v>
      </c>
      <c r="Y691" s="16">
        <f t="shared" si="72"/>
        <v>4</v>
      </c>
      <c r="Z691" s="15">
        <f t="shared" si="73"/>
        <v>0</v>
      </c>
      <c r="AA691" s="16">
        <f t="shared" si="70"/>
        <v>14.805899668833558</v>
      </c>
      <c r="AB691" s="16">
        <f t="shared" si="71"/>
        <v>15.874085641489275</v>
      </c>
      <c r="AC691" s="15">
        <f t="shared" si="74"/>
        <v>4.1395805225070526E-2</v>
      </c>
      <c r="AD691" s="21">
        <f t="shared" si="75"/>
        <v>2415.7037037037039</v>
      </c>
      <c r="AF691" s="1">
        <v>65224</v>
      </c>
      <c r="AG691" s="1">
        <v>2987</v>
      </c>
      <c r="AH691" s="1">
        <v>3174</v>
      </c>
      <c r="AI691">
        <v>276.75</v>
      </c>
      <c r="AJ691">
        <v>0</v>
      </c>
      <c r="AK691">
        <v>466.95</v>
      </c>
      <c r="AL691" s="1">
        <v>2775</v>
      </c>
      <c r="AM691" s="1">
        <v>2987</v>
      </c>
      <c r="AN691">
        <v>12.78</v>
      </c>
      <c r="AO691">
        <v>0</v>
      </c>
      <c r="AP691">
        <v>6.09</v>
      </c>
      <c r="AQ691">
        <v>15.87</v>
      </c>
      <c r="AR691">
        <v>0</v>
      </c>
      <c r="AS691">
        <v>15.87</v>
      </c>
      <c r="AT691">
        <v>14.81</v>
      </c>
      <c r="AU691" s="20">
        <v>6858120.8700000001</v>
      </c>
      <c r="AV691" s="20">
        <v>751185.32</v>
      </c>
      <c r="AW691" s="20">
        <v>336387.2</v>
      </c>
      <c r="AX691" s="20">
        <v>6769672.0499999998</v>
      </c>
      <c r="AY691" s="20">
        <v>1264404</v>
      </c>
      <c r="AZ691">
        <v>0</v>
      </c>
      <c r="BA691">
        <v>0</v>
      </c>
      <c r="BB691">
        <v>3.57</v>
      </c>
      <c r="BC691">
        <v>2.67</v>
      </c>
      <c r="BD691">
        <v>2.88</v>
      </c>
      <c r="BE691">
        <v>1.61</v>
      </c>
      <c r="BF691">
        <v>2.38</v>
      </c>
      <c r="BG691">
        <v>319.57</v>
      </c>
      <c r="BH691">
        <v>88.97</v>
      </c>
    </row>
    <row r="692" spans="1:60" x14ac:dyDescent="0.25">
      <c r="A692">
        <v>2014</v>
      </c>
      <c r="B692">
        <v>98</v>
      </c>
      <c r="C692" t="s">
        <v>116</v>
      </c>
      <c r="D692" s="15">
        <v>1.0568111478478796E-4</v>
      </c>
      <c r="E692" s="16">
        <v>6.7142857142857144</v>
      </c>
      <c r="F692" s="15">
        <v>0</v>
      </c>
      <c r="G692" s="16">
        <v>17.74687863278832</v>
      </c>
      <c r="H692" s="16">
        <v>19.027193266429265</v>
      </c>
      <c r="I692" s="34">
        <v>0.67100000000000004</v>
      </c>
      <c r="J692" s="1">
        <v>66237</v>
      </c>
      <c r="K692" s="21">
        <v>2453.2222222222222</v>
      </c>
      <c r="L692" s="35">
        <v>2.0950000000000002</v>
      </c>
      <c r="M692" s="16">
        <v>7926.89</v>
      </c>
      <c r="O692" s="1">
        <v>7</v>
      </c>
      <c r="P692">
        <v>47</v>
      </c>
      <c r="Q692">
        <v>0</v>
      </c>
      <c r="R692" s="1">
        <v>66237</v>
      </c>
      <c r="S692" s="29">
        <v>1.5531092849258021E-2</v>
      </c>
      <c r="T692" s="1">
        <v>11755</v>
      </c>
      <c r="U692" s="1">
        <v>61780</v>
      </c>
      <c r="V692" s="1">
        <v>11755</v>
      </c>
      <c r="W692">
        <v>27</v>
      </c>
      <c r="X692" s="15">
        <f t="shared" si="76"/>
        <v>1.0568111478478796E-4</v>
      </c>
      <c r="Y692" s="16">
        <f t="shared" si="72"/>
        <v>6.7142857142857144</v>
      </c>
      <c r="Z692" s="15">
        <f t="shared" si="73"/>
        <v>0</v>
      </c>
      <c r="AA692" s="16">
        <f t="shared" si="70"/>
        <v>17.74687863278832</v>
      </c>
      <c r="AB692" s="16">
        <f t="shared" si="71"/>
        <v>19.027193266429265</v>
      </c>
      <c r="AC692" s="15">
        <f t="shared" si="74"/>
        <v>4.0762715702703928E-2</v>
      </c>
      <c r="AD692" s="21">
        <f t="shared" si="75"/>
        <v>2453.2222222222222</v>
      </c>
      <c r="AF692" s="1">
        <v>66237</v>
      </c>
      <c r="AG692" s="1">
        <v>3611</v>
      </c>
      <c r="AH692" s="1">
        <v>3808</v>
      </c>
      <c r="AI692">
        <v>301.5</v>
      </c>
      <c r="AJ692">
        <v>15.81</v>
      </c>
      <c r="AK692">
        <v>497.07</v>
      </c>
      <c r="AL692" s="1">
        <v>3378</v>
      </c>
      <c r="AM692" s="1">
        <v>3611</v>
      </c>
      <c r="AN692">
        <v>12.88</v>
      </c>
      <c r="AO692">
        <v>5.24</v>
      </c>
      <c r="AP692">
        <v>5.45</v>
      </c>
      <c r="AQ692">
        <v>19.03</v>
      </c>
      <c r="AR692">
        <v>0.68</v>
      </c>
      <c r="AS692">
        <v>19.03</v>
      </c>
      <c r="AT692">
        <v>17.75</v>
      </c>
      <c r="AU692" s="20">
        <v>7875437.9000000004</v>
      </c>
      <c r="AV692" s="20">
        <v>931571.4</v>
      </c>
      <c r="AW692" s="20">
        <v>155510.69</v>
      </c>
      <c r="AX692" s="20">
        <v>7026186.0700000003</v>
      </c>
      <c r="AY692" s="20">
        <v>1806966</v>
      </c>
      <c r="AZ692">
        <v>0</v>
      </c>
      <c r="BA692">
        <v>0</v>
      </c>
      <c r="BB692">
        <v>3.72</v>
      </c>
      <c r="BC692">
        <v>2.83</v>
      </c>
      <c r="BD692">
        <v>3.01</v>
      </c>
      <c r="BE692">
        <v>1.87</v>
      </c>
      <c r="BF692">
        <v>2.25</v>
      </c>
      <c r="BG692">
        <v>298.10000000000002</v>
      </c>
      <c r="BH692">
        <v>79.78</v>
      </c>
    </row>
    <row r="693" spans="1:60" x14ac:dyDescent="0.25">
      <c r="A693">
        <v>2008</v>
      </c>
      <c r="B693">
        <v>99</v>
      </c>
      <c r="C693" t="s">
        <v>117</v>
      </c>
      <c r="D693" s="15">
        <v>2.0437549352036789E-3</v>
      </c>
      <c r="E693" s="16">
        <v>4.1363636363636367</v>
      </c>
      <c r="F693" s="15">
        <v>0</v>
      </c>
      <c r="G693" s="16">
        <v>0</v>
      </c>
      <c r="H693" s="16">
        <v>0</v>
      </c>
      <c r="I693" s="34">
        <v>0.54600000000000004</v>
      </c>
      <c r="J693" s="1">
        <v>21529</v>
      </c>
      <c r="K693" s="21">
        <v>768.89285714285711</v>
      </c>
      <c r="L693" s="16">
        <v>1.72</v>
      </c>
      <c r="M693" s="16">
        <v>9100.3700000000008</v>
      </c>
      <c r="O693" s="1">
        <v>44</v>
      </c>
      <c r="P693" s="1">
        <v>182</v>
      </c>
      <c r="Q693">
        <v>0</v>
      </c>
      <c r="R693" s="1">
        <v>21529</v>
      </c>
      <c r="S693" s="29">
        <v>3.3309335253179695E-2</v>
      </c>
      <c r="W693">
        <v>28</v>
      </c>
      <c r="X693" s="15">
        <f t="shared" si="76"/>
        <v>2.0437549352036789E-3</v>
      </c>
      <c r="Y693" s="16">
        <f t="shared" si="72"/>
        <v>4.1363636363636367</v>
      </c>
      <c r="Z693" s="15">
        <f t="shared" si="73"/>
        <v>0</v>
      </c>
      <c r="AA693" s="16">
        <f t="shared" si="70"/>
        <v>0</v>
      </c>
      <c r="AB693" s="16">
        <f t="shared" si="71"/>
        <v>0</v>
      </c>
      <c r="AC693" s="15">
        <f t="shared" si="74"/>
        <v>0.1300571322402341</v>
      </c>
      <c r="AD693" s="21">
        <f t="shared" si="75"/>
        <v>768.89285714285711</v>
      </c>
      <c r="AU693" s="20">
        <v>1704068.9</v>
      </c>
      <c r="AW693" s="20">
        <v>43727.9</v>
      </c>
      <c r="AX693" s="20">
        <v>1137039.3899999999</v>
      </c>
      <c r="AY693">
        <v>0</v>
      </c>
      <c r="BB693">
        <v>2.21</v>
      </c>
      <c r="BC693">
        <v>2.5499999999999998</v>
      </c>
      <c r="BD693">
        <v>2.5499999999999998</v>
      </c>
      <c r="BF693">
        <v>1.7</v>
      </c>
      <c r="BG693">
        <v>222.23</v>
      </c>
      <c r="BH693">
        <v>66.72</v>
      </c>
    </row>
    <row r="694" spans="1:60" x14ac:dyDescent="0.25">
      <c r="A694">
        <v>2009</v>
      </c>
      <c r="B694">
        <v>99</v>
      </c>
      <c r="C694" t="s">
        <v>117</v>
      </c>
      <c r="D694" s="15">
        <v>2.4986118822876179E-3</v>
      </c>
      <c r="E694" s="16">
        <v>3.925925925925926</v>
      </c>
      <c r="F694" s="15">
        <v>1.8518518518518517E-2</v>
      </c>
      <c r="G694" s="16">
        <v>0</v>
      </c>
      <c r="H694" s="16">
        <v>0</v>
      </c>
      <c r="I694" s="34">
        <v>0.54600000000000004</v>
      </c>
      <c r="J694" s="1">
        <v>21612</v>
      </c>
      <c r="K694" s="21">
        <v>675.375</v>
      </c>
      <c r="L694" s="16">
        <v>1.84</v>
      </c>
      <c r="M694" s="16">
        <v>8670.58</v>
      </c>
      <c r="O694" s="1">
        <v>54</v>
      </c>
      <c r="P694" s="1">
        <v>212</v>
      </c>
      <c r="Q694">
        <v>1</v>
      </c>
      <c r="R694" s="1">
        <v>21612</v>
      </c>
      <c r="S694" s="29">
        <v>3.8552649914069814E-3</v>
      </c>
      <c r="W694">
        <v>32</v>
      </c>
      <c r="X694" s="15">
        <f t="shared" si="76"/>
        <v>2.4986118822876179E-3</v>
      </c>
      <c r="Y694" s="16">
        <f t="shared" si="72"/>
        <v>3.925925925925926</v>
      </c>
      <c r="Z694" s="15">
        <f t="shared" si="73"/>
        <v>1.8518518518518517E-2</v>
      </c>
      <c r="AA694" s="16">
        <f t="shared" si="70"/>
        <v>0</v>
      </c>
      <c r="AB694" s="16">
        <f t="shared" si="71"/>
        <v>0</v>
      </c>
      <c r="AC694" s="15">
        <f t="shared" si="74"/>
        <v>0.14806588932074774</v>
      </c>
      <c r="AD694" s="21">
        <f t="shared" si="75"/>
        <v>675.375</v>
      </c>
      <c r="AU694" s="20">
        <v>1906530.97</v>
      </c>
      <c r="AW694" s="20">
        <v>48300.44</v>
      </c>
      <c r="AX694" s="20">
        <v>1262533.48</v>
      </c>
      <c r="AY694">
        <v>0</v>
      </c>
      <c r="AZ694">
        <v>0</v>
      </c>
      <c r="BA694">
        <v>0</v>
      </c>
      <c r="BB694">
        <v>2.2599999999999998</v>
      </c>
      <c r="BC694">
        <v>2.71</v>
      </c>
      <c r="BD694">
        <v>2.71</v>
      </c>
      <c r="BF694">
        <v>1.79</v>
      </c>
      <c r="BG694">
        <v>236.19</v>
      </c>
      <c r="BH694">
        <v>66.22</v>
      </c>
    </row>
    <row r="695" spans="1:60" x14ac:dyDescent="0.25">
      <c r="A695">
        <v>2010</v>
      </c>
      <c r="B695">
        <v>99</v>
      </c>
      <c r="C695" t="s">
        <v>117</v>
      </c>
      <c r="D695" s="15">
        <v>2.9313965698284914E-3</v>
      </c>
      <c r="E695" s="16">
        <v>3.9701492537313432</v>
      </c>
      <c r="F695" s="15">
        <v>2.9850746268656716E-2</v>
      </c>
      <c r="G695" s="16">
        <v>0</v>
      </c>
      <c r="H695" s="16">
        <v>0</v>
      </c>
      <c r="I695" s="34">
        <v>0.66300000000000003</v>
      </c>
      <c r="J695" s="1">
        <v>22856</v>
      </c>
      <c r="K695" s="21">
        <v>714.25</v>
      </c>
      <c r="L695" s="16">
        <v>1.82</v>
      </c>
      <c r="M695" s="16">
        <v>7878.69</v>
      </c>
      <c r="O695" s="1">
        <v>67</v>
      </c>
      <c r="P695" s="1">
        <v>266</v>
      </c>
      <c r="Q695">
        <v>2</v>
      </c>
      <c r="R695" s="1">
        <v>22856</v>
      </c>
      <c r="S695" s="29">
        <v>5.756061447344063E-2</v>
      </c>
      <c r="W695">
        <v>32</v>
      </c>
      <c r="X695" s="15">
        <f t="shared" si="76"/>
        <v>2.9313965698284914E-3</v>
      </c>
      <c r="Y695" s="16">
        <f t="shared" si="72"/>
        <v>3.9701492537313432</v>
      </c>
      <c r="Z695" s="15">
        <f t="shared" si="73"/>
        <v>2.9850746268656716E-2</v>
      </c>
      <c r="AA695" s="16">
        <f t="shared" si="70"/>
        <v>0</v>
      </c>
      <c r="AB695" s="16">
        <f t="shared" si="71"/>
        <v>0</v>
      </c>
      <c r="AC695" s="15">
        <f t="shared" si="74"/>
        <v>0.14000700035001751</v>
      </c>
      <c r="AD695" s="21">
        <f t="shared" si="75"/>
        <v>714.25</v>
      </c>
      <c r="AU695" s="20">
        <v>1927265.25</v>
      </c>
      <c r="AW695" s="20">
        <v>57419.86</v>
      </c>
      <c r="AX695" s="20">
        <v>1421501.65</v>
      </c>
      <c r="AY695">
        <v>0</v>
      </c>
      <c r="AZ695">
        <v>0</v>
      </c>
      <c r="BA695">
        <v>0</v>
      </c>
      <c r="BB695">
        <v>2.61</v>
      </c>
      <c r="BC695">
        <v>2.69</v>
      </c>
      <c r="BD695">
        <v>2.69</v>
      </c>
      <c r="BF695">
        <v>1.98</v>
      </c>
      <c r="BG695">
        <v>255.78</v>
      </c>
      <c r="BH695">
        <v>73.760000000000005</v>
      </c>
    </row>
    <row r="696" spans="1:60" x14ac:dyDescent="0.25">
      <c r="A696">
        <v>2011</v>
      </c>
      <c r="B696">
        <v>99</v>
      </c>
      <c r="C696" t="s">
        <v>117</v>
      </c>
      <c r="D696" s="15">
        <v>1.5194269589754721E-3</v>
      </c>
      <c r="E696" s="16">
        <v>3.2857142857142856</v>
      </c>
      <c r="F696" s="15">
        <v>2.8571428571428571E-2</v>
      </c>
      <c r="G696" s="16">
        <v>0</v>
      </c>
      <c r="H696" s="16">
        <v>0</v>
      </c>
      <c r="I696" s="34">
        <v>0.66300000000000003</v>
      </c>
      <c r="J696" s="1">
        <v>23035</v>
      </c>
      <c r="K696" s="21">
        <v>719.84375</v>
      </c>
      <c r="L696" s="16">
        <v>1.97</v>
      </c>
      <c r="M696" s="16">
        <v>10950.27</v>
      </c>
      <c r="O696" s="1">
        <v>35</v>
      </c>
      <c r="P696" s="1">
        <v>115</v>
      </c>
      <c r="Q696">
        <v>1</v>
      </c>
      <c r="R696" s="1">
        <v>23035</v>
      </c>
      <c r="S696" s="29">
        <v>7.8316415820791629E-3</v>
      </c>
      <c r="W696">
        <v>32</v>
      </c>
      <c r="X696" s="15">
        <f t="shared" si="76"/>
        <v>1.5194269589754721E-3</v>
      </c>
      <c r="Y696" s="16">
        <f t="shared" si="72"/>
        <v>3.2857142857142856</v>
      </c>
      <c r="Z696" s="15">
        <f t="shared" si="73"/>
        <v>2.8571428571428571E-2</v>
      </c>
      <c r="AA696" s="16">
        <f t="shared" si="70"/>
        <v>0</v>
      </c>
      <c r="AB696" s="16">
        <f t="shared" si="71"/>
        <v>0</v>
      </c>
      <c r="AC696" s="15">
        <f t="shared" si="74"/>
        <v>0.13891903624918603</v>
      </c>
      <c r="AD696" s="21">
        <f t="shared" si="75"/>
        <v>719.84375</v>
      </c>
      <c r="AU696" s="20">
        <v>2092723.48</v>
      </c>
      <c r="AW696" s="20">
        <v>35929.15</v>
      </c>
      <c r="AX696" s="20">
        <v>1412660.36</v>
      </c>
      <c r="AY696">
        <v>0</v>
      </c>
      <c r="BB696">
        <v>2.39</v>
      </c>
      <c r="BC696">
        <v>2.77</v>
      </c>
      <c r="BD696">
        <v>2.77</v>
      </c>
      <c r="BF696">
        <v>1.87</v>
      </c>
      <c r="BG696">
        <v>243.67</v>
      </c>
      <c r="BH696">
        <v>67.5</v>
      </c>
    </row>
    <row r="697" spans="1:60" x14ac:dyDescent="0.25">
      <c r="A697">
        <v>2012</v>
      </c>
      <c r="B697">
        <v>99</v>
      </c>
      <c r="C697" t="s">
        <v>117</v>
      </c>
      <c r="D697" s="15">
        <v>1.2926577042399173E-3</v>
      </c>
      <c r="E697" s="16">
        <v>3.5666666666666669</v>
      </c>
      <c r="F697" s="15">
        <v>0</v>
      </c>
      <c r="G697" s="16">
        <v>0</v>
      </c>
      <c r="H697" s="16">
        <v>0</v>
      </c>
      <c r="I697" s="34">
        <v>0.66300000000000003</v>
      </c>
      <c r="J697" s="1">
        <v>23208</v>
      </c>
      <c r="K697" s="21">
        <v>725.25</v>
      </c>
      <c r="L697" s="35">
        <v>2.0049999999999999</v>
      </c>
      <c r="M697" s="16">
        <v>11098.85</v>
      </c>
      <c r="O697" s="1">
        <v>30</v>
      </c>
      <c r="P697" s="1">
        <v>107</v>
      </c>
      <c r="Q697">
        <v>0</v>
      </c>
      <c r="R697" s="1">
        <v>23208</v>
      </c>
      <c r="S697" s="29">
        <v>7.510310397221609E-3</v>
      </c>
      <c r="W697">
        <v>32</v>
      </c>
      <c r="X697" s="15">
        <f t="shared" si="76"/>
        <v>1.2926577042399173E-3</v>
      </c>
      <c r="Y697" s="16">
        <f t="shared" si="72"/>
        <v>3.5666666666666669</v>
      </c>
      <c r="Z697" s="15">
        <f t="shared" si="73"/>
        <v>0</v>
      </c>
      <c r="AA697" s="16">
        <f t="shared" si="70"/>
        <v>0</v>
      </c>
      <c r="AB697" s="16">
        <f t="shared" si="71"/>
        <v>0</v>
      </c>
      <c r="AC697" s="15">
        <f t="shared" si="74"/>
        <v>0.13788348845225784</v>
      </c>
      <c r="AD697" s="21">
        <f t="shared" si="75"/>
        <v>725.25</v>
      </c>
      <c r="AU697" s="20">
        <v>2306695.4700000002</v>
      </c>
      <c r="AW697" s="20">
        <v>44690.86</v>
      </c>
      <c r="AX697" s="20">
        <v>1404910.38</v>
      </c>
      <c r="AY697">
        <v>0</v>
      </c>
      <c r="BB697">
        <v>2.58</v>
      </c>
      <c r="BC697">
        <v>2.89</v>
      </c>
      <c r="BD697">
        <v>2.89</v>
      </c>
      <c r="BF697">
        <v>1.76</v>
      </c>
      <c r="BG697">
        <v>232.62</v>
      </c>
      <c r="BH697">
        <v>60.91</v>
      </c>
    </row>
    <row r="698" spans="1:60" x14ac:dyDescent="0.25">
      <c r="A698">
        <v>2013</v>
      </c>
      <c r="B698">
        <v>99</v>
      </c>
      <c r="C698" t="s">
        <v>117</v>
      </c>
      <c r="D698" s="15">
        <v>2.3653415221180181E-3</v>
      </c>
      <c r="E698" s="16">
        <v>3.8421052631578947</v>
      </c>
      <c r="F698" s="15">
        <v>0</v>
      </c>
      <c r="G698" s="16">
        <v>0</v>
      </c>
      <c r="H698" s="16">
        <v>0</v>
      </c>
      <c r="I698" s="34">
        <v>0.66300000000000003</v>
      </c>
      <c r="J698" s="1">
        <v>24098</v>
      </c>
      <c r="K698" s="21">
        <v>753.0625</v>
      </c>
      <c r="L698" s="16">
        <v>2.04</v>
      </c>
      <c r="M698" s="16">
        <v>11550.2</v>
      </c>
      <c r="O698" s="1">
        <v>57</v>
      </c>
      <c r="P698" s="1">
        <v>219</v>
      </c>
      <c r="Q698">
        <v>0</v>
      </c>
      <c r="R698" s="1">
        <v>24098</v>
      </c>
      <c r="S698" s="29">
        <v>3.83488452257843E-2</v>
      </c>
      <c r="W698">
        <v>32</v>
      </c>
      <c r="X698" s="15">
        <f t="shared" si="76"/>
        <v>2.3653415221180181E-3</v>
      </c>
      <c r="Y698" s="16">
        <f t="shared" si="72"/>
        <v>3.8421052631578947</v>
      </c>
      <c r="Z698" s="15">
        <f t="shared" si="73"/>
        <v>0</v>
      </c>
      <c r="AA698" s="16">
        <f t="shared" si="70"/>
        <v>0</v>
      </c>
      <c r="AB698" s="16">
        <f t="shared" si="71"/>
        <v>0</v>
      </c>
      <c r="AC698" s="15">
        <f t="shared" si="74"/>
        <v>0.13279110299609925</v>
      </c>
      <c r="AD698" s="21">
        <f t="shared" si="75"/>
        <v>753.0625</v>
      </c>
      <c r="AU698" s="20">
        <v>2466313.61</v>
      </c>
      <c r="AW698" s="20">
        <v>52048.78</v>
      </c>
      <c r="AX698" s="20">
        <v>1650984.22</v>
      </c>
      <c r="AY698">
        <v>0</v>
      </c>
      <c r="AZ698">
        <v>0</v>
      </c>
      <c r="BA698">
        <v>0</v>
      </c>
      <c r="BB698">
        <v>2.63</v>
      </c>
      <c r="BC698">
        <v>3</v>
      </c>
      <c r="BD698">
        <v>3</v>
      </c>
      <c r="BF698">
        <v>2.0099999999999998</v>
      </c>
      <c r="BG698">
        <v>264.24</v>
      </c>
      <c r="BH698">
        <v>66.94</v>
      </c>
    </row>
    <row r="699" spans="1:60" x14ac:dyDescent="0.25">
      <c r="A699">
        <v>2014</v>
      </c>
      <c r="B699">
        <v>99</v>
      </c>
      <c r="C699" t="s">
        <v>117</v>
      </c>
      <c r="D699" s="15">
        <v>2.346934574051962E-3</v>
      </c>
      <c r="E699" s="16">
        <v>3.7017543859649122</v>
      </c>
      <c r="F699" s="15">
        <v>1.7543859649122806E-2</v>
      </c>
      <c r="G699" s="16">
        <v>0</v>
      </c>
      <c r="H699" s="16">
        <v>0</v>
      </c>
      <c r="I699" s="34">
        <v>0.66300000000000003</v>
      </c>
      <c r="J699" s="1">
        <v>24287</v>
      </c>
      <c r="K699" s="21">
        <v>758.96875</v>
      </c>
      <c r="L699" s="35">
        <v>2.0950000000000002</v>
      </c>
      <c r="M699" s="16">
        <v>13366.29</v>
      </c>
      <c r="O699" s="1">
        <v>57</v>
      </c>
      <c r="P699" s="1">
        <v>211</v>
      </c>
      <c r="Q699">
        <v>1</v>
      </c>
      <c r="R699" s="1">
        <v>24287</v>
      </c>
      <c r="S699" s="29">
        <v>7.8429745207071466E-3</v>
      </c>
      <c r="W699">
        <v>32</v>
      </c>
      <c r="X699" s="15">
        <f t="shared" si="76"/>
        <v>2.346934574051962E-3</v>
      </c>
      <c r="Y699" s="16">
        <f t="shared" si="72"/>
        <v>3.7017543859649122</v>
      </c>
      <c r="Z699" s="15">
        <f t="shared" si="73"/>
        <v>1.7543859649122806E-2</v>
      </c>
      <c r="AA699" s="16">
        <f t="shared" si="70"/>
        <v>0</v>
      </c>
      <c r="AB699" s="16">
        <f t="shared" si="71"/>
        <v>0</v>
      </c>
      <c r="AC699" s="15">
        <f t="shared" si="74"/>
        <v>0.13175773047309258</v>
      </c>
      <c r="AD699" s="21">
        <f t="shared" si="75"/>
        <v>758.96875</v>
      </c>
      <c r="AU699" s="20">
        <v>2645670.19</v>
      </c>
      <c r="AW699" s="20">
        <v>47582.51</v>
      </c>
      <c r="AX699" s="20">
        <v>1852768.95</v>
      </c>
      <c r="AY699">
        <v>0</v>
      </c>
      <c r="AZ699">
        <v>0</v>
      </c>
      <c r="BA699">
        <v>0</v>
      </c>
      <c r="BB699">
        <v>2.89</v>
      </c>
      <c r="BC699">
        <v>3.14</v>
      </c>
      <c r="BD699">
        <v>3.14</v>
      </c>
      <c r="BF699">
        <v>2.2000000000000002</v>
      </c>
      <c r="BG699">
        <v>287.27</v>
      </c>
      <c r="BH699">
        <v>70.03</v>
      </c>
    </row>
    <row r="700" spans="1:60" x14ac:dyDescent="0.25">
      <c r="A700" s="12">
        <v>2008</v>
      </c>
      <c r="B700">
        <v>100</v>
      </c>
      <c r="C700" s="12" t="s">
        <v>118</v>
      </c>
      <c r="D700" s="15">
        <v>1.7581823099810658E-3</v>
      </c>
      <c r="E700" s="16">
        <v>4.7692307692307692</v>
      </c>
      <c r="F700" s="15">
        <v>7.6923076923076927E-2</v>
      </c>
      <c r="G700" s="16">
        <v>0</v>
      </c>
      <c r="H700" s="16">
        <v>0</v>
      </c>
      <c r="I700" s="34">
        <v>0.58099999999999996</v>
      </c>
      <c r="J700" s="25">
        <v>7394</v>
      </c>
      <c r="K700" s="21">
        <v>1232.3333333333333</v>
      </c>
      <c r="L700" s="16">
        <v>1.72</v>
      </c>
      <c r="M700" s="16">
        <v>14407.69</v>
      </c>
      <c r="O700" s="25">
        <v>13</v>
      </c>
      <c r="P700" s="25">
        <v>62</v>
      </c>
      <c r="Q700" s="12">
        <v>0</v>
      </c>
      <c r="R700" s="25">
        <v>7394</v>
      </c>
      <c r="S700" s="30">
        <v>3.6154708520179435E-2</v>
      </c>
      <c r="T700" s="12"/>
      <c r="U700" s="12"/>
      <c r="V700" s="12"/>
      <c r="W700">
        <v>6</v>
      </c>
      <c r="X700" s="15">
        <f t="shared" si="76"/>
        <v>1.7581823099810658E-3</v>
      </c>
      <c r="Y700" s="16">
        <f t="shared" si="72"/>
        <v>4.7692307692307692</v>
      </c>
      <c r="Z700" s="15">
        <f t="shared" si="73"/>
        <v>0</v>
      </c>
      <c r="AA700" s="16">
        <f t="shared" si="70"/>
        <v>0</v>
      </c>
      <c r="AB700" s="16">
        <f t="shared" si="71"/>
        <v>0</v>
      </c>
      <c r="AC700" s="15">
        <f t="shared" si="74"/>
        <v>8.114687584527995E-2</v>
      </c>
      <c r="AD700" s="21">
        <f t="shared" si="75"/>
        <v>1232.3333333333333</v>
      </c>
      <c r="AU700" s="20">
        <v>726576.4</v>
      </c>
      <c r="AW700" s="20">
        <v>27408.63</v>
      </c>
      <c r="AX700" s="20">
        <v>541774.22</v>
      </c>
      <c r="AY700">
        <v>0</v>
      </c>
      <c r="BB700">
        <v>2.52</v>
      </c>
      <c r="BC700">
        <v>2.5299999999999998</v>
      </c>
      <c r="BD700">
        <v>2.5299999999999998</v>
      </c>
      <c r="BF700">
        <v>1.88</v>
      </c>
      <c r="BG700">
        <v>258.11</v>
      </c>
      <c r="BH700">
        <v>74.569999999999993</v>
      </c>
    </row>
    <row r="701" spans="1:60" x14ac:dyDescent="0.25">
      <c r="A701" s="12">
        <v>2009</v>
      </c>
      <c r="B701">
        <v>100</v>
      </c>
      <c r="C701" s="12" t="s">
        <v>118</v>
      </c>
      <c r="D701" s="15">
        <v>1.2098400322624009E-3</v>
      </c>
      <c r="E701" s="16">
        <v>4.5555555555555554</v>
      </c>
      <c r="F701" s="15">
        <v>0</v>
      </c>
      <c r="G701" s="16">
        <v>0</v>
      </c>
      <c r="H701" s="16">
        <v>0</v>
      </c>
      <c r="I701" s="34">
        <v>0.58099999999999996</v>
      </c>
      <c r="J701" s="25">
        <v>7439</v>
      </c>
      <c r="K701" s="21">
        <v>1062.7142857142858</v>
      </c>
      <c r="L701" s="16">
        <v>1.84</v>
      </c>
      <c r="M701" s="16">
        <v>17698.080000000002</v>
      </c>
      <c r="O701" s="25">
        <v>9</v>
      </c>
      <c r="P701" s="25">
        <v>41</v>
      </c>
      <c r="Q701" s="12">
        <v>1</v>
      </c>
      <c r="R701" s="25">
        <v>7439</v>
      </c>
      <c r="S701" s="30">
        <v>6.0860156883959515E-3</v>
      </c>
      <c r="T701" s="12"/>
      <c r="U701" s="12"/>
      <c r="V701" s="12"/>
      <c r="W701">
        <v>7</v>
      </c>
      <c r="X701" s="15">
        <f t="shared" si="76"/>
        <v>1.2098400322624009E-3</v>
      </c>
      <c r="Y701" s="16">
        <f t="shared" si="72"/>
        <v>4.5555555555555554</v>
      </c>
      <c r="Z701" s="15">
        <f t="shared" si="73"/>
        <v>0.1111111111111111</v>
      </c>
      <c r="AA701" s="16">
        <f t="shared" si="70"/>
        <v>0</v>
      </c>
      <c r="AB701" s="16">
        <f t="shared" si="71"/>
        <v>0</v>
      </c>
      <c r="AC701" s="15">
        <f t="shared" si="74"/>
        <v>9.4098669175964517E-2</v>
      </c>
      <c r="AD701" s="21">
        <f t="shared" si="75"/>
        <v>1062.7142857142858</v>
      </c>
      <c r="AU701" s="20">
        <v>768015.7</v>
      </c>
      <c r="AW701" s="20">
        <v>28576.01</v>
      </c>
      <c r="AX701" s="20">
        <v>583018.12</v>
      </c>
      <c r="AY701">
        <v>0</v>
      </c>
      <c r="AZ701">
        <v>0</v>
      </c>
      <c r="BA701">
        <v>0</v>
      </c>
      <c r="BB701">
        <v>2.58</v>
      </c>
      <c r="BC701">
        <v>2.64</v>
      </c>
      <c r="BD701">
        <v>2.64</v>
      </c>
      <c r="BF701">
        <v>2.0099999999999998</v>
      </c>
      <c r="BG701">
        <v>272.63</v>
      </c>
      <c r="BH701">
        <v>75.91</v>
      </c>
    </row>
    <row r="702" spans="1:60" x14ac:dyDescent="0.25">
      <c r="A702" s="12">
        <v>2010</v>
      </c>
      <c r="B702">
        <v>100</v>
      </c>
      <c r="C702" s="12" t="s">
        <v>118</v>
      </c>
      <c r="D702" s="15">
        <v>3.0889067955949504E-3</v>
      </c>
      <c r="E702" s="16">
        <v>4.9565217391304346</v>
      </c>
      <c r="F702" s="15">
        <v>0</v>
      </c>
      <c r="G702" s="16">
        <v>46.924523233951113</v>
      </c>
      <c r="H702" s="16">
        <v>57.685322767046387</v>
      </c>
      <c r="I702" s="34">
        <v>0.69599999999999995</v>
      </c>
      <c r="J702" s="25">
        <v>7446</v>
      </c>
      <c r="K702" s="21">
        <v>1063.7142857142858</v>
      </c>
      <c r="L702" s="16">
        <v>1.82</v>
      </c>
      <c r="M702" s="16">
        <v>60620.93</v>
      </c>
      <c r="O702" s="25">
        <v>23</v>
      </c>
      <c r="P702" s="25">
        <v>114</v>
      </c>
      <c r="Q702" s="12">
        <v>0</v>
      </c>
      <c r="R702" s="25">
        <v>7446</v>
      </c>
      <c r="S702" s="30">
        <v>9.4098669175957106E-4</v>
      </c>
      <c r="T702" s="25">
        <v>3494</v>
      </c>
      <c r="U702" s="25">
        <v>6057</v>
      </c>
      <c r="V702" s="25">
        <v>3494</v>
      </c>
      <c r="W702">
        <v>7</v>
      </c>
      <c r="X702" s="15">
        <f t="shared" si="76"/>
        <v>3.0889067955949504E-3</v>
      </c>
      <c r="Y702" s="16">
        <f t="shared" si="72"/>
        <v>4.9565217391304346</v>
      </c>
      <c r="Z702" s="15">
        <f t="shared" si="73"/>
        <v>0</v>
      </c>
      <c r="AA702" s="16">
        <f t="shared" si="70"/>
        <v>46.924523233951113</v>
      </c>
      <c r="AB702" s="16">
        <f t="shared" si="71"/>
        <v>57.685322767046387</v>
      </c>
      <c r="AC702" s="15">
        <f t="shared" si="74"/>
        <v>9.4010206822455006E-2</v>
      </c>
      <c r="AD702" s="21">
        <f t="shared" si="75"/>
        <v>1063.7142857142858</v>
      </c>
      <c r="AF702" s="1">
        <v>7446</v>
      </c>
      <c r="AG702" s="1">
        <v>1059</v>
      </c>
      <c r="AH702" s="1">
        <v>1102</v>
      </c>
      <c r="AI702">
        <v>118.49</v>
      </c>
      <c r="AJ702">
        <v>0</v>
      </c>
      <c r="AK702">
        <v>140.57</v>
      </c>
      <c r="AL702" s="1">
        <v>1007</v>
      </c>
      <c r="AM702" s="1">
        <v>1059</v>
      </c>
      <c r="AN702">
        <v>42.49</v>
      </c>
      <c r="AO702">
        <v>0</v>
      </c>
      <c r="AP702">
        <v>20.09</v>
      </c>
      <c r="AQ702">
        <v>57.69</v>
      </c>
      <c r="AR702">
        <v>0</v>
      </c>
      <c r="AS702">
        <v>57.69</v>
      </c>
      <c r="AT702">
        <v>46.92</v>
      </c>
      <c r="AU702" s="20">
        <v>787902.06</v>
      </c>
      <c r="AV702" s="20">
        <v>171410.24</v>
      </c>
      <c r="AW702" s="20">
        <v>28838.34</v>
      </c>
      <c r="AX702" s="20">
        <v>787655.11</v>
      </c>
      <c r="AY702">
        <v>0</v>
      </c>
      <c r="AZ702">
        <v>0</v>
      </c>
      <c r="BA702">
        <v>0</v>
      </c>
      <c r="BB702">
        <v>2.42</v>
      </c>
      <c r="BC702">
        <v>2.1800000000000002</v>
      </c>
      <c r="BD702">
        <v>2.63</v>
      </c>
      <c r="BE702">
        <v>1.22</v>
      </c>
      <c r="BF702">
        <v>1.79</v>
      </c>
      <c r="BG702">
        <v>239.92</v>
      </c>
      <c r="BH702">
        <v>82.11</v>
      </c>
    </row>
    <row r="703" spans="1:60" x14ac:dyDescent="0.25">
      <c r="A703" s="12">
        <v>2011</v>
      </c>
      <c r="B703">
        <v>100</v>
      </c>
      <c r="C703" s="12" t="s">
        <v>118</v>
      </c>
      <c r="D703" s="15">
        <v>1.2016021361815755E-3</v>
      </c>
      <c r="E703" s="16">
        <v>6</v>
      </c>
      <c r="F703" s="15">
        <v>0</v>
      </c>
      <c r="G703" s="16">
        <v>46.982643524699604</v>
      </c>
      <c r="H703" s="16">
        <v>57.754800590841946</v>
      </c>
      <c r="I703" s="34">
        <v>0.69599999999999995</v>
      </c>
      <c r="J703" s="25">
        <v>7490</v>
      </c>
      <c r="K703" s="21">
        <v>1070</v>
      </c>
      <c r="L703" s="16">
        <v>1.97</v>
      </c>
      <c r="M703" s="16">
        <v>59745.87</v>
      </c>
      <c r="O703" s="25">
        <v>9</v>
      </c>
      <c r="P703" s="25">
        <v>54</v>
      </c>
      <c r="Q703" s="12">
        <v>0</v>
      </c>
      <c r="R703" s="25">
        <v>7490</v>
      </c>
      <c r="S703" s="30">
        <v>5.9092130002686982E-3</v>
      </c>
      <c r="T703" s="25">
        <v>3519</v>
      </c>
      <c r="U703" s="25">
        <v>6093</v>
      </c>
      <c r="V703" s="25">
        <v>3519</v>
      </c>
      <c r="W703">
        <v>7</v>
      </c>
      <c r="X703" s="15">
        <f t="shared" si="76"/>
        <v>1.2016021361815755E-3</v>
      </c>
      <c r="Y703" s="16">
        <f t="shared" si="72"/>
        <v>6</v>
      </c>
      <c r="Z703" s="15">
        <f t="shared" si="73"/>
        <v>0</v>
      </c>
      <c r="AA703" s="16">
        <f t="shared" si="70"/>
        <v>46.982643524699604</v>
      </c>
      <c r="AB703" s="16">
        <f t="shared" si="71"/>
        <v>57.754800590841946</v>
      </c>
      <c r="AC703" s="15">
        <f t="shared" si="74"/>
        <v>9.3457943925233655E-2</v>
      </c>
      <c r="AD703" s="21">
        <f t="shared" si="75"/>
        <v>1070</v>
      </c>
      <c r="AF703" s="1">
        <v>7490</v>
      </c>
      <c r="AG703" s="1">
        <v>1061</v>
      </c>
      <c r="AH703" s="1">
        <v>1103</v>
      </c>
      <c r="AI703">
        <v>115.24</v>
      </c>
      <c r="AJ703">
        <v>0</v>
      </c>
      <c r="AK703">
        <v>152.59</v>
      </c>
      <c r="AL703" s="1">
        <v>1014</v>
      </c>
      <c r="AM703" s="1">
        <v>1061</v>
      </c>
      <c r="AN703">
        <v>40.61</v>
      </c>
      <c r="AO703">
        <v>0</v>
      </c>
      <c r="AP703">
        <v>20.73</v>
      </c>
      <c r="AQ703">
        <v>57.75</v>
      </c>
      <c r="AR703">
        <v>0</v>
      </c>
      <c r="AS703">
        <v>57.75</v>
      </c>
      <c r="AT703">
        <v>46.98</v>
      </c>
      <c r="AU703" s="20">
        <v>819813.08</v>
      </c>
      <c r="AV703" s="20">
        <v>182419.8</v>
      </c>
      <c r="AW703" s="20">
        <v>14788.68</v>
      </c>
      <c r="AX703" s="20">
        <v>872269.75</v>
      </c>
      <c r="AY703">
        <v>0</v>
      </c>
      <c r="BB703">
        <v>2.46</v>
      </c>
      <c r="BC703">
        <v>2.19</v>
      </c>
      <c r="BD703">
        <v>2.69</v>
      </c>
      <c r="BE703">
        <v>1.2</v>
      </c>
      <c r="BF703">
        <v>1.9</v>
      </c>
      <c r="BG703">
        <v>261.82</v>
      </c>
      <c r="BH703">
        <v>87.03</v>
      </c>
    </row>
    <row r="704" spans="1:60" x14ac:dyDescent="0.25">
      <c r="A704" s="12">
        <v>2012</v>
      </c>
      <c r="B704">
        <v>100</v>
      </c>
      <c r="C704" s="12" t="s">
        <v>118</v>
      </c>
      <c r="D704" s="15">
        <v>2.3898035050451409E-3</v>
      </c>
      <c r="E704" s="16">
        <v>5.8888888888888893</v>
      </c>
      <c r="F704" s="15">
        <v>0</v>
      </c>
      <c r="G704" s="16">
        <v>96.282527881040892</v>
      </c>
      <c r="H704" s="16">
        <v>118.36135139546271</v>
      </c>
      <c r="I704" s="34">
        <v>0.69599999999999995</v>
      </c>
      <c r="J704" s="25">
        <v>7532</v>
      </c>
      <c r="K704" s="21">
        <v>1076</v>
      </c>
      <c r="L704" s="35">
        <v>2.0049999999999999</v>
      </c>
      <c r="M704" s="16">
        <v>109797.1</v>
      </c>
      <c r="O704" s="25">
        <v>18</v>
      </c>
      <c r="P704" s="25">
        <v>106</v>
      </c>
      <c r="Q704" s="12">
        <v>0</v>
      </c>
      <c r="R704" s="25">
        <v>7532</v>
      </c>
      <c r="S704" s="30">
        <v>5.6074766355140859E-3</v>
      </c>
      <c r="T704" s="25">
        <v>7252</v>
      </c>
      <c r="U704" s="25">
        <v>6127</v>
      </c>
      <c r="V704" s="25">
        <v>7252</v>
      </c>
      <c r="W704">
        <v>7</v>
      </c>
      <c r="X704" s="15">
        <f t="shared" si="76"/>
        <v>2.3898035050451409E-3</v>
      </c>
      <c r="Y704" s="16">
        <f t="shared" si="72"/>
        <v>5.8888888888888893</v>
      </c>
      <c r="Z704" s="15">
        <f t="shared" si="73"/>
        <v>0</v>
      </c>
      <c r="AA704" s="16">
        <f t="shared" si="70"/>
        <v>96.282527881040892</v>
      </c>
      <c r="AB704" s="16">
        <f t="shared" si="71"/>
        <v>118.36135139546271</v>
      </c>
      <c r="AC704" s="15">
        <f t="shared" si="74"/>
        <v>9.2936802973977689E-2</v>
      </c>
      <c r="AD704" s="21">
        <f t="shared" si="75"/>
        <v>1076</v>
      </c>
      <c r="AF704" s="1">
        <v>7532</v>
      </c>
      <c r="AG704" s="1">
        <v>2217</v>
      </c>
      <c r="AH704" s="1">
        <v>2276</v>
      </c>
      <c r="AI704">
        <v>304.20999999999998</v>
      </c>
      <c r="AJ704">
        <v>0</v>
      </c>
      <c r="AK704">
        <v>336.76</v>
      </c>
      <c r="AL704" s="1">
        <v>2183</v>
      </c>
      <c r="AM704" s="1">
        <v>2218</v>
      </c>
      <c r="AN704">
        <v>100.09</v>
      </c>
      <c r="AO704">
        <v>0</v>
      </c>
      <c r="AP704">
        <v>20.71</v>
      </c>
      <c r="AQ704">
        <v>100</v>
      </c>
      <c r="AR704">
        <v>0</v>
      </c>
      <c r="AS704">
        <v>100</v>
      </c>
      <c r="AT704">
        <v>96.28</v>
      </c>
      <c r="AU704" s="20">
        <v>984658.65</v>
      </c>
      <c r="AV704" s="20">
        <v>453885.82</v>
      </c>
      <c r="AW704" s="20">
        <v>23305.49</v>
      </c>
      <c r="AX704" s="20">
        <v>1051052.7</v>
      </c>
      <c r="AY704" s="20">
        <v>13017</v>
      </c>
      <c r="AZ704">
        <v>0</v>
      </c>
      <c r="BA704" s="20">
        <v>350000</v>
      </c>
      <c r="BB704">
        <v>2.14</v>
      </c>
      <c r="BC704">
        <v>2.17</v>
      </c>
      <c r="BD704">
        <v>3.01</v>
      </c>
      <c r="BE704">
        <v>1.35</v>
      </c>
      <c r="BF704">
        <v>1.58</v>
      </c>
      <c r="BG704">
        <v>264.02</v>
      </c>
      <c r="BH704">
        <v>73.06</v>
      </c>
    </row>
    <row r="705" spans="1:60" x14ac:dyDescent="0.25">
      <c r="A705" s="12">
        <v>2013</v>
      </c>
      <c r="B705">
        <v>100</v>
      </c>
      <c r="C705" s="12" t="s">
        <v>118</v>
      </c>
      <c r="D705" s="15">
        <v>0</v>
      </c>
      <c r="E705" s="16">
        <v>0</v>
      </c>
      <c r="F705" s="15">
        <v>0</v>
      </c>
      <c r="G705" s="16">
        <v>47.488467452588417</v>
      </c>
      <c r="H705" s="16">
        <v>58.380592312539378</v>
      </c>
      <c r="I705" s="34">
        <v>0.69599999999999995</v>
      </c>
      <c r="J705" s="25">
        <v>7804</v>
      </c>
      <c r="K705" s="21">
        <v>1114.8571428571429</v>
      </c>
      <c r="L705" s="16">
        <v>2.04</v>
      </c>
      <c r="M705" s="16">
        <v>63248.69</v>
      </c>
      <c r="O705" s="25">
        <v>0</v>
      </c>
      <c r="P705" s="25">
        <v>0</v>
      </c>
      <c r="Q705" s="12">
        <v>0</v>
      </c>
      <c r="R705" s="25">
        <v>7804</v>
      </c>
      <c r="S705" s="30">
        <v>3.6112586298459926E-2</v>
      </c>
      <c r="T705" s="25">
        <v>3706</v>
      </c>
      <c r="U705" s="25">
        <v>6348</v>
      </c>
      <c r="V705" s="25">
        <v>3706</v>
      </c>
      <c r="W705">
        <v>7</v>
      </c>
      <c r="X705" s="15">
        <f t="shared" si="76"/>
        <v>0</v>
      </c>
      <c r="Y705" s="16">
        <f t="shared" si="72"/>
        <v>0</v>
      </c>
      <c r="Z705" s="15">
        <f t="shared" si="73"/>
        <v>0</v>
      </c>
      <c r="AA705" s="16">
        <f t="shared" si="70"/>
        <v>47.488467452588417</v>
      </c>
      <c r="AB705" s="16">
        <f t="shared" si="71"/>
        <v>58.380592312539378</v>
      </c>
      <c r="AC705" s="15">
        <f t="shared" si="74"/>
        <v>8.9697590978985137E-2</v>
      </c>
      <c r="AD705" s="21">
        <f t="shared" si="75"/>
        <v>1114.8571428571429</v>
      </c>
      <c r="AF705" s="1">
        <v>7804</v>
      </c>
      <c r="AG705" s="1">
        <v>1131</v>
      </c>
      <c r="AH705" s="1">
        <v>1166</v>
      </c>
      <c r="AI705">
        <v>122.16</v>
      </c>
      <c r="AJ705">
        <v>0</v>
      </c>
      <c r="AK705">
        <v>161.46</v>
      </c>
      <c r="AL705" s="1">
        <v>1068</v>
      </c>
      <c r="AM705" s="1">
        <v>1131</v>
      </c>
      <c r="AN705">
        <v>40.409999999999997</v>
      </c>
      <c r="AO705">
        <v>0</v>
      </c>
      <c r="AP705">
        <v>20.420000000000002</v>
      </c>
      <c r="AQ705">
        <v>58.38</v>
      </c>
      <c r="AR705">
        <v>0</v>
      </c>
      <c r="AS705">
        <v>58.38</v>
      </c>
      <c r="AT705">
        <v>47.49</v>
      </c>
      <c r="AU705" s="20">
        <v>894996.5</v>
      </c>
      <c r="AV705" s="20">
        <v>234026.49</v>
      </c>
      <c r="AW705" s="20">
        <v>26786.71</v>
      </c>
      <c r="AX705" s="20">
        <v>997017.92</v>
      </c>
      <c r="AY705" s="20">
        <v>66615</v>
      </c>
      <c r="AZ705">
        <v>0</v>
      </c>
      <c r="BA705">
        <v>0</v>
      </c>
      <c r="BB705">
        <v>2.64</v>
      </c>
      <c r="BC705">
        <v>2.2999999999999998</v>
      </c>
      <c r="BD705">
        <v>2.71</v>
      </c>
      <c r="BE705">
        <v>1.45</v>
      </c>
      <c r="BF705">
        <v>2.0299999999999998</v>
      </c>
      <c r="BG705">
        <v>243.29</v>
      </c>
      <c r="BH705">
        <v>88.31</v>
      </c>
    </row>
    <row r="706" spans="1:60" x14ac:dyDescent="0.25">
      <c r="A706" s="12">
        <v>2014</v>
      </c>
      <c r="B706">
        <v>100</v>
      </c>
      <c r="C706" s="12" t="s">
        <v>118</v>
      </c>
      <c r="D706" s="15">
        <v>0</v>
      </c>
      <c r="E706" s="16">
        <v>0</v>
      </c>
      <c r="F706" s="15">
        <v>0</v>
      </c>
      <c r="G706" s="16">
        <v>49.102025219717234</v>
      </c>
      <c r="H706" s="16">
        <v>60.366426558095831</v>
      </c>
      <c r="I706" s="34">
        <v>0.69599999999999995</v>
      </c>
      <c r="J706" s="25">
        <v>7851</v>
      </c>
      <c r="K706" s="21">
        <v>1121.5714285714287</v>
      </c>
      <c r="L706" s="35">
        <v>2.0950000000000002</v>
      </c>
      <c r="M706" s="16">
        <v>53740.27</v>
      </c>
      <c r="O706" s="25">
        <v>0</v>
      </c>
      <c r="P706" s="25">
        <v>0</v>
      </c>
      <c r="Q706" s="12">
        <v>0</v>
      </c>
      <c r="R706" s="25">
        <v>7851</v>
      </c>
      <c r="S706" s="30">
        <v>6.0225525371604416E-3</v>
      </c>
      <c r="T706" s="25">
        <v>3855</v>
      </c>
      <c r="U706" s="25">
        <v>6386</v>
      </c>
      <c r="V706" s="25">
        <v>3855</v>
      </c>
      <c r="W706">
        <v>7</v>
      </c>
      <c r="X706" s="15">
        <f t="shared" si="76"/>
        <v>0</v>
      </c>
      <c r="Y706" s="16">
        <f t="shared" si="72"/>
        <v>0</v>
      </c>
      <c r="Z706" s="15">
        <f t="shared" si="73"/>
        <v>0</v>
      </c>
      <c r="AA706" s="16">
        <f t="shared" si="70"/>
        <v>49.102025219717234</v>
      </c>
      <c r="AB706" s="16">
        <f t="shared" si="71"/>
        <v>60.366426558095831</v>
      </c>
      <c r="AC706" s="15">
        <f t="shared" si="74"/>
        <v>8.9160616481976818E-2</v>
      </c>
      <c r="AD706" s="21">
        <f t="shared" si="75"/>
        <v>1121.5714285714287</v>
      </c>
      <c r="AF706" s="1">
        <v>7851</v>
      </c>
      <c r="AG706" s="1">
        <v>1186</v>
      </c>
      <c r="AH706" s="1">
        <v>1224</v>
      </c>
      <c r="AI706">
        <v>123.07</v>
      </c>
      <c r="AJ706">
        <v>0</v>
      </c>
      <c r="AK706">
        <v>163.71</v>
      </c>
      <c r="AL706" s="1">
        <v>1111</v>
      </c>
      <c r="AM706" s="1">
        <v>1186</v>
      </c>
      <c r="AN706">
        <v>41.92</v>
      </c>
      <c r="AO706">
        <v>0</v>
      </c>
      <c r="AP706">
        <v>19.989999999999998</v>
      </c>
      <c r="AQ706">
        <v>60.37</v>
      </c>
      <c r="AR706">
        <v>0</v>
      </c>
      <c r="AS706">
        <v>60.37</v>
      </c>
      <c r="AT706">
        <v>49.1</v>
      </c>
      <c r="AU706" s="20">
        <v>988837.12</v>
      </c>
      <c r="AV706" s="20">
        <v>244103.99</v>
      </c>
      <c r="AW706" s="20">
        <v>14041.28</v>
      </c>
      <c r="AX706" s="20">
        <v>1016972.31</v>
      </c>
      <c r="AY706">
        <v>0</v>
      </c>
      <c r="AZ706">
        <v>0</v>
      </c>
      <c r="BA706">
        <v>0</v>
      </c>
      <c r="BB706">
        <v>2.78</v>
      </c>
      <c r="BC706">
        <v>2.52</v>
      </c>
      <c r="BD706">
        <v>3.04</v>
      </c>
      <c r="BE706">
        <v>1.49</v>
      </c>
      <c r="BF706">
        <v>2.08</v>
      </c>
      <c r="BG706">
        <v>280.77999999999997</v>
      </c>
      <c r="BH706">
        <v>82.48</v>
      </c>
    </row>
    <row r="707" spans="1:60" x14ac:dyDescent="0.25">
      <c r="A707">
        <v>2008</v>
      </c>
      <c r="B707">
        <v>101</v>
      </c>
      <c r="C707" t="s">
        <v>119</v>
      </c>
      <c r="D707" s="15">
        <v>2.9015350056158743E-3</v>
      </c>
      <c r="E707" s="16">
        <v>3.2903225806451615</v>
      </c>
      <c r="F707" s="15">
        <v>0</v>
      </c>
      <c r="G707" s="16">
        <v>0</v>
      </c>
      <c r="H707" s="16">
        <v>0</v>
      </c>
      <c r="I707" s="34">
        <v>0.58499999999999996</v>
      </c>
      <c r="J707" s="1">
        <v>10684</v>
      </c>
      <c r="K707" s="21">
        <v>1526.2857142857142</v>
      </c>
      <c r="L707" s="16">
        <v>1.72</v>
      </c>
      <c r="M707" s="16">
        <v>5389.32</v>
      </c>
      <c r="O707" s="1">
        <v>31</v>
      </c>
      <c r="P707" s="1">
        <v>102</v>
      </c>
      <c r="Q707" s="3">
        <v>0</v>
      </c>
      <c r="R707" s="1">
        <v>10684</v>
      </c>
      <c r="S707" s="29">
        <v>3.818870858031298E-2</v>
      </c>
      <c r="W707">
        <v>7</v>
      </c>
      <c r="X707" s="15">
        <f t="shared" si="76"/>
        <v>2.9015350056158743E-3</v>
      </c>
      <c r="Y707" s="16">
        <f t="shared" si="72"/>
        <v>3.2903225806451615</v>
      </c>
      <c r="Z707" s="15">
        <f t="shared" si="73"/>
        <v>0</v>
      </c>
      <c r="AA707" s="16">
        <f t="shared" si="70"/>
        <v>0</v>
      </c>
      <c r="AB707" s="16">
        <f t="shared" si="71"/>
        <v>0</v>
      </c>
      <c r="AC707" s="15">
        <f t="shared" si="74"/>
        <v>6.5518532384874581E-2</v>
      </c>
      <c r="AD707" s="21">
        <f t="shared" si="75"/>
        <v>1526.2857142857142</v>
      </c>
      <c r="AU707" s="20">
        <v>796792.85</v>
      </c>
      <c r="AW707" s="20">
        <v>21553.87</v>
      </c>
      <c r="AX707" s="20">
        <v>591876.24</v>
      </c>
      <c r="AY707">
        <v>0</v>
      </c>
      <c r="BB707">
        <v>2.36</v>
      </c>
      <c r="BC707">
        <v>2.52</v>
      </c>
      <c r="BD707">
        <v>2.52</v>
      </c>
      <c r="BF707">
        <v>1.87</v>
      </c>
      <c r="BG707">
        <v>244.48</v>
      </c>
      <c r="BH707">
        <v>74.28</v>
      </c>
    </row>
    <row r="708" spans="1:60" x14ac:dyDescent="0.25">
      <c r="A708">
        <v>2009</v>
      </c>
      <c r="B708">
        <v>101</v>
      </c>
      <c r="C708" t="s">
        <v>119</v>
      </c>
      <c r="D708" s="15">
        <v>3.0643513789581204E-3</v>
      </c>
      <c r="E708" s="16">
        <v>3.3333333333333335</v>
      </c>
      <c r="F708" s="15">
        <v>0</v>
      </c>
      <c r="G708" s="16">
        <v>0</v>
      </c>
      <c r="H708" s="16">
        <v>0</v>
      </c>
      <c r="I708" s="34">
        <v>0.58499999999999996</v>
      </c>
      <c r="J708" s="1">
        <v>10769</v>
      </c>
      <c r="K708" s="21">
        <v>1196.5555555555557</v>
      </c>
      <c r="L708" s="16">
        <v>1.84</v>
      </c>
      <c r="M708" s="16">
        <v>6119.73</v>
      </c>
      <c r="O708" s="1">
        <v>33</v>
      </c>
      <c r="P708" s="1">
        <v>110</v>
      </c>
      <c r="Q708" s="3">
        <v>0</v>
      </c>
      <c r="R708" s="1">
        <v>10769</v>
      </c>
      <c r="S708" s="29">
        <v>7.9558217895918659E-3</v>
      </c>
      <c r="W708">
        <v>9</v>
      </c>
      <c r="X708" s="15">
        <f t="shared" si="76"/>
        <v>3.0643513789581204E-3</v>
      </c>
      <c r="Y708" s="16">
        <f t="shared" si="72"/>
        <v>3.3333333333333335</v>
      </c>
      <c r="Z708" s="15">
        <f t="shared" si="73"/>
        <v>0</v>
      </c>
      <c r="AA708" s="16">
        <f t="shared" si="70"/>
        <v>0</v>
      </c>
      <c r="AB708" s="16">
        <f t="shared" si="71"/>
        <v>0</v>
      </c>
      <c r="AC708" s="15">
        <f t="shared" si="74"/>
        <v>8.3573219426130552E-2</v>
      </c>
      <c r="AD708" s="21">
        <f t="shared" si="75"/>
        <v>1196.5555555555557</v>
      </c>
      <c r="AU708" s="20">
        <v>889812.62</v>
      </c>
      <c r="AW708" s="20">
        <v>22044.39</v>
      </c>
      <c r="AX708" s="20">
        <v>686269</v>
      </c>
      <c r="AY708">
        <v>0</v>
      </c>
      <c r="AZ708">
        <v>0</v>
      </c>
      <c r="BA708">
        <v>0</v>
      </c>
      <c r="BB708">
        <v>2.52</v>
      </c>
      <c r="BC708">
        <v>2.68</v>
      </c>
      <c r="BD708">
        <v>2.68</v>
      </c>
      <c r="BF708">
        <v>2.0699999999999998</v>
      </c>
      <c r="BG708">
        <v>273.41000000000003</v>
      </c>
      <c r="BH708">
        <v>77.13</v>
      </c>
    </row>
    <row r="709" spans="1:60" x14ac:dyDescent="0.25">
      <c r="A709">
        <v>2010</v>
      </c>
      <c r="B709">
        <v>101</v>
      </c>
      <c r="C709" t="s">
        <v>119</v>
      </c>
      <c r="D709" s="15">
        <v>5.5028462998102465E-3</v>
      </c>
      <c r="E709" s="16">
        <v>3.0344827586206895</v>
      </c>
      <c r="F709" s="15">
        <v>0</v>
      </c>
      <c r="G709" s="16">
        <v>81.641366223908918</v>
      </c>
      <c r="H709" s="16">
        <v>100</v>
      </c>
      <c r="I709" s="34">
        <v>0.67500000000000004</v>
      </c>
      <c r="J709" s="1">
        <v>10540</v>
      </c>
      <c r="K709" s="21">
        <v>1171.1111111111111</v>
      </c>
      <c r="L709" s="16">
        <v>1.82</v>
      </c>
      <c r="M709" s="16">
        <v>6558.39</v>
      </c>
      <c r="O709" s="1">
        <v>58</v>
      </c>
      <c r="P709" s="1">
        <v>176</v>
      </c>
      <c r="Q709" s="3">
        <v>0</v>
      </c>
      <c r="R709" s="1">
        <v>10540</v>
      </c>
      <c r="S709" s="29">
        <v>-2.1264741387315489E-2</v>
      </c>
      <c r="T709" s="1">
        <v>8605</v>
      </c>
      <c r="U709" s="1">
        <v>7405</v>
      </c>
      <c r="V709" s="1">
        <v>7405</v>
      </c>
      <c r="W709">
        <v>9</v>
      </c>
      <c r="X709" s="15">
        <f t="shared" si="76"/>
        <v>5.5028462998102465E-3</v>
      </c>
      <c r="Y709" s="16">
        <f t="shared" si="72"/>
        <v>3.0344827586206895</v>
      </c>
      <c r="Z709" s="15">
        <f t="shared" si="73"/>
        <v>0</v>
      </c>
      <c r="AA709" s="16">
        <f t="shared" si="70"/>
        <v>81.641366223908918</v>
      </c>
      <c r="AB709" s="16">
        <f t="shared" si="71"/>
        <v>100</v>
      </c>
      <c r="AC709" s="15">
        <f t="shared" si="74"/>
        <v>8.5388994307400379E-2</v>
      </c>
      <c r="AD709" s="21">
        <f t="shared" si="75"/>
        <v>1171.1111111111111</v>
      </c>
      <c r="AF709" s="1">
        <v>10540</v>
      </c>
      <c r="AG709" s="1">
        <v>2000</v>
      </c>
      <c r="AH709" s="1">
        <v>2000</v>
      </c>
      <c r="AJ709">
        <v>0</v>
      </c>
      <c r="AL709" s="1">
        <v>2000</v>
      </c>
      <c r="AM709" s="1">
        <v>2000</v>
      </c>
      <c r="AP709">
        <v>14.5</v>
      </c>
      <c r="AQ709">
        <v>100</v>
      </c>
      <c r="AR709">
        <v>0</v>
      </c>
      <c r="AS709">
        <v>100</v>
      </c>
      <c r="AT709">
        <v>81.64</v>
      </c>
      <c r="AU709" s="20">
        <v>883556.32</v>
      </c>
      <c r="AV709" s="20">
        <v>6500</v>
      </c>
      <c r="AW709" s="20">
        <v>25307.26</v>
      </c>
      <c r="AX709" s="20">
        <v>804248.23</v>
      </c>
      <c r="AY709">
        <v>0</v>
      </c>
      <c r="AZ709">
        <v>0</v>
      </c>
      <c r="BA709">
        <v>0</v>
      </c>
      <c r="BD709">
        <v>2.57</v>
      </c>
      <c r="BG709">
        <v>173.54</v>
      </c>
      <c r="BH709">
        <v>90.36</v>
      </c>
    </row>
    <row r="710" spans="1:60" x14ac:dyDescent="0.25">
      <c r="A710">
        <v>2011</v>
      </c>
      <c r="B710">
        <v>101</v>
      </c>
      <c r="C710" t="s">
        <v>119</v>
      </c>
      <c r="D710" s="15">
        <v>7.2641509433962262E-3</v>
      </c>
      <c r="E710" s="16">
        <v>3.2467532467532467</v>
      </c>
      <c r="F710" s="15">
        <v>0</v>
      </c>
      <c r="G710" s="16">
        <v>0</v>
      </c>
      <c r="H710" s="16">
        <v>0</v>
      </c>
      <c r="I710" s="34">
        <v>0.67500000000000004</v>
      </c>
      <c r="J710" s="1">
        <v>10600</v>
      </c>
      <c r="K710" s="21">
        <v>1177.7777777777778</v>
      </c>
      <c r="L710" s="16">
        <v>1.97</v>
      </c>
      <c r="M710" s="16">
        <v>8787.2900000000009</v>
      </c>
      <c r="O710" s="1">
        <v>77</v>
      </c>
      <c r="P710" s="1">
        <v>250</v>
      </c>
      <c r="Q710" s="3">
        <v>0</v>
      </c>
      <c r="R710" s="1">
        <v>10600</v>
      </c>
      <c r="S710" s="29">
        <v>5.6925996204932883E-3</v>
      </c>
      <c r="W710">
        <v>9</v>
      </c>
      <c r="X710" s="15">
        <f t="shared" si="76"/>
        <v>7.2641509433962262E-3</v>
      </c>
      <c r="Y710" s="16">
        <f t="shared" si="72"/>
        <v>3.2467532467532467</v>
      </c>
      <c r="Z710" s="15">
        <f t="shared" si="73"/>
        <v>0</v>
      </c>
      <c r="AA710" s="16">
        <f t="shared" si="70"/>
        <v>0</v>
      </c>
      <c r="AB710" s="16">
        <f t="shared" si="71"/>
        <v>0</v>
      </c>
      <c r="AC710" s="15">
        <f t="shared" si="74"/>
        <v>8.4905660377358486E-2</v>
      </c>
      <c r="AD710" s="21">
        <f t="shared" si="75"/>
        <v>1177.7777777777778</v>
      </c>
      <c r="AU710" s="20">
        <v>963336.83</v>
      </c>
      <c r="AW710" s="20">
        <v>11936.68</v>
      </c>
      <c r="AX710" s="20">
        <v>807637.3</v>
      </c>
      <c r="AY710">
        <v>0</v>
      </c>
      <c r="BB710">
        <v>2.72</v>
      </c>
      <c r="BC710">
        <v>2.67</v>
      </c>
      <c r="BD710">
        <v>2.67</v>
      </c>
      <c r="BF710">
        <v>2.2400000000000002</v>
      </c>
      <c r="BG710">
        <v>291.3</v>
      </c>
      <c r="BH710">
        <v>83.84</v>
      </c>
    </row>
    <row r="711" spans="1:60" x14ac:dyDescent="0.25">
      <c r="A711">
        <v>2012</v>
      </c>
      <c r="B711">
        <v>101</v>
      </c>
      <c r="C711" t="s">
        <v>119</v>
      </c>
      <c r="D711" s="15">
        <v>1.0228019142347753E-2</v>
      </c>
      <c r="E711" s="16">
        <v>3.2110091743119265</v>
      </c>
      <c r="F711" s="15">
        <v>9.1743119266055051E-3</v>
      </c>
      <c r="G711" s="16">
        <v>84.451534202871343</v>
      </c>
      <c r="H711" s="16">
        <v>100</v>
      </c>
      <c r="I711" s="34">
        <v>0.67500000000000004</v>
      </c>
      <c r="J711" s="1">
        <v>10657</v>
      </c>
      <c r="K711" s="21">
        <v>1184.1111111111111</v>
      </c>
      <c r="L711" s="35">
        <v>2.0049999999999999</v>
      </c>
      <c r="M711" s="16">
        <v>9494.2099999999991</v>
      </c>
      <c r="O711" s="1">
        <v>109</v>
      </c>
      <c r="P711" s="1">
        <v>350</v>
      </c>
      <c r="Q711" s="28">
        <v>1</v>
      </c>
      <c r="R711" s="1">
        <v>10657</v>
      </c>
      <c r="S711" s="29">
        <v>5.3773584905660865E-3</v>
      </c>
      <c r="T711" s="1">
        <v>9000</v>
      </c>
      <c r="U711" s="1">
        <v>7487</v>
      </c>
      <c r="V711" s="1">
        <v>7487</v>
      </c>
      <c r="W711">
        <v>9</v>
      </c>
      <c r="X711" s="15">
        <f t="shared" si="76"/>
        <v>1.0228019142347753E-2</v>
      </c>
      <c r="Y711" s="16">
        <f t="shared" si="72"/>
        <v>3.2110091743119265</v>
      </c>
      <c r="Z711" s="15">
        <f t="shared" si="73"/>
        <v>9.1743119266055051E-3</v>
      </c>
      <c r="AA711" s="16">
        <f t="shared" ref="AA711:AA774" si="77">(T711/R711)*100</f>
        <v>84.451534202871343</v>
      </c>
      <c r="AB711" s="16">
        <f t="shared" ref="AB711:AB774" si="78">(IF(V711=0,0,V711/U711))*100</f>
        <v>100</v>
      </c>
      <c r="AC711" s="15">
        <f t="shared" si="74"/>
        <v>8.4451534202871353E-2</v>
      </c>
      <c r="AD711" s="21">
        <f t="shared" si="75"/>
        <v>1184.1111111111111</v>
      </c>
      <c r="AF711" s="1">
        <v>10657</v>
      </c>
      <c r="AG711" s="1">
        <v>2800</v>
      </c>
      <c r="AI711" s="20">
        <v>1000</v>
      </c>
      <c r="AJ711">
        <v>0</v>
      </c>
      <c r="AK711">
        <v>0</v>
      </c>
      <c r="AM711" s="1">
        <v>2800</v>
      </c>
      <c r="AN711">
        <v>294.74</v>
      </c>
      <c r="AO711">
        <v>0</v>
      </c>
      <c r="AP711">
        <v>10.71</v>
      </c>
      <c r="AQ711">
        <v>100</v>
      </c>
      <c r="AR711">
        <v>0</v>
      </c>
      <c r="AS711">
        <v>100</v>
      </c>
      <c r="AT711">
        <v>84.45</v>
      </c>
      <c r="AU711" s="20">
        <v>1043280.35</v>
      </c>
      <c r="AV711" s="20">
        <v>50000</v>
      </c>
      <c r="AW711" s="20">
        <v>16652.509999999998</v>
      </c>
      <c r="AX711" s="20">
        <v>982298.9</v>
      </c>
      <c r="AY711">
        <v>0</v>
      </c>
      <c r="AZ711">
        <v>0</v>
      </c>
      <c r="BA711">
        <v>0</v>
      </c>
      <c r="BB711">
        <v>3.38</v>
      </c>
      <c r="BC711">
        <v>2.92</v>
      </c>
      <c r="BD711">
        <v>2.79</v>
      </c>
      <c r="BF711">
        <v>2.62</v>
      </c>
      <c r="BH711">
        <v>89.85</v>
      </c>
    </row>
    <row r="712" spans="1:60" x14ac:dyDescent="0.25">
      <c r="A712">
        <v>2013</v>
      </c>
      <c r="B712">
        <v>101</v>
      </c>
      <c r="C712" t="s">
        <v>119</v>
      </c>
      <c r="D712" s="15">
        <v>8.6940771599347943E-3</v>
      </c>
      <c r="E712" s="16">
        <v>2.9791666666666665</v>
      </c>
      <c r="F712" s="15">
        <v>0</v>
      </c>
      <c r="G712" s="16">
        <v>81.506973374388707</v>
      </c>
      <c r="H712" s="16">
        <v>96.506831657643716</v>
      </c>
      <c r="I712" s="34">
        <v>0.67500000000000004</v>
      </c>
      <c r="J712" s="1">
        <v>11042</v>
      </c>
      <c r="K712" s="21">
        <v>1226.8888888888889</v>
      </c>
      <c r="L712" s="16">
        <v>2.04</v>
      </c>
      <c r="M712" s="16">
        <v>10134.67</v>
      </c>
      <c r="O712" s="1">
        <v>96</v>
      </c>
      <c r="P712" s="1">
        <v>286</v>
      </c>
      <c r="Q712" s="3">
        <v>0</v>
      </c>
      <c r="R712" s="1">
        <v>11042</v>
      </c>
      <c r="S712" s="29">
        <v>3.6126489631228331E-2</v>
      </c>
      <c r="T712" s="1">
        <v>9000</v>
      </c>
      <c r="U712" s="1">
        <v>7758</v>
      </c>
      <c r="V712" s="1">
        <v>7487</v>
      </c>
      <c r="W712">
        <v>9</v>
      </c>
      <c r="X712" s="15">
        <f t="shared" si="76"/>
        <v>8.6940771599347943E-3</v>
      </c>
      <c r="Y712" s="16">
        <f t="shared" ref="Y712:Y775" si="79">IF(O712=0,0,P712/O712)</f>
        <v>2.9791666666666665</v>
      </c>
      <c r="Z712" s="15">
        <f t="shared" ref="Z712:Z775" si="80">IF(O712=0,0,Q712/O712)</f>
        <v>0</v>
      </c>
      <c r="AA712" s="16">
        <f t="shared" si="77"/>
        <v>81.506973374388707</v>
      </c>
      <c r="AB712" s="16">
        <f t="shared" si="78"/>
        <v>96.506831657643716</v>
      </c>
      <c r="AC712" s="15">
        <f t="shared" ref="AC712:AC775" si="81">W712/R712*100</f>
        <v>8.1506973374388697E-2</v>
      </c>
      <c r="AD712" s="21">
        <f t="shared" ref="AD712:AD775" si="82">R712/W712</f>
        <v>1226.8888888888889</v>
      </c>
      <c r="AF712" s="1">
        <v>11042</v>
      </c>
      <c r="AG712" s="1">
        <v>3000</v>
      </c>
      <c r="AI712" s="20">
        <v>1100</v>
      </c>
      <c r="AJ712">
        <v>0</v>
      </c>
      <c r="AK712">
        <v>0</v>
      </c>
      <c r="AM712" s="1">
        <v>3000</v>
      </c>
      <c r="AN712">
        <v>100</v>
      </c>
      <c r="AO712">
        <v>0</v>
      </c>
      <c r="AP712">
        <v>10.34</v>
      </c>
      <c r="AQ712">
        <v>96.51</v>
      </c>
      <c r="AR712">
        <v>0</v>
      </c>
      <c r="AS712">
        <v>96.51</v>
      </c>
      <c r="AT712">
        <v>81.510000000000005</v>
      </c>
      <c r="AU712" s="20">
        <v>1113779.31</v>
      </c>
      <c r="AV712" s="20">
        <v>2901.24</v>
      </c>
      <c r="AW712" s="20">
        <v>21102.59</v>
      </c>
      <c r="AX712" s="20">
        <v>998422.55</v>
      </c>
      <c r="AY712">
        <v>0</v>
      </c>
      <c r="AZ712">
        <v>0</v>
      </c>
      <c r="BA712">
        <v>0</v>
      </c>
      <c r="BB712">
        <v>3.14</v>
      </c>
      <c r="BC712">
        <v>2.89</v>
      </c>
      <c r="BD712">
        <v>2.88</v>
      </c>
      <c r="BF712">
        <v>2.58</v>
      </c>
      <c r="BH712">
        <v>89.41</v>
      </c>
    </row>
    <row r="713" spans="1:60" x14ac:dyDescent="0.25">
      <c r="A713">
        <v>2014</v>
      </c>
      <c r="B713">
        <v>101</v>
      </c>
      <c r="C713" t="s">
        <v>119</v>
      </c>
      <c r="D713" s="15">
        <v>8.8232646079049251E-3</v>
      </c>
      <c r="E713" s="16">
        <v>3.0918367346938775</v>
      </c>
      <c r="F713" s="15">
        <v>0</v>
      </c>
      <c r="G713" s="16">
        <v>81.029981093004409</v>
      </c>
      <c r="H713" s="16">
        <v>95.950275535050622</v>
      </c>
      <c r="I713" s="34">
        <v>0.67500000000000004</v>
      </c>
      <c r="J713" s="1">
        <v>11107</v>
      </c>
      <c r="K713" s="21">
        <v>1234.1111111111111</v>
      </c>
      <c r="L713" s="35">
        <v>2.0950000000000002</v>
      </c>
      <c r="M713" s="16">
        <v>11164.24</v>
      </c>
      <c r="O713" s="1">
        <v>98</v>
      </c>
      <c r="P713" s="1">
        <v>303</v>
      </c>
      <c r="Q713" s="3">
        <v>0</v>
      </c>
      <c r="R713" s="1">
        <v>11107</v>
      </c>
      <c r="S713" s="29">
        <v>5.8866147437057759E-3</v>
      </c>
      <c r="T713" s="1">
        <v>9000</v>
      </c>
      <c r="U713" s="1">
        <v>7803</v>
      </c>
      <c r="V713" s="1">
        <v>7487</v>
      </c>
      <c r="W713">
        <v>9</v>
      </c>
      <c r="X713" s="15">
        <f t="shared" ref="X713:X776" si="83">IF(R713=0,0,O713/R713)</f>
        <v>8.8232646079049251E-3</v>
      </c>
      <c r="Y713" s="16">
        <f t="shared" si="79"/>
        <v>3.0918367346938775</v>
      </c>
      <c r="Z713" s="15">
        <f t="shared" si="80"/>
        <v>0</v>
      </c>
      <c r="AA713" s="16">
        <f t="shared" si="77"/>
        <v>81.029981093004409</v>
      </c>
      <c r="AB713" s="16">
        <f t="shared" si="78"/>
        <v>95.950275535050622</v>
      </c>
      <c r="AC713" s="15">
        <f t="shared" si="81"/>
        <v>8.1029981093004411E-2</v>
      </c>
      <c r="AD713" s="21">
        <f t="shared" si="82"/>
        <v>1234.1111111111111</v>
      </c>
      <c r="AF713" s="1">
        <v>11107</v>
      </c>
      <c r="AG713" s="1">
        <v>3255</v>
      </c>
      <c r="AI713" s="20">
        <v>1100</v>
      </c>
      <c r="AJ713">
        <v>0</v>
      </c>
      <c r="AK713">
        <v>0</v>
      </c>
      <c r="AM713" s="1">
        <v>3255</v>
      </c>
      <c r="AN713">
        <v>100</v>
      </c>
      <c r="AO713">
        <v>0</v>
      </c>
      <c r="AP713">
        <v>9.59</v>
      </c>
      <c r="AQ713">
        <v>95.95</v>
      </c>
      <c r="AR713">
        <v>0</v>
      </c>
      <c r="AS713">
        <v>95.95</v>
      </c>
      <c r="AT713">
        <v>81.03</v>
      </c>
      <c r="AU713" s="20">
        <v>1166675.5900000001</v>
      </c>
      <c r="AV713" s="20">
        <v>5799.24</v>
      </c>
      <c r="AW713" s="20">
        <v>11320.97</v>
      </c>
      <c r="AX713" s="20">
        <v>979185.84</v>
      </c>
      <c r="AY713">
        <v>0</v>
      </c>
      <c r="AZ713">
        <v>0</v>
      </c>
      <c r="BA713">
        <v>0</v>
      </c>
      <c r="BB713">
        <v>3.08</v>
      </c>
      <c r="BC713">
        <v>2.97</v>
      </c>
      <c r="BD713">
        <v>2.96</v>
      </c>
      <c r="BF713">
        <v>2.48</v>
      </c>
      <c r="BH713">
        <v>83.51</v>
      </c>
    </row>
    <row r="714" spans="1:60" x14ac:dyDescent="0.25">
      <c r="A714">
        <v>2008</v>
      </c>
      <c r="B714">
        <v>102</v>
      </c>
      <c r="C714" s="19" t="s">
        <v>120</v>
      </c>
      <c r="D714" s="15">
        <v>4.1988197911938269E-3</v>
      </c>
      <c r="E714" s="16">
        <v>2.144144144144144</v>
      </c>
      <c r="F714" s="15">
        <v>9.0090090090090089E-3</v>
      </c>
      <c r="G714" s="16">
        <v>82.380087759116364</v>
      </c>
      <c r="H714" s="16">
        <v>92.826392736882497</v>
      </c>
      <c r="I714" s="34">
        <v>0.60699999999999998</v>
      </c>
      <c r="J714" s="1">
        <v>26436</v>
      </c>
      <c r="K714" s="21">
        <v>2403.2727272727275</v>
      </c>
      <c r="L714" s="16">
        <v>1.72</v>
      </c>
      <c r="M714" s="16">
        <v>47366.93</v>
      </c>
      <c r="O714" s="1">
        <v>111</v>
      </c>
      <c r="P714">
        <v>238</v>
      </c>
      <c r="Q714" s="3">
        <v>1</v>
      </c>
      <c r="R714" s="1">
        <v>26436</v>
      </c>
      <c r="S714" s="29">
        <v>6.2284015108896584E-2</v>
      </c>
      <c r="T714" s="1">
        <v>21778</v>
      </c>
      <c r="U714" s="1">
        <v>23461</v>
      </c>
      <c r="V714" s="1">
        <v>21778</v>
      </c>
      <c r="W714">
        <v>11</v>
      </c>
      <c r="X714" s="15">
        <f t="shared" si="83"/>
        <v>4.1988197911938269E-3</v>
      </c>
      <c r="Y714" s="16">
        <f t="shared" si="79"/>
        <v>2.144144144144144</v>
      </c>
      <c r="Z714" s="15">
        <f t="shared" si="80"/>
        <v>9.0090090090090089E-3</v>
      </c>
      <c r="AA714" s="16">
        <f t="shared" si="77"/>
        <v>82.380087759116364</v>
      </c>
      <c r="AB714" s="16">
        <f t="shared" si="78"/>
        <v>92.826392736882497</v>
      </c>
      <c r="AC714" s="15">
        <f t="shared" si="81"/>
        <v>4.1609925858677559E-2</v>
      </c>
      <c r="AD714" s="21">
        <f t="shared" si="82"/>
        <v>2403.2727272727275</v>
      </c>
      <c r="AF714" s="1">
        <v>26436</v>
      </c>
      <c r="AG714" s="1">
        <v>6148</v>
      </c>
      <c r="AH714" s="1">
        <v>7071</v>
      </c>
      <c r="AI714">
        <v>867.47</v>
      </c>
      <c r="AJ714">
        <v>0</v>
      </c>
      <c r="AK714">
        <v>649.42999999999995</v>
      </c>
      <c r="AL714" s="1">
        <v>6212</v>
      </c>
      <c r="AM714" s="1">
        <v>6176</v>
      </c>
      <c r="AN714">
        <v>69.3</v>
      </c>
      <c r="AO714">
        <v>0</v>
      </c>
      <c r="AP714">
        <v>5.55</v>
      </c>
      <c r="AQ714">
        <v>92.83</v>
      </c>
      <c r="AR714">
        <v>0</v>
      </c>
      <c r="AS714">
        <v>92.83</v>
      </c>
      <c r="AT714">
        <v>82.38</v>
      </c>
      <c r="AU714" s="20">
        <v>3987755.71</v>
      </c>
      <c r="AV714" s="20">
        <v>864592.54</v>
      </c>
      <c r="AW714" s="20">
        <v>100660.73</v>
      </c>
      <c r="AX714" s="20">
        <v>2166555.48</v>
      </c>
      <c r="AY714" s="20">
        <v>922691</v>
      </c>
      <c r="BB714">
        <v>1.81</v>
      </c>
      <c r="BC714">
        <v>2.46</v>
      </c>
      <c r="BD714">
        <v>3.02</v>
      </c>
      <c r="BE714">
        <v>1.33</v>
      </c>
      <c r="BF714">
        <v>1.1000000000000001</v>
      </c>
      <c r="BG714">
        <v>152.26</v>
      </c>
      <c r="BH714">
        <v>44.65</v>
      </c>
    </row>
    <row r="715" spans="1:60" x14ac:dyDescent="0.25">
      <c r="A715">
        <v>2009</v>
      </c>
      <c r="B715">
        <v>102</v>
      </c>
      <c r="C715" t="s">
        <v>120</v>
      </c>
      <c r="D715" s="15">
        <v>2.504142883446879E-3</v>
      </c>
      <c r="E715" s="16">
        <v>2.4558823529411766</v>
      </c>
      <c r="F715" s="15">
        <v>0</v>
      </c>
      <c r="G715" s="16">
        <v>82.139569140121523</v>
      </c>
      <c r="H715" s="16">
        <v>92.555707705713928</v>
      </c>
      <c r="I715" s="34">
        <v>0.60699999999999998</v>
      </c>
      <c r="J715" s="1">
        <v>27155</v>
      </c>
      <c r="K715" s="21">
        <v>1086.2</v>
      </c>
      <c r="L715" s="16">
        <v>1.84</v>
      </c>
      <c r="M715" s="16">
        <v>51346.8</v>
      </c>
      <c r="O715" s="1">
        <v>68</v>
      </c>
      <c r="P715">
        <v>167</v>
      </c>
      <c r="Q715">
        <v>0</v>
      </c>
      <c r="R715" s="1">
        <v>27155</v>
      </c>
      <c r="S715" s="29">
        <v>2.7197760629444678E-2</v>
      </c>
      <c r="T715" s="1">
        <v>22305</v>
      </c>
      <c r="U715" s="1">
        <v>24099</v>
      </c>
      <c r="V715" s="1">
        <v>22305</v>
      </c>
      <c r="W715">
        <v>25</v>
      </c>
      <c r="X715" s="15">
        <f t="shared" si="83"/>
        <v>2.504142883446879E-3</v>
      </c>
      <c r="Y715" s="16">
        <f t="shared" si="79"/>
        <v>2.4558823529411766</v>
      </c>
      <c r="Z715" s="15">
        <f t="shared" si="80"/>
        <v>0</v>
      </c>
      <c r="AA715" s="16">
        <f t="shared" si="77"/>
        <v>82.139569140121523</v>
      </c>
      <c r="AB715" s="16">
        <f t="shared" si="78"/>
        <v>92.555707705713928</v>
      </c>
      <c r="AC715" s="15">
        <f t="shared" si="81"/>
        <v>9.2064076597311736E-2</v>
      </c>
      <c r="AD715" s="21">
        <f t="shared" si="82"/>
        <v>1086.2</v>
      </c>
      <c r="AF715" s="1">
        <v>27155</v>
      </c>
      <c r="AG715" s="1">
        <v>6333</v>
      </c>
      <c r="AH715" s="1">
        <v>7272</v>
      </c>
      <c r="AI715">
        <v>962.75</v>
      </c>
      <c r="AJ715">
        <v>0</v>
      </c>
      <c r="AK715" s="20">
        <v>1076.46</v>
      </c>
      <c r="AL715" s="1">
        <v>6369</v>
      </c>
      <c r="AM715" s="1">
        <v>6355</v>
      </c>
      <c r="AN715">
        <v>73.83</v>
      </c>
      <c r="AO715">
        <v>0</v>
      </c>
      <c r="AP715">
        <v>5.17</v>
      </c>
      <c r="AQ715">
        <v>92.56</v>
      </c>
      <c r="AR715">
        <v>0</v>
      </c>
      <c r="AS715">
        <v>92.56</v>
      </c>
      <c r="AT715">
        <v>82.14</v>
      </c>
      <c r="AU715" s="20">
        <v>4500130.99</v>
      </c>
      <c r="AV715" s="20">
        <v>1833275.75</v>
      </c>
      <c r="AW715" s="20">
        <v>127374.44</v>
      </c>
      <c r="AX715" s="20">
        <v>2668410.69</v>
      </c>
      <c r="AY715" s="20">
        <v>1163950</v>
      </c>
      <c r="AZ715">
        <v>0</v>
      </c>
      <c r="BA715">
        <v>0</v>
      </c>
      <c r="BB715">
        <v>1.67</v>
      </c>
      <c r="BC715">
        <v>2.57</v>
      </c>
      <c r="BD715">
        <v>3.24</v>
      </c>
      <c r="BE715">
        <v>1.7</v>
      </c>
      <c r="BF715">
        <v>1.08</v>
      </c>
      <c r="BG715">
        <v>176.76</v>
      </c>
      <c r="BH715">
        <v>42.13</v>
      </c>
    </row>
    <row r="716" spans="1:60" x14ac:dyDescent="0.25">
      <c r="A716">
        <v>2010</v>
      </c>
      <c r="B716">
        <v>102</v>
      </c>
      <c r="C716" t="s">
        <v>120</v>
      </c>
      <c r="D716" s="15">
        <v>2.1329417112486452E-3</v>
      </c>
      <c r="E716" s="16">
        <v>3.4754098360655736</v>
      </c>
      <c r="F716" s="15">
        <v>0</v>
      </c>
      <c r="G716" s="16">
        <v>82.541347599566421</v>
      </c>
      <c r="H716" s="16">
        <v>90.712062406332862</v>
      </c>
      <c r="I716" s="34">
        <v>0.73199999999999998</v>
      </c>
      <c r="J716" s="1">
        <v>28599</v>
      </c>
      <c r="K716" s="21">
        <v>1143.96</v>
      </c>
      <c r="L716" s="16">
        <v>1.82</v>
      </c>
      <c r="M716" s="16">
        <v>65983.88</v>
      </c>
      <c r="O716" s="1">
        <v>61</v>
      </c>
      <c r="P716">
        <v>212</v>
      </c>
      <c r="Q716">
        <v>0</v>
      </c>
      <c r="R716" s="1">
        <v>28599</v>
      </c>
      <c r="S716" s="29">
        <v>5.3176210642607247E-2</v>
      </c>
      <c r="T716" s="1">
        <v>23606</v>
      </c>
      <c r="U716" s="1">
        <v>26023</v>
      </c>
      <c r="V716" s="1">
        <v>23606</v>
      </c>
      <c r="W716">
        <v>25</v>
      </c>
      <c r="X716" s="15">
        <f t="shared" si="83"/>
        <v>2.1329417112486452E-3</v>
      </c>
      <c r="Y716" s="16">
        <f t="shared" si="79"/>
        <v>3.4754098360655736</v>
      </c>
      <c r="Z716" s="15">
        <f t="shared" si="80"/>
        <v>0</v>
      </c>
      <c r="AA716" s="16">
        <f t="shared" si="77"/>
        <v>82.541347599566421</v>
      </c>
      <c r="AB716" s="16">
        <f t="shared" si="78"/>
        <v>90.712062406332862</v>
      </c>
      <c r="AC716" s="15">
        <f t="shared" si="81"/>
        <v>8.7415643903632989E-2</v>
      </c>
      <c r="AD716" s="21">
        <f t="shared" si="82"/>
        <v>1143.96</v>
      </c>
      <c r="AF716" s="1">
        <v>28599</v>
      </c>
      <c r="AG716" s="1">
        <v>6794</v>
      </c>
      <c r="AH716" s="1">
        <v>7697</v>
      </c>
      <c r="AI716" s="20">
        <v>1026.74</v>
      </c>
      <c r="AJ716">
        <v>0</v>
      </c>
      <c r="AK716" s="20">
        <v>1102.05</v>
      </c>
      <c r="AL716" s="1">
        <v>6764</v>
      </c>
      <c r="AM716" s="1">
        <v>6794</v>
      </c>
      <c r="AN716">
        <v>69.58</v>
      </c>
      <c r="AO716">
        <v>0</v>
      </c>
      <c r="AP716">
        <v>4.93</v>
      </c>
      <c r="AQ716">
        <v>90.71</v>
      </c>
      <c r="AR716">
        <v>0</v>
      </c>
      <c r="AS716">
        <v>90.71</v>
      </c>
      <c r="AT716">
        <v>82.54</v>
      </c>
      <c r="AU716" s="20">
        <v>5311267.43</v>
      </c>
      <c r="AV716" s="20">
        <v>1404561.88</v>
      </c>
      <c r="AW716" s="20">
        <v>178170.06</v>
      </c>
      <c r="AX716" s="20">
        <v>3573183.7</v>
      </c>
      <c r="AY716" s="20">
        <v>40878</v>
      </c>
      <c r="AZ716">
        <v>0</v>
      </c>
      <c r="BA716">
        <v>0</v>
      </c>
      <c r="BB716">
        <v>2.06</v>
      </c>
      <c r="BC716">
        <v>2.5299999999999998</v>
      </c>
      <c r="BD716">
        <v>3.42</v>
      </c>
      <c r="BE716">
        <v>1.27</v>
      </c>
      <c r="BF716">
        <v>1.34</v>
      </c>
      <c r="BG716">
        <v>224.62</v>
      </c>
      <c r="BH716">
        <v>53.21</v>
      </c>
    </row>
    <row r="717" spans="1:60" x14ac:dyDescent="0.25">
      <c r="A717">
        <v>2011</v>
      </c>
      <c r="B717">
        <v>102</v>
      </c>
      <c r="C717" t="s">
        <v>120</v>
      </c>
      <c r="D717" s="15">
        <v>2.0464545175483476E-3</v>
      </c>
      <c r="E717" s="16">
        <v>2.2333333333333334</v>
      </c>
      <c r="F717" s="15">
        <v>0</v>
      </c>
      <c r="G717" s="16">
        <v>84.443534909103306</v>
      </c>
      <c r="H717" s="16">
        <v>92.803058700052475</v>
      </c>
      <c r="I717" s="34">
        <v>0.73199999999999998</v>
      </c>
      <c r="J717" s="1">
        <v>29319</v>
      </c>
      <c r="K717" s="21">
        <v>1172.76</v>
      </c>
      <c r="L717" s="16">
        <v>1.97</v>
      </c>
      <c r="M717" s="16">
        <v>81418.03</v>
      </c>
      <c r="O717" s="1">
        <v>60</v>
      </c>
      <c r="P717">
        <v>134</v>
      </c>
      <c r="Q717">
        <v>0</v>
      </c>
      <c r="R717" s="1">
        <v>29319</v>
      </c>
      <c r="S717" s="29">
        <v>2.5175705444246299E-2</v>
      </c>
      <c r="T717" s="1">
        <v>24758</v>
      </c>
      <c r="U717" s="1">
        <v>26678</v>
      </c>
      <c r="V717" s="1">
        <v>24758</v>
      </c>
      <c r="W717">
        <v>25</v>
      </c>
      <c r="X717" s="15">
        <f t="shared" si="83"/>
        <v>2.0464545175483476E-3</v>
      </c>
      <c r="Y717" s="16">
        <f t="shared" si="79"/>
        <v>2.2333333333333334</v>
      </c>
      <c r="Z717" s="15">
        <f t="shared" si="80"/>
        <v>0</v>
      </c>
      <c r="AA717" s="16">
        <f t="shared" si="77"/>
        <v>84.443534909103306</v>
      </c>
      <c r="AB717" s="16">
        <f t="shared" si="78"/>
        <v>92.803058700052475</v>
      </c>
      <c r="AC717" s="15">
        <f t="shared" si="81"/>
        <v>8.5268938231181146E-2</v>
      </c>
      <c r="AD717" s="21">
        <f t="shared" si="82"/>
        <v>1172.76</v>
      </c>
      <c r="AF717" s="1">
        <v>29319</v>
      </c>
      <c r="AG717" s="1">
        <v>7214</v>
      </c>
      <c r="AH717" s="1">
        <v>8071</v>
      </c>
      <c r="AI717" s="20">
        <v>1058.1600000000001</v>
      </c>
      <c r="AJ717">
        <v>5.86</v>
      </c>
      <c r="AK717" s="20">
        <v>1156.44</v>
      </c>
      <c r="AL717" s="1">
        <v>7094</v>
      </c>
      <c r="AM717" s="1">
        <v>7214</v>
      </c>
      <c r="AN717">
        <v>68.53</v>
      </c>
      <c r="AO717">
        <v>0.55000000000000004</v>
      </c>
      <c r="AP717">
        <v>4.63</v>
      </c>
      <c r="AQ717">
        <v>92.8</v>
      </c>
      <c r="AR717">
        <v>0.38</v>
      </c>
      <c r="AS717">
        <v>92.8</v>
      </c>
      <c r="AT717">
        <v>84.44</v>
      </c>
      <c r="AU717" s="20">
        <v>5665866.54</v>
      </c>
      <c r="AV717" s="20">
        <v>1483423.89</v>
      </c>
      <c r="AW717" s="20">
        <v>128864.67</v>
      </c>
      <c r="AX717" s="20">
        <v>3917134.92</v>
      </c>
      <c r="AY717" s="20">
        <v>941008</v>
      </c>
      <c r="BB717">
        <v>2.1</v>
      </c>
      <c r="BC717">
        <v>2.56</v>
      </c>
      <c r="BD717">
        <v>3.46</v>
      </c>
      <c r="BE717">
        <v>1.28</v>
      </c>
      <c r="BF717">
        <v>1.4</v>
      </c>
      <c r="BG717">
        <v>231.76</v>
      </c>
      <c r="BH717">
        <v>54.79</v>
      </c>
    </row>
    <row r="718" spans="1:60" x14ac:dyDescent="0.25">
      <c r="A718">
        <v>2012</v>
      </c>
      <c r="B718">
        <v>102</v>
      </c>
      <c r="C718" t="s">
        <v>120</v>
      </c>
      <c r="D718" s="15">
        <v>1.9323027718550106E-3</v>
      </c>
      <c r="E718" s="16">
        <v>2.103448275862069</v>
      </c>
      <c r="F718" s="15">
        <v>0</v>
      </c>
      <c r="G718" s="16">
        <v>88.063033049040513</v>
      </c>
      <c r="H718" s="16">
        <v>96.781634446397192</v>
      </c>
      <c r="I718" s="34">
        <v>0.73199999999999998</v>
      </c>
      <c r="J718" s="1">
        <v>30016</v>
      </c>
      <c r="K718" s="21">
        <v>1200.6400000000001</v>
      </c>
      <c r="L718" s="35">
        <v>2.0049999999999999</v>
      </c>
      <c r="M718" s="16">
        <v>103412.75</v>
      </c>
      <c r="O718" s="1">
        <v>58</v>
      </c>
      <c r="P718">
        <v>122</v>
      </c>
      <c r="Q718">
        <v>0</v>
      </c>
      <c r="R718" s="1">
        <v>30016</v>
      </c>
      <c r="S718" s="29">
        <v>2.3772979978853304E-2</v>
      </c>
      <c r="T718" s="1">
        <v>26433</v>
      </c>
      <c r="U718" s="1">
        <v>27312</v>
      </c>
      <c r="V718" s="1">
        <v>26433</v>
      </c>
      <c r="W718">
        <v>25</v>
      </c>
      <c r="X718" s="15">
        <f t="shared" si="83"/>
        <v>1.9323027718550106E-3</v>
      </c>
      <c r="Y718" s="16">
        <f t="shared" si="79"/>
        <v>2.103448275862069</v>
      </c>
      <c r="Z718" s="15">
        <f t="shared" si="80"/>
        <v>0</v>
      </c>
      <c r="AA718" s="16">
        <f t="shared" si="77"/>
        <v>88.063033049040513</v>
      </c>
      <c r="AB718" s="16">
        <f t="shared" si="78"/>
        <v>96.781634446397192</v>
      </c>
      <c r="AC718" s="15">
        <f t="shared" si="81"/>
        <v>8.3288912579957353E-2</v>
      </c>
      <c r="AD718" s="21">
        <f t="shared" si="82"/>
        <v>1200.6400000000001</v>
      </c>
      <c r="AF718" s="1">
        <v>30016</v>
      </c>
      <c r="AG718" s="1">
        <v>7666</v>
      </c>
      <c r="AH718" s="1">
        <v>8588</v>
      </c>
      <c r="AI718" s="20">
        <v>1128.92</v>
      </c>
      <c r="AJ718">
        <v>0.96</v>
      </c>
      <c r="AK718" s="20">
        <v>1208.93</v>
      </c>
      <c r="AL718" s="1">
        <v>7574</v>
      </c>
      <c r="AM718" s="1">
        <v>7666</v>
      </c>
      <c r="AN718">
        <v>66.97</v>
      </c>
      <c r="AO718">
        <v>0.09</v>
      </c>
      <c r="AP718">
        <v>4.3600000000000003</v>
      </c>
      <c r="AQ718">
        <v>96.78</v>
      </c>
      <c r="AR718">
        <v>0.06</v>
      </c>
      <c r="AS718">
        <v>96.78</v>
      </c>
      <c r="AT718">
        <v>88.06</v>
      </c>
      <c r="AU718" s="20">
        <v>6621516.4800000004</v>
      </c>
      <c r="AV718" s="20">
        <v>1743733.52</v>
      </c>
      <c r="AW718" s="20">
        <v>118565.16</v>
      </c>
      <c r="AX718" s="20">
        <v>4313928.21</v>
      </c>
      <c r="AY718" s="20">
        <v>2567667</v>
      </c>
      <c r="BB718">
        <v>2.36</v>
      </c>
      <c r="BC718">
        <v>2.8</v>
      </c>
      <c r="BD718">
        <v>3.72</v>
      </c>
      <c r="BE718">
        <v>1.44</v>
      </c>
      <c r="BF718">
        <v>1.44</v>
      </c>
      <c r="BG718">
        <v>238.9</v>
      </c>
      <c r="BH718">
        <v>51.57</v>
      </c>
    </row>
    <row r="719" spans="1:60" x14ac:dyDescent="0.25">
      <c r="A719">
        <v>2013</v>
      </c>
      <c r="B719">
        <v>102</v>
      </c>
      <c r="C719" t="s">
        <v>120</v>
      </c>
      <c r="D719" s="15">
        <v>1.2305556432019688E-3</v>
      </c>
      <c r="E719" s="16">
        <v>2.5384615384615383</v>
      </c>
      <c r="F719" s="15">
        <v>2.564102564102564E-2</v>
      </c>
      <c r="G719" s="16">
        <v>87.46726406461994</v>
      </c>
      <c r="H719" s="16">
        <v>96.126638463138917</v>
      </c>
      <c r="I719" s="34">
        <v>0.73199999999999998</v>
      </c>
      <c r="J719" s="1">
        <v>31693</v>
      </c>
      <c r="K719" s="21">
        <v>1267.72</v>
      </c>
      <c r="L719" s="16">
        <v>2.04</v>
      </c>
      <c r="M719" s="16">
        <v>128859.55</v>
      </c>
      <c r="O719" s="1">
        <v>39</v>
      </c>
      <c r="P719">
        <v>99</v>
      </c>
      <c r="Q719">
        <v>1</v>
      </c>
      <c r="R719" s="1">
        <v>31693</v>
      </c>
      <c r="S719" s="29">
        <v>5.5870202558635285E-2</v>
      </c>
      <c r="T719" s="1">
        <v>27721</v>
      </c>
      <c r="U719" s="1">
        <v>28838</v>
      </c>
      <c r="V719" s="1">
        <v>27721</v>
      </c>
      <c r="W719">
        <v>25</v>
      </c>
      <c r="X719" s="15">
        <f t="shared" si="83"/>
        <v>1.2305556432019688E-3</v>
      </c>
      <c r="Y719" s="16">
        <f t="shared" si="79"/>
        <v>2.5384615384615383</v>
      </c>
      <c r="Z719" s="15">
        <f t="shared" si="80"/>
        <v>2.564102564102564E-2</v>
      </c>
      <c r="AA719" s="16">
        <f t="shared" si="77"/>
        <v>87.46726406461994</v>
      </c>
      <c r="AB719" s="16">
        <f t="shared" si="78"/>
        <v>96.126638463138917</v>
      </c>
      <c r="AC719" s="15">
        <f t="shared" si="81"/>
        <v>7.8881772000126207E-2</v>
      </c>
      <c r="AD719" s="21">
        <f t="shared" si="82"/>
        <v>1267.72</v>
      </c>
      <c r="AF719" s="1">
        <v>31693</v>
      </c>
      <c r="AG719" s="1">
        <v>8052</v>
      </c>
      <c r="AH719" s="1">
        <v>8998</v>
      </c>
      <c r="AI719" s="20">
        <v>1177.31</v>
      </c>
      <c r="AJ719">
        <v>0</v>
      </c>
      <c r="AK719" s="20">
        <v>1256.3599999999999</v>
      </c>
      <c r="AL719" s="1">
        <v>7943</v>
      </c>
      <c r="AM719" s="1">
        <v>8052</v>
      </c>
      <c r="AN719">
        <v>65.180000000000007</v>
      </c>
      <c r="AO719">
        <v>0</v>
      </c>
      <c r="AP719">
        <v>4.38</v>
      </c>
      <c r="AQ719">
        <v>96.13</v>
      </c>
      <c r="AR719">
        <v>0</v>
      </c>
      <c r="AS719">
        <v>96.13</v>
      </c>
      <c r="AT719">
        <v>87.47</v>
      </c>
      <c r="AU719" s="20">
        <v>7425520.0800000001</v>
      </c>
      <c r="AV719" s="20">
        <v>1946231.92</v>
      </c>
      <c r="AW719" s="20">
        <v>106270.2</v>
      </c>
      <c r="AX719" s="20">
        <v>5063878.16</v>
      </c>
      <c r="AY719" s="20">
        <v>4621575</v>
      </c>
      <c r="AZ719">
        <v>0</v>
      </c>
      <c r="BA719">
        <v>0</v>
      </c>
      <c r="BB719">
        <v>2.3199999999999998</v>
      </c>
      <c r="BC719">
        <v>2.96</v>
      </c>
      <c r="BD719">
        <v>3.89</v>
      </c>
      <c r="BE719">
        <v>1.55</v>
      </c>
      <c r="BF719">
        <v>1.6</v>
      </c>
      <c r="BG719">
        <v>262.06</v>
      </c>
      <c r="BH719">
        <v>54.03</v>
      </c>
    </row>
    <row r="720" spans="1:60" x14ac:dyDescent="0.25">
      <c r="A720">
        <v>2014</v>
      </c>
      <c r="B720">
        <v>102</v>
      </c>
      <c r="C720" t="s">
        <v>120</v>
      </c>
      <c r="D720" s="15">
        <v>6.4810814147274855E-4</v>
      </c>
      <c r="E720" s="16">
        <v>2.4285714285714284</v>
      </c>
      <c r="F720" s="15">
        <v>0</v>
      </c>
      <c r="G720" s="16">
        <v>90.991296833528793</v>
      </c>
      <c r="H720" s="16">
        <v>100</v>
      </c>
      <c r="I720" s="34">
        <v>0.73199999999999998</v>
      </c>
      <c r="J720" s="1">
        <v>32402</v>
      </c>
      <c r="K720" s="21">
        <v>1296.08</v>
      </c>
      <c r="L720" s="35">
        <v>2.0950000000000002</v>
      </c>
      <c r="M720" s="16">
        <v>144320.88</v>
      </c>
      <c r="O720" s="1">
        <v>21</v>
      </c>
      <c r="P720">
        <v>51</v>
      </c>
      <c r="Q720">
        <v>0</v>
      </c>
      <c r="R720" s="1">
        <v>32402</v>
      </c>
      <c r="S720" s="29">
        <v>2.237087053923581E-2</v>
      </c>
      <c r="T720" s="1">
        <v>29483</v>
      </c>
      <c r="U720" s="1">
        <v>29483</v>
      </c>
      <c r="V720" s="1">
        <v>29483</v>
      </c>
      <c r="W720">
        <v>25</v>
      </c>
      <c r="X720" s="15">
        <f t="shared" si="83"/>
        <v>6.4810814147274855E-4</v>
      </c>
      <c r="Y720" s="16">
        <f t="shared" si="79"/>
        <v>2.4285714285714284</v>
      </c>
      <c r="Z720" s="15">
        <f t="shared" si="80"/>
        <v>0</v>
      </c>
      <c r="AA720" s="16">
        <f t="shared" si="77"/>
        <v>90.991296833528793</v>
      </c>
      <c r="AB720" s="16">
        <f t="shared" si="78"/>
        <v>100</v>
      </c>
      <c r="AC720" s="15">
        <f t="shared" si="81"/>
        <v>7.7155731127708169E-2</v>
      </c>
      <c r="AD720" s="21">
        <f t="shared" si="82"/>
        <v>1296.08</v>
      </c>
      <c r="AF720" s="1">
        <v>32402</v>
      </c>
      <c r="AG720" s="1">
        <v>8635</v>
      </c>
      <c r="AH720" s="1">
        <v>9583</v>
      </c>
      <c r="AI720" s="20">
        <v>1206.3900000000001</v>
      </c>
      <c r="AJ720">
        <v>0</v>
      </c>
      <c r="AK720" s="20">
        <v>1278.03</v>
      </c>
      <c r="AL720" s="1">
        <v>8476</v>
      </c>
      <c r="AM720" s="1">
        <v>8635</v>
      </c>
      <c r="AN720">
        <v>63.3</v>
      </c>
      <c r="AO720">
        <v>0</v>
      </c>
      <c r="AP720">
        <v>4.8499999999999996</v>
      </c>
      <c r="AQ720">
        <v>100</v>
      </c>
      <c r="AR720">
        <v>0</v>
      </c>
      <c r="AS720">
        <v>100</v>
      </c>
      <c r="AT720">
        <v>90.99</v>
      </c>
      <c r="AU720" s="20">
        <v>8270258.29</v>
      </c>
      <c r="AV720" s="20">
        <v>2038668.08</v>
      </c>
      <c r="AW720" s="20">
        <v>129274.02</v>
      </c>
      <c r="AX720" s="20">
        <v>5530252.3399999999</v>
      </c>
      <c r="AY720" s="20">
        <v>3892978</v>
      </c>
      <c r="AZ720">
        <v>0</v>
      </c>
      <c r="BA720">
        <v>0</v>
      </c>
      <c r="BB720">
        <v>2.44</v>
      </c>
      <c r="BC720">
        <v>3.12</v>
      </c>
      <c r="BD720">
        <v>4.07</v>
      </c>
      <c r="BE720">
        <v>1.6</v>
      </c>
      <c r="BF720">
        <v>1.67</v>
      </c>
      <c r="BG720">
        <v>267.77</v>
      </c>
      <c r="BH720">
        <v>53.65</v>
      </c>
    </row>
    <row r="721" spans="1:60" x14ac:dyDescent="0.25">
      <c r="A721">
        <v>2008</v>
      </c>
      <c r="B721">
        <v>103</v>
      </c>
      <c r="C721" t="s">
        <v>121</v>
      </c>
      <c r="D721" s="15">
        <v>1.8758206715438003E-4</v>
      </c>
      <c r="E721" s="16">
        <v>3</v>
      </c>
      <c r="F721" s="15">
        <v>0</v>
      </c>
      <c r="G721" s="16">
        <v>0</v>
      </c>
      <c r="H721" s="16">
        <v>0</v>
      </c>
      <c r="I721" s="34">
        <v>0.45100000000000001</v>
      </c>
      <c r="J721" s="1">
        <v>10662</v>
      </c>
      <c r="K721" s="21">
        <v>1523.1428571428571</v>
      </c>
      <c r="L721" s="16">
        <v>1.72</v>
      </c>
      <c r="M721" s="16">
        <v>5031.07</v>
      </c>
      <c r="O721" s="1">
        <v>2</v>
      </c>
      <c r="P721" s="1">
        <v>6</v>
      </c>
      <c r="Q721" s="11"/>
      <c r="R721" s="1">
        <v>10662</v>
      </c>
      <c r="S721" s="29">
        <v>3.9080011694766492E-2</v>
      </c>
      <c r="W721">
        <v>7</v>
      </c>
      <c r="X721" s="15">
        <f t="shared" si="83"/>
        <v>1.8758206715438003E-4</v>
      </c>
      <c r="Y721" s="16">
        <f t="shared" si="79"/>
        <v>3</v>
      </c>
      <c r="Z721" s="15">
        <f t="shared" si="80"/>
        <v>0</v>
      </c>
      <c r="AA721" s="16">
        <f t="shared" si="77"/>
        <v>0</v>
      </c>
      <c r="AB721" s="16">
        <f t="shared" si="78"/>
        <v>0</v>
      </c>
      <c r="AC721" s="15">
        <f t="shared" si="81"/>
        <v>6.5653723504033021E-2</v>
      </c>
      <c r="AD721" s="21">
        <f t="shared" si="82"/>
        <v>1523.1428571428571</v>
      </c>
    </row>
    <row r="722" spans="1:60" x14ac:dyDescent="0.25">
      <c r="A722">
        <v>2009</v>
      </c>
      <c r="B722">
        <v>103</v>
      </c>
      <c r="C722" t="s">
        <v>121</v>
      </c>
      <c r="D722" s="15">
        <v>2.7896596615212942E-3</v>
      </c>
      <c r="E722" s="16">
        <v>4.2</v>
      </c>
      <c r="F722" s="15">
        <v>0</v>
      </c>
      <c r="G722" s="16">
        <v>0</v>
      </c>
      <c r="H722" s="16">
        <v>0</v>
      </c>
      <c r="I722" s="34">
        <v>0.45100000000000001</v>
      </c>
      <c r="J722" s="1">
        <v>10754</v>
      </c>
      <c r="K722" s="21">
        <v>1344.25</v>
      </c>
      <c r="L722" s="16">
        <v>1.84</v>
      </c>
      <c r="M722" s="16">
        <v>5116.12</v>
      </c>
      <c r="O722" s="1">
        <v>30</v>
      </c>
      <c r="P722" s="1">
        <v>126</v>
      </c>
      <c r="Q722" s="11"/>
      <c r="R722" s="1">
        <v>10754</v>
      </c>
      <c r="S722" s="29">
        <v>8.6287750891014259E-3</v>
      </c>
      <c r="W722">
        <v>8</v>
      </c>
      <c r="X722" s="15">
        <f t="shared" si="83"/>
        <v>2.7896596615212942E-3</v>
      </c>
      <c r="Y722" s="16">
        <f t="shared" si="79"/>
        <v>4.2</v>
      </c>
      <c r="Z722" s="15">
        <f t="shared" si="80"/>
        <v>0</v>
      </c>
      <c r="AA722" s="16">
        <f t="shared" si="77"/>
        <v>0</v>
      </c>
      <c r="AB722" s="16">
        <f t="shared" si="78"/>
        <v>0</v>
      </c>
      <c r="AC722" s="15">
        <f t="shared" si="81"/>
        <v>7.4390924307234513E-2</v>
      </c>
      <c r="AD722" s="21">
        <f t="shared" si="82"/>
        <v>1344.25</v>
      </c>
    </row>
    <row r="723" spans="1:60" x14ac:dyDescent="0.25">
      <c r="A723">
        <v>2010</v>
      </c>
      <c r="B723">
        <v>103</v>
      </c>
      <c r="C723" t="s">
        <v>121</v>
      </c>
      <c r="D723" s="15">
        <v>2.1258092569330371E-3</v>
      </c>
      <c r="E723" s="16">
        <v>5.8181818181818183</v>
      </c>
      <c r="F723" s="15">
        <v>0</v>
      </c>
      <c r="G723" s="16">
        <v>0</v>
      </c>
      <c r="H723" s="16">
        <v>0</v>
      </c>
      <c r="I723" s="34">
        <v>0.57999999999999996</v>
      </c>
      <c r="J723" s="1">
        <v>10349</v>
      </c>
      <c r="K723" s="21">
        <v>1293.625</v>
      </c>
      <c r="L723" s="16">
        <v>1.82</v>
      </c>
      <c r="M723" s="16">
        <v>5354.51</v>
      </c>
      <c r="O723" s="1">
        <v>22</v>
      </c>
      <c r="P723" s="1">
        <v>128</v>
      </c>
      <c r="Q723" s="11"/>
      <c r="R723" s="1">
        <v>10349</v>
      </c>
      <c r="S723" s="29">
        <v>-3.7660405430537502E-2</v>
      </c>
      <c r="W723">
        <v>8</v>
      </c>
      <c r="X723" s="15">
        <f t="shared" si="83"/>
        <v>2.1258092569330371E-3</v>
      </c>
      <c r="Y723" s="16">
        <f t="shared" si="79"/>
        <v>5.8181818181818183</v>
      </c>
      <c r="Z723" s="15">
        <f t="shared" si="80"/>
        <v>0</v>
      </c>
      <c r="AA723" s="16">
        <f t="shared" si="77"/>
        <v>0</v>
      </c>
      <c r="AB723" s="16">
        <f t="shared" si="78"/>
        <v>0</v>
      </c>
      <c r="AC723" s="15">
        <f t="shared" si="81"/>
        <v>7.7302154797564984E-2</v>
      </c>
      <c r="AD723" s="21">
        <f t="shared" si="82"/>
        <v>1293.625</v>
      </c>
    </row>
    <row r="724" spans="1:60" x14ac:dyDescent="0.25">
      <c r="A724">
        <v>2011</v>
      </c>
      <c r="B724">
        <v>103</v>
      </c>
      <c r="C724" t="s">
        <v>121</v>
      </c>
      <c r="D724" s="15">
        <v>1.4420303787733128E-3</v>
      </c>
      <c r="E724" s="16">
        <v>3.8</v>
      </c>
      <c r="F724" s="15">
        <v>0</v>
      </c>
      <c r="G724" s="16">
        <v>46.029609690444147</v>
      </c>
      <c r="H724" s="16">
        <v>100</v>
      </c>
      <c r="I724" s="34">
        <v>0.57999999999999996</v>
      </c>
      <c r="J724" s="1">
        <v>10402</v>
      </c>
      <c r="K724" s="21">
        <v>1300.25</v>
      </c>
      <c r="L724" s="16">
        <v>1.97</v>
      </c>
      <c r="M724" s="16">
        <v>6837.19</v>
      </c>
      <c r="O724" s="1">
        <v>15</v>
      </c>
      <c r="P724" s="1">
        <v>57</v>
      </c>
      <c r="Q724" s="11"/>
      <c r="R724" s="1">
        <v>10402</v>
      </c>
      <c r="S724" s="29">
        <v>5.1212677553387209E-3</v>
      </c>
      <c r="T724" s="1">
        <v>4788</v>
      </c>
      <c r="U724" s="1">
        <v>4788</v>
      </c>
      <c r="V724" s="1">
        <v>4788</v>
      </c>
      <c r="W724">
        <v>8</v>
      </c>
      <c r="X724" s="15">
        <f t="shared" si="83"/>
        <v>1.4420303787733128E-3</v>
      </c>
      <c r="Y724" s="16">
        <f t="shared" si="79"/>
        <v>3.8</v>
      </c>
      <c r="Z724" s="15">
        <f t="shared" si="80"/>
        <v>0</v>
      </c>
      <c r="AA724" s="16">
        <f t="shared" si="77"/>
        <v>46.029609690444147</v>
      </c>
      <c r="AB724" s="16">
        <f t="shared" si="78"/>
        <v>100</v>
      </c>
      <c r="AC724" s="15">
        <f t="shared" si="81"/>
        <v>7.6908286867910014E-2</v>
      </c>
      <c r="AD724" s="21">
        <f t="shared" si="82"/>
        <v>1300.25</v>
      </c>
      <c r="AF724" s="1">
        <v>10402</v>
      </c>
      <c r="AG724" s="1">
        <v>1018</v>
      </c>
      <c r="AH724" s="1">
        <v>1018</v>
      </c>
      <c r="AI724">
        <v>143.66999999999999</v>
      </c>
      <c r="AJ724">
        <v>0</v>
      </c>
      <c r="AK724">
        <v>0</v>
      </c>
      <c r="AL724" s="1">
        <v>1018</v>
      </c>
      <c r="AM724" s="1">
        <v>1018</v>
      </c>
      <c r="AN724">
        <v>72.56</v>
      </c>
      <c r="AO724">
        <v>0</v>
      </c>
      <c r="AP724">
        <v>9.82</v>
      </c>
      <c r="AQ724">
        <v>100</v>
      </c>
      <c r="AR724">
        <v>0</v>
      </c>
      <c r="AS724">
        <v>100</v>
      </c>
      <c r="AT724">
        <v>46.03</v>
      </c>
      <c r="AU724" s="20">
        <v>180441.08</v>
      </c>
      <c r="AV724" s="20">
        <v>62615.69</v>
      </c>
      <c r="AW724">
        <v>0</v>
      </c>
      <c r="AX724" s="20">
        <v>317587.64</v>
      </c>
      <c r="AY724">
        <v>0</v>
      </c>
      <c r="AZ724">
        <v>0</v>
      </c>
      <c r="BA724">
        <v>0</v>
      </c>
      <c r="BB724">
        <v>1.6</v>
      </c>
      <c r="BC724">
        <v>1.23</v>
      </c>
      <c r="BD724">
        <v>0.91</v>
      </c>
      <c r="BF724">
        <v>1.6</v>
      </c>
      <c r="BG724">
        <v>130.27000000000001</v>
      </c>
      <c r="BH724">
        <v>130.66</v>
      </c>
    </row>
    <row r="725" spans="1:60" x14ac:dyDescent="0.25">
      <c r="A725">
        <v>2012</v>
      </c>
      <c r="B725">
        <v>103</v>
      </c>
      <c r="C725" t="s">
        <v>121</v>
      </c>
      <c r="D725" s="15">
        <v>7.6540375047837736E-4</v>
      </c>
      <c r="E725" s="16">
        <v>4.25</v>
      </c>
      <c r="F725" s="15">
        <v>0</v>
      </c>
      <c r="G725" s="16">
        <v>45.809414466130882</v>
      </c>
      <c r="H725" s="16">
        <v>99.521928912907924</v>
      </c>
      <c r="I725" s="34">
        <v>0.57999999999999996</v>
      </c>
      <c r="J725" s="1">
        <v>10452</v>
      </c>
      <c r="K725" s="21">
        <v>1306.5</v>
      </c>
      <c r="L725" s="35">
        <v>2.0049999999999999</v>
      </c>
      <c r="M725" s="16">
        <v>7576.79</v>
      </c>
      <c r="O725" s="1">
        <v>8</v>
      </c>
      <c r="P725" s="1">
        <v>34</v>
      </c>
      <c r="Q725" s="11"/>
      <c r="R725" s="1">
        <v>10452</v>
      </c>
      <c r="S725" s="29">
        <v>4.8067679292442822E-3</v>
      </c>
      <c r="T725" s="1">
        <v>4788</v>
      </c>
      <c r="U725" s="1">
        <v>4811</v>
      </c>
      <c r="V725" s="1">
        <v>4788</v>
      </c>
      <c r="W725">
        <v>8</v>
      </c>
      <c r="X725" s="15">
        <f t="shared" si="83"/>
        <v>7.6540375047837736E-4</v>
      </c>
      <c r="Y725" s="16">
        <f t="shared" si="79"/>
        <v>4.25</v>
      </c>
      <c r="Z725" s="15">
        <f t="shared" si="80"/>
        <v>0</v>
      </c>
      <c r="AA725" s="16">
        <f t="shared" si="77"/>
        <v>45.809414466130882</v>
      </c>
      <c r="AB725" s="16">
        <f t="shared" si="78"/>
        <v>99.521928912907924</v>
      </c>
      <c r="AC725" s="15">
        <f t="shared" si="81"/>
        <v>7.6540375047837741E-2</v>
      </c>
      <c r="AD725" s="21">
        <f t="shared" si="82"/>
        <v>1306.5</v>
      </c>
      <c r="AF725" s="1">
        <v>10452</v>
      </c>
      <c r="AG725">
        <v>953</v>
      </c>
      <c r="AH725">
        <v>994</v>
      </c>
      <c r="AI725">
        <v>144.5</v>
      </c>
      <c r="AJ725">
        <v>0</v>
      </c>
      <c r="AK725">
        <v>0</v>
      </c>
      <c r="AL725">
        <v>994</v>
      </c>
      <c r="AM725" s="1">
        <v>1074</v>
      </c>
      <c r="AN725">
        <v>85</v>
      </c>
      <c r="AO725">
        <v>0</v>
      </c>
      <c r="AP725">
        <v>10.16</v>
      </c>
      <c r="AQ725">
        <v>99.52</v>
      </c>
      <c r="AR725">
        <v>0</v>
      </c>
      <c r="AS725">
        <v>99.52</v>
      </c>
      <c r="AT725">
        <v>45.81</v>
      </c>
      <c r="AU725" s="20">
        <v>188947.66</v>
      </c>
      <c r="AV725" s="20">
        <v>67745.960000000006</v>
      </c>
      <c r="AW725">
        <v>0</v>
      </c>
      <c r="AX725" s="20">
        <v>311040.69</v>
      </c>
      <c r="AY725">
        <v>0</v>
      </c>
      <c r="AZ725">
        <v>0</v>
      </c>
      <c r="BA725">
        <v>0</v>
      </c>
      <c r="BB725">
        <v>1.26</v>
      </c>
      <c r="BC725">
        <v>1.04</v>
      </c>
      <c r="BD725">
        <v>0.76</v>
      </c>
      <c r="BF725">
        <v>1.26</v>
      </c>
      <c r="BG725">
        <v>125.19</v>
      </c>
      <c r="BH725">
        <v>121.17</v>
      </c>
    </row>
    <row r="726" spans="1:60" x14ac:dyDescent="0.25">
      <c r="A726">
        <v>2013</v>
      </c>
      <c r="B726">
        <v>103</v>
      </c>
      <c r="C726" t="s">
        <v>121</v>
      </c>
      <c r="D726" s="15">
        <v>5.5442616891517276E-4</v>
      </c>
      <c r="E726" s="16">
        <v>4</v>
      </c>
      <c r="F726" s="15">
        <v>0</v>
      </c>
      <c r="G726" s="16">
        <v>44.243208279430789</v>
      </c>
      <c r="H726" s="16">
        <v>96.105981533520676</v>
      </c>
      <c r="I726" s="34">
        <v>0.57999999999999996</v>
      </c>
      <c r="J726" s="1">
        <v>10822</v>
      </c>
      <c r="K726" s="21">
        <v>1352.75</v>
      </c>
      <c r="L726" s="16">
        <v>2.04</v>
      </c>
      <c r="M726" s="16">
        <v>8074.18</v>
      </c>
      <c r="O726" s="1">
        <v>6</v>
      </c>
      <c r="P726" s="1">
        <v>24</v>
      </c>
      <c r="Q726" s="11"/>
      <c r="R726" s="1">
        <v>10822</v>
      </c>
      <c r="S726" s="29">
        <v>3.5399923459624949E-2</v>
      </c>
      <c r="T726" s="1">
        <v>4788</v>
      </c>
      <c r="U726" s="1">
        <v>4982</v>
      </c>
      <c r="V726" s="1">
        <v>4788</v>
      </c>
      <c r="W726">
        <v>8</v>
      </c>
      <c r="X726" s="15">
        <f t="shared" si="83"/>
        <v>5.5442616891517276E-4</v>
      </c>
      <c r="Y726" s="16">
        <f t="shared" si="79"/>
        <v>4</v>
      </c>
      <c r="Z726" s="15">
        <f t="shared" si="80"/>
        <v>0</v>
      </c>
      <c r="AA726" s="16">
        <f t="shared" si="77"/>
        <v>44.243208279430789</v>
      </c>
      <c r="AB726" s="16">
        <f t="shared" si="78"/>
        <v>96.105981533520676</v>
      </c>
      <c r="AC726" s="15">
        <f t="shared" si="81"/>
        <v>7.3923489188689712E-2</v>
      </c>
      <c r="AD726" s="21">
        <f t="shared" si="82"/>
        <v>1352.75</v>
      </c>
      <c r="AF726" s="1">
        <v>10822</v>
      </c>
      <c r="AG726">
        <v>964</v>
      </c>
      <c r="AH726" s="1">
        <v>1005</v>
      </c>
      <c r="AI726">
        <v>144.5</v>
      </c>
      <c r="AJ726">
        <v>0</v>
      </c>
      <c r="AK726">
        <v>0</v>
      </c>
      <c r="AL726" s="1">
        <v>1005</v>
      </c>
      <c r="AM726" s="1">
        <v>1097</v>
      </c>
      <c r="AN726">
        <v>81.180000000000007</v>
      </c>
      <c r="AO726">
        <v>0</v>
      </c>
      <c r="AP726">
        <v>7.02</v>
      </c>
      <c r="AQ726">
        <v>96.11</v>
      </c>
      <c r="AR726">
        <v>0</v>
      </c>
      <c r="AS726">
        <v>96.11</v>
      </c>
      <c r="AT726">
        <v>44.24</v>
      </c>
      <c r="AU726" s="20">
        <v>243992.67</v>
      </c>
      <c r="AV726" s="20">
        <v>79306.47</v>
      </c>
      <c r="AW726">
        <v>0</v>
      </c>
      <c r="AX726" s="20">
        <v>353855.69</v>
      </c>
      <c r="AY726">
        <v>0</v>
      </c>
      <c r="AZ726">
        <v>0</v>
      </c>
      <c r="BA726">
        <v>0</v>
      </c>
      <c r="BB726">
        <v>1.37</v>
      </c>
      <c r="BC726">
        <v>1.25</v>
      </c>
      <c r="BD726">
        <v>0.95</v>
      </c>
      <c r="BF726">
        <v>1.37</v>
      </c>
      <c r="BG726">
        <v>139.09</v>
      </c>
      <c r="BH726">
        <v>109.45</v>
      </c>
    </row>
    <row r="727" spans="1:60" x14ac:dyDescent="0.25">
      <c r="A727">
        <v>2014</v>
      </c>
      <c r="B727">
        <v>103</v>
      </c>
      <c r="C727" t="s">
        <v>121</v>
      </c>
      <c r="D727" s="15">
        <v>1.838235294117647E-4</v>
      </c>
      <c r="E727" s="16">
        <v>3</v>
      </c>
      <c r="F727" s="15">
        <v>0</v>
      </c>
      <c r="G727" s="16">
        <v>45.266544117647058</v>
      </c>
      <c r="H727" s="16">
        <v>98.342651757188506</v>
      </c>
      <c r="I727" s="34">
        <v>0.57999999999999996</v>
      </c>
      <c r="J727" s="1">
        <v>10880</v>
      </c>
      <c r="K727" s="21">
        <v>1360</v>
      </c>
      <c r="L727" s="35">
        <v>2.0950000000000002</v>
      </c>
      <c r="M727" s="16">
        <v>8589.8700000000008</v>
      </c>
      <c r="O727" s="1">
        <v>2</v>
      </c>
      <c r="P727" s="1">
        <v>6</v>
      </c>
      <c r="Q727" s="11"/>
      <c r="R727" s="1">
        <v>10880</v>
      </c>
      <c r="S727" s="29">
        <v>5.3594529661800117E-3</v>
      </c>
      <c r="T727" s="1">
        <v>4925</v>
      </c>
      <c r="U727" s="1">
        <v>5008</v>
      </c>
      <c r="V727" s="1">
        <v>4925</v>
      </c>
      <c r="W727">
        <v>8</v>
      </c>
      <c r="X727" s="15">
        <f t="shared" si="83"/>
        <v>1.838235294117647E-4</v>
      </c>
      <c r="Y727" s="16">
        <f t="shared" si="79"/>
        <v>3</v>
      </c>
      <c r="Z727" s="15">
        <f t="shared" si="80"/>
        <v>0</v>
      </c>
      <c r="AA727" s="16">
        <f t="shared" si="77"/>
        <v>45.266544117647058</v>
      </c>
      <c r="AB727" s="16">
        <f t="shared" si="78"/>
        <v>98.342651757188506</v>
      </c>
      <c r="AC727" s="15">
        <f t="shared" si="81"/>
        <v>7.3529411764705885E-2</v>
      </c>
      <c r="AD727" s="21">
        <f t="shared" si="82"/>
        <v>1360</v>
      </c>
      <c r="AF727" s="1">
        <v>10880</v>
      </c>
      <c r="AG727" s="1">
        <v>1045</v>
      </c>
      <c r="AH727" s="1">
        <v>1198</v>
      </c>
      <c r="AI727">
        <v>152</v>
      </c>
      <c r="AJ727">
        <v>0</v>
      </c>
      <c r="AK727">
        <v>0</v>
      </c>
      <c r="AL727" s="1">
        <v>1198</v>
      </c>
      <c r="AM727" s="1">
        <v>1183</v>
      </c>
      <c r="AN727">
        <v>84.44</v>
      </c>
      <c r="AO727">
        <v>0</v>
      </c>
      <c r="AP727">
        <v>3.95</v>
      </c>
      <c r="AQ727">
        <v>98.34</v>
      </c>
      <c r="AR727">
        <v>0</v>
      </c>
      <c r="AS727">
        <v>98.34</v>
      </c>
      <c r="AT727">
        <v>45.27</v>
      </c>
      <c r="AU727" s="20">
        <v>273155.40000000002</v>
      </c>
      <c r="AV727" s="20">
        <v>89725.41</v>
      </c>
      <c r="AW727">
        <v>0</v>
      </c>
      <c r="AX727" s="20">
        <v>360207.97</v>
      </c>
      <c r="AY727">
        <v>0</v>
      </c>
      <c r="AZ727">
        <v>0</v>
      </c>
      <c r="BA727">
        <v>0</v>
      </c>
      <c r="BB727">
        <v>2.25</v>
      </c>
      <c r="BC727">
        <v>2.27</v>
      </c>
      <c r="BD727">
        <v>1.71</v>
      </c>
      <c r="BF727">
        <v>2.25</v>
      </c>
      <c r="BG727">
        <v>129.18</v>
      </c>
      <c r="BH727">
        <v>99.26</v>
      </c>
    </row>
    <row r="728" spans="1:60" x14ac:dyDescent="0.25">
      <c r="A728">
        <v>2008</v>
      </c>
      <c r="B728">
        <v>104</v>
      </c>
      <c r="C728" s="19" t="s">
        <v>122</v>
      </c>
      <c r="D728" s="15">
        <v>1.6309064248735674E-3</v>
      </c>
      <c r="E728" s="16">
        <v>3.8073394495412844</v>
      </c>
      <c r="F728" s="15">
        <v>9.1743119266055051E-3</v>
      </c>
      <c r="G728" s="16">
        <v>88.749738157225366</v>
      </c>
      <c r="H728" s="16">
        <v>97.68697120717917</v>
      </c>
      <c r="I728" s="34">
        <v>0.65500000000000003</v>
      </c>
      <c r="J728" s="1">
        <v>66834</v>
      </c>
      <c r="K728" s="21">
        <v>1422</v>
      </c>
      <c r="L728" s="16">
        <v>1.72</v>
      </c>
      <c r="M728" s="16">
        <v>9983.7000000000007</v>
      </c>
      <c r="O728" s="1">
        <v>109</v>
      </c>
      <c r="P728">
        <v>415</v>
      </c>
      <c r="Q728">
        <v>1</v>
      </c>
      <c r="R728" s="1">
        <v>66834</v>
      </c>
      <c r="S728" s="29">
        <v>3.4822327165750622E-2</v>
      </c>
      <c r="T728" s="1">
        <v>59315</v>
      </c>
      <c r="U728" s="1">
        <v>60397</v>
      </c>
      <c r="V728" s="1">
        <v>59000</v>
      </c>
      <c r="W728">
        <v>47</v>
      </c>
      <c r="X728" s="15">
        <f t="shared" si="83"/>
        <v>1.6309064248735674E-3</v>
      </c>
      <c r="Y728" s="16">
        <f t="shared" si="79"/>
        <v>3.8073394495412844</v>
      </c>
      <c r="Z728" s="15">
        <f t="shared" si="80"/>
        <v>9.1743119266055051E-3</v>
      </c>
      <c r="AA728" s="16">
        <f t="shared" si="77"/>
        <v>88.749738157225366</v>
      </c>
      <c r="AB728" s="16">
        <f t="shared" si="78"/>
        <v>97.68697120717917</v>
      </c>
      <c r="AC728" s="15">
        <f t="shared" si="81"/>
        <v>7.0323488045007029E-2</v>
      </c>
      <c r="AD728" s="21">
        <f t="shared" si="82"/>
        <v>1422</v>
      </c>
      <c r="AF728" s="1">
        <v>66834</v>
      </c>
      <c r="AG728" s="1">
        <v>18970</v>
      </c>
      <c r="AH728" s="1">
        <v>21352</v>
      </c>
      <c r="AI728" s="20">
        <v>6480</v>
      </c>
      <c r="AJ728">
        <v>0</v>
      </c>
      <c r="AK728" s="20">
        <v>6480</v>
      </c>
      <c r="AL728" s="1">
        <v>19550</v>
      </c>
      <c r="AM728" s="1">
        <v>20542</v>
      </c>
      <c r="AN728">
        <v>90</v>
      </c>
      <c r="AO728">
        <v>0</v>
      </c>
      <c r="AP728">
        <v>13.82</v>
      </c>
      <c r="AQ728">
        <v>97.69</v>
      </c>
      <c r="AR728">
        <v>0</v>
      </c>
      <c r="AS728">
        <v>97.69</v>
      </c>
      <c r="AT728">
        <v>88.75</v>
      </c>
      <c r="AU728" s="20">
        <v>3479204.52</v>
      </c>
      <c r="AV728" s="20">
        <v>1598858.88</v>
      </c>
      <c r="AW728" s="20">
        <v>319307.93</v>
      </c>
      <c r="AX728" s="20">
        <v>5666002.4199999999</v>
      </c>
      <c r="AY728">
        <v>0</v>
      </c>
      <c r="BB728">
        <v>0.41</v>
      </c>
      <c r="BC728">
        <v>0.37</v>
      </c>
      <c r="BD728">
        <v>0.48</v>
      </c>
      <c r="BE728">
        <v>0.25</v>
      </c>
      <c r="BF728">
        <v>0.41</v>
      </c>
      <c r="BG728">
        <v>126.53</v>
      </c>
      <c r="BH728">
        <v>111.58</v>
      </c>
    </row>
    <row r="729" spans="1:60" x14ac:dyDescent="0.25">
      <c r="A729">
        <v>2009</v>
      </c>
      <c r="B729">
        <v>104</v>
      </c>
      <c r="C729" t="s">
        <v>122</v>
      </c>
      <c r="D729" s="15">
        <v>1.7118699574265384E-3</v>
      </c>
      <c r="E729" s="16">
        <v>3.4347826086956523</v>
      </c>
      <c r="F729" s="15">
        <v>3.4782608695652174E-2</v>
      </c>
      <c r="G729" s="16">
        <v>90.060734168924355</v>
      </c>
      <c r="H729" s="16">
        <v>99.130262897805892</v>
      </c>
      <c r="I729" s="34">
        <v>0.65500000000000003</v>
      </c>
      <c r="J729" s="1">
        <v>67178</v>
      </c>
      <c r="K729" s="21">
        <v>1317.2156862745098</v>
      </c>
      <c r="L729" s="16">
        <v>1.84</v>
      </c>
      <c r="M729" s="16">
        <v>10409.200000000001</v>
      </c>
      <c r="O729" s="1">
        <v>115</v>
      </c>
      <c r="P729">
        <v>395</v>
      </c>
      <c r="Q729">
        <v>4</v>
      </c>
      <c r="R729" s="1">
        <v>67178</v>
      </c>
      <c r="S729" s="29">
        <v>5.1470808271238955E-3</v>
      </c>
      <c r="T729" s="1">
        <v>60501</v>
      </c>
      <c r="U729" s="1">
        <v>60708</v>
      </c>
      <c r="V729" s="1">
        <v>60180</v>
      </c>
      <c r="W729">
        <v>51</v>
      </c>
      <c r="X729" s="15">
        <f t="shared" si="83"/>
        <v>1.7118699574265384E-3</v>
      </c>
      <c r="Y729" s="16">
        <f t="shared" si="79"/>
        <v>3.4347826086956523</v>
      </c>
      <c r="Z729" s="15">
        <f t="shared" si="80"/>
        <v>3.4782608695652174E-2</v>
      </c>
      <c r="AA729" s="16">
        <f t="shared" si="77"/>
        <v>90.060734168924355</v>
      </c>
      <c r="AB729" s="16">
        <f t="shared" si="78"/>
        <v>99.130262897805892</v>
      </c>
      <c r="AC729" s="15">
        <f t="shared" si="81"/>
        <v>7.5917711155437786E-2</v>
      </c>
      <c r="AD729" s="21">
        <f t="shared" si="82"/>
        <v>1317.2156862745098</v>
      </c>
      <c r="AF729" s="1">
        <v>67178</v>
      </c>
      <c r="AG729" s="1">
        <v>20204</v>
      </c>
      <c r="AH729" s="1">
        <v>23017</v>
      </c>
      <c r="AI729" s="20">
        <v>6480</v>
      </c>
      <c r="AJ729">
        <v>0</v>
      </c>
      <c r="AK729" s="20">
        <v>6480</v>
      </c>
      <c r="AL729" s="1">
        <v>20960</v>
      </c>
      <c r="AM729" s="1">
        <v>22559</v>
      </c>
      <c r="AN729">
        <v>90</v>
      </c>
      <c r="AO729">
        <v>0</v>
      </c>
      <c r="AP729">
        <v>13.57</v>
      </c>
      <c r="AQ729">
        <v>99.13</v>
      </c>
      <c r="AR729">
        <v>0</v>
      </c>
      <c r="AS729">
        <v>99.13</v>
      </c>
      <c r="AT729">
        <v>90.06</v>
      </c>
      <c r="AU729" s="20">
        <v>3653325</v>
      </c>
      <c r="AV729" s="20">
        <v>1693840</v>
      </c>
      <c r="AW729" s="20">
        <v>400357</v>
      </c>
      <c r="AX729" s="20">
        <v>5893050</v>
      </c>
      <c r="AY729">
        <v>0</v>
      </c>
      <c r="AZ729">
        <v>0</v>
      </c>
      <c r="BB729">
        <v>0.43</v>
      </c>
      <c r="BC729">
        <v>0.39</v>
      </c>
      <c r="BD729">
        <v>0.51</v>
      </c>
      <c r="BE729">
        <v>0.26</v>
      </c>
      <c r="BF729">
        <v>0.43</v>
      </c>
      <c r="BG729">
        <v>127.2</v>
      </c>
      <c r="BH729">
        <v>110.21</v>
      </c>
    </row>
    <row r="730" spans="1:60" x14ac:dyDescent="0.25">
      <c r="A730">
        <v>2010</v>
      </c>
      <c r="B730">
        <v>104</v>
      </c>
      <c r="C730" t="s">
        <v>122</v>
      </c>
      <c r="D730" s="15">
        <v>1.7043360766490602E-3</v>
      </c>
      <c r="E730" s="16">
        <v>3.4504504504504503</v>
      </c>
      <c r="F730" s="15">
        <v>3.6036036036036036E-2</v>
      </c>
      <c r="G730" s="16">
        <v>91.833005773246541</v>
      </c>
      <c r="H730" s="16">
        <v>100</v>
      </c>
      <c r="I730" s="34">
        <v>0.755</v>
      </c>
      <c r="J730" s="1">
        <v>65128</v>
      </c>
      <c r="K730" s="21">
        <v>1277.0196078431372</v>
      </c>
      <c r="L730" s="16">
        <v>1.82</v>
      </c>
      <c r="M730" s="16">
        <v>13512.63</v>
      </c>
      <c r="O730" s="1">
        <v>111</v>
      </c>
      <c r="P730">
        <v>383</v>
      </c>
      <c r="Q730">
        <v>4</v>
      </c>
      <c r="R730" s="1">
        <v>65128</v>
      </c>
      <c r="S730" s="29">
        <v>-3.0515942719342659E-2</v>
      </c>
      <c r="T730" s="1">
        <v>59809</v>
      </c>
      <c r="U730" s="1">
        <v>59487</v>
      </c>
      <c r="V730" s="1">
        <v>59487</v>
      </c>
      <c r="W730">
        <v>51</v>
      </c>
      <c r="X730" s="15">
        <f t="shared" si="83"/>
        <v>1.7043360766490602E-3</v>
      </c>
      <c r="Y730" s="16">
        <f t="shared" si="79"/>
        <v>3.4504504504504503</v>
      </c>
      <c r="Z730" s="15">
        <f t="shared" si="80"/>
        <v>3.6036036036036036E-2</v>
      </c>
      <c r="AA730" s="16">
        <f t="shared" si="77"/>
        <v>91.833005773246541</v>
      </c>
      <c r="AB730" s="16">
        <f t="shared" si="78"/>
        <v>100</v>
      </c>
      <c r="AC730" s="15">
        <f t="shared" si="81"/>
        <v>7.8307333251443317E-2</v>
      </c>
      <c r="AD730" s="21">
        <f t="shared" si="82"/>
        <v>1277.0196078431372</v>
      </c>
      <c r="AF730" s="1">
        <v>65128</v>
      </c>
      <c r="AG730" s="1">
        <v>20842</v>
      </c>
      <c r="AH730" s="1">
        <v>23642</v>
      </c>
      <c r="AI730" s="20">
        <v>6012</v>
      </c>
      <c r="AJ730">
        <v>0</v>
      </c>
      <c r="AK730" s="20">
        <v>6012</v>
      </c>
      <c r="AL730" s="1">
        <v>21529</v>
      </c>
      <c r="AM730" s="1">
        <v>23172</v>
      </c>
      <c r="AN730">
        <v>90</v>
      </c>
      <c r="AO730">
        <v>0</v>
      </c>
      <c r="AP730">
        <v>12.97</v>
      </c>
      <c r="AQ730">
        <v>100</v>
      </c>
      <c r="AR730">
        <v>0</v>
      </c>
      <c r="AS730">
        <v>100</v>
      </c>
      <c r="AT730">
        <v>91.83</v>
      </c>
      <c r="AU730" s="20">
        <v>4050515.8</v>
      </c>
      <c r="AV730" s="20">
        <v>1849507.51</v>
      </c>
      <c r="AW730" s="20">
        <v>100410.08</v>
      </c>
      <c r="AX730" s="20">
        <v>5674387.46</v>
      </c>
      <c r="AY730">
        <v>0</v>
      </c>
      <c r="AZ730">
        <v>0</v>
      </c>
      <c r="BB730">
        <v>0.45</v>
      </c>
      <c r="BC730">
        <v>0.46</v>
      </c>
      <c r="BD730">
        <v>0.61</v>
      </c>
      <c r="BE730">
        <v>0.31</v>
      </c>
      <c r="BF730">
        <v>0.45</v>
      </c>
      <c r="BG730">
        <v>117.77</v>
      </c>
      <c r="BH730">
        <v>96.18</v>
      </c>
    </row>
    <row r="731" spans="1:60" x14ac:dyDescent="0.25">
      <c r="A731">
        <v>2011</v>
      </c>
      <c r="B731">
        <v>104</v>
      </c>
      <c r="C731" t="s">
        <v>122</v>
      </c>
      <c r="D731" s="15">
        <v>1.2863902969417601E-3</v>
      </c>
      <c r="E731" s="16">
        <v>3.4880952380952381</v>
      </c>
      <c r="F731" s="15">
        <v>2.3809523809523808E-2</v>
      </c>
      <c r="G731" s="16">
        <v>92.390388826781418</v>
      </c>
      <c r="H731" s="16">
        <v>100</v>
      </c>
      <c r="I731" s="34">
        <v>0.755</v>
      </c>
      <c r="J731" s="1">
        <v>65299</v>
      </c>
      <c r="K731" s="21">
        <v>1280.3725490196077</v>
      </c>
      <c r="L731" s="16">
        <v>1.97</v>
      </c>
      <c r="M731" s="16">
        <v>15089.06</v>
      </c>
      <c r="O731" s="1">
        <v>84</v>
      </c>
      <c r="P731">
        <v>293</v>
      </c>
      <c r="Q731">
        <v>2</v>
      </c>
      <c r="R731" s="1">
        <v>65299</v>
      </c>
      <c r="S731" s="29">
        <v>2.6255988207837255E-3</v>
      </c>
      <c r="T731" s="1">
        <v>60330</v>
      </c>
      <c r="U731" s="1">
        <v>59643</v>
      </c>
      <c r="V731" s="1">
        <v>59643</v>
      </c>
      <c r="W731">
        <v>51</v>
      </c>
      <c r="X731" s="15">
        <f t="shared" si="83"/>
        <v>1.2863902969417601E-3</v>
      </c>
      <c r="Y731" s="16">
        <f t="shared" si="79"/>
        <v>3.4880952380952381</v>
      </c>
      <c r="Z731" s="15">
        <f t="shared" si="80"/>
        <v>2.3809523809523808E-2</v>
      </c>
      <c r="AA731" s="16">
        <f t="shared" si="77"/>
        <v>92.390388826781418</v>
      </c>
      <c r="AB731" s="16">
        <f t="shared" si="78"/>
        <v>100</v>
      </c>
      <c r="AC731" s="15">
        <f t="shared" si="81"/>
        <v>7.8102268028606869E-2</v>
      </c>
      <c r="AD731" s="21">
        <f t="shared" si="82"/>
        <v>1280.3725490196077</v>
      </c>
      <c r="AF731" s="1">
        <v>65299</v>
      </c>
      <c r="AG731" s="1">
        <v>22236</v>
      </c>
      <c r="AH731" s="1">
        <v>23834</v>
      </c>
      <c r="AI731" s="20">
        <v>6091.99</v>
      </c>
      <c r="AJ731">
        <v>0</v>
      </c>
      <c r="AK731" s="20">
        <v>6091.99</v>
      </c>
      <c r="AL731" s="1">
        <v>22202</v>
      </c>
      <c r="AM731" s="1">
        <v>23502</v>
      </c>
      <c r="AN731">
        <v>90</v>
      </c>
      <c r="AO731">
        <v>0</v>
      </c>
      <c r="AP731">
        <v>12.81</v>
      </c>
      <c r="AQ731">
        <v>100</v>
      </c>
      <c r="AR731">
        <v>0</v>
      </c>
      <c r="AS731">
        <v>100</v>
      </c>
      <c r="AT731">
        <v>92.39</v>
      </c>
      <c r="AU731" s="20">
        <v>4103172.5</v>
      </c>
      <c r="AV731" s="20">
        <v>1873550</v>
      </c>
      <c r="AW731" s="20">
        <v>101716.5</v>
      </c>
      <c r="AX731" s="20">
        <v>5353498.12</v>
      </c>
      <c r="AY731">
        <v>0</v>
      </c>
      <c r="AZ731">
        <v>0</v>
      </c>
      <c r="BB731">
        <v>0.48</v>
      </c>
      <c r="BC731">
        <v>0.46</v>
      </c>
      <c r="BD731">
        <v>0.61</v>
      </c>
      <c r="BE731">
        <v>0.31</v>
      </c>
      <c r="BF731">
        <v>0.42</v>
      </c>
      <c r="BG731">
        <v>108.72</v>
      </c>
      <c r="BH731">
        <v>89.57</v>
      </c>
    </row>
    <row r="732" spans="1:60" x14ac:dyDescent="0.25">
      <c r="A732">
        <v>2012</v>
      </c>
      <c r="B732">
        <v>104</v>
      </c>
      <c r="C732" t="s">
        <v>122</v>
      </c>
      <c r="D732" s="15">
        <v>2.0010998411340583E-3</v>
      </c>
      <c r="E732" s="16">
        <v>3.3664122137404582</v>
      </c>
      <c r="F732" s="15">
        <v>3.0534351145038167E-2</v>
      </c>
      <c r="G732" s="16">
        <v>92.39734816082121</v>
      </c>
      <c r="H732" s="16">
        <v>100</v>
      </c>
      <c r="I732" s="34">
        <v>0.755</v>
      </c>
      <c r="J732" s="1">
        <v>65464</v>
      </c>
      <c r="K732" s="21">
        <v>1283.6078431372548</v>
      </c>
      <c r="L732" s="35">
        <v>2.0049999999999999</v>
      </c>
      <c r="M732" s="16">
        <v>16744.21</v>
      </c>
      <c r="O732" s="1">
        <v>131</v>
      </c>
      <c r="P732">
        <v>441</v>
      </c>
      <c r="Q732">
        <v>4</v>
      </c>
      <c r="R732" s="1">
        <v>65464</v>
      </c>
      <c r="S732" s="29">
        <v>2.5268380832783599E-3</v>
      </c>
      <c r="T732" s="1">
        <v>60487</v>
      </c>
      <c r="U732" s="1">
        <v>59794</v>
      </c>
      <c r="V732" s="1">
        <v>59794</v>
      </c>
      <c r="W732">
        <v>51</v>
      </c>
      <c r="X732" s="15">
        <f t="shared" si="83"/>
        <v>2.0010998411340583E-3</v>
      </c>
      <c r="Y732" s="16">
        <f t="shared" si="79"/>
        <v>3.3664122137404582</v>
      </c>
      <c r="Z732" s="15">
        <f t="shared" si="80"/>
        <v>3.0534351145038167E-2</v>
      </c>
      <c r="AA732" s="16">
        <f t="shared" si="77"/>
        <v>92.39734816082121</v>
      </c>
      <c r="AB732" s="16">
        <f t="shared" si="78"/>
        <v>100</v>
      </c>
      <c r="AC732" s="15">
        <f t="shared" si="81"/>
        <v>7.7905413662470974E-2</v>
      </c>
      <c r="AD732" s="21">
        <f t="shared" si="82"/>
        <v>1283.6078431372548</v>
      </c>
      <c r="AF732" s="1">
        <v>65464</v>
      </c>
      <c r="AG732" s="1">
        <v>22352</v>
      </c>
      <c r="AH732" s="1">
        <v>23896</v>
      </c>
      <c r="AI732" s="20">
        <v>6729</v>
      </c>
      <c r="AJ732">
        <v>0</v>
      </c>
      <c r="AK732" s="20">
        <v>6729</v>
      </c>
      <c r="AL732" s="1">
        <v>22772</v>
      </c>
      <c r="AM732" s="1">
        <v>24102</v>
      </c>
      <c r="AN732">
        <v>89.56</v>
      </c>
      <c r="AO732">
        <v>0</v>
      </c>
      <c r="AP732">
        <v>12.6</v>
      </c>
      <c r="AQ732">
        <v>100</v>
      </c>
      <c r="AR732">
        <v>0</v>
      </c>
      <c r="AS732">
        <v>100</v>
      </c>
      <c r="AT732">
        <v>92.4</v>
      </c>
      <c r="AU732" s="20">
        <v>4743955</v>
      </c>
      <c r="AV732" s="20">
        <v>2146965</v>
      </c>
      <c r="AW732" s="20">
        <v>379085</v>
      </c>
      <c r="AX732" s="20">
        <v>6102374.0599999996</v>
      </c>
      <c r="AY732">
        <v>0</v>
      </c>
      <c r="AZ732">
        <v>0</v>
      </c>
      <c r="BA732">
        <v>0</v>
      </c>
      <c r="BB732">
        <v>0.57999999999999996</v>
      </c>
      <c r="BC732">
        <v>0.48</v>
      </c>
      <c r="BD732">
        <v>0.63</v>
      </c>
      <c r="BE732">
        <v>0.32</v>
      </c>
      <c r="BF732">
        <v>0.43</v>
      </c>
      <c r="BG732">
        <v>121.15</v>
      </c>
      <c r="BH732">
        <v>88.56</v>
      </c>
    </row>
    <row r="733" spans="1:60" x14ac:dyDescent="0.25">
      <c r="A733">
        <v>2013</v>
      </c>
      <c r="B733">
        <v>104</v>
      </c>
      <c r="C733" t="s">
        <v>122</v>
      </c>
      <c r="D733" s="15">
        <v>8.725616339086324E-4</v>
      </c>
      <c r="E733" s="16">
        <v>3.6440677966101696</v>
      </c>
      <c r="F733" s="15">
        <v>1.6949152542372881E-2</v>
      </c>
      <c r="G733" s="16">
        <v>94.270671576674502</v>
      </c>
      <c r="H733" s="16">
        <v>97.019106217616581</v>
      </c>
      <c r="I733" s="34">
        <v>0.755</v>
      </c>
      <c r="J733" s="1">
        <v>67617</v>
      </c>
      <c r="K733" s="21">
        <v>1325.8235294117646</v>
      </c>
      <c r="L733" s="16">
        <v>2.04</v>
      </c>
      <c r="M733" s="16">
        <v>17261.02</v>
      </c>
      <c r="O733" s="1">
        <v>59</v>
      </c>
      <c r="P733">
        <v>215</v>
      </c>
      <c r="Q733">
        <v>1</v>
      </c>
      <c r="R733" s="1">
        <v>67617</v>
      </c>
      <c r="S733" s="29">
        <v>3.2888305022607867E-2</v>
      </c>
      <c r="T733" s="1">
        <v>63743</v>
      </c>
      <c r="U733" s="1">
        <v>61760</v>
      </c>
      <c r="V733" s="1">
        <v>59919</v>
      </c>
      <c r="W733">
        <v>51</v>
      </c>
      <c r="X733" s="15">
        <f t="shared" si="83"/>
        <v>8.725616339086324E-4</v>
      </c>
      <c r="Y733" s="16">
        <f t="shared" si="79"/>
        <v>3.6440677966101696</v>
      </c>
      <c r="Z733" s="15">
        <f t="shared" si="80"/>
        <v>1.6949152542372881E-2</v>
      </c>
      <c r="AA733" s="16">
        <f t="shared" si="77"/>
        <v>94.270671576674502</v>
      </c>
      <c r="AB733" s="16">
        <f t="shared" si="78"/>
        <v>97.019106217616581</v>
      </c>
      <c r="AC733" s="15">
        <f t="shared" si="81"/>
        <v>7.542481920227162E-2</v>
      </c>
      <c r="AD733" s="21">
        <f t="shared" si="82"/>
        <v>1325.8235294117646</v>
      </c>
      <c r="AF733" s="1">
        <v>67617</v>
      </c>
      <c r="AG733" s="1">
        <v>22546</v>
      </c>
      <c r="AH733" s="1">
        <v>24816</v>
      </c>
      <c r="AI733" s="20">
        <v>7267</v>
      </c>
      <c r="AJ733">
        <v>0</v>
      </c>
      <c r="AK733" s="20">
        <v>7267</v>
      </c>
      <c r="AL733" s="1">
        <v>22796</v>
      </c>
      <c r="AM733" s="1">
        <v>26249</v>
      </c>
      <c r="AN733">
        <v>97.7</v>
      </c>
      <c r="AO733">
        <v>0</v>
      </c>
      <c r="AP733">
        <v>12.08</v>
      </c>
      <c r="AQ733">
        <v>97.02</v>
      </c>
      <c r="AR733">
        <v>0</v>
      </c>
      <c r="AS733">
        <v>97.02</v>
      </c>
      <c r="AT733">
        <v>94.27</v>
      </c>
      <c r="AU733" s="20">
        <v>4942101.09</v>
      </c>
      <c r="AV733" s="20">
        <v>2235105.39</v>
      </c>
      <c r="AW733" s="20">
        <v>1519347.39</v>
      </c>
      <c r="AX733" s="20">
        <v>5827898.9699999997</v>
      </c>
      <c r="AY733">
        <v>0</v>
      </c>
      <c r="AZ733">
        <v>0</v>
      </c>
      <c r="BA733">
        <v>0</v>
      </c>
      <c r="BB733">
        <v>0.5</v>
      </c>
      <c r="BC733">
        <v>0.49</v>
      </c>
      <c r="BD733">
        <v>0.66</v>
      </c>
      <c r="BE733">
        <v>0.31</v>
      </c>
      <c r="BF733">
        <v>0.4</v>
      </c>
      <c r="BG733">
        <v>112.54</v>
      </c>
      <c r="BH733">
        <v>81.2</v>
      </c>
    </row>
    <row r="734" spans="1:60" x14ac:dyDescent="0.25">
      <c r="A734">
        <v>2014</v>
      </c>
      <c r="B734">
        <v>104</v>
      </c>
      <c r="C734" t="s">
        <v>122</v>
      </c>
      <c r="D734" s="15">
        <v>1.7248242006103224E-3</v>
      </c>
      <c r="E734" s="16">
        <v>3.4358974358974357</v>
      </c>
      <c r="F734" s="15">
        <v>5.128205128205128E-2</v>
      </c>
      <c r="G734" s="16">
        <v>94.025032064039621</v>
      </c>
      <c r="H734" s="16">
        <v>99.744988540624291</v>
      </c>
      <c r="I734" s="34">
        <v>0.755</v>
      </c>
      <c r="J734" s="1">
        <v>67833</v>
      </c>
      <c r="K734" s="21">
        <v>1330.0588235294117</v>
      </c>
      <c r="L734" s="35">
        <v>2.0950000000000002</v>
      </c>
      <c r="M734" s="16">
        <v>18976.54</v>
      </c>
      <c r="O734" s="1">
        <v>117</v>
      </c>
      <c r="P734">
        <v>402</v>
      </c>
      <c r="Q734">
        <v>6</v>
      </c>
      <c r="R734" s="1">
        <v>67833</v>
      </c>
      <c r="S734" s="29">
        <v>3.1944629309197392E-3</v>
      </c>
      <c r="T734" s="1">
        <v>63780</v>
      </c>
      <c r="U734" s="1">
        <v>61958</v>
      </c>
      <c r="V734" s="1">
        <v>61800</v>
      </c>
      <c r="W734">
        <v>51</v>
      </c>
      <c r="X734" s="15">
        <f t="shared" si="83"/>
        <v>1.7248242006103224E-3</v>
      </c>
      <c r="Y734" s="16">
        <f t="shared" si="79"/>
        <v>3.4358974358974357</v>
      </c>
      <c r="Z734" s="15">
        <f t="shared" si="80"/>
        <v>5.128205128205128E-2</v>
      </c>
      <c r="AA734" s="16">
        <f t="shared" si="77"/>
        <v>94.025032064039621</v>
      </c>
      <c r="AB734" s="16">
        <f t="shared" si="78"/>
        <v>99.744988540624291</v>
      </c>
      <c r="AC734" s="15">
        <f t="shared" si="81"/>
        <v>7.5184644641988416E-2</v>
      </c>
      <c r="AD734" s="21">
        <f t="shared" si="82"/>
        <v>1330.0588235294117</v>
      </c>
      <c r="AF734" s="1">
        <v>67833</v>
      </c>
      <c r="AG734" s="1">
        <v>22872</v>
      </c>
      <c r="AH734" s="1">
        <v>25416</v>
      </c>
      <c r="AI734" s="20">
        <v>5480</v>
      </c>
      <c r="AJ734">
        <v>0</v>
      </c>
      <c r="AK734" s="20">
        <v>5480</v>
      </c>
      <c r="AL734" s="1">
        <v>23313</v>
      </c>
      <c r="AM734" s="1">
        <v>26313</v>
      </c>
      <c r="AN734">
        <v>100</v>
      </c>
      <c r="AO734">
        <v>0</v>
      </c>
      <c r="AP734">
        <v>15.37</v>
      </c>
      <c r="AQ734">
        <v>99.74</v>
      </c>
      <c r="AR734">
        <v>0</v>
      </c>
      <c r="AS734">
        <v>99.74</v>
      </c>
      <c r="AT734">
        <v>94.03</v>
      </c>
      <c r="AU734" s="20">
        <v>4702169.0999999996</v>
      </c>
      <c r="AV734" s="20">
        <v>2098837.91</v>
      </c>
      <c r="AW734" s="20">
        <v>1425620.14</v>
      </c>
      <c r="AX734" s="20">
        <v>6890000.5899999999</v>
      </c>
      <c r="AY734">
        <v>0</v>
      </c>
      <c r="AZ734">
        <v>0</v>
      </c>
      <c r="BA734">
        <v>0</v>
      </c>
      <c r="BB734">
        <v>0.73</v>
      </c>
      <c r="BC734">
        <v>0.71</v>
      </c>
      <c r="BD734">
        <v>1.17</v>
      </c>
      <c r="BE734">
        <v>0.38</v>
      </c>
      <c r="BF734">
        <v>0.72</v>
      </c>
      <c r="BG734">
        <v>129.71</v>
      </c>
      <c r="BH734">
        <v>101.31</v>
      </c>
    </row>
    <row r="735" spans="1:60" x14ac:dyDescent="0.25">
      <c r="A735">
        <v>2008</v>
      </c>
      <c r="B735">
        <v>105</v>
      </c>
      <c r="C735" s="19" t="s">
        <v>123</v>
      </c>
      <c r="D735" s="15">
        <v>1.4347758647432914E-3</v>
      </c>
      <c r="E735" s="16">
        <v>3.4324324324324325</v>
      </c>
      <c r="F735" s="15">
        <v>2.7027027027027029E-2</v>
      </c>
      <c r="G735" s="16">
        <v>44.458662944004963</v>
      </c>
      <c r="H735" s="16">
        <v>75.997613681559059</v>
      </c>
      <c r="I735" s="34">
        <v>0.48</v>
      </c>
      <c r="J735" s="1">
        <v>25788</v>
      </c>
      <c r="K735" s="21">
        <v>1983.6923076923076</v>
      </c>
      <c r="L735" s="16">
        <v>1.72</v>
      </c>
      <c r="M735" s="16">
        <v>5704.71</v>
      </c>
      <c r="O735" s="1">
        <v>37</v>
      </c>
      <c r="P735">
        <v>127</v>
      </c>
      <c r="Q735">
        <v>1</v>
      </c>
      <c r="R735" s="1">
        <v>25788</v>
      </c>
      <c r="S735" s="29">
        <v>3.8247846042354539E-2</v>
      </c>
      <c r="T735" s="1">
        <v>11465</v>
      </c>
      <c r="U735" s="1">
        <v>15086</v>
      </c>
      <c r="V735" s="1">
        <v>11465</v>
      </c>
      <c r="W735">
        <v>13</v>
      </c>
      <c r="X735" s="15">
        <f t="shared" si="83"/>
        <v>1.4347758647432914E-3</v>
      </c>
      <c r="Y735" s="16">
        <f t="shared" si="79"/>
        <v>3.4324324324324325</v>
      </c>
      <c r="Z735" s="15">
        <f t="shared" si="80"/>
        <v>2.7027027027027029E-2</v>
      </c>
      <c r="AA735" s="16">
        <f t="shared" si="77"/>
        <v>44.458662944004963</v>
      </c>
      <c r="AB735" s="16">
        <f t="shared" si="78"/>
        <v>75.997613681559059</v>
      </c>
      <c r="AC735" s="15">
        <f t="shared" si="81"/>
        <v>5.0411043896385919E-2</v>
      </c>
      <c r="AD735" s="21">
        <f t="shared" si="82"/>
        <v>1983.6923076923076</v>
      </c>
      <c r="AF735" s="1">
        <v>25788</v>
      </c>
      <c r="AG735" s="1">
        <v>2860</v>
      </c>
      <c r="AH735" s="1">
        <v>3013</v>
      </c>
      <c r="AJ735">
        <v>0</v>
      </c>
      <c r="AK735">
        <v>587.41999999999996</v>
      </c>
      <c r="AL735" s="1">
        <v>2914</v>
      </c>
      <c r="AM735" s="1">
        <v>3019</v>
      </c>
      <c r="AQ735">
        <v>76</v>
      </c>
      <c r="AR735">
        <v>0</v>
      </c>
      <c r="AS735">
        <v>76</v>
      </c>
      <c r="AT735">
        <v>44.46</v>
      </c>
      <c r="AU735" s="20">
        <v>533606.23</v>
      </c>
      <c r="AV735" s="20">
        <v>207343.53</v>
      </c>
      <c r="AW735">
        <v>0</v>
      </c>
      <c r="AX735" s="20">
        <v>680197.48</v>
      </c>
      <c r="AY735">
        <v>0</v>
      </c>
      <c r="BB735">
        <v>0.47</v>
      </c>
      <c r="BC735">
        <v>0.51</v>
      </c>
      <c r="BD735">
        <v>0.62</v>
      </c>
      <c r="BE735">
        <v>0.35</v>
      </c>
      <c r="BF735">
        <v>0.47</v>
      </c>
      <c r="BG735">
        <v>98.62</v>
      </c>
      <c r="BH735">
        <v>91.8</v>
      </c>
    </row>
    <row r="736" spans="1:60" x14ac:dyDescent="0.25">
      <c r="A736">
        <v>2009</v>
      </c>
      <c r="B736">
        <v>105</v>
      </c>
      <c r="C736" t="s">
        <v>123</v>
      </c>
      <c r="D736" s="15">
        <v>1.0002308224974993E-3</v>
      </c>
      <c r="E736" s="16">
        <v>3.1923076923076925</v>
      </c>
      <c r="F736" s="15">
        <v>3.8461538461538464E-2</v>
      </c>
      <c r="G736" s="16">
        <v>46.79541432638301</v>
      </c>
      <c r="H736" s="16">
        <v>79.994738918847816</v>
      </c>
      <c r="I736" s="34">
        <v>0.48</v>
      </c>
      <c r="J736" s="1">
        <v>25994</v>
      </c>
      <c r="K736" s="21">
        <v>2363.090909090909</v>
      </c>
      <c r="L736" s="16">
        <v>1.84</v>
      </c>
      <c r="M736" s="16">
        <v>6127.32</v>
      </c>
      <c r="O736" s="1">
        <v>26</v>
      </c>
      <c r="P736">
        <v>83</v>
      </c>
      <c r="Q736">
        <v>1</v>
      </c>
      <c r="R736" s="1">
        <v>25994</v>
      </c>
      <c r="S736" s="29">
        <v>7.9882115712734958E-3</v>
      </c>
      <c r="T736" s="1">
        <v>12164</v>
      </c>
      <c r="U736" s="1">
        <v>15206</v>
      </c>
      <c r="V736" s="1">
        <v>12164</v>
      </c>
      <c r="W736">
        <v>11</v>
      </c>
      <c r="X736" s="15">
        <f t="shared" si="83"/>
        <v>1.0002308224974993E-3</v>
      </c>
      <c r="Y736" s="16">
        <f t="shared" si="79"/>
        <v>3.1923076923076925</v>
      </c>
      <c r="Z736" s="15">
        <f t="shared" si="80"/>
        <v>3.8461538461538464E-2</v>
      </c>
      <c r="AA736" s="16">
        <f t="shared" si="77"/>
        <v>46.79541432638301</v>
      </c>
      <c r="AB736" s="16">
        <f t="shared" si="78"/>
        <v>79.994738918847816</v>
      </c>
      <c r="AC736" s="15">
        <f t="shared" si="81"/>
        <v>4.2317457874894208E-2</v>
      </c>
      <c r="AD736" s="21">
        <f t="shared" si="82"/>
        <v>2363.090909090909</v>
      </c>
      <c r="AF736" s="1">
        <v>25994</v>
      </c>
      <c r="AG736" s="1">
        <v>2824</v>
      </c>
      <c r="AH736" s="1">
        <v>2965</v>
      </c>
      <c r="AK736">
        <v>655</v>
      </c>
      <c r="AL736" s="1">
        <v>2871</v>
      </c>
      <c r="AM736" s="1">
        <v>3088</v>
      </c>
      <c r="AQ736">
        <v>79.989999999999995</v>
      </c>
      <c r="AS736">
        <v>79.989999999999995</v>
      </c>
      <c r="AT736">
        <v>46.8</v>
      </c>
      <c r="AU736" s="20">
        <v>625795</v>
      </c>
      <c r="AV736" s="20">
        <v>240150</v>
      </c>
      <c r="AW736">
        <v>0</v>
      </c>
      <c r="AX736" s="20">
        <v>726432</v>
      </c>
      <c r="AY736" s="20">
        <v>13396</v>
      </c>
      <c r="BB736">
        <v>0.47</v>
      </c>
      <c r="BC736">
        <v>0.56000000000000005</v>
      </c>
      <c r="BD736">
        <v>0.7</v>
      </c>
      <c r="BE736">
        <v>0.37</v>
      </c>
      <c r="BF736">
        <v>0.47</v>
      </c>
      <c r="BG736">
        <v>104.19</v>
      </c>
      <c r="BH736">
        <v>83.89</v>
      </c>
    </row>
    <row r="737" spans="1:60" x14ac:dyDescent="0.25">
      <c r="A737">
        <v>2010</v>
      </c>
      <c r="B737">
        <v>105</v>
      </c>
      <c r="C737" t="s">
        <v>123</v>
      </c>
      <c r="D737" s="15">
        <v>6.4226075786769424E-4</v>
      </c>
      <c r="E737" s="16">
        <v>2.9375</v>
      </c>
      <c r="F737" s="15">
        <v>0</v>
      </c>
      <c r="G737" s="16">
        <v>48.061175337186896</v>
      </c>
      <c r="H737" s="16">
        <v>80.37188695710546</v>
      </c>
      <c r="I737" s="34">
        <v>0.65400000000000003</v>
      </c>
      <c r="J737" s="1">
        <v>24912</v>
      </c>
      <c r="K737" s="21">
        <v>2264.7272727272725</v>
      </c>
      <c r="L737" s="16">
        <v>1.82</v>
      </c>
      <c r="M737" s="16">
        <v>6054.91</v>
      </c>
      <c r="O737" s="1">
        <v>16</v>
      </c>
      <c r="P737">
        <v>47</v>
      </c>
      <c r="Q737">
        <v>0</v>
      </c>
      <c r="R737" s="1">
        <v>24912</v>
      </c>
      <c r="S737" s="29">
        <v>-4.1624990382395977E-2</v>
      </c>
      <c r="T737" s="1">
        <v>11973</v>
      </c>
      <c r="U737" s="1">
        <v>14897</v>
      </c>
      <c r="V737" s="1">
        <v>11973</v>
      </c>
      <c r="W737">
        <v>11</v>
      </c>
      <c r="X737" s="15">
        <f t="shared" si="83"/>
        <v>6.4226075786769424E-4</v>
      </c>
      <c r="Y737" s="16">
        <f t="shared" si="79"/>
        <v>2.9375</v>
      </c>
      <c r="Z737" s="15">
        <f t="shared" si="80"/>
        <v>0</v>
      </c>
      <c r="AA737" s="16">
        <f t="shared" si="77"/>
        <v>48.061175337186896</v>
      </c>
      <c r="AB737" s="16">
        <f t="shared" si="78"/>
        <v>80.37188695710546</v>
      </c>
      <c r="AC737" s="15">
        <f t="shared" si="81"/>
        <v>4.4155427103403984E-2</v>
      </c>
      <c r="AD737" s="21">
        <f t="shared" si="82"/>
        <v>2264.7272727272725</v>
      </c>
      <c r="AF737" s="1">
        <v>24912</v>
      </c>
      <c r="AG737" s="1">
        <v>2939</v>
      </c>
      <c r="AH737" s="1">
        <v>3097</v>
      </c>
      <c r="AK737">
        <v>665.57</v>
      </c>
      <c r="AL737" s="1">
        <v>2992</v>
      </c>
      <c r="AM737" s="1">
        <v>3168</v>
      </c>
      <c r="AP737">
        <v>26.05</v>
      </c>
      <c r="AQ737">
        <v>80.37</v>
      </c>
      <c r="AS737">
        <v>80.37</v>
      </c>
      <c r="AT737">
        <v>48.06</v>
      </c>
      <c r="AU737" s="20">
        <v>666402.32999999996</v>
      </c>
      <c r="AV737" s="20">
        <v>250271.93</v>
      </c>
      <c r="AW737">
        <v>0</v>
      </c>
      <c r="AX737" s="20">
        <v>740445.87</v>
      </c>
      <c r="AY737">
        <v>0</v>
      </c>
      <c r="AZ737">
        <v>0</v>
      </c>
      <c r="BA737">
        <v>0</v>
      </c>
      <c r="BB737">
        <v>0.48</v>
      </c>
      <c r="BC737">
        <v>0.59</v>
      </c>
      <c r="BD737">
        <v>0.75</v>
      </c>
      <c r="BE737">
        <v>0.38</v>
      </c>
      <c r="BF737">
        <v>0.48</v>
      </c>
      <c r="BG737">
        <v>104.32</v>
      </c>
      <c r="BH737">
        <v>80.78</v>
      </c>
    </row>
    <row r="738" spans="1:60" x14ac:dyDescent="0.25">
      <c r="A738">
        <v>2011</v>
      </c>
      <c r="B738">
        <v>105</v>
      </c>
      <c r="C738" t="s">
        <v>123</v>
      </c>
      <c r="D738" s="15">
        <v>7.5951391109689798E-4</v>
      </c>
      <c r="E738" s="16">
        <v>2.8947368421052633</v>
      </c>
      <c r="F738" s="15">
        <v>5.2631578947368418E-2</v>
      </c>
      <c r="G738" s="16">
        <v>50.635593220338983</v>
      </c>
      <c r="H738" s="16">
        <v>84.678120195200208</v>
      </c>
      <c r="I738" s="34">
        <v>0.65400000000000003</v>
      </c>
      <c r="J738" s="1">
        <v>25016</v>
      </c>
      <c r="K738" s="21">
        <v>2274.181818181818</v>
      </c>
      <c r="L738" s="16">
        <v>1.97</v>
      </c>
      <c r="M738" s="16">
        <v>8331.2099999999991</v>
      </c>
      <c r="O738" s="1">
        <v>19</v>
      </c>
      <c r="P738">
        <v>55</v>
      </c>
      <c r="Q738">
        <v>1</v>
      </c>
      <c r="R738" s="1">
        <v>25016</v>
      </c>
      <c r="S738" s="29">
        <v>4.1746949261400879E-3</v>
      </c>
      <c r="T738" s="1">
        <v>12667</v>
      </c>
      <c r="U738" s="1">
        <v>14959</v>
      </c>
      <c r="V738" s="1">
        <v>12667</v>
      </c>
      <c r="W738">
        <v>11</v>
      </c>
      <c r="X738" s="15">
        <f t="shared" si="83"/>
        <v>7.5951391109689798E-4</v>
      </c>
      <c r="Y738" s="16">
        <f t="shared" si="79"/>
        <v>2.8947368421052633</v>
      </c>
      <c r="Z738" s="15">
        <f t="shared" si="80"/>
        <v>5.2631578947368418E-2</v>
      </c>
      <c r="AA738" s="16">
        <f t="shared" si="77"/>
        <v>50.635593220338983</v>
      </c>
      <c r="AB738" s="16">
        <f t="shared" si="78"/>
        <v>84.678120195200208</v>
      </c>
      <c r="AC738" s="15">
        <f t="shared" si="81"/>
        <v>4.3971858010873041E-2</v>
      </c>
      <c r="AD738" s="21">
        <f t="shared" si="82"/>
        <v>2274.181818181818</v>
      </c>
      <c r="AF738" s="1">
        <v>25016</v>
      </c>
      <c r="AG738" s="1">
        <v>3128</v>
      </c>
      <c r="AH738" s="1">
        <v>3348</v>
      </c>
      <c r="AI738">
        <v>475</v>
      </c>
      <c r="AJ738">
        <v>0</v>
      </c>
      <c r="AK738">
        <v>698.84</v>
      </c>
      <c r="AL738" s="1">
        <v>3201</v>
      </c>
      <c r="AM738" s="1">
        <v>3390</v>
      </c>
      <c r="AN738">
        <v>71.39</v>
      </c>
      <c r="AO738">
        <v>0</v>
      </c>
      <c r="AP738">
        <v>24.96</v>
      </c>
      <c r="AQ738">
        <v>84.68</v>
      </c>
      <c r="AR738">
        <v>0</v>
      </c>
      <c r="AS738">
        <v>84.68</v>
      </c>
      <c r="AT738">
        <v>50.64</v>
      </c>
      <c r="AU738" s="20">
        <v>674261.41</v>
      </c>
      <c r="AV738" s="20">
        <v>250130.35</v>
      </c>
      <c r="AW738" s="20">
        <v>118984.94</v>
      </c>
      <c r="AX738" s="20">
        <v>823111.27</v>
      </c>
      <c r="AY738" s="20">
        <v>10988.04</v>
      </c>
      <c r="AZ738">
        <v>0</v>
      </c>
      <c r="BA738">
        <v>0</v>
      </c>
      <c r="BB738">
        <v>0.51</v>
      </c>
      <c r="BC738">
        <v>0.56999999999999995</v>
      </c>
      <c r="BD738">
        <v>0.73</v>
      </c>
      <c r="BE738">
        <v>0.36</v>
      </c>
      <c r="BF738">
        <v>0.51</v>
      </c>
      <c r="BG738">
        <v>109.76</v>
      </c>
      <c r="BH738">
        <v>89.04</v>
      </c>
    </row>
    <row r="739" spans="1:60" x14ac:dyDescent="0.25">
      <c r="A739">
        <v>2012</v>
      </c>
      <c r="B739">
        <v>105</v>
      </c>
      <c r="C739" t="s">
        <v>123</v>
      </c>
      <c r="D739" s="15">
        <v>3.1852205765249244E-4</v>
      </c>
      <c r="E739" s="16">
        <v>2.25</v>
      </c>
      <c r="F739" s="15">
        <v>0</v>
      </c>
      <c r="G739" s="16">
        <v>50.433986303551528</v>
      </c>
      <c r="H739" s="16">
        <v>84.33983620747054</v>
      </c>
      <c r="I739" s="34">
        <v>0.65400000000000003</v>
      </c>
      <c r="J739" s="1">
        <v>25116</v>
      </c>
      <c r="K739" s="21">
        <v>2283.2727272727275</v>
      </c>
      <c r="L739" s="35">
        <v>2.0049999999999999</v>
      </c>
      <c r="M739" s="16">
        <v>9202.9699999999993</v>
      </c>
      <c r="O739" s="1">
        <v>8</v>
      </c>
      <c r="P739">
        <v>18</v>
      </c>
      <c r="Q739">
        <v>0</v>
      </c>
      <c r="R739" s="1">
        <v>25116</v>
      </c>
      <c r="S739" s="29">
        <v>3.9974416373520505E-3</v>
      </c>
      <c r="T739" s="1">
        <v>12667</v>
      </c>
      <c r="U739" s="1">
        <v>15019</v>
      </c>
      <c r="V739" s="1">
        <v>12667</v>
      </c>
      <c r="W739">
        <v>11</v>
      </c>
      <c r="X739" s="15">
        <f t="shared" si="83"/>
        <v>3.1852205765249244E-4</v>
      </c>
      <c r="Y739" s="16">
        <f t="shared" si="79"/>
        <v>2.25</v>
      </c>
      <c r="Z739" s="15">
        <f t="shared" si="80"/>
        <v>0</v>
      </c>
      <c r="AA739" s="16">
        <f t="shared" si="77"/>
        <v>50.433986303551528</v>
      </c>
      <c r="AB739" s="16">
        <f t="shared" si="78"/>
        <v>84.33983620747054</v>
      </c>
      <c r="AC739" s="15">
        <f t="shared" si="81"/>
        <v>4.3796782927217712E-2</v>
      </c>
      <c r="AD739" s="21">
        <f t="shared" si="82"/>
        <v>2283.2727272727275</v>
      </c>
      <c r="AF739" s="1">
        <v>25116</v>
      </c>
      <c r="AG739" s="1">
        <v>3198</v>
      </c>
      <c r="AH739" s="1">
        <v>3408</v>
      </c>
      <c r="AI739">
        <v>591</v>
      </c>
      <c r="AJ739">
        <v>0</v>
      </c>
      <c r="AK739">
        <v>948</v>
      </c>
      <c r="AL739" s="1">
        <v>3268</v>
      </c>
      <c r="AM739" s="1">
        <v>3433</v>
      </c>
      <c r="AN739">
        <v>88.5</v>
      </c>
      <c r="AO739">
        <v>0</v>
      </c>
      <c r="AP739">
        <v>12.06</v>
      </c>
      <c r="AQ739">
        <v>84.34</v>
      </c>
      <c r="AR739">
        <v>0</v>
      </c>
      <c r="AS739">
        <v>84.34</v>
      </c>
      <c r="AT739">
        <v>50.43</v>
      </c>
      <c r="AU739" s="20">
        <v>637051.53</v>
      </c>
      <c r="AV739" s="20">
        <v>248699.21</v>
      </c>
      <c r="AW739" s="20">
        <v>92402.54</v>
      </c>
      <c r="AX739" s="20">
        <v>899408.71</v>
      </c>
      <c r="AY739" s="20">
        <v>4900</v>
      </c>
      <c r="AZ739">
        <v>0</v>
      </c>
      <c r="BA739">
        <v>0</v>
      </c>
      <c r="BB739">
        <v>0.47</v>
      </c>
      <c r="BC739">
        <v>0.47</v>
      </c>
      <c r="BD739">
        <v>0.67</v>
      </c>
      <c r="BE739">
        <v>0.26</v>
      </c>
      <c r="BF739">
        <v>0.47</v>
      </c>
      <c r="BG739">
        <v>114.59</v>
      </c>
      <c r="BH739">
        <v>101.54</v>
      </c>
    </row>
    <row r="740" spans="1:60" x14ac:dyDescent="0.25">
      <c r="A740">
        <v>2013</v>
      </c>
      <c r="B740">
        <v>105</v>
      </c>
      <c r="C740" t="s">
        <v>123</v>
      </c>
      <c r="D740" s="15">
        <v>1.3855213023900243E-3</v>
      </c>
      <c r="E740" s="16">
        <v>6.6944444444444446</v>
      </c>
      <c r="F740" s="15">
        <v>2.7777777777777776E-2</v>
      </c>
      <c r="G740" s="16">
        <v>0</v>
      </c>
      <c r="H740" s="16">
        <v>0</v>
      </c>
      <c r="I740" s="34">
        <v>0.65400000000000003</v>
      </c>
      <c r="J740" s="1">
        <v>25983</v>
      </c>
      <c r="K740" s="21">
        <v>2362.090909090909</v>
      </c>
      <c r="L740" s="16">
        <v>2.04</v>
      </c>
      <c r="M740" s="16">
        <v>11768.82</v>
      </c>
      <c r="O740" s="1">
        <v>36</v>
      </c>
      <c r="P740">
        <v>241</v>
      </c>
      <c r="Q740">
        <v>1</v>
      </c>
      <c r="R740" s="1">
        <v>25983</v>
      </c>
      <c r="S740" s="29">
        <v>3.4519827998088948E-2</v>
      </c>
      <c r="W740">
        <v>11</v>
      </c>
      <c r="X740" s="15">
        <f t="shared" si="83"/>
        <v>1.3855213023900243E-3</v>
      </c>
      <c r="Y740" s="16">
        <f t="shared" si="79"/>
        <v>6.6944444444444446</v>
      </c>
      <c r="Z740" s="15">
        <f t="shared" si="80"/>
        <v>2.7777777777777776E-2</v>
      </c>
      <c r="AA740" s="16">
        <f t="shared" si="77"/>
        <v>0</v>
      </c>
      <c r="AB740" s="16">
        <f t="shared" si="78"/>
        <v>0</v>
      </c>
      <c r="AC740" s="15">
        <f t="shared" si="81"/>
        <v>4.2335373128584076E-2</v>
      </c>
      <c r="AD740" s="21">
        <f t="shared" si="82"/>
        <v>2362.090909090909</v>
      </c>
    </row>
    <row r="741" spans="1:60" x14ac:dyDescent="0.25">
      <c r="A741">
        <v>2014</v>
      </c>
      <c r="B741">
        <v>105</v>
      </c>
      <c r="C741" t="s">
        <v>123</v>
      </c>
      <c r="D741" s="15">
        <v>9.194697724312313E-4</v>
      </c>
      <c r="E741" s="16">
        <v>5.458333333333333</v>
      </c>
      <c r="F741" s="15">
        <v>4.1666666666666664E-2</v>
      </c>
      <c r="G741" s="16">
        <v>50.996092253467161</v>
      </c>
      <c r="H741" s="16">
        <v>85.27772438977513</v>
      </c>
      <c r="I741" s="34">
        <v>0.65400000000000003</v>
      </c>
      <c r="J741" s="1">
        <v>26102</v>
      </c>
      <c r="K741" s="21">
        <v>2372.909090909091</v>
      </c>
      <c r="L741" s="35">
        <v>2.0950000000000002</v>
      </c>
      <c r="M741" s="16">
        <v>11975.23</v>
      </c>
      <c r="O741" s="1">
        <v>24</v>
      </c>
      <c r="P741">
        <v>131</v>
      </c>
      <c r="Q741">
        <v>1</v>
      </c>
      <c r="R741" s="1">
        <v>26102</v>
      </c>
      <c r="S741" s="29">
        <v>4.5799176384559992E-3</v>
      </c>
      <c r="T741" s="1">
        <v>13311</v>
      </c>
      <c r="U741" s="1">
        <v>15609</v>
      </c>
      <c r="V741" s="1">
        <v>13311</v>
      </c>
      <c r="W741">
        <v>11</v>
      </c>
      <c r="X741" s="15">
        <f t="shared" si="83"/>
        <v>9.194697724312313E-4</v>
      </c>
      <c r="Y741" s="16">
        <f t="shared" si="79"/>
        <v>5.458333333333333</v>
      </c>
      <c r="Z741" s="15">
        <f t="shared" si="80"/>
        <v>4.1666666666666664E-2</v>
      </c>
      <c r="AA741" s="16">
        <f t="shared" si="77"/>
        <v>50.996092253467161</v>
      </c>
      <c r="AB741" s="16">
        <f t="shared" si="78"/>
        <v>85.27772438977513</v>
      </c>
      <c r="AC741" s="15">
        <f t="shared" si="81"/>
        <v>4.2142364569764765E-2</v>
      </c>
      <c r="AD741" s="21">
        <f t="shared" si="82"/>
        <v>2372.909090909091</v>
      </c>
      <c r="AF741" s="1">
        <v>26102</v>
      </c>
      <c r="AG741" s="1">
        <v>3545</v>
      </c>
      <c r="AH741" s="1">
        <v>3545</v>
      </c>
      <c r="AI741">
        <v>319.18</v>
      </c>
      <c r="AJ741">
        <v>319.18</v>
      </c>
      <c r="AK741">
        <v>319.18</v>
      </c>
      <c r="AL741" s="1">
        <v>3545</v>
      </c>
      <c r="AM741" s="1">
        <v>3669</v>
      </c>
      <c r="AN741">
        <v>50.03</v>
      </c>
      <c r="AO741">
        <v>100</v>
      </c>
      <c r="AP741">
        <v>11.45</v>
      </c>
      <c r="AQ741">
        <v>85.28</v>
      </c>
      <c r="AR741">
        <v>50.03</v>
      </c>
      <c r="AS741">
        <v>85.28</v>
      </c>
      <c r="AT741">
        <v>51</v>
      </c>
      <c r="AU741" s="20">
        <v>829147.73</v>
      </c>
      <c r="AV741" s="20">
        <v>316047.19</v>
      </c>
      <c r="AW741" s="20">
        <v>107680.27</v>
      </c>
      <c r="AX741" s="20">
        <v>1382249.22</v>
      </c>
      <c r="AY741" s="20">
        <v>14044.5</v>
      </c>
      <c r="AZ741">
        <v>0</v>
      </c>
      <c r="BA741">
        <v>0</v>
      </c>
      <c r="BB741">
        <v>1.36</v>
      </c>
      <c r="BC741">
        <v>1.1200000000000001</v>
      </c>
      <c r="BD741">
        <v>1.18</v>
      </c>
      <c r="BE741">
        <v>0.99</v>
      </c>
      <c r="BF741">
        <v>1.36</v>
      </c>
      <c r="BG741">
        <v>166.16</v>
      </c>
      <c r="BH741">
        <v>120.7</v>
      </c>
    </row>
    <row r="742" spans="1:60" x14ac:dyDescent="0.25">
      <c r="A742" s="17">
        <v>2008</v>
      </c>
      <c r="B742">
        <v>106</v>
      </c>
      <c r="C742" s="19" t="s">
        <v>124</v>
      </c>
      <c r="D742" s="15">
        <v>1.6637704736199947E-3</v>
      </c>
      <c r="E742" s="16">
        <v>3.0333333333333332</v>
      </c>
      <c r="F742" s="15">
        <v>1.1111111111111112E-2</v>
      </c>
      <c r="G742" s="16">
        <v>85.787702887566084</v>
      </c>
      <c r="H742" s="16">
        <v>96.446088619170339</v>
      </c>
      <c r="I742" s="34">
        <v>0.64300000000000002</v>
      </c>
      <c r="J742" s="26">
        <v>54094</v>
      </c>
      <c r="K742" s="21">
        <v>2163.7600000000002</v>
      </c>
      <c r="L742" s="16">
        <v>1.72</v>
      </c>
      <c r="M742" s="16">
        <v>12796.54</v>
      </c>
      <c r="O742" s="26">
        <v>90</v>
      </c>
      <c r="P742" s="26">
        <v>273</v>
      </c>
      <c r="Q742" s="26">
        <v>1</v>
      </c>
      <c r="R742" s="26">
        <v>54094</v>
      </c>
      <c r="S742" s="31">
        <v>4.4971602982652792E-2</v>
      </c>
      <c r="T742" s="26">
        <v>46406</v>
      </c>
      <c r="U742" s="26">
        <v>48116</v>
      </c>
      <c r="V742" s="26">
        <v>46406</v>
      </c>
      <c r="W742" s="14">
        <v>25</v>
      </c>
      <c r="X742" s="15">
        <f t="shared" si="83"/>
        <v>1.6637704736199947E-3</v>
      </c>
      <c r="Y742" s="16">
        <f t="shared" si="79"/>
        <v>3.0333333333333332</v>
      </c>
      <c r="Z742" s="15">
        <f t="shared" si="80"/>
        <v>1.1111111111111112E-2</v>
      </c>
      <c r="AA742" s="16">
        <f t="shared" si="77"/>
        <v>85.787702887566084</v>
      </c>
      <c r="AB742" s="16">
        <f t="shared" si="78"/>
        <v>96.446088619170339</v>
      </c>
      <c r="AC742" s="15">
        <f t="shared" si="81"/>
        <v>4.6215846489444296E-2</v>
      </c>
      <c r="AD742" s="21">
        <f t="shared" si="82"/>
        <v>2163.7600000000002</v>
      </c>
      <c r="AF742" s="1">
        <v>54094</v>
      </c>
      <c r="AG742" s="1">
        <v>15192</v>
      </c>
      <c r="AH742" s="1">
        <v>16216</v>
      </c>
      <c r="AI742" s="20">
        <v>1688.36</v>
      </c>
      <c r="AJ742" s="20">
        <v>1688.36</v>
      </c>
      <c r="AK742" s="20">
        <v>2540.73</v>
      </c>
      <c r="AL742" s="1">
        <v>14468</v>
      </c>
      <c r="AM742" s="1">
        <v>15228</v>
      </c>
      <c r="AN742">
        <v>79.94</v>
      </c>
      <c r="AO742">
        <v>100</v>
      </c>
      <c r="AP742">
        <v>8.31</v>
      </c>
      <c r="AQ742">
        <v>96.45</v>
      </c>
      <c r="AR742">
        <v>79.94</v>
      </c>
      <c r="AS742">
        <v>96.45</v>
      </c>
      <c r="AT742">
        <v>85.79</v>
      </c>
      <c r="AU742" s="20">
        <v>6297076.5999999996</v>
      </c>
      <c r="AV742" s="20">
        <v>4548972.46</v>
      </c>
      <c r="AW742" s="20">
        <v>312076.26</v>
      </c>
      <c r="AX742" s="20">
        <v>6499460.2199999997</v>
      </c>
      <c r="AY742" s="20">
        <v>174865</v>
      </c>
      <c r="BB742">
        <v>2.0499999999999998</v>
      </c>
      <c r="BC742">
        <v>2.2799999999999998</v>
      </c>
      <c r="BD742">
        <v>2.83</v>
      </c>
      <c r="BE742">
        <v>1.79</v>
      </c>
      <c r="BF742">
        <v>1.36</v>
      </c>
      <c r="BG742">
        <v>206.03</v>
      </c>
      <c r="BH742">
        <v>59.92</v>
      </c>
    </row>
    <row r="743" spans="1:60" x14ac:dyDescent="0.25">
      <c r="A743" s="17">
        <v>2009</v>
      </c>
      <c r="B743">
        <v>106</v>
      </c>
      <c r="C743" s="17" t="s">
        <v>124</v>
      </c>
      <c r="D743" s="15">
        <v>1.1127528776519091E-3</v>
      </c>
      <c r="E743" s="16">
        <v>3.0491803278688523</v>
      </c>
      <c r="F743" s="15">
        <v>0</v>
      </c>
      <c r="G743" s="16">
        <v>87.228880497637689</v>
      </c>
      <c r="H743" s="16">
        <v>98.066077397920466</v>
      </c>
      <c r="I743" s="34">
        <v>0.64300000000000002</v>
      </c>
      <c r="J743" s="26">
        <v>54819</v>
      </c>
      <c r="K743" s="21">
        <v>2108.4230769230771</v>
      </c>
      <c r="L743" s="16">
        <v>1.84</v>
      </c>
      <c r="M743" s="16">
        <v>14347.19</v>
      </c>
      <c r="O743" s="26">
        <v>61</v>
      </c>
      <c r="P743" s="26">
        <v>186</v>
      </c>
      <c r="Q743" s="26">
        <v>0</v>
      </c>
      <c r="R743" s="26">
        <v>54819</v>
      </c>
      <c r="S743" s="31">
        <v>1.3402595481938784E-2</v>
      </c>
      <c r="T743" s="26">
        <v>47818</v>
      </c>
      <c r="U743" s="26">
        <v>48761</v>
      </c>
      <c r="V743" s="26">
        <v>47818</v>
      </c>
      <c r="W743" s="14">
        <v>26</v>
      </c>
      <c r="X743" s="15">
        <f t="shared" si="83"/>
        <v>1.1127528776519091E-3</v>
      </c>
      <c r="Y743" s="16">
        <f t="shared" si="79"/>
        <v>3.0491803278688523</v>
      </c>
      <c r="Z743" s="15">
        <f t="shared" si="80"/>
        <v>0</v>
      </c>
      <c r="AA743" s="16">
        <f t="shared" si="77"/>
        <v>87.228880497637689</v>
      </c>
      <c r="AB743" s="16">
        <f t="shared" si="78"/>
        <v>98.066077397920466</v>
      </c>
      <c r="AC743" s="15">
        <f t="shared" si="81"/>
        <v>4.7428811178605958E-2</v>
      </c>
      <c r="AD743" s="21">
        <f t="shared" si="82"/>
        <v>2108.4230769230771</v>
      </c>
      <c r="AF743" s="1">
        <v>54819</v>
      </c>
      <c r="AG743" s="1">
        <v>15635</v>
      </c>
      <c r="AH743" s="1">
        <v>16698</v>
      </c>
      <c r="AI743" s="20">
        <v>1692.7</v>
      </c>
      <c r="AJ743" s="20">
        <v>1692.7</v>
      </c>
      <c r="AK743" s="20">
        <v>2508.23</v>
      </c>
      <c r="AL743" s="1">
        <v>14885</v>
      </c>
      <c r="AM743" s="1">
        <v>15696</v>
      </c>
      <c r="AN743">
        <v>80.58</v>
      </c>
      <c r="AO743">
        <v>100</v>
      </c>
      <c r="AP743">
        <v>8.17</v>
      </c>
      <c r="AQ743">
        <v>98.07</v>
      </c>
      <c r="AR743">
        <v>80.58</v>
      </c>
      <c r="AS743">
        <v>98.07</v>
      </c>
      <c r="AT743">
        <v>87.23</v>
      </c>
      <c r="AU743" s="20">
        <v>6335251.2599999998</v>
      </c>
      <c r="AV743" s="20">
        <v>4589334</v>
      </c>
      <c r="AW743" s="20">
        <v>336291.63</v>
      </c>
      <c r="AX743" s="20">
        <v>6535470.1299999999</v>
      </c>
      <c r="AY743" s="20">
        <v>5111</v>
      </c>
      <c r="AZ743">
        <v>0</v>
      </c>
      <c r="BA743">
        <v>0</v>
      </c>
      <c r="BB743">
        <v>1.96</v>
      </c>
      <c r="BC743">
        <v>2.31</v>
      </c>
      <c r="BD743">
        <v>2.85</v>
      </c>
      <c r="BE743">
        <v>1.83</v>
      </c>
      <c r="BF743">
        <v>1.38</v>
      </c>
      <c r="BG743">
        <v>201.48</v>
      </c>
      <c r="BH743">
        <v>59.82</v>
      </c>
    </row>
    <row r="744" spans="1:60" x14ac:dyDescent="0.25">
      <c r="A744" s="17">
        <v>2010</v>
      </c>
      <c r="B744">
        <v>106</v>
      </c>
      <c r="C744" s="17" t="s">
        <v>124</v>
      </c>
      <c r="D744" s="15">
        <v>5.7978604024837288E-4</v>
      </c>
      <c r="E744" s="16">
        <v>2.193548387096774</v>
      </c>
      <c r="F744" s="15">
        <v>0</v>
      </c>
      <c r="G744" s="16">
        <v>86.199221964539547</v>
      </c>
      <c r="H744" s="16">
        <v>100</v>
      </c>
      <c r="I744" s="34">
        <v>0.73</v>
      </c>
      <c r="J744" s="26">
        <v>53468</v>
      </c>
      <c r="K744" s="21">
        <v>2056.4615384615386</v>
      </c>
      <c r="L744" s="16">
        <v>1.82</v>
      </c>
      <c r="M744" s="16">
        <v>14502.77</v>
      </c>
      <c r="O744" s="26">
        <v>31</v>
      </c>
      <c r="P744" s="26">
        <v>68</v>
      </c>
      <c r="Q744" s="26">
        <v>0</v>
      </c>
      <c r="R744" s="26">
        <v>53468</v>
      </c>
      <c r="S744" s="31">
        <v>-2.464473996242178E-2</v>
      </c>
      <c r="T744" s="26">
        <v>46089</v>
      </c>
      <c r="U744" s="26">
        <v>46089</v>
      </c>
      <c r="V744" s="26">
        <v>46089</v>
      </c>
      <c r="W744" s="14">
        <v>26</v>
      </c>
      <c r="X744" s="15">
        <f t="shared" si="83"/>
        <v>5.7978604024837288E-4</v>
      </c>
      <c r="Y744" s="16">
        <f t="shared" si="79"/>
        <v>2.193548387096774</v>
      </c>
      <c r="Z744" s="15">
        <f t="shared" si="80"/>
        <v>0</v>
      </c>
      <c r="AA744" s="16">
        <f t="shared" si="77"/>
        <v>86.199221964539547</v>
      </c>
      <c r="AB744" s="16">
        <f t="shared" si="78"/>
        <v>100</v>
      </c>
      <c r="AC744" s="15">
        <f t="shared" si="81"/>
        <v>4.8627216278895789E-2</v>
      </c>
      <c r="AD744" s="21">
        <f t="shared" si="82"/>
        <v>2056.4615384615386</v>
      </c>
      <c r="AF744" s="1">
        <v>53468</v>
      </c>
      <c r="AG744" s="1">
        <v>16543</v>
      </c>
      <c r="AH744" s="1">
        <v>17626</v>
      </c>
      <c r="AI744" s="20">
        <v>1821.76</v>
      </c>
      <c r="AJ744" s="20">
        <v>1821.76</v>
      </c>
      <c r="AK744" s="20">
        <v>2685.7</v>
      </c>
      <c r="AL744" s="1">
        <v>15761</v>
      </c>
      <c r="AM744" s="1">
        <v>16543</v>
      </c>
      <c r="AN744">
        <v>80.23</v>
      </c>
      <c r="AO744">
        <v>100</v>
      </c>
      <c r="AP744">
        <v>7.98</v>
      </c>
      <c r="AQ744">
        <v>100</v>
      </c>
      <c r="AR744">
        <v>80.23</v>
      </c>
      <c r="AS744">
        <v>100</v>
      </c>
      <c r="AT744">
        <v>86.2</v>
      </c>
      <c r="AU744" s="20">
        <v>7104496.4500000002</v>
      </c>
      <c r="AV744" s="20">
        <v>5100138.9000000004</v>
      </c>
      <c r="AW744" s="20">
        <v>317739.95</v>
      </c>
      <c r="AX744" s="20">
        <v>7240154.7400000002</v>
      </c>
      <c r="AY744">
        <v>0</v>
      </c>
      <c r="AZ744">
        <v>0</v>
      </c>
      <c r="BA744">
        <v>0</v>
      </c>
      <c r="BB744">
        <v>2.15</v>
      </c>
      <c r="BC744">
        <v>2.4</v>
      </c>
      <c r="BD744">
        <v>2.97</v>
      </c>
      <c r="BE744">
        <v>1.9</v>
      </c>
      <c r="BF744">
        <v>1.43</v>
      </c>
      <c r="BG744">
        <v>213.78</v>
      </c>
      <c r="BH744">
        <v>59.32</v>
      </c>
    </row>
    <row r="745" spans="1:60" x14ac:dyDescent="0.25">
      <c r="A745" s="17">
        <v>2011</v>
      </c>
      <c r="B745">
        <v>106</v>
      </c>
      <c r="C745" s="17" t="s">
        <v>124</v>
      </c>
      <c r="D745" s="15">
        <v>6.4817215452424163E-4</v>
      </c>
      <c r="E745" s="16">
        <v>2.8</v>
      </c>
      <c r="F745" s="15">
        <v>5.7142857142857141E-2</v>
      </c>
      <c r="G745" s="16">
        <v>86.199488869958145</v>
      </c>
      <c r="H745" s="16">
        <v>100</v>
      </c>
      <c r="I745" s="34">
        <v>0.73</v>
      </c>
      <c r="J745" s="26">
        <v>53998</v>
      </c>
      <c r="K745" s="21">
        <v>2076.8461538461538</v>
      </c>
      <c r="L745" s="16">
        <v>1.97</v>
      </c>
      <c r="M745" s="16">
        <v>17901.740000000002</v>
      </c>
      <c r="O745" s="26">
        <v>35</v>
      </c>
      <c r="P745" s="26">
        <v>98</v>
      </c>
      <c r="Q745" s="26">
        <v>2</v>
      </c>
      <c r="R745" s="26">
        <v>53998</v>
      </c>
      <c r="S745" s="31">
        <v>9.9124710106979208E-3</v>
      </c>
      <c r="T745" s="26">
        <v>46546</v>
      </c>
      <c r="U745" s="26">
        <v>46546</v>
      </c>
      <c r="V745" s="26">
        <v>46546</v>
      </c>
      <c r="W745" s="14">
        <v>26</v>
      </c>
      <c r="X745" s="15">
        <f t="shared" si="83"/>
        <v>6.4817215452424163E-4</v>
      </c>
      <c r="Y745" s="16">
        <f t="shared" si="79"/>
        <v>2.8</v>
      </c>
      <c r="Z745" s="15">
        <f t="shared" si="80"/>
        <v>5.7142857142857141E-2</v>
      </c>
      <c r="AA745" s="16">
        <f t="shared" si="77"/>
        <v>86.199488869958145</v>
      </c>
      <c r="AB745" s="16">
        <f t="shared" si="78"/>
        <v>100</v>
      </c>
      <c r="AC745" s="15">
        <f t="shared" si="81"/>
        <v>4.8149931478943662E-2</v>
      </c>
      <c r="AD745" s="21">
        <f t="shared" si="82"/>
        <v>2076.8461538461538</v>
      </c>
      <c r="AF745" s="1">
        <v>53998</v>
      </c>
      <c r="AG745" s="1">
        <v>17630</v>
      </c>
      <c r="AH745" s="1">
        <v>18844</v>
      </c>
      <c r="AI745" s="20">
        <v>1870.67</v>
      </c>
      <c r="AJ745" s="20">
        <v>1727.67</v>
      </c>
      <c r="AK745" s="20">
        <v>2790.66</v>
      </c>
      <c r="AL745" s="1">
        <v>16863</v>
      </c>
      <c r="AM745" s="1">
        <v>17630</v>
      </c>
      <c r="AN745">
        <v>80.239999999999995</v>
      </c>
      <c r="AO745">
        <v>92.36</v>
      </c>
      <c r="AP745">
        <v>7.62</v>
      </c>
      <c r="AQ745">
        <v>100</v>
      </c>
      <c r="AR745">
        <v>74.11</v>
      </c>
      <c r="AS745">
        <v>100</v>
      </c>
      <c r="AT745">
        <v>86.2</v>
      </c>
      <c r="AU745" s="20">
        <v>7274522.6900000004</v>
      </c>
      <c r="AV745" s="20">
        <v>6145178.1600000001</v>
      </c>
      <c r="AW745" s="20">
        <v>193480.02</v>
      </c>
      <c r="AX745" s="20">
        <v>7710518.71</v>
      </c>
      <c r="AY745">
        <v>0</v>
      </c>
      <c r="BB745">
        <v>2.1</v>
      </c>
      <c r="BC745">
        <v>2.5499999999999998</v>
      </c>
      <c r="BD745">
        <v>2.93</v>
      </c>
      <c r="BE745">
        <v>2.2000000000000002</v>
      </c>
      <c r="BF745">
        <v>1.46</v>
      </c>
      <c r="BG745">
        <v>214.05</v>
      </c>
      <c r="BH745">
        <v>57.46</v>
      </c>
    </row>
    <row r="746" spans="1:60" x14ac:dyDescent="0.25">
      <c r="A746" s="17">
        <v>2012</v>
      </c>
      <c r="B746">
        <v>106</v>
      </c>
      <c r="C746" s="17" t="s">
        <v>124</v>
      </c>
      <c r="D746" s="15">
        <v>5.686925574654657E-4</v>
      </c>
      <c r="E746" s="16">
        <v>2.5161290322580645</v>
      </c>
      <c r="F746" s="15">
        <v>0</v>
      </c>
      <c r="G746" s="16">
        <v>86.199115774797747</v>
      </c>
      <c r="H746" s="16">
        <v>100</v>
      </c>
      <c r="I746" s="34">
        <v>0.73</v>
      </c>
      <c r="J746" s="26">
        <v>54511</v>
      </c>
      <c r="K746" s="21">
        <v>2096.5769230769229</v>
      </c>
      <c r="L746" s="35">
        <v>2.0049999999999999</v>
      </c>
      <c r="M746" s="16">
        <v>19729.38</v>
      </c>
      <c r="O746" s="26">
        <v>31</v>
      </c>
      <c r="P746" s="26">
        <v>78</v>
      </c>
      <c r="Q746" s="26">
        <v>0</v>
      </c>
      <c r="R746" s="26">
        <v>54511</v>
      </c>
      <c r="S746" s="31">
        <v>9.5003518648839602E-3</v>
      </c>
      <c r="T746" s="26">
        <v>46988</v>
      </c>
      <c r="U746" s="26">
        <v>46988</v>
      </c>
      <c r="V746" s="26">
        <v>46988</v>
      </c>
      <c r="W746" s="14">
        <v>26</v>
      </c>
      <c r="X746" s="15">
        <f t="shared" si="83"/>
        <v>5.686925574654657E-4</v>
      </c>
      <c r="Y746" s="16">
        <f t="shared" si="79"/>
        <v>2.5161290322580645</v>
      </c>
      <c r="Z746" s="15">
        <f t="shared" si="80"/>
        <v>0</v>
      </c>
      <c r="AA746" s="16">
        <f t="shared" si="77"/>
        <v>86.199115774797747</v>
      </c>
      <c r="AB746" s="16">
        <f t="shared" si="78"/>
        <v>100</v>
      </c>
      <c r="AC746" s="15">
        <f t="shared" si="81"/>
        <v>4.7696795142264867E-2</v>
      </c>
      <c r="AD746" s="21">
        <f t="shared" si="82"/>
        <v>2096.5769230769229</v>
      </c>
      <c r="AF746" s="1">
        <v>54511</v>
      </c>
      <c r="AG746" s="1">
        <v>18303</v>
      </c>
      <c r="AH746" s="1">
        <v>19539</v>
      </c>
      <c r="AI746" s="20">
        <v>1937.23</v>
      </c>
      <c r="AJ746" s="20">
        <v>1873.91</v>
      </c>
      <c r="AK746" s="20">
        <v>2914.74</v>
      </c>
      <c r="AL746" s="1">
        <v>17478</v>
      </c>
      <c r="AM746" s="1">
        <v>18303</v>
      </c>
      <c r="AN746">
        <v>79.73</v>
      </c>
      <c r="AO746">
        <v>96.73</v>
      </c>
      <c r="AP746">
        <v>7.28</v>
      </c>
      <c r="AQ746">
        <v>100</v>
      </c>
      <c r="AR746">
        <v>77.12</v>
      </c>
      <c r="AS746">
        <v>100</v>
      </c>
      <c r="AT746">
        <v>86.2</v>
      </c>
      <c r="AU746" s="20">
        <v>7439354.8899999997</v>
      </c>
      <c r="AV746" s="20">
        <v>7618354.6299999999</v>
      </c>
      <c r="AW746" s="20">
        <v>248010.05</v>
      </c>
      <c r="AX746" s="20">
        <v>8369737.9000000004</v>
      </c>
      <c r="AY746" s="20">
        <v>100908</v>
      </c>
      <c r="BB746">
        <v>2.29</v>
      </c>
      <c r="BC746">
        <v>2.73</v>
      </c>
      <c r="BD746">
        <v>2.86</v>
      </c>
      <c r="BE746">
        <v>2.61</v>
      </c>
      <c r="BF746">
        <v>1.52</v>
      </c>
      <c r="BG746">
        <v>220.73</v>
      </c>
      <c r="BH746">
        <v>55.58</v>
      </c>
    </row>
    <row r="747" spans="1:60" x14ac:dyDescent="0.25">
      <c r="A747" s="17">
        <v>2013</v>
      </c>
      <c r="B747">
        <v>106</v>
      </c>
      <c r="C747" s="17" t="s">
        <v>124</v>
      </c>
      <c r="D747" s="15">
        <v>1.4104372355430183E-3</v>
      </c>
      <c r="E747" s="16">
        <v>2.5625</v>
      </c>
      <c r="F747" s="15">
        <v>0.05</v>
      </c>
      <c r="G747" s="16">
        <v>86.198871650211558</v>
      </c>
      <c r="H747" s="16">
        <v>100</v>
      </c>
      <c r="I747" s="34">
        <v>0.73</v>
      </c>
      <c r="J747" s="26">
        <v>56720</v>
      </c>
      <c r="K747" s="21">
        <v>2181.5384615384614</v>
      </c>
      <c r="L747" s="16">
        <v>2.04</v>
      </c>
      <c r="M747" s="16">
        <v>21667.03</v>
      </c>
      <c r="O747" s="26">
        <v>80</v>
      </c>
      <c r="P747" s="26">
        <v>205</v>
      </c>
      <c r="Q747" s="26">
        <v>4</v>
      </c>
      <c r="R747" s="26">
        <v>56720</v>
      </c>
      <c r="S747" s="31">
        <v>4.0523930949716513E-2</v>
      </c>
      <c r="T747" s="26">
        <v>48892</v>
      </c>
      <c r="U747" s="26">
        <v>48892</v>
      </c>
      <c r="V747" s="26">
        <v>48892</v>
      </c>
      <c r="W747" s="14">
        <v>26</v>
      </c>
      <c r="X747" s="15">
        <f t="shared" si="83"/>
        <v>1.4104372355430183E-3</v>
      </c>
      <c r="Y747" s="16">
        <f t="shared" si="79"/>
        <v>2.5625</v>
      </c>
      <c r="Z747" s="15">
        <f t="shared" si="80"/>
        <v>0.05</v>
      </c>
      <c r="AA747" s="16">
        <f t="shared" si="77"/>
        <v>86.198871650211558</v>
      </c>
      <c r="AB747" s="16">
        <f t="shared" si="78"/>
        <v>100</v>
      </c>
      <c r="AC747" s="15">
        <f t="shared" si="81"/>
        <v>4.5839210155148094E-2</v>
      </c>
      <c r="AD747" s="21">
        <f t="shared" si="82"/>
        <v>2181.5384615384614</v>
      </c>
      <c r="AF747" s="1">
        <v>56720</v>
      </c>
      <c r="AG747" s="1">
        <v>19307</v>
      </c>
      <c r="AH747" s="1">
        <v>20592</v>
      </c>
      <c r="AI747" s="20">
        <v>2001.98</v>
      </c>
      <c r="AJ747" s="20">
        <v>2001.98</v>
      </c>
      <c r="AK747" s="20">
        <v>2985.29</v>
      </c>
      <c r="AL747" s="1">
        <v>18442</v>
      </c>
      <c r="AM747" s="1">
        <v>19307</v>
      </c>
      <c r="AN747">
        <v>80.12</v>
      </c>
      <c r="AO747">
        <v>100</v>
      </c>
      <c r="AP747">
        <v>7.13</v>
      </c>
      <c r="AQ747">
        <v>100</v>
      </c>
      <c r="AR747">
        <v>80.12</v>
      </c>
      <c r="AS747">
        <v>100</v>
      </c>
      <c r="AT747">
        <v>86.2</v>
      </c>
      <c r="AU747" s="20">
        <v>7800421.3300000001</v>
      </c>
      <c r="AV747" s="20">
        <v>8410379.5600000005</v>
      </c>
      <c r="AW747" s="20">
        <v>273231.59999999998</v>
      </c>
      <c r="AX747" s="20">
        <v>8990363.9299999997</v>
      </c>
      <c r="AY747" s="20">
        <v>98361</v>
      </c>
      <c r="AZ747">
        <v>0</v>
      </c>
      <c r="BA747">
        <v>0</v>
      </c>
      <c r="BB747">
        <v>2.21</v>
      </c>
      <c r="BC747">
        <v>2.87</v>
      </c>
      <c r="BD747">
        <v>2.92</v>
      </c>
      <c r="BE747">
        <v>2.82</v>
      </c>
      <c r="BF747">
        <v>1.59</v>
      </c>
      <c r="BG747">
        <v>226.57</v>
      </c>
      <c r="BH747">
        <v>55.46</v>
      </c>
    </row>
    <row r="748" spans="1:60" x14ac:dyDescent="0.25">
      <c r="A748" s="17">
        <v>2014</v>
      </c>
      <c r="B748">
        <v>106</v>
      </c>
      <c r="C748" s="17" t="s">
        <v>124</v>
      </c>
      <c r="D748" s="15">
        <v>1.1699174073233338E-3</v>
      </c>
      <c r="E748" s="16">
        <v>2.8059701492537314</v>
      </c>
      <c r="F748" s="15">
        <v>1.4925373134328358E-2</v>
      </c>
      <c r="G748" s="16">
        <v>86.198466884352783</v>
      </c>
      <c r="H748" s="16">
        <v>100</v>
      </c>
      <c r="I748" s="34">
        <v>0.73</v>
      </c>
      <c r="J748" s="26">
        <v>57269</v>
      </c>
      <c r="K748" s="21">
        <v>2202.6538461538462</v>
      </c>
      <c r="L748" s="35">
        <v>2.0950000000000002</v>
      </c>
      <c r="M748" s="16">
        <v>24408.33</v>
      </c>
      <c r="O748" s="26">
        <v>67</v>
      </c>
      <c r="P748" s="26">
        <v>188</v>
      </c>
      <c r="Q748" s="26">
        <v>1</v>
      </c>
      <c r="R748" s="26">
        <v>57269</v>
      </c>
      <c r="S748" s="31">
        <v>9.6791255289139233E-3</v>
      </c>
      <c r="T748" s="26">
        <v>49365</v>
      </c>
      <c r="U748" s="26">
        <v>49365</v>
      </c>
      <c r="V748" s="26">
        <v>49365</v>
      </c>
      <c r="W748" s="14">
        <v>26</v>
      </c>
      <c r="X748" s="15">
        <f t="shared" si="83"/>
        <v>1.1699174073233338E-3</v>
      </c>
      <c r="Y748" s="16">
        <f t="shared" si="79"/>
        <v>2.8059701492537314</v>
      </c>
      <c r="Z748" s="15">
        <f t="shared" si="80"/>
        <v>1.4925373134328358E-2</v>
      </c>
      <c r="AA748" s="16">
        <f t="shared" si="77"/>
        <v>86.198466884352783</v>
      </c>
      <c r="AB748" s="16">
        <f t="shared" si="78"/>
        <v>100</v>
      </c>
      <c r="AC748" s="15">
        <f t="shared" si="81"/>
        <v>4.5399779985681607E-2</v>
      </c>
      <c r="AD748" s="21">
        <f t="shared" si="82"/>
        <v>2202.6538461538462</v>
      </c>
      <c r="AF748" s="1">
        <v>57269</v>
      </c>
      <c r="AG748" s="1">
        <v>19923</v>
      </c>
      <c r="AH748" s="1">
        <v>21249</v>
      </c>
      <c r="AI748" s="20">
        <v>2102.92</v>
      </c>
      <c r="AJ748" s="20">
        <v>2102.92</v>
      </c>
      <c r="AK748" s="20">
        <v>3140.36</v>
      </c>
      <c r="AL748" s="1">
        <v>18974</v>
      </c>
      <c r="AM748" s="1">
        <v>19923</v>
      </c>
      <c r="AN748">
        <v>80.2</v>
      </c>
      <c r="AO748">
        <v>100</v>
      </c>
      <c r="AP748">
        <v>7.08</v>
      </c>
      <c r="AQ748">
        <v>100</v>
      </c>
      <c r="AR748">
        <v>80.2</v>
      </c>
      <c r="AS748">
        <v>100</v>
      </c>
      <c r="AT748">
        <v>86.2</v>
      </c>
      <c r="AU748" s="20">
        <v>8757699.4100000001</v>
      </c>
      <c r="AV748" s="20">
        <v>9378154.7300000004</v>
      </c>
      <c r="AW748" s="20">
        <v>238706.56</v>
      </c>
      <c r="AX748" s="20">
        <v>9793128.5500000007</v>
      </c>
      <c r="AY748" s="20">
        <v>7355</v>
      </c>
      <c r="AZ748">
        <v>0</v>
      </c>
      <c r="BA748">
        <v>0</v>
      </c>
      <c r="BB748">
        <v>2.2999999999999998</v>
      </c>
      <c r="BC748">
        <v>3.04</v>
      </c>
      <c r="BD748">
        <v>3.11</v>
      </c>
      <c r="BE748">
        <v>2.99</v>
      </c>
      <c r="BF748">
        <v>1.64</v>
      </c>
      <c r="BG748">
        <v>236.67</v>
      </c>
      <c r="BH748">
        <v>54</v>
      </c>
    </row>
    <row r="749" spans="1:60" x14ac:dyDescent="0.25">
      <c r="A749">
        <v>2008</v>
      </c>
      <c r="B749">
        <v>107</v>
      </c>
      <c r="C749" t="s">
        <v>125</v>
      </c>
      <c r="D749" s="15">
        <v>2.8535459504825849E-3</v>
      </c>
      <c r="E749" s="16">
        <v>4.0882352941176467</v>
      </c>
      <c r="F749" s="15">
        <v>0</v>
      </c>
      <c r="G749" s="16">
        <v>0</v>
      </c>
      <c r="H749" s="16">
        <v>0</v>
      </c>
      <c r="I749" s="34">
        <v>0.51500000000000001</v>
      </c>
      <c r="J749" s="1">
        <v>11915</v>
      </c>
      <c r="K749" s="21">
        <v>1083.1818181818182</v>
      </c>
      <c r="L749" s="16">
        <v>1.72</v>
      </c>
      <c r="M749" s="16">
        <v>6016.96</v>
      </c>
      <c r="O749" s="1">
        <v>34</v>
      </c>
      <c r="P749" s="1">
        <v>139</v>
      </c>
      <c r="Q749" s="28">
        <v>0</v>
      </c>
      <c r="R749" s="1">
        <v>11915</v>
      </c>
      <c r="S749" s="29">
        <v>2.9907511453020952E-2</v>
      </c>
      <c r="W749" s="14">
        <v>11</v>
      </c>
      <c r="X749" s="15">
        <f t="shared" si="83"/>
        <v>2.8535459504825849E-3</v>
      </c>
      <c r="Y749" s="16">
        <f t="shared" si="79"/>
        <v>4.0882352941176467</v>
      </c>
      <c r="Z749" s="15">
        <f t="shared" si="80"/>
        <v>0</v>
      </c>
      <c r="AA749" s="16">
        <f t="shared" si="77"/>
        <v>0</v>
      </c>
      <c r="AB749" s="16">
        <f t="shared" si="78"/>
        <v>0</v>
      </c>
      <c r="AC749" s="15">
        <f t="shared" si="81"/>
        <v>9.2320604280318921E-2</v>
      </c>
      <c r="AD749" s="21">
        <f t="shared" si="82"/>
        <v>1083.1818181818182</v>
      </c>
      <c r="AU749" s="20">
        <v>896621.34</v>
      </c>
      <c r="AW749" s="20">
        <v>24412.080000000002</v>
      </c>
      <c r="AX749" s="20">
        <v>711035.87</v>
      </c>
      <c r="AY749">
        <v>0</v>
      </c>
      <c r="BB749">
        <v>2.41</v>
      </c>
      <c r="BC749">
        <v>2.42</v>
      </c>
      <c r="BD749">
        <v>2.42</v>
      </c>
      <c r="BF749">
        <v>1.92</v>
      </c>
      <c r="BG749">
        <v>244.64</v>
      </c>
      <c r="BH749">
        <v>79.3</v>
      </c>
    </row>
    <row r="750" spans="1:60" x14ac:dyDescent="0.25">
      <c r="A750">
        <v>2009</v>
      </c>
      <c r="B750">
        <v>107</v>
      </c>
      <c r="C750" t="s">
        <v>125</v>
      </c>
      <c r="D750" s="15">
        <v>5.1982895950364715E-3</v>
      </c>
      <c r="E750" s="16">
        <v>3.3870967741935485</v>
      </c>
      <c r="F750" s="15">
        <v>0</v>
      </c>
      <c r="G750" s="16">
        <v>0</v>
      </c>
      <c r="H750" s="16">
        <v>0</v>
      </c>
      <c r="I750" s="34">
        <v>0.51500000000000001</v>
      </c>
      <c r="J750" s="1">
        <v>11927</v>
      </c>
      <c r="K750" s="21">
        <v>795.13333333333333</v>
      </c>
      <c r="L750" s="16">
        <v>1.84</v>
      </c>
      <c r="M750" s="16">
        <v>6491.92</v>
      </c>
      <c r="O750" s="1">
        <v>62</v>
      </c>
      <c r="P750" s="1">
        <v>210</v>
      </c>
      <c r="Q750" s="28">
        <v>0</v>
      </c>
      <c r="R750" s="1">
        <v>11927</v>
      </c>
      <c r="S750" s="29">
        <v>1.0071338648762751E-3</v>
      </c>
      <c r="W750" s="14">
        <v>15</v>
      </c>
      <c r="X750" s="15">
        <f t="shared" si="83"/>
        <v>5.1982895950364715E-3</v>
      </c>
      <c r="Y750" s="16">
        <f t="shared" si="79"/>
        <v>3.3870967741935485</v>
      </c>
      <c r="Z750" s="15">
        <f t="shared" si="80"/>
        <v>0</v>
      </c>
      <c r="AA750" s="16">
        <f t="shared" si="77"/>
        <v>0</v>
      </c>
      <c r="AB750" s="16">
        <f t="shared" si="78"/>
        <v>0</v>
      </c>
      <c r="AC750" s="15">
        <f t="shared" si="81"/>
        <v>0.12576507084765656</v>
      </c>
      <c r="AD750" s="21">
        <f t="shared" si="82"/>
        <v>795.13333333333333</v>
      </c>
      <c r="AU750" s="20">
        <v>952885.89</v>
      </c>
      <c r="AW750" s="20">
        <v>29763.63</v>
      </c>
      <c r="AX750" s="20">
        <v>782826.09</v>
      </c>
      <c r="AY750">
        <v>0</v>
      </c>
      <c r="AZ750">
        <v>0</v>
      </c>
      <c r="BA750">
        <v>0</v>
      </c>
      <c r="BB750">
        <v>2.6</v>
      </c>
      <c r="BC750">
        <v>2.56</v>
      </c>
      <c r="BD750">
        <v>2.56</v>
      </c>
      <c r="BF750">
        <v>2.11</v>
      </c>
      <c r="BG750">
        <v>262.91000000000003</v>
      </c>
      <c r="BH750">
        <v>82.15</v>
      </c>
    </row>
    <row r="751" spans="1:60" x14ac:dyDescent="0.25">
      <c r="A751">
        <v>2010</v>
      </c>
      <c r="B751">
        <v>107</v>
      </c>
      <c r="C751" t="s">
        <v>125</v>
      </c>
      <c r="D751" s="15">
        <v>3.766800787603801E-3</v>
      </c>
      <c r="E751" s="16">
        <v>4.0454545454545459</v>
      </c>
      <c r="F751" s="15">
        <v>0</v>
      </c>
      <c r="G751" s="16">
        <v>42.27377792997175</v>
      </c>
      <c r="H751" s="16">
        <v>60.007291286912142</v>
      </c>
      <c r="I751" s="34">
        <v>0.68100000000000005</v>
      </c>
      <c r="J751" s="1">
        <v>11681</v>
      </c>
      <c r="K751" s="21">
        <v>778.73333333333335</v>
      </c>
      <c r="L751" s="16">
        <v>1.82</v>
      </c>
      <c r="M751" s="16">
        <v>7965.54</v>
      </c>
      <c r="O751" s="1">
        <v>44</v>
      </c>
      <c r="P751" s="1">
        <v>178</v>
      </c>
      <c r="Q751" s="28">
        <v>0</v>
      </c>
      <c r="R751" s="1">
        <v>11681</v>
      </c>
      <c r="S751" s="29">
        <v>-2.0625471619015734E-2</v>
      </c>
      <c r="T751" s="1">
        <v>4938</v>
      </c>
      <c r="U751" s="1">
        <v>8229</v>
      </c>
      <c r="V751" s="1">
        <v>4938</v>
      </c>
      <c r="W751" s="14">
        <v>15</v>
      </c>
      <c r="X751" s="15">
        <f t="shared" si="83"/>
        <v>3.766800787603801E-3</v>
      </c>
      <c r="Y751" s="16">
        <f t="shared" si="79"/>
        <v>4.0454545454545459</v>
      </c>
      <c r="Z751" s="15">
        <f t="shared" si="80"/>
        <v>0</v>
      </c>
      <c r="AA751" s="16">
        <f t="shared" si="77"/>
        <v>42.27377792997175</v>
      </c>
      <c r="AB751" s="16">
        <f t="shared" si="78"/>
        <v>60.007291286912142</v>
      </c>
      <c r="AC751" s="15">
        <f t="shared" si="81"/>
        <v>0.12841366321376593</v>
      </c>
      <c r="AD751" s="21">
        <f t="shared" si="82"/>
        <v>778.73333333333335</v>
      </c>
      <c r="AF751" s="1">
        <v>11681</v>
      </c>
      <c r="AG751" s="1">
        <v>4853</v>
      </c>
      <c r="AI751">
        <v>500</v>
      </c>
      <c r="AJ751">
        <v>0</v>
      </c>
      <c r="AK751">
        <v>500</v>
      </c>
      <c r="AM751" s="1">
        <v>5000</v>
      </c>
      <c r="AN751">
        <v>140.97</v>
      </c>
      <c r="AO751">
        <v>0</v>
      </c>
      <c r="AP751">
        <v>6</v>
      </c>
      <c r="AQ751">
        <v>60.01</v>
      </c>
      <c r="AR751">
        <v>0</v>
      </c>
      <c r="AS751">
        <v>60.01</v>
      </c>
      <c r="AT751">
        <v>42.27</v>
      </c>
      <c r="AU751" s="20">
        <v>976154.12</v>
      </c>
      <c r="AV751" s="20">
        <v>12965.55</v>
      </c>
      <c r="AW751" s="20">
        <v>27503.24</v>
      </c>
      <c r="AX751" s="20">
        <v>936688.75</v>
      </c>
      <c r="AY751">
        <v>0</v>
      </c>
      <c r="AZ751">
        <v>0</v>
      </c>
      <c r="BA751">
        <v>0</v>
      </c>
      <c r="BB751">
        <v>1.34</v>
      </c>
      <c r="BC751">
        <v>1.1100000000000001</v>
      </c>
      <c r="BD751">
        <v>2.4900000000000002</v>
      </c>
      <c r="BE751">
        <v>0.03</v>
      </c>
      <c r="BF751">
        <v>1.05</v>
      </c>
      <c r="BH751">
        <v>94.7</v>
      </c>
    </row>
    <row r="752" spans="1:60" x14ac:dyDescent="0.25">
      <c r="A752">
        <v>2011</v>
      </c>
      <c r="B752">
        <v>107</v>
      </c>
      <c r="C752" t="s">
        <v>125</v>
      </c>
      <c r="D752" s="15">
        <v>3.509973461176269E-3</v>
      </c>
      <c r="E752" s="16">
        <v>3.7804878048780486</v>
      </c>
      <c r="F752" s="15">
        <v>0</v>
      </c>
      <c r="G752" s="16">
        <v>0</v>
      </c>
      <c r="H752" s="16">
        <v>0</v>
      </c>
      <c r="I752" s="34">
        <v>0.68100000000000005</v>
      </c>
      <c r="J752" s="1">
        <v>11681</v>
      </c>
      <c r="K752" s="21">
        <v>778.73333333333335</v>
      </c>
      <c r="L752" s="16">
        <v>1.97</v>
      </c>
      <c r="M752" s="16">
        <v>7597.56</v>
      </c>
      <c r="O752" s="1">
        <v>41</v>
      </c>
      <c r="P752" s="1">
        <v>155</v>
      </c>
      <c r="Q752" s="28">
        <v>0</v>
      </c>
      <c r="R752" s="1">
        <v>11681</v>
      </c>
      <c r="S752" s="29">
        <v>0</v>
      </c>
      <c r="W752" s="14">
        <v>15</v>
      </c>
      <c r="X752" s="15">
        <f t="shared" si="83"/>
        <v>3.509973461176269E-3</v>
      </c>
      <c r="Y752" s="16">
        <f t="shared" si="79"/>
        <v>3.7804878048780486</v>
      </c>
      <c r="Z752" s="15">
        <f t="shared" si="80"/>
        <v>0</v>
      </c>
      <c r="AA752" s="16">
        <f t="shared" si="77"/>
        <v>0</v>
      </c>
      <c r="AB752" s="16">
        <f t="shared" si="78"/>
        <v>0</v>
      </c>
      <c r="AC752" s="15">
        <f t="shared" si="81"/>
        <v>0.12841366321376593</v>
      </c>
      <c r="AD752" s="21">
        <f t="shared" si="82"/>
        <v>778.73333333333335</v>
      </c>
      <c r="AU752" s="20">
        <v>1028780.82</v>
      </c>
      <c r="AW752" s="20">
        <v>12366.07</v>
      </c>
      <c r="AX752" s="20">
        <v>919745.97</v>
      </c>
      <c r="AY752">
        <v>0</v>
      </c>
      <c r="BB752">
        <v>2.84</v>
      </c>
      <c r="BC752">
        <v>2.58</v>
      </c>
      <c r="BD752">
        <v>2.58</v>
      </c>
      <c r="BF752">
        <v>2.31</v>
      </c>
      <c r="BG752">
        <v>289.41000000000003</v>
      </c>
      <c r="BH752">
        <v>89.4</v>
      </c>
    </row>
    <row r="753" spans="1:60" x14ac:dyDescent="0.25">
      <c r="A753">
        <v>2012</v>
      </c>
      <c r="B753">
        <v>107</v>
      </c>
      <c r="C753" t="s">
        <v>125</v>
      </c>
      <c r="D753" s="15">
        <v>3.1678082191780822E-3</v>
      </c>
      <c r="E753" s="16">
        <v>3.810810810810811</v>
      </c>
      <c r="F753" s="15">
        <v>0</v>
      </c>
      <c r="G753" s="16">
        <v>90</v>
      </c>
      <c r="H753" s="16">
        <v>89.997569275644139</v>
      </c>
      <c r="I753" s="34">
        <v>0.68100000000000005</v>
      </c>
      <c r="J753" s="1">
        <v>11680</v>
      </c>
      <c r="K753" s="21">
        <v>778.66666666666663</v>
      </c>
      <c r="L753" s="35">
        <v>2.0049999999999999</v>
      </c>
      <c r="M753" s="16">
        <v>9073.41</v>
      </c>
      <c r="O753" s="1">
        <v>37</v>
      </c>
      <c r="P753" s="1">
        <v>141</v>
      </c>
      <c r="Q753" s="28">
        <v>0</v>
      </c>
      <c r="R753" s="1">
        <v>11680</v>
      </c>
      <c r="S753" s="29">
        <v>-8.5609108809170387E-5</v>
      </c>
      <c r="T753" s="1">
        <v>10512</v>
      </c>
      <c r="U753" s="1">
        <v>8228</v>
      </c>
      <c r="V753" s="1">
        <v>7405</v>
      </c>
      <c r="W753" s="14">
        <v>15</v>
      </c>
      <c r="X753" s="15">
        <f t="shared" si="83"/>
        <v>3.1678082191780822E-3</v>
      </c>
      <c r="Y753" s="16">
        <f t="shared" si="79"/>
        <v>3.810810810810811</v>
      </c>
      <c r="Z753" s="15">
        <f t="shared" si="80"/>
        <v>0</v>
      </c>
      <c r="AA753" s="16">
        <f t="shared" si="77"/>
        <v>90</v>
      </c>
      <c r="AB753" s="16">
        <f t="shared" si="78"/>
        <v>89.997569275644139</v>
      </c>
      <c r="AC753" s="15">
        <f t="shared" si="81"/>
        <v>0.12842465753424656</v>
      </c>
      <c r="AD753" s="21">
        <f t="shared" si="82"/>
        <v>778.66666666666663</v>
      </c>
      <c r="AF753" s="1">
        <v>11680</v>
      </c>
      <c r="AG753" s="1">
        <v>3236</v>
      </c>
      <c r="AH753" s="1">
        <v>3236</v>
      </c>
      <c r="AI753">
        <v>360</v>
      </c>
      <c r="AJ753">
        <v>36</v>
      </c>
      <c r="AK753">
        <v>0</v>
      </c>
      <c r="AL753" s="1">
        <v>3236</v>
      </c>
      <c r="AM753" s="1">
        <v>3236</v>
      </c>
      <c r="AN753">
        <v>100.5</v>
      </c>
      <c r="AO753">
        <v>10</v>
      </c>
      <c r="AP753">
        <v>11.25</v>
      </c>
      <c r="AQ753">
        <v>90</v>
      </c>
      <c r="AR753">
        <v>10.050000000000001</v>
      </c>
      <c r="AS753">
        <v>90</v>
      </c>
      <c r="AT753">
        <v>90</v>
      </c>
      <c r="AU753" s="20">
        <v>1070536.7</v>
      </c>
      <c r="AV753" s="20">
        <v>16806.96</v>
      </c>
      <c r="AW753" s="20">
        <v>24887.69</v>
      </c>
      <c r="AX753" s="20">
        <v>1164398.27</v>
      </c>
      <c r="AY753">
        <v>0</v>
      </c>
      <c r="AZ753" s="20">
        <v>39491.620000000003</v>
      </c>
      <c r="BA753" s="20">
        <v>100000</v>
      </c>
      <c r="BB753">
        <v>3.63</v>
      </c>
      <c r="BC753">
        <v>2.69</v>
      </c>
      <c r="BD753">
        <v>2.65</v>
      </c>
      <c r="BF753">
        <v>2.88</v>
      </c>
      <c r="BG753">
        <v>178.47</v>
      </c>
      <c r="BH753">
        <v>107.09</v>
      </c>
    </row>
    <row r="754" spans="1:60" x14ac:dyDescent="0.25">
      <c r="A754">
        <v>2013</v>
      </c>
      <c r="B754">
        <v>107</v>
      </c>
      <c r="C754" t="s">
        <v>125</v>
      </c>
      <c r="D754" s="15">
        <v>3.4912718204488779E-3</v>
      </c>
      <c r="E754" s="16">
        <v>3.6190476190476191</v>
      </c>
      <c r="F754" s="15">
        <v>0</v>
      </c>
      <c r="G754" s="16">
        <v>89.127182044887775</v>
      </c>
      <c r="H754" s="16">
        <v>97.08554572271386</v>
      </c>
      <c r="I754" s="34">
        <v>0.68100000000000005</v>
      </c>
      <c r="J754" s="1">
        <v>12030</v>
      </c>
      <c r="K754" s="21">
        <v>802</v>
      </c>
      <c r="L754" s="16">
        <v>2.04</v>
      </c>
      <c r="M754" s="16">
        <v>10518.13</v>
      </c>
      <c r="O754" s="1">
        <v>42</v>
      </c>
      <c r="P754" s="1">
        <v>152</v>
      </c>
      <c r="Q754" s="28">
        <v>0</v>
      </c>
      <c r="R754" s="1">
        <v>12030</v>
      </c>
      <c r="S754" s="29">
        <v>2.9965753424657571E-2</v>
      </c>
      <c r="T754" s="1">
        <v>10722</v>
      </c>
      <c r="U754" s="1">
        <v>8475</v>
      </c>
      <c r="V754" s="1">
        <v>8228</v>
      </c>
      <c r="W754" s="14">
        <v>15</v>
      </c>
      <c r="X754" s="15">
        <f t="shared" si="83"/>
        <v>3.4912718204488779E-3</v>
      </c>
      <c r="Y754" s="16">
        <f t="shared" si="79"/>
        <v>3.6190476190476191</v>
      </c>
      <c r="Z754" s="15">
        <f t="shared" si="80"/>
        <v>0</v>
      </c>
      <c r="AA754" s="16">
        <f t="shared" si="77"/>
        <v>89.127182044887775</v>
      </c>
      <c r="AB754" s="16">
        <f t="shared" si="78"/>
        <v>97.08554572271386</v>
      </c>
      <c r="AC754" s="15">
        <f t="shared" si="81"/>
        <v>0.12468827930174563</v>
      </c>
      <c r="AD754" s="21">
        <f t="shared" si="82"/>
        <v>802</v>
      </c>
      <c r="AF754" s="1">
        <v>12030</v>
      </c>
      <c r="AG754" s="1">
        <v>3236</v>
      </c>
      <c r="AI754">
        <v>367</v>
      </c>
      <c r="AJ754">
        <v>36</v>
      </c>
      <c r="AK754">
        <v>0</v>
      </c>
      <c r="AL754" s="1">
        <v>3236</v>
      </c>
      <c r="AM754" s="1">
        <v>3277</v>
      </c>
      <c r="AN754">
        <v>99.12</v>
      </c>
      <c r="AO754">
        <v>9.81</v>
      </c>
      <c r="AP754">
        <v>11.29</v>
      </c>
      <c r="AQ754">
        <v>97.09</v>
      </c>
      <c r="AR754">
        <v>9.7200000000000006</v>
      </c>
      <c r="AS754">
        <v>97.09</v>
      </c>
      <c r="AT754">
        <v>89.13</v>
      </c>
      <c r="AU754" s="20">
        <v>1168625.51</v>
      </c>
      <c r="AV754" s="20">
        <v>16806.96</v>
      </c>
      <c r="AW754" s="20">
        <v>28506.57</v>
      </c>
      <c r="AX754" s="20">
        <v>1269451.92</v>
      </c>
      <c r="AY754">
        <v>0</v>
      </c>
      <c r="AZ754">
        <v>0</v>
      </c>
      <c r="BA754" s="20">
        <v>102000</v>
      </c>
      <c r="BB754">
        <v>3.56</v>
      </c>
      <c r="BC754">
        <v>2.83</v>
      </c>
      <c r="BD754">
        <v>2.79</v>
      </c>
      <c r="BF754">
        <v>3.03</v>
      </c>
      <c r="BG754">
        <v>192.05</v>
      </c>
      <c r="BH754">
        <v>107.09</v>
      </c>
    </row>
    <row r="755" spans="1:60" x14ac:dyDescent="0.25">
      <c r="A755">
        <v>2014</v>
      </c>
      <c r="B755">
        <v>107</v>
      </c>
      <c r="C755" t="s">
        <v>125</v>
      </c>
      <c r="D755" s="15">
        <v>4.9007392640584768E-3</v>
      </c>
      <c r="E755" s="16">
        <v>3.6440677966101696</v>
      </c>
      <c r="F755" s="15">
        <v>1.6949152542372881E-2</v>
      </c>
      <c r="G755" s="16">
        <v>89.077165877564582</v>
      </c>
      <c r="H755" s="16">
        <v>97.016861219195846</v>
      </c>
      <c r="I755" s="34">
        <v>0.68100000000000005</v>
      </c>
      <c r="J755" s="1">
        <v>12039</v>
      </c>
      <c r="K755" s="21">
        <v>802.6</v>
      </c>
      <c r="L755" s="35">
        <v>2.0950000000000002</v>
      </c>
      <c r="M755" s="16">
        <v>10514.39</v>
      </c>
      <c r="O755" s="1">
        <v>59</v>
      </c>
      <c r="P755" s="1">
        <v>215</v>
      </c>
      <c r="Q755" s="28">
        <v>1</v>
      </c>
      <c r="R755" s="1">
        <v>12039</v>
      </c>
      <c r="S755" s="29">
        <v>7.4812967581050493E-4</v>
      </c>
      <c r="T755" s="1">
        <v>10724</v>
      </c>
      <c r="U755" s="1">
        <v>8481</v>
      </c>
      <c r="V755" s="1">
        <v>8228</v>
      </c>
      <c r="W755" s="14">
        <v>15</v>
      </c>
      <c r="X755" s="15">
        <f t="shared" si="83"/>
        <v>4.9007392640584768E-3</v>
      </c>
      <c r="Y755" s="16">
        <f t="shared" si="79"/>
        <v>3.6440677966101696</v>
      </c>
      <c r="Z755" s="15">
        <f t="shared" si="80"/>
        <v>1.6949152542372881E-2</v>
      </c>
      <c r="AA755" s="16">
        <f t="shared" si="77"/>
        <v>89.077165877564582</v>
      </c>
      <c r="AB755" s="16">
        <f t="shared" si="78"/>
        <v>97.016861219195846</v>
      </c>
      <c r="AC755" s="15">
        <f t="shared" si="81"/>
        <v>0.12459506603538499</v>
      </c>
      <c r="AD755" s="21">
        <f t="shared" si="82"/>
        <v>802.6</v>
      </c>
      <c r="AF755" s="1">
        <v>12039</v>
      </c>
      <c r="AG755" s="1">
        <v>3236</v>
      </c>
      <c r="AI755">
        <v>367</v>
      </c>
      <c r="AJ755">
        <v>36</v>
      </c>
      <c r="AK755">
        <v>0</v>
      </c>
      <c r="AM755" s="1">
        <v>3277</v>
      </c>
      <c r="AN755">
        <v>95.43</v>
      </c>
      <c r="AO755">
        <v>9.81</v>
      </c>
      <c r="AP755">
        <v>11.33</v>
      </c>
      <c r="AQ755">
        <v>97.02</v>
      </c>
      <c r="AR755">
        <v>9.36</v>
      </c>
      <c r="AS755">
        <v>97.02</v>
      </c>
      <c r="AT755">
        <v>89.08</v>
      </c>
      <c r="AU755" s="20">
        <v>1248970.6399999999</v>
      </c>
      <c r="AV755" s="20">
        <v>16806.96</v>
      </c>
      <c r="AW755" s="20">
        <v>18180.29</v>
      </c>
      <c r="AX755" s="20">
        <v>1266706.6200000001</v>
      </c>
      <c r="AY755">
        <v>0</v>
      </c>
      <c r="AZ755">
        <v>0</v>
      </c>
      <c r="BA755">
        <v>0</v>
      </c>
      <c r="BB755">
        <v>3.54</v>
      </c>
      <c r="BC755">
        <v>2.92</v>
      </c>
      <c r="BD755">
        <v>2.89</v>
      </c>
      <c r="BF755">
        <v>2.93</v>
      </c>
      <c r="BH755">
        <v>100.07</v>
      </c>
    </row>
    <row r="756" spans="1:60" x14ac:dyDescent="0.25">
      <c r="A756">
        <v>2008</v>
      </c>
      <c r="B756">
        <v>108</v>
      </c>
      <c r="C756" s="19" t="s">
        <v>126</v>
      </c>
      <c r="D756" s="15">
        <v>2.3055107049747884E-3</v>
      </c>
      <c r="E756" s="16">
        <v>3.8046357615894038</v>
      </c>
      <c r="F756" s="15">
        <v>1.3245033112582781E-2</v>
      </c>
      <c r="G756" s="16">
        <v>97.114676255148268</v>
      </c>
      <c r="H756" s="16">
        <v>97.451705056235895</v>
      </c>
      <c r="I756" s="34">
        <v>0.63500000000000001</v>
      </c>
      <c r="J756" s="1">
        <v>261981</v>
      </c>
      <c r="K756" s="21">
        <v>1734.9735099337747</v>
      </c>
      <c r="L756" s="16">
        <v>1.72</v>
      </c>
      <c r="M756" s="16">
        <v>9884.1</v>
      </c>
      <c r="O756" s="1">
        <v>604</v>
      </c>
      <c r="P756">
        <v>2298</v>
      </c>
      <c r="Q756">
        <v>8</v>
      </c>
      <c r="R756" s="1">
        <v>261981</v>
      </c>
      <c r="S756" s="29">
        <v>6.0868830550393493E-3</v>
      </c>
      <c r="T756" s="1">
        <v>254422</v>
      </c>
      <c r="U756" s="1">
        <v>250285</v>
      </c>
      <c r="V756" s="1">
        <v>243907</v>
      </c>
      <c r="W756" s="14">
        <v>151</v>
      </c>
      <c r="X756" s="15">
        <f t="shared" si="83"/>
        <v>2.3055107049747884E-3</v>
      </c>
      <c r="Y756" s="16">
        <f t="shared" si="79"/>
        <v>3.8046357615894038</v>
      </c>
      <c r="Z756" s="15">
        <f t="shared" si="80"/>
        <v>1.3245033112582781E-2</v>
      </c>
      <c r="AA756" s="16">
        <f t="shared" si="77"/>
        <v>97.114676255148268</v>
      </c>
      <c r="AB756" s="16">
        <f t="shared" si="78"/>
        <v>97.451705056235895</v>
      </c>
      <c r="AC756" s="15">
        <f t="shared" si="81"/>
        <v>5.7637767624369708E-2</v>
      </c>
      <c r="AD756" s="21">
        <f t="shared" si="82"/>
        <v>1734.9735099337747</v>
      </c>
      <c r="AF756" s="1">
        <v>261981</v>
      </c>
      <c r="AG756" s="1">
        <v>64197</v>
      </c>
      <c r="AH756" s="1">
        <v>83378</v>
      </c>
      <c r="AI756" s="20">
        <v>11355.66</v>
      </c>
      <c r="AJ756">
        <v>0</v>
      </c>
      <c r="AK756" s="20">
        <v>11352</v>
      </c>
      <c r="AL756" s="1">
        <v>73499</v>
      </c>
      <c r="AM756" s="1">
        <v>70737</v>
      </c>
      <c r="AN756">
        <v>85</v>
      </c>
      <c r="AO756">
        <v>0</v>
      </c>
      <c r="AP756">
        <v>10.08</v>
      </c>
      <c r="AQ756">
        <v>97.45</v>
      </c>
      <c r="AR756">
        <v>0</v>
      </c>
      <c r="AS756">
        <v>97.45</v>
      </c>
      <c r="AT756">
        <v>97.11</v>
      </c>
      <c r="AU756" s="20">
        <v>16431968.550000001</v>
      </c>
      <c r="AV756" s="20">
        <v>14100234.5</v>
      </c>
      <c r="AW756" s="20">
        <v>3161651.8</v>
      </c>
      <c r="AX756" s="20">
        <v>27736495.690000001</v>
      </c>
      <c r="AY756" s="20">
        <v>9579938.0800000001</v>
      </c>
      <c r="BB756">
        <v>1.01</v>
      </c>
      <c r="BC756">
        <v>1.08</v>
      </c>
      <c r="BD756">
        <v>0.98</v>
      </c>
      <c r="BE756">
        <v>1.24</v>
      </c>
      <c r="BF756">
        <v>0.98</v>
      </c>
      <c r="BG756">
        <v>163.74</v>
      </c>
      <c r="BH756">
        <v>90.84</v>
      </c>
    </row>
    <row r="757" spans="1:60" x14ac:dyDescent="0.25">
      <c r="A757">
        <v>2009</v>
      </c>
      <c r="B757">
        <v>108</v>
      </c>
      <c r="C757" t="s">
        <v>126</v>
      </c>
      <c r="D757" s="15">
        <v>1.0255475284304564E-3</v>
      </c>
      <c r="E757" s="16">
        <v>3.7851851851851852</v>
      </c>
      <c r="F757" s="15">
        <v>1.1111111111111112E-2</v>
      </c>
      <c r="G757" s="16">
        <v>97.146698876455702</v>
      </c>
      <c r="H757" s="16">
        <v>97.469793774674869</v>
      </c>
      <c r="I757" s="34">
        <v>0.63500000000000001</v>
      </c>
      <c r="J757" s="1">
        <v>263274</v>
      </c>
      <c r="K757" s="21">
        <v>1336.4162436548224</v>
      </c>
      <c r="L757" s="16">
        <v>1.84</v>
      </c>
      <c r="M757" s="16">
        <v>10809.32</v>
      </c>
      <c r="O757" s="1">
        <v>270</v>
      </c>
      <c r="P757">
        <v>1022</v>
      </c>
      <c r="Q757">
        <v>3</v>
      </c>
      <c r="R757" s="1">
        <v>263274</v>
      </c>
      <c r="S757" s="29">
        <v>4.935472419755671E-3</v>
      </c>
      <c r="T757" s="1">
        <v>255762</v>
      </c>
      <c r="U757" s="1">
        <v>251521</v>
      </c>
      <c r="V757" s="1">
        <v>245157</v>
      </c>
      <c r="W757" s="14">
        <v>197</v>
      </c>
      <c r="X757" s="15">
        <f t="shared" si="83"/>
        <v>1.0255475284304564E-3</v>
      </c>
      <c r="Y757" s="16">
        <f t="shared" si="79"/>
        <v>3.7851851851851852</v>
      </c>
      <c r="Z757" s="15">
        <f t="shared" si="80"/>
        <v>1.1111111111111112E-2</v>
      </c>
      <c r="AA757" s="16">
        <f t="shared" si="77"/>
        <v>97.146698876455702</v>
      </c>
      <c r="AB757" s="16">
        <f t="shared" si="78"/>
        <v>97.469793774674869</v>
      </c>
      <c r="AC757" s="15">
        <f t="shared" si="81"/>
        <v>7.4826986333629594E-2</v>
      </c>
      <c r="AD757" s="21">
        <f t="shared" si="82"/>
        <v>1336.4162436548224</v>
      </c>
      <c r="AF757" s="1">
        <v>263274</v>
      </c>
      <c r="AG757" s="1">
        <v>67419</v>
      </c>
      <c r="AH757" s="1">
        <v>86855</v>
      </c>
      <c r="AI757" s="20">
        <v>12025</v>
      </c>
      <c r="AJ757">
        <v>0</v>
      </c>
      <c r="AK757" s="20">
        <v>12025</v>
      </c>
      <c r="AL757" s="1">
        <v>76460</v>
      </c>
      <c r="AM757" s="1">
        <v>74281</v>
      </c>
      <c r="AN757">
        <v>85</v>
      </c>
      <c r="AO757">
        <v>0</v>
      </c>
      <c r="AP757">
        <v>9.5399999999999991</v>
      </c>
      <c r="AQ757">
        <v>97.47</v>
      </c>
      <c r="AR757">
        <v>0</v>
      </c>
      <c r="AS757">
        <v>97.47</v>
      </c>
      <c r="AT757">
        <v>97.15</v>
      </c>
      <c r="AU757" s="20">
        <v>16672549</v>
      </c>
      <c r="AV757" s="20">
        <v>14561483</v>
      </c>
      <c r="AW757" s="20">
        <v>3602051</v>
      </c>
      <c r="AX757" s="20">
        <v>30826399</v>
      </c>
      <c r="AY757" s="20">
        <v>12761569</v>
      </c>
      <c r="AZ757">
        <v>0</v>
      </c>
      <c r="BA757">
        <v>0</v>
      </c>
      <c r="BB757">
        <v>1.06</v>
      </c>
      <c r="BC757">
        <v>1.07</v>
      </c>
      <c r="BD757">
        <v>0.96</v>
      </c>
      <c r="BE757">
        <v>1.21</v>
      </c>
      <c r="BF757">
        <v>1.05</v>
      </c>
      <c r="BG757">
        <v>176.88</v>
      </c>
      <c r="BH757">
        <v>98.69</v>
      </c>
    </row>
    <row r="758" spans="1:60" x14ac:dyDescent="0.25">
      <c r="A758">
        <v>2010</v>
      </c>
      <c r="B758">
        <v>108</v>
      </c>
      <c r="C758" t="s">
        <v>126</v>
      </c>
      <c r="D758" s="15">
        <v>1.0466875751358607E-3</v>
      </c>
      <c r="E758" s="16">
        <v>3.9637681159420288</v>
      </c>
      <c r="F758" s="15">
        <v>7.246376811594203E-3</v>
      </c>
      <c r="G758" s="16">
        <v>97.2850592933342</v>
      </c>
      <c r="H758" s="16">
        <v>97.564942755625736</v>
      </c>
      <c r="I758" s="34">
        <v>0.72699999999999998</v>
      </c>
      <c r="J758" s="1">
        <v>263689</v>
      </c>
      <c r="K758" s="21">
        <v>1338.5228426395938</v>
      </c>
      <c r="L758" s="16">
        <v>1.82</v>
      </c>
      <c r="M758" s="16">
        <v>13103.72</v>
      </c>
      <c r="O758" s="1">
        <v>276</v>
      </c>
      <c r="P758">
        <v>1094</v>
      </c>
      <c r="Q758">
        <v>2</v>
      </c>
      <c r="R758" s="1">
        <v>263689</v>
      </c>
      <c r="S758" s="29">
        <v>1.5763045344394655E-3</v>
      </c>
      <c r="T758" s="1">
        <v>256530</v>
      </c>
      <c r="U758" s="1">
        <v>253300</v>
      </c>
      <c r="V758" s="1">
        <v>247132</v>
      </c>
      <c r="W758" s="14">
        <v>197</v>
      </c>
      <c r="X758" s="15">
        <f t="shared" si="83"/>
        <v>1.0466875751358607E-3</v>
      </c>
      <c r="Y758" s="16">
        <f t="shared" si="79"/>
        <v>3.9637681159420288</v>
      </c>
      <c r="Z758" s="15">
        <f t="shared" si="80"/>
        <v>7.246376811594203E-3</v>
      </c>
      <c r="AA758" s="16">
        <f t="shared" si="77"/>
        <v>97.2850592933342</v>
      </c>
      <c r="AB758" s="16">
        <f t="shared" si="78"/>
        <v>97.564942755625736</v>
      </c>
      <c r="AC758" s="15">
        <f t="shared" si="81"/>
        <v>7.4709221848465429E-2</v>
      </c>
      <c r="AD758" s="21">
        <f t="shared" si="82"/>
        <v>1338.5228426395938</v>
      </c>
      <c r="AF758" s="1">
        <v>263689</v>
      </c>
      <c r="AG758" s="1">
        <v>70156</v>
      </c>
      <c r="AH758" s="1">
        <v>91244</v>
      </c>
      <c r="AI758" s="20">
        <v>12238.07</v>
      </c>
      <c r="AJ758">
        <v>0</v>
      </c>
      <c r="AK758" s="20">
        <v>12238.07</v>
      </c>
      <c r="AL758" s="1">
        <v>79264</v>
      </c>
      <c r="AM758" s="1">
        <v>74453</v>
      </c>
      <c r="AN758">
        <v>83.29</v>
      </c>
      <c r="AO758">
        <v>0</v>
      </c>
      <c r="AP758">
        <v>9.15</v>
      </c>
      <c r="AQ758">
        <v>97.56</v>
      </c>
      <c r="AR758">
        <v>0</v>
      </c>
      <c r="AS758">
        <v>97.56</v>
      </c>
      <c r="AT758">
        <v>97.29</v>
      </c>
      <c r="AU758" s="20">
        <v>17466329.16</v>
      </c>
      <c r="AV758" s="20">
        <v>15314524.27</v>
      </c>
      <c r="AW758" s="20">
        <v>3921798.66</v>
      </c>
      <c r="AX758" s="20">
        <v>39754382.009999998</v>
      </c>
      <c r="AY758" s="20">
        <v>3789212.9</v>
      </c>
      <c r="AZ758">
        <v>0</v>
      </c>
      <c r="BA758">
        <v>0</v>
      </c>
      <c r="BB758">
        <v>1.33</v>
      </c>
      <c r="BC758">
        <v>1.0900000000000001</v>
      </c>
      <c r="BD758">
        <v>0.98</v>
      </c>
      <c r="BE758">
        <v>1.25</v>
      </c>
      <c r="BF758">
        <v>1.32</v>
      </c>
      <c r="BG758">
        <v>218.36</v>
      </c>
      <c r="BH758">
        <v>121.27</v>
      </c>
    </row>
    <row r="759" spans="1:60" x14ac:dyDescent="0.25">
      <c r="A759">
        <v>2011</v>
      </c>
      <c r="B759">
        <v>108</v>
      </c>
      <c r="C759" t="s">
        <v>126</v>
      </c>
      <c r="D759" s="15">
        <v>6.6425120772946864E-4</v>
      </c>
      <c r="E759" s="16">
        <v>3.3465909090909092</v>
      </c>
      <c r="F759" s="15">
        <v>5.681818181818182E-3</v>
      </c>
      <c r="G759" s="16">
        <v>97.34903381642512</v>
      </c>
      <c r="H759" s="16">
        <v>97.621414343020803</v>
      </c>
      <c r="I759" s="34">
        <v>0.72699999999999998</v>
      </c>
      <c r="J759" s="1">
        <v>264960</v>
      </c>
      <c r="K759" s="21">
        <v>1344.9746192893401</v>
      </c>
      <c r="L759" s="16">
        <v>1.97</v>
      </c>
      <c r="M759" s="16">
        <v>14039.46</v>
      </c>
      <c r="O759" s="1">
        <v>176</v>
      </c>
      <c r="P759">
        <v>589</v>
      </c>
      <c r="Q759">
        <v>1</v>
      </c>
      <c r="R759" s="1">
        <v>264960</v>
      </c>
      <c r="S759" s="29">
        <v>4.820072130426345E-3</v>
      </c>
      <c r="T759" s="1">
        <v>257936</v>
      </c>
      <c r="U759" s="1">
        <v>254521</v>
      </c>
      <c r="V759" s="1">
        <v>248467</v>
      </c>
      <c r="W759" s="14">
        <v>197</v>
      </c>
      <c r="X759" s="15">
        <f t="shared" si="83"/>
        <v>6.6425120772946864E-4</v>
      </c>
      <c r="Y759" s="16">
        <f t="shared" si="79"/>
        <v>3.3465909090909092</v>
      </c>
      <c r="Z759" s="15">
        <f t="shared" si="80"/>
        <v>5.681818181818182E-3</v>
      </c>
      <c r="AA759" s="16">
        <f t="shared" si="77"/>
        <v>97.34903381642512</v>
      </c>
      <c r="AB759" s="16">
        <f t="shared" si="78"/>
        <v>97.621414343020803</v>
      </c>
      <c r="AC759" s="15">
        <f t="shared" si="81"/>
        <v>7.4350845410628016E-2</v>
      </c>
      <c r="AD759" s="21">
        <f t="shared" si="82"/>
        <v>1344.9746192893401</v>
      </c>
      <c r="AF759" s="1">
        <v>264960</v>
      </c>
      <c r="AG759" s="1">
        <v>73142</v>
      </c>
      <c r="AH759" s="1">
        <v>101070</v>
      </c>
      <c r="AI759" s="20">
        <v>12444.57</v>
      </c>
      <c r="AJ759">
        <v>0</v>
      </c>
      <c r="AK759" s="20">
        <v>12444.57</v>
      </c>
      <c r="AL759" s="1">
        <v>83324</v>
      </c>
      <c r="AM759" s="1">
        <v>78469</v>
      </c>
      <c r="AN759">
        <v>85</v>
      </c>
      <c r="AO759">
        <v>0</v>
      </c>
      <c r="AP759">
        <v>9</v>
      </c>
      <c r="AQ759">
        <v>97.62</v>
      </c>
      <c r="AR759">
        <v>0</v>
      </c>
      <c r="AS759">
        <v>97.62</v>
      </c>
      <c r="AT759">
        <v>97.35</v>
      </c>
      <c r="AU759" s="20">
        <v>21055915.579999998</v>
      </c>
      <c r="AV759" s="20">
        <v>15419074.6</v>
      </c>
      <c r="AW759" s="20">
        <v>4788584.3600000003</v>
      </c>
      <c r="AX759" s="20">
        <v>44959395.780000001</v>
      </c>
      <c r="AY759" s="20">
        <v>2787737.02</v>
      </c>
      <c r="AZ759">
        <v>0</v>
      </c>
      <c r="BA759">
        <v>0</v>
      </c>
      <c r="BB759">
        <v>1.5</v>
      </c>
      <c r="BC759">
        <v>1.21</v>
      </c>
      <c r="BD759">
        <v>1.19</v>
      </c>
      <c r="BE759">
        <v>1.24</v>
      </c>
      <c r="BF759">
        <v>1.49</v>
      </c>
      <c r="BG759">
        <v>229.04</v>
      </c>
      <c r="BH759">
        <v>123.26</v>
      </c>
    </row>
    <row r="760" spans="1:60" x14ac:dyDescent="0.25">
      <c r="A760">
        <v>2012</v>
      </c>
      <c r="B760">
        <v>108</v>
      </c>
      <c r="C760" t="s">
        <v>126</v>
      </c>
      <c r="D760" s="15">
        <v>1.2660129982343439E-3</v>
      </c>
      <c r="E760" s="16">
        <v>3.0593471810089019</v>
      </c>
      <c r="F760" s="15">
        <v>2.967359050445104E-3</v>
      </c>
      <c r="G760" s="16">
        <v>97.395845073068116</v>
      </c>
      <c r="H760" s="16">
        <v>97.669161758609633</v>
      </c>
      <c r="I760" s="34">
        <v>0.72699999999999998</v>
      </c>
      <c r="J760" s="1">
        <v>266190</v>
      </c>
      <c r="K760" s="21">
        <v>1351.2182741116751</v>
      </c>
      <c r="L760" s="35">
        <v>2.0049999999999999</v>
      </c>
      <c r="M760" s="16">
        <v>15340.23</v>
      </c>
      <c r="O760" s="1">
        <v>337</v>
      </c>
      <c r="P760">
        <v>1031</v>
      </c>
      <c r="Q760">
        <v>1</v>
      </c>
      <c r="R760" s="1">
        <v>266190</v>
      </c>
      <c r="S760" s="29">
        <v>4.6422101449274944E-3</v>
      </c>
      <c r="T760" s="1">
        <v>259258</v>
      </c>
      <c r="U760" s="1">
        <v>255702</v>
      </c>
      <c r="V760" s="1">
        <v>249742</v>
      </c>
      <c r="W760" s="14">
        <v>197</v>
      </c>
      <c r="X760" s="15">
        <f t="shared" si="83"/>
        <v>1.2660129982343439E-3</v>
      </c>
      <c r="Y760" s="16">
        <f t="shared" si="79"/>
        <v>3.0593471810089019</v>
      </c>
      <c r="Z760" s="15">
        <f t="shared" si="80"/>
        <v>2.967359050445104E-3</v>
      </c>
      <c r="AA760" s="16">
        <f t="shared" si="77"/>
        <v>97.395845073068116</v>
      </c>
      <c r="AB760" s="16">
        <f t="shared" si="78"/>
        <v>97.669161758609633</v>
      </c>
      <c r="AC760" s="15">
        <f t="shared" si="81"/>
        <v>7.4007288027348891E-2</v>
      </c>
      <c r="AD760" s="21">
        <f t="shared" si="82"/>
        <v>1351.2182741116751</v>
      </c>
      <c r="AF760" s="1">
        <v>266190</v>
      </c>
      <c r="AG760" s="1">
        <v>76421</v>
      </c>
      <c r="AH760" s="1">
        <v>105869</v>
      </c>
      <c r="AI760" s="20">
        <v>12972.67</v>
      </c>
      <c r="AJ760">
        <v>0</v>
      </c>
      <c r="AK760" s="20">
        <v>12972.67</v>
      </c>
      <c r="AL760" s="1">
        <v>87039</v>
      </c>
      <c r="AM760" s="1">
        <v>82549</v>
      </c>
      <c r="AN760">
        <v>85</v>
      </c>
      <c r="AO760">
        <v>0</v>
      </c>
      <c r="AP760">
        <v>8.61</v>
      </c>
      <c r="AQ760">
        <v>97.67</v>
      </c>
      <c r="AR760">
        <v>0</v>
      </c>
      <c r="AS760">
        <v>97.67</v>
      </c>
      <c r="AT760">
        <v>97.4</v>
      </c>
      <c r="AU760" s="20">
        <v>26472144.859999999</v>
      </c>
      <c r="AV760" s="20">
        <v>16211411.380000001</v>
      </c>
      <c r="AW760" s="20">
        <v>5867674.0899999999</v>
      </c>
      <c r="AX760" s="20">
        <v>55005605.25</v>
      </c>
      <c r="AY760">
        <v>0</v>
      </c>
      <c r="AZ760">
        <v>0</v>
      </c>
      <c r="BA760">
        <v>0</v>
      </c>
      <c r="BB760">
        <v>1.77</v>
      </c>
      <c r="BC760">
        <v>1.37</v>
      </c>
      <c r="BD760">
        <v>1.46</v>
      </c>
      <c r="BE760">
        <v>1.25</v>
      </c>
      <c r="BF760">
        <v>1.77</v>
      </c>
      <c r="BG760">
        <v>260.83</v>
      </c>
      <c r="BH760">
        <v>128.87</v>
      </c>
    </row>
    <row r="761" spans="1:60" x14ac:dyDescent="0.25">
      <c r="A761">
        <v>2013</v>
      </c>
      <c r="B761">
        <v>108</v>
      </c>
      <c r="C761" t="s">
        <v>126</v>
      </c>
      <c r="D761" s="15">
        <v>9.3987690878476454E-4</v>
      </c>
      <c r="E761" s="16">
        <v>3.0656370656370657</v>
      </c>
      <c r="F761" s="15">
        <v>3.8610038610038611E-3</v>
      </c>
      <c r="G761" s="16">
        <v>97.418060152122166</v>
      </c>
      <c r="H761" s="16">
        <v>97.691822402544659</v>
      </c>
      <c r="I761" s="34">
        <v>0.72699999999999998</v>
      </c>
      <c r="J761" s="1">
        <v>275568</v>
      </c>
      <c r="K761" s="21">
        <v>1398.8223350253807</v>
      </c>
      <c r="L761" s="16">
        <v>2.04</v>
      </c>
      <c r="M761" s="16">
        <v>16639.810000000001</v>
      </c>
      <c r="O761" s="1">
        <v>259</v>
      </c>
      <c r="P761">
        <v>794</v>
      </c>
      <c r="Q761">
        <v>1</v>
      </c>
      <c r="R761" s="1">
        <v>275568</v>
      </c>
      <c r="S761" s="29">
        <v>3.5230474473120665E-2</v>
      </c>
      <c r="T761" s="1">
        <v>268453</v>
      </c>
      <c r="U761" s="1">
        <v>264711</v>
      </c>
      <c r="V761" s="1">
        <v>258601</v>
      </c>
      <c r="W761" s="14">
        <v>197</v>
      </c>
      <c r="X761" s="15">
        <f t="shared" si="83"/>
        <v>9.3987690878476454E-4</v>
      </c>
      <c r="Y761" s="16">
        <f t="shared" si="79"/>
        <v>3.0656370656370657</v>
      </c>
      <c r="Z761" s="15">
        <f t="shared" si="80"/>
        <v>3.8610038610038611E-3</v>
      </c>
      <c r="AA761" s="16">
        <f t="shared" si="77"/>
        <v>97.418060152122166</v>
      </c>
      <c r="AB761" s="16">
        <f t="shared" si="78"/>
        <v>97.691822402544659</v>
      </c>
      <c r="AC761" s="15">
        <f t="shared" si="81"/>
        <v>7.1488706961621087E-2</v>
      </c>
      <c r="AD761" s="21">
        <f t="shared" si="82"/>
        <v>1398.8223350253807</v>
      </c>
      <c r="AF761" s="1">
        <v>275568</v>
      </c>
      <c r="AG761" s="1">
        <v>78909</v>
      </c>
      <c r="AH761" s="1">
        <v>108549</v>
      </c>
      <c r="AI761" s="20">
        <v>12953.36</v>
      </c>
      <c r="AJ761">
        <v>0</v>
      </c>
      <c r="AK761" s="20">
        <v>12953.36</v>
      </c>
      <c r="AL761" s="1">
        <v>89862</v>
      </c>
      <c r="AM761" s="1">
        <v>85409</v>
      </c>
      <c r="AN761">
        <v>85</v>
      </c>
      <c r="AO761">
        <v>0</v>
      </c>
      <c r="AP761">
        <v>8.3000000000000007</v>
      </c>
      <c r="AQ761">
        <v>97.69</v>
      </c>
      <c r="AR761">
        <v>0</v>
      </c>
      <c r="AS761">
        <v>97.69</v>
      </c>
      <c r="AT761">
        <v>97.42</v>
      </c>
      <c r="AU761" s="20">
        <v>33464338.149999999</v>
      </c>
      <c r="AV761" s="20">
        <v>22312537.109999999</v>
      </c>
      <c r="AW761" s="20">
        <v>7933389.5899999999</v>
      </c>
      <c r="AX761" s="20">
        <v>54008351.640000001</v>
      </c>
      <c r="AY761" s="20">
        <v>78168.679999999993</v>
      </c>
      <c r="AZ761">
        <v>0</v>
      </c>
      <c r="BA761">
        <v>0</v>
      </c>
      <c r="BB761">
        <v>1.78</v>
      </c>
      <c r="BC761">
        <v>1.83</v>
      </c>
      <c r="BD761">
        <v>1.91</v>
      </c>
      <c r="BE761">
        <v>1.72</v>
      </c>
      <c r="BF761">
        <v>1.77</v>
      </c>
      <c r="BG761">
        <v>247.46</v>
      </c>
      <c r="BH761">
        <v>96.83</v>
      </c>
    </row>
    <row r="762" spans="1:60" x14ac:dyDescent="0.25">
      <c r="A762">
        <v>2014</v>
      </c>
      <c r="B762">
        <v>108</v>
      </c>
      <c r="C762" t="s">
        <v>126</v>
      </c>
      <c r="D762" s="15">
        <v>8.73661979458113E-4</v>
      </c>
      <c r="E762" s="16">
        <v>3.7768595041322315</v>
      </c>
      <c r="F762" s="15">
        <v>0</v>
      </c>
      <c r="G762" s="16">
        <v>97.431000559576887</v>
      </c>
      <c r="H762" s="16">
        <v>97.704467043993958</v>
      </c>
      <c r="I762" s="34">
        <v>0.72699999999999998</v>
      </c>
      <c r="J762" s="1">
        <v>276995</v>
      </c>
      <c r="K762" s="21">
        <v>1406.0659898477156</v>
      </c>
      <c r="L762" s="35">
        <v>2.0950000000000002</v>
      </c>
      <c r="M762" s="16">
        <v>18311.47</v>
      </c>
      <c r="O762" s="1">
        <v>242</v>
      </c>
      <c r="P762">
        <v>914</v>
      </c>
      <c r="Q762">
        <v>0</v>
      </c>
      <c r="R762" s="1">
        <v>276995</v>
      </c>
      <c r="S762" s="29">
        <v>5.1783951692503383E-3</v>
      </c>
      <c r="T762" s="1">
        <v>269879</v>
      </c>
      <c r="U762" s="1">
        <v>266082</v>
      </c>
      <c r="V762" s="1">
        <v>259974</v>
      </c>
      <c r="W762" s="14">
        <v>197</v>
      </c>
      <c r="X762" s="15">
        <f t="shared" si="83"/>
        <v>8.73661979458113E-4</v>
      </c>
      <c r="Y762" s="16">
        <f t="shared" si="79"/>
        <v>3.7768595041322315</v>
      </c>
      <c r="Z762" s="15">
        <f t="shared" si="80"/>
        <v>0</v>
      </c>
      <c r="AA762" s="16">
        <f t="shared" si="77"/>
        <v>97.431000559576887</v>
      </c>
      <c r="AB762" s="16">
        <f t="shared" si="78"/>
        <v>97.704467043993958</v>
      </c>
      <c r="AC762" s="15">
        <f t="shared" si="81"/>
        <v>7.1120417336052996E-2</v>
      </c>
      <c r="AD762" s="21">
        <f t="shared" si="82"/>
        <v>1406.0659898477156</v>
      </c>
      <c r="AF762" s="1">
        <v>276995</v>
      </c>
      <c r="AG762" s="1">
        <v>80726</v>
      </c>
      <c r="AH762" s="1">
        <v>110402</v>
      </c>
      <c r="AI762" s="20">
        <v>11941.3</v>
      </c>
      <c r="AJ762">
        <v>0</v>
      </c>
      <c r="AK762" s="20">
        <v>11941.3</v>
      </c>
      <c r="AL762" s="1">
        <v>92126</v>
      </c>
      <c r="AM762" s="1">
        <v>85691</v>
      </c>
      <c r="AN762">
        <v>85</v>
      </c>
      <c r="AO762">
        <v>0</v>
      </c>
      <c r="AP762">
        <v>8.19</v>
      </c>
      <c r="AQ762">
        <v>97.7</v>
      </c>
      <c r="AR762">
        <v>0</v>
      </c>
      <c r="AS762">
        <v>97.7</v>
      </c>
      <c r="AT762">
        <v>97.43</v>
      </c>
      <c r="AU762" s="20">
        <v>35596885.039999999</v>
      </c>
      <c r="AV762" s="20">
        <v>24076181.899999999</v>
      </c>
      <c r="AW762" s="20">
        <v>9065531.7300000004</v>
      </c>
      <c r="AX762" s="20">
        <v>65203227.479999997</v>
      </c>
      <c r="AY762" s="20">
        <v>43470062.920000002</v>
      </c>
      <c r="AZ762">
        <v>0</v>
      </c>
      <c r="BA762">
        <v>0</v>
      </c>
      <c r="BB762">
        <v>2.27</v>
      </c>
      <c r="BC762">
        <v>2.0699999999999998</v>
      </c>
      <c r="BD762">
        <v>2.11</v>
      </c>
      <c r="BE762">
        <v>2.02</v>
      </c>
      <c r="BF762">
        <v>2.2599999999999998</v>
      </c>
      <c r="BG762">
        <v>292.61</v>
      </c>
      <c r="BH762">
        <v>109.27</v>
      </c>
    </row>
    <row r="763" spans="1:60" x14ac:dyDescent="0.25">
      <c r="A763">
        <v>2008</v>
      </c>
      <c r="B763">
        <v>109</v>
      </c>
      <c r="C763" t="s">
        <v>127</v>
      </c>
      <c r="D763" s="15">
        <v>5.1655629139072852E-3</v>
      </c>
      <c r="E763" s="16">
        <v>5.3717948717948714</v>
      </c>
      <c r="F763" s="15">
        <v>1.282051282051282E-2</v>
      </c>
      <c r="G763" s="16">
        <v>0</v>
      </c>
      <c r="H763" s="16">
        <v>0</v>
      </c>
      <c r="I763" s="34">
        <v>0.46500000000000002</v>
      </c>
      <c r="J763" s="1">
        <v>15100</v>
      </c>
      <c r="K763" s="21">
        <v>1161.5384615384614</v>
      </c>
      <c r="L763" s="16">
        <v>1.72</v>
      </c>
      <c r="M763" s="16">
        <v>12525.46</v>
      </c>
      <c r="O763" s="1">
        <v>78</v>
      </c>
      <c r="P763" s="1">
        <v>419</v>
      </c>
      <c r="Q763">
        <v>1</v>
      </c>
      <c r="R763" s="1">
        <v>15100</v>
      </c>
      <c r="S763" s="29">
        <v>3.467178292448958E-2</v>
      </c>
      <c r="W763" s="14">
        <v>13</v>
      </c>
      <c r="X763" s="15">
        <f t="shared" si="83"/>
        <v>5.1655629139072852E-3</v>
      </c>
      <c r="Y763" s="16">
        <f t="shared" si="79"/>
        <v>5.3717948717948714</v>
      </c>
      <c r="Z763" s="15">
        <f t="shared" si="80"/>
        <v>1.282051282051282E-2</v>
      </c>
      <c r="AA763" s="16">
        <f t="shared" si="77"/>
        <v>0</v>
      </c>
      <c r="AB763" s="16">
        <f t="shared" si="78"/>
        <v>0</v>
      </c>
      <c r="AC763" s="15">
        <f t="shared" si="81"/>
        <v>8.6092715231788075E-2</v>
      </c>
      <c r="AD763" s="21">
        <f t="shared" si="82"/>
        <v>1161.5384615384614</v>
      </c>
      <c r="AU763" s="20">
        <v>484387.24</v>
      </c>
      <c r="AW763" s="20">
        <v>17001.740000000002</v>
      </c>
      <c r="AX763" s="20">
        <v>518560.08</v>
      </c>
      <c r="AY763">
        <v>0</v>
      </c>
      <c r="BB763">
        <v>3.63</v>
      </c>
      <c r="BC763">
        <v>2.5299999999999998</v>
      </c>
      <c r="BD763">
        <v>2.5299999999999998</v>
      </c>
      <c r="BF763">
        <v>2.71</v>
      </c>
      <c r="BG763">
        <v>351.92</v>
      </c>
      <c r="BH763">
        <v>107.05</v>
      </c>
    </row>
    <row r="764" spans="1:60" x14ac:dyDescent="0.25">
      <c r="A764">
        <v>2009</v>
      </c>
      <c r="B764">
        <v>109</v>
      </c>
      <c r="C764" t="s">
        <v>127</v>
      </c>
      <c r="D764" s="15">
        <v>5.0734664294656388E-3</v>
      </c>
      <c r="E764" s="16">
        <v>5.5974025974025974</v>
      </c>
      <c r="F764" s="15">
        <v>0</v>
      </c>
      <c r="G764" s="16">
        <v>0</v>
      </c>
      <c r="H764" s="16">
        <v>0</v>
      </c>
      <c r="I764" s="34">
        <v>0.46500000000000002</v>
      </c>
      <c r="J764" s="1">
        <v>15177</v>
      </c>
      <c r="K764" s="21">
        <v>1686.3333333333333</v>
      </c>
      <c r="L764" s="16">
        <v>1.84</v>
      </c>
      <c r="M764" s="16">
        <v>13528.63</v>
      </c>
      <c r="O764" s="1">
        <v>77</v>
      </c>
      <c r="P764" s="1">
        <v>431</v>
      </c>
      <c r="Q764">
        <v>0</v>
      </c>
      <c r="R764" s="1">
        <v>15177</v>
      </c>
      <c r="S764" s="29">
        <v>5.099337748344368E-3</v>
      </c>
      <c r="W764" s="14">
        <v>9</v>
      </c>
      <c r="X764" s="15">
        <f t="shared" si="83"/>
        <v>5.0734664294656388E-3</v>
      </c>
      <c r="Y764" s="16">
        <f t="shared" si="79"/>
        <v>5.5974025974025974</v>
      </c>
      <c r="Z764" s="15">
        <f t="shared" si="80"/>
        <v>0</v>
      </c>
      <c r="AA764" s="16">
        <f t="shared" si="77"/>
        <v>0</v>
      </c>
      <c r="AB764" s="16">
        <f t="shared" si="78"/>
        <v>0</v>
      </c>
      <c r="AC764" s="15">
        <f t="shared" si="81"/>
        <v>5.9300256967780192E-2</v>
      </c>
      <c r="AD764" s="21">
        <f t="shared" si="82"/>
        <v>1686.3333333333333</v>
      </c>
      <c r="AU764" s="20">
        <v>543445.65</v>
      </c>
      <c r="AW764" s="20">
        <v>20633.07</v>
      </c>
      <c r="AX764" s="20">
        <v>617718.98</v>
      </c>
      <c r="AY764">
        <v>0</v>
      </c>
      <c r="AZ764">
        <v>0</v>
      </c>
      <c r="BA764">
        <v>0</v>
      </c>
      <c r="BB764">
        <v>3.96</v>
      </c>
      <c r="BC764">
        <v>2.74</v>
      </c>
      <c r="BD764">
        <v>2.74</v>
      </c>
      <c r="BF764">
        <v>3.12</v>
      </c>
      <c r="BG764">
        <v>410.99</v>
      </c>
      <c r="BH764">
        <v>113.67</v>
      </c>
    </row>
    <row r="765" spans="1:60" x14ac:dyDescent="0.25">
      <c r="A765">
        <v>2010</v>
      </c>
      <c r="B765">
        <v>109</v>
      </c>
      <c r="C765" t="s">
        <v>127</v>
      </c>
      <c r="D765" s="15">
        <v>6.5894568690095844E-3</v>
      </c>
      <c r="E765" s="16">
        <v>5.8181818181818183</v>
      </c>
      <c r="F765" s="15">
        <v>1.0101010101010102E-2</v>
      </c>
      <c r="G765" s="16">
        <v>32.294994675186366</v>
      </c>
      <c r="H765" s="16">
        <v>90.001854943424235</v>
      </c>
      <c r="I765" s="34">
        <v>0.60399999999999998</v>
      </c>
      <c r="J765" s="1">
        <v>15024</v>
      </c>
      <c r="K765" s="21">
        <v>1669.3333333333333</v>
      </c>
      <c r="L765" s="16">
        <v>1.82</v>
      </c>
      <c r="M765" s="16">
        <v>13636.59</v>
      </c>
      <c r="O765" s="1">
        <v>99</v>
      </c>
      <c r="P765" s="1">
        <v>576</v>
      </c>
      <c r="Q765" s="1">
        <v>1</v>
      </c>
      <c r="R765" s="1">
        <v>15024</v>
      </c>
      <c r="S765" s="29">
        <v>-1.0081043684522673E-2</v>
      </c>
      <c r="T765" s="1">
        <v>4852</v>
      </c>
      <c r="U765" s="1">
        <v>5391</v>
      </c>
      <c r="V765" s="1">
        <v>4852</v>
      </c>
      <c r="W765" s="14">
        <v>9</v>
      </c>
      <c r="X765" s="15">
        <f t="shared" si="83"/>
        <v>6.5894568690095844E-3</v>
      </c>
      <c r="Y765" s="16">
        <f t="shared" si="79"/>
        <v>5.8181818181818183</v>
      </c>
      <c r="Z765" s="15">
        <f t="shared" si="80"/>
        <v>1.0101010101010102E-2</v>
      </c>
      <c r="AA765" s="16">
        <f t="shared" si="77"/>
        <v>32.294994675186366</v>
      </c>
      <c r="AB765" s="16">
        <f t="shared" si="78"/>
        <v>90.001854943424235</v>
      </c>
      <c r="AC765" s="15">
        <f t="shared" si="81"/>
        <v>5.9904153354632589E-2</v>
      </c>
      <c r="AD765" s="21">
        <f t="shared" si="82"/>
        <v>1669.3333333333333</v>
      </c>
      <c r="AF765" s="1">
        <v>15024</v>
      </c>
      <c r="AG765" s="1">
        <v>1386</v>
      </c>
      <c r="AH765" s="1">
        <v>1386</v>
      </c>
      <c r="AI765">
        <v>197.1</v>
      </c>
      <c r="AJ765">
        <v>0</v>
      </c>
      <c r="AK765">
        <v>0</v>
      </c>
      <c r="AL765" s="1">
        <v>1386</v>
      </c>
      <c r="AM765" s="1">
        <v>1386</v>
      </c>
      <c r="AN765">
        <v>105.11</v>
      </c>
      <c r="AO765">
        <v>0</v>
      </c>
      <c r="AP765">
        <v>33.909999999999997</v>
      </c>
      <c r="AQ765">
        <v>90</v>
      </c>
      <c r="AR765">
        <v>0</v>
      </c>
      <c r="AS765">
        <v>90</v>
      </c>
      <c r="AT765">
        <v>32.29</v>
      </c>
      <c r="AU765" s="20">
        <v>548085.28</v>
      </c>
      <c r="AV765">
        <v>0</v>
      </c>
      <c r="AW765" s="20">
        <v>21766.1</v>
      </c>
      <c r="AX765" s="20">
        <v>677346.73</v>
      </c>
      <c r="AY765" s="20">
        <v>155000</v>
      </c>
      <c r="AZ765">
        <v>0</v>
      </c>
      <c r="BA765">
        <v>0</v>
      </c>
      <c r="BB765">
        <v>4.2699999999999996</v>
      </c>
      <c r="BC765">
        <v>2.67</v>
      </c>
      <c r="BD765">
        <v>2.67</v>
      </c>
      <c r="BF765">
        <v>3.29</v>
      </c>
      <c r="BG765">
        <v>230.16</v>
      </c>
      <c r="BH765">
        <v>123.58</v>
      </c>
    </row>
    <row r="766" spans="1:60" x14ac:dyDescent="0.25">
      <c r="A766">
        <v>2011</v>
      </c>
      <c r="B766">
        <v>109</v>
      </c>
      <c r="C766" t="s">
        <v>127</v>
      </c>
      <c r="D766" s="15">
        <v>4.706350258517831E-3</v>
      </c>
      <c r="E766" s="16">
        <v>5.267605633802817</v>
      </c>
      <c r="F766" s="15">
        <v>0</v>
      </c>
      <c r="G766" s="16">
        <v>32.162269653983827</v>
      </c>
      <c r="H766" s="16">
        <v>89.636061333825978</v>
      </c>
      <c r="I766" s="34">
        <v>0.60399999999999998</v>
      </c>
      <c r="J766" s="1">
        <v>15086</v>
      </c>
      <c r="K766" s="21">
        <v>1676.2222222222222</v>
      </c>
      <c r="L766" s="16">
        <v>1.97</v>
      </c>
      <c r="M766" s="16">
        <v>19000.91</v>
      </c>
      <c r="O766" s="1">
        <v>71</v>
      </c>
      <c r="P766" s="1">
        <v>374</v>
      </c>
      <c r="Q766">
        <v>0</v>
      </c>
      <c r="R766" s="1">
        <v>15086</v>
      </c>
      <c r="S766" s="29">
        <v>4.1267305644301366E-3</v>
      </c>
      <c r="T766" s="1">
        <v>4852</v>
      </c>
      <c r="U766" s="1">
        <v>5413</v>
      </c>
      <c r="V766" s="1">
        <v>4852</v>
      </c>
      <c r="W766" s="14">
        <v>9</v>
      </c>
      <c r="X766" s="15">
        <f t="shared" si="83"/>
        <v>4.706350258517831E-3</v>
      </c>
      <c r="Y766" s="16">
        <f t="shared" si="79"/>
        <v>5.267605633802817</v>
      </c>
      <c r="Z766" s="15">
        <f t="shared" si="80"/>
        <v>0</v>
      </c>
      <c r="AA766" s="16">
        <f t="shared" si="77"/>
        <v>32.162269653983827</v>
      </c>
      <c r="AB766" s="16">
        <f t="shared" si="78"/>
        <v>89.636061333825978</v>
      </c>
      <c r="AC766" s="15">
        <f t="shared" si="81"/>
        <v>5.9657961023465468E-2</v>
      </c>
      <c r="AD766" s="21">
        <f t="shared" si="82"/>
        <v>1676.2222222222222</v>
      </c>
      <c r="AF766" s="1">
        <v>15086</v>
      </c>
      <c r="AG766" s="1">
        <v>1420</v>
      </c>
      <c r="AH766" s="1">
        <v>1420</v>
      </c>
      <c r="AI766">
        <v>201</v>
      </c>
      <c r="AJ766">
        <v>0</v>
      </c>
      <c r="AK766">
        <v>0</v>
      </c>
      <c r="AL766" s="1">
        <v>1420</v>
      </c>
      <c r="AM766" s="1">
        <v>1420</v>
      </c>
      <c r="AN766">
        <v>108.34</v>
      </c>
      <c r="AO766">
        <v>0</v>
      </c>
      <c r="AP766">
        <v>33.86</v>
      </c>
      <c r="AQ766">
        <v>89.64</v>
      </c>
      <c r="AR766">
        <v>0</v>
      </c>
      <c r="AS766">
        <v>89.64</v>
      </c>
      <c r="AT766">
        <v>32.159999999999997</v>
      </c>
      <c r="AU766" s="20">
        <v>581637.18000000005</v>
      </c>
      <c r="AV766">
        <v>0</v>
      </c>
      <c r="AW766" s="20">
        <v>6959</v>
      </c>
      <c r="AX766" s="20">
        <v>1211591.0900000001</v>
      </c>
      <c r="AY766">
        <v>0</v>
      </c>
      <c r="AZ766">
        <v>0</v>
      </c>
      <c r="BA766">
        <v>0</v>
      </c>
      <c r="BB766">
        <v>6.61</v>
      </c>
      <c r="BC766">
        <v>2.76</v>
      </c>
      <c r="BD766">
        <v>2.76</v>
      </c>
      <c r="BF766">
        <v>5.76</v>
      </c>
      <c r="BG766">
        <v>400.72</v>
      </c>
      <c r="BH766">
        <v>208.31</v>
      </c>
    </row>
    <row r="767" spans="1:60" x14ac:dyDescent="0.25">
      <c r="A767">
        <v>2012</v>
      </c>
      <c r="B767">
        <v>109</v>
      </c>
      <c r="C767" t="s">
        <v>127</v>
      </c>
      <c r="D767" s="15">
        <v>3.499504787058435E-3</v>
      </c>
      <c r="E767" s="16">
        <v>4.9245283018867925</v>
      </c>
      <c r="F767" s="15">
        <v>1.8867924528301886E-2</v>
      </c>
      <c r="G767" s="16">
        <v>35.87982832618026</v>
      </c>
      <c r="H767" s="16">
        <v>100</v>
      </c>
      <c r="I767" s="34">
        <v>0.60399999999999998</v>
      </c>
      <c r="J767" s="1">
        <v>15145</v>
      </c>
      <c r="K767" s="21">
        <v>1682.7777777777778</v>
      </c>
      <c r="L767" s="35">
        <v>2.0049999999999999</v>
      </c>
      <c r="M767" s="16">
        <v>38790.44</v>
      </c>
      <c r="O767" s="1">
        <v>53</v>
      </c>
      <c r="P767" s="1">
        <v>261</v>
      </c>
      <c r="Q767" s="1">
        <v>1</v>
      </c>
      <c r="R767" s="1">
        <v>15145</v>
      </c>
      <c r="S767" s="29">
        <v>3.9109107782049346E-3</v>
      </c>
      <c r="T767" s="1">
        <v>5434</v>
      </c>
      <c r="U767" s="1">
        <v>5434</v>
      </c>
      <c r="V767" s="1">
        <v>5434</v>
      </c>
      <c r="W767" s="14">
        <v>9</v>
      </c>
      <c r="X767" s="15">
        <f t="shared" si="83"/>
        <v>3.499504787058435E-3</v>
      </c>
      <c r="Y767" s="16">
        <f t="shared" si="79"/>
        <v>4.9245283018867925</v>
      </c>
      <c r="Z767" s="15">
        <f t="shared" si="80"/>
        <v>1.8867924528301886E-2</v>
      </c>
      <c r="AA767" s="16">
        <f t="shared" si="77"/>
        <v>35.87982832618026</v>
      </c>
      <c r="AB767" s="16">
        <f t="shared" si="78"/>
        <v>100</v>
      </c>
      <c r="AC767" s="15">
        <f t="shared" si="81"/>
        <v>5.9425552987784749E-2</v>
      </c>
      <c r="AD767" s="21">
        <f t="shared" si="82"/>
        <v>1682.7777777777778</v>
      </c>
      <c r="AF767" s="1">
        <v>15145</v>
      </c>
      <c r="AG767" s="1">
        <v>1500</v>
      </c>
      <c r="AH767" s="1">
        <v>1500</v>
      </c>
      <c r="AI767">
        <v>280</v>
      </c>
      <c r="AJ767">
        <v>0</v>
      </c>
      <c r="AK767">
        <v>0</v>
      </c>
      <c r="AL767" s="1">
        <v>1500</v>
      </c>
      <c r="AM767" s="1">
        <v>1500</v>
      </c>
      <c r="AN767">
        <v>141.55000000000001</v>
      </c>
      <c r="AO767">
        <v>0</v>
      </c>
      <c r="AP767">
        <v>33.56</v>
      </c>
      <c r="AQ767">
        <v>100</v>
      </c>
      <c r="AR767">
        <v>0</v>
      </c>
      <c r="AS767">
        <v>100</v>
      </c>
      <c r="AT767">
        <v>35.880000000000003</v>
      </c>
      <c r="AU767" s="20">
        <v>638039.56999999995</v>
      </c>
      <c r="AV767">
        <v>0</v>
      </c>
      <c r="AW767" s="20">
        <v>11841.1</v>
      </c>
      <c r="AX767" s="20">
        <v>793162.52</v>
      </c>
      <c r="AY767">
        <v>0</v>
      </c>
      <c r="AZ767" s="20">
        <v>155000</v>
      </c>
      <c r="BB767">
        <v>4.62</v>
      </c>
      <c r="BC767">
        <v>2.88</v>
      </c>
      <c r="BD767">
        <v>2.88</v>
      </c>
      <c r="BF767">
        <v>3.58</v>
      </c>
      <c r="BG767">
        <v>251.8</v>
      </c>
      <c r="BH767">
        <v>124.31</v>
      </c>
    </row>
    <row r="768" spans="1:60" x14ac:dyDescent="0.25">
      <c r="A768">
        <v>2013</v>
      </c>
      <c r="B768">
        <v>109</v>
      </c>
      <c r="C768" t="s">
        <v>127</v>
      </c>
      <c r="D768" s="15">
        <v>4.2126763260356163E-3</v>
      </c>
      <c r="E768" s="16">
        <v>4.6969696969696972</v>
      </c>
      <c r="F768" s="15">
        <v>1.5151515151515152E-2</v>
      </c>
      <c r="G768" s="16">
        <v>25.403714814578414</v>
      </c>
      <c r="H768" s="16">
        <v>70.793311988616153</v>
      </c>
      <c r="I768" s="34">
        <v>0.60399999999999998</v>
      </c>
      <c r="J768" s="1">
        <v>15667</v>
      </c>
      <c r="K768" s="21">
        <v>1740.7777777777778</v>
      </c>
      <c r="L768" s="16">
        <v>2.04</v>
      </c>
      <c r="M768" s="16">
        <v>18093.12</v>
      </c>
      <c r="O768" s="1">
        <v>66</v>
      </c>
      <c r="P768" s="1">
        <v>310</v>
      </c>
      <c r="Q768" s="1">
        <v>1</v>
      </c>
      <c r="R768" s="1">
        <v>15667</v>
      </c>
      <c r="S768" s="29">
        <v>3.4466820732915071E-2</v>
      </c>
      <c r="T768" s="1">
        <v>3980</v>
      </c>
      <c r="U768" s="1">
        <v>5622</v>
      </c>
      <c r="V768" s="1">
        <v>3980</v>
      </c>
      <c r="W768" s="14">
        <v>9</v>
      </c>
      <c r="X768" s="15">
        <f t="shared" si="83"/>
        <v>4.2126763260356163E-3</v>
      </c>
      <c r="Y768" s="16">
        <f t="shared" si="79"/>
        <v>4.6969696969696972</v>
      </c>
      <c r="Z768" s="15">
        <f t="shared" si="80"/>
        <v>1.5151515151515152E-2</v>
      </c>
      <c r="AA768" s="16">
        <f t="shared" si="77"/>
        <v>25.403714814578414</v>
      </c>
      <c r="AB768" s="16">
        <f t="shared" si="78"/>
        <v>70.793311988616153</v>
      </c>
      <c r="AC768" s="15">
        <f t="shared" si="81"/>
        <v>5.7445586264122037E-2</v>
      </c>
      <c r="AD768" s="21">
        <f t="shared" si="82"/>
        <v>1740.7777777777778</v>
      </c>
      <c r="AF768" s="1">
        <v>15667</v>
      </c>
      <c r="AG768" s="1">
        <v>1088</v>
      </c>
      <c r="AH768" s="1">
        <v>1109</v>
      </c>
      <c r="AI768">
        <v>94.48</v>
      </c>
      <c r="AJ768">
        <v>94.48</v>
      </c>
      <c r="AK768">
        <v>148.63</v>
      </c>
      <c r="AL768">
        <v>959</v>
      </c>
      <c r="AM768" s="1">
        <v>1088</v>
      </c>
      <c r="AN768">
        <v>48.46</v>
      </c>
      <c r="AO768">
        <v>100</v>
      </c>
      <c r="AP768">
        <v>21.06</v>
      </c>
      <c r="AQ768">
        <v>70.790000000000006</v>
      </c>
      <c r="AR768">
        <v>48.46</v>
      </c>
      <c r="AS768">
        <v>70.790000000000006</v>
      </c>
      <c r="AT768">
        <v>25.4</v>
      </c>
      <c r="AU768" s="20">
        <v>654567.1</v>
      </c>
      <c r="AV768" s="20">
        <v>430173.39</v>
      </c>
      <c r="AW768" s="20">
        <v>13578.5</v>
      </c>
      <c r="AX768" s="20">
        <v>1082732.0900000001</v>
      </c>
      <c r="AY768">
        <v>0</v>
      </c>
      <c r="AZ768">
        <v>0</v>
      </c>
      <c r="BA768">
        <v>0</v>
      </c>
      <c r="BB768">
        <v>4.12</v>
      </c>
      <c r="BC768">
        <v>2.92</v>
      </c>
      <c r="BD768">
        <v>2.94</v>
      </c>
      <c r="BE768">
        <v>2.89</v>
      </c>
      <c r="BF768">
        <v>2.92</v>
      </c>
      <c r="BG768">
        <v>351.71</v>
      </c>
      <c r="BH768">
        <v>99.81</v>
      </c>
    </row>
    <row r="769" spans="1:60" x14ac:dyDescent="0.25">
      <c r="A769">
        <v>2014</v>
      </c>
      <c r="B769">
        <v>109</v>
      </c>
      <c r="C769" t="s">
        <v>127</v>
      </c>
      <c r="D769" s="15">
        <v>3.5584927241532694E-3</v>
      </c>
      <c r="E769" s="16">
        <v>4.1071428571428568</v>
      </c>
      <c r="F769" s="15">
        <v>3.5714285714285712E-2</v>
      </c>
      <c r="G769" s="16">
        <v>26.421808476838027</v>
      </c>
      <c r="H769" s="16">
        <v>73.632017000177086</v>
      </c>
      <c r="I769" s="34">
        <v>0.60399999999999998</v>
      </c>
      <c r="J769" s="1">
        <v>15737</v>
      </c>
      <c r="K769" s="21">
        <v>1748.5555555555557</v>
      </c>
      <c r="L769" s="35">
        <v>2.0950000000000002</v>
      </c>
      <c r="M769" s="16">
        <v>23994.19</v>
      </c>
      <c r="O769" s="1">
        <v>56</v>
      </c>
      <c r="P769" s="1">
        <v>230</v>
      </c>
      <c r="Q769" s="1">
        <v>2</v>
      </c>
      <c r="R769" s="1">
        <v>15737</v>
      </c>
      <c r="S769" s="29">
        <v>4.467990042765102E-3</v>
      </c>
      <c r="T769" s="1">
        <v>4158</v>
      </c>
      <c r="U769" s="1">
        <v>5647</v>
      </c>
      <c r="V769" s="1">
        <v>4158</v>
      </c>
      <c r="W769" s="14">
        <v>9</v>
      </c>
      <c r="X769" s="15">
        <f t="shared" si="83"/>
        <v>3.5584927241532694E-3</v>
      </c>
      <c r="Y769" s="16">
        <f t="shared" si="79"/>
        <v>4.1071428571428568</v>
      </c>
      <c r="Z769" s="15">
        <f t="shared" si="80"/>
        <v>3.5714285714285712E-2</v>
      </c>
      <c r="AA769" s="16">
        <f t="shared" si="77"/>
        <v>26.421808476838027</v>
      </c>
      <c r="AB769" s="16">
        <f t="shared" si="78"/>
        <v>73.632017000177086</v>
      </c>
      <c r="AC769" s="15">
        <f t="shared" si="81"/>
        <v>5.7190061638177546E-2</v>
      </c>
      <c r="AD769" s="21">
        <f t="shared" si="82"/>
        <v>1748.5555555555557</v>
      </c>
      <c r="AF769" s="1">
        <v>15737</v>
      </c>
      <c r="AG769" s="1">
        <v>1128</v>
      </c>
      <c r="AH769" s="1">
        <v>1161</v>
      </c>
      <c r="AI769">
        <v>89.16</v>
      </c>
      <c r="AJ769">
        <v>89.16</v>
      </c>
      <c r="AK769">
        <v>136.59</v>
      </c>
      <c r="AL769" s="1">
        <v>1002</v>
      </c>
      <c r="AM769" s="1">
        <v>1128</v>
      </c>
      <c r="AN769">
        <v>34.03</v>
      </c>
      <c r="AO769">
        <v>100</v>
      </c>
      <c r="AP769">
        <v>4.0599999999999996</v>
      </c>
      <c r="AQ769">
        <v>73.63</v>
      </c>
      <c r="AR769">
        <v>34.03</v>
      </c>
      <c r="AS769">
        <v>73.63</v>
      </c>
      <c r="AT769">
        <v>26.42</v>
      </c>
      <c r="AU769" s="20">
        <v>754583.7</v>
      </c>
      <c r="AV769" s="20">
        <v>382996.15</v>
      </c>
      <c r="AW769" s="20">
        <v>12314.62</v>
      </c>
      <c r="AX769" s="20">
        <v>1273954.75</v>
      </c>
      <c r="AY769">
        <v>0</v>
      </c>
      <c r="AZ769">
        <v>0</v>
      </c>
      <c r="BA769">
        <v>0</v>
      </c>
      <c r="BB769">
        <v>4.17</v>
      </c>
      <c r="BC769">
        <v>2.69</v>
      </c>
      <c r="BD769">
        <v>2.63</v>
      </c>
      <c r="BE769">
        <v>2.8</v>
      </c>
      <c r="BF769">
        <v>3.01</v>
      </c>
      <c r="BG769">
        <v>387.63</v>
      </c>
      <c r="BH769">
        <v>111.99</v>
      </c>
    </row>
    <row r="770" spans="1:60" x14ac:dyDescent="0.25">
      <c r="A770">
        <v>2008</v>
      </c>
      <c r="B770">
        <v>110</v>
      </c>
      <c r="C770" s="19" t="s">
        <v>128</v>
      </c>
      <c r="D770" s="15">
        <v>4.374856090260189E-3</v>
      </c>
      <c r="E770" s="16">
        <v>5.2932330827067666</v>
      </c>
      <c r="F770" s="15">
        <v>1.5037593984962405E-2</v>
      </c>
      <c r="G770" s="16">
        <v>80.033551527910262</v>
      </c>
      <c r="H770" s="16">
        <v>97.491902665891544</v>
      </c>
      <c r="I770" s="34">
        <v>0.55600000000000005</v>
      </c>
      <c r="J770" s="1">
        <v>30401</v>
      </c>
      <c r="K770" s="21">
        <v>1321.7826086956522</v>
      </c>
      <c r="L770" s="16">
        <v>1.72</v>
      </c>
      <c r="M770" s="16">
        <v>8224.32</v>
      </c>
      <c r="O770" s="1">
        <v>133</v>
      </c>
      <c r="P770">
        <v>704</v>
      </c>
      <c r="Q770">
        <v>2</v>
      </c>
      <c r="R770" s="1">
        <v>30401</v>
      </c>
      <c r="S770" s="29">
        <v>3.8072799289762926E-2</v>
      </c>
      <c r="T770" s="1">
        <v>24331</v>
      </c>
      <c r="U770" s="1">
        <v>24082</v>
      </c>
      <c r="V770" s="1">
        <v>23478</v>
      </c>
      <c r="W770">
        <v>23</v>
      </c>
      <c r="X770" s="15">
        <f t="shared" si="83"/>
        <v>4.374856090260189E-3</v>
      </c>
      <c r="Y770" s="16">
        <f t="shared" si="79"/>
        <v>5.2932330827067666</v>
      </c>
      <c r="Z770" s="15">
        <f t="shared" si="80"/>
        <v>1.5037593984962405E-2</v>
      </c>
      <c r="AA770" s="16">
        <f t="shared" si="77"/>
        <v>80.033551527910262</v>
      </c>
      <c r="AB770" s="16">
        <f t="shared" si="78"/>
        <v>97.491902665891544</v>
      </c>
      <c r="AC770" s="15">
        <f t="shared" si="81"/>
        <v>7.5655406072168682E-2</v>
      </c>
      <c r="AD770" s="21">
        <f t="shared" si="82"/>
        <v>1321.7826086956522</v>
      </c>
      <c r="AF770" s="1">
        <v>30401</v>
      </c>
      <c r="AG770" s="1">
        <v>5448</v>
      </c>
      <c r="AH770" s="1">
        <v>6248</v>
      </c>
      <c r="AI770" s="20">
        <v>1124.21</v>
      </c>
      <c r="AJ770">
        <v>0</v>
      </c>
      <c r="AK770" s="20">
        <v>1388.4</v>
      </c>
      <c r="AL770" s="1">
        <v>5564</v>
      </c>
      <c r="AM770" s="1">
        <v>5832</v>
      </c>
      <c r="AN770">
        <v>86</v>
      </c>
      <c r="AO770">
        <v>0</v>
      </c>
      <c r="AP770">
        <v>13.08</v>
      </c>
      <c r="AQ770">
        <v>97.49</v>
      </c>
      <c r="AR770">
        <v>0</v>
      </c>
      <c r="AS770">
        <v>97.49</v>
      </c>
      <c r="AT770">
        <v>80.03</v>
      </c>
      <c r="AU770" s="20">
        <v>1880651.31</v>
      </c>
      <c r="AV770" s="20">
        <v>705921.56</v>
      </c>
      <c r="AW770" s="20">
        <v>160798.46</v>
      </c>
      <c r="AX770" s="20">
        <v>2018465.83</v>
      </c>
      <c r="AY770" s="20">
        <v>294016.90999999997</v>
      </c>
      <c r="BB770">
        <v>0.64</v>
      </c>
      <c r="BC770">
        <v>0.82</v>
      </c>
      <c r="BD770">
        <v>1.07</v>
      </c>
      <c r="BE770">
        <v>0.51</v>
      </c>
      <c r="BF770">
        <v>0.64</v>
      </c>
      <c r="BG770">
        <v>137.66999999999999</v>
      </c>
      <c r="BH770">
        <v>78.040000000000006</v>
      </c>
    </row>
    <row r="771" spans="1:60" x14ac:dyDescent="0.25">
      <c r="A771">
        <v>2009</v>
      </c>
      <c r="B771">
        <v>110</v>
      </c>
      <c r="C771" t="s">
        <v>128</v>
      </c>
      <c r="D771" s="15">
        <v>2.643775703374894E-3</v>
      </c>
      <c r="E771" s="16">
        <v>4.0123456790123457</v>
      </c>
      <c r="F771" s="15">
        <v>3.7037037037037035E-2</v>
      </c>
      <c r="G771" s="16">
        <v>81.385860695867876</v>
      </c>
      <c r="H771" s="16">
        <v>99.225381128965807</v>
      </c>
      <c r="I771" s="34">
        <v>0.55600000000000005</v>
      </c>
      <c r="J771" s="1">
        <v>30638</v>
      </c>
      <c r="K771" s="21">
        <v>1094.2142857142858</v>
      </c>
      <c r="L771" s="16">
        <v>1.84</v>
      </c>
      <c r="M771" s="16">
        <v>8424.16</v>
      </c>
      <c r="O771" s="1">
        <v>81</v>
      </c>
      <c r="P771">
        <v>325</v>
      </c>
      <c r="Q771">
        <v>3</v>
      </c>
      <c r="R771" s="1">
        <v>30638</v>
      </c>
      <c r="S771" s="29">
        <v>7.79579619091475E-3</v>
      </c>
      <c r="T771" s="1">
        <v>24935</v>
      </c>
      <c r="U771" s="1">
        <v>24270</v>
      </c>
      <c r="V771" s="1">
        <v>24082</v>
      </c>
      <c r="W771" s="14">
        <v>28</v>
      </c>
      <c r="X771" s="15">
        <f t="shared" si="83"/>
        <v>2.643775703374894E-3</v>
      </c>
      <c r="Y771" s="16">
        <f t="shared" si="79"/>
        <v>4.0123456790123457</v>
      </c>
      <c r="Z771" s="15">
        <f t="shared" si="80"/>
        <v>3.7037037037037035E-2</v>
      </c>
      <c r="AA771" s="16">
        <f t="shared" si="77"/>
        <v>81.385860695867876</v>
      </c>
      <c r="AB771" s="16">
        <f t="shared" si="78"/>
        <v>99.225381128965807</v>
      </c>
      <c r="AC771" s="15">
        <f t="shared" si="81"/>
        <v>9.1389777400613617E-2</v>
      </c>
      <c r="AD771" s="21">
        <f t="shared" si="82"/>
        <v>1094.2142857142858</v>
      </c>
      <c r="AF771" s="1">
        <v>30638</v>
      </c>
      <c r="AG771" s="1">
        <v>5685</v>
      </c>
      <c r="AH771" s="1">
        <v>6477</v>
      </c>
      <c r="AI771" s="20">
        <v>1370</v>
      </c>
      <c r="AJ771">
        <v>0</v>
      </c>
      <c r="AK771" s="20">
        <v>1454</v>
      </c>
      <c r="AL771" s="1">
        <v>5727</v>
      </c>
      <c r="AM771" s="1">
        <v>6065</v>
      </c>
      <c r="AN771">
        <v>102.24</v>
      </c>
      <c r="AO771">
        <v>0</v>
      </c>
      <c r="AP771">
        <v>12.98</v>
      </c>
      <c r="AQ771">
        <v>99.23</v>
      </c>
      <c r="AR771">
        <v>0</v>
      </c>
      <c r="AS771">
        <v>99.23</v>
      </c>
      <c r="AT771">
        <v>81.39</v>
      </c>
      <c r="AU771" s="20">
        <v>1997112</v>
      </c>
      <c r="AV771" s="20">
        <v>748533</v>
      </c>
      <c r="AW771" s="20">
        <v>165520</v>
      </c>
      <c r="AX771" s="20">
        <v>2098750</v>
      </c>
      <c r="AY771" s="20">
        <v>157704</v>
      </c>
      <c r="BB771">
        <v>0.64</v>
      </c>
      <c r="BC771">
        <v>0.84</v>
      </c>
      <c r="BD771">
        <v>1.1000000000000001</v>
      </c>
      <c r="BE771">
        <v>0.51</v>
      </c>
      <c r="BF771">
        <v>0.64</v>
      </c>
      <c r="BG771">
        <v>142.11000000000001</v>
      </c>
      <c r="BH771">
        <v>76.44</v>
      </c>
    </row>
    <row r="772" spans="1:60" x14ac:dyDescent="0.25">
      <c r="A772">
        <v>2010</v>
      </c>
      <c r="B772">
        <v>110</v>
      </c>
      <c r="C772" t="s">
        <v>128</v>
      </c>
      <c r="D772" s="15">
        <v>8.6366835135308036E-4</v>
      </c>
      <c r="E772" s="16">
        <v>4.1481481481481479</v>
      </c>
      <c r="F772" s="15">
        <v>0.14814814814814814</v>
      </c>
      <c r="G772" s="16">
        <v>79.761371633292811</v>
      </c>
      <c r="H772" s="16">
        <v>94.732701309940609</v>
      </c>
      <c r="I772" s="34">
        <v>0.68600000000000005</v>
      </c>
      <c r="J772" s="1">
        <v>31262</v>
      </c>
      <c r="K772" s="21">
        <v>1116.5</v>
      </c>
      <c r="L772" s="16">
        <v>1.82</v>
      </c>
      <c r="M772" s="16">
        <v>10055.64</v>
      </c>
      <c r="O772" s="1">
        <v>27</v>
      </c>
      <c r="P772">
        <v>112</v>
      </c>
      <c r="Q772">
        <v>4</v>
      </c>
      <c r="R772" s="1">
        <v>31262</v>
      </c>
      <c r="S772" s="29">
        <v>2.0366864677850982E-2</v>
      </c>
      <c r="T772" s="1">
        <v>24935</v>
      </c>
      <c r="U772" s="1">
        <v>25421</v>
      </c>
      <c r="V772" s="1">
        <v>24082</v>
      </c>
      <c r="W772" s="14">
        <v>28</v>
      </c>
      <c r="X772" s="15">
        <f t="shared" si="83"/>
        <v>8.6366835135308036E-4</v>
      </c>
      <c r="Y772" s="16">
        <f t="shared" si="79"/>
        <v>4.1481481481481479</v>
      </c>
      <c r="Z772" s="15">
        <f t="shared" si="80"/>
        <v>0.14814814814814814</v>
      </c>
      <c r="AA772" s="16">
        <f t="shared" si="77"/>
        <v>79.761371633292811</v>
      </c>
      <c r="AB772" s="16">
        <f t="shared" si="78"/>
        <v>94.732701309940609</v>
      </c>
      <c r="AC772" s="15">
        <f t="shared" si="81"/>
        <v>8.9565606806986109E-2</v>
      </c>
      <c r="AD772" s="21">
        <f t="shared" si="82"/>
        <v>1116.5</v>
      </c>
      <c r="AF772" s="1">
        <v>31262</v>
      </c>
      <c r="AG772" s="1">
        <v>6126</v>
      </c>
      <c r="AH772" s="1">
        <v>6940</v>
      </c>
      <c r="AI772" s="20">
        <v>1151.17</v>
      </c>
      <c r="AJ772">
        <v>0</v>
      </c>
      <c r="AK772" s="20">
        <v>1527.21</v>
      </c>
      <c r="AL772" s="1">
        <v>6160</v>
      </c>
      <c r="AM772" s="1">
        <v>6562</v>
      </c>
      <c r="AN772">
        <v>79.97</v>
      </c>
      <c r="AO772">
        <v>0</v>
      </c>
      <c r="AP772">
        <v>12.47</v>
      </c>
      <c r="AQ772">
        <v>94.73</v>
      </c>
      <c r="AR772">
        <v>0</v>
      </c>
      <c r="AS772">
        <v>94.73</v>
      </c>
      <c r="AT772">
        <v>79.760000000000005</v>
      </c>
      <c r="AU772" s="20">
        <v>2224519.34</v>
      </c>
      <c r="AV772" s="20">
        <v>844366.04</v>
      </c>
      <c r="AW772" s="20">
        <v>246249.71</v>
      </c>
      <c r="AX772" s="20">
        <v>2523128.65</v>
      </c>
      <c r="AY772" s="20">
        <v>183398.36</v>
      </c>
      <c r="AZ772">
        <v>0</v>
      </c>
      <c r="BA772">
        <v>0</v>
      </c>
      <c r="BB772">
        <v>0.73</v>
      </c>
      <c r="BC772">
        <v>0.89</v>
      </c>
      <c r="BD772">
        <v>1.17</v>
      </c>
      <c r="BE772">
        <v>0.55000000000000004</v>
      </c>
      <c r="BF772">
        <v>0.73</v>
      </c>
      <c r="BG772">
        <v>164.02</v>
      </c>
      <c r="BH772">
        <v>82.22</v>
      </c>
    </row>
    <row r="773" spans="1:60" x14ac:dyDescent="0.25">
      <c r="A773">
        <v>2011</v>
      </c>
      <c r="B773">
        <v>110</v>
      </c>
      <c r="C773" t="s">
        <v>128</v>
      </c>
      <c r="D773" s="15">
        <v>7.6127640677536E-4</v>
      </c>
      <c r="E773" s="16">
        <v>4.958333333333333</v>
      </c>
      <c r="F773" s="15">
        <v>4.1666666666666664E-2</v>
      </c>
      <c r="G773" s="16">
        <v>81.31700818372137</v>
      </c>
      <c r="H773" s="16">
        <v>100</v>
      </c>
      <c r="I773" s="34">
        <v>0.68600000000000005</v>
      </c>
      <c r="J773" s="1">
        <v>31526</v>
      </c>
      <c r="K773" s="21">
        <v>1125.9285714285713</v>
      </c>
      <c r="L773" s="16">
        <v>1.97</v>
      </c>
      <c r="M773" s="16">
        <v>11170.44</v>
      </c>
      <c r="O773" s="1">
        <v>24</v>
      </c>
      <c r="P773">
        <v>119</v>
      </c>
      <c r="Q773">
        <v>1</v>
      </c>
      <c r="R773" s="1">
        <v>31526</v>
      </c>
      <c r="S773" s="29">
        <v>8.4447572132300142E-3</v>
      </c>
      <c r="T773" s="1">
        <v>25636</v>
      </c>
      <c r="U773" s="1">
        <v>25636</v>
      </c>
      <c r="V773" s="1">
        <v>25636</v>
      </c>
      <c r="W773" s="14">
        <v>28</v>
      </c>
      <c r="X773" s="15">
        <f t="shared" si="83"/>
        <v>7.6127640677536E-4</v>
      </c>
      <c r="Y773" s="16">
        <f t="shared" si="79"/>
        <v>4.958333333333333</v>
      </c>
      <c r="Z773" s="15">
        <f t="shared" si="80"/>
        <v>4.1666666666666664E-2</v>
      </c>
      <c r="AA773" s="16">
        <f t="shared" si="77"/>
        <v>81.31700818372137</v>
      </c>
      <c r="AB773" s="16">
        <f t="shared" si="78"/>
        <v>100</v>
      </c>
      <c r="AC773" s="15">
        <f t="shared" si="81"/>
        <v>8.8815580790458676E-2</v>
      </c>
      <c r="AD773" s="21">
        <f t="shared" si="82"/>
        <v>1125.9285714285713</v>
      </c>
      <c r="AF773" s="1">
        <v>31526</v>
      </c>
      <c r="AG773" s="1">
        <v>6400</v>
      </c>
      <c r="AH773" s="1">
        <v>7206</v>
      </c>
      <c r="AI773" s="20">
        <v>1154.5999999999999</v>
      </c>
      <c r="AJ773">
        <v>0</v>
      </c>
      <c r="AK773" s="20">
        <v>1227.8</v>
      </c>
      <c r="AL773" s="1">
        <v>6531</v>
      </c>
      <c r="AM773" s="1">
        <v>6817</v>
      </c>
      <c r="AN773">
        <v>80</v>
      </c>
      <c r="AO773">
        <v>0</v>
      </c>
      <c r="AP773">
        <v>12.02</v>
      </c>
      <c r="AQ773">
        <v>100</v>
      </c>
      <c r="AR773">
        <v>0</v>
      </c>
      <c r="AS773">
        <v>100</v>
      </c>
      <c r="AT773">
        <v>81.319999999999993</v>
      </c>
      <c r="AU773" s="20">
        <v>2357247.44</v>
      </c>
      <c r="AV773" s="20">
        <v>918458.12</v>
      </c>
      <c r="AW773" s="20">
        <v>1774378.34</v>
      </c>
      <c r="AX773" s="20">
        <v>2571314.64</v>
      </c>
      <c r="AY773" s="20">
        <v>268656.40000000002</v>
      </c>
      <c r="AZ773">
        <v>0</v>
      </c>
      <c r="BA773">
        <v>0</v>
      </c>
      <c r="BB773">
        <v>0.96</v>
      </c>
      <c r="BC773">
        <v>1.19</v>
      </c>
      <c r="BD773">
        <v>1.54</v>
      </c>
      <c r="BE773">
        <v>0.75</v>
      </c>
      <c r="BF773">
        <v>0.93</v>
      </c>
      <c r="BG773">
        <v>160.09</v>
      </c>
      <c r="BH773">
        <v>78.5</v>
      </c>
    </row>
    <row r="774" spans="1:60" x14ac:dyDescent="0.25">
      <c r="A774">
        <v>2012</v>
      </c>
      <c r="B774">
        <v>110</v>
      </c>
      <c r="C774" t="s">
        <v>128</v>
      </c>
      <c r="D774" s="15">
        <v>5.9784147761240991E-4</v>
      </c>
      <c r="E774" s="16">
        <v>3.4736842105263159</v>
      </c>
      <c r="F774" s="15">
        <v>5.2631578947368418E-2</v>
      </c>
      <c r="G774" s="16">
        <v>80.664548000377593</v>
      </c>
      <c r="H774" s="16">
        <v>99.199009402933086</v>
      </c>
      <c r="I774" s="34">
        <v>0.68600000000000005</v>
      </c>
      <c r="J774" s="1">
        <v>31781</v>
      </c>
      <c r="K774" s="21">
        <v>1135.0357142857142</v>
      </c>
      <c r="L774" s="35">
        <v>2.0049999999999999</v>
      </c>
      <c r="M774" s="16">
        <v>14316.76</v>
      </c>
      <c r="O774" s="1">
        <v>19</v>
      </c>
      <c r="P774">
        <v>66</v>
      </c>
      <c r="Q774">
        <v>1</v>
      </c>
      <c r="R774" s="1">
        <v>31781</v>
      </c>
      <c r="S774" s="29">
        <v>8.0885618219881383E-3</v>
      </c>
      <c r="T774" s="1">
        <v>25636</v>
      </c>
      <c r="U774" s="1">
        <v>25843</v>
      </c>
      <c r="V774" s="1">
        <v>25636</v>
      </c>
      <c r="W774" s="14">
        <v>28</v>
      </c>
      <c r="X774" s="15">
        <f t="shared" si="83"/>
        <v>5.9784147761240991E-4</v>
      </c>
      <c r="Y774" s="16">
        <f t="shared" si="79"/>
        <v>3.4736842105263159</v>
      </c>
      <c r="Z774" s="15">
        <f t="shared" si="80"/>
        <v>5.2631578947368418E-2</v>
      </c>
      <c r="AA774" s="16">
        <f t="shared" si="77"/>
        <v>80.664548000377593</v>
      </c>
      <c r="AB774" s="16">
        <f t="shared" si="78"/>
        <v>99.199009402933086</v>
      </c>
      <c r="AC774" s="15">
        <f t="shared" si="81"/>
        <v>8.8102954595513053E-2</v>
      </c>
      <c r="AD774" s="21">
        <f t="shared" si="82"/>
        <v>1135.0357142857142</v>
      </c>
      <c r="AF774" s="1">
        <v>31781</v>
      </c>
      <c r="AG774" s="1">
        <v>6710</v>
      </c>
      <c r="AH774" s="1">
        <v>8044</v>
      </c>
      <c r="AI774" s="20">
        <v>1258.43</v>
      </c>
      <c r="AJ774">
        <v>0</v>
      </c>
      <c r="AK774" s="20">
        <v>1306.68</v>
      </c>
      <c r="AL774" s="1">
        <v>7720</v>
      </c>
      <c r="AM774" s="1">
        <v>7085</v>
      </c>
      <c r="AN774">
        <v>85</v>
      </c>
      <c r="AO774">
        <v>0</v>
      </c>
      <c r="AP774">
        <v>12.83</v>
      </c>
      <c r="AQ774">
        <v>99.2</v>
      </c>
      <c r="AR774">
        <v>0</v>
      </c>
      <c r="AS774">
        <v>99.2</v>
      </c>
      <c r="AT774">
        <v>80.66</v>
      </c>
      <c r="AU774" s="20">
        <v>2578235.84</v>
      </c>
      <c r="AV774" s="20">
        <v>990618.61</v>
      </c>
      <c r="AW774" s="20">
        <v>352292.23</v>
      </c>
      <c r="AX774" s="20">
        <v>2981862.01</v>
      </c>
      <c r="AY774" s="20">
        <v>163249.29999999999</v>
      </c>
      <c r="AZ774">
        <v>0</v>
      </c>
      <c r="BA774">
        <v>0</v>
      </c>
      <c r="BB774">
        <v>1.0900000000000001</v>
      </c>
      <c r="BC774">
        <v>1.25</v>
      </c>
      <c r="BD774">
        <v>1.68</v>
      </c>
      <c r="BE774">
        <v>0.76</v>
      </c>
      <c r="BF774">
        <v>1.05</v>
      </c>
      <c r="BG774">
        <v>174.89</v>
      </c>
      <c r="BH774">
        <v>83.55</v>
      </c>
    </row>
    <row r="775" spans="1:60" x14ac:dyDescent="0.25">
      <c r="A775">
        <v>2013</v>
      </c>
      <c r="B775">
        <v>110</v>
      </c>
      <c r="C775" t="s">
        <v>128</v>
      </c>
      <c r="D775" s="15">
        <v>9.6910963052695336E-4</v>
      </c>
      <c r="E775" s="16">
        <v>3.34375</v>
      </c>
      <c r="F775" s="15">
        <v>0</v>
      </c>
      <c r="G775" s="16">
        <v>77.637795275590548</v>
      </c>
      <c r="H775" s="16">
        <v>95.47502886298463</v>
      </c>
      <c r="I775" s="34">
        <v>0.68600000000000005</v>
      </c>
      <c r="J775" s="1">
        <v>33020</v>
      </c>
      <c r="K775" s="21">
        <v>1179.2857142857142</v>
      </c>
      <c r="L775" s="16">
        <v>2.04</v>
      </c>
      <c r="M775" s="16">
        <v>15251.91</v>
      </c>
      <c r="O775" s="1">
        <v>32</v>
      </c>
      <c r="P775">
        <v>107</v>
      </c>
      <c r="Q775">
        <v>0</v>
      </c>
      <c r="R775" s="1">
        <v>33020</v>
      </c>
      <c r="S775" s="29">
        <v>3.8985557408514504E-2</v>
      </c>
      <c r="T775" s="1">
        <v>25636</v>
      </c>
      <c r="U775" s="1">
        <v>26851</v>
      </c>
      <c r="V775" s="1">
        <v>25636</v>
      </c>
      <c r="W775" s="14">
        <v>28</v>
      </c>
      <c r="X775" s="15">
        <f t="shared" si="83"/>
        <v>9.6910963052695336E-4</v>
      </c>
      <c r="Y775" s="16">
        <f t="shared" si="79"/>
        <v>3.34375</v>
      </c>
      <c r="Z775" s="15">
        <f t="shared" si="80"/>
        <v>0</v>
      </c>
      <c r="AA775" s="16">
        <f t="shared" ref="AA775:AA838" si="84">(T775/R775)*100</f>
        <v>77.637795275590548</v>
      </c>
      <c r="AB775" s="16">
        <f t="shared" ref="AB775:AB838" si="85">(IF(V775=0,0,V775/U775))*100</f>
        <v>95.47502886298463</v>
      </c>
      <c r="AC775" s="15">
        <f t="shared" si="81"/>
        <v>8.4797092671108409E-2</v>
      </c>
      <c r="AD775" s="21">
        <f t="shared" si="82"/>
        <v>1179.2857142857142</v>
      </c>
      <c r="AF775" s="1">
        <v>33020</v>
      </c>
      <c r="AG775" s="1">
        <v>6950</v>
      </c>
      <c r="AH775" s="1">
        <v>7903</v>
      </c>
      <c r="AI775" s="20">
        <v>1343</v>
      </c>
      <c r="AJ775">
        <v>0</v>
      </c>
      <c r="AK775" s="20">
        <v>1350</v>
      </c>
      <c r="AL775" s="1">
        <v>7033</v>
      </c>
      <c r="AM775" s="1">
        <v>7358</v>
      </c>
      <c r="AN775">
        <v>86.93</v>
      </c>
      <c r="AO775">
        <v>0</v>
      </c>
      <c r="AP775">
        <v>13.57</v>
      </c>
      <c r="AQ775">
        <v>95.48</v>
      </c>
      <c r="AR775">
        <v>0</v>
      </c>
      <c r="AS775">
        <v>95.48</v>
      </c>
      <c r="AT775">
        <v>77.64</v>
      </c>
      <c r="AU775" s="20">
        <v>2899552.49</v>
      </c>
      <c r="AV775" s="20">
        <v>1128007.55</v>
      </c>
      <c r="AW775" s="20">
        <v>302589.46999999997</v>
      </c>
      <c r="AX775" s="20">
        <v>3086597.99</v>
      </c>
      <c r="AY775" s="20">
        <v>69330.080000000002</v>
      </c>
      <c r="AZ775">
        <v>0</v>
      </c>
      <c r="BA775">
        <v>0</v>
      </c>
      <c r="BB775">
        <v>1.05</v>
      </c>
      <c r="BC775">
        <v>1.37</v>
      </c>
      <c r="BD775">
        <v>1.81</v>
      </c>
      <c r="BE775">
        <v>0.84</v>
      </c>
      <c r="BF775">
        <v>1.05</v>
      </c>
      <c r="BG775">
        <v>173.13</v>
      </c>
      <c r="BH775">
        <v>76.64</v>
      </c>
    </row>
    <row r="776" spans="1:60" x14ac:dyDescent="0.25">
      <c r="A776">
        <v>2014</v>
      </c>
      <c r="B776">
        <v>110</v>
      </c>
      <c r="C776" t="s">
        <v>128</v>
      </c>
      <c r="D776" s="15">
        <v>1.9220950836411688E-3</v>
      </c>
      <c r="E776" s="16">
        <v>2.921875</v>
      </c>
      <c r="F776" s="15">
        <v>1.5625E-2</v>
      </c>
      <c r="G776" s="16">
        <v>76.991921194101579</v>
      </c>
      <c r="H776" s="16">
        <v>94.681636873984345</v>
      </c>
      <c r="I776" s="34">
        <v>0.68600000000000005</v>
      </c>
      <c r="J776" s="1">
        <v>33297</v>
      </c>
      <c r="K776" s="21">
        <v>1189.1785714285713</v>
      </c>
      <c r="L776" s="35">
        <v>2.0950000000000002</v>
      </c>
      <c r="M776" s="16">
        <v>16264.9</v>
      </c>
      <c r="O776" s="1">
        <v>64</v>
      </c>
      <c r="P776">
        <v>187</v>
      </c>
      <c r="Q776">
        <v>1</v>
      </c>
      <c r="R776" s="1">
        <v>33297</v>
      </c>
      <c r="S776" s="29">
        <v>8.3888552392490379E-3</v>
      </c>
      <c r="T776" s="1">
        <v>25636</v>
      </c>
      <c r="U776" s="1">
        <v>27076</v>
      </c>
      <c r="V776" s="1">
        <v>25636</v>
      </c>
      <c r="W776" s="14">
        <v>28</v>
      </c>
      <c r="X776" s="15">
        <f t="shared" si="83"/>
        <v>1.9220950836411688E-3</v>
      </c>
      <c r="Y776" s="16">
        <f t="shared" ref="Y776:Y839" si="86">IF(O776=0,0,P776/O776)</f>
        <v>2.921875</v>
      </c>
      <c r="Z776" s="15">
        <f t="shared" ref="Z776:Z839" si="87">IF(O776=0,0,Q776/O776)</f>
        <v>1.5625E-2</v>
      </c>
      <c r="AA776" s="16">
        <f t="shared" si="84"/>
        <v>76.991921194101579</v>
      </c>
      <c r="AB776" s="16">
        <f t="shared" si="85"/>
        <v>94.681636873984345</v>
      </c>
      <c r="AC776" s="15">
        <f t="shared" ref="AC776:AC839" si="88">W776/R776*100</f>
        <v>8.4091659909301134E-2</v>
      </c>
      <c r="AD776" s="21">
        <f t="shared" ref="AD776:AD839" si="89">R776/W776</f>
        <v>1189.1785714285713</v>
      </c>
      <c r="AF776" s="1">
        <v>33297</v>
      </c>
      <c r="AG776" s="1">
        <v>7241</v>
      </c>
      <c r="AH776" s="1">
        <v>8278</v>
      </c>
      <c r="AI776" s="20">
        <v>1606</v>
      </c>
      <c r="AJ776">
        <v>0</v>
      </c>
      <c r="AK776" s="20">
        <v>1600</v>
      </c>
      <c r="AL776" s="1">
        <v>7471</v>
      </c>
      <c r="AM776" s="1">
        <v>7702</v>
      </c>
      <c r="AN776">
        <v>100</v>
      </c>
      <c r="AO776">
        <v>0</v>
      </c>
      <c r="AP776">
        <v>13.35</v>
      </c>
      <c r="AQ776">
        <v>94.68</v>
      </c>
      <c r="AR776">
        <v>0</v>
      </c>
      <c r="AS776">
        <v>94.68</v>
      </c>
      <c r="AT776">
        <v>76.989999999999995</v>
      </c>
      <c r="AU776" s="20">
        <v>3171761.78</v>
      </c>
      <c r="AV776" s="20">
        <v>1238704.01</v>
      </c>
      <c r="AW776" s="20">
        <v>544747.39</v>
      </c>
      <c r="AX776" s="20">
        <v>4144262.89</v>
      </c>
      <c r="AY776" s="20">
        <v>6800</v>
      </c>
      <c r="AZ776">
        <v>0</v>
      </c>
      <c r="BA776">
        <v>0</v>
      </c>
      <c r="BB776">
        <v>1.28</v>
      </c>
      <c r="BC776">
        <v>1.37</v>
      </c>
      <c r="BD776">
        <v>1.95</v>
      </c>
      <c r="BE776">
        <v>0.77</v>
      </c>
      <c r="BF776">
        <v>1.28</v>
      </c>
      <c r="BG776">
        <v>225.9</v>
      </c>
      <c r="BH776">
        <v>93.96</v>
      </c>
    </row>
    <row r="777" spans="1:60" x14ac:dyDescent="0.25">
      <c r="A777">
        <v>2008</v>
      </c>
      <c r="B777">
        <v>111</v>
      </c>
      <c r="C777" s="19" t="s">
        <v>129</v>
      </c>
      <c r="D777" s="15">
        <v>2.2222222222222223E-4</v>
      </c>
      <c r="E777" s="16">
        <v>5</v>
      </c>
      <c r="F777" s="15">
        <v>0</v>
      </c>
      <c r="G777" s="16">
        <v>77.148148148148138</v>
      </c>
      <c r="H777" s="16">
        <v>157.77912437509468</v>
      </c>
      <c r="I777" s="34">
        <v>0.57999999999999996</v>
      </c>
      <c r="J777" s="1">
        <v>13500</v>
      </c>
      <c r="K777" s="21">
        <v>1500</v>
      </c>
      <c r="L777" s="16">
        <v>1.72</v>
      </c>
      <c r="M777" s="16">
        <v>7749.85</v>
      </c>
      <c r="O777" s="1">
        <v>3</v>
      </c>
      <c r="P777">
        <v>15</v>
      </c>
      <c r="Q777">
        <v>0</v>
      </c>
      <c r="R777" s="1">
        <v>13500</v>
      </c>
      <c r="S777" s="29">
        <v>2.6459854014598605E-2</v>
      </c>
      <c r="T777" s="1">
        <v>10415</v>
      </c>
      <c r="U777" s="1">
        <v>6601</v>
      </c>
      <c r="V777" s="1">
        <v>10415</v>
      </c>
      <c r="W777">
        <v>9</v>
      </c>
      <c r="X777" s="15">
        <f t="shared" ref="X777:X840" si="90">IF(R777=0,0,O777/R777)</f>
        <v>2.2222222222222223E-4</v>
      </c>
      <c r="Y777" s="16">
        <f t="shared" si="86"/>
        <v>5</v>
      </c>
      <c r="Z777" s="15">
        <f t="shared" si="87"/>
        <v>0</v>
      </c>
      <c r="AA777" s="16">
        <f t="shared" si="84"/>
        <v>77.148148148148138</v>
      </c>
      <c r="AB777" s="16">
        <f t="shared" si="85"/>
        <v>157.77912437509468</v>
      </c>
      <c r="AC777" s="15">
        <f t="shared" si="88"/>
        <v>6.6666666666666666E-2</v>
      </c>
      <c r="AD777" s="21">
        <f t="shared" si="89"/>
        <v>1500</v>
      </c>
      <c r="AF777" s="1">
        <v>13500</v>
      </c>
      <c r="AG777" s="1">
        <v>2912</v>
      </c>
      <c r="AH777" s="1">
        <v>3041</v>
      </c>
      <c r="AI777">
        <v>438.21</v>
      </c>
      <c r="AJ777">
        <v>39.659999999999997</v>
      </c>
      <c r="AK777">
        <v>198.55</v>
      </c>
      <c r="AL777" s="1">
        <v>3026</v>
      </c>
      <c r="AM777" s="1">
        <v>3104</v>
      </c>
      <c r="AN777">
        <v>85</v>
      </c>
      <c r="AO777">
        <v>9.0500000000000007</v>
      </c>
      <c r="AP777">
        <v>10.88</v>
      </c>
      <c r="AQ777">
        <v>100</v>
      </c>
      <c r="AR777">
        <v>7.69</v>
      </c>
      <c r="AS777">
        <v>100</v>
      </c>
      <c r="AT777">
        <v>77.150000000000006</v>
      </c>
      <c r="AU777" s="20">
        <v>593071.48</v>
      </c>
      <c r="AV777" s="20">
        <v>134168.72</v>
      </c>
      <c r="AW777" s="20">
        <v>6387.49</v>
      </c>
      <c r="AX777" s="20">
        <v>778542.55</v>
      </c>
      <c r="AY777" s="20">
        <v>9806.48</v>
      </c>
      <c r="BB777">
        <v>0.9</v>
      </c>
      <c r="BC777">
        <v>0.85</v>
      </c>
      <c r="BD777">
        <v>0.9</v>
      </c>
      <c r="BE777">
        <v>0.68</v>
      </c>
      <c r="BF777">
        <v>0.9</v>
      </c>
      <c r="BG777">
        <v>126.36</v>
      </c>
      <c r="BH777">
        <v>107.05</v>
      </c>
    </row>
    <row r="778" spans="1:60" x14ac:dyDescent="0.25">
      <c r="A778">
        <v>2009</v>
      </c>
      <c r="B778">
        <v>111</v>
      </c>
      <c r="C778" t="s">
        <v>129</v>
      </c>
      <c r="D778" s="15">
        <v>4.4526901669758812E-4</v>
      </c>
      <c r="E778" s="16">
        <v>2.6666666666666665</v>
      </c>
      <c r="F778" s="15">
        <v>0.16666666666666666</v>
      </c>
      <c r="G778" s="16">
        <v>77.692022263450838</v>
      </c>
      <c r="H778" s="16">
        <v>158.88602215814237</v>
      </c>
      <c r="I778" s="34">
        <v>0.57999999999999996</v>
      </c>
      <c r="J778" s="1">
        <v>13475</v>
      </c>
      <c r="K778" s="21">
        <v>962.5</v>
      </c>
      <c r="L778" s="16">
        <v>1.84</v>
      </c>
      <c r="M778" s="16">
        <v>8201.4599999999991</v>
      </c>
      <c r="O778" s="1">
        <v>6</v>
      </c>
      <c r="P778">
        <v>16</v>
      </c>
      <c r="Q778">
        <v>1</v>
      </c>
      <c r="R778" s="1">
        <v>13475</v>
      </c>
      <c r="S778" s="29">
        <v>-1.8518518518518823E-3</v>
      </c>
      <c r="T778" s="1">
        <v>10469</v>
      </c>
      <c r="U778" s="1">
        <v>6589</v>
      </c>
      <c r="V778" s="1">
        <v>10469</v>
      </c>
      <c r="W778">
        <v>14</v>
      </c>
      <c r="X778" s="15">
        <f t="shared" si="90"/>
        <v>4.4526901669758812E-4</v>
      </c>
      <c r="Y778" s="16">
        <f t="shared" si="86"/>
        <v>2.6666666666666665</v>
      </c>
      <c r="Z778" s="15">
        <f t="shared" si="87"/>
        <v>0.16666666666666666</v>
      </c>
      <c r="AA778" s="16">
        <f t="shared" si="84"/>
        <v>77.692022263450838</v>
      </c>
      <c r="AB778" s="16">
        <f t="shared" si="85"/>
        <v>158.88602215814237</v>
      </c>
      <c r="AC778" s="15">
        <f t="shared" si="88"/>
        <v>0.1038961038961039</v>
      </c>
      <c r="AD778" s="21">
        <f t="shared" si="89"/>
        <v>962.5</v>
      </c>
      <c r="AF778" s="1">
        <v>13475</v>
      </c>
      <c r="AG778" s="1">
        <v>2969</v>
      </c>
      <c r="AH778" s="1">
        <v>3098</v>
      </c>
      <c r="AI778">
        <v>515</v>
      </c>
      <c r="AJ778">
        <v>46</v>
      </c>
      <c r="AK778">
        <v>228</v>
      </c>
      <c r="AL778" s="1">
        <v>2958</v>
      </c>
      <c r="AM778" s="1">
        <v>3213</v>
      </c>
      <c r="AN778">
        <v>99.42</v>
      </c>
      <c r="AO778">
        <v>8.93</v>
      </c>
      <c r="AP778">
        <v>11.4</v>
      </c>
      <c r="AQ778">
        <v>100</v>
      </c>
      <c r="AR778">
        <v>8.8800000000000008</v>
      </c>
      <c r="AS778">
        <v>100</v>
      </c>
      <c r="AT778">
        <v>77.69</v>
      </c>
      <c r="AU778" s="20">
        <v>678007</v>
      </c>
      <c r="AV778" s="20">
        <v>176197</v>
      </c>
      <c r="AX778" s="20">
        <v>781084</v>
      </c>
      <c r="AY778" s="20">
        <v>4636</v>
      </c>
      <c r="BB778">
        <v>0.92</v>
      </c>
      <c r="BC778">
        <v>0.95</v>
      </c>
      <c r="BD778">
        <v>1.01</v>
      </c>
      <c r="BE778">
        <v>0.77</v>
      </c>
      <c r="BF778">
        <v>0.87</v>
      </c>
      <c r="BG778">
        <v>120.9</v>
      </c>
    </row>
    <row r="779" spans="1:60" x14ac:dyDescent="0.25">
      <c r="A779">
        <v>2010</v>
      </c>
      <c r="B779">
        <v>111</v>
      </c>
      <c r="C779" t="s">
        <v>129</v>
      </c>
      <c r="D779" s="15">
        <v>2.8835063437139563E-4</v>
      </c>
      <c r="E779" s="16">
        <v>2.25</v>
      </c>
      <c r="F779" s="15">
        <v>0</v>
      </c>
      <c r="G779" s="16">
        <v>76.773356401384092</v>
      </c>
      <c r="H779" s="16">
        <v>100</v>
      </c>
      <c r="I779" s="34">
        <v>0.67900000000000005</v>
      </c>
      <c r="J779" s="1">
        <v>13872</v>
      </c>
      <c r="K779" s="21">
        <v>990.85714285714289</v>
      </c>
      <c r="L779" s="16">
        <v>1.82</v>
      </c>
      <c r="M779" s="16">
        <v>7590.09</v>
      </c>
      <c r="O779" s="1">
        <v>4</v>
      </c>
      <c r="P779">
        <v>9</v>
      </c>
      <c r="Q779">
        <v>0</v>
      </c>
      <c r="R779" s="1">
        <v>13872</v>
      </c>
      <c r="S779" s="29">
        <v>2.9461966604823697E-2</v>
      </c>
      <c r="T779" s="1">
        <v>10650</v>
      </c>
      <c r="U779" s="1">
        <v>7174</v>
      </c>
      <c r="V779" s="1">
        <v>7174</v>
      </c>
      <c r="W779">
        <v>14</v>
      </c>
      <c r="X779" s="15">
        <f t="shared" si="90"/>
        <v>2.8835063437139563E-4</v>
      </c>
      <c r="Y779" s="16">
        <f t="shared" si="86"/>
        <v>2.25</v>
      </c>
      <c r="Z779" s="15">
        <f t="shared" si="87"/>
        <v>0</v>
      </c>
      <c r="AA779" s="16">
        <f t="shared" si="84"/>
        <v>76.773356401384092</v>
      </c>
      <c r="AB779" s="16">
        <f t="shared" si="85"/>
        <v>100</v>
      </c>
      <c r="AC779" s="15">
        <f t="shared" si="88"/>
        <v>0.10092272202998846</v>
      </c>
      <c r="AD779" s="21">
        <f t="shared" si="89"/>
        <v>990.85714285714289</v>
      </c>
      <c r="AF779" s="1">
        <v>13872</v>
      </c>
      <c r="AG779" s="1">
        <v>3070</v>
      </c>
      <c r="AH779" s="1">
        <v>3191</v>
      </c>
      <c r="AK779">
        <v>239</v>
      </c>
      <c r="AL779" s="1">
        <v>3177</v>
      </c>
      <c r="AM779" s="1">
        <v>3339</v>
      </c>
      <c r="AP779">
        <v>11.29</v>
      </c>
      <c r="AQ779">
        <v>100</v>
      </c>
      <c r="AS779">
        <v>100</v>
      </c>
      <c r="AT779">
        <v>76.77</v>
      </c>
      <c r="AU779" s="20">
        <v>788357</v>
      </c>
      <c r="AV779" s="20">
        <v>207531</v>
      </c>
      <c r="AW779">
        <v>0</v>
      </c>
      <c r="AX779" s="20">
        <v>837348</v>
      </c>
      <c r="AY779">
        <v>0</v>
      </c>
      <c r="AZ779">
        <v>0</v>
      </c>
      <c r="BA779">
        <v>0</v>
      </c>
      <c r="BB779">
        <v>0.87</v>
      </c>
      <c r="BC779">
        <v>1.03</v>
      </c>
      <c r="BD779">
        <v>1.0900000000000001</v>
      </c>
      <c r="BE779">
        <v>0.87</v>
      </c>
      <c r="BF779">
        <v>0.87</v>
      </c>
      <c r="BG779">
        <v>125.33</v>
      </c>
      <c r="BH779">
        <v>84.08</v>
      </c>
    </row>
    <row r="780" spans="1:60" x14ac:dyDescent="0.25">
      <c r="A780">
        <v>2011</v>
      </c>
      <c r="B780">
        <v>111</v>
      </c>
      <c r="C780" t="s">
        <v>129</v>
      </c>
      <c r="D780" s="15">
        <v>2.8793550244745177E-4</v>
      </c>
      <c r="E780" s="16">
        <v>8</v>
      </c>
      <c r="F780" s="15">
        <v>0</v>
      </c>
      <c r="G780" s="16">
        <v>76.662827526634032</v>
      </c>
      <c r="H780" s="16">
        <v>99.860801781737194</v>
      </c>
      <c r="I780" s="34">
        <v>0.67900000000000005</v>
      </c>
      <c r="J780" s="1">
        <v>13892</v>
      </c>
      <c r="K780" s="21">
        <v>992.28571428571433</v>
      </c>
      <c r="L780" s="16">
        <v>1.97</v>
      </c>
      <c r="M780" s="16">
        <v>10895.09</v>
      </c>
      <c r="O780" s="1">
        <v>4</v>
      </c>
      <c r="P780">
        <v>32</v>
      </c>
      <c r="Q780">
        <v>0</v>
      </c>
      <c r="R780" s="1">
        <v>13892</v>
      </c>
      <c r="S780" s="29">
        <v>1.4417531718569077E-3</v>
      </c>
      <c r="T780" s="1">
        <v>10650</v>
      </c>
      <c r="U780" s="1">
        <v>7184</v>
      </c>
      <c r="V780" s="1">
        <v>7174</v>
      </c>
      <c r="W780">
        <v>14</v>
      </c>
      <c r="X780" s="15">
        <f t="shared" si="90"/>
        <v>2.8793550244745177E-4</v>
      </c>
      <c r="Y780" s="16">
        <f t="shared" si="86"/>
        <v>8</v>
      </c>
      <c r="Z780" s="15">
        <f t="shared" si="87"/>
        <v>0</v>
      </c>
      <c r="AA780" s="16">
        <f t="shared" si="84"/>
        <v>76.662827526634032</v>
      </c>
      <c r="AB780" s="16">
        <f t="shared" si="85"/>
        <v>99.860801781737194</v>
      </c>
      <c r="AC780" s="15">
        <f t="shared" si="88"/>
        <v>0.10077742585660812</v>
      </c>
      <c r="AD780" s="21">
        <f t="shared" si="89"/>
        <v>992.28571428571433</v>
      </c>
      <c r="AF780" s="1">
        <v>13892</v>
      </c>
      <c r="AG780" s="1">
        <v>3129</v>
      </c>
      <c r="AH780" s="1">
        <v>3251</v>
      </c>
      <c r="AI780">
        <v>397</v>
      </c>
      <c r="AJ780">
        <v>0</v>
      </c>
      <c r="AK780">
        <v>246</v>
      </c>
      <c r="AL780" s="1">
        <v>3237</v>
      </c>
      <c r="AM780" s="1">
        <v>3376</v>
      </c>
      <c r="AN780">
        <v>71.02</v>
      </c>
      <c r="AO780">
        <v>0</v>
      </c>
      <c r="AP780">
        <v>11.39</v>
      </c>
      <c r="AQ780">
        <v>99.86</v>
      </c>
      <c r="AR780">
        <v>0</v>
      </c>
      <c r="AS780">
        <v>99.86</v>
      </c>
      <c r="AT780">
        <v>76.66</v>
      </c>
      <c r="AU780" s="20">
        <v>885711.99</v>
      </c>
      <c r="AV780" s="20">
        <v>232594.22</v>
      </c>
      <c r="AW780">
        <v>0</v>
      </c>
      <c r="AX780" s="20">
        <v>894803.91</v>
      </c>
      <c r="AY780" s="20">
        <v>43776.15</v>
      </c>
      <c r="AZ780">
        <v>0</v>
      </c>
      <c r="BA780">
        <v>0</v>
      </c>
      <c r="BB780">
        <v>0.9</v>
      </c>
      <c r="BC780">
        <v>1.1200000000000001</v>
      </c>
      <c r="BD780">
        <v>1.18</v>
      </c>
      <c r="BE780">
        <v>0.95</v>
      </c>
      <c r="BF780">
        <v>0.9</v>
      </c>
      <c r="BG780">
        <v>130.62</v>
      </c>
      <c r="BH780">
        <v>80.010000000000005</v>
      </c>
    </row>
    <row r="781" spans="1:60" x14ac:dyDescent="0.25">
      <c r="A781">
        <v>2012</v>
      </c>
      <c r="B781">
        <v>111</v>
      </c>
      <c r="C781" t="s">
        <v>129</v>
      </c>
      <c r="D781" s="15">
        <v>1.4377111638271871E-4</v>
      </c>
      <c r="E781" s="16">
        <v>2.5</v>
      </c>
      <c r="F781" s="15">
        <v>0</v>
      </c>
      <c r="G781" s="16">
        <v>76.939112932211913</v>
      </c>
      <c r="H781" s="16">
        <v>96.413678065054214</v>
      </c>
      <c r="I781" s="34">
        <v>0.67900000000000005</v>
      </c>
      <c r="J781" s="1">
        <v>13911</v>
      </c>
      <c r="K781" s="21">
        <v>993.64285714285711</v>
      </c>
      <c r="L781" s="35">
        <v>2.0049999999999999</v>
      </c>
      <c r="M781" s="16">
        <v>10450.61</v>
      </c>
      <c r="O781" s="1">
        <v>2</v>
      </c>
      <c r="P781">
        <v>5</v>
      </c>
      <c r="Q781">
        <v>0</v>
      </c>
      <c r="R781" s="1">
        <v>13911</v>
      </c>
      <c r="S781" s="29">
        <v>1.3676936366253667E-3</v>
      </c>
      <c r="T781" s="1">
        <v>10703</v>
      </c>
      <c r="U781" s="1">
        <v>7194</v>
      </c>
      <c r="V781" s="1">
        <v>6936</v>
      </c>
      <c r="W781">
        <v>14</v>
      </c>
      <c r="X781" s="15">
        <f t="shared" si="90"/>
        <v>1.4377111638271871E-4</v>
      </c>
      <c r="Y781" s="16">
        <f t="shared" si="86"/>
        <v>2.5</v>
      </c>
      <c r="Z781" s="15">
        <f t="shared" si="87"/>
        <v>0</v>
      </c>
      <c r="AA781" s="16">
        <f t="shared" si="84"/>
        <v>76.939112932211913</v>
      </c>
      <c r="AB781" s="16">
        <f t="shared" si="85"/>
        <v>96.413678065054214</v>
      </c>
      <c r="AC781" s="15">
        <f t="shared" si="88"/>
        <v>0.1006397814679031</v>
      </c>
      <c r="AD781" s="21">
        <f t="shared" si="89"/>
        <v>993.64285714285711</v>
      </c>
      <c r="AF781" s="1">
        <v>13911</v>
      </c>
      <c r="AG781" s="1">
        <v>3258</v>
      </c>
      <c r="AH781" s="1">
        <v>3376</v>
      </c>
      <c r="AI781">
        <v>410</v>
      </c>
      <c r="AJ781">
        <v>0</v>
      </c>
      <c r="AK781">
        <v>254</v>
      </c>
      <c r="AL781" s="1">
        <v>3362</v>
      </c>
      <c r="AM781" s="1">
        <v>3501</v>
      </c>
      <c r="AN781">
        <v>70.930000000000007</v>
      </c>
      <c r="AO781">
        <v>0</v>
      </c>
      <c r="AP781">
        <v>11.71</v>
      </c>
      <c r="AQ781">
        <v>96.41</v>
      </c>
      <c r="AR781">
        <v>0</v>
      </c>
      <c r="AS781">
        <v>96.41</v>
      </c>
      <c r="AT781">
        <v>76.94</v>
      </c>
      <c r="AU781" s="20">
        <v>971770.39</v>
      </c>
      <c r="AV781" s="20">
        <v>257994.01</v>
      </c>
      <c r="AW781">
        <v>0</v>
      </c>
      <c r="AX781" s="20">
        <v>988025.37</v>
      </c>
      <c r="AY781" s="20">
        <v>6113.66</v>
      </c>
      <c r="AZ781">
        <v>0</v>
      </c>
      <c r="BA781">
        <v>0</v>
      </c>
      <c r="BB781">
        <v>0.96</v>
      </c>
      <c r="BC781">
        <v>1.2</v>
      </c>
      <c r="BD781">
        <v>1.25</v>
      </c>
      <c r="BE781">
        <v>1.02</v>
      </c>
      <c r="BF781">
        <v>0.96</v>
      </c>
      <c r="BG781">
        <v>140.44</v>
      </c>
      <c r="BH781">
        <v>80.34</v>
      </c>
    </row>
    <row r="782" spans="1:60" x14ac:dyDescent="0.25">
      <c r="A782">
        <v>2013</v>
      </c>
      <c r="B782">
        <v>111</v>
      </c>
      <c r="C782" t="s">
        <v>129</v>
      </c>
      <c r="D782" s="15">
        <v>2.0907380305247751E-4</v>
      </c>
      <c r="E782" s="16">
        <v>14.333333333333334</v>
      </c>
      <c r="F782" s="15">
        <v>0</v>
      </c>
      <c r="G782" s="16">
        <v>75.482612028712808</v>
      </c>
      <c r="H782" s="16">
        <v>94.582940304541168</v>
      </c>
      <c r="I782" s="34">
        <v>0.67900000000000005</v>
      </c>
      <c r="J782" s="1">
        <v>14349</v>
      </c>
      <c r="K782" s="21">
        <v>1024.9285714285713</v>
      </c>
      <c r="L782" s="16">
        <v>2.04</v>
      </c>
      <c r="M782" s="16">
        <v>11176.48</v>
      </c>
      <c r="O782" s="1">
        <v>3</v>
      </c>
      <c r="P782">
        <v>43</v>
      </c>
      <c r="Q782">
        <v>0</v>
      </c>
      <c r="R782" s="1">
        <v>14349</v>
      </c>
      <c r="S782" s="29">
        <v>3.1485874487815479E-2</v>
      </c>
      <c r="T782" s="1">
        <v>10831</v>
      </c>
      <c r="U782" s="1">
        <v>7421</v>
      </c>
      <c r="V782" s="1">
        <v>7019</v>
      </c>
      <c r="W782">
        <v>14</v>
      </c>
      <c r="X782" s="15">
        <f t="shared" si="90"/>
        <v>2.0907380305247751E-4</v>
      </c>
      <c r="Y782" s="16">
        <f t="shared" si="86"/>
        <v>14.333333333333334</v>
      </c>
      <c r="Z782" s="15">
        <f t="shared" si="87"/>
        <v>0</v>
      </c>
      <c r="AA782" s="16">
        <f t="shared" si="84"/>
        <v>75.482612028712808</v>
      </c>
      <c r="AB782" s="16">
        <f t="shared" si="85"/>
        <v>94.582940304541168</v>
      </c>
      <c r="AC782" s="15">
        <f t="shared" si="88"/>
        <v>9.7567774757822842E-2</v>
      </c>
      <c r="AD782" s="21">
        <f t="shared" si="89"/>
        <v>1024.9285714285713</v>
      </c>
      <c r="AF782" s="1">
        <v>14349</v>
      </c>
      <c r="AG782" s="1">
        <v>3344</v>
      </c>
      <c r="AH782" s="1">
        <v>3462</v>
      </c>
      <c r="AI782">
        <v>414.92</v>
      </c>
      <c r="AJ782">
        <v>0</v>
      </c>
      <c r="AK782">
        <v>257</v>
      </c>
      <c r="AL782" s="1">
        <v>3449</v>
      </c>
      <c r="AM782" s="1">
        <v>3601</v>
      </c>
      <c r="AN782">
        <v>71.05</v>
      </c>
      <c r="AO782">
        <v>0</v>
      </c>
      <c r="AP782">
        <v>12.08</v>
      </c>
      <c r="AQ782">
        <v>94.58</v>
      </c>
      <c r="AR782">
        <v>0</v>
      </c>
      <c r="AS782">
        <v>94.58</v>
      </c>
      <c r="AT782">
        <v>75.48</v>
      </c>
      <c r="AU782" s="20">
        <v>1051435.6599999999</v>
      </c>
      <c r="AV782" s="20">
        <v>277848.96000000002</v>
      </c>
      <c r="AW782">
        <v>0</v>
      </c>
      <c r="AX782" s="20">
        <v>1049309.49</v>
      </c>
      <c r="AY782" s="20">
        <v>6010.4</v>
      </c>
      <c r="AZ782">
        <v>0</v>
      </c>
      <c r="BA782">
        <v>0</v>
      </c>
      <c r="BB782">
        <v>1.01</v>
      </c>
      <c r="BC782">
        <v>1.28</v>
      </c>
      <c r="BD782">
        <v>1.34</v>
      </c>
      <c r="BE782">
        <v>1.08</v>
      </c>
      <c r="BF782">
        <v>1.01</v>
      </c>
      <c r="BG782">
        <v>144.66999999999999</v>
      </c>
      <c r="BH782">
        <v>78.94</v>
      </c>
    </row>
    <row r="783" spans="1:60" x14ac:dyDescent="0.25">
      <c r="A783">
        <v>2014</v>
      </c>
      <c r="B783">
        <v>111</v>
      </c>
      <c r="C783" t="s">
        <v>129</v>
      </c>
      <c r="D783" s="15">
        <v>1.3909173099659226E-4</v>
      </c>
      <c r="E783" s="16">
        <v>12</v>
      </c>
      <c r="F783" s="15">
        <v>0</v>
      </c>
      <c r="G783" s="16">
        <v>76.45176994227694</v>
      </c>
      <c r="H783" s="16">
        <v>95.8041958041958</v>
      </c>
      <c r="I783" s="34">
        <v>0.67900000000000005</v>
      </c>
      <c r="J783" s="1">
        <v>14379</v>
      </c>
      <c r="K783" s="21">
        <v>1027.0714285714287</v>
      </c>
      <c r="L783" s="35">
        <v>2.0950000000000002</v>
      </c>
      <c r="M783" s="16">
        <v>12487.61</v>
      </c>
      <c r="O783" s="1">
        <v>2</v>
      </c>
      <c r="P783">
        <v>24</v>
      </c>
      <c r="Q783">
        <v>0</v>
      </c>
      <c r="R783" s="1">
        <v>14379</v>
      </c>
      <c r="S783" s="29">
        <v>2.0907380305248413E-3</v>
      </c>
      <c r="T783" s="1">
        <v>10993</v>
      </c>
      <c r="U783" s="1">
        <v>7436</v>
      </c>
      <c r="V783" s="1">
        <v>7124</v>
      </c>
      <c r="W783">
        <v>14</v>
      </c>
      <c r="X783" s="15">
        <f t="shared" si="90"/>
        <v>1.3909173099659226E-4</v>
      </c>
      <c r="Y783" s="16">
        <f t="shared" si="86"/>
        <v>12</v>
      </c>
      <c r="Z783" s="15">
        <f t="shared" si="87"/>
        <v>0</v>
      </c>
      <c r="AA783" s="16">
        <f t="shared" si="84"/>
        <v>76.45176994227694</v>
      </c>
      <c r="AB783" s="16">
        <f t="shared" si="85"/>
        <v>95.8041958041958</v>
      </c>
      <c r="AC783" s="15">
        <f t="shared" si="88"/>
        <v>9.7364211697614569E-2</v>
      </c>
      <c r="AD783" s="21">
        <f t="shared" si="89"/>
        <v>1027.0714285714287</v>
      </c>
      <c r="AF783" s="1">
        <v>14379</v>
      </c>
      <c r="AG783" s="1">
        <v>3457</v>
      </c>
      <c r="AH783" s="1">
        <v>3575</v>
      </c>
      <c r="AI783">
        <v>422</v>
      </c>
      <c r="AJ783">
        <v>0</v>
      </c>
      <c r="AK783">
        <v>262</v>
      </c>
      <c r="AL783" s="1">
        <v>3562</v>
      </c>
      <c r="AM783" s="1">
        <v>3741</v>
      </c>
      <c r="AN783">
        <v>70.92</v>
      </c>
      <c r="AO783">
        <v>0</v>
      </c>
      <c r="AP783">
        <v>12.56</v>
      </c>
      <c r="AQ783">
        <v>95.8</v>
      </c>
      <c r="AR783">
        <v>0</v>
      </c>
      <c r="AS783">
        <v>95.8</v>
      </c>
      <c r="AT783">
        <v>76.45</v>
      </c>
      <c r="AU783" s="20">
        <v>1213741.18</v>
      </c>
      <c r="AV783" s="20">
        <v>318457.01</v>
      </c>
      <c r="AW783">
        <v>0</v>
      </c>
      <c r="AX783" s="20">
        <v>1704029.98</v>
      </c>
      <c r="AY783" s="20">
        <v>3250</v>
      </c>
      <c r="AZ783">
        <v>0</v>
      </c>
      <c r="BA783">
        <v>0</v>
      </c>
      <c r="BB783">
        <v>1.61</v>
      </c>
      <c r="BC783">
        <v>1.44</v>
      </c>
      <c r="BD783">
        <v>1.52</v>
      </c>
      <c r="BE783">
        <v>1.22</v>
      </c>
      <c r="BF783">
        <v>1.61</v>
      </c>
      <c r="BG783">
        <v>230.23</v>
      </c>
      <c r="BH783">
        <v>111.21</v>
      </c>
    </row>
    <row r="784" spans="1:60" x14ac:dyDescent="0.25">
      <c r="A784">
        <v>2008</v>
      </c>
      <c r="B784" s="13">
        <v>112</v>
      </c>
      <c r="C784" s="19" t="s">
        <v>130</v>
      </c>
      <c r="D784" s="15">
        <v>6.7743132887899031E-3</v>
      </c>
      <c r="E784" s="16">
        <v>4</v>
      </c>
      <c r="F784" s="15">
        <v>2.7397260273972601E-2</v>
      </c>
      <c r="G784" s="16">
        <v>24.257609502598367</v>
      </c>
      <c r="H784" s="16">
        <v>79.044451164197156</v>
      </c>
      <c r="I784" s="34">
        <v>0.47299999999999998</v>
      </c>
      <c r="J784" s="1">
        <v>10776</v>
      </c>
      <c r="K784" s="21">
        <v>1796</v>
      </c>
      <c r="L784" s="16">
        <v>1.72</v>
      </c>
      <c r="M784" s="16">
        <v>3546.74</v>
      </c>
      <c r="O784" s="1">
        <v>73</v>
      </c>
      <c r="P784">
        <v>292</v>
      </c>
      <c r="Q784">
        <v>2</v>
      </c>
      <c r="R784" s="1">
        <v>10776</v>
      </c>
      <c r="S784" s="29">
        <v>3.3371691599539677E-2</v>
      </c>
      <c r="T784" s="1">
        <v>2614</v>
      </c>
      <c r="U784" s="1">
        <v>3307</v>
      </c>
      <c r="V784" s="1">
        <v>2614</v>
      </c>
      <c r="W784">
        <v>6</v>
      </c>
      <c r="X784" s="15">
        <f t="shared" si="90"/>
        <v>6.7743132887899031E-3</v>
      </c>
      <c r="Y784" s="16">
        <f t="shared" si="86"/>
        <v>4</v>
      </c>
      <c r="Z784" s="15">
        <f t="shared" si="87"/>
        <v>2.7397260273972601E-2</v>
      </c>
      <c r="AA784" s="16">
        <f t="shared" si="84"/>
        <v>24.257609502598367</v>
      </c>
      <c r="AB784" s="16">
        <f t="shared" si="85"/>
        <v>79.044451164197156</v>
      </c>
      <c r="AC784" s="15">
        <f t="shared" si="88"/>
        <v>5.5679287305122491E-2</v>
      </c>
      <c r="AD784" s="21">
        <f t="shared" si="89"/>
        <v>1796</v>
      </c>
      <c r="AF784" s="1">
        <v>10776</v>
      </c>
      <c r="AG784">
        <v>862</v>
      </c>
      <c r="AH784">
        <v>865</v>
      </c>
      <c r="AI784">
        <v>60.85</v>
      </c>
      <c r="AJ784">
        <v>0</v>
      </c>
      <c r="AK784">
        <v>81.99</v>
      </c>
      <c r="AL784">
        <v>816</v>
      </c>
      <c r="AM784">
        <v>864</v>
      </c>
      <c r="AN784">
        <v>62.05</v>
      </c>
      <c r="AO784">
        <v>0</v>
      </c>
      <c r="AP784">
        <v>8.68</v>
      </c>
      <c r="AQ784">
        <v>79.040000000000006</v>
      </c>
      <c r="AR784">
        <v>0</v>
      </c>
      <c r="AS784">
        <v>79.040000000000006</v>
      </c>
      <c r="AT784">
        <v>24.26</v>
      </c>
      <c r="AU784" s="20">
        <v>254150.55</v>
      </c>
      <c r="AV784" s="20">
        <v>85041.13</v>
      </c>
      <c r="AW784" s="20">
        <v>7117.61</v>
      </c>
      <c r="AX784" s="20">
        <v>308443.51</v>
      </c>
      <c r="AY784">
        <v>0</v>
      </c>
      <c r="BB784">
        <v>2.14</v>
      </c>
      <c r="BC784">
        <v>1.76</v>
      </c>
      <c r="BD784">
        <v>2.29</v>
      </c>
      <c r="BE784">
        <v>1.04</v>
      </c>
      <c r="BF784">
        <v>1.6</v>
      </c>
      <c r="BG784">
        <v>174.07</v>
      </c>
      <c r="BH784">
        <v>90.93</v>
      </c>
    </row>
    <row r="785" spans="1:60" x14ac:dyDescent="0.25">
      <c r="A785">
        <v>2009</v>
      </c>
      <c r="B785" s="3">
        <v>112</v>
      </c>
      <c r="C785" t="s">
        <v>130</v>
      </c>
      <c r="D785" s="15">
        <v>7.3937153419593345E-3</v>
      </c>
      <c r="E785" s="16">
        <v>4.5250000000000004</v>
      </c>
      <c r="F785" s="15">
        <v>0</v>
      </c>
      <c r="G785" s="16">
        <v>24.426987060998151</v>
      </c>
      <c r="H785" s="16">
        <v>79.608433734939752</v>
      </c>
      <c r="I785" s="34">
        <v>0.47299999999999998</v>
      </c>
      <c r="J785" s="1">
        <v>10820</v>
      </c>
      <c r="K785" s="21">
        <v>1202.2222222222222</v>
      </c>
      <c r="L785" s="16">
        <v>1.84</v>
      </c>
      <c r="M785" s="16">
        <v>4095.83</v>
      </c>
      <c r="O785" s="1">
        <v>80</v>
      </c>
      <c r="P785">
        <v>362</v>
      </c>
      <c r="Q785">
        <v>0</v>
      </c>
      <c r="R785" s="1">
        <v>10820</v>
      </c>
      <c r="S785" s="29">
        <v>4.0831477357090584E-3</v>
      </c>
      <c r="T785" s="1">
        <v>2643</v>
      </c>
      <c r="U785" s="1">
        <v>3320</v>
      </c>
      <c r="V785" s="1">
        <v>2643</v>
      </c>
      <c r="W785">
        <v>9</v>
      </c>
      <c r="X785" s="15">
        <f t="shared" si="90"/>
        <v>7.3937153419593345E-3</v>
      </c>
      <c r="Y785" s="16">
        <f t="shared" si="86"/>
        <v>4.5250000000000004</v>
      </c>
      <c r="Z785" s="15">
        <f t="shared" si="87"/>
        <v>0</v>
      </c>
      <c r="AA785" s="16">
        <f t="shared" si="84"/>
        <v>24.426987060998151</v>
      </c>
      <c r="AB785" s="16">
        <f t="shared" si="85"/>
        <v>79.608433734939752</v>
      </c>
      <c r="AC785" s="15">
        <f t="shared" si="88"/>
        <v>8.3179297597042512E-2</v>
      </c>
      <c r="AD785" s="21">
        <f t="shared" si="89"/>
        <v>1202.2222222222222</v>
      </c>
      <c r="AF785" s="1">
        <v>10820</v>
      </c>
      <c r="AG785">
        <v>871</v>
      </c>
      <c r="AH785">
        <v>887</v>
      </c>
      <c r="AI785">
        <v>69.17</v>
      </c>
      <c r="AJ785">
        <v>0</v>
      </c>
      <c r="AK785">
        <v>95.53</v>
      </c>
      <c r="AL785">
        <v>826</v>
      </c>
      <c r="AM785">
        <v>871</v>
      </c>
      <c r="AN785">
        <v>68.42</v>
      </c>
      <c r="AO785">
        <v>0</v>
      </c>
      <c r="AP785">
        <v>7.93</v>
      </c>
      <c r="AQ785">
        <v>79.61</v>
      </c>
      <c r="AR785">
        <v>0</v>
      </c>
      <c r="AS785">
        <v>79.61</v>
      </c>
      <c r="AT785">
        <v>24.43</v>
      </c>
      <c r="AU785" s="20">
        <v>281551.46999999997</v>
      </c>
      <c r="AV785" s="20">
        <v>101684.96</v>
      </c>
      <c r="AW785" s="20">
        <v>8070.49</v>
      </c>
      <c r="AX785" s="20">
        <v>359558.25</v>
      </c>
      <c r="AY785">
        <v>0</v>
      </c>
      <c r="AZ785">
        <v>0</v>
      </c>
      <c r="BA785">
        <v>0</v>
      </c>
      <c r="BB785">
        <v>2.27</v>
      </c>
      <c r="BC785">
        <v>1.82</v>
      </c>
      <c r="BD785">
        <v>2.4500000000000002</v>
      </c>
      <c r="BE785">
        <v>1.06</v>
      </c>
      <c r="BF785">
        <v>1.71</v>
      </c>
      <c r="BG785">
        <v>189.69</v>
      </c>
      <c r="BH785">
        <v>93.82</v>
      </c>
    </row>
    <row r="786" spans="1:60" x14ac:dyDescent="0.25">
      <c r="A786">
        <v>2010</v>
      </c>
      <c r="B786">
        <v>112</v>
      </c>
      <c r="C786" t="s">
        <v>130</v>
      </c>
      <c r="D786" s="15">
        <v>8.3145847598552289E-3</v>
      </c>
      <c r="E786" s="16">
        <v>4.3058823529411763</v>
      </c>
      <c r="F786" s="15">
        <v>0</v>
      </c>
      <c r="G786" s="16">
        <v>27.046855130587886</v>
      </c>
      <c r="H786" s="16">
        <v>85.922933499067739</v>
      </c>
      <c r="I786" s="34">
        <v>0.623</v>
      </c>
      <c r="J786" s="1">
        <v>10223</v>
      </c>
      <c r="K786" s="21">
        <v>1135.8888888888889</v>
      </c>
      <c r="L786" s="16">
        <v>1.82</v>
      </c>
      <c r="M786" s="16">
        <v>4341.76</v>
      </c>
      <c r="O786" s="1">
        <v>85</v>
      </c>
      <c r="P786">
        <v>366</v>
      </c>
      <c r="Q786">
        <v>0</v>
      </c>
      <c r="R786" s="1">
        <v>10223</v>
      </c>
      <c r="S786" s="29">
        <v>-5.5175600739371555E-2</v>
      </c>
      <c r="T786" s="1">
        <v>2765</v>
      </c>
      <c r="U786" s="1">
        <v>3218</v>
      </c>
      <c r="V786" s="1">
        <v>2765</v>
      </c>
      <c r="W786">
        <v>9</v>
      </c>
      <c r="X786" s="15">
        <f t="shared" si="90"/>
        <v>8.3145847598552289E-3</v>
      </c>
      <c r="Y786" s="16">
        <f t="shared" si="86"/>
        <v>4.3058823529411763</v>
      </c>
      <c r="Z786" s="15">
        <f t="shared" si="87"/>
        <v>0</v>
      </c>
      <c r="AA786" s="16">
        <f t="shared" si="84"/>
        <v>27.046855130587886</v>
      </c>
      <c r="AB786" s="16">
        <f t="shared" si="85"/>
        <v>85.922933499067739</v>
      </c>
      <c r="AC786" s="15">
        <f t="shared" si="88"/>
        <v>8.8036779810231836E-2</v>
      </c>
      <c r="AD786" s="21">
        <f t="shared" si="89"/>
        <v>1135.8888888888889</v>
      </c>
      <c r="AF786" s="1">
        <v>10223</v>
      </c>
      <c r="AG786">
        <v>906</v>
      </c>
      <c r="AH786">
        <v>932</v>
      </c>
      <c r="AI786">
        <v>70.2</v>
      </c>
      <c r="AJ786">
        <v>0</v>
      </c>
      <c r="AK786">
        <v>97.29</v>
      </c>
      <c r="AL786">
        <v>864</v>
      </c>
      <c r="AM786">
        <v>906</v>
      </c>
      <c r="AN786">
        <v>68.95</v>
      </c>
      <c r="AO786">
        <v>0</v>
      </c>
      <c r="AP786">
        <v>7.74</v>
      </c>
      <c r="AQ786">
        <v>85.92</v>
      </c>
      <c r="AR786">
        <v>0</v>
      </c>
      <c r="AS786">
        <v>85.92</v>
      </c>
      <c r="AT786">
        <v>27.05</v>
      </c>
      <c r="AU786" s="20">
        <v>291181.28999999998</v>
      </c>
      <c r="AV786" s="20">
        <v>105725.34</v>
      </c>
      <c r="AW786" s="20">
        <v>10433.040000000001</v>
      </c>
      <c r="AX786" s="20">
        <v>429953.91</v>
      </c>
      <c r="AY786">
        <v>0</v>
      </c>
      <c r="AZ786">
        <v>0</v>
      </c>
      <c r="BA786">
        <v>0</v>
      </c>
      <c r="BB786">
        <v>2.71</v>
      </c>
      <c r="BC786">
        <v>1.85</v>
      </c>
      <c r="BD786">
        <v>2.4900000000000002</v>
      </c>
      <c r="BE786">
        <v>1.0900000000000001</v>
      </c>
      <c r="BF786">
        <v>2.0099999999999998</v>
      </c>
      <c r="BG786">
        <v>219.48</v>
      </c>
      <c r="BH786">
        <v>108.33</v>
      </c>
    </row>
    <row r="787" spans="1:60" x14ac:dyDescent="0.25">
      <c r="A787">
        <v>2011</v>
      </c>
      <c r="B787">
        <v>112</v>
      </c>
      <c r="C787" t="s">
        <v>130</v>
      </c>
      <c r="D787" s="15">
        <v>7.4356716563936994E-3</v>
      </c>
      <c r="E787" s="16">
        <v>5</v>
      </c>
      <c r="F787" s="15">
        <v>1.3157894736842105E-2</v>
      </c>
      <c r="G787" s="16">
        <v>27.893552489971629</v>
      </c>
      <c r="H787" s="16">
        <v>88.622940627914204</v>
      </c>
      <c r="I787" s="34">
        <v>0.623</v>
      </c>
      <c r="J787" s="1">
        <v>10221</v>
      </c>
      <c r="K787" s="21">
        <v>1135.6666666666667</v>
      </c>
      <c r="L787" s="16">
        <v>1.97</v>
      </c>
      <c r="M787" s="16">
        <v>4418.74</v>
      </c>
      <c r="O787" s="1">
        <v>76</v>
      </c>
      <c r="P787">
        <v>380</v>
      </c>
      <c r="Q787">
        <v>1</v>
      </c>
      <c r="R787" s="1">
        <v>10221</v>
      </c>
      <c r="S787" s="29">
        <v>-1.9563728846716533E-4</v>
      </c>
      <c r="T787" s="1">
        <v>2851</v>
      </c>
      <c r="U787" s="1">
        <v>3217</v>
      </c>
      <c r="V787" s="1">
        <v>2851</v>
      </c>
      <c r="W787">
        <v>9</v>
      </c>
      <c r="X787" s="15">
        <f t="shared" si="90"/>
        <v>7.4356716563936994E-3</v>
      </c>
      <c r="Y787" s="16">
        <f t="shared" si="86"/>
        <v>5</v>
      </c>
      <c r="Z787" s="15">
        <f t="shared" si="87"/>
        <v>1.3157894736842105E-2</v>
      </c>
      <c r="AA787" s="16">
        <f t="shared" si="84"/>
        <v>27.893552489971629</v>
      </c>
      <c r="AB787" s="16">
        <f t="shared" si="85"/>
        <v>88.622940627914204</v>
      </c>
      <c r="AC787" s="15">
        <f t="shared" si="88"/>
        <v>8.8054006457293804E-2</v>
      </c>
      <c r="AD787" s="21">
        <f t="shared" si="89"/>
        <v>1135.6666666666667</v>
      </c>
      <c r="AF787" s="1">
        <v>10221</v>
      </c>
      <c r="AG787">
        <v>931</v>
      </c>
      <c r="AH787">
        <v>954</v>
      </c>
      <c r="AI787">
        <v>71.540000000000006</v>
      </c>
      <c r="AJ787">
        <v>0</v>
      </c>
      <c r="AK787">
        <v>101.94</v>
      </c>
      <c r="AL787">
        <v>891</v>
      </c>
      <c r="AM787">
        <v>931</v>
      </c>
      <c r="AN787">
        <v>69.44</v>
      </c>
      <c r="AO787">
        <v>0</v>
      </c>
      <c r="AP787">
        <v>7.49</v>
      </c>
      <c r="AQ787">
        <v>88.62</v>
      </c>
      <c r="AR787">
        <v>0</v>
      </c>
      <c r="AS787">
        <v>88.62</v>
      </c>
      <c r="AT787">
        <v>27.89</v>
      </c>
      <c r="AU787" s="20">
        <v>305014.88</v>
      </c>
      <c r="AV787" s="20">
        <v>113168.17</v>
      </c>
      <c r="AW787" s="20">
        <v>4454.72</v>
      </c>
      <c r="AX787" s="20">
        <v>449179.83</v>
      </c>
      <c r="AY787">
        <v>0</v>
      </c>
      <c r="BB787">
        <v>2.61</v>
      </c>
      <c r="BC787">
        <v>1.88</v>
      </c>
      <c r="BD787">
        <v>2.54</v>
      </c>
      <c r="BE787">
        <v>1.1100000000000001</v>
      </c>
      <c r="BF787">
        <v>2.02</v>
      </c>
      <c r="BG787">
        <v>221.54</v>
      </c>
      <c r="BH787">
        <v>107.41</v>
      </c>
    </row>
    <row r="788" spans="1:60" x14ac:dyDescent="0.25">
      <c r="A788">
        <v>2012</v>
      </c>
      <c r="B788">
        <v>112</v>
      </c>
      <c r="C788" t="s">
        <v>130</v>
      </c>
      <c r="D788" s="15">
        <v>6.7527891955372872E-3</v>
      </c>
      <c r="E788" s="16">
        <v>4.7536231884057969</v>
      </c>
      <c r="F788" s="15">
        <v>1.4492753623188406E-2</v>
      </c>
      <c r="G788" s="16">
        <v>28.909767077706011</v>
      </c>
      <c r="H788" s="16">
        <v>91.853233830845767</v>
      </c>
      <c r="I788" s="34">
        <v>0.623</v>
      </c>
      <c r="J788" s="1">
        <v>10218</v>
      </c>
      <c r="K788" s="21">
        <v>1135.3333333333333</v>
      </c>
      <c r="L788" s="35">
        <v>2.0049999999999999</v>
      </c>
      <c r="M788" s="16">
        <v>5504.54</v>
      </c>
      <c r="O788" s="1">
        <v>69</v>
      </c>
      <c r="P788">
        <v>328</v>
      </c>
      <c r="Q788">
        <v>1</v>
      </c>
      <c r="R788" s="1">
        <v>10218</v>
      </c>
      <c r="S788" s="29">
        <v>-2.9351335485761076E-4</v>
      </c>
      <c r="T788" s="1">
        <v>2954</v>
      </c>
      <c r="U788" s="1">
        <v>3216</v>
      </c>
      <c r="V788" s="1">
        <v>2954</v>
      </c>
      <c r="W788">
        <v>9</v>
      </c>
      <c r="X788" s="15">
        <f t="shared" si="90"/>
        <v>6.7527891955372872E-3</v>
      </c>
      <c r="Y788" s="16">
        <f t="shared" si="86"/>
        <v>4.7536231884057969</v>
      </c>
      <c r="Z788" s="15">
        <f t="shared" si="87"/>
        <v>1.4492753623188406E-2</v>
      </c>
      <c r="AA788" s="16">
        <f t="shared" si="84"/>
        <v>28.909767077706011</v>
      </c>
      <c r="AB788" s="16">
        <f t="shared" si="85"/>
        <v>91.853233830845767</v>
      </c>
      <c r="AC788" s="15">
        <f t="shared" si="88"/>
        <v>8.8079859072225486E-2</v>
      </c>
      <c r="AD788" s="21">
        <f t="shared" si="89"/>
        <v>1135.3333333333333</v>
      </c>
      <c r="AF788" s="1">
        <v>10218</v>
      </c>
      <c r="AG788">
        <v>963</v>
      </c>
      <c r="AH788">
        <v>988</v>
      </c>
      <c r="AI788">
        <v>74.91</v>
      </c>
      <c r="AJ788">
        <v>0</v>
      </c>
      <c r="AK788">
        <v>104.18</v>
      </c>
      <c r="AL788">
        <v>923</v>
      </c>
      <c r="AM788">
        <v>963</v>
      </c>
      <c r="AN788">
        <v>68.900000000000006</v>
      </c>
      <c r="AO788">
        <v>0</v>
      </c>
      <c r="AP788">
        <v>7.27</v>
      </c>
      <c r="AQ788">
        <v>91.85</v>
      </c>
      <c r="AR788">
        <v>0</v>
      </c>
      <c r="AS788">
        <v>91.85</v>
      </c>
      <c r="AT788">
        <v>28.91</v>
      </c>
      <c r="AU788" s="20">
        <v>319426.15000000002</v>
      </c>
      <c r="AV788" s="20">
        <v>123659.12</v>
      </c>
      <c r="AW788" s="20">
        <v>4212.8900000000003</v>
      </c>
      <c r="AX788" s="20">
        <v>487581.68</v>
      </c>
      <c r="AY788">
        <v>0</v>
      </c>
      <c r="BB788">
        <v>3.13</v>
      </c>
      <c r="BC788">
        <v>1.93</v>
      </c>
      <c r="BD788">
        <v>2.5499999999999998</v>
      </c>
      <c r="BE788">
        <v>1.19</v>
      </c>
      <c r="BF788">
        <v>2.13</v>
      </c>
      <c r="BG788">
        <v>232.57</v>
      </c>
      <c r="BH788">
        <v>110.04</v>
      </c>
    </row>
    <row r="789" spans="1:60" x14ac:dyDescent="0.25">
      <c r="A789">
        <v>2013</v>
      </c>
      <c r="B789">
        <v>112</v>
      </c>
      <c r="C789" t="s">
        <v>130</v>
      </c>
      <c r="D789" s="15">
        <v>2.9464879764280962E-3</v>
      </c>
      <c r="E789" s="16">
        <v>4.5483870967741939</v>
      </c>
      <c r="F789" s="15">
        <v>0</v>
      </c>
      <c r="G789" s="16">
        <v>29.07518296739854</v>
      </c>
      <c r="H789" s="16">
        <v>92.361111111111114</v>
      </c>
      <c r="I789" s="34">
        <v>0.623</v>
      </c>
      <c r="J789" s="1">
        <v>10521</v>
      </c>
      <c r="K789" s="21">
        <v>1169</v>
      </c>
      <c r="L789" s="16">
        <v>2.04</v>
      </c>
      <c r="M789" s="16">
        <v>5938.32</v>
      </c>
      <c r="O789" s="1">
        <v>31</v>
      </c>
      <c r="P789" s="1">
        <v>141</v>
      </c>
      <c r="Q789">
        <v>0</v>
      </c>
      <c r="R789" s="1">
        <v>10521</v>
      </c>
      <c r="S789" s="29">
        <v>2.9653552554316009E-2</v>
      </c>
      <c r="T789" s="1">
        <v>3059</v>
      </c>
      <c r="U789" s="1">
        <v>3312</v>
      </c>
      <c r="V789" s="1">
        <v>3059</v>
      </c>
      <c r="W789">
        <v>9</v>
      </c>
      <c r="X789" s="15">
        <f t="shared" si="90"/>
        <v>2.9464879764280962E-3</v>
      </c>
      <c r="Y789" s="16">
        <f t="shared" si="86"/>
        <v>4.5483870967741939</v>
      </c>
      <c r="Z789" s="15">
        <f t="shared" si="87"/>
        <v>0</v>
      </c>
      <c r="AA789" s="16">
        <f t="shared" si="84"/>
        <v>29.07518296739854</v>
      </c>
      <c r="AB789" s="16">
        <f t="shared" si="85"/>
        <v>92.361111111111114</v>
      </c>
      <c r="AC789" s="15">
        <f t="shared" si="88"/>
        <v>8.5543199315654406E-2</v>
      </c>
      <c r="AD789" s="21">
        <f t="shared" si="89"/>
        <v>1169</v>
      </c>
      <c r="AF789" s="1">
        <v>10521</v>
      </c>
      <c r="AG789" s="1">
        <v>1002</v>
      </c>
      <c r="AH789" s="1">
        <v>1024</v>
      </c>
      <c r="AI789">
        <v>76.83</v>
      </c>
      <c r="AJ789">
        <v>0</v>
      </c>
      <c r="AK789">
        <v>109.34</v>
      </c>
      <c r="AL789">
        <v>956</v>
      </c>
      <c r="AM789" s="1">
        <v>1002</v>
      </c>
      <c r="AN789">
        <v>68.569999999999993</v>
      </c>
      <c r="AO789">
        <v>0</v>
      </c>
      <c r="AP789">
        <v>7</v>
      </c>
      <c r="AQ789">
        <v>92.36</v>
      </c>
      <c r="AR789">
        <v>0</v>
      </c>
      <c r="AS789">
        <v>92.36</v>
      </c>
      <c r="AT789">
        <v>29.08</v>
      </c>
      <c r="AU789" s="20">
        <v>343735.3</v>
      </c>
      <c r="AV789" s="20">
        <v>139964.20000000001</v>
      </c>
      <c r="AW789" s="20">
        <v>6101.07</v>
      </c>
      <c r="AX789" s="20">
        <v>571837.15</v>
      </c>
      <c r="AY789">
        <v>0</v>
      </c>
      <c r="AZ789">
        <v>0</v>
      </c>
      <c r="BA789">
        <v>0</v>
      </c>
      <c r="BB789">
        <v>3.08</v>
      </c>
      <c r="BC789">
        <v>2.0099999999999998</v>
      </c>
      <c r="BD789">
        <v>2.62</v>
      </c>
      <c r="BE789">
        <v>1.28</v>
      </c>
      <c r="BF789">
        <v>2.38</v>
      </c>
      <c r="BG789">
        <v>262.37</v>
      </c>
      <c r="BH789">
        <v>118.22</v>
      </c>
    </row>
    <row r="790" spans="1:60" x14ac:dyDescent="0.25">
      <c r="A790">
        <v>2014</v>
      </c>
      <c r="B790">
        <v>112</v>
      </c>
      <c r="C790" t="s">
        <v>130</v>
      </c>
      <c r="D790" s="15">
        <v>6.6495677780944243E-3</v>
      </c>
      <c r="E790" s="16">
        <v>4.2285714285714286</v>
      </c>
      <c r="F790" s="15">
        <v>0</v>
      </c>
      <c r="G790" s="16">
        <v>29.581077229980053</v>
      </c>
      <c r="H790" s="16">
        <v>93.964996982498491</v>
      </c>
      <c r="I790" s="34">
        <v>0.623</v>
      </c>
      <c r="J790" s="1">
        <v>10527</v>
      </c>
      <c r="K790" s="21">
        <v>1169.6666666666667</v>
      </c>
      <c r="L790" s="35">
        <v>2.0950000000000002</v>
      </c>
      <c r="M790" s="16">
        <v>6656.88</v>
      </c>
      <c r="O790" s="1">
        <v>70</v>
      </c>
      <c r="P790" s="1">
        <v>296</v>
      </c>
      <c r="Q790" s="1">
        <v>0</v>
      </c>
      <c r="R790" s="1">
        <v>10527</v>
      </c>
      <c r="S790" s="29">
        <v>5.7028799543767938E-4</v>
      </c>
      <c r="T790" s="1">
        <v>3114</v>
      </c>
      <c r="U790" s="1">
        <v>3314</v>
      </c>
      <c r="V790" s="1">
        <v>3114</v>
      </c>
      <c r="W790">
        <v>9</v>
      </c>
      <c r="X790" s="15">
        <f t="shared" si="90"/>
        <v>6.6495677780944243E-3</v>
      </c>
      <c r="Y790" s="16">
        <f t="shared" si="86"/>
        <v>4.2285714285714286</v>
      </c>
      <c r="Z790" s="15">
        <f t="shared" si="87"/>
        <v>0</v>
      </c>
      <c r="AA790" s="16">
        <f t="shared" si="84"/>
        <v>29.581077229980053</v>
      </c>
      <c r="AB790" s="16">
        <f t="shared" si="85"/>
        <v>93.964996982498491</v>
      </c>
      <c r="AC790" s="15">
        <f t="shared" si="88"/>
        <v>8.5494442861214021E-2</v>
      </c>
      <c r="AD790" s="21">
        <f t="shared" si="89"/>
        <v>1169.6666666666667</v>
      </c>
      <c r="AF790" s="1">
        <v>10527</v>
      </c>
      <c r="AG790" s="1">
        <v>1021</v>
      </c>
      <c r="AH790" s="1">
        <v>1043</v>
      </c>
      <c r="AI790">
        <v>81.34</v>
      </c>
      <c r="AJ790">
        <v>0</v>
      </c>
      <c r="AK790">
        <v>115.08</v>
      </c>
      <c r="AL790">
        <v>973</v>
      </c>
      <c r="AM790" s="1">
        <v>1021</v>
      </c>
      <c r="AN790">
        <v>68.64</v>
      </c>
      <c r="AO790">
        <v>0</v>
      </c>
      <c r="AP790">
        <v>6.8</v>
      </c>
      <c r="AQ790">
        <v>93.96</v>
      </c>
      <c r="AR790">
        <v>0</v>
      </c>
      <c r="AS790">
        <v>93.96</v>
      </c>
      <c r="AT790">
        <v>29.58</v>
      </c>
      <c r="AU790" s="20">
        <v>393325.87</v>
      </c>
      <c r="AV790" s="20">
        <v>158521.01</v>
      </c>
      <c r="AW790" s="20">
        <v>8964.23</v>
      </c>
      <c r="AX790" s="20">
        <v>578101.15</v>
      </c>
      <c r="AY790">
        <v>0</v>
      </c>
      <c r="AZ790">
        <v>0</v>
      </c>
      <c r="BA790">
        <v>0</v>
      </c>
      <c r="BB790">
        <v>3.03</v>
      </c>
      <c r="BC790">
        <v>2.1800000000000002</v>
      </c>
      <c r="BD790">
        <v>2.86</v>
      </c>
      <c r="BE790">
        <v>1.38</v>
      </c>
      <c r="BF790">
        <v>2.29</v>
      </c>
      <c r="BG790">
        <v>258.08</v>
      </c>
      <c r="BH790">
        <v>104.76</v>
      </c>
    </row>
    <row r="791" spans="1:60" x14ac:dyDescent="0.25">
      <c r="A791">
        <v>2008</v>
      </c>
      <c r="B791" s="13">
        <v>113</v>
      </c>
      <c r="C791" t="s">
        <v>131</v>
      </c>
      <c r="D791" s="15">
        <v>1.2869322751890182E-3</v>
      </c>
      <c r="E791" s="16">
        <v>4.541666666666667</v>
      </c>
      <c r="F791" s="15">
        <v>4.1666666666666664E-2</v>
      </c>
      <c r="G791" s="16">
        <v>0</v>
      </c>
      <c r="H791" s="16">
        <v>0</v>
      </c>
      <c r="I791" s="34">
        <v>0.59899999999999998</v>
      </c>
      <c r="J791" s="1">
        <v>18649</v>
      </c>
      <c r="K791" s="21">
        <v>1864.9</v>
      </c>
      <c r="L791" s="16">
        <v>1.72</v>
      </c>
      <c r="M791" s="16">
        <v>13448.04</v>
      </c>
      <c r="O791" s="1">
        <v>24</v>
      </c>
      <c r="P791" s="1">
        <v>109</v>
      </c>
      <c r="Q791">
        <v>1</v>
      </c>
      <c r="R791" s="1">
        <v>18649</v>
      </c>
      <c r="S791" s="29">
        <v>2.7662974596351919E-2</v>
      </c>
      <c r="W791">
        <v>10</v>
      </c>
      <c r="X791" s="15">
        <f t="shared" si="90"/>
        <v>1.2869322751890182E-3</v>
      </c>
      <c r="Y791" s="16">
        <f t="shared" si="86"/>
        <v>4.541666666666667</v>
      </c>
      <c r="Z791" s="15">
        <f t="shared" si="87"/>
        <v>4.1666666666666664E-2</v>
      </c>
      <c r="AA791" s="16">
        <f t="shared" si="84"/>
        <v>0</v>
      </c>
      <c r="AB791" s="16">
        <f t="shared" si="85"/>
        <v>0</v>
      </c>
      <c r="AC791" s="15">
        <f t="shared" si="88"/>
        <v>5.3622178132875759E-2</v>
      </c>
      <c r="AD791" s="21">
        <f t="shared" si="89"/>
        <v>1864.9</v>
      </c>
      <c r="AU791" s="20">
        <v>2312422.83</v>
      </c>
      <c r="AW791" s="20">
        <v>47854.66</v>
      </c>
      <c r="AX791" s="20">
        <v>1588032.89</v>
      </c>
      <c r="AY791">
        <v>0</v>
      </c>
      <c r="BB791">
        <v>2.4</v>
      </c>
      <c r="BC791">
        <v>2.6</v>
      </c>
      <c r="BD791">
        <v>2.6</v>
      </c>
      <c r="BF791">
        <v>1.78</v>
      </c>
      <c r="BG791">
        <v>251.51</v>
      </c>
      <c r="BH791">
        <v>68.67</v>
      </c>
    </row>
    <row r="792" spans="1:60" x14ac:dyDescent="0.25">
      <c r="A792">
        <v>2009</v>
      </c>
      <c r="B792">
        <v>113</v>
      </c>
      <c r="C792" t="s">
        <v>131</v>
      </c>
      <c r="D792" s="15">
        <v>1.5562114301046418E-3</v>
      </c>
      <c r="E792" s="16">
        <v>3.6551724137931036</v>
      </c>
      <c r="F792" s="15">
        <v>6.8965517241379309E-2</v>
      </c>
      <c r="G792" s="16">
        <v>0</v>
      </c>
      <c r="H792" s="16">
        <v>0</v>
      </c>
      <c r="I792" s="34">
        <v>0.59899999999999998</v>
      </c>
      <c r="J792" s="1">
        <v>18635</v>
      </c>
      <c r="K792" s="21">
        <v>1552.9166666666667</v>
      </c>
      <c r="L792" s="16">
        <v>1.84</v>
      </c>
      <c r="M792" s="16">
        <v>11833.5</v>
      </c>
      <c r="O792" s="1">
        <v>29</v>
      </c>
      <c r="P792" s="1">
        <v>106</v>
      </c>
      <c r="Q792">
        <v>2</v>
      </c>
      <c r="R792" s="1">
        <v>18635</v>
      </c>
      <c r="S792" s="29">
        <v>-7.5071049386021826E-4</v>
      </c>
      <c r="W792">
        <v>12</v>
      </c>
      <c r="X792" s="15">
        <f t="shared" si="90"/>
        <v>1.5562114301046418E-3</v>
      </c>
      <c r="Y792" s="16">
        <f t="shared" si="86"/>
        <v>3.6551724137931036</v>
      </c>
      <c r="Z792" s="15">
        <f t="shared" si="87"/>
        <v>6.8965517241379309E-2</v>
      </c>
      <c r="AA792" s="16">
        <f t="shared" si="84"/>
        <v>0</v>
      </c>
      <c r="AB792" s="16">
        <f t="shared" si="85"/>
        <v>0</v>
      </c>
      <c r="AC792" s="15">
        <f t="shared" si="88"/>
        <v>6.4394955728467929E-2</v>
      </c>
      <c r="AD792" s="21">
        <f t="shared" si="89"/>
        <v>1552.9166666666667</v>
      </c>
      <c r="AU792" s="20">
        <v>2395805.6</v>
      </c>
      <c r="AW792" s="20">
        <v>51949.91</v>
      </c>
      <c r="AX792" s="20">
        <v>1644992.08</v>
      </c>
      <c r="AY792">
        <v>0</v>
      </c>
      <c r="AZ792">
        <v>0</v>
      </c>
      <c r="BA792">
        <v>0</v>
      </c>
      <c r="BB792">
        <v>2.42</v>
      </c>
      <c r="BC792">
        <v>2.71</v>
      </c>
      <c r="BD792">
        <v>2.71</v>
      </c>
      <c r="BF792">
        <v>1.86</v>
      </c>
      <c r="BG792">
        <v>255.57</v>
      </c>
      <c r="BH792">
        <v>68.66</v>
      </c>
    </row>
    <row r="793" spans="1:60" x14ac:dyDescent="0.25">
      <c r="A793">
        <v>2010</v>
      </c>
      <c r="B793">
        <v>113</v>
      </c>
      <c r="C793" t="s">
        <v>131</v>
      </c>
      <c r="D793" s="15">
        <v>1.6565138399059528E-3</v>
      </c>
      <c r="E793" s="16">
        <v>3.193548387096774</v>
      </c>
      <c r="F793" s="15">
        <v>3.2258064516129031E-2</v>
      </c>
      <c r="G793" s="16">
        <v>89.964732285989101</v>
      </c>
      <c r="H793" s="16">
        <v>100</v>
      </c>
      <c r="I793" s="34">
        <v>0.70099999999999996</v>
      </c>
      <c r="J793" s="1">
        <v>18714</v>
      </c>
      <c r="K793" s="21">
        <v>1559.5</v>
      </c>
      <c r="L793" s="16">
        <v>1.82</v>
      </c>
      <c r="M793" s="16">
        <v>14397</v>
      </c>
      <c r="O793" s="1">
        <v>31</v>
      </c>
      <c r="P793" s="1">
        <v>99</v>
      </c>
      <c r="Q793" s="1">
        <v>1</v>
      </c>
      <c r="R793" s="1">
        <v>18714</v>
      </c>
      <c r="S793" s="29">
        <v>4.2393345854574438E-3</v>
      </c>
      <c r="T793" s="1">
        <v>16836</v>
      </c>
      <c r="U793" s="1">
        <v>16836</v>
      </c>
      <c r="V793" s="1">
        <v>16836</v>
      </c>
      <c r="W793">
        <v>12</v>
      </c>
      <c r="X793" s="15">
        <f t="shared" si="90"/>
        <v>1.6565138399059528E-3</v>
      </c>
      <c r="Y793" s="16">
        <f t="shared" si="86"/>
        <v>3.193548387096774</v>
      </c>
      <c r="Z793" s="15">
        <f t="shared" si="87"/>
        <v>3.2258064516129031E-2</v>
      </c>
      <c r="AA793" s="16">
        <f t="shared" si="84"/>
        <v>89.964732285989101</v>
      </c>
      <c r="AB793" s="16">
        <f t="shared" si="85"/>
        <v>100</v>
      </c>
      <c r="AC793" s="15">
        <f t="shared" si="88"/>
        <v>6.4123116383456233E-2</v>
      </c>
      <c r="AD793" s="21">
        <f t="shared" si="89"/>
        <v>1559.5</v>
      </c>
      <c r="AF793" s="1">
        <v>18714</v>
      </c>
      <c r="AG793" s="1">
        <v>6710</v>
      </c>
      <c r="AH793" s="1">
        <v>6710</v>
      </c>
      <c r="AJ793">
        <v>0</v>
      </c>
      <c r="AK793">
        <v>0</v>
      </c>
      <c r="AL793" s="1">
        <v>6710</v>
      </c>
      <c r="AM793" s="1">
        <v>6846</v>
      </c>
      <c r="AP793">
        <v>9.49</v>
      </c>
      <c r="AQ793">
        <v>100</v>
      </c>
      <c r="AR793">
        <v>0</v>
      </c>
      <c r="AS793">
        <v>100</v>
      </c>
      <c r="AT793">
        <v>89.96</v>
      </c>
      <c r="AU793" s="20">
        <v>2523359.2999999998</v>
      </c>
      <c r="AV793" s="20">
        <v>13900</v>
      </c>
      <c r="AW793" s="20">
        <v>51041.83</v>
      </c>
      <c r="AX793" s="20">
        <v>1905420.38</v>
      </c>
      <c r="AY793">
        <v>0</v>
      </c>
      <c r="AZ793">
        <v>0</v>
      </c>
      <c r="BA793">
        <v>0</v>
      </c>
      <c r="BB793">
        <v>2.71</v>
      </c>
      <c r="BC793">
        <v>2.7</v>
      </c>
      <c r="BD793">
        <v>2.69</v>
      </c>
      <c r="BF793">
        <v>2.0299999999999998</v>
      </c>
      <c r="BG793">
        <v>143.19</v>
      </c>
      <c r="BH793">
        <v>75.099999999999994</v>
      </c>
    </row>
    <row r="794" spans="1:60" x14ac:dyDescent="0.25">
      <c r="A794">
        <v>2011</v>
      </c>
      <c r="B794">
        <v>113</v>
      </c>
      <c r="C794" t="s">
        <v>131</v>
      </c>
      <c r="D794" s="15">
        <v>5.8757545002937879E-4</v>
      </c>
      <c r="E794" s="16">
        <v>3.2727272727272729</v>
      </c>
      <c r="F794" s="15">
        <v>0.18181818181818182</v>
      </c>
      <c r="G794" s="16">
        <v>89.931093424496552</v>
      </c>
      <c r="H794" s="16">
        <v>99.964374777342357</v>
      </c>
      <c r="I794" s="34">
        <v>0.70099999999999996</v>
      </c>
      <c r="J794" s="1">
        <v>18721</v>
      </c>
      <c r="K794" s="21">
        <v>1560.0833333333333</v>
      </c>
      <c r="L794" s="16">
        <v>1.97</v>
      </c>
      <c r="M794" s="16">
        <v>17428.72</v>
      </c>
      <c r="O794" s="1">
        <v>11</v>
      </c>
      <c r="P794" s="1">
        <v>36</v>
      </c>
      <c r="Q794" s="1">
        <v>2</v>
      </c>
      <c r="R794" s="1">
        <v>18721</v>
      </c>
      <c r="S794" s="29">
        <v>3.7405151223679489E-4</v>
      </c>
      <c r="T794" s="1">
        <v>16836</v>
      </c>
      <c r="U794" s="1">
        <v>16842</v>
      </c>
      <c r="V794" s="1">
        <v>16836</v>
      </c>
      <c r="W794">
        <v>12</v>
      </c>
      <c r="X794" s="15">
        <f t="shared" si="90"/>
        <v>5.8757545002937879E-4</v>
      </c>
      <c r="Y794" s="16">
        <f t="shared" si="86"/>
        <v>3.2727272727272729</v>
      </c>
      <c r="Z794" s="15">
        <f t="shared" si="87"/>
        <v>0.18181818181818182</v>
      </c>
      <c r="AA794" s="16">
        <f t="shared" si="84"/>
        <v>89.931093424496552</v>
      </c>
      <c r="AB794" s="16">
        <f t="shared" si="85"/>
        <v>99.964374777342357</v>
      </c>
      <c r="AC794" s="15">
        <f t="shared" si="88"/>
        <v>6.4099140003204949E-2</v>
      </c>
      <c r="AD794" s="21">
        <f t="shared" si="89"/>
        <v>1560.0833333333333</v>
      </c>
      <c r="AF794" s="1">
        <v>18721</v>
      </c>
      <c r="AG794" s="1">
        <v>6810</v>
      </c>
      <c r="AH794" s="1">
        <v>6810</v>
      </c>
      <c r="AI794">
        <v>438</v>
      </c>
      <c r="AJ794">
        <v>0</v>
      </c>
      <c r="AK794">
        <v>0</v>
      </c>
      <c r="AL794" s="1">
        <v>6810</v>
      </c>
      <c r="AM794" s="1">
        <v>6946</v>
      </c>
      <c r="AN794">
        <v>48.89</v>
      </c>
      <c r="AO794">
        <v>0</v>
      </c>
      <c r="AP794">
        <v>9.51</v>
      </c>
      <c r="AQ794">
        <v>99.96</v>
      </c>
      <c r="AR794">
        <v>0</v>
      </c>
      <c r="AS794">
        <v>99.96</v>
      </c>
      <c r="AT794">
        <v>89.93</v>
      </c>
      <c r="AU794" s="20">
        <v>2754101.12</v>
      </c>
      <c r="AV794">
        <v>0</v>
      </c>
      <c r="AW794" s="20">
        <v>24755.15</v>
      </c>
      <c r="AX794" s="20">
        <v>1970690.35</v>
      </c>
      <c r="AY794">
        <v>0</v>
      </c>
      <c r="AZ794">
        <v>0</v>
      </c>
      <c r="BA794">
        <v>0</v>
      </c>
      <c r="BB794">
        <v>2.63</v>
      </c>
      <c r="BC794">
        <v>2.84</v>
      </c>
      <c r="BD794">
        <v>2.84</v>
      </c>
      <c r="BF794">
        <v>2.0299999999999998</v>
      </c>
      <c r="BG794">
        <v>145.09</v>
      </c>
      <c r="BH794">
        <v>71.55</v>
      </c>
    </row>
    <row r="795" spans="1:60" x14ac:dyDescent="0.25">
      <c r="A795">
        <v>2012</v>
      </c>
      <c r="B795">
        <v>113</v>
      </c>
      <c r="C795" t="s">
        <v>131</v>
      </c>
      <c r="D795" s="15">
        <v>1.5485662412559407E-3</v>
      </c>
      <c r="E795" s="16">
        <v>3.2413793103448274</v>
      </c>
      <c r="F795" s="15">
        <v>3.4482758620689655E-2</v>
      </c>
      <c r="G795" s="16">
        <v>89.966358733379622</v>
      </c>
      <c r="H795" s="16">
        <v>100</v>
      </c>
      <c r="I795" s="34">
        <v>0.70099999999999996</v>
      </c>
      <c r="J795" s="1">
        <v>18727</v>
      </c>
      <c r="K795" s="21">
        <v>1560.5833333333333</v>
      </c>
      <c r="L795" s="35">
        <v>2.0049999999999999</v>
      </c>
      <c r="M795" s="16">
        <v>18046.310000000001</v>
      </c>
      <c r="O795" s="1">
        <v>29</v>
      </c>
      <c r="P795" s="1">
        <v>94</v>
      </c>
      <c r="Q795" s="1">
        <v>1</v>
      </c>
      <c r="R795" s="1">
        <v>18727</v>
      </c>
      <c r="S795" s="29">
        <v>3.2049570001602135E-4</v>
      </c>
      <c r="T795" s="1">
        <v>16848</v>
      </c>
      <c r="U795" s="1">
        <v>16848</v>
      </c>
      <c r="V795" s="1">
        <v>16848</v>
      </c>
      <c r="W795">
        <v>12</v>
      </c>
      <c r="X795" s="15">
        <f t="shared" si="90"/>
        <v>1.5485662412559407E-3</v>
      </c>
      <c r="Y795" s="16">
        <f t="shared" si="86"/>
        <v>3.2413793103448274</v>
      </c>
      <c r="Z795" s="15">
        <f t="shared" si="87"/>
        <v>3.4482758620689655E-2</v>
      </c>
      <c r="AA795" s="16">
        <f t="shared" si="84"/>
        <v>89.966358733379622</v>
      </c>
      <c r="AB795" s="16">
        <f t="shared" si="85"/>
        <v>100</v>
      </c>
      <c r="AC795" s="15">
        <f t="shared" si="88"/>
        <v>6.4078603086452718E-2</v>
      </c>
      <c r="AD795" s="21">
        <f t="shared" si="89"/>
        <v>1560.5833333333333</v>
      </c>
      <c r="AF795" s="1">
        <v>18727</v>
      </c>
      <c r="AG795" s="1">
        <v>6872</v>
      </c>
      <c r="AH795" s="1">
        <v>6872</v>
      </c>
      <c r="AI795">
        <v>441.99</v>
      </c>
      <c r="AJ795">
        <v>0</v>
      </c>
      <c r="AK795">
        <v>0</v>
      </c>
      <c r="AL795" s="1">
        <v>6872</v>
      </c>
      <c r="AM795" s="1">
        <v>7006</v>
      </c>
      <c r="AN795">
        <v>47.66</v>
      </c>
      <c r="AO795">
        <v>0</v>
      </c>
      <c r="AP795">
        <v>9.65</v>
      </c>
      <c r="AQ795">
        <v>100</v>
      </c>
      <c r="AR795">
        <v>0</v>
      </c>
      <c r="AS795">
        <v>100</v>
      </c>
      <c r="AT795">
        <v>89.97</v>
      </c>
      <c r="AU795" s="20">
        <v>3008210.9</v>
      </c>
      <c r="AV795">
        <v>0</v>
      </c>
      <c r="AW795" s="20">
        <v>37889.53</v>
      </c>
      <c r="AX795" s="20">
        <v>2044719.46</v>
      </c>
      <c r="AY795">
        <v>0</v>
      </c>
      <c r="AZ795">
        <v>0</v>
      </c>
      <c r="BA795">
        <v>0</v>
      </c>
      <c r="BB795">
        <v>2.83</v>
      </c>
      <c r="BC795">
        <v>3.01</v>
      </c>
      <c r="BD795">
        <v>3.01</v>
      </c>
      <c r="BF795">
        <v>2.0499999999999998</v>
      </c>
      <c r="BG795">
        <v>147.65</v>
      </c>
      <c r="BH795">
        <v>67.97</v>
      </c>
    </row>
    <row r="796" spans="1:60" x14ac:dyDescent="0.25">
      <c r="A796">
        <v>2013</v>
      </c>
      <c r="B796">
        <v>113</v>
      </c>
      <c r="C796" t="s">
        <v>131</v>
      </c>
      <c r="D796" s="15">
        <v>1.2954710332676962E-3</v>
      </c>
      <c r="E796" s="16">
        <v>2.44</v>
      </c>
      <c r="F796" s="15">
        <v>0</v>
      </c>
      <c r="G796" s="16">
        <v>89.962690434241892</v>
      </c>
      <c r="H796" s="16">
        <v>97.920626692010828</v>
      </c>
      <c r="I796" s="34">
        <v>0.70099999999999996</v>
      </c>
      <c r="J796" s="1">
        <v>19298</v>
      </c>
      <c r="K796" s="21">
        <v>1608.1666666666667</v>
      </c>
      <c r="L796" s="16">
        <v>2.04</v>
      </c>
      <c r="M796" s="16">
        <v>18447.5</v>
      </c>
      <c r="O796" s="1">
        <v>25</v>
      </c>
      <c r="P796" s="1">
        <v>61</v>
      </c>
      <c r="Q796" s="1">
        <v>0</v>
      </c>
      <c r="R796" s="1">
        <v>19298</v>
      </c>
      <c r="S796" s="29">
        <v>3.0490735301970329E-2</v>
      </c>
      <c r="T796" s="1">
        <v>17361</v>
      </c>
      <c r="U796" s="1">
        <v>17361</v>
      </c>
      <c r="V796" s="1">
        <v>17000</v>
      </c>
      <c r="W796">
        <v>12</v>
      </c>
      <c r="X796" s="15">
        <f t="shared" si="90"/>
        <v>1.2954710332676962E-3</v>
      </c>
      <c r="Y796" s="16">
        <f t="shared" si="86"/>
        <v>2.44</v>
      </c>
      <c r="Z796" s="15">
        <f t="shared" si="87"/>
        <v>0</v>
      </c>
      <c r="AA796" s="16">
        <f t="shared" si="84"/>
        <v>89.962690434241892</v>
      </c>
      <c r="AB796" s="16">
        <f t="shared" si="85"/>
        <v>97.920626692010828</v>
      </c>
      <c r="AC796" s="15">
        <f t="shared" si="88"/>
        <v>6.218260959684941E-2</v>
      </c>
      <c r="AD796" s="21">
        <f t="shared" si="89"/>
        <v>1608.1666666666667</v>
      </c>
      <c r="AF796" s="1">
        <v>19298</v>
      </c>
      <c r="AG796" s="1">
        <v>1000</v>
      </c>
      <c r="AH796" s="1">
        <v>1000</v>
      </c>
      <c r="AI796">
        <v>452.32</v>
      </c>
      <c r="AJ796">
        <v>0</v>
      </c>
      <c r="AK796">
        <v>0</v>
      </c>
      <c r="AM796" s="1">
        <v>7070</v>
      </c>
      <c r="AN796">
        <v>47.7</v>
      </c>
      <c r="AO796">
        <v>0</v>
      </c>
      <c r="AP796">
        <v>10.02</v>
      </c>
      <c r="AQ796">
        <v>97.92</v>
      </c>
      <c r="AR796">
        <v>0</v>
      </c>
      <c r="AS796">
        <v>97.92</v>
      </c>
      <c r="AT796">
        <v>89.96</v>
      </c>
      <c r="AU796" s="20">
        <v>3245641.96</v>
      </c>
      <c r="AV796">
        <v>0</v>
      </c>
      <c r="AW796" s="20">
        <v>45791.15</v>
      </c>
      <c r="AX796" s="20">
        <v>2319208.29</v>
      </c>
      <c r="AY796">
        <v>0</v>
      </c>
      <c r="AZ796">
        <v>0</v>
      </c>
      <c r="BA796">
        <v>0</v>
      </c>
      <c r="BB796">
        <v>3.2</v>
      </c>
      <c r="BC796">
        <v>3.17</v>
      </c>
      <c r="BD796">
        <v>3.17</v>
      </c>
      <c r="BF796">
        <v>2.2599999999999998</v>
      </c>
      <c r="BG796">
        <v>208.61</v>
      </c>
      <c r="BH796">
        <v>71.459999999999994</v>
      </c>
    </row>
    <row r="797" spans="1:60" x14ac:dyDescent="0.25">
      <c r="A797">
        <v>2014</v>
      </c>
      <c r="B797">
        <v>113</v>
      </c>
      <c r="C797" t="s">
        <v>131</v>
      </c>
      <c r="D797" s="15">
        <v>1.1905378125161758E-3</v>
      </c>
      <c r="E797" s="16">
        <v>2.3043478260869565</v>
      </c>
      <c r="F797" s="15">
        <v>0</v>
      </c>
      <c r="G797" s="16">
        <v>90.066773642528091</v>
      </c>
      <c r="H797" s="16">
        <v>99.252013808975832</v>
      </c>
      <c r="I797" s="34">
        <v>0.70099999999999996</v>
      </c>
      <c r="J797" s="1">
        <v>19319</v>
      </c>
      <c r="K797" s="21">
        <v>1609.9166666666667</v>
      </c>
      <c r="L797" s="35">
        <v>2.0950000000000002</v>
      </c>
      <c r="M797" s="16">
        <v>19904.97</v>
      </c>
      <c r="O797" s="1">
        <v>23</v>
      </c>
      <c r="P797" s="1">
        <v>53</v>
      </c>
      <c r="Q797" s="1">
        <v>0</v>
      </c>
      <c r="R797" s="1">
        <v>19319</v>
      </c>
      <c r="S797" s="29">
        <v>1.0881956679449356E-3</v>
      </c>
      <c r="T797" s="1">
        <v>17400</v>
      </c>
      <c r="U797" s="1">
        <v>17380</v>
      </c>
      <c r="V797" s="1">
        <v>17250</v>
      </c>
      <c r="W797">
        <v>12</v>
      </c>
      <c r="X797" s="15">
        <f t="shared" si="90"/>
        <v>1.1905378125161758E-3</v>
      </c>
      <c r="Y797" s="16">
        <f t="shared" si="86"/>
        <v>2.3043478260869565</v>
      </c>
      <c r="Z797" s="15">
        <f t="shared" si="87"/>
        <v>0</v>
      </c>
      <c r="AA797" s="16">
        <f t="shared" si="84"/>
        <v>90.066773642528091</v>
      </c>
      <c r="AB797" s="16">
        <f t="shared" si="85"/>
        <v>99.252013808975832</v>
      </c>
      <c r="AC797" s="15">
        <f t="shared" si="88"/>
        <v>6.2115016305191777E-2</v>
      </c>
      <c r="AD797" s="21">
        <f t="shared" si="89"/>
        <v>1609.9166666666667</v>
      </c>
      <c r="AF797" s="1">
        <v>19319</v>
      </c>
      <c r="AG797" s="1">
        <v>6800</v>
      </c>
      <c r="AH797" s="1">
        <v>7000</v>
      </c>
      <c r="AI797">
        <v>550</v>
      </c>
      <c r="AJ797">
        <v>70</v>
      </c>
      <c r="AK797">
        <v>0</v>
      </c>
      <c r="AL797" s="1">
        <v>4500</v>
      </c>
      <c r="AM797" s="1">
        <v>7175</v>
      </c>
      <c r="AN797">
        <v>55.55</v>
      </c>
      <c r="AO797">
        <v>12.73</v>
      </c>
      <c r="AP797">
        <v>11.41</v>
      </c>
      <c r="AQ797">
        <v>99.25</v>
      </c>
      <c r="AR797">
        <v>7.07</v>
      </c>
      <c r="AS797">
        <v>99.25</v>
      </c>
      <c r="AT797">
        <v>90.07</v>
      </c>
      <c r="AU797" s="20">
        <v>3624510.2</v>
      </c>
      <c r="AV797">
        <v>0</v>
      </c>
      <c r="AW797" s="20">
        <v>28281.98</v>
      </c>
      <c r="AX797" s="20">
        <v>2768104.42</v>
      </c>
      <c r="AY797">
        <v>0</v>
      </c>
      <c r="AZ797">
        <v>0</v>
      </c>
      <c r="BA797">
        <v>0</v>
      </c>
      <c r="BB797">
        <v>3.27</v>
      </c>
      <c r="BC797">
        <v>3.39</v>
      </c>
      <c r="BD797">
        <v>3.39</v>
      </c>
      <c r="BF797">
        <v>2.59</v>
      </c>
      <c r="BG797">
        <v>243.57</v>
      </c>
      <c r="BH797">
        <v>76.37</v>
      </c>
    </row>
    <row r="798" spans="1:60" x14ac:dyDescent="0.25">
      <c r="A798">
        <v>2008</v>
      </c>
      <c r="B798">
        <v>114</v>
      </c>
      <c r="C798" t="s">
        <v>132</v>
      </c>
      <c r="D798" s="15">
        <v>1.0085728693898135E-3</v>
      </c>
      <c r="E798" s="16">
        <v>3.7</v>
      </c>
      <c r="F798" s="15">
        <v>0</v>
      </c>
      <c r="G798" s="16">
        <v>0</v>
      </c>
      <c r="H798" s="16">
        <v>0</v>
      </c>
      <c r="I798" s="34">
        <v>0.56699999999999995</v>
      </c>
      <c r="J798" s="1">
        <v>9915</v>
      </c>
      <c r="K798" s="21">
        <v>991.5</v>
      </c>
      <c r="L798" s="16">
        <v>1.72</v>
      </c>
      <c r="M798" s="16">
        <v>8184.59</v>
      </c>
      <c r="O798" s="1">
        <v>10</v>
      </c>
      <c r="P798" s="1">
        <v>37</v>
      </c>
      <c r="Q798" s="11"/>
      <c r="R798" s="1">
        <v>9915</v>
      </c>
      <c r="S798" s="29">
        <v>4.5114367028565416E-2</v>
      </c>
      <c r="W798">
        <v>10</v>
      </c>
      <c r="X798" s="15">
        <f t="shared" si="90"/>
        <v>1.0085728693898135E-3</v>
      </c>
      <c r="Y798" s="16">
        <f t="shared" si="86"/>
        <v>3.7</v>
      </c>
      <c r="Z798" s="15">
        <f t="shared" si="87"/>
        <v>0</v>
      </c>
      <c r="AA798" s="16">
        <f t="shared" si="84"/>
        <v>0</v>
      </c>
      <c r="AB798" s="16">
        <f t="shared" si="85"/>
        <v>0</v>
      </c>
      <c r="AC798" s="15">
        <f t="shared" si="88"/>
        <v>0.10085728693898136</v>
      </c>
      <c r="AD798" s="21">
        <f t="shared" si="89"/>
        <v>991.5</v>
      </c>
    </row>
    <row r="799" spans="1:60" x14ac:dyDescent="0.25">
      <c r="A799">
        <v>2009</v>
      </c>
      <c r="B799">
        <v>114</v>
      </c>
      <c r="C799" t="s">
        <v>132</v>
      </c>
      <c r="D799" s="15">
        <v>5.9707433575480152E-4</v>
      </c>
      <c r="E799" s="16">
        <v>3.3333333333333335</v>
      </c>
      <c r="F799" s="15">
        <v>0</v>
      </c>
      <c r="G799" s="16">
        <v>57.319136232460941</v>
      </c>
      <c r="H799" s="16">
        <v>76.009501187648453</v>
      </c>
      <c r="I799" s="34">
        <v>0.56699999999999995</v>
      </c>
      <c r="J799" s="1">
        <v>10049</v>
      </c>
      <c r="K799" s="21">
        <v>1004.9</v>
      </c>
      <c r="L799" s="16">
        <v>1.84</v>
      </c>
      <c r="M799" s="16">
        <v>7852.74</v>
      </c>
      <c r="O799" s="1">
        <v>6</v>
      </c>
      <c r="P799" s="1">
        <v>20</v>
      </c>
      <c r="Q799" s="11"/>
      <c r="R799" s="1">
        <v>10049</v>
      </c>
      <c r="S799" s="29">
        <v>1.351487644982341E-2</v>
      </c>
      <c r="T799" s="1">
        <v>5760</v>
      </c>
      <c r="U799" s="1">
        <v>7578</v>
      </c>
      <c r="V799" s="1">
        <v>5760</v>
      </c>
      <c r="W799" s="1">
        <v>10</v>
      </c>
      <c r="X799" s="15">
        <f t="shared" si="90"/>
        <v>5.9707433575480152E-4</v>
      </c>
      <c r="Y799" s="16">
        <f t="shared" si="86"/>
        <v>3.3333333333333335</v>
      </c>
      <c r="Z799" s="15">
        <f t="shared" si="87"/>
        <v>0</v>
      </c>
      <c r="AA799" s="16">
        <f t="shared" si="84"/>
        <v>57.319136232460941</v>
      </c>
      <c r="AB799" s="16">
        <f t="shared" si="85"/>
        <v>76.009501187648453</v>
      </c>
      <c r="AC799" s="15">
        <f t="shared" si="88"/>
        <v>9.9512389292466918E-2</v>
      </c>
      <c r="AD799" s="21">
        <f t="shared" si="89"/>
        <v>1004.9</v>
      </c>
      <c r="AF799" s="1">
        <v>10049</v>
      </c>
      <c r="AJ799">
        <v>0</v>
      </c>
      <c r="AK799">
        <v>0</v>
      </c>
      <c r="AU799" s="20">
        <v>378254</v>
      </c>
      <c r="AV799">
        <v>0</v>
      </c>
      <c r="AW799">
        <v>0</v>
      </c>
      <c r="AX799" s="20">
        <v>606603</v>
      </c>
      <c r="AY799">
        <v>0</v>
      </c>
      <c r="AZ799">
        <v>0</v>
      </c>
      <c r="BA799">
        <v>0</v>
      </c>
    </row>
    <row r="800" spans="1:60" x14ac:dyDescent="0.25">
      <c r="A800">
        <v>2010</v>
      </c>
      <c r="B800">
        <v>114</v>
      </c>
      <c r="C800" t="s">
        <v>132</v>
      </c>
      <c r="D800" s="15">
        <v>1.4980410232772528E-3</v>
      </c>
      <c r="E800" s="16">
        <v>3.0769230769230771</v>
      </c>
      <c r="F800" s="15">
        <v>0</v>
      </c>
      <c r="G800" s="16">
        <v>61.972804793731271</v>
      </c>
      <c r="H800" s="16">
        <v>78.214077952297842</v>
      </c>
      <c r="I800" s="34">
        <v>0.67700000000000005</v>
      </c>
      <c r="J800" s="1">
        <v>8678</v>
      </c>
      <c r="K800" s="21">
        <v>867.8</v>
      </c>
      <c r="L800" s="16">
        <v>1.82</v>
      </c>
      <c r="M800" s="16">
        <v>7739.88</v>
      </c>
      <c r="O800" s="1">
        <v>13</v>
      </c>
      <c r="P800" s="1">
        <v>40</v>
      </c>
      <c r="Q800" s="11"/>
      <c r="R800" s="1">
        <v>8678</v>
      </c>
      <c r="S800" s="29">
        <v>-0.1364314857199721</v>
      </c>
      <c r="T800" s="1">
        <v>5378</v>
      </c>
      <c r="U800" s="1">
        <v>6876</v>
      </c>
      <c r="V800" s="1">
        <v>5378</v>
      </c>
      <c r="W800" s="1">
        <v>10</v>
      </c>
      <c r="X800" s="15">
        <f t="shared" si="90"/>
        <v>1.4980410232772528E-3</v>
      </c>
      <c r="Y800" s="16">
        <f t="shared" si="86"/>
        <v>3.0769230769230771</v>
      </c>
      <c r="Z800" s="15">
        <f t="shared" si="87"/>
        <v>0</v>
      </c>
      <c r="AA800" s="16">
        <f t="shared" si="84"/>
        <v>61.972804793731271</v>
      </c>
      <c r="AB800" s="16">
        <f t="shared" si="85"/>
        <v>78.214077952297842</v>
      </c>
      <c r="AC800" s="15">
        <f t="shared" si="88"/>
        <v>0.11523392486748099</v>
      </c>
      <c r="AD800" s="21">
        <f t="shared" si="89"/>
        <v>867.8</v>
      </c>
      <c r="AF800" s="1">
        <v>8678</v>
      </c>
      <c r="AG800" s="1">
        <v>2365</v>
      </c>
      <c r="AH800" s="1">
        <v>2365</v>
      </c>
      <c r="AJ800">
        <v>0</v>
      </c>
      <c r="AK800">
        <v>0</v>
      </c>
      <c r="AL800" s="1">
        <v>2254</v>
      </c>
      <c r="AM800" s="1">
        <v>2639</v>
      </c>
      <c r="AQ800">
        <v>78.209999999999994</v>
      </c>
      <c r="AR800">
        <v>0</v>
      </c>
      <c r="AS800">
        <v>78.209999999999994</v>
      </c>
      <c r="AT800">
        <v>61.97</v>
      </c>
      <c r="AU800" s="20">
        <v>595722.69999999995</v>
      </c>
      <c r="AV800">
        <v>0</v>
      </c>
      <c r="AW800">
        <v>0</v>
      </c>
      <c r="AX800" s="20">
        <v>870148.38</v>
      </c>
      <c r="AY800">
        <v>0</v>
      </c>
      <c r="AZ800">
        <v>0</v>
      </c>
      <c r="BA800">
        <v>0</v>
      </c>
      <c r="BB800">
        <v>1.45</v>
      </c>
      <c r="BC800">
        <v>0.99</v>
      </c>
      <c r="BD800">
        <v>0.99</v>
      </c>
      <c r="BF800">
        <v>1.45</v>
      </c>
      <c r="BG800">
        <v>184.9</v>
      </c>
      <c r="BH800">
        <v>146.07</v>
      </c>
    </row>
    <row r="801" spans="1:60" x14ac:dyDescent="0.25">
      <c r="A801">
        <v>2011</v>
      </c>
      <c r="B801">
        <v>114</v>
      </c>
      <c r="C801" t="s">
        <v>132</v>
      </c>
      <c r="D801" s="15">
        <v>6.9036934760096649E-4</v>
      </c>
      <c r="E801" s="16">
        <v>3</v>
      </c>
      <c r="F801" s="15">
        <v>0</v>
      </c>
      <c r="G801" s="16">
        <v>61.880105856633293</v>
      </c>
      <c r="H801" s="16">
        <v>78.100493755445825</v>
      </c>
      <c r="I801" s="34">
        <v>0.67700000000000005</v>
      </c>
      <c r="J801" s="1">
        <v>8691</v>
      </c>
      <c r="K801" s="21">
        <v>869.1</v>
      </c>
      <c r="L801" s="16">
        <v>1.97</v>
      </c>
      <c r="M801" s="16">
        <v>8735.7000000000007</v>
      </c>
      <c r="O801" s="1">
        <v>6</v>
      </c>
      <c r="P801" s="1">
        <v>18</v>
      </c>
      <c r="Q801" s="11"/>
      <c r="R801" s="1">
        <v>8691</v>
      </c>
      <c r="S801" s="29">
        <v>1.498041023277219E-3</v>
      </c>
      <c r="T801" s="1">
        <v>5378</v>
      </c>
      <c r="U801" s="1">
        <v>6886</v>
      </c>
      <c r="V801" s="1">
        <v>5378</v>
      </c>
      <c r="W801" s="1">
        <v>10</v>
      </c>
      <c r="X801" s="15">
        <f t="shared" si="90"/>
        <v>6.9036934760096649E-4</v>
      </c>
      <c r="Y801" s="16">
        <f t="shared" si="86"/>
        <v>3</v>
      </c>
      <c r="Z801" s="15">
        <f t="shared" si="87"/>
        <v>0</v>
      </c>
      <c r="AA801" s="16">
        <f t="shared" si="84"/>
        <v>61.880105856633293</v>
      </c>
      <c r="AB801" s="16">
        <f t="shared" si="85"/>
        <v>78.100493755445825</v>
      </c>
      <c r="AC801" s="15">
        <f t="shared" si="88"/>
        <v>0.11506155793349442</v>
      </c>
      <c r="AD801" s="21">
        <f t="shared" si="89"/>
        <v>869.1</v>
      </c>
      <c r="AF801" s="1">
        <v>8691</v>
      </c>
      <c r="AG801" s="1">
        <v>2389</v>
      </c>
      <c r="AH801" s="1">
        <v>2393</v>
      </c>
      <c r="AI801">
        <v>908</v>
      </c>
      <c r="AJ801">
        <v>0</v>
      </c>
      <c r="AK801">
        <v>0</v>
      </c>
      <c r="AL801" s="1">
        <v>2283</v>
      </c>
      <c r="AM801" s="1">
        <v>2706</v>
      </c>
      <c r="AN801">
        <v>97.22</v>
      </c>
      <c r="AO801">
        <v>0</v>
      </c>
      <c r="AP801">
        <v>7.48</v>
      </c>
      <c r="AQ801">
        <v>78.099999999999994</v>
      </c>
      <c r="AR801">
        <v>0</v>
      </c>
      <c r="AS801">
        <v>78.099999999999994</v>
      </c>
      <c r="AT801">
        <v>61.88</v>
      </c>
      <c r="AU801" s="20">
        <v>628846.85</v>
      </c>
      <c r="AV801">
        <v>0</v>
      </c>
      <c r="AW801">
        <v>0</v>
      </c>
      <c r="AX801" s="20">
        <v>1034494.31</v>
      </c>
      <c r="AY801">
        <v>0</v>
      </c>
      <c r="AZ801">
        <v>0</v>
      </c>
      <c r="BA801">
        <v>0</v>
      </c>
      <c r="BB801">
        <v>1.1100000000000001</v>
      </c>
      <c r="BC801">
        <v>0.67</v>
      </c>
      <c r="BD801">
        <v>0.67</v>
      </c>
      <c r="BF801">
        <v>1.1100000000000001</v>
      </c>
      <c r="BG801">
        <v>217.42</v>
      </c>
      <c r="BH801">
        <v>164.51</v>
      </c>
    </row>
    <row r="802" spans="1:60" x14ac:dyDescent="0.25">
      <c r="A802">
        <v>2012</v>
      </c>
      <c r="B802">
        <v>114</v>
      </c>
      <c r="C802" t="s">
        <v>132</v>
      </c>
      <c r="D802" s="15">
        <v>5.7458055619397834E-4</v>
      </c>
      <c r="E802" s="16">
        <v>3</v>
      </c>
      <c r="F802" s="15">
        <v>0</v>
      </c>
      <c r="G802" s="16">
        <v>79.23465869914962</v>
      </c>
      <c r="H802" s="16">
        <v>100</v>
      </c>
      <c r="I802" s="34">
        <v>0.67700000000000005</v>
      </c>
      <c r="J802" s="1">
        <v>8702</v>
      </c>
      <c r="K802" s="21">
        <v>870.2</v>
      </c>
      <c r="L802" s="35">
        <v>2.0049999999999999</v>
      </c>
      <c r="M802" s="16">
        <v>10133.049999999999</v>
      </c>
      <c r="O802" s="1">
        <v>5</v>
      </c>
      <c r="P802" s="1">
        <v>15</v>
      </c>
      <c r="Q802" s="11"/>
      <c r="R802" s="1">
        <v>8702</v>
      </c>
      <c r="S802" s="29">
        <v>1.2656771372683284E-3</v>
      </c>
      <c r="T802" s="1">
        <v>6895</v>
      </c>
      <c r="U802" s="1">
        <v>6895</v>
      </c>
      <c r="V802" s="1">
        <v>6895</v>
      </c>
      <c r="W802" s="1">
        <v>10</v>
      </c>
      <c r="X802" s="15">
        <f t="shared" si="90"/>
        <v>5.7458055619397834E-4</v>
      </c>
      <c r="Y802" s="16">
        <f t="shared" si="86"/>
        <v>3</v>
      </c>
      <c r="Z802" s="15">
        <f t="shared" si="87"/>
        <v>0</v>
      </c>
      <c r="AA802" s="16">
        <f t="shared" si="84"/>
        <v>79.23465869914962</v>
      </c>
      <c r="AB802" s="16">
        <f t="shared" si="85"/>
        <v>100</v>
      </c>
      <c r="AC802" s="15">
        <f t="shared" si="88"/>
        <v>0.11491611123879567</v>
      </c>
      <c r="AD802" s="21">
        <f t="shared" si="89"/>
        <v>870.2</v>
      </c>
      <c r="AF802" s="1">
        <v>8702</v>
      </c>
      <c r="AG802" s="1">
        <v>2424</v>
      </c>
      <c r="AH802" s="1">
        <v>2424</v>
      </c>
      <c r="AI802">
        <v>920</v>
      </c>
      <c r="AJ802">
        <v>0</v>
      </c>
      <c r="AK802">
        <v>0</v>
      </c>
      <c r="AL802" s="1">
        <v>2313</v>
      </c>
      <c r="AM802" s="1">
        <v>2746</v>
      </c>
      <c r="AN802">
        <v>79.11</v>
      </c>
      <c r="AO802">
        <v>0</v>
      </c>
      <c r="AP802">
        <v>7.7</v>
      </c>
      <c r="AQ802">
        <v>100</v>
      </c>
      <c r="AR802">
        <v>0</v>
      </c>
      <c r="AS802">
        <v>100</v>
      </c>
      <c r="AT802">
        <v>79.23</v>
      </c>
      <c r="AU802" s="20">
        <v>625916.65</v>
      </c>
      <c r="AV802">
        <v>0</v>
      </c>
      <c r="AW802" s="20">
        <v>266970.5</v>
      </c>
      <c r="AX802" s="20">
        <v>823727.43</v>
      </c>
      <c r="AY802">
        <v>0</v>
      </c>
      <c r="BA802">
        <v>0</v>
      </c>
      <c r="BB802">
        <v>0.71</v>
      </c>
      <c r="BC802">
        <v>0.54</v>
      </c>
      <c r="BD802">
        <v>0.54</v>
      </c>
      <c r="BF802">
        <v>0.71</v>
      </c>
      <c r="BG802">
        <v>171</v>
      </c>
      <c r="BH802">
        <v>131.6</v>
      </c>
    </row>
    <row r="803" spans="1:60" x14ac:dyDescent="0.25">
      <c r="A803">
        <v>2013</v>
      </c>
      <c r="B803">
        <v>114</v>
      </c>
      <c r="C803" t="s">
        <v>132</v>
      </c>
      <c r="D803" s="15">
        <v>1.3367494708700011E-3</v>
      </c>
      <c r="E803" s="16">
        <v>2.8333333333333335</v>
      </c>
      <c r="F803" s="15">
        <v>0</v>
      </c>
      <c r="G803" s="16">
        <v>76.863094575025059</v>
      </c>
      <c r="H803" s="16">
        <v>97.005482918599753</v>
      </c>
      <c r="I803" s="34">
        <v>0.67700000000000005</v>
      </c>
      <c r="J803" s="1">
        <v>8977</v>
      </c>
      <c r="K803" s="21">
        <v>897.7</v>
      </c>
      <c r="L803" s="16">
        <v>2.04</v>
      </c>
      <c r="M803" s="16">
        <v>11805.62</v>
      </c>
      <c r="O803" s="1">
        <v>12</v>
      </c>
      <c r="P803" s="1">
        <v>34</v>
      </c>
      <c r="Q803" s="11"/>
      <c r="R803" s="1">
        <v>8977</v>
      </c>
      <c r="S803" s="29">
        <v>3.1601930590668736E-2</v>
      </c>
      <c r="T803" s="1">
        <v>6900</v>
      </c>
      <c r="U803" s="1">
        <v>7113</v>
      </c>
      <c r="V803" s="1">
        <v>6900</v>
      </c>
      <c r="W803" s="1">
        <v>10</v>
      </c>
      <c r="X803" s="15">
        <f t="shared" si="90"/>
        <v>1.3367494708700011E-3</v>
      </c>
      <c r="Y803" s="16">
        <f t="shared" si="86"/>
        <v>2.8333333333333335</v>
      </c>
      <c r="Z803" s="15">
        <f t="shared" si="87"/>
        <v>0</v>
      </c>
      <c r="AA803" s="16">
        <f t="shared" si="84"/>
        <v>76.863094575025059</v>
      </c>
      <c r="AB803" s="16">
        <f t="shared" si="85"/>
        <v>97.005482918599753</v>
      </c>
      <c r="AC803" s="15">
        <f t="shared" si="88"/>
        <v>0.11139578923916675</v>
      </c>
      <c r="AD803" s="21">
        <f t="shared" si="89"/>
        <v>897.7</v>
      </c>
      <c r="AF803" s="1">
        <v>8977</v>
      </c>
      <c r="AG803" s="1">
        <v>2424</v>
      </c>
      <c r="AH803" s="1">
        <v>2424</v>
      </c>
      <c r="AI803">
        <v>920</v>
      </c>
      <c r="AJ803">
        <v>0</v>
      </c>
      <c r="AK803">
        <v>0</v>
      </c>
      <c r="AL803" s="1">
        <v>2313</v>
      </c>
      <c r="AM803" s="1">
        <v>2746</v>
      </c>
      <c r="AN803">
        <v>79.11</v>
      </c>
      <c r="AO803">
        <v>0</v>
      </c>
      <c r="AP803">
        <v>8.01</v>
      </c>
      <c r="AQ803">
        <v>97.01</v>
      </c>
      <c r="AR803">
        <v>0</v>
      </c>
      <c r="AS803">
        <v>97.01</v>
      </c>
      <c r="AT803">
        <v>76.86</v>
      </c>
      <c r="AU803" s="20">
        <v>600963.43000000005</v>
      </c>
      <c r="AV803">
        <v>0</v>
      </c>
      <c r="AW803" s="20">
        <v>111714.34</v>
      </c>
      <c r="AX803" s="20">
        <v>688098.37</v>
      </c>
      <c r="AY803">
        <v>0</v>
      </c>
      <c r="AZ803">
        <v>0</v>
      </c>
      <c r="BA803">
        <v>0</v>
      </c>
      <c r="BB803">
        <v>0.59</v>
      </c>
      <c r="BC803">
        <v>0.52</v>
      </c>
      <c r="BD803">
        <v>0.52</v>
      </c>
      <c r="BF803">
        <v>0.59</v>
      </c>
      <c r="BG803">
        <v>141.32</v>
      </c>
      <c r="BH803">
        <v>114.5</v>
      </c>
    </row>
    <row r="804" spans="1:60" x14ac:dyDescent="0.25">
      <c r="A804">
        <v>2014</v>
      </c>
      <c r="B804">
        <v>114</v>
      </c>
      <c r="C804" t="s">
        <v>132</v>
      </c>
      <c r="D804" s="15">
        <v>1.7785682525566918E-3</v>
      </c>
      <c r="E804" s="16">
        <v>3</v>
      </c>
      <c r="F804" s="15">
        <v>0</v>
      </c>
      <c r="G804" s="16">
        <v>77.256558470431301</v>
      </c>
      <c r="H804" s="16">
        <v>97.502805836139174</v>
      </c>
      <c r="I804" s="34">
        <v>0.67700000000000005</v>
      </c>
      <c r="J804" s="1">
        <v>8996</v>
      </c>
      <c r="K804" s="21">
        <v>899.6</v>
      </c>
      <c r="L804" s="35">
        <v>2.0950000000000002</v>
      </c>
      <c r="M804" s="16">
        <v>11310.62</v>
      </c>
      <c r="O804" s="1">
        <v>16</v>
      </c>
      <c r="P804" s="1">
        <v>48</v>
      </c>
      <c r="Q804" s="11"/>
      <c r="R804" s="1">
        <v>8996</v>
      </c>
      <c r="S804" s="29">
        <v>2.116519995544186E-3</v>
      </c>
      <c r="T804" s="1">
        <v>6950</v>
      </c>
      <c r="U804" s="1">
        <v>7128</v>
      </c>
      <c r="V804" s="1">
        <v>6950</v>
      </c>
      <c r="W804" s="1">
        <v>10</v>
      </c>
      <c r="X804" s="15">
        <f t="shared" si="90"/>
        <v>1.7785682525566918E-3</v>
      </c>
      <c r="Y804" s="16">
        <f t="shared" si="86"/>
        <v>3</v>
      </c>
      <c r="Z804" s="15">
        <f t="shared" si="87"/>
        <v>0</v>
      </c>
      <c r="AA804" s="16">
        <f t="shared" si="84"/>
        <v>77.256558470431301</v>
      </c>
      <c r="AB804" s="16">
        <f t="shared" si="85"/>
        <v>97.502805836139174</v>
      </c>
      <c r="AC804" s="15">
        <f t="shared" si="88"/>
        <v>0.11116051578479323</v>
      </c>
      <c r="AD804" s="21">
        <f t="shared" si="89"/>
        <v>899.6</v>
      </c>
      <c r="AF804" s="1">
        <v>8996</v>
      </c>
      <c r="AG804" s="1">
        <v>2427</v>
      </c>
      <c r="AH804" s="1">
        <v>2427</v>
      </c>
      <c r="AI804">
        <v>950</v>
      </c>
      <c r="AJ804">
        <v>0</v>
      </c>
      <c r="AK804">
        <v>0</v>
      </c>
      <c r="AL804" s="1">
        <v>2400</v>
      </c>
      <c r="AM804" s="1">
        <v>2760</v>
      </c>
      <c r="AN804">
        <v>81.27</v>
      </c>
      <c r="AO804">
        <v>0</v>
      </c>
      <c r="AP804">
        <v>8.35</v>
      </c>
      <c r="AQ804">
        <v>97.5</v>
      </c>
      <c r="AR804">
        <v>0</v>
      </c>
      <c r="AS804">
        <v>97.5</v>
      </c>
      <c r="AT804">
        <v>77.260000000000005</v>
      </c>
      <c r="AU804" s="20">
        <v>727944.22</v>
      </c>
      <c r="AV804">
        <v>0</v>
      </c>
      <c r="AW804" s="20">
        <v>45948.46</v>
      </c>
      <c r="AX804" s="20">
        <v>820199.65</v>
      </c>
      <c r="AY804">
        <v>0</v>
      </c>
      <c r="AZ804">
        <v>0</v>
      </c>
      <c r="BA804">
        <v>0</v>
      </c>
      <c r="BB804">
        <v>0.7</v>
      </c>
      <c r="BC804">
        <v>0.62</v>
      </c>
      <c r="BD804">
        <v>0.62</v>
      </c>
      <c r="BF804">
        <v>0.7</v>
      </c>
      <c r="BG804">
        <v>167.51</v>
      </c>
      <c r="BH804">
        <v>112.67</v>
      </c>
    </row>
    <row r="805" spans="1:60" x14ac:dyDescent="0.25">
      <c r="A805">
        <v>2008</v>
      </c>
      <c r="B805">
        <v>115</v>
      </c>
      <c r="C805" s="19" t="s">
        <v>133</v>
      </c>
      <c r="D805" s="15">
        <v>1.0336680448907265E-3</v>
      </c>
      <c r="E805" s="16">
        <v>2.4285714285714284</v>
      </c>
      <c r="F805" s="15">
        <v>0</v>
      </c>
      <c r="G805" s="16">
        <v>54.193738924985233</v>
      </c>
      <c r="H805" s="16">
        <v>102.59994408722393</v>
      </c>
      <c r="I805" s="34">
        <v>0.57999999999999996</v>
      </c>
      <c r="J805" s="1">
        <v>6772</v>
      </c>
      <c r="K805" s="21">
        <v>1354.4</v>
      </c>
      <c r="L805" s="16">
        <v>1.72</v>
      </c>
      <c r="M805" s="16">
        <v>23365.45</v>
      </c>
      <c r="O805" s="1">
        <v>7</v>
      </c>
      <c r="P805" s="1">
        <v>17</v>
      </c>
      <c r="Q805" s="24"/>
      <c r="R805" s="1">
        <v>6772</v>
      </c>
      <c r="S805" s="29">
        <v>2.9648776037707103E-2</v>
      </c>
      <c r="T805" s="1">
        <v>3670</v>
      </c>
      <c r="U805" s="1">
        <v>3577</v>
      </c>
      <c r="V805" s="1">
        <v>3670</v>
      </c>
      <c r="W805" s="1">
        <v>5</v>
      </c>
      <c r="X805" s="15">
        <f t="shared" si="90"/>
        <v>1.0336680448907265E-3</v>
      </c>
      <c r="Y805" s="16">
        <f t="shared" si="86"/>
        <v>2.4285714285714284</v>
      </c>
      <c r="Z805" s="15">
        <f t="shared" si="87"/>
        <v>0</v>
      </c>
      <c r="AA805" s="16">
        <f t="shared" si="84"/>
        <v>54.193738924985233</v>
      </c>
      <c r="AB805" s="16">
        <f t="shared" si="85"/>
        <v>102.59994408722393</v>
      </c>
      <c r="AC805" s="15">
        <f t="shared" si="88"/>
        <v>7.3833431777909034E-2</v>
      </c>
      <c r="AD805" s="21">
        <f t="shared" si="89"/>
        <v>1354.4</v>
      </c>
      <c r="AF805" s="1">
        <v>6772</v>
      </c>
      <c r="AG805" s="1">
        <v>1247</v>
      </c>
      <c r="AH805" s="1">
        <v>1298</v>
      </c>
      <c r="AI805">
        <v>128.02000000000001</v>
      </c>
      <c r="AJ805">
        <v>0</v>
      </c>
      <c r="AK805">
        <v>170.97</v>
      </c>
      <c r="AL805" s="1">
        <v>1146</v>
      </c>
      <c r="AM805" s="1">
        <v>1248</v>
      </c>
      <c r="AN805">
        <v>69.58</v>
      </c>
      <c r="AO805">
        <v>0</v>
      </c>
      <c r="AP805">
        <v>17.78</v>
      </c>
      <c r="AQ805">
        <v>100</v>
      </c>
      <c r="AR805">
        <v>0</v>
      </c>
      <c r="AS805">
        <v>100</v>
      </c>
      <c r="AT805">
        <v>54.19</v>
      </c>
      <c r="AU805" s="20">
        <v>500424.25</v>
      </c>
      <c r="AV805" s="20">
        <v>199386.28</v>
      </c>
      <c r="AW805" s="20">
        <v>16527.11</v>
      </c>
      <c r="AX805" s="20">
        <v>454125.31</v>
      </c>
      <c r="AY805">
        <v>0</v>
      </c>
      <c r="BB805">
        <v>1.75</v>
      </c>
      <c r="BC805">
        <v>1.9</v>
      </c>
      <c r="BD805">
        <v>2.5299999999999998</v>
      </c>
      <c r="BE805">
        <v>1.17</v>
      </c>
      <c r="BF805">
        <v>1.23</v>
      </c>
      <c r="BG805">
        <v>169.83</v>
      </c>
      <c r="BH805">
        <v>64.89</v>
      </c>
    </row>
    <row r="806" spans="1:60" x14ac:dyDescent="0.25">
      <c r="A806">
        <v>2009</v>
      </c>
      <c r="B806">
        <v>115</v>
      </c>
      <c r="C806" t="s">
        <v>133</v>
      </c>
      <c r="D806" s="15">
        <v>1.4753614635585719E-3</v>
      </c>
      <c r="E806" s="16">
        <v>1.9</v>
      </c>
      <c r="F806" s="15">
        <v>0</v>
      </c>
      <c r="G806" s="16">
        <v>57.686633225140163</v>
      </c>
      <c r="H806" s="16">
        <v>109.21787709497207</v>
      </c>
      <c r="I806" s="34">
        <v>0.57999999999999996</v>
      </c>
      <c r="J806" s="1">
        <v>6778</v>
      </c>
      <c r="K806" s="21">
        <v>2259.3333333333335</v>
      </c>
      <c r="L806" s="16">
        <v>1.84</v>
      </c>
      <c r="M806" s="16">
        <v>31687.52</v>
      </c>
      <c r="O806" s="1">
        <v>10</v>
      </c>
      <c r="P806" s="1">
        <v>19</v>
      </c>
      <c r="Q806" s="24"/>
      <c r="R806" s="1">
        <v>6778</v>
      </c>
      <c r="S806" s="29">
        <v>8.8600118133497219E-4</v>
      </c>
      <c r="T806" s="1">
        <v>3910</v>
      </c>
      <c r="U806" s="1">
        <v>3580</v>
      </c>
      <c r="V806" s="1">
        <v>3910</v>
      </c>
      <c r="W806" s="1">
        <v>3</v>
      </c>
      <c r="X806" s="15">
        <f t="shared" si="90"/>
        <v>1.4753614635585719E-3</v>
      </c>
      <c r="Y806" s="16">
        <f t="shared" si="86"/>
        <v>1.9</v>
      </c>
      <c r="Z806" s="15">
        <f t="shared" si="87"/>
        <v>0</v>
      </c>
      <c r="AA806" s="16">
        <f t="shared" si="84"/>
        <v>57.686633225140163</v>
      </c>
      <c r="AB806" s="16">
        <f t="shared" si="85"/>
        <v>109.21787709497207</v>
      </c>
      <c r="AC806" s="15">
        <f t="shared" si="88"/>
        <v>4.4260843906757157E-2</v>
      </c>
      <c r="AD806" s="21">
        <f t="shared" si="89"/>
        <v>2259.3333333333335</v>
      </c>
      <c r="AF806" s="1">
        <v>6778</v>
      </c>
      <c r="AG806" s="1">
        <v>1336</v>
      </c>
      <c r="AH806" s="1">
        <v>1388</v>
      </c>
      <c r="AI806">
        <v>130.27000000000001</v>
      </c>
      <c r="AJ806">
        <v>0</v>
      </c>
      <c r="AK806">
        <v>176.41</v>
      </c>
      <c r="AL806" s="1">
        <v>1218</v>
      </c>
      <c r="AM806" s="1">
        <v>1340</v>
      </c>
      <c r="AN806">
        <v>72.98</v>
      </c>
      <c r="AO806">
        <v>0</v>
      </c>
      <c r="AP806">
        <v>16.38</v>
      </c>
      <c r="AQ806">
        <v>100</v>
      </c>
      <c r="AR806">
        <v>0</v>
      </c>
      <c r="AS806">
        <v>100</v>
      </c>
      <c r="AT806">
        <v>57.69</v>
      </c>
      <c r="AU806" s="20">
        <v>520561.66</v>
      </c>
      <c r="AV806" s="20">
        <v>209106.56</v>
      </c>
      <c r="AW806" s="20">
        <v>16315.77</v>
      </c>
      <c r="AX806" s="20">
        <v>552024.41</v>
      </c>
      <c r="AY806">
        <v>0</v>
      </c>
      <c r="AZ806">
        <v>0</v>
      </c>
      <c r="BA806">
        <v>0</v>
      </c>
      <c r="BB806">
        <v>1.98</v>
      </c>
      <c r="BC806">
        <v>1.97</v>
      </c>
      <c r="BD806">
        <v>2.68</v>
      </c>
      <c r="BE806">
        <v>1.19</v>
      </c>
      <c r="BF806">
        <v>1.49</v>
      </c>
      <c r="BG806">
        <v>194.61</v>
      </c>
      <c r="BH806">
        <v>75.650000000000006</v>
      </c>
    </row>
    <row r="807" spans="1:60" x14ac:dyDescent="0.25">
      <c r="A807">
        <v>2010</v>
      </c>
      <c r="B807">
        <v>115</v>
      </c>
      <c r="C807" t="s">
        <v>133</v>
      </c>
      <c r="D807" s="15">
        <v>2.8941355674028941E-3</v>
      </c>
      <c r="E807" s="16">
        <v>2.5789473684210527</v>
      </c>
      <c r="F807" s="15">
        <v>0</v>
      </c>
      <c r="G807" s="16">
        <v>56.17669459253618</v>
      </c>
      <c r="H807" s="16">
        <v>100</v>
      </c>
      <c r="I807" s="34">
        <v>0.69</v>
      </c>
      <c r="J807" s="1">
        <v>6565</v>
      </c>
      <c r="K807" s="21">
        <v>2188.3333333333335</v>
      </c>
      <c r="L807" s="16">
        <v>1.82</v>
      </c>
      <c r="M807" s="16">
        <v>28431.05</v>
      </c>
      <c r="O807" s="1">
        <v>19</v>
      </c>
      <c r="P807" s="1">
        <v>49</v>
      </c>
      <c r="Q807" s="24"/>
      <c r="R807" s="1">
        <v>6565</v>
      </c>
      <c r="S807" s="29">
        <v>-3.1425199173797602E-2</v>
      </c>
      <c r="T807" s="1">
        <v>3688</v>
      </c>
      <c r="U807" s="1">
        <v>3688</v>
      </c>
      <c r="V807" s="1">
        <v>3688</v>
      </c>
      <c r="W807" s="1">
        <v>3</v>
      </c>
      <c r="X807" s="15">
        <f t="shared" si="90"/>
        <v>2.8941355674028941E-3</v>
      </c>
      <c r="Y807" s="16">
        <f t="shared" si="86"/>
        <v>2.5789473684210527</v>
      </c>
      <c r="Z807" s="15">
        <f t="shared" si="87"/>
        <v>0</v>
      </c>
      <c r="AA807" s="16">
        <f t="shared" si="84"/>
        <v>56.17669459253618</v>
      </c>
      <c r="AB807" s="16">
        <f t="shared" si="85"/>
        <v>100</v>
      </c>
      <c r="AC807" s="15">
        <f t="shared" si="88"/>
        <v>4.5696877380045693E-2</v>
      </c>
      <c r="AD807" s="21">
        <f t="shared" si="89"/>
        <v>2188.3333333333335</v>
      </c>
      <c r="AF807" s="1">
        <v>6565</v>
      </c>
      <c r="AG807" s="1">
        <v>1355</v>
      </c>
      <c r="AH807" s="1">
        <v>1433</v>
      </c>
      <c r="AI807">
        <v>147.16</v>
      </c>
      <c r="AJ807">
        <v>0</v>
      </c>
      <c r="AK807">
        <v>192.99</v>
      </c>
      <c r="AL807" s="1">
        <v>1237</v>
      </c>
      <c r="AM807" s="1">
        <v>1355</v>
      </c>
      <c r="AN807">
        <v>74.58</v>
      </c>
      <c r="AO807">
        <v>0</v>
      </c>
      <c r="AP807">
        <v>15.73</v>
      </c>
      <c r="AQ807">
        <v>100</v>
      </c>
      <c r="AR807">
        <v>0</v>
      </c>
      <c r="AS807">
        <v>100</v>
      </c>
      <c r="AT807">
        <v>56.18</v>
      </c>
      <c r="AU807" s="20">
        <v>551802.91</v>
      </c>
      <c r="AV807" s="20">
        <v>225945.46</v>
      </c>
      <c r="AW807" s="20">
        <v>17479.900000000001</v>
      </c>
      <c r="AX807" s="20">
        <v>630504.12</v>
      </c>
      <c r="AY807">
        <v>0</v>
      </c>
      <c r="AZ807">
        <v>0</v>
      </c>
      <c r="BA807">
        <v>0</v>
      </c>
      <c r="BB807">
        <v>2.19</v>
      </c>
      <c r="BC807">
        <v>1.94</v>
      </c>
      <c r="BD807">
        <v>2.66</v>
      </c>
      <c r="BE807">
        <v>1.17</v>
      </c>
      <c r="BF807">
        <v>1.57</v>
      </c>
      <c r="BG807">
        <v>215.26</v>
      </c>
      <c r="BH807">
        <v>81.069999999999993</v>
      </c>
    </row>
    <row r="808" spans="1:60" x14ac:dyDescent="0.25">
      <c r="A808">
        <v>2011</v>
      </c>
      <c r="B808">
        <v>115</v>
      </c>
      <c r="C808" t="s">
        <v>133</v>
      </c>
      <c r="D808" s="15">
        <v>1.9820094526604667E-3</v>
      </c>
      <c r="E808" s="16">
        <v>2.8461538461538463</v>
      </c>
      <c r="F808" s="15">
        <v>0</v>
      </c>
      <c r="G808" s="16">
        <v>56.182344869644766</v>
      </c>
      <c r="H808" s="16">
        <v>100</v>
      </c>
      <c r="I808" s="34">
        <v>0.69</v>
      </c>
      <c r="J808" s="1">
        <v>6559</v>
      </c>
      <c r="K808" s="21">
        <v>2186.3333333333335</v>
      </c>
      <c r="L808" s="16">
        <v>1.97</v>
      </c>
      <c r="M808" s="16">
        <v>30085.52</v>
      </c>
      <c r="O808" s="1">
        <v>13</v>
      </c>
      <c r="P808" s="1">
        <v>37</v>
      </c>
      <c r="Q808" s="24"/>
      <c r="R808" s="1">
        <v>6559</v>
      </c>
      <c r="S808" s="29">
        <v>-9.1393754760094037E-4</v>
      </c>
      <c r="T808" s="1">
        <v>3685</v>
      </c>
      <c r="U808" s="1">
        <v>3685</v>
      </c>
      <c r="V808" s="1">
        <v>3685</v>
      </c>
      <c r="W808" s="1">
        <v>3</v>
      </c>
      <c r="X808" s="15">
        <f t="shared" si="90"/>
        <v>1.9820094526604667E-3</v>
      </c>
      <c r="Y808" s="16">
        <f t="shared" si="86"/>
        <v>2.8461538461538463</v>
      </c>
      <c r="Z808" s="15">
        <f t="shared" si="87"/>
        <v>0</v>
      </c>
      <c r="AA808" s="16">
        <f t="shared" si="84"/>
        <v>56.182344869644766</v>
      </c>
      <c r="AB808" s="16">
        <f t="shared" si="85"/>
        <v>100</v>
      </c>
      <c r="AC808" s="15">
        <f t="shared" si="88"/>
        <v>4.5738679676779997E-2</v>
      </c>
      <c r="AD808" s="21">
        <f t="shared" si="89"/>
        <v>2186.3333333333335</v>
      </c>
      <c r="AF808" s="1">
        <v>6559</v>
      </c>
      <c r="AG808" s="1">
        <v>1370</v>
      </c>
      <c r="AH808" s="1">
        <v>1450</v>
      </c>
      <c r="AI808">
        <v>139.01</v>
      </c>
      <c r="AJ808">
        <v>64.39</v>
      </c>
      <c r="AK808">
        <v>189.15</v>
      </c>
      <c r="AL808" s="1">
        <v>1252</v>
      </c>
      <c r="AM808" s="1">
        <v>1370</v>
      </c>
      <c r="AN808">
        <v>74.33</v>
      </c>
      <c r="AO808">
        <v>46.32</v>
      </c>
      <c r="AP808">
        <v>15.56</v>
      </c>
      <c r="AQ808">
        <v>100</v>
      </c>
      <c r="AR808">
        <v>34.43</v>
      </c>
      <c r="AS808">
        <v>100</v>
      </c>
      <c r="AT808">
        <v>56.18</v>
      </c>
      <c r="AU808" s="20">
        <v>576765.31000000006</v>
      </c>
      <c r="AV808" s="20">
        <v>286992.71000000002</v>
      </c>
      <c r="AW808" s="20">
        <v>7703.03</v>
      </c>
      <c r="AX808" s="20">
        <v>702728.5</v>
      </c>
      <c r="AY808">
        <v>0</v>
      </c>
      <c r="BB808">
        <v>2.3199999999999998</v>
      </c>
      <c r="BC808">
        <v>2.21</v>
      </c>
      <c r="BD808">
        <v>2.85</v>
      </c>
      <c r="BE808">
        <v>1.52</v>
      </c>
      <c r="BF808">
        <v>1.79</v>
      </c>
      <c r="BG808">
        <v>235.54</v>
      </c>
      <c r="BH808">
        <v>81.36</v>
      </c>
    </row>
    <row r="809" spans="1:60" x14ac:dyDescent="0.25">
      <c r="A809">
        <v>2012</v>
      </c>
      <c r="B809">
        <v>115</v>
      </c>
      <c r="C809" t="s">
        <v>133</v>
      </c>
      <c r="D809" s="15">
        <v>9.1575091575091575E-4</v>
      </c>
      <c r="E809" s="16">
        <v>5.333333333333333</v>
      </c>
      <c r="F809" s="15">
        <v>0</v>
      </c>
      <c r="G809" s="16">
        <v>56.181318681318679</v>
      </c>
      <c r="H809" s="16">
        <v>100</v>
      </c>
      <c r="I809" s="34">
        <v>0.69</v>
      </c>
      <c r="J809" s="1">
        <v>6552</v>
      </c>
      <c r="K809" s="21">
        <v>2184</v>
      </c>
      <c r="L809" s="35">
        <v>2.0049999999999999</v>
      </c>
      <c r="M809" s="16">
        <v>41724.449999999997</v>
      </c>
      <c r="O809" s="1">
        <v>6</v>
      </c>
      <c r="P809" s="1">
        <v>32</v>
      </c>
      <c r="Q809" s="24"/>
      <c r="R809" s="1">
        <v>6552</v>
      </c>
      <c r="S809" s="29">
        <v>-1.0672358591248265E-3</v>
      </c>
      <c r="T809" s="1">
        <v>3681</v>
      </c>
      <c r="U809" s="1">
        <v>3681</v>
      </c>
      <c r="V809" s="1">
        <v>3681</v>
      </c>
      <c r="W809" s="1">
        <v>3</v>
      </c>
      <c r="X809" s="15">
        <f t="shared" si="90"/>
        <v>9.1575091575091575E-4</v>
      </c>
      <c r="Y809" s="16">
        <f t="shared" si="86"/>
        <v>5.333333333333333</v>
      </c>
      <c r="Z809" s="15">
        <f t="shared" si="87"/>
        <v>0</v>
      </c>
      <c r="AA809" s="16">
        <f t="shared" si="84"/>
        <v>56.181318681318679</v>
      </c>
      <c r="AB809" s="16">
        <f t="shared" si="85"/>
        <v>100</v>
      </c>
      <c r="AC809" s="15">
        <f t="shared" si="88"/>
        <v>4.5787545787545784E-2</v>
      </c>
      <c r="AD809" s="21">
        <f t="shared" si="89"/>
        <v>2184</v>
      </c>
      <c r="AF809" s="1">
        <v>6552</v>
      </c>
      <c r="AG809" s="1">
        <v>1363</v>
      </c>
      <c r="AH809" s="1">
        <v>1436</v>
      </c>
      <c r="AI809">
        <v>139.29</v>
      </c>
      <c r="AJ809">
        <v>125.66</v>
      </c>
      <c r="AK809">
        <v>191.33</v>
      </c>
      <c r="AL809" s="1">
        <v>1251</v>
      </c>
      <c r="AM809" s="1">
        <v>1363</v>
      </c>
      <c r="AN809">
        <v>73.36</v>
      </c>
      <c r="AO809">
        <v>90.21</v>
      </c>
      <c r="AP809">
        <v>15.51</v>
      </c>
      <c r="AQ809">
        <v>100</v>
      </c>
      <c r="AR809">
        <v>66.180000000000007</v>
      </c>
      <c r="AS809">
        <v>100</v>
      </c>
      <c r="AT809">
        <v>56.18</v>
      </c>
      <c r="AU809" s="20">
        <v>586342.31999999995</v>
      </c>
      <c r="AV809" s="20">
        <v>429899.58</v>
      </c>
      <c r="AW809" s="20">
        <v>13756.67</v>
      </c>
      <c r="AX809" s="20">
        <v>778071.34</v>
      </c>
      <c r="AY809">
        <v>0</v>
      </c>
      <c r="BB809">
        <v>2.7</v>
      </c>
      <c r="BC809">
        <v>2.57</v>
      </c>
      <c r="BD809">
        <v>2.86</v>
      </c>
      <c r="BE809">
        <v>2.25</v>
      </c>
      <c r="BF809">
        <v>1.96</v>
      </c>
      <c r="BG809">
        <v>258.54000000000002</v>
      </c>
      <c r="BH809">
        <v>76.56</v>
      </c>
    </row>
    <row r="810" spans="1:60" x14ac:dyDescent="0.25">
      <c r="A810">
        <v>2013</v>
      </c>
      <c r="B810">
        <v>115</v>
      </c>
      <c r="C810" t="s">
        <v>133</v>
      </c>
      <c r="D810" s="15">
        <v>1.0384215991692627E-3</v>
      </c>
      <c r="E810" s="16">
        <v>2.1428571428571428</v>
      </c>
      <c r="F810" s="15">
        <v>0</v>
      </c>
      <c r="G810" s="16">
        <v>56.178608515057114</v>
      </c>
      <c r="H810" s="16">
        <v>100</v>
      </c>
      <c r="I810" s="34">
        <v>0.69</v>
      </c>
      <c r="J810" s="1">
        <v>6741</v>
      </c>
      <c r="K810" s="21">
        <v>2247</v>
      </c>
      <c r="L810" s="16">
        <v>2.04</v>
      </c>
      <c r="M810" s="16">
        <v>36687.730000000003</v>
      </c>
      <c r="O810" s="1">
        <v>7</v>
      </c>
      <c r="P810" s="1">
        <v>15</v>
      </c>
      <c r="Q810" s="24"/>
      <c r="R810" s="1">
        <v>6741</v>
      </c>
      <c r="S810" s="29">
        <v>2.8846153846153744E-2</v>
      </c>
      <c r="T810" s="1">
        <v>3787</v>
      </c>
      <c r="U810" s="1">
        <v>3787</v>
      </c>
      <c r="V810" s="1">
        <v>3787</v>
      </c>
      <c r="W810" s="1">
        <v>3</v>
      </c>
      <c r="X810" s="15">
        <f t="shared" si="90"/>
        <v>1.0384215991692627E-3</v>
      </c>
      <c r="Y810" s="16">
        <f t="shared" si="86"/>
        <v>2.1428571428571428</v>
      </c>
      <c r="Z810" s="15">
        <f t="shared" si="87"/>
        <v>0</v>
      </c>
      <c r="AA810" s="16">
        <f t="shared" si="84"/>
        <v>56.178608515057114</v>
      </c>
      <c r="AB810" s="16">
        <f t="shared" si="85"/>
        <v>100</v>
      </c>
      <c r="AC810" s="15">
        <f t="shared" si="88"/>
        <v>4.4503782821539828E-2</v>
      </c>
      <c r="AD810" s="21">
        <f t="shared" si="89"/>
        <v>2247</v>
      </c>
      <c r="AF810" s="1">
        <v>6741</v>
      </c>
      <c r="AG810" s="1">
        <v>1415</v>
      </c>
      <c r="AH810" s="1">
        <v>1494</v>
      </c>
      <c r="AI810">
        <v>142.12</v>
      </c>
      <c r="AJ810">
        <v>128.30000000000001</v>
      </c>
      <c r="AK810">
        <v>195.4</v>
      </c>
      <c r="AL810" s="1">
        <v>1301</v>
      </c>
      <c r="AM810" s="1">
        <v>1415</v>
      </c>
      <c r="AN810">
        <v>73.81</v>
      </c>
      <c r="AO810">
        <v>90.28</v>
      </c>
      <c r="AP810">
        <v>15.26</v>
      </c>
      <c r="AQ810">
        <v>100</v>
      </c>
      <c r="AR810">
        <v>66.64</v>
      </c>
      <c r="AS810">
        <v>100</v>
      </c>
      <c r="AT810">
        <v>56.18</v>
      </c>
      <c r="AU810" s="20">
        <v>606274.14</v>
      </c>
      <c r="AV810" s="20">
        <v>463962.74</v>
      </c>
      <c r="AW810" s="20">
        <v>19116.77</v>
      </c>
      <c r="AX810" s="20">
        <v>900532.95</v>
      </c>
      <c r="AY810" s="20">
        <v>131777</v>
      </c>
      <c r="AZ810">
        <v>0</v>
      </c>
      <c r="BA810">
        <v>0</v>
      </c>
      <c r="BB810">
        <v>2.76</v>
      </c>
      <c r="BC810">
        <v>2.64</v>
      </c>
      <c r="BD810">
        <v>2.88</v>
      </c>
      <c r="BE810">
        <v>2.37</v>
      </c>
      <c r="BF810">
        <v>2.2200000000000002</v>
      </c>
      <c r="BG810">
        <v>294.24</v>
      </c>
      <c r="BH810">
        <v>84.14</v>
      </c>
    </row>
    <row r="811" spans="1:60" x14ac:dyDescent="0.25">
      <c r="A811">
        <v>2014</v>
      </c>
      <c r="B811">
        <v>115</v>
      </c>
      <c r="C811" t="s">
        <v>133</v>
      </c>
      <c r="D811" s="15">
        <v>1.0387297818667458E-3</v>
      </c>
      <c r="E811" s="16">
        <v>3</v>
      </c>
      <c r="F811" s="15">
        <v>0</v>
      </c>
      <c r="G811" s="16">
        <v>56.180442202107137</v>
      </c>
      <c r="H811" s="16">
        <v>100</v>
      </c>
      <c r="I811" s="34">
        <v>0.69</v>
      </c>
      <c r="J811" s="1">
        <v>6739</v>
      </c>
      <c r="K811" s="21">
        <v>2246.3333333333335</v>
      </c>
      <c r="L811" s="35">
        <v>2.0950000000000002</v>
      </c>
      <c r="M811" s="16">
        <v>42721.33</v>
      </c>
      <c r="O811" s="1">
        <v>7</v>
      </c>
      <c r="P811" s="1">
        <v>21</v>
      </c>
      <c r="Q811" s="24"/>
      <c r="R811" s="1">
        <v>6739</v>
      </c>
      <c r="S811" s="29">
        <v>-2.9669188547698511E-4</v>
      </c>
      <c r="T811" s="1">
        <v>3786</v>
      </c>
      <c r="U811" s="1">
        <v>3786</v>
      </c>
      <c r="V811" s="1">
        <v>3786</v>
      </c>
      <c r="W811" s="1">
        <v>3</v>
      </c>
      <c r="X811" s="15">
        <f t="shared" si="90"/>
        <v>1.0387297818667458E-3</v>
      </c>
      <c r="Y811" s="16">
        <f t="shared" si="86"/>
        <v>3</v>
      </c>
      <c r="Z811" s="15">
        <f t="shared" si="87"/>
        <v>0</v>
      </c>
      <c r="AA811" s="16">
        <f t="shared" si="84"/>
        <v>56.180442202107137</v>
      </c>
      <c r="AB811" s="16">
        <f t="shared" si="85"/>
        <v>100</v>
      </c>
      <c r="AC811" s="15">
        <f t="shared" si="88"/>
        <v>4.4516990651431963E-2</v>
      </c>
      <c r="AD811" s="21">
        <f t="shared" si="89"/>
        <v>2246.3333333333335</v>
      </c>
      <c r="AF811" s="1">
        <v>6739</v>
      </c>
      <c r="AG811" s="1">
        <v>1566</v>
      </c>
      <c r="AH811" s="1">
        <v>1639</v>
      </c>
      <c r="AI811">
        <v>146.68</v>
      </c>
      <c r="AJ811">
        <v>146.68</v>
      </c>
      <c r="AK811">
        <v>202.51</v>
      </c>
      <c r="AL811" s="1">
        <v>1446</v>
      </c>
      <c r="AM811" s="1">
        <v>1566</v>
      </c>
      <c r="AN811">
        <v>74.06</v>
      </c>
      <c r="AO811">
        <v>100</v>
      </c>
      <c r="AP811">
        <v>14.22</v>
      </c>
      <c r="AQ811">
        <v>100</v>
      </c>
      <c r="AR811">
        <v>74.06</v>
      </c>
      <c r="AS811">
        <v>100</v>
      </c>
      <c r="AT811">
        <v>56.18</v>
      </c>
      <c r="AU811" s="20">
        <v>671740.04</v>
      </c>
      <c r="AV811" s="20">
        <v>520116.47</v>
      </c>
      <c r="AW811" s="20">
        <v>14608.12</v>
      </c>
      <c r="AX811" s="20">
        <v>925747.11</v>
      </c>
      <c r="AY811" s="20">
        <v>796734</v>
      </c>
      <c r="AZ811">
        <v>0</v>
      </c>
      <c r="BA811">
        <v>0</v>
      </c>
      <c r="BB811">
        <v>2.87</v>
      </c>
      <c r="BC811">
        <v>2.83</v>
      </c>
      <c r="BD811">
        <v>3.08</v>
      </c>
      <c r="BE811">
        <v>2.57</v>
      </c>
      <c r="BF811">
        <v>2.2000000000000002</v>
      </c>
      <c r="BG811">
        <v>284.5</v>
      </c>
      <c r="BH811">
        <v>77.67</v>
      </c>
    </row>
    <row r="812" spans="1:60" x14ac:dyDescent="0.25">
      <c r="A812" s="12">
        <v>2008</v>
      </c>
      <c r="B812">
        <v>116</v>
      </c>
      <c r="C812" s="19" t="s">
        <v>134</v>
      </c>
      <c r="D812" s="15">
        <v>3.056902048124372E-4</v>
      </c>
      <c r="E812" s="16">
        <v>3.8571428571428572</v>
      </c>
      <c r="F812" s="15">
        <v>0.14285714285714285</v>
      </c>
      <c r="G812" s="16">
        <v>86.248307786366212</v>
      </c>
      <c r="H812" s="16">
        <v>93.099415204678365</v>
      </c>
      <c r="I812" s="34">
        <v>0.65</v>
      </c>
      <c r="J812" s="25">
        <v>22899</v>
      </c>
      <c r="K812" s="21">
        <v>995.60869565217388</v>
      </c>
      <c r="L812" s="16">
        <v>1.72</v>
      </c>
      <c r="M812" s="16">
        <v>24626.2</v>
      </c>
      <c r="O812" s="25">
        <v>7</v>
      </c>
      <c r="P812" s="25">
        <v>27</v>
      </c>
      <c r="Q812" s="25">
        <v>1</v>
      </c>
      <c r="R812" s="25">
        <v>22899</v>
      </c>
      <c r="S812" s="30">
        <v>3.7609316235443391E-2</v>
      </c>
      <c r="T812" s="25">
        <v>19750</v>
      </c>
      <c r="U812" s="25">
        <v>19665</v>
      </c>
      <c r="V812" s="25">
        <v>18308</v>
      </c>
      <c r="W812" s="14">
        <v>23</v>
      </c>
      <c r="X812" s="15">
        <f t="shared" si="90"/>
        <v>3.056902048124372E-4</v>
      </c>
      <c r="Y812" s="16">
        <f t="shared" si="86"/>
        <v>3.8571428571428572</v>
      </c>
      <c r="Z812" s="15">
        <f t="shared" si="87"/>
        <v>0.14285714285714285</v>
      </c>
      <c r="AA812" s="16">
        <f t="shared" si="84"/>
        <v>86.248307786366212</v>
      </c>
      <c r="AB812" s="16">
        <f t="shared" si="85"/>
        <v>93.099415204678365</v>
      </c>
      <c r="AC812" s="15">
        <f t="shared" si="88"/>
        <v>0.10044106729551509</v>
      </c>
      <c r="AD812" s="21">
        <f t="shared" si="89"/>
        <v>995.60869565217388</v>
      </c>
      <c r="AF812" s="1">
        <v>22899</v>
      </c>
      <c r="AG812" s="1">
        <v>5863</v>
      </c>
      <c r="AH812" s="1">
        <v>6508</v>
      </c>
      <c r="AI812">
        <v>979.45</v>
      </c>
      <c r="AJ812">
        <v>0</v>
      </c>
      <c r="AK812">
        <v>777.58</v>
      </c>
      <c r="AL812" s="1">
        <v>6451</v>
      </c>
      <c r="AM812" s="1">
        <v>6241</v>
      </c>
      <c r="AN812">
        <v>80</v>
      </c>
      <c r="AO812">
        <v>0</v>
      </c>
      <c r="AP812">
        <v>10.93</v>
      </c>
      <c r="AQ812">
        <v>93.1</v>
      </c>
      <c r="AR812">
        <v>0</v>
      </c>
      <c r="AS812">
        <v>93.1</v>
      </c>
      <c r="AT812">
        <v>86.25</v>
      </c>
      <c r="AU812" s="20">
        <v>1464184.75</v>
      </c>
      <c r="AV812" s="20">
        <v>610432.65</v>
      </c>
      <c r="AW812">
        <v>0</v>
      </c>
      <c r="AX812" s="20">
        <v>1749767.27</v>
      </c>
      <c r="AY812" s="20">
        <v>153537.29999999999</v>
      </c>
      <c r="BB812">
        <v>0.75</v>
      </c>
      <c r="BC812">
        <v>0.89</v>
      </c>
      <c r="BD812">
        <v>0.94</v>
      </c>
      <c r="BE812">
        <v>0.79</v>
      </c>
      <c r="BF812">
        <v>0.75</v>
      </c>
      <c r="BG812">
        <v>136.33000000000001</v>
      </c>
      <c r="BH812">
        <v>84.34</v>
      </c>
    </row>
    <row r="813" spans="1:60" x14ac:dyDescent="0.25">
      <c r="A813" s="12">
        <v>2009</v>
      </c>
      <c r="B813">
        <v>116</v>
      </c>
      <c r="C813" s="12" t="s">
        <v>134</v>
      </c>
      <c r="D813" s="15">
        <v>3.0343751354631755E-4</v>
      </c>
      <c r="E813" s="16">
        <v>2.7142857142857144</v>
      </c>
      <c r="F813" s="15">
        <v>0</v>
      </c>
      <c r="G813" s="16">
        <v>0</v>
      </c>
      <c r="H813" s="16">
        <v>0</v>
      </c>
      <c r="I813" s="34">
        <v>0.65</v>
      </c>
      <c r="J813" s="25">
        <v>23069</v>
      </c>
      <c r="K813" s="21">
        <v>1357</v>
      </c>
      <c r="L813" s="16">
        <v>1.84</v>
      </c>
      <c r="M813" s="16">
        <v>24450.14</v>
      </c>
      <c r="O813" s="25">
        <v>7</v>
      </c>
      <c r="P813" s="25">
        <v>19</v>
      </c>
      <c r="Q813" s="25">
        <v>0</v>
      </c>
      <c r="R813" s="25">
        <v>23069</v>
      </c>
      <c r="S813" s="30">
        <v>7.4239049740163487E-3</v>
      </c>
      <c r="T813" s="12"/>
      <c r="U813" s="12"/>
      <c r="V813" s="12"/>
      <c r="W813" s="14">
        <v>17</v>
      </c>
      <c r="X813" s="15">
        <f t="shared" si="90"/>
        <v>3.0343751354631755E-4</v>
      </c>
      <c r="Y813" s="16">
        <f t="shared" si="86"/>
        <v>2.7142857142857144</v>
      </c>
      <c r="Z813" s="15">
        <f t="shared" si="87"/>
        <v>0</v>
      </c>
      <c r="AA813" s="16">
        <f t="shared" si="84"/>
        <v>0</v>
      </c>
      <c r="AB813" s="16">
        <f t="shared" si="85"/>
        <v>0</v>
      </c>
      <c r="AC813" s="15">
        <f t="shared" si="88"/>
        <v>7.369196757553427E-2</v>
      </c>
      <c r="AD813" s="21">
        <f t="shared" si="89"/>
        <v>1357</v>
      </c>
    </row>
    <row r="814" spans="1:60" x14ac:dyDescent="0.25">
      <c r="A814" s="12">
        <v>2010</v>
      </c>
      <c r="B814">
        <v>116</v>
      </c>
      <c r="C814" s="12" t="s">
        <v>134</v>
      </c>
      <c r="D814" s="15">
        <v>2.1535015935911792E-4</v>
      </c>
      <c r="E814" s="16">
        <v>3.8</v>
      </c>
      <c r="F814" s="15">
        <v>0</v>
      </c>
      <c r="G814" s="16">
        <v>83.159617538116976</v>
      </c>
      <c r="H814" s="16">
        <v>98.279547999592793</v>
      </c>
      <c r="I814" s="34">
        <v>0.71799999999999997</v>
      </c>
      <c r="J814" s="25">
        <v>23218</v>
      </c>
      <c r="K814" s="21">
        <v>1365.7647058823529</v>
      </c>
      <c r="L814" s="16">
        <v>1.82</v>
      </c>
      <c r="M814" s="16">
        <v>20897.849999999999</v>
      </c>
      <c r="O814" s="25">
        <v>5</v>
      </c>
      <c r="P814" s="25">
        <v>19</v>
      </c>
      <c r="Q814" s="25">
        <v>0</v>
      </c>
      <c r="R814" s="25">
        <v>23218</v>
      </c>
      <c r="S814" s="30">
        <v>6.4588842169144289E-3</v>
      </c>
      <c r="T814" s="25">
        <v>19308</v>
      </c>
      <c r="U814" s="25">
        <v>19646</v>
      </c>
      <c r="V814" s="25">
        <v>19308</v>
      </c>
      <c r="W814" s="14">
        <v>17</v>
      </c>
      <c r="X814" s="15">
        <f t="shared" si="90"/>
        <v>2.1535015935911792E-4</v>
      </c>
      <c r="Y814" s="16">
        <f t="shared" si="86"/>
        <v>3.8</v>
      </c>
      <c r="Z814" s="15">
        <f t="shared" si="87"/>
        <v>0</v>
      </c>
      <c r="AA814" s="16">
        <f t="shared" si="84"/>
        <v>83.159617538116976</v>
      </c>
      <c r="AB814" s="16">
        <f t="shared" si="85"/>
        <v>98.279547999592793</v>
      </c>
      <c r="AC814" s="15">
        <f t="shared" si="88"/>
        <v>7.3219054182100091E-2</v>
      </c>
      <c r="AD814" s="21">
        <f t="shared" si="89"/>
        <v>1365.7647058823529</v>
      </c>
      <c r="AF814" s="1">
        <v>23218</v>
      </c>
      <c r="AG814" s="1">
        <v>6275</v>
      </c>
      <c r="AH814" s="1">
        <v>6535</v>
      </c>
      <c r="AI814">
        <v>997.48</v>
      </c>
      <c r="AJ814">
        <v>0</v>
      </c>
      <c r="AK814">
        <v>797.88</v>
      </c>
      <c r="AL814" s="1">
        <v>6477</v>
      </c>
      <c r="AM814" s="1">
        <v>6762</v>
      </c>
      <c r="AN814">
        <v>80</v>
      </c>
      <c r="AO814">
        <v>0</v>
      </c>
      <c r="AP814">
        <v>10.09</v>
      </c>
      <c r="AQ814">
        <v>98.28</v>
      </c>
      <c r="AR814">
        <v>0</v>
      </c>
      <c r="AS814">
        <v>98.28</v>
      </c>
      <c r="AT814">
        <v>83.16</v>
      </c>
      <c r="AU814" s="20">
        <v>1576728.15</v>
      </c>
      <c r="AV814" s="20">
        <v>705991.33</v>
      </c>
      <c r="AW814" s="20">
        <v>183789.74</v>
      </c>
      <c r="AX814" s="20">
        <v>1760266.49</v>
      </c>
      <c r="AY814" s="20">
        <v>19954.75</v>
      </c>
      <c r="BB814">
        <v>0.74</v>
      </c>
      <c r="BC814">
        <v>0.95</v>
      </c>
      <c r="BD814">
        <v>0.99</v>
      </c>
      <c r="BE814">
        <v>0.88</v>
      </c>
      <c r="BF814">
        <v>0.74</v>
      </c>
      <c r="BG814">
        <v>129.56</v>
      </c>
      <c r="BH814">
        <v>77.11</v>
      </c>
    </row>
    <row r="815" spans="1:60" x14ac:dyDescent="0.25">
      <c r="A815" s="12">
        <v>2011</v>
      </c>
      <c r="B815">
        <v>116</v>
      </c>
      <c r="C815" s="12" t="s">
        <v>134</v>
      </c>
      <c r="D815" s="15">
        <v>4.2762454564892022E-5</v>
      </c>
      <c r="E815" s="16">
        <v>4</v>
      </c>
      <c r="F815" s="15">
        <v>0</v>
      </c>
      <c r="G815" s="16">
        <v>88.642292067564682</v>
      </c>
      <c r="H815" s="16">
        <v>99.671501490877844</v>
      </c>
      <c r="I815" s="34">
        <v>0.71799999999999997</v>
      </c>
      <c r="J815" s="25">
        <v>23385</v>
      </c>
      <c r="K815" s="21">
        <v>1375.5882352941176</v>
      </c>
      <c r="L815" s="16">
        <v>1.97</v>
      </c>
      <c r="M815" s="16">
        <v>25767.89</v>
      </c>
      <c r="O815" s="25">
        <v>1</v>
      </c>
      <c r="P815" s="25">
        <v>4</v>
      </c>
      <c r="Q815" s="25">
        <v>0</v>
      </c>
      <c r="R815" s="25">
        <v>23385</v>
      </c>
      <c r="S815" s="30">
        <v>7.1926953225944779E-3</v>
      </c>
      <c r="T815" s="25">
        <v>20729</v>
      </c>
      <c r="U815" s="25">
        <v>19787</v>
      </c>
      <c r="V815" s="25">
        <v>19722</v>
      </c>
      <c r="W815" s="14">
        <v>17</v>
      </c>
      <c r="X815" s="15">
        <f t="shared" si="90"/>
        <v>4.2762454564892022E-5</v>
      </c>
      <c r="Y815" s="16">
        <f t="shared" si="86"/>
        <v>4</v>
      </c>
      <c r="Z815" s="15">
        <f t="shared" si="87"/>
        <v>0</v>
      </c>
      <c r="AA815" s="16">
        <f t="shared" si="84"/>
        <v>88.642292067564682</v>
      </c>
      <c r="AB815" s="16">
        <f t="shared" si="85"/>
        <v>99.671501490877844</v>
      </c>
      <c r="AC815" s="15">
        <f t="shared" si="88"/>
        <v>7.2696172760316438E-2</v>
      </c>
      <c r="AD815" s="21">
        <f t="shared" si="89"/>
        <v>1375.5882352941176</v>
      </c>
      <c r="AF815" s="1">
        <v>23385</v>
      </c>
      <c r="AG815" s="1">
        <v>6398</v>
      </c>
      <c r="AH815" s="1">
        <v>6668</v>
      </c>
      <c r="AI815">
        <v>962.56</v>
      </c>
      <c r="AJ815">
        <v>0</v>
      </c>
      <c r="AK815">
        <v>801.24</v>
      </c>
      <c r="AL815" s="1">
        <v>6606</v>
      </c>
      <c r="AM815" s="1">
        <v>6875</v>
      </c>
      <c r="AN815">
        <v>78</v>
      </c>
      <c r="AO815">
        <v>0</v>
      </c>
      <c r="AP815">
        <v>5.03</v>
      </c>
      <c r="AQ815">
        <v>99.67</v>
      </c>
      <c r="AR815">
        <v>0</v>
      </c>
      <c r="AS815">
        <v>99.67</v>
      </c>
      <c r="AT815">
        <v>88.64</v>
      </c>
      <c r="AU815" s="20">
        <v>1618120.24</v>
      </c>
      <c r="AV815" s="20">
        <v>728299.31</v>
      </c>
      <c r="AW815" s="20">
        <v>166824.93</v>
      </c>
      <c r="AX815" s="20">
        <v>1967757.65</v>
      </c>
      <c r="AY815" s="20">
        <v>32180.6</v>
      </c>
      <c r="AZ815">
        <v>0</v>
      </c>
      <c r="BA815">
        <v>0</v>
      </c>
      <c r="BB815">
        <v>0.82</v>
      </c>
      <c r="BC815">
        <v>0.98</v>
      </c>
      <c r="BD815">
        <v>1.01</v>
      </c>
      <c r="BE815">
        <v>0.91</v>
      </c>
      <c r="BF815">
        <v>0.82</v>
      </c>
      <c r="BG815">
        <v>143.38999999999999</v>
      </c>
      <c r="BH815">
        <v>83.86</v>
      </c>
    </row>
    <row r="816" spans="1:60" x14ac:dyDescent="0.25">
      <c r="A816" s="12">
        <v>2012</v>
      </c>
      <c r="B816">
        <v>116</v>
      </c>
      <c r="C816" s="12" t="s">
        <v>134</v>
      </c>
      <c r="D816" s="15">
        <v>8.4936509958805789E-5</v>
      </c>
      <c r="E816" s="16">
        <v>3.5</v>
      </c>
      <c r="F816" s="15">
        <v>0</v>
      </c>
      <c r="G816" s="16">
        <v>88.346710833651841</v>
      </c>
      <c r="H816" s="16">
        <v>95.01104195944589</v>
      </c>
      <c r="I816" s="34">
        <v>0.71799999999999997</v>
      </c>
      <c r="J816" s="25">
        <v>23547</v>
      </c>
      <c r="K816" s="21">
        <v>1385.1176470588234</v>
      </c>
      <c r="L816" s="35">
        <v>2.0049999999999999</v>
      </c>
      <c r="M816" s="16">
        <v>26569.119999999999</v>
      </c>
      <c r="O816" s="25">
        <v>2</v>
      </c>
      <c r="P816" s="25">
        <v>7</v>
      </c>
      <c r="Q816" s="25">
        <v>0</v>
      </c>
      <c r="R816" s="25">
        <v>23547</v>
      </c>
      <c r="S816" s="30">
        <v>6.9275176395124927E-3</v>
      </c>
      <c r="T816" s="25">
        <v>20803</v>
      </c>
      <c r="U816" s="25">
        <v>19924</v>
      </c>
      <c r="V816" s="25">
        <v>18930</v>
      </c>
      <c r="W816" s="14">
        <v>17</v>
      </c>
      <c r="X816" s="15">
        <f t="shared" si="90"/>
        <v>8.4936509958805789E-5</v>
      </c>
      <c r="Y816" s="16">
        <f t="shared" si="86"/>
        <v>3.5</v>
      </c>
      <c r="Z816" s="15">
        <f t="shared" si="87"/>
        <v>0</v>
      </c>
      <c r="AA816" s="16">
        <f t="shared" si="84"/>
        <v>88.346710833651841</v>
      </c>
      <c r="AB816" s="16">
        <f t="shared" si="85"/>
        <v>95.01104195944589</v>
      </c>
      <c r="AC816" s="15">
        <f t="shared" si="88"/>
        <v>7.2196033464984932E-2</v>
      </c>
      <c r="AD816" s="21">
        <f t="shared" si="89"/>
        <v>1385.1176470588234</v>
      </c>
      <c r="AF816" s="1">
        <v>23547</v>
      </c>
      <c r="AG816" s="1">
        <v>6491</v>
      </c>
      <c r="AH816" s="1">
        <v>6800</v>
      </c>
      <c r="AI816" s="20">
        <v>1025.22</v>
      </c>
      <c r="AJ816">
        <v>0</v>
      </c>
      <c r="AK816">
        <v>821.11</v>
      </c>
      <c r="AL816" s="1">
        <v>6719</v>
      </c>
      <c r="AM816" s="1">
        <v>6960</v>
      </c>
      <c r="AN816">
        <v>81.03</v>
      </c>
      <c r="AO816">
        <v>0</v>
      </c>
      <c r="AP816">
        <v>4.5199999999999996</v>
      </c>
      <c r="AQ816">
        <v>95.01</v>
      </c>
      <c r="AR816">
        <v>0</v>
      </c>
      <c r="AS816">
        <v>95.01</v>
      </c>
      <c r="AT816">
        <v>88.35</v>
      </c>
      <c r="AU816" s="20">
        <v>1719476.67</v>
      </c>
      <c r="AV816" s="20">
        <v>784806.19</v>
      </c>
      <c r="AW816" s="20">
        <v>168461.7</v>
      </c>
      <c r="AX816" s="20">
        <v>2324852.87</v>
      </c>
      <c r="AY816" s="20">
        <v>30045.37</v>
      </c>
      <c r="AZ816">
        <v>0</v>
      </c>
      <c r="BA816">
        <v>0</v>
      </c>
      <c r="BB816">
        <v>0.94</v>
      </c>
      <c r="BC816">
        <v>1.02</v>
      </c>
      <c r="BD816">
        <v>1.05</v>
      </c>
      <c r="BE816">
        <v>0.96</v>
      </c>
      <c r="BF816">
        <v>0.94</v>
      </c>
      <c r="BG816">
        <v>166.1</v>
      </c>
      <c r="BH816">
        <v>92.84</v>
      </c>
    </row>
    <row r="817" spans="1:60" x14ac:dyDescent="0.25">
      <c r="A817" s="12">
        <v>2013</v>
      </c>
      <c r="B817">
        <v>116</v>
      </c>
      <c r="C817" s="12" t="s">
        <v>134</v>
      </c>
      <c r="D817" s="15">
        <v>1.6369961121342336E-4</v>
      </c>
      <c r="E817" s="16">
        <v>3</v>
      </c>
      <c r="F817" s="15">
        <v>0</v>
      </c>
      <c r="G817" s="16">
        <v>85.430734602005316</v>
      </c>
      <c r="H817" s="16">
        <v>91.744051073708647</v>
      </c>
      <c r="I817" s="34">
        <v>0.71799999999999997</v>
      </c>
      <c r="J817" s="25">
        <v>24435</v>
      </c>
      <c r="K817" s="21">
        <v>1437.3529411764705</v>
      </c>
      <c r="L817" s="16">
        <v>2.04</v>
      </c>
      <c r="M817" s="16">
        <v>30585.11</v>
      </c>
      <c r="O817" s="25">
        <v>4</v>
      </c>
      <c r="P817" s="25">
        <v>12</v>
      </c>
      <c r="Q817" s="25">
        <v>0</v>
      </c>
      <c r="R817" s="25">
        <v>24435</v>
      </c>
      <c r="S817" s="30">
        <v>3.771181042170979E-2</v>
      </c>
      <c r="T817" s="25">
        <v>20875</v>
      </c>
      <c r="U817" s="25">
        <v>20676</v>
      </c>
      <c r="V817" s="25">
        <v>18969</v>
      </c>
      <c r="W817" s="14">
        <v>17</v>
      </c>
      <c r="X817" s="15">
        <f t="shared" si="90"/>
        <v>1.6369961121342336E-4</v>
      </c>
      <c r="Y817" s="16">
        <f t="shared" si="86"/>
        <v>3</v>
      </c>
      <c r="Z817" s="15">
        <f t="shared" si="87"/>
        <v>0</v>
      </c>
      <c r="AA817" s="16">
        <f t="shared" si="84"/>
        <v>85.430734602005316</v>
      </c>
      <c r="AB817" s="16">
        <f t="shared" si="85"/>
        <v>91.744051073708647</v>
      </c>
      <c r="AC817" s="15">
        <f t="shared" si="88"/>
        <v>6.957233476570493E-2</v>
      </c>
      <c r="AD817" s="21">
        <f t="shared" si="89"/>
        <v>1437.3529411764705</v>
      </c>
      <c r="AF817" s="1">
        <v>24435</v>
      </c>
      <c r="AG817" s="1">
        <v>6725</v>
      </c>
      <c r="AH817" s="1">
        <v>7095</v>
      </c>
      <c r="AI817" s="20">
        <v>1049.03</v>
      </c>
      <c r="AJ817">
        <v>0</v>
      </c>
      <c r="AK817">
        <v>839.22</v>
      </c>
      <c r="AL817" s="1">
        <v>6602</v>
      </c>
      <c r="AM817" s="1">
        <v>7238</v>
      </c>
      <c r="AN817">
        <v>81.19</v>
      </c>
      <c r="AO817">
        <v>0</v>
      </c>
      <c r="AP817">
        <v>8.77</v>
      </c>
      <c r="AQ817">
        <v>91.74</v>
      </c>
      <c r="AR817">
        <v>0</v>
      </c>
      <c r="AS817">
        <v>91.74</v>
      </c>
      <c r="AT817">
        <v>85.43</v>
      </c>
      <c r="AU817" s="20">
        <v>1923283.35</v>
      </c>
      <c r="AV817" s="20">
        <v>862788.17</v>
      </c>
      <c r="AW817" s="20">
        <v>182039.72</v>
      </c>
      <c r="AX817" s="20">
        <v>2395573.1800000002</v>
      </c>
      <c r="AY817" s="20">
        <v>58679.15</v>
      </c>
      <c r="AZ817">
        <v>0</v>
      </c>
      <c r="BA817">
        <v>0</v>
      </c>
      <c r="BB817">
        <v>0.95</v>
      </c>
      <c r="BC817">
        <v>1.1100000000000001</v>
      </c>
      <c r="BD817">
        <v>1.1499999999999999</v>
      </c>
      <c r="BE817">
        <v>1.03</v>
      </c>
      <c r="BF817">
        <v>0.95</v>
      </c>
      <c r="BG817">
        <v>166.88</v>
      </c>
      <c r="BH817">
        <v>85.98</v>
      </c>
    </row>
    <row r="818" spans="1:60" x14ac:dyDescent="0.25">
      <c r="A818" s="12">
        <v>2014</v>
      </c>
      <c r="B818">
        <v>116</v>
      </c>
      <c r="C818" s="12" t="s">
        <v>134</v>
      </c>
      <c r="D818" s="15">
        <v>1.2188680778450413E-4</v>
      </c>
      <c r="E818" s="16">
        <v>2.3333333333333335</v>
      </c>
      <c r="F818" s="15">
        <v>0</v>
      </c>
      <c r="G818" s="16">
        <v>84.999796855320369</v>
      </c>
      <c r="H818" s="16">
        <v>91.995582445020645</v>
      </c>
      <c r="I818" s="34">
        <v>0.71799999999999997</v>
      </c>
      <c r="J818" s="25">
        <v>24613</v>
      </c>
      <c r="K818" s="21">
        <v>1447.8235294117646</v>
      </c>
      <c r="L818" s="35">
        <v>2.0950000000000002</v>
      </c>
      <c r="M818" s="16">
        <v>29962.99</v>
      </c>
      <c r="O818" s="25">
        <v>3</v>
      </c>
      <c r="P818" s="25">
        <v>7</v>
      </c>
      <c r="Q818" s="25">
        <v>0</v>
      </c>
      <c r="R818" s="25">
        <v>24613</v>
      </c>
      <c r="S818" s="30">
        <v>7.2846326989972621E-3</v>
      </c>
      <c r="T818" s="25">
        <v>20921</v>
      </c>
      <c r="U818" s="25">
        <v>20826</v>
      </c>
      <c r="V818" s="25">
        <v>19159</v>
      </c>
      <c r="W818" s="14">
        <v>17</v>
      </c>
      <c r="X818" s="15">
        <f t="shared" si="90"/>
        <v>1.2188680778450413E-4</v>
      </c>
      <c r="Y818" s="16">
        <f t="shared" si="86"/>
        <v>2.3333333333333335</v>
      </c>
      <c r="Z818" s="15">
        <f t="shared" si="87"/>
        <v>0</v>
      </c>
      <c r="AA818" s="16">
        <f t="shared" si="84"/>
        <v>84.999796855320369</v>
      </c>
      <c r="AB818" s="16">
        <f t="shared" si="85"/>
        <v>91.995582445020645</v>
      </c>
      <c r="AC818" s="15">
        <f t="shared" si="88"/>
        <v>6.9069191077885672E-2</v>
      </c>
      <c r="AD818" s="21">
        <f t="shared" si="89"/>
        <v>1447.8235294117646</v>
      </c>
      <c r="AF818" s="1">
        <v>24613</v>
      </c>
      <c r="AG818" s="1">
        <v>7004</v>
      </c>
      <c r="AH818" s="1">
        <v>7377</v>
      </c>
      <c r="AI818">
        <v>953.35</v>
      </c>
      <c r="AJ818">
        <v>0</v>
      </c>
      <c r="AK818">
        <v>783.21</v>
      </c>
      <c r="AL818" s="1">
        <v>6869</v>
      </c>
      <c r="AM818" s="1">
        <v>7599</v>
      </c>
      <c r="AN818">
        <v>75.55</v>
      </c>
      <c r="AO818">
        <v>0</v>
      </c>
      <c r="AP818">
        <v>8.5500000000000007</v>
      </c>
      <c r="AQ818">
        <v>92</v>
      </c>
      <c r="AR818">
        <v>0</v>
      </c>
      <c r="AS818">
        <v>92</v>
      </c>
      <c r="AT818">
        <v>85</v>
      </c>
      <c r="AU818" s="20">
        <v>2080997.4</v>
      </c>
      <c r="AV818" s="20">
        <v>956864.96</v>
      </c>
      <c r="AW818" s="20">
        <v>204581.92</v>
      </c>
      <c r="AX818" s="20">
        <v>2801327.44</v>
      </c>
      <c r="AY818" s="20">
        <v>44790</v>
      </c>
      <c r="AZ818">
        <v>0</v>
      </c>
      <c r="BA818">
        <v>0</v>
      </c>
      <c r="BB818">
        <v>1.1399999999999999</v>
      </c>
      <c r="BC818">
        <v>1.23</v>
      </c>
      <c r="BD818">
        <v>1.24</v>
      </c>
      <c r="BE818">
        <v>1.22</v>
      </c>
      <c r="BF818">
        <v>1.1399999999999999</v>
      </c>
      <c r="BG818">
        <v>188.57</v>
      </c>
      <c r="BH818">
        <v>92.21</v>
      </c>
    </row>
    <row r="819" spans="1:60" x14ac:dyDescent="0.25">
      <c r="A819">
        <v>2008</v>
      </c>
      <c r="B819">
        <v>117</v>
      </c>
      <c r="C819" t="s">
        <v>135</v>
      </c>
      <c r="D819" s="15">
        <v>6.9710700592540956E-4</v>
      </c>
      <c r="E819" s="16">
        <v>2.375</v>
      </c>
      <c r="F819" s="15">
        <v>0</v>
      </c>
      <c r="G819" s="16">
        <v>0</v>
      </c>
      <c r="H819" s="16">
        <v>0</v>
      </c>
      <c r="I819" s="34">
        <v>0.59099999999999997</v>
      </c>
      <c r="J819" s="1">
        <v>11476</v>
      </c>
      <c r="K819" s="21">
        <v>1434.5</v>
      </c>
      <c r="L819" s="16">
        <v>1.72</v>
      </c>
      <c r="M819" s="16">
        <v>39351.050000000003</v>
      </c>
      <c r="O819" s="28">
        <v>8</v>
      </c>
      <c r="P819" s="1">
        <v>19</v>
      </c>
      <c r="Q819" s="11"/>
      <c r="R819" s="1">
        <v>11476</v>
      </c>
      <c r="S819" s="29">
        <v>4.1095890410958846E-2</v>
      </c>
      <c r="W819" s="14">
        <v>8</v>
      </c>
      <c r="X819" s="15">
        <f t="shared" si="90"/>
        <v>6.9710700592540956E-4</v>
      </c>
      <c r="Y819" s="16">
        <f t="shared" si="86"/>
        <v>2.375</v>
      </c>
      <c r="Z819" s="15">
        <f t="shared" si="87"/>
        <v>0</v>
      </c>
      <c r="AA819" s="16">
        <f t="shared" si="84"/>
        <v>0</v>
      </c>
      <c r="AB819" s="16">
        <f t="shared" si="85"/>
        <v>0</v>
      </c>
      <c r="AC819" s="15">
        <f t="shared" si="88"/>
        <v>6.9710700592540961E-2</v>
      </c>
      <c r="AD819" s="21">
        <f t="shared" si="89"/>
        <v>1434.5</v>
      </c>
      <c r="AU819" s="20">
        <v>1048774.02</v>
      </c>
      <c r="AW819" s="20">
        <v>28044.29</v>
      </c>
      <c r="AX819" s="20">
        <v>617468.81000000006</v>
      </c>
      <c r="AY819">
        <v>0</v>
      </c>
      <c r="BB819">
        <v>2.2200000000000002</v>
      </c>
      <c r="BC819">
        <v>2.59</v>
      </c>
      <c r="BD819">
        <v>2.59</v>
      </c>
      <c r="BF819">
        <v>1.52</v>
      </c>
      <c r="BG819">
        <v>229.88</v>
      </c>
      <c r="BH819">
        <v>58.88</v>
      </c>
    </row>
    <row r="820" spans="1:60" x14ac:dyDescent="0.25">
      <c r="A820">
        <v>2009</v>
      </c>
      <c r="B820">
        <v>117</v>
      </c>
      <c r="C820" t="s">
        <v>135</v>
      </c>
      <c r="D820" s="15">
        <v>7.7633054429397045E-4</v>
      </c>
      <c r="E820" s="16">
        <v>2.6666666666666665</v>
      </c>
      <c r="F820" s="15">
        <v>0</v>
      </c>
      <c r="G820" s="16">
        <v>0</v>
      </c>
      <c r="H820" s="16">
        <v>0</v>
      </c>
      <c r="I820" s="34">
        <v>0.59099999999999997</v>
      </c>
      <c r="J820" s="1">
        <v>11593</v>
      </c>
      <c r="K820" s="21">
        <v>1656.1428571428571</v>
      </c>
      <c r="L820" s="16">
        <v>1.84</v>
      </c>
      <c r="M820" s="16">
        <v>31302.87</v>
      </c>
      <c r="O820" s="28">
        <v>9</v>
      </c>
      <c r="P820" s="1">
        <v>24</v>
      </c>
      <c r="Q820" s="11"/>
      <c r="R820" s="1">
        <v>11593</v>
      </c>
      <c r="S820" s="29">
        <v>1.0195189961659024E-2</v>
      </c>
      <c r="W820" s="14">
        <v>7</v>
      </c>
      <c r="X820" s="15">
        <f t="shared" si="90"/>
        <v>7.7633054429397045E-4</v>
      </c>
      <c r="Y820" s="16">
        <f t="shared" si="86"/>
        <v>2.6666666666666665</v>
      </c>
      <c r="Z820" s="15">
        <f t="shared" si="87"/>
        <v>0</v>
      </c>
      <c r="AA820" s="16">
        <f t="shared" si="84"/>
        <v>0</v>
      </c>
      <c r="AB820" s="16">
        <f t="shared" si="85"/>
        <v>0</v>
      </c>
      <c r="AC820" s="15">
        <f t="shared" si="88"/>
        <v>6.0381264556197703E-2</v>
      </c>
      <c r="AD820" s="21">
        <f t="shared" si="89"/>
        <v>1656.1428571428571</v>
      </c>
      <c r="AU820" s="20">
        <v>1124622.75</v>
      </c>
      <c r="AW820" s="20">
        <v>34874.15</v>
      </c>
      <c r="AX820" s="20">
        <v>646204.46</v>
      </c>
      <c r="AY820">
        <v>0</v>
      </c>
      <c r="AZ820">
        <v>0</v>
      </c>
      <c r="BA820">
        <v>0</v>
      </c>
      <c r="BB820">
        <v>2.2799999999999998</v>
      </c>
      <c r="BC820">
        <v>2.72</v>
      </c>
      <c r="BD820">
        <v>2.72</v>
      </c>
      <c r="BF820">
        <v>1.56</v>
      </c>
      <c r="BG820">
        <v>235.67</v>
      </c>
      <c r="BH820">
        <v>57.46</v>
      </c>
    </row>
    <row r="821" spans="1:60" x14ac:dyDescent="0.25">
      <c r="A821">
        <v>2010</v>
      </c>
      <c r="B821">
        <v>117</v>
      </c>
      <c r="C821" t="s">
        <v>135</v>
      </c>
      <c r="D821" s="15">
        <v>1.6425755584756899E-4</v>
      </c>
      <c r="E821" s="16">
        <v>3</v>
      </c>
      <c r="F821" s="15">
        <v>0</v>
      </c>
      <c r="G821" s="16">
        <v>73.570959264126145</v>
      </c>
      <c r="H821" s="16">
        <v>100</v>
      </c>
      <c r="I821" s="34">
        <v>0.70599999999999996</v>
      </c>
      <c r="J821" s="1">
        <v>12176</v>
      </c>
      <c r="K821" s="21">
        <v>1739.4285714285713</v>
      </c>
      <c r="L821" s="16">
        <v>1.82</v>
      </c>
      <c r="M821" s="16">
        <v>36160.480000000003</v>
      </c>
      <c r="O821" s="28">
        <v>2</v>
      </c>
      <c r="P821" s="1">
        <v>6</v>
      </c>
      <c r="Q821" s="11"/>
      <c r="R821" s="1">
        <v>12176</v>
      </c>
      <c r="S821" s="29">
        <v>5.0288967480376146E-2</v>
      </c>
      <c r="T821" s="1">
        <v>8958</v>
      </c>
      <c r="U821" s="1">
        <v>8208</v>
      </c>
      <c r="V821" s="1">
        <v>8208</v>
      </c>
      <c r="W821" s="14">
        <v>7</v>
      </c>
      <c r="X821" s="15">
        <f t="shared" si="90"/>
        <v>1.6425755584756899E-4</v>
      </c>
      <c r="Y821" s="16">
        <f t="shared" si="86"/>
        <v>3</v>
      </c>
      <c r="Z821" s="15">
        <f t="shared" si="87"/>
        <v>0</v>
      </c>
      <c r="AA821" s="16">
        <f t="shared" si="84"/>
        <v>73.570959264126145</v>
      </c>
      <c r="AB821" s="16">
        <f t="shared" si="85"/>
        <v>100</v>
      </c>
      <c r="AC821" s="15">
        <f t="shared" si="88"/>
        <v>5.7490144546649143E-2</v>
      </c>
      <c r="AD821" s="21">
        <f t="shared" si="89"/>
        <v>1739.4285714285713</v>
      </c>
      <c r="AF821" s="1">
        <v>12176</v>
      </c>
      <c r="AG821" s="1">
        <v>1691</v>
      </c>
      <c r="AH821" s="1">
        <v>1691</v>
      </c>
      <c r="AI821">
        <v>155</v>
      </c>
      <c r="AJ821">
        <v>0</v>
      </c>
      <c r="AK821">
        <v>0</v>
      </c>
      <c r="AL821" s="1">
        <v>1691</v>
      </c>
      <c r="AM821" s="1">
        <v>1691</v>
      </c>
      <c r="AN821">
        <v>36.71</v>
      </c>
      <c r="AO821">
        <v>0</v>
      </c>
      <c r="AP821">
        <v>17.739999999999998</v>
      </c>
      <c r="AQ821">
        <v>100</v>
      </c>
      <c r="AR821">
        <v>0</v>
      </c>
      <c r="AS821">
        <v>100</v>
      </c>
      <c r="AT821">
        <v>73.569999999999993</v>
      </c>
      <c r="AU821" s="20">
        <v>1166165.45</v>
      </c>
      <c r="AV821">
        <v>0</v>
      </c>
      <c r="AW821" s="20">
        <v>31677.82</v>
      </c>
      <c r="AX821" s="20">
        <v>831935.2</v>
      </c>
      <c r="AY821">
        <v>0</v>
      </c>
      <c r="AZ821">
        <v>0</v>
      </c>
      <c r="BA821">
        <v>0</v>
      </c>
      <c r="BB821">
        <v>2.74</v>
      </c>
      <c r="BC821">
        <v>2.64</v>
      </c>
      <c r="BD821">
        <v>2.64</v>
      </c>
      <c r="BF821">
        <v>1.88</v>
      </c>
      <c r="BG821">
        <v>183.91</v>
      </c>
      <c r="BH821">
        <v>71.34</v>
      </c>
    </row>
    <row r="822" spans="1:60" x14ac:dyDescent="0.25">
      <c r="A822">
        <v>2011</v>
      </c>
      <c r="B822">
        <v>117</v>
      </c>
      <c r="C822" t="s">
        <v>135</v>
      </c>
      <c r="D822" s="15">
        <v>4.0564660068148628E-4</v>
      </c>
      <c r="E822" s="16">
        <v>2.4</v>
      </c>
      <c r="F822" s="15">
        <v>0</v>
      </c>
      <c r="G822" s="16">
        <v>99.789063767645629</v>
      </c>
      <c r="H822" s="16">
        <v>100</v>
      </c>
      <c r="I822" s="34">
        <v>0.70599999999999996</v>
      </c>
      <c r="J822" s="1">
        <v>12326</v>
      </c>
      <c r="K822" s="21">
        <v>1760.8571428571429</v>
      </c>
      <c r="L822" s="16">
        <v>1.97</v>
      </c>
      <c r="M822" s="16">
        <v>41677.4</v>
      </c>
      <c r="O822" s="28">
        <v>5</v>
      </c>
      <c r="P822" s="1">
        <v>12</v>
      </c>
      <c r="Q822" s="11"/>
      <c r="R822" s="1">
        <v>12326</v>
      </c>
      <c r="S822" s="29">
        <v>1.2319316688567783E-2</v>
      </c>
      <c r="T822" s="1">
        <v>12300</v>
      </c>
      <c r="U822" s="1">
        <v>8309</v>
      </c>
      <c r="V822" s="1">
        <v>8309</v>
      </c>
      <c r="W822" s="14">
        <v>7</v>
      </c>
      <c r="X822" s="15">
        <f t="shared" si="90"/>
        <v>4.0564660068148628E-4</v>
      </c>
      <c r="Y822" s="16">
        <f t="shared" si="86"/>
        <v>2.4</v>
      </c>
      <c r="Z822" s="15">
        <f t="shared" si="87"/>
        <v>0</v>
      </c>
      <c r="AA822" s="16">
        <f t="shared" si="84"/>
        <v>99.789063767645629</v>
      </c>
      <c r="AB822" s="16">
        <f t="shared" si="85"/>
        <v>100</v>
      </c>
      <c r="AC822" s="15">
        <f t="shared" si="88"/>
        <v>5.6790524095408086E-2</v>
      </c>
      <c r="AD822" s="21">
        <f t="shared" si="89"/>
        <v>1760.8571428571429</v>
      </c>
      <c r="AF822" s="1">
        <v>12326</v>
      </c>
      <c r="AG822" s="1">
        <v>1741</v>
      </c>
      <c r="AH822" s="1">
        <v>8300</v>
      </c>
      <c r="AI822">
        <v>170</v>
      </c>
      <c r="AJ822">
        <v>0</v>
      </c>
      <c r="AK822">
        <v>0</v>
      </c>
      <c r="AL822" s="1">
        <v>7200</v>
      </c>
      <c r="AM822" s="1">
        <v>1741</v>
      </c>
      <c r="AN822">
        <v>39.86</v>
      </c>
      <c r="AO822">
        <v>0</v>
      </c>
      <c r="AP822">
        <v>17.77</v>
      </c>
      <c r="AQ822">
        <v>100</v>
      </c>
      <c r="AR822">
        <v>0</v>
      </c>
      <c r="AS822">
        <v>100</v>
      </c>
      <c r="AT822">
        <v>99.79</v>
      </c>
      <c r="AU822" s="20">
        <v>1274744.51</v>
      </c>
      <c r="AV822">
        <v>0</v>
      </c>
      <c r="AW822" s="20">
        <v>11607.92</v>
      </c>
      <c r="AX822" s="20">
        <v>888051.56</v>
      </c>
      <c r="AY822">
        <v>0</v>
      </c>
      <c r="AZ822">
        <v>0</v>
      </c>
      <c r="BA822">
        <v>0</v>
      </c>
      <c r="BB822">
        <v>2.65</v>
      </c>
      <c r="BC822">
        <v>2.82</v>
      </c>
      <c r="BD822">
        <v>2.82</v>
      </c>
      <c r="BF822">
        <v>1.96</v>
      </c>
      <c r="BG822">
        <v>111.91</v>
      </c>
      <c r="BH822">
        <v>69.67</v>
      </c>
    </row>
    <row r="823" spans="1:60" x14ac:dyDescent="0.25">
      <c r="A823">
        <v>2012</v>
      </c>
      <c r="B823">
        <v>117</v>
      </c>
      <c r="C823" t="s">
        <v>135</v>
      </c>
      <c r="D823" s="15">
        <v>1.6038492381716118E-4</v>
      </c>
      <c r="E823" s="16">
        <v>2.5</v>
      </c>
      <c r="F823" s="15">
        <v>0</v>
      </c>
      <c r="G823" s="16">
        <v>66.631916599839613</v>
      </c>
      <c r="H823" s="16">
        <v>95.170116583392812</v>
      </c>
      <c r="I823" s="34">
        <v>0.70599999999999996</v>
      </c>
      <c r="J823" s="1">
        <v>12470</v>
      </c>
      <c r="K823" s="21">
        <v>1781.4285714285713</v>
      </c>
      <c r="L823" s="35">
        <v>2.0049999999999999</v>
      </c>
      <c r="M823" s="16">
        <v>42460.7</v>
      </c>
      <c r="O823" s="28">
        <v>2</v>
      </c>
      <c r="P823" s="1">
        <v>5</v>
      </c>
      <c r="Q823" s="11"/>
      <c r="R823" s="1">
        <v>12470</v>
      </c>
      <c r="S823" s="29">
        <v>1.1682622099626894E-2</v>
      </c>
      <c r="T823" s="1">
        <v>8309</v>
      </c>
      <c r="U823" s="1">
        <v>8406</v>
      </c>
      <c r="V823" s="1">
        <v>8000</v>
      </c>
      <c r="W823" s="14">
        <v>7</v>
      </c>
      <c r="X823" s="15">
        <f t="shared" si="90"/>
        <v>1.6038492381716118E-4</v>
      </c>
      <c r="Y823" s="16">
        <f t="shared" si="86"/>
        <v>2.5</v>
      </c>
      <c r="Z823" s="15">
        <f t="shared" si="87"/>
        <v>0</v>
      </c>
      <c r="AA823" s="16">
        <f t="shared" si="84"/>
        <v>66.631916599839613</v>
      </c>
      <c r="AB823" s="16">
        <f t="shared" si="85"/>
        <v>95.170116583392812</v>
      </c>
      <c r="AC823" s="15">
        <f t="shared" si="88"/>
        <v>5.6134723336006415E-2</v>
      </c>
      <c r="AD823" s="21">
        <f t="shared" si="89"/>
        <v>1781.4285714285713</v>
      </c>
      <c r="AF823" s="1">
        <v>12470</v>
      </c>
      <c r="AG823" s="1">
        <v>2500</v>
      </c>
      <c r="AH823" s="1">
        <v>9000</v>
      </c>
      <c r="AI823">
        <v>191.44</v>
      </c>
      <c r="AJ823">
        <v>0</v>
      </c>
      <c r="AK823">
        <v>0</v>
      </c>
      <c r="AL823" s="1">
        <v>8615</v>
      </c>
      <c r="AM823" s="1">
        <v>2876</v>
      </c>
      <c r="AN823">
        <v>43.57</v>
      </c>
      <c r="AO823">
        <v>0</v>
      </c>
      <c r="AP823">
        <v>13</v>
      </c>
      <c r="AQ823">
        <v>95.17</v>
      </c>
      <c r="AR823">
        <v>0</v>
      </c>
      <c r="AS823">
        <v>95.17</v>
      </c>
      <c r="AT823">
        <v>66.63</v>
      </c>
      <c r="AU823" s="20">
        <v>1373877.74</v>
      </c>
      <c r="AV823">
        <v>0</v>
      </c>
      <c r="AW823" s="20">
        <v>18831.22</v>
      </c>
      <c r="AX823" s="20">
        <v>857729.26</v>
      </c>
      <c r="AY823">
        <v>0</v>
      </c>
      <c r="AZ823">
        <v>0</v>
      </c>
      <c r="BA823">
        <v>0</v>
      </c>
      <c r="BB823">
        <v>3.04</v>
      </c>
      <c r="BC823">
        <v>2.97</v>
      </c>
      <c r="BD823">
        <v>2.97</v>
      </c>
      <c r="BF823">
        <v>1.85</v>
      </c>
      <c r="BG823">
        <v>73.459999999999994</v>
      </c>
      <c r="BH823">
        <v>62.43</v>
      </c>
    </row>
    <row r="824" spans="1:60" x14ac:dyDescent="0.25">
      <c r="A824">
        <v>2013</v>
      </c>
      <c r="B824">
        <v>117</v>
      </c>
      <c r="C824" t="s">
        <v>135</v>
      </c>
      <c r="D824" s="15">
        <v>3.0755036137167463E-4</v>
      </c>
      <c r="E824" s="16">
        <v>3</v>
      </c>
      <c r="F824" s="15">
        <v>0</v>
      </c>
      <c r="G824" s="16">
        <v>67.860987236659994</v>
      </c>
      <c r="H824" s="16">
        <v>100</v>
      </c>
      <c r="I824" s="34">
        <v>0.70599999999999996</v>
      </c>
      <c r="J824" s="1">
        <v>13006</v>
      </c>
      <c r="K824" s="21">
        <v>1858</v>
      </c>
      <c r="L824" s="16">
        <v>2.04</v>
      </c>
      <c r="M824" s="16">
        <v>25346.97</v>
      </c>
      <c r="O824" s="28">
        <v>4</v>
      </c>
      <c r="P824" s="1">
        <v>12</v>
      </c>
      <c r="Q824" s="11"/>
      <c r="R824" s="1">
        <v>13006</v>
      </c>
      <c r="S824" s="29">
        <v>4.2983159582999253E-2</v>
      </c>
      <c r="T824" s="1">
        <v>8826</v>
      </c>
      <c r="U824" s="1">
        <v>8768</v>
      </c>
      <c r="V824" s="1">
        <v>8768</v>
      </c>
      <c r="W824" s="14">
        <v>7</v>
      </c>
      <c r="X824" s="15">
        <f t="shared" si="90"/>
        <v>3.0755036137167463E-4</v>
      </c>
      <c r="Y824" s="16">
        <f t="shared" si="86"/>
        <v>3</v>
      </c>
      <c r="Z824" s="15">
        <f t="shared" si="87"/>
        <v>0</v>
      </c>
      <c r="AA824" s="16">
        <f t="shared" si="84"/>
        <v>67.860987236659994</v>
      </c>
      <c r="AB824" s="16">
        <f t="shared" si="85"/>
        <v>100</v>
      </c>
      <c r="AC824" s="15">
        <f t="shared" si="88"/>
        <v>5.3821313240043051E-2</v>
      </c>
      <c r="AD824" s="21">
        <f t="shared" si="89"/>
        <v>1858</v>
      </c>
      <c r="AF824" s="1">
        <v>13006</v>
      </c>
      <c r="AG824" s="1">
        <v>2500</v>
      </c>
      <c r="AH824" s="1">
        <v>3207</v>
      </c>
      <c r="AI824">
        <v>220.15</v>
      </c>
      <c r="AJ824">
        <v>0</v>
      </c>
      <c r="AK824">
        <v>0</v>
      </c>
      <c r="AM824" s="1">
        <v>2938</v>
      </c>
      <c r="AN824">
        <v>48.59</v>
      </c>
      <c r="AO824">
        <v>0</v>
      </c>
      <c r="AP824">
        <v>10.49</v>
      </c>
      <c r="AQ824">
        <v>100</v>
      </c>
      <c r="AR824">
        <v>0</v>
      </c>
      <c r="AS824">
        <v>100</v>
      </c>
      <c r="AT824">
        <v>67.86</v>
      </c>
      <c r="AU824" s="20">
        <v>1472557.63</v>
      </c>
      <c r="AV824">
        <v>0</v>
      </c>
      <c r="AW824" s="20">
        <v>23157.79</v>
      </c>
      <c r="AX824" s="20">
        <v>1163278.9099999999</v>
      </c>
      <c r="AY824">
        <v>0</v>
      </c>
      <c r="AZ824">
        <v>0</v>
      </c>
      <c r="BA824">
        <v>0</v>
      </c>
      <c r="BB824">
        <v>3.17</v>
      </c>
      <c r="BC824">
        <v>3.1</v>
      </c>
      <c r="BD824">
        <v>3.1</v>
      </c>
      <c r="BF824">
        <v>2.4500000000000002</v>
      </c>
      <c r="BG824">
        <v>125.83</v>
      </c>
      <c r="BH824">
        <v>79</v>
      </c>
    </row>
    <row r="825" spans="1:60" x14ac:dyDescent="0.25">
      <c r="A825">
        <v>2014</v>
      </c>
      <c r="B825">
        <v>117</v>
      </c>
      <c r="C825" t="s">
        <v>135</v>
      </c>
      <c r="D825" s="15">
        <v>2.2799817601459188E-4</v>
      </c>
      <c r="E825" s="16">
        <v>2.6666666666666665</v>
      </c>
      <c r="F825" s="15">
        <v>0</v>
      </c>
      <c r="G825" s="16">
        <v>0</v>
      </c>
      <c r="H825" s="16">
        <v>0</v>
      </c>
      <c r="I825" s="34">
        <v>0.70599999999999996</v>
      </c>
      <c r="J825" s="1">
        <v>13158</v>
      </c>
      <c r="K825" s="21">
        <v>1879.7142857142858</v>
      </c>
      <c r="L825" s="35">
        <v>2.0950000000000002</v>
      </c>
      <c r="M825" s="16">
        <v>32986.22</v>
      </c>
      <c r="O825" s="28">
        <v>3</v>
      </c>
      <c r="P825" s="1">
        <v>8</v>
      </c>
      <c r="Q825" s="11"/>
      <c r="R825" s="1">
        <v>13158</v>
      </c>
      <c r="S825" s="29">
        <v>1.1686913732123605E-2</v>
      </c>
      <c r="W825" s="14">
        <v>7</v>
      </c>
      <c r="X825" s="15">
        <f t="shared" si="90"/>
        <v>2.2799817601459188E-4</v>
      </c>
      <c r="Y825" s="16">
        <f t="shared" si="86"/>
        <v>2.6666666666666665</v>
      </c>
      <c r="Z825" s="15">
        <f t="shared" si="87"/>
        <v>0</v>
      </c>
      <c r="AA825" s="16">
        <f t="shared" si="84"/>
        <v>0</v>
      </c>
      <c r="AB825" s="16">
        <f t="shared" si="85"/>
        <v>0</v>
      </c>
      <c r="AC825" s="15">
        <f t="shared" si="88"/>
        <v>5.3199574403404774E-2</v>
      </c>
      <c r="AD825" s="21">
        <f t="shared" si="89"/>
        <v>1879.7142857142858</v>
      </c>
      <c r="AU825" s="20">
        <v>1572262.49</v>
      </c>
      <c r="AW825" s="20">
        <v>19702.439999999999</v>
      </c>
      <c r="AX825" s="20">
        <v>990925.46</v>
      </c>
      <c r="AY825">
        <v>0</v>
      </c>
      <c r="AZ825">
        <v>0</v>
      </c>
      <c r="BA825">
        <v>0</v>
      </c>
      <c r="BB825">
        <v>2.7</v>
      </c>
      <c r="BC825">
        <v>3.24</v>
      </c>
      <c r="BD825">
        <v>3.24</v>
      </c>
      <c r="BF825">
        <v>2.04</v>
      </c>
      <c r="BG825">
        <v>305.75</v>
      </c>
      <c r="BH825">
        <v>63.03</v>
      </c>
    </row>
    <row r="826" spans="1:60" x14ac:dyDescent="0.25">
      <c r="A826">
        <v>2008</v>
      </c>
      <c r="B826">
        <v>118</v>
      </c>
      <c r="C826" s="19" t="s">
        <v>136</v>
      </c>
      <c r="D826" s="15">
        <v>0</v>
      </c>
      <c r="E826" s="16">
        <v>0</v>
      </c>
      <c r="F826" s="15">
        <v>0</v>
      </c>
      <c r="G826" s="16">
        <v>69.356043531457274</v>
      </c>
      <c r="H826" s="16">
        <v>69.595363023081489</v>
      </c>
      <c r="I826" s="34">
        <v>0.56200000000000006</v>
      </c>
      <c r="J826" s="1">
        <v>155290</v>
      </c>
      <c r="K826" s="21">
        <v>3697.3809523809523</v>
      </c>
      <c r="L826" s="16">
        <v>1.72</v>
      </c>
      <c r="M826" s="16">
        <v>6373.68</v>
      </c>
      <c r="O826" s="1">
        <v>0</v>
      </c>
      <c r="P826" s="1">
        <v>0</v>
      </c>
      <c r="Q826" s="24"/>
      <c r="R826" s="1">
        <v>155290</v>
      </c>
      <c r="S826" s="29">
        <v>4.5477496886255686E-2</v>
      </c>
      <c r="T826" s="1">
        <v>107703</v>
      </c>
      <c r="U826" s="1">
        <v>154756</v>
      </c>
      <c r="V826" s="1">
        <v>107703</v>
      </c>
      <c r="W826" s="14">
        <v>42</v>
      </c>
      <c r="X826" s="15">
        <f t="shared" si="90"/>
        <v>0</v>
      </c>
      <c r="Y826" s="16">
        <f t="shared" si="86"/>
        <v>0</v>
      </c>
      <c r="Z826" s="15">
        <f t="shared" si="87"/>
        <v>0</v>
      </c>
      <c r="AA826" s="16">
        <f t="shared" si="84"/>
        <v>69.356043531457274</v>
      </c>
      <c r="AB826" s="16">
        <f t="shared" si="85"/>
        <v>69.595363023081489</v>
      </c>
      <c r="AC826" s="15">
        <f t="shared" si="88"/>
        <v>2.7046171678794514E-2</v>
      </c>
      <c r="AD826" s="21">
        <f t="shared" si="89"/>
        <v>3697.3809523809523</v>
      </c>
      <c r="AF826" s="1">
        <v>155290</v>
      </c>
      <c r="AG826" s="1">
        <v>26536</v>
      </c>
      <c r="AH826" s="1">
        <v>29997</v>
      </c>
      <c r="AI826" s="20">
        <v>2992.12</v>
      </c>
      <c r="AJ826">
        <v>0</v>
      </c>
      <c r="AK826" s="20">
        <v>3796.78</v>
      </c>
      <c r="AL826" s="1">
        <v>28094</v>
      </c>
      <c r="AM826" s="1">
        <v>26563</v>
      </c>
      <c r="AN826">
        <v>54.03</v>
      </c>
      <c r="AO826">
        <v>0</v>
      </c>
      <c r="AP826">
        <v>8.69</v>
      </c>
      <c r="AQ826">
        <v>69.599999999999994</v>
      </c>
      <c r="AR826">
        <v>0</v>
      </c>
      <c r="AS826">
        <v>69.599999999999994</v>
      </c>
      <c r="AT826">
        <v>69.36</v>
      </c>
      <c r="AU826" s="20">
        <v>13858727.42</v>
      </c>
      <c r="AV826" s="20">
        <v>4133069.23</v>
      </c>
      <c r="AW826" s="20">
        <v>686583.01</v>
      </c>
      <c r="AX826" s="20">
        <v>13595863.68</v>
      </c>
      <c r="AY826" s="20">
        <v>6159969</v>
      </c>
      <c r="BB826">
        <v>2.1</v>
      </c>
      <c r="BC826">
        <v>1.88</v>
      </c>
      <c r="BD826">
        <v>2.4</v>
      </c>
      <c r="BE826">
        <v>1.0900000000000001</v>
      </c>
      <c r="BF826">
        <v>1.42</v>
      </c>
      <c r="BG826">
        <v>192.91</v>
      </c>
      <c r="BH826">
        <v>75.569999999999993</v>
      </c>
    </row>
    <row r="827" spans="1:60" x14ac:dyDescent="0.25">
      <c r="A827">
        <v>2009</v>
      </c>
      <c r="B827">
        <v>118</v>
      </c>
      <c r="C827" t="s">
        <v>136</v>
      </c>
      <c r="D827" s="15">
        <v>0</v>
      </c>
      <c r="E827" s="16">
        <v>0</v>
      </c>
      <c r="F827" s="15">
        <v>0</v>
      </c>
      <c r="G827" s="16">
        <v>71.978810706436818</v>
      </c>
      <c r="H827" s="16">
        <v>72.227462777891077</v>
      </c>
      <c r="I827" s="34">
        <v>0.56200000000000006</v>
      </c>
      <c r="J827" s="1">
        <v>157438</v>
      </c>
      <c r="K827" s="21">
        <v>5247.9333333333334</v>
      </c>
      <c r="L827" s="16">
        <v>1.84</v>
      </c>
      <c r="M827" s="16">
        <v>6800.98</v>
      </c>
      <c r="O827" s="1">
        <v>0</v>
      </c>
      <c r="P827" s="1">
        <v>0</v>
      </c>
      <c r="Q827" s="24"/>
      <c r="R827" s="1">
        <v>157438</v>
      </c>
      <c r="S827" s="29">
        <v>1.3832184944297721E-2</v>
      </c>
      <c r="T827" s="1">
        <v>113322</v>
      </c>
      <c r="U827" s="1">
        <v>156896</v>
      </c>
      <c r="V827" s="1">
        <v>113322</v>
      </c>
      <c r="W827" s="14">
        <v>30</v>
      </c>
      <c r="X827" s="15">
        <f t="shared" si="90"/>
        <v>0</v>
      </c>
      <c r="Y827" s="16">
        <f t="shared" si="86"/>
        <v>0</v>
      </c>
      <c r="Z827" s="15">
        <f t="shared" si="87"/>
        <v>0</v>
      </c>
      <c r="AA827" s="16">
        <f t="shared" si="84"/>
        <v>71.978810706436818</v>
      </c>
      <c r="AB827" s="16">
        <f t="shared" si="85"/>
        <v>72.227462777891077</v>
      </c>
      <c r="AC827" s="15">
        <f t="shared" si="88"/>
        <v>1.9055120110773767E-2</v>
      </c>
      <c r="AD827" s="21">
        <f t="shared" si="89"/>
        <v>5247.9333333333334</v>
      </c>
      <c r="AF827" s="1">
        <v>157438</v>
      </c>
      <c r="AG827" s="1">
        <v>27999</v>
      </c>
      <c r="AH827" s="1">
        <v>31705</v>
      </c>
      <c r="AI827" s="20">
        <v>3103.39</v>
      </c>
      <c r="AJ827">
        <v>0</v>
      </c>
      <c r="AK827" s="20">
        <v>3986.09</v>
      </c>
      <c r="AL827" s="1">
        <v>29549</v>
      </c>
      <c r="AM827" s="1">
        <v>28039</v>
      </c>
      <c r="AN827">
        <v>55.84</v>
      </c>
      <c r="AO827">
        <v>0</v>
      </c>
      <c r="AP827">
        <v>8.07</v>
      </c>
      <c r="AQ827">
        <v>72.23</v>
      </c>
      <c r="AR827">
        <v>0</v>
      </c>
      <c r="AS827">
        <v>72.23</v>
      </c>
      <c r="AT827">
        <v>71.98</v>
      </c>
      <c r="AU827" s="20">
        <v>14928105.699999999</v>
      </c>
      <c r="AV827" s="20">
        <v>4394081.1399999997</v>
      </c>
      <c r="AW827" s="20">
        <v>790809.41</v>
      </c>
      <c r="AX827" s="20">
        <v>14529803.98</v>
      </c>
      <c r="AY827" s="20">
        <v>2810015</v>
      </c>
      <c r="AZ827">
        <v>0</v>
      </c>
      <c r="BA827">
        <v>0</v>
      </c>
      <c r="BB827">
        <v>2.2000000000000002</v>
      </c>
      <c r="BC827">
        <v>1.96</v>
      </c>
      <c r="BD827">
        <v>2.5499999999999998</v>
      </c>
      <c r="BE827">
        <v>1.1000000000000001</v>
      </c>
      <c r="BF827">
        <v>1.48</v>
      </c>
      <c r="BG827">
        <v>195.58</v>
      </c>
      <c r="BH827">
        <v>75.2</v>
      </c>
    </row>
    <row r="828" spans="1:60" x14ac:dyDescent="0.25">
      <c r="A828">
        <v>2010</v>
      </c>
      <c r="B828">
        <v>118</v>
      </c>
      <c r="C828" t="s">
        <v>136</v>
      </c>
      <c r="D828" s="15">
        <v>0</v>
      </c>
      <c r="E828" s="16">
        <v>0</v>
      </c>
      <c r="F828" s="15">
        <v>0</v>
      </c>
      <c r="G828" s="16">
        <v>75.569032550297564</v>
      </c>
      <c r="H828" s="16">
        <v>75.742480610378962</v>
      </c>
      <c r="I828" s="34">
        <v>0.70399999999999996</v>
      </c>
      <c r="J828" s="1">
        <v>158954</v>
      </c>
      <c r="K828" s="21">
        <v>5298.4666666666662</v>
      </c>
      <c r="L828" s="16">
        <v>1.82</v>
      </c>
      <c r="M828" s="16">
        <v>8847.76</v>
      </c>
      <c r="O828" s="1">
        <v>0</v>
      </c>
      <c r="P828" s="1">
        <v>0</v>
      </c>
      <c r="Q828" s="24"/>
      <c r="R828" s="1">
        <v>158954</v>
      </c>
      <c r="S828" s="29">
        <v>9.629187362644398E-3</v>
      </c>
      <c r="T828" s="1">
        <v>120120</v>
      </c>
      <c r="U828" s="1">
        <v>158590</v>
      </c>
      <c r="V828" s="1">
        <v>120120</v>
      </c>
      <c r="W828" s="14">
        <v>30</v>
      </c>
      <c r="X828" s="15">
        <f t="shared" si="90"/>
        <v>0</v>
      </c>
      <c r="Y828" s="16">
        <f t="shared" si="86"/>
        <v>0</v>
      </c>
      <c r="Z828" s="15">
        <f t="shared" si="87"/>
        <v>0</v>
      </c>
      <c r="AA828" s="16">
        <f t="shared" si="84"/>
        <v>75.569032550297564</v>
      </c>
      <c r="AB828" s="16">
        <f t="shared" si="85"/>
        <v>75.742480610378962</v>
      </c>
      <c r="AC828" s="15">
        <f t="shared" si="88"/>
        <v>1.8873384752821572E-2</v>
      </c>
      <c r="AD828" s="21">
        <f t="shared" si="89"/>
        <v>5298.4666666666662</v>
      </c>
      <c r="AF828" s="1">
        <v>158954</v>
      </c>
      <c r="AG828" s="1">
        <v>29844</v>
      </c>
      <c r="AH828" s="1">
        <v>33731</v>
      </c>
      <c r="AI828" s="20">
        <v>3352.34</v>
      </c>
      <c r="AJ828">
        <v>0</v>
      </c>
      <c r="AK828" s="20">
        <v>4261.58</v>
      </c>
      <c r="AL828" s="1">
        <v>31363</v>
      </c>
      <c r="AM828" s="1">
        <v>29844</v>
      </c>
      <c r="AN828">
        <v>56.31</v>
      </c>
      <c r="AO828">
        <v>0</v>
      </c>
      <c r="AP828">
        <v>7.61</v>
      </c>
      <c r="AQ828">
        <v>75.739999999999995</v>
      </c>
      <c r="AR828">
        <v>0</v>
      </c>
      <c r="AS828">
        <v>75.739999999999995</v>
      </c>
      <c r="AT828">
        <v>75.569999999999993</v>
      </c>
      <c r="AU828" s="20">
        <v>16496972.960000001</v>
      </c>
      <c r="AV828" s="20">
        <v>4853099.97</v>
      </c>
      <c r="AW828" s="20">
        <v>802272.66</v>
      </c>
      <c r="AX828" s="20">
        <v>16295742.41</v>
      </c>
      <c r="AY828" s="20">
        <v>4590415</v>
      </c>
      <c r="AZ828">
        <v>0</v>
      </c>
      <c r="BA828">
        <v>0</v>
      </c>
      <c r="BB828">
        <v>2.42</v>
      </c>
      <c r="BC828">
        <v>2.02</v>
      </c>
      <c r="BD828">
        <v>2.62</v>
      </c>
      <c r="BE828">
        <v>1.1399999999999999</v>
      </c>
      <c r="BF828">
        <v>1.54</v>
      </c>
      <c r="BG828">
        <v>208.73</v>
      </c>
      <c r="BH828">
        <v>76.33</v>
      </c>
    </row>
    <row r="829" spans="1:60" x14ac:dyDescent="0.25">
      <c r="A829">
        <v>2011</v>
      </c>
      <c r="B829">
        <v>118</v>
      </c>
      <c r="C829" t="s">
        <v>136</v>
      </c>
      <c r="D829" s="15">
        <v>0</v>
      </c>
      <c r="E829" s="16">
        <v>0</v>
      </c>
      <c r="F829" s="15">
        <v>0</v>
      </c>
      <c r="G829" s="16">
        <v>79.489632975649755</v>
      </c>
      <c r="H829" s="16">
        <v>79.672300621520293</v>
      </c>
      <c r="I829" s="34">
        <v>0.70399999999999996</v>
      </c>
      <c r="J829" s="1">
        <v>160943</v>
      </c>
      <c r="K829" s="21">
        <v>5364.7666666666664</v>
      </c>
      <c r="L829" s="16">
        <v>1.97</v>
      </c>
      <c r="M829" s="16">
        <v>9282.99</v>
      </c>
      <c r="O829" s="1">
        <v>0</v>
      </c>
      <c r="P829" s="1">
        <v>0</v>
      </c>
      <c r="Q829" s="24"/>
      <c r="R829" s="1">
        <v>160943</v>
      </c>
      <c r="S829" s="29">
        <v>1.251305409112069E-2</v>
      </c>
      <c r="T829" s="1">
        <v>127933</v>
      </c>
      <c r="U829" s="1">
        <v>160574</v>
      </c>
      <c r="V829" s="1">
        <v>127933</v>
      </c>
      <c r="W829" s="14">
        <v>30</v>
      </c>
      <c r="X829" s="15">
        <f t="shared" si="90"/>
        <v>0</v>
      </c>
      <c r="Y829" s="16">
        <f t="shared" si="86"/>
        <v>0</v>
      </c>
      <c r="Z829" s="15">
        <f t="shared" si="87"/>
        <v>0</v>
      </c>
      <c r="AA829" s="16">
        <f t="shared" si="84"/>
        <v>79.489632975649755</v>
      </c>
      <c r="AB829" s="16">
        <f t="shared" si="85"/>
        <v>79.672300621520293</v>
      </c>
      <c r="AC829" s="15">
        <f t="shared" si="88"/>
        <v>1.8640139676779979E-2</v>
      </c>
      <c r="AD829" s="21">
        <f t="shared" si="89"/>
        <v>5364.7666666666664</v>
      </c>
      <c r="AF829" s="1">
        <v>160943</v>
      </c>
      <c r="AG829" s="1">
        <v>31705</v>
      </c>
      <c r="AH829" s="1">
        <v>36132</v>
      </c>
      <c r="AI829" s="20">
        <v>3627.27</v>
      </c>
      <c r="AJ829">
        <v>9.2799999999999994</v>
      </c>
      <c r="AK829" s="20">
        <v>4637.18</v>
      </c>
      <c r="AL829" s="1">
        <v>33403</v>
      </c>
      <c r="AM829" s="1">
        <v>31705</v>
      </c>
      <c r="AN829">
        <v>57.87</v>
      </c>
      <c r="AO829">
        <v>0.26</v>
      </c>
      <c r="AP829">
        <v>7.16</v>
      </c>
      <c r="AQ829">
        <v>79.67</v>
      </c>
      <c r="AR829">
        <v>0.15</v>
      </c>
      <c r="AS829">
        <v>79.67</v>
      </c>
      <c r="AT829">
        <v>79.489999999999995</v>
      </c>
      <c r="AU829" s="20">
        <v>17516818.239999998</v>
      </c>
      <c r="AV829" s="20">
        <v>5298835.03</v>
      </c>
      <c r="AW829" s="20">
        <v>511044.12</v>
      </c>
      <c r="AX829" s="20">
        <v>16629914.130000001</v>
      </c>
      <c r="AY829" s="20">
        <v>5691585</v>
      </c>
      <c r="BB829">
        <v>2.34</v>
      </c>
      <c r="BC829">
        <v>2.0299999999999998</v>
      </c>
      <c r="BD829">
        <v>2.65</v>
      </c>
      <c r="BE829">
        <v>1.1399999999999999</v>
      </c>
      <c r="BF829">
        <v>1.48</v>
      </c>
      <c r="BG829">
        <v>201.93</v>
      </c>
      <c r="BH829">
        <v>72.89</v>
      </c>
    </row>
    <row r="830" spans="1:60" x14ac:dyDescent="0.25">
      <c r="A830">
        <v>2012</v>
      </c>
      <c r="B830">
        <v>118</v>
      </c>
      <c r="C830" t="s">
        <v>136</v>
      </c>
      <c r="D830" s="15">
        <v>3.6839875481220875E-5</v>
      </c>
      <c r="E830" s="16">
        <v>3.3333333333333335</v>
      </c>
      <c r="F830" s="15">
        <v>0.33333333333333331</v>
      </c>
      <c r="G830" s="16">
        <v>83.42082803760124</v>
      </c>
      <c r="H830" s="16">
        <v>83.612317993279746</v>
      </c>
      <c r="I830" s="34">
        <v>0.70399999999999996</v>
      </c>
      <c r="J830" s="1">
        <v>162867</v>
      </c>
      <c r="K830" s="21">
        <v>5428.9</v>
      </c>
      <c r="L830" s="35">
        <v>2.0049999999999999</v>
      </c>
      <c r="M830" s="16">
        <v>9494.9699999999993</v>
      </c>
      <c r="O830" s="1">
        <v>6</v>
      </c>
      <c r="P830" s="1">
        <v>20</v>
      </c>
      <c r="Q830" s="24"/>
      <c r="R830" s="1">
        <v>162867</v>
      </c>
      <c r="S830" s="29">
        <v>1.1954542912708144E-2</v>
      </c>
      <c r="T830" s="1">
        <v>135865</v>
      </c>
      <c r="U830" s="1">
        <v>162494</v>
      </c>
      <c r="V830" s="1">
        <v>135865</v>
      </c>
      <c r="W830" s="14">
        <v>30</v>
      </c>
      <c r="X830" s="15">
        <f t="shared" si="90"/>
        <v>3.6839875481220875E-5</v>
      </c>
      <c r="Y830" s="16">
        <f t="shared" si="86"/>
        <v>3.3333333333333335</v>
      </c>
      <c r="Z830" s="15">
        <f t="shared" si="87"/>
        <v>0</v>
      </c>
      <c r="AA830" s="16">
        <f t="shared" si="84"/>
        <v>83.42082803760124</v>
      </c>
      <c r="AB830" s="16">
        <f t="shared" si="85"/>
        <v>83.612317993279746</v>
      </c>
      <c r="AC830" s="15">
        <f t="shared" si="88"/>
        <v>1.8419937740610438E-2</v>
      </c>
      <c r="AD830" s="21">
        <f t="shared" si="89"/>
        <v>5428.9</v>
      </c>
      <c r="AF830" s="1">
        <v>162867</v>
      </c>
      <c r="AG830" s="1">
        <v>33567</v>
      </c>
      <c r="AH830" s="1">
        <v>38411</v>
      </c>
      <c r="AI830" s="20">
        <v>3807.91</v>
      </c>
      <c r="AJ830">
        <v>1.63</v>
      </c>
      <c r="AK830" s="20">
        <v>4838.4799999999996</v>
      </c>
      <c r="AL830" s="1">
        <v>35474</v>
      </c>
      <c r="AM830" s="1">
        <v>33567</v>
      </c>
      <c r="AN830">
        <v>58.54</v>
      </c>
      <c r="AO830">
        <v>0.04</v>
      </c>
      <c r="AP830">
        <v>6.78</v>
      </c>
      <c r="AQ830">
        <v>83.61</v>
      </c>
      <c r="AR830">
        <v>0.03</v>
      </c>
      <c r="AS830">
        <v>83.61</v>
      </c>
      <c r="AT830">
        <v>83.42</v>
      </c>
      <c r="AU830" s="20">
        <v>18930513.280000001</v>
      </c>
      <c r="AV830" s="20">
        <v>6142716.6900000004</v>
      </c>
      <c r="AW830" s="20">
        <v>632422.78</v>
      </c>
      <c r="AX830" s="20">
        <v>17746845.609999999</v>
      </c>
      <c r="AY830" s="20">
        <v>25459025</v>
      </c>
      <c r="BB830">
        <v>2.62</v>
      </c>
      <c r="BC830">
        <v>2.15</v>
      </c>
      <c r="BD830">
        <v>2.78</v>
      </c>
      <c r="BE830">
        <v>1.27</v>
      </c>
      <c r="BF830">
        <v>1.52</v>
      </c>
      <c r="BG830">
        <v>204.09</v>
      </c>
      <c r="BH830">
        <v>70.78</v>
      </c>
    </row>
    <row r="831" spans="1:60" x14ac:dyDescent="0.25">
      <c r="A831">
        <v>2013</v>
      </c>
      <c r="B831">
        <v>118</v>
      </c>
      <c r="C831" t="s">
        <v>136</v>
      </c>
      <c r="D831" s="15">
        <v>7.0626456670668834E-5</v>
      </c>
      <c r="E831" s="16">
        <v>2.8333333333333335</v>
      </c>
      <c r="F831" s="15">
        <v>0.16666666666666666</v>
      </c>
      <c r="G831" s="16">
        <v>83.35452127033453</v>
      </c>
      <c r="H831" s="16">
        <v>83.545797226269627</v>
      </c>
      <c r="I831" s="34">
        <v>0.70399999999999996</v>
      </c>
      <c r="J831" s="1">
        <v>169908</v>
      </c>
      <c r="K831" s="21">
        <v>5663.6</v>
      </c>
      <c r="L831" s="16">
        <v>2.04</v>
      </c>
      <c r="M831" s="16">
        <v>9814.84</v>
      </c>
      <c r="O831" s="1">
        <v>12</v>
      </c>
      <c r="P831" s="1">
        <v>34</v>
      </c>
      <c r="Q831" s="24"/>
      <c r="R831" s="1">
        <v>169908</v>
      </c>
      <c r="S831" s="29">
        <v>4.3231593877212759E-2</v>
      </c>
      <c r="T831" s="1">
        <v>141626</v>
      </c>
      <c r="U831" s="1">
        <v>169519</v>
      </c>
      <c r="V831" s="1">
        <v>141626</v>
      </c>
      <c r="W831" s="14">
        <v>30</v>
      </c>
      <c r="X831" s="15">
        <f t="shared" si="90"/>
        <v>7.0626456670668834E-5</v>
      </c>
      <c r="Y831" s="16">
        <f t="shared" si="86"/>
        <v>2.8333333333333335</v>
      </c>
      <c r="Z831" s="15">
        <f t="shared" si="87"/>
        <v>0</v>
      </c>
      <c r="AA831" s="16">
        <f t="shared" si="84"/>
        <v>83.35452127033453</v>
      </c>
      <c r="AB831" s="16">
        <f t="shared" si="85"/>
        <v>83.545797226269627</v>
      </c>
      <c r="AC831" s="15">
        <f t="shared" si="88"/>
        <v>1.7656614167667208E-2</v>
      </c>
      <c r="AD831" s="21">
        <f t="shared" si="89"/>
        <v>5663.6</v>
      </c>
      <c r="AF831" s="1">
        <v>169908</v>
      </c>
      <c r="AG831" s="1">
        <v>35165</v>
      </c>
      <c r="AH831" s="1">
        <v>40101</v>
      </c>
      <c r="AI831" s="20">
        <v>3978.38</v>
      </c>
      <c r="AJ831">
        <v>0</v>
      </c>
      <c r="AK831" s="20">
        <v>5120.3500000000004</v>
      </c>
      <c r="AL831" s="1">
        <v>36978</v>
      </c>
      <c r="AM831" s="1">
        <v>35165</v>
      </c>
      <c r="AN831">
        <v>59.5</v>
      </c>
      <c r="AO831">
        <v>0</v>
      </c>
      <c r="AP831">
        <v>6.46</v>
      </c>
      <c r="AQ831">
        <v>83.55</v>
      </c>
      <c r="AR831">
        <v>0</v>
      </c>
      <c r="AS831">
        <v>83.55</v>
      </c>
      <c r="AT831">
        <v>83.35</v>
      </c>
      <c r="AU831" s="20">
        <v>21120262.43</v>
      </c>
      <c r="AV831" s="20">
        <v>7175796.3300000001</v>
      </c>
      <c r="AW831" s="20">
        <v>751176.96</v>
      </c>
      <c r="AX831" s="20">
        <v>21439915.210000001</v>
      </c>
      <c r="AY831" s="20">
        <v>52483729</v>
      </c>
      <c r="AZ831">
        <v>0</v>
      </c>
      <c r="BA831">
        <v>0</v>
      </c>
      <c r="BB831">
        <v>2.68</v>
      </c>
      <c r="BC831">
        <v>2.31</v>
      </c>
      <c r="BD831">
        <v>2.96</v>
      </c>
      <c r="BE831">
        <v>1.4</v>
      </c>
      <c r="BF831">
        <v>1.75</v>
      </c>
      <c r="BG831">
        <v>235.7</v>
      </c>
      <c r="BH831">
        <v>75.77</v>
      </c>
    </row>
    <row r="832" spans="1:60" x14ac:dyDescent="0.25">
      <c r="A832">
        <v>2014</v>
      </c>
      <c r="B832">
        <v>118</v>
      </c>
      <c r="C832" t="s">
        <v>136</v>
      </c>
      <c r="D832" s="15">
        <v>1.221413116813624E-4</v>
      </c>
      <c r="E832" s="16">
        <v>4.8571428571428568</v>
      </c>
      <c r="F832" s="15">
        <v>0</v>
      </c>
      <c r="G832" s="16">
        <v>86.73021892376056</v>
      </c>
      <c r="H832" s="16">
        <v>86.92942671594632</v>
      </c>
      <c r="I832" s="34">
        <v>0.70399999999999996</v>
      </c>
      <c r="J832" s="1">
        <v>171932</v>
      </c>
      <c r="K832" s="21">
        <v>5731.0666666666666</v>
      </c>
      <c r="L832" s="35">
        <v>2.0950000000000002</v>
      </c>
      <c r="M832" s="16">
        <v>10719.87</v>
      </c>
      <c r="O832" s="1">
        <v>21</v>
      </c>
      <c r="P832" s="1">
        <v>102</v>
      </c>
      <c r="Q832" s="24"/>
      <c r="R832" s="1">
        <v>171932</v>
      </c>
      <c r="S832" s="29">
        <v>1.1912329025119517E-2</v>
      </c>
      <c r="T832" s="1">
        <v>149117</v>
      </c>
      <c r="U832" s="1">
        <v>171538</v>
      </c>
      <c r="V832" s="1">
        <v>149117</v>
      </c>
      <c r="W832" s="14">
        <v>30</v>
      </c>
      <c r="X832" s="15">
        <f t="shared" si="90"/>
        <v>1.221413116813624E-4</v>
      </c>
      <c r="Y832" s="16">
        <f t="shared" si="86"/>
        <v>4.8571428571428568</v>
      </c>
      <c r="Z832" s="15">
        <f t="shared" si="87"/>
        <v>0</v>
      </c>
      <c r="AA832" s="16">
        <f t="shared" si="84"/>
        <v>86.73021892376056</v>
      </c>
      <c r="AB832" s="16">
        <f t="shared" si="85"/>
        <v>86.92942671594632</v>
      </c>
      <c r="AC832" s="15">
        <f t="shared" si="88"/>
        <v>1.7448758811623201E-2</v>
      </c>
      <c r="AD832" s="21">
        <f t="shared" si="89"/>
        <v>5731.0666666666666</v>
      </c>
      <c r="AF832" s="1">
        <v>171932</v>
      </c>
      <c r="AG832" s="1">
        <v>37184</v>
      </c>
      <c r="AH832" s="1">
        <v>42237</v>
      </c>
      <c r="AI832" s="20">
        <v>4099.6899999999996</v>
      </c>
      <c r="AJ832">
        <v>0</v>
      </c>
      <c r="AK832" s="20">
        <v>5314.68</v>
      </c>
      <c r="AL832" s="1">
        <v>38934</v>
      </c>
      <c r="AM832" s="1">
        <v>37184</v>
      </c>
      <c r="AN832">
        <v>60.67</v>
      </c>
      <c r="AO832">
        <v>0</v>
      </c>
      <c r="AP832">
        <v>6.14</v>
      </c>
      <c r="AQ832">
        <v>86.93</v>
      </c>
      <c r="AR832">
        <v>0</v>
      </c>
      <c r="AS832">
        <v>86.93</v>
      </c>
      <c r="AT832">
        <v>86.73</v>
      </c>
      <c r="AU832" s="20">
        <v>22730080.93</v>
      </c>
      <c r="AV832" s="20">
        <v>7726943.9900000002</v>
      </c>
      <c r="AW832" s="20">
        <v>589866.39</v>
      </c>
      <c r="AX832" s="20">
        <v>24788878.469999999</v>
      </c>
      <c r="AY832" s="20">
        <v>86130452</v>
      </c>
      <c r="AZ832">
        <v>0</v>
      </c>
      <c r="BA832">
        <v>0</v>
      </c>
      <c r="BB832">
        <v>3.06</v>
      </c>
      <c r="BC832">
        <v>2.41</v>
      </c>
      <c r="BD832">
        <v>3.11</v>
      </c>
      <c r="BE832">
        <v>1.45</v>
      </c>
      <c r="BF832">
        <v>1.96</v>
      </c>
      <c r="BG832">
        <v>262.38</v>
      </c>
      <c r="BH832">
        <v>81.39</v>
      </c>
    </row>
    <row r="833" spans="1:60" x14ac:dyDescent="0.25">
      <c r="A833">
        <v>2008</v>
      </c>
      <c r="B833">
        <v>119</v>
      </c>
      <c r="C833" t="s">
        <v>137</v>
      </c>
      <c r="D833" s="15">
        <v>7.6811470512929932E-4</v>
      </c>
      <c r="E833" s="16">
        <v>4</v>
      </c>
      <c r="F833" s="15">
        <v>0</v>
      </c>
      <c r="G833" s="16">
        <v>0</v>
      </c>
      <c r="H833" s="16">
        <v>0</v>
      </c>
      <c r="I833" s="34">
        <v>0.58799999999999997</v>
      </c>
      <c r="J833" s="1">
        <v>11717</v>
      </c>
      <c r="K833" s="21">
        <v>2929.25</v>
      </c>
      <c r="L833" s="16">
        <v>1.72</v>
      </c>
      <c r="M833" s="16">
        <v>7712.71</v>
      </c>
      <c r="O833" s="1">
        <v>9</v>
      </c>
      <c r="P833" s="1">
        <v>36</v>
      </c>
      <c r="Q833" s="11"/>
      <c r="R833" s="1">
        <v>11717</v>
      </c>
      <c r="S833" s="29">
        <v>4.0124278739458452E-2</v>
      </c>
      <c r="W833" s="14">
        <v>4</v>
      </c>
      <c r="X833" s="15">
        <f t="shared" si="90"/>
        <v>7.6811470512929932E-4</v>
      </c>
      <c r="Y833" s="16">
        <f t="shared" si="86"/>
        <v>4</v>
      </c>
      <c r="Z833" s="15">
        <f t="shared" si="87"/>
        <v>0</v>
      </c>
      <c r="AA833" s="16">
        <f t="shared" si="84"/>
        <v>0</v>
      </c>
      <c r="AB833" s="16">
        <f t="shared" si="85"/>
        <v>0</v>
      </c>
      <c r="AC833" s="15">
        <f t="shared" si="88"/>
        <v>3.4138431339079969E-2</v>
      </c>
      <c r="AD833" s="21">
        <f t="shared" si="89"/>
        <v>2929.25</v>
      </c>
      <c r="AU833" s="20">
        <v>985722.45</v>
      </c>
      <c r="AW833" s="20">
        <v>34031.919999999998</v>
      </c>
      <c r="AX833" s="20">
        <v>768601.76</v>
      </c>
      <c r="AY833">
        <v>0</v>
      </c>
      <c r="BB833">
        <v>2.39</v>
      </c>
      <c r="BC833">
        <v>2.39</v>
      </c>
      <c r="BD833">
        <v>2.39</v>
      </c>
      <c r="BF833">
        <v>1.87</v>
      </c>
      <c r="BG833">
        <v>240.71</v>
      </c>
      <c r="BH833">
        <v>77.97</v>
      </c>
    </row>
    <row r="834" spans="1:60" x14ac:dyDescent="0.25">
      <c r="A834">
        <v>2009</v>
      </c>
      <c r="B834">
        <v>119</v>
      </c>
      <c r="C834" t="s">
        <v>137</v>
      </c>
      <c r="D834" s="15">
        <v>7.6090632397700375E-4</v>
      </c>
      <c r="E834" s="16">
        <v>3.5555555555555554</v>
      </c>
      <c r="F834" s="15">
        <v>0</v>
      </c>
      <c r="G834" s="16">
        <v>0</v>
      </c>
      <c r="H834" s="16">
        <v>0</v>
      </c>
      <c r="I834" s="34">
        <v>0.58799999999999997</v>
      </c>
      <c r="J834" s="1">
        <v>11828</v>
      </c>
      <c r="K834" s="21">
        <v>1971.3333333333333</v>
      </c>
      <c r="L834" s="16">
        <v>1.84</v>
      </c>
      <c r="M834" s="16">
        <v>7651.34</v>
      </c>
      <c r="O834" s="1">
        <v>9</v>
      </c>
      <c r="P834" s="1">
        <v>32</v>
      </c>
      <c r="Q834" s="11"/>
      <c r="R834" s="1">
        <v>11828</v>
      </c>
      <c r="S834" s="29">
        <v>9.4734146965946842E-3</v>
      </c>
      <c r="W834" s="14">
        <v>6</v>
      </c>
      <c r="X834" s="15">
        <f t="shared" si="90"/>
        <v>7.6090632397700375E-4</v>
      </c>
      <c r="Y834" s="16">
        <f t="shared" si="86"/>
        <v>3.5555555555555554</v>
      </c>
      <c r="Z834" s="15">
        <f t="shared" si="87"/>
        <v>0</v>
      </c>
      <c r="AA834" s="16">
        <f t="shared" si="84"/>
        <v>0</v>
      </c>
      <c r="AB834" s="16">
        <f t="shared" si="85"/>
        <v>0</v>
      </c>
      <c r="AC834" s="15">
        <f t="shared" si="88"/>
        <v>5.0727088265133578E-2</v>
      </c>
      <c r="AD834" s="21">
        <f t="shared" si="89"/>
        <v>1971.3333333333333</v>
      </c>
      <c r="AU834" s="20">
        <v>1085326.0900000001</v>
      </c>
      <c r="AW834" s="20">
        <v>40545.19</v>
      </c>
      <c r="AX834" s="20">
        <v>723175.96</v>
      </c>
      <c r="AY834">
        <v>0</v>
      </c>
      <c r="AZ834">
        <v>0</v>
      </c>
      <c r="BA834">
        <v>0</v>
      </c>
      <c r="BB834">
        <v>2.19</v>
      </c>
      <c r="BC834">
        <v>2.5299999999999998</v>
      </c>
      <c r="BD834">
        <v>2.5299999999999998</v>
      </c>
      <c r="BF834">
        <v>1.68</v>
      </c>
      <c r="BG834">
        <v>217.89</v>
      </c>
      <c r="BH834">
        <v>66.63</v>
      </c>
    </row>
    <row r="835" spans="1:60" x14ac:dyDescent="0.25">
      <c r="A835">
        <v>2010</v>
      </c>
      <c r="B835">
        <v>119</v>
      </c>
      <c r="C835" t="s">
        <v>137</v>
      </c>
      <c r="D835" s="15">
        <v>2.0020891364902508E-3</v>
      </c>
      <c r="E835" s="16">
        <v>3.7391304347826089</v>
      </c>
      <c r="F835" s="15">
        <v>0</v>
      </c>
      <c r="G835" s="16">
        <v>79.17827298050139</v>
      </c>
      <c r="H835" s="16">
        <v>100</v>
      </c>
      <c r="I835" s="34">
        <v>0.68</v>
      </c>
      <c r="J835" s="1">
        <v>11488</v>
      </c>
      <c r="K835" s="21">
        <v>1914.6666666666667</v>
      </c>
      <c r="L835" s="16">
        <v>1.82</v>
      </c>
      <c r="M835" s="16">
        <v>8799.61</v>
      </c>
      <c r="O835" s="1">
        <v>23</v>
      </c>
      <c r="P835" s="1">
        <v>86</v>
      </c>
      <c r="Q835" s="11"/>
      <c r="R835" s="1">
        <v>11488</v>
      </c>
      <c r="S835" s="29">
        <v>-2.8745350016909033E-2</v>
      </c>
      <c r="T835" s="1">
        <v>9096</v>
      </c>
      <c r="U835" s="1">
        <v>9096</v>
      </c>
      <c r="V835" s="1">
        <v>9096</v>
      </c>
      <c r="W835" s="14">
        <v>6</v>
      </c>
      <c r="X835" s="15">
        <f t="shared" si="90"/>
        <v>2.0020891364902508E-3</v>
      </c>
      <c r="Y835" s="16">
        <f t="shared" si="86"/>
        <v>3.7391304347826089</v>
      </c>
      <c r="Z835" s="15">
        <f t="shared" si="87"/>
        <v>0</v>
      </c>
      <c r="AA835" s="16">
        <f t="shared" si="84"/>
        <v>79.17827298050139</v>
      </c>
      <c r="AB835" s="16">
        <f t="shared" si="85"/>
        <v>100</v>
      </c>
      <c r="AC835" s="15">
        <f t="shared" si="88"/>
        <v>5.2228412256267412E-2</v>
      </c>
      <c r="AD835" s="21">
        <f t="shared" si="89"/>
        <v>1914.6666666666667</v>
      </c>
      <c r="AF835" s="1">
        <v>11488</v>
      </c>
      <c r="AG835" s="1">
        <v>2889</v>
      </c>
      <c r="AH835" s="1">
        <v>2889</v>
      </c>
      <c r="AI835">
        <v>133.4</v>
      </c>
      <c r="AJ835">
        <v>0</v>
      </c>
      <c r="AK835">
        <v>0</v>
      </c>
      <c r="AM835" s="1">
        <v>2957</v>
      </c>
      <c r="AN835">
        <v>31.44</v>
      </c>
      <c r="AO835">
        <v>0</v>
      </c>
      <c r="AP835">
        <v>11.16</v>
      </c>
      <c r="AQ835">
        <v>100</v>
      </c>
      <c r="AR835">
        <v>0</v>
      </c>
      <c r="AS835">
        <v>100</v>
      </c>
      <c r="AT835">
        <v>79.180000000000007</v>
      </c>
      <c r="AU835" s="20">
        <v>1149173.92</v>
      </c>
      <c r="AV835">
        <v>0</v>
      </c>
      <c r="AW835" s="20">
        <v>44944</v>
      </c>
      <c r="AX835" s="20">
        <v>888890.47</v>
      </c>
      <c r="AY835" s="20">
        <v>6207</v>
      </c>
      <c r="AZ835">
        <v>0</v>
      </c>
      <c r="BA835">
        <v>0</v>
      </c>
      <c r="BB835">
        <v>2.58</v>
      </c>
      <c r="BC835">
        <v>2.5</v>
      </c>
      <c r="BD835">
        <v>2.5</v>
      </c>
      <c r="BF835">
        <v>1.93</v>
      </c>
      <c r="BG835">
        <v>139.85</v>
      </c>
      <c r="BH835">
        <v>77.349999999999994</v>
      </c>
    </row>
    <row r="836" spans="1:60" x14ac:dyDescent="0.25">
      <c r="A836">
        <v>2011</v>
      </c>
      <c r="B836">
        <v>119</v>
      </c>
      <c r="C836" t="s">
        <v>137</v>
      </c>
      <c r="D836" s="15">
        <v>8.6490226604393706E-4</v>
      </c>
      <c r="E836" s="16">
        <v>3.9</v>
      </c>
      <c r="F836" s="15">
        <v>0</v>
      </c>
      <c r="G836" s="16">
        <v>79.18180245632243</v>
      </c>
      <c r="H836" s="16">
        <v>100</v>
      </c>
      <c r="I836" s="34">
        <v>0.68</v>
      </c>
      <c r="J836" s="1">
        <v>11562</v>
      </c>
      <c r="K836" s="21">
        <v>1927</v>
      </c>
      <c r="L836" s="16">
        <v>1.97</v>
      </c>
      <c r="M836" s="16">
        <v>11386.67</v>
      </c>
      <c r="O836" s="1">
        <v>10</v>
      </c>
      <c r="P836" s="1">
        <v>39</v>
      </c>
      <c r="Q836" s="11"/>
      <c r="R836" s="1">
        <v>11562</v>
      </c>
      <c r="S836" s="29">
        <v>6.4415041782730498E-3</v>
      </c>
      <c r="T836" s="1">
        <v>9155</v>
      </c>
      <c r="U836" s="1">
        <v>9155</v>
      </c>
      <c r="V836" s="1">
        <v>9155</v>
      </c>
      <c r="W836" s="14">
        <v>6</v>
      </c>
      <c r="X836" s="15">
        <f t="shared" si="90"/>
        <v>8.6490226604393706E-4</v>
      </c>
      <c r="Y836" s="16">
        <f t="shared" si="86"/>
        <v>3.9</v>
      </c>
      <c r="Z836" s="15">
        <f t="shared" si="87"/>
        <v>0</v>
      </c>
      <c r="AA836" s="16">
        <f t="shared" si="84"/>
        <v>79.18180245632243</v>
      </c>
      <c r="AB836" s="16">
        <f t="shared" si="85"/>
        <v>100</v>
      </c>
      <c r="AC836" s="15">
        <f t="shared" si="88"/>
        <v>5.1894135962636222E-2</v>
      </c>
      <c r="AD836" s="21">
        <f t="shared" si="89"/>
        <v>1927</v>
      </c>
      <c r="AF836" s="1">
        <v>11562</v>
      </c>
      <c r="AG836" s="1">
        <v>2957</v>
      </c>
      <c r="AH836" s="1">
        <v>3050</v>
      </c>
      <c r="AI836">
        <v>137.13999999999999</v>
      </c>
      <c r="AJ836">
        <v>0</v>
      </c>
      <c r="AK836">
        <v>137.13999999999999</v>
      </c>
      <c r="AL836" s="1">
        <v>3050</v>
      </c>
      <c r="AM836" s="1">
        <v>3050</v>
      </c>
      <c r="AN836">
        <v>30.97</v>
      </c>
      <c r="AO836">
        <v>0</v>
      </c>
      <c r="AP836">
        <v>11.65</v>
      </c>
      <c r="AQ836">
        <v>100</v>
      </c>
      <c r="AR836">
        <v>0</v>
      </c>
      <c r="AS836">
        <v>100</v>
      </c>
      <c r="AT836">
        <v>79.180000000000007</v>
      </c>
      <c r="AU836" s="20">
        <v>1254236.46</v>
      </c>
      <c r="AV836" s="20">
        <v>9690</v>
      </c>
      <c r="AW836" s="20">
        <v>11091.32</v>
      </c>
      <c r="AX836" s="20">
        <v>943893.6</v>
      </c>
      <c r="AY836">
        <v>0</v>
      </c>
      <c r="AZ836" s="20">
        <v>17372.5</v>
      </c>
      <c r="BA836">
        <v>0</v>
      </c>
      <c r="BB836">
        <v>1.96</v>
      </c>
      <c r="BC836">
        <v>2.04</v>
      </c>
      <c r="BD836">
        <v>2.6</v>
      </c>
      <c r="BE836">
        <v>7.0000000000000007E-2</v>
      </c>
      <c r="BF836">
        <v>1.52</v>
      </c>
      <c r="BG836">
        <v>143.30000000000001</v>
      </c>
      <c r="BH836">
        <v>74.680000000000007</v>
      </c>
    </row>
    <row r="837" spans="1:60" x14ac:dyDescent="0.25">
      <c r="A837">
        <v>2012</v>
      </c>
      <c r="B837">
        <v>119</v>
      </c>
      <c r="C837" t="s">
        <v>137</v>
      </c>
      <c r="D837" s="15">
        <v>4.2981174245680393E-4</v>
      </c>
      <c r="E837" s="16">
        <v>2.4</v>
      </c>
      <c r="F837" s="15">
        <v>0</v>
      </c>
      <c r="G837" s="16">
        <v>79.179919195392429</v>
      </c>
      <c r="H837" s="16">
        <v>100</v>
      </c>
      <c r="I837" s="34">
        <v>0.68</v>
      </c>
      <c r="J837" s="1">
        <v>11633</v>
      </c>
      <c r="K837" s="21">
        <v>1938.8333333333333</v>
      </c>
      <c r="L837" s="35">
        <v>2.0049999999999999</v>
      </c>
      <c r="M837" s="16">
        <v>10925.36</v>
      </c>
      <c r="O837" s="1">
        <v>5</v>
      </c>
      <c r="P837" s="1">
        <v>12</v>
      </c>
      <c r="Q837" s="11"/>
      <c r="R837" s="1">
        <v>11633</v>
      </c>
      <c r="S837" s="29">
        <v>6.1408060889118765E-3</v>
      </c>
      <c r="T837" s="1">
        <v>9211</v>
      </c>
      <c r="U837" s="1">
        <v>9211</v>
      </c>
      <c r="V837" s="1">
        <v>9211</v>
      </c>
      <c r="W837" s="14">
        <v>6</v>
      </c>
      <c r="X837" s="15">
        <f t="shared" si="90"/>
        <v>4.2981174245680393E-4</v>
      </c>
      <c r="Y837" s="16">
        <f t="shared" si="86"/>
        <v>2.4</v>
      </c>
      <c r="Z837" s="15">
        <f t="shared" si="87"/>
        <v>0</v>
      </c>
      <c r="AA837" s="16">
        <f t="shared" si="84"/>
        <v>79.179919195392429</v>
      </c>
      <c r="AB837" s="16">
        <f t="shared" si="85"/>
        <v>100</v>
      </c>
      <c r="AC837" s="15">
        <f t="shared" si="88"/>
        <v>5.1577409094816465E-2</v>
      </c>
      <c r="AD837" s="21">
        <f t="shared" si="89"/>
        <v>1938.8333333333333</v>
      </c>
      <c r="AF837" s="1">
        <v>11633</v>
      </c>
      <c r="AG837" s="1">
        <v>3113</v>
      </c>
      <c r="AH837" s="1">
        <v>3113</v>
      </c>
      <c r="AI837">
        <v>239.46</v>
      </c>
      <c r="AJ837">
        <v>0</v>
      </c>
      <c r="AK837">
        <v>239.46</v>
      </c>
      <c r="AL837" s="1">
        <v>3113</v>
      </c>
      <c r="AM837" s="1">
        <v>3113</v>
      </c>
      <c r="AN837">
        <v>53.08</v>
      </c>
      <c r="AO837">
        <v>0</v>
      </c>
      <c r="AP837">
        <v>12.13</v>
      </c>
      <c r="AQ837">
        <v>100</v>
      </c>
      <c r="AR837">
        <v>0</v>
      </c>
      <c r="AS837">
        <v>100</v>
      </c>
      <c r="AT837">
        <v>79.180000000000007</v>
      </c>
      <c r="AU837" s="20">
        <v>1358326.85</v>
      </c>
      <c r="AV837" s="20">
        <v>37466.25</v>
      </c>
      <c r="AW837" s="20">
        <v>23562.74</v>
      </c>
      <c r="AX837" s="20">
        <v>1027256.74</v>
      </c>
      <c r="AY837">
        <v>0</v>
      </c>
      <c r="AZ837" s="20">
        <v>14602</v>
      </c>
      <c r="BA837">
        <v>0</v>
      </c>
      <c r="BB837">
        <v>2.16</v>
      </c>
      <c r="BC837">
        <v>1.9</v>
      </c>
      <c r="BD837">
        <v>2.75</v>
      </c>
      <c r="BE837">
        <v>0.16</v>
      </c>
      <c r="BF837">
        <v>1.4</v>
      </c>
      <c r="BG837">
        <v>150.47</v>
      </c>
      <c r="BH837">
        <v>73.599999999999994</v>
      </c>
    </row>
    <row r="838" spans="1:60" x14ac:dyDescent="0.25">
      <c r="A838">
        <v>2013</v>
      </c>
      <c r="B838">
        <v>119</v>
      </c>
      <c r="C838" t="s">
        <v>137</v>
      </c>
      <c r="D838" s="15">
        <v>9.1203051156620518E-4</v>
      </c>
      <c r="E838" s="16">
        <v>2.6363636363636362</v>
      </c>
      <c r="F838" s="15">
        <v>0</v>
      </c>
      <c r="G838" s="16">
        <v>79.180830776884164</v>
      </c>
      <c r="H838" s="16">
        <v>100</v>
      </c>
      <c r="I838" s="34">
        <v>0.68</v>
      </c>
      <c r="J838" s="1">
        <v>12061</v>
      </c>
      <c r="K838" s="21">
        <v>2010.1666666666667</v>
      </c>
      <c r="L838" s="16">
        <v>2.04</v>
      </c>
      <c r="M838" s="16">
        <v>10215.39</v>
      </c>
      <c r="O838" s="1">
        <v>11</v>
      </c>
      <c r="P838" s="1">
        <v>29</v>
      </c>
      <c r="Q838" s="11"/>
      <c r="R838" s="1">
        <v>12061</v>
      </c>
      <c r="S838" s="29">
        <v>3.6791885154302317E-2</v>
      </c>
      <c r="T838" s="1">
        <v>9550</v>
      </c>
      <c r="U838" s="1">
        <v>9550</v>
      </c>
      <c r="V838" s="1">
        <v>9550</v>
      </c>
      <c r="W838" s="14">
        <v>6</v>
      </c>
      <c r="X838" s="15">
        <f t="shared" si="90"/>
        <v>9.1203051156620518E-4</v>
      </c>
      <c r="Y838" s="16">
        <f t="shared" si="86"/>
        <v>2.6363636363636362</v>
      </c>
      <c r="Z838" s="15">
        <f t="shared" si="87"/>
        <v>0</v>
      </c>
      <c r="AA838" s="16">
        <f t="shared" si="84"/>
        <v>79.180830776884164</v>
      </c>
      <c r="AB838" s="16">
        <f t="shared" si="85"/>
        <v>100</v>
      </c>
      <c r="AC838" s="15">
        <f t="shared" si="88"/>
        <v>4.97471188127021E-2</v>
      </c>
      <c r="AD838" s="21">
        <f t="shared" si="89"/>
        <v>2010.1666666666667</v>
      </c>
      <c r="AF838" s="1">
        <v>12061</v>
      </c>
      <c r="AG838" s="1">
        <v>3171</v>
      </c>
      <c r="AH838" s="1">
        <v>3171</v>
      </c>
      <c r="AI838">
        <v>243.92</v>
      </c>
      <c r="AJ838">
        <v>0</v>
      </c>
      <c r="AK838">
        <v>243.92</v>
      </c>
      <c r="AL838" s="1">
        <v>3171</v>
      </c>
      <c r="AM838" s="1">
        <v>3171</v>
      </c>
      <c r="AN838">
        <v>52.08</v>
      </c>
      <c r="AO838">
        <v>0</v>
      </c>
      <c r="AP838">
        <v>12.02</v>
      </c>
      <c r="AQ838">
        <v>100</v>
      </c>
      <c r="AR838">
        <v>0</v>
      </c>
      <c r="AS838">
        <v>100</v>
      </c>
      <c r="AT838">
        <v>79.180000000000007</v>
      </c>
      <c r="AU838" s="20">
        <v>1451178.03</v>
      </c>
      <c r="AV838" s="20">
        <v>39789.15</v>
      </c>
      <c r="AW838" s="20">
        <v>31451.54</v>
      </c>
      <c r="AX838" s="20">
        <v>1122734.6599999999</v>
      </c>
      <c r="AY838">
        <v>0</v>
      </c>
      <c r="AZ838" s="20">
        <v>31262.31</v>
      </c>
      <c r="BA838">
        <v>0</v>
      </c>
      <c r="BB838">
        <v>1.93</v>
      </c>
      <c r="BC838">
        <v>1.97</v>
      </c>
      <c r="BD838">
        <v>2.83</v>
      </c>
      <c r="BE838">
        <v>0.16</v>
      </c>
      <c r="BF838">
        <v>1.48</v>
      </c>
      <c r="BG838">
        <v>160.63999999999999</v>
      </c>
      <c r="BH838">
        <v>75.3</v>
      </c>
    </row>
    <row r="839" spans="1:60" x14ac:dyDescent="0.25">
      <c r="A839">
        <v>2014</v>
      </c>
      <c r="B839">
        <v>119</v>
      </c>
      <c r="C839" t="s">
        <v>137</v>
      </c>
      <c r="D839" s="15">
        <v>4.1182769129396258E-4</v>
      </c>
      <c r="E839" s="16">
        <v>2.2000000000000002</v>
      </c>
      <c r="F839" s="15">
        <v>0</v>
      </c>
      <c r="G839" s="16">
        <v>79.177991928177249</v>
      </c>
      <c r="H839" s="16">
        <v>100</v>
      </c>
      <c r="I839" s="34">
        <v>0.68</v>
      </c>
      <c r="J839" s="1">
        <v>12141</v>
      </c>
      <c r="K839" s="21">
        <v>2023.5</v>
      </c>
      <c r="L839" s="35">
        <v>2.0950000000000002</v>
      </c>
      <c r="M839" s="16">
        <v>11516.86</v>
      </c>
      <c r="O839" s="1">
        <v>5</v>
      </c>
      <c r="P839" s="1">
        <v>11</v>
      </c>
      <c r="Q839" s="11"/>
      <c r="R839" s="1">
        <v>12141</v>
      </c>
      <c r="S839" s="29">
        <v>6.632949175026992E-3</v>
      </c>
      <c r="T839" s="1">
        <v>9613</v>
      </c>
      <c r="U839" s="1">
        <v>9613</v>
      </c>
      <c r="V839" s="1">
        <v>9613</v>
      </c>
      <c r="W839" s="14">
        <v>6</v>
      </c>
      <c r="X839" s="15">
        <f t="shared" si="90"/>
        <v>4.1182769129396258E-4</v>
      </c>
      <c r="Y839" s="16">
        <f t="shared" si="86"/>
        <v>2.2000000000000002</v>
      </c>
      <c r="Z839" s="15">
        <f t="shared" si="87"/>
        <v>0</v>
      </c>
      <c r="AA839" s="16">
        <f t="shared" ref="AA839:AA902" si="91">(T839/R839)*100</f>
        <v>79.177991928177249</v>
      </c>
      <c r="AB839" s="16">
        <f t="shared" ref="AB839:AB902" si="92">(IF(V839=0,0,V839/U839))*100</f>
        <v>100</v>
      </c>
      <c r="AC839" s="15">
        <f t="shared" si="88"/>
        <v>4.9419322955275513E-2</v>
      </c>
      <c r="AD839" s="21">
        <f t="shared" si="89"/>
        <v>2023.5</v>
      </c>
      <c r="AF839" s="1">
        <v>12141</v>
      </c>
      <c r="AG839" s="1">
        <v>3226</v>
      </c>
      <c r="AH839" s="1">
        <v>3226</v>
      </c>
      <c r="AI839">
        <v>248.15</v>
      </c>
      <c r="AJ839">
        <v>0</v>
      </c>
      <c r="AK839">
        <v>248.15</v>
      </c>
      <c r="AL839" s="1">
        <v>3226</v>
      </c>
      <c r="AM839" s="1">
        <v>3226</v>
      </c>
      <c r="AN839">
        <v>53.43</v>
      </c>
      <c r="AO839">
        <v>0</v>
      </c>
      <c r="AP839">
        <v>11.81</v>
      </c>
      <c r="AQ839">
        <v>100</v>
      </c>
      <c r="AR839">
        <v>0</v>
      </c>
      <c r="AS839">
        <v>100</v>
      </c>
      <c r="AT839">
        <v>79.180000000000007</v>
      </c>
      <c r="AU839" s="20">
        <v>1504629.38</v>
      </c>
      <c r="AV839" s="20">
        <v>42176.49</v>
      </c>
      <c r="AW839" s="20">
        <v>18404.77</v>
      </c>
      <c r="AX839" s="20">
        <v>1095341.0900000001</v>
      </c>
      <c r="AY839">
        <v>0</v>
      </c>
      <c r="AZ839" s="20">
        <v>31262.31</v>
      </c>
      <c r="BA839" s="20">
        <v>4067546.6</v>
      </c>
      <c r="BB839">
        <v>1.95</v>
      </c>
      <c r="BC839">
        <v>2.04</v>
      </c>
      <c r="BD839">
        <v>2.94</v>
      </c>
      <c r="BE839">
        <v>0.17</v>
      </c>
      <c r="BF839">
        <v>1.44</v>
      </c>
      <c r="BG839">
        <v>153.47999999999999</v>
      </c>
      <c r="BH839">
        <v>70.81</v>
      </c>
    </row>
    <row r="840" spans="1:60" x14ac:dyDescent="0.25">
      <c r="A840">
        <v>2008</v>
      </c>
      <c r="B840">
        <v>120</v>
      </c>
      <c r="C840" t="s">
        <v>138</v>
      </c>
      <c r="D840" s="15">
        <v>3.524652541354588E-3</v>
      </c>
      <c r="E840" s="16">
        <v>2.6136363636363638</v>
      </c>
      <c r="F840" s="15">
        <v>0</v>
      </c>
      <c r="G840" s="16">
        <v>0</v>
      </c>
      <c r="H840" s="16">
        <v>0</v>
      </c>
      <c r="I840" s="34">
        <v>0.54600000000000004</v>
      </c>
      <c r="J840" s="1">
        <v>24967</v>
      </c>
      <c r="K840" s="21">
        <v>1085.5217391304348</v>
      </c>
      <c r="L840" s="16">
        <v>1.72</v>
      </c>
      <c r="M840" s="16">
        <v>5790.03</v>
      </c>
      <c r="O840" s="1">
        <v>88</v>
      </c>
      <c r="P840" s="1">
        <v>230</v>
      </c>
      <c r="Q840" s="11"/>
      <c r="R840" s="1">
        <v>24967</v>
      </c>
      <c r="S840" s="29">
        <v>2.7913870476347302E-2</v>
      </c>
      <c r="W840">
        <v>23</v>
      </c>
      <c r="X840" s="15">
        <f t="shared" si="90"/>
        <v>3.524652541354588E-3</v>
      </c>
      <c r="Y840" s="16">
        <f t="shared" ref="Y840:Y903" si="93">IF(O840=0,0,P840/O840)</f>
        <v>2.6136363636363638</v>
      </c>
      <c r="Z840" s="15">
        <f t="shared" ref="Z840:Z903" si="94">IF(O840=0,0,Q840/O840)</f>
        <v>0</v>
      </c>
      <c r="AA840" s="16">
        <f t="shared" si="91"/>
        <v>0</v>
      </c>
      <c r="AB840" s="16">
        <f t="shared" si="92"/>
        <v>0</v>
      </c>
      <c r="AC840" s="15">
        <f t="shared" ref="AC840:AC903" si="95">W840/R840*100</f>
        <v>9.2121600512676732E-2</v>
      </c>
      <c r="AD840" s="21">
        <f t="shared" ref="AD840:AD903" si="96">R840/W840</f>
        <v>1085.5217391304348</v>
      </c>
      <c r="AU840" s="20">
        <v>1645264.29</v>
      </c>
      <c r="AW840" s="20">
        <v>59806.720000000001</v>
      </c>
      <c r="AX840" s="20">
        <v>954460.57</v>
      </c>
      <c r="AY840">
        <v>0</v>
      </c>
      <c r="BB840">
        <v>2.2999999999999998</v>
      </c>
      <c r="BC840">
        <v>2.79</v>
      </c>
      <c r="BD840">
        <v>2.79</v>
      </c>
      <c r="BF840">
        <v>1.62</v>
      </c>
      <c r="BG840">
        <v>248.3</v>
      </c>
      <c r="BH840">
        <v>58.01</v>
      </c>
    </row>
    <row r="841" spans="1:60" x14ac:dyDescent="0.25">
      <c r="A841">
        <v>2009</v>
      </c>
      <c r="B841">
        <v>120</v>
      </c>
      <c r="C841" t="s">
        <v>138</v>
      </c>
      <c r="D841" s="15">
        <v>2.8454632895158704E-3</v>
      </c>
      <c r="E841" s="16">
        <v>2.492957746478873</v>
      </c>
      <c r="F841" s="15">
        <v>0</v>
      </c>
      <c r="G841" s="16">
        <v>0</v>
      </c>
      <c r="H841" s="16">
        <v>0</v>
      </c>
      <c r="I841" s="34">
        <v>0.54600000000000004</v>
      </c>
      <c r="J841" s="1">
        <v>24952</v>
      </c>
      <c r="K841" s="21">
        <v>959.69230769230774</v>
      </c>
      <c r="L841" s="16">
        <v>1.84</v>
      </c>
      <c r="M841" s="16">
        <v>6023.37</v>
      </c>
      <c r="O841" s="1">
        <v>71</v>
      </c>
      <c r="P841" s="1">
        <v>177</v>
      </c>
      <c r="Q841" s="11"/>
      <c r="R841" s="1">
        <v>24952</v>
      </c>
      <c r="S841" s="29">
        <v>-6.0079304682181256E-4</v>
      </c>
      <c r="W841">
        <v>26</v>
      </c>
      <c r="X841" s="15">
        <f t="shared" ref="X841:X904" si="97">IF(R841=0,0,O841/R841)</f>
        <v>2.8454632895158704E-3</v>
      </c>
      <c r="Y841" s="16">
        <f t="shared" si="93"/>
        <v>2.492957746478873</v>
      </c>
      <c r="Z841" s="15">
        <f t="shared" si="94"/>
        <v>0</v>
      </c>
      <c r="AA841" s="16">
        <f t="shared" si="91"/>
        <v>0</v>
      </c>
      <c r="AB841" s="16">
        <f t="shared" si="92"/>
        <v>0</v>
      </c>
      <c r="AC841" s="15">
        <f t="shared" si="95"/>
        <v>0.10420006412311639</v>
      </c>
      <c r="AD841" s="21">
        <f t="shared" si="96"/>
        <v>959.69230769230774</v>
      </c>
      <c r="AU841" s="20">
        <v>1768652.07</v>
      </c>
      <c r="AW841" s="20">
        <v>59262.61</v>
      </c>
      <c r="AX841" s="20">
        <v>992896.38</v>
      </c>
      <c r="AY841">
        <v>0</v>
      </c>
      <c r="AZ841">
        <v>0</v>
      </c>
      <c r="BA841">
        <v>0</v>
      </c>
      <c r="BB841">
        <v>2.31</v>
      </c>
      <c r="BC841">
        <v>2.95</v>
      </c>
      <c r="BD841">
        <v>2.95</v>
      </c>
      <c r="BF841">
        <v>1.66</v>
      </c>
      <c r="BG841">
        <v>251.4</v>
      </c>
      <c r="BH841">
        <v>56.14</v>
      </c>
    </row>
    <row r="842" spans="1:60" x14ac:dyDescent="0.25">
      <c r="A842">
        <v>2010</v>
      </c>
      <c r="B842">
        <v>120</v>
      </c>
      <c r="C842" t="s">
        <v>138</v>
      </c>
      <c r="D842" s="15">
        <v>4.0750802667325267E-3</v>
      </c>
      <c r="E842" s="16">
        <v>2.8484848484848486</v>
      </c>
      <c r="F842" s="15">
        <v>0</v>
      </c>
      <c r="G842" s="16">
        <v>57.598584012513378</v>
      </c>
      <c r="H842" s="16">
        <v>100</v>
      </c>
      <c r="I842" s="34">
        <v>0.65800000000000003</v>
      </c>
      <c r="J842" s="1">
        <v>24294</v>
      </c>
      <c r="K842" s="21">
        <v>934.38461538461536</v>
      </c>
      <c r="L842" s="16">
        <v>1.82</v>
      </c>
      <c r="M842" s="16">
        <v>5789.24</v>
      </c>
      <c r="O842" s="1">
        <v>99</v>
      </c>
      <c r="P842" s="1">
        <v>282</v>
      </c>
      <c r="Q842" s="11"/>
      <c r="R842" s="1">
        <v>24294</v>
      </c>
      <c r="S842" s="29">
        <v>-2.6370631612696371E-2</v>
      </c>
      <c r="T842" s="1">
        <v>13993</v>
      </c>
      <c r="U842" s="1">
        <v>13993</v>
      </c>
      <c r="V842" s="1">
        <v>13993</v>
      </c>
      <c r="W842">
        <v>26</v>
      </c>
      <c r="X842" s="15">
        <f t="shared" si="97"/>
        <v>4.0750802667325267E-3</v>
      </c>
      <c r="Y842" s="16">
        <f t="shared" si="93"/>
        <v>2.8484848484848486</v>
      </c>
      <c r="Z842" s="15">
        <f t="shared" si="94"/>
        <v>0</v>
      </c>
      <c r="AA842" s="16">
        <f t="shared" si="91"/>
        <v>57.598584012513378</v>
      </c>
      <c r="AB842" s="16">
        <f t="shared" si="92"/>
        <v>100</v>
      </c>
      <c r="AC842" s="15">
        <f t="shared" si="95"/>
        <v>0.10702231003539969</v>
      </c>
      <c r="AD842" s="21">
        <f t="shared" si="96"/>
        <v>934.38461538461536</v>
      </c>
      <c r="AF842" s="1">
        <v>24294</v>
      </c>
      <c r="AG842" s="1">
        <v>3286</v>
      </c>
      <c r="AH842" s="1">
        <v>3286</v>
      </c>
      <c r="AI842">
        <v>397</v>
      </c>
      <c r="AJ842">
        <v>0</v>
      </c>
      <c r="AK842">
        <v>0</v>
      </c>
      <c r="AL842" s="1">
        <v>3286</v>
      </c>
      <c r="AM842" s="1">
        <v>3286</v>
      </c>
      <c r="AN842">
        <v>71.12</v>
      </c>
      <c r="AO842">
        <v>0</v>
      </c>
      <c r="AP842">
        <v>8.6999999999999993</v>
      </c>
      <c r="AQ842">
        <v>100</v>
      </c>
      <c r="AR842">
        <v>0</v>
      </c>
      <c r="AS842">
        <v>100</v>
      </c>
      <c r="AT842">
        <v>57.6</v>
      </c>
      <c r="AU842" s="20">
        <v>1669606.52</v>
      </c>
      <c r="AV842">
        <v>0</v>
      </c>
      <c r="AW842" s="20">
        <v>59663.28</v>
      </c>
      <c r="AX842" s="20">
        <v>1312137.1299999999</v>
      </c>
      <c r="AY842" s="20">
        <v>386497</v>
      </c>
      <c r="AZ842">
        <v>0</v>
      </c>
      <c r="BA842">
        <v>0</v>
      </c>
      <c r="BB842">
        <v>2.96</v>
      </c>
      <c r="BC842">
        <v>2.78</v>
      </c>
      <c r="BD842">
        <v>2.78</v>
      </c>
      <c r="BF842">
        <v>2.1800000000000002</v>
      </c>
      <c r="BG842">
        <v>178.33</v>
      </c>
      <c r="BH842">
        <v>78.59</v>
      </c>
    </row>
    <row r="843" spans="1:60" x14ac:dyDescent="0.25">
      <c r="A843">
        <v>2011</v>
      </c>
      <c r="B843">
        <v>120</v>
      </c>
      <c r="C843" t="s">
        <v>138</v>
      </c>
      <c r="D843" s="15">
        <v>7.588254701418674E-3</v>
      </c>
      <c r="E843" s="16">
        <v>2.6847826086956523</v>
      </c>
      <c r="F843" s="15">
        <v>0</v>
      </c>
      <c r="G843" s="16">
        <v>0.10310128670405806</v>
      </c>
      <c r="H843" s="16">
        <v>0.17899334144769816</v>
      </c>
      <c r="I843" s="34">
        <v>0.65800000000000003</v>
      </c>
      <c r="J843" s="1">
        <v>24248</v>
      </c>
      <c r="K843" s="21">
        <v>932.61538461538464</v>
      </c>
      <c r="L843" s="16">
        <v>1.97</v>
      </c>
      <c r="M843" s="16">
        <v>7579.88</v>
      </c>
      <c r="O843" s="1">
        <v>184</v>
      </c>
      <c r="P843" s="1">
        <v>494</v>
      </c>
      <c r="Q843" s="11"/>
      <c r="R843" s="1">
        <v>24248</v>
      </c>
      <c r="S843" s="29">
        <v>-1.8934716390878181E-3</v>
      </c>
      <c r="T843">
        <v>25</v>
      </c>
      <c r="U843" s="1">
        <v>13967</v>
      </c>
      <c r="V843">
        <v>25</v>
      </c>
      <c r="W843">
        <v>26</v>
      </c>
      <c r="X843" s="15">
        <f t="shared" si="97"/>
        <v>7.588254701418674E-3</v>
      </c>
      <c r="Y843" s="16">
        <f t="shared" si="93"/>
        <v>2.6847826086956523</v>
      </c>
      <c r="Z843" s="15">
        <f t="shared" si="94"/>
        <v>0</v>
      </c>
      <c r="AA843" s="16">
        <f t="shared" si="91"/>
        <v>0.10310128670405806</v>
      </c>
      <c r="AB843" s="16">
        <f t="shared" si="92"/>
        <v>0.17899334144769816</v>
      </c>
      <c r="AC843" s="15">
        <f t="shared" si="95"/>
        <v>0.10722533817222039</v>
      </c>
      <c r="AD843" s="21">
        <f t="shared" si="96"/>
        <v>932.61538461538464</v>
      </c>
      <c r="AF843" s="1">
        <v>24248</v>
      </c>
      <c r="AG843">
        <v>10</v>
      </c>
      <c r="AH843">
        <v>10</v>
      </c>
      <c r="AI843">
        <v>0.16</v>
      </c>
      <c r="AJ843">
        <v>0</v>
      </c>
      <c r="AK843">
        <v>0</v>
      </c>
      <c r="AL843">
        <v>7</v>
      </c>
      <c r="AM843">
        <v>10</v>
      </c>
      <c r="AN843">
        <v>0.03</v>
      </c>
      <c r="AO843">
        <v>0</v>
      </c>
      <c r="AP843">
        <v>16.57</v>
      </c>
      <c r="AQ843">
        <v>0.18</v>
      </c>
      <c r="AR843">
        <v>0</v>
      </c>
      <c r="AS843">
        <v>0.18</v>
      </c>
      <c r="AT843">
        <v>0.1</v>
      </c>
      <c r="AU843" s="20">
        <v>1711856.89</v>
      </c>
      <c r="AV843">
        <v>0</v>
      </c>
      <c r="AW843" s="20">
        <v>30488.65</v>
      </c>
      <c r="AX843" s="20">
        <v>1183807.3999999999</v>
      </c>
      <c r="AY843">
        <v>0</v>
      </c>
      <c r="BB843">
        <v>2.58</v>
      </c>
      <c r="BC843">
        <v>2.86</v>
      </c>
      <c r="BD843">
        <v>2.86</v>
      </c>
      <c r="BF843">
        <v>1.97</v>
      </c>
      <c r="BG843">
        <v>202.5</v>
      </c>
      <c r="BH843">
        <v>69.150000000000006</v>
      </c>
    </row>
    <row r="844" spans="1:60" x14ac:dyDescent="0.25">
      <c r="A844">
        <v>2012</v>
      </c>
      <c r="B844">
        <v>120</v>
      </c>
      <c r="C844" t="s">
        <v>138</v>
      </c>
      <c r="D844" s="15">
        <v>5.2470666005618909E-3</v>
      </c>
      <c r="E844" s="16">
        <v>2.9606299212598426</v>
      </c>
      <c r="F844" s="15">
        <v>0</v>
      </c>
      <c r="G844" s="16">
        <v>95.843662204594281</v>
      </c>
      <c r="H844" s="16">
        <v>152.05508930492789</v>
      </c>
      <c r="I844" s="34">
        <v>0.65800000000000003</v>
      </c>
      <c r="J844" s="1">
        <v>24204</v>
      </c>
      <c r="K844" s="21">
        <v>930.92307692307691</v>
      </c>
      <c r="L844" s="35">
        <v>2.0049999999999999</v>
      </c>
      <c r="M844" s="16">
        <v>7661.72</v>
      </c>
      <c r="O844" s="1">
        <v>127</v>
      </c>
      <c r="P844" s="1">
        <v>376</v>
      </c>
      <c r="Q844" s="11"/>
      <c r="R844" s="1">
        <v>24204</v>
      </c>
      <c r="S844" s="29">
        <v>-1.814582645991436E-3</v>
      </c>
      <c r="T844" s="1">
        <v>23198</v>
      </c>
      <c r="U844" s="1">
        <v>13941</v>
      </c>
      <c r="V844" s="1">
        <v>21198</v>
      </c>
      <c r="W844">
        <v>26</v>
      </c>
      <c r="X844" s="15">
        <f t="shared" si="97"/>
        <v>5.2470666005618909E-3</v>
      </c>
      <c r="Y844" s="16">
        <f t="shared" si="93"/>
        <v>2.9606299212598426</v>
      </c>
      <c r="Z844" s="15">
        <f t="shared" si="94"/>
        <v>0</v>
      </c>
      <c r="AA844" s="16">
        <f t="shared" si="91"/>
        <v>95.843662204594281</v>
      </c>
      <c r="AB844" s="16">
        <f t="shared" si="92"/>
        <v>152.05508930492789</v>
      </c>
      <c r="AC844" s="15">
        <f t="shared" si="95"/>
        <v>0.10742026111386546</v>
      </c>
      <c r="AD844" s="21">
        <f t="shared" si="96"/>
        <v>930.92307692307691</v>
      </c>
      <c r="AF844" s="1">
        <v>24204</v>
      </c>
      <c r="AG844" s="1">
        <v>5757</v>
      </c>
      <c r="AH844" s="1">
        <v>6035</v>
      </c>
      <c r="AI844">
        <v>791.65</v>
      </c>
      <c r="AJ844">
        <v>0</v>
      </c>
      <c r="AK844">
        <v>212.36</v>
      </c>
      <c r="AL844" s="1">
        <v>5719</v>
      </c>
      <c r="AM844" s="1">
        <v>5767</v>
      </c>
      <c r="AN844">
        <v>143.21</v>
      </c>
      <c r="AO844">
        <v>0</v>
      </c>
      <c r="AP844">
        <v>14.1</v>
      </c>
      <c r="AQ844">
        <v>100</v>
      </c>
      <c r="AR844">
        <v>0</v>
      </c>
      <c r="AS844">
        <v>100</v>
      </c>
      <c r="AT844">
        <v>95.84</v>
      </c>
      <c r="AU844" s="20">
        <v>1761205.15</v>
      </c>
      <c r="AV844" s="20">
        <v>374081.15</v>
      </c>
      <c r="AW844" s="20">
        <v>37037.910000000003</v>
      </c>
      <c r="AX844" s="20">
        <v>1684634.48</v>
      </c>
      <c r="AY844">
        <v>0</v>
      </c>
      <c r="AZ844">
        <v>0</v>
      </c>
      <c r="BA844">
        <v>0</v>
      </c>
      <c r="BB844">
        <v>2.81</v>
      </c>
      <c r="BC844">
        <v>2.63</v>
      </c>
      <c r="BD844">
        <v>2.93</v>
      </c>
      <c r="BE844">
        <v>1.76</v>
      </c>
      <c r="BF844">
        <v>2.0699999999999998</v>
      </c>
      <c r="BG844">
        <v>228.84</v>
      </c>
      <c r="BH844">
        <v>78.900000000000006</v>
      </c>
    </row>
    <row r="845" spans="1:60" x14ac:dyDescent="0.25">
      <c r="A845">
        <v>2013</v>
      </c>
      <c r="B845">
        <v>120</v>
      </c>
      <c r="C845" t="s">
        <v>138</v>
      </c>
      <c r="D845" s="15">
        <v>7.1939554698175392E-3</v>
      </c>
      <c r="E845" s="16">
        <v>2.6368715083798882</v>
      </c>
      <c r="F845" s="15">
        <v>0</v>
      </c>
      <c r="G845" s="16">
        <v>34.4626637730086</v>
      </c>
      <c r="H845" s="16">
        <v>59.831147083449622</v>
      </c>
      <c r="I845" s="34">
        <v>0.65800000000000003</v>
      </c>
      <c r="J845" s="1">
        <v>24882</v>
      </c>
      <c r="K845" s="21">
        <v>957</v>
      </c>
      <c r="L845" s="16">
        <v>2.04</v>
      </c>
      <c r="M845" s="16">
        <v>8398.3799999999992</v>
      </c>
      <c r="O845" s="1">
        <v>179</v>
      </c>
      <c r="P845" s="1">
        <v>472</v>
      </c>
      <c r="Q845" s="11"/>
      <c r="R845" s="1">
        <v>24882</v>
      </c>
      <c r="S845" s="29">
        <v>2.8011898859692685E-2</v>
      </c>
      <c r="T845" s="1">
        <v>8575</v>
      </c>
      <c r="U845" s="1">
        <v>14332</v>
      </c>
      <c r="V845" s="1">
        <v>8575</v>
      </c>
      <c r="W845">
        <v>26</v>
      </c>
      <c r="X845" s="15">
        <f t="shared" si="97"/>
        <v>7.1939554698175392E-3</v>
      </c>
      <c r="Y845" s="16">
        <f t="shared" si="93"/>
        <v>2.6368715083798882</v>
      </c>
      <c r="Z845" s="15">
        <f t="shared" si="94"/>
        <v>0</v>
      </c>
      <c r="AA845" s="16">
        <f t="shared" si="91"/>
        <v>34.4626637730086</v>
      </c>
      <c r="AB845" s="16">
        <f t="shared" si="92"/>
        <v>59.831147083449622</v>
      </c>
      <c r="AC845" s="15">
        <f t="shared" si="95"/>
        <v>0.10449320794148381</v>
      </c>
      <c r="AD845" s="21">
        <f t="shared" si="96"/>
        <v>957</v>
      </c>
      <c r="AF845" s="1">
        <v>24882</v>
      </c>
      <c r="AG845" s="1">
        <v>2591</v>
      </c>
      <c r="AH845" s="1">
        <v>2751</v>
      </c>
      <c r="AI845">
        <v>268.48</v>
      </c>
      <c r="AJ845">
        <v>0</v>
      </c>
      <c r="AK845">
        <v>372.17</v>
      </c>
      <c r="AL845" s="1">
        <v>2436</v>
      </c>
      <c r="AM845" s="1">
        <v>2591</v>
      </c>
      <c r="AN845">
        <v>48.59</v>
      </c>
      <c r="AO845">
        <v>0</v>
      </c>
      <c r="AP845">
        <v>9.9499999999999993</v>
      </c>
      <c r="AQ845">
        <v>59.83</v>
      </c>
      <c r="AR845">
        <v>0</v>
      </c>
      <c r="AS845">
        <v>59.83</v>
      </c>
      <c r="AT845">
        <v>34.46</v>
      </c>
      <c r="AU845" s="20">
        <v>1820220.61</v>
      </c>
      <c r="AV845" s="20">
        <v>571304.63</v>
      </c>
      <c r="AW845" s="20">
        <v>43822.49</v>
      </c>
      <c r="AX845" s="20">
        <v>2147375.8199999998</v>
      </c>
      <c r="AY845">
        <v>0</v>
      </c>
      <c r="AZ845">
        <v>0</v>
      </c>
      <c r="BA845">
        <v>0</v>
      </c>
      <c r="BB845">
        <v>2.82</v>
      </c>
      <c r="BC845">
        <v>2.4500000000000002</v>
      </c>
      <c r="BD845">
        <v>3.01</v>
      </c>
      <c r="BE845">
        <v>1.54</v>
      </c>
      <c r="BF845">
        <v>2.2000000000000002</v>
      </c>
      <c r="BG845">
        <v>241.97</v>
      </c>
      <c r="BH845">
        <v>89.79</v>
      </c>
    </row>
    <row r="846" spans="1:60" x14ac:dyDescent="0.25">
      <c r="A846">
        <v>2014</v>
      </c>
      <c r="B846">
        <v>120</v>
      </c>
      <c r="C846" t="s">
        <v>138</v>
      </c>
      <c r="D846" s="15">
        <v>1.6936197602381527E-2</v>
      </c>
      <c r="E846" s="16">
        <v>2.5225653206650831</v>
      </c>
      <c r="F846" s="15">
        <v>0</v>
      </c>
      <c r="G846" s="16">
        <v>35.10338723952048</v>
      </c>
      <c r="H846" s="16">
        <v>60.94426595893281</v>
      </c>
      <c r="I846" s="34">
        <v>0.65800000000000003</v>
      </c>
      <c r="J846" s="1">
        <v>24858</v>
      </c>
      <c r="K846" s="21">
        <v>956.07692307692309</v>
      </c>
      <c r="L846" s="35">
        <v>2.0950000000000002</v>
      </c>
      <c r="M846" s="16">
        <v>9519.08</v>
      </c>
      <c r="O846" s="1">
        <v>421</v>
      </c>
      <c r="P846" s="1">
        <v>1062</v>
      </c>
      <c r="Q846" s="11"/>
      <c r="R846" s="1">
        <v>24858</v>
      </c>
      <c r="S846" s="29">
        <v>-9.6455268869066746E-4</v>
      </c>
      <c r="T846" s="1">
        <v>8726</v>
      </c>
      <c r="U846" s="1">
        <v>14318</v>
      </c>
      <c r="V846" s="1">
        <v>8726</v>
      </c>
      <c r="W846">
        <v>26</v>
      </c>
      <c r="X846" s="15">
        <f t="shared" si="97"/>
        <v>1.6936197602381527E-2</v>
      </c>
      <c r="Y846" s="16">
        <f t="shared" si="93"/>
        <v>2.5225653206650831</v>
      </c>
      <c r="Z846" s="15">
        <f t="shared" si="94"/>
        <v>0</v>
      </c>
      <c r="AA846" s="16">
        <f t="shared" si="91"/>
        <v>35.10338723952048</v>
      </c>
      <c r="AB846" s="16">
        <f t="shared" si="92"/>
        <v>60.94426595893281</v>
      </c>
      <c r="AC846" s="15">
        <f t="shared" si="95"/>
        <v>0.10459409445651299</v>
      </c>
      <c r="AD846" s="21">
        <f t="shared" si="96"/>
        <v>956.07692307692309</v>
      </c>
      <c r="AF846" s="1">
        <v>24858</v>
      </c>
      <c r="AG846" s="1">
        <v>2658</v>
      </c>
      <c r="AH846" s="1">
        <v>2816</v>
      </c>
      <c r="AI846">
        <v>268.95</v>
      </c>
      <c r="AJ846">
        <v>0</v>
      </c>
      <c r="AK846">
        <v>380.94</v>
      </c>
      <c r="AL846" s="1">
        <v>2479</v>
      </c>
      <c r="AM846" s="1">
        <v>2658</v>
      </c>
      <c r="AN846">
        <v>49.12</v>
      </c>
      <c r="AO846">
        <v>0</v>
      </c>
      <c r="AP846">
        <v>10.69</v>
      </c>
      <c r="AQ846">
        <v>60.94</v>
      </c>
      <c r="AR846">
        <v>0</v>
      </c>
      <c r="AS846">
        <v>60.94</v>
      </c>
      <c r="AT846">
        <v>35.1</v>
      </c>
      <c r="AU846" s="20">
        <v>1941533.01</v>
      </c>
      <c r="AV846" s="20">
        <v>623701.48</v>
      </c>
      <c r="AW846" s="20">
        <v>47578.37</v>
      </c>
      <c r="AX846" s="20">
        <v>2227386.4700000002</v>
      </c>
      <c r="AY846" s="20">
        <v>14603</v>
      </c>
      <c r="AZ846">
        <v>0</v>
      </c>
      <c r="BA846">
        <v>0</v>
      </c>
      <c r="BB846">
        <v>2.95</v>
      </c>
      <c r="BC846">
        <v>2.59</v>
      </c>
      <c r="BD846">
        <v>3.19</v>
      </c>
      <c r="BE846">
        <v>1.64</v>
      </c>
      <c r="BF846">
        <v>2.25</v>
      </c>
      <c r="BG846">
        <v>301.70999999999998</v>
      </c>
      <c r="BH846">
        <v>86.83</v>
      </c>
    </row>
    <row r="847" spans="1:60" x14ac:dyDescent="0.25">
      <c r="A847">
        <v>2008</v>
      </c>
      <c r="B847">
        <v>121</v>
      </c>
      <c r="C847" s="19" t="s">
        <v>139</v>
      </c>
      <c r="D847" s="15">
        <v>4.1624479694003826E-3</v>
      </c>
      <c r="E847" s="16">
        <v>7.1891891891891895</v>
      </c>
      <c r="F847" s="15">
        <v>0</v>
      </c>
      <c r="G847" s="16">
        <v>56.969287883901451</v>
      </c>
      <c r="H847" s="16">
        <v>73.916216610713775</v>
      </c>
      <c r="I847" s="34">
        <v>0.57099999999999995</v>
      </c>
      <c r="J847" s="1">
        <v>17778</v>
      </c>
      <c r="K847" s="21">
        <v>1481.5</v>
      </c>
      <c r="L847" s="16">
        <v>1.72</v>
      </c>
      <c r="M847" s="16">
        <v>6093.27</v>
      </c>
      <c r="O847" s="1">
        <v>74</v>
      </c>
      <c r="P847">
        <v>532</v>
      </c>
      <c r="Q847">
        <v>0</v>
      </c>
      <c r="R847" s="1">
        <v>17778</v>
      </c>
      <c r="S847" s="29">
        <v>3.7949556282111052E-2</v>
      </c>
      <c r="T847" s="1">
        <v>10128</v>
      </c>
      <c r="U847" s="1">
        <v>13702</v>
      </c>
      <c r="V847" s="1">
        <v>10128</v>
      </c>
      <c r="W847">
        <v>12</v>
      </c>
      <c r="X847" s="15">
        <f t="shared" si="97"/>
        <v>4.1624479694003826E-3</v>
      </c>
      <c r="Y847" s="16">
        <f t="shared" si="93"/>
        <v>7.1891891891891895</v>
      </c>
      <c r="Z847" s="15">
        <f t="shared" si="94"/>
        <v>0</v>
      </c>
      <c r="AA847" s="16">
        <f t="shared" si="91"/>
        <v>56.969287883901451</v>
      </c>
      <c r="AB847" s="16">
        <f t="shared" si="92"/>
        <v>73.916216610713775</v>
      </c>
      <c r="AC847" s="15">
        <f t="shared" si="95"/>
        <v>6.7499156260546742E-2</v>
      </c>
      <c r="AD847" s="21">
        <f t="shared" si="96"/>
        <v>1481.5</v>
      </c>
      <c r="AF847" s="1">
        <v>17778</v>
      </c>
      <c r="AG847" s="1">
        <v>4159</v>
      </c>
      <c r="AH847" s="1">
        <v>4183</v>
      </c>
      <c r="AI847">
        <v>862.87</v>
      </c>
      <c r="AJ847">
        <v>0</v>
      </c>
      <c r="AK847">
        <v>862.87</v>
      </c>
      <c r="AL847" s="1">
        <v>3975</v>
      </c>
      <c r="AM847" s="1">
        <v>5044</v>
      </c>
      <c r="AN847">
        <v>92.88</v>
      </c>
      <c r="AO847">
        <v>0</v>
      </c>
      <c r="AP847">
        <v>18.18</v>
      </c>
      <c r="AQ847">
        <v>73.92</v>
      </c>
      <c r="AR847">
        <v>0</v>
      </c>
      <c r="AS847">
        <v>73.92</v>
      </c>
      <c r="AT847">
        <v>56.97</v>
      </c>
      <c r="AU847" s="20">
        <v>540788.11</v>
      </c>
      <c r="AV847" s="20">
        <v>240516.9</v>
      </c>
      <c r="AW847">
        <v>0.8</v>
      </c>
      <c r="AX847" s="20">
        <v>771498.32</v>
      </c>
      <c r="AY847" s="20">
        <v>89712.12</v>
      </c>
      <c r="BB847">
        <v>0.42</v>
      </c>
      <c r="BC847">
        <v>0.42</v>
      </c>
      <c r="BD847">
        <v>0.55000000000000004</v>
      </c>
      <c r="BE847">
        <v>0.28000000000000003</v>
      </c>
      <c r="BF847">
        <v>0.42</v>
      </c>
      <c r="BG847">
        <v>82.66</v>
      </c>
      <c r="BH847">
        <v>98.74</v>
      </c>
    </row>
    <row r="848" spans="1:60" x14ac:dyDescent="0.25">
      <c r="A848">
        <v>2009</v>
      </c>
      <c r="B848">
        <v>121</v>
      </c>
      <c r="C848" t="s">
        <v>139</v>
      </c>
      <c r="D848" s="15">
        <v>4.5210984594775622E-3</v>
      </c>
      <c r="E848" s="16">
        <v>4.6049382716049383</v>
      </c>
      <c r="F848" s="15">
        <v>0</v>
      </c>
      <c r="G848" s="16">
        <v>65.851752623353434</v>
      </c>
      <c r="H848" s="16">
        <v>85.44322132097335</v>
      </c>
      <c r="I848" s="34">
        <v>0.57099999999999995</v>
      </c>
      <c r="J848" s="1">
        <v>17916</v>
      </c>
      <c r="K848" s="21">
        <v>1378.1538461538462</v>
      </c>
      <c r="L848" s="16">
        <v>1.84</v>
      </c>
      <c r="M848" s="16">
        <v>6863.79</v>
      </c>
      <c r="O848" s="1">
        <v>81</v>
      </c>
      <c r="P848">
        <v>373</v>
      </c>
      <c r="Q848">
        <v>0</v>
      </c>
      <c r="R848" s="1">
        <v>17916</v>
      </c>
      <c r="S848" s="29">
        <v>7.7624029699627783E-3</v>
      </c>
      <c r="T848" s="1">
        <v>11798</v>
      </c>
      <c r="U848" s="1">
        <v>13808</v>
      </c>
      <c r="V848" s="1">
        <v>11798</v>
      </c>
      <c r="W848" s="14">
        <v>13</v>
      </c>
      <c r="X848" s="15">
        <f t="shared" si="97"/>
        <v>4.5210984594775622E-3</v>
      </c>
      <c r="Y848" s="16">
        <f t="shared" si="93"/>
        <v>4.6049382716049383</v>
      </c>
      <c r="Z848" s="15">
        <f t="shared" si="94"/>
        <v>0</v>
      </c>
      <c r="AA848" s="16">
        <f t="shared" si="91"/>
        <v>65.851752623353434</v>
      </c>
      <c r="AB848" s="16">
        <f t="shared" si="92"/>
        <v>85.44322132097335</v>
      </c>
      <c r="AC848" s="15">
        <f t="shared" si="95"/>
        <v>7.2560839473096675E-2</v>
      </c>
      <c r="AD848" s="21">
        <f t="shared" si="96"/>
        <v>1378.1538461538462</v>
      </c>
      <c r="AF848" s="1">
        <v>17916</v>
      </c>
      <c r="AG848" s="1">
        <v>4202</v>
      </c>
      <c r="AH848" s="1">
        <v>4270</v>
      </c>
      <c r="AI848">
        <v>913</v>
      </c>
      <c r="AJ848">
        <v>0</v>
      </c>
      <c r="AK848">
        <v>913</v>
      </c>
      <c r="AL848" s="1">
        <v>4046</v>
      </c>
      <c r="AM848" s="1">
        <v>4358</v>
      </c>
      <c r="AN848">
        <v>98.7</v>
      </c>
      <c r="AO848">
        <v>0</v>
      </c>
      <c r="AP848">
        <v>8.7200000000000006</v>
      </c>
      <c r="AQ848">
        <v>85.44</v>
      </c>
      <c r="AR848">
        <v>0</v>
      </c>
      <c r="AS848">
        <v>85.44</v>
      </c>
      <c r="AT848">
        <v>65.849999999999994</v>
      </c>
      <c r="AU848" s="20">
        <v>684418</v>
      </c>
      <c r="AV848" s="20">
        <v>278597</v>
      </c>
      <c r="AW848">
        <v>0</v>
      </c>
      <c r="AX848" s="20">
        <v>844288</v>
      </c>
      <c r="AY848" s="20">
        <v>7319</v>
      </c>
      <c r="AZ848">
        <v>0</v>
      </c>
      <c r="BA848">
        <v>0</v>
      </c>
      <c r="BB848">
        <v>0.62</v>
      </c>
      <c r="BC848">
        <v>0.5</v>
      </c>
      <c r="BD848">
        <v>0.68</v>
      </c>
      <c r="BE848">
        <v>0.31</v>
      </c>
      <c r="BF848">
        <v>0.44</v>
      </c>
      <c r="BG848">
        <v>100.22</v>
      </c>
      <c r="BH848">
        <v>87.67</v>
      </c>
    </row>
    <row r="849" spans="1:60" x14ac:dyDescent="0.25">
      <c r="A849">
        <v>2010</v>
      </c>
      <c r="B849">
        <v>121</v>
      </c>
      <c r="C849" t="s">
        <v>139</v>
      </c>
      <c r="D849" s="15">
        <v>5.1183269124931204E-3</v>
      </c>
      <c r="E849" s="16">
        <v>4.5483870967741939</v>
      </c>
      <c r="F849" s="15">
        <v>1.0752688172043012E-2</v>
      </c>
      <c r="G849" s="16">
        <v>66.428178315905342</v>
      </c>
      <c r="H849" s="16">
        <v>85</v>
      </c>
      <c r="I849" s="34">
        <v>0.69299999999999995</v>
      </c>
      <c r="J849" s="1">
        <v>18170</v>
      </c>
      <c r="K849" s="21">
        <v>1397.6923076923076</v>
      </c>
      <c r="L849" s="16">
        <v>1.82</v>
      </c>
      <c r="M849" s="16">
        <v>6417.29</v>
      </c>
      <c r="O849" s="1">
        <v>93</v>
      </c>
      <c r="P849">
        <v>423</v>
      </c>
      <c r="Q849">
        <v>1</v>
      </c>
      <c r="R849" s="1">
        <v>18170</v>
      </c>
      <c r="S849" s="29">
        <v>1.4177271712435768E-2</v>
      </c>
      <c r="T849" s="1">
        <v>12070</v>
      </c>
      <c r="U849" s="1">
        <v>14200</v>
      </c>
      <c r="V849" s="1">
        <v>12070</v>
      </c>
      <c r="W849" s="14">
        <v>13</v>
      </c>
      <c r="X849" s="15">
        <f t="shared" si="97"/>
        <v>5.1183269124931204E-3</v>
      </c>
      <c r="Y849" s="16">
        <f t="shared" si="93"/>
        <v>4.5483870967741939</v>
      </c>
      <c r="Z849" s="15">
        <f t="shared" si="94"/>
        <v>1.0752688172043012E-2</v>
      </c>
      <c r="AA849" s="16">
        <f t="shared" si="91"/>
        <v>66.428178315905342</v>
      </c>
      <c r="AB849" s="16">
        <f t="shared" si="92"/>
        <v>85</v>
      </c>
      <c r="AC849" s="15">
        <f t="shared" si="95"/>
        <v>7.1546505228398463E-2</v>
      </c>
      <c r="AD849" s="21">
        <f t="shared" si="96"/>
        <v>1397.6923076923076</v>
      </c>
      <c r="AF849" s="1">
        <v>18170</v>
      </c>
      <c r="AG849" s="1">
        <v>4311</v>
      </c>
      <c r="AH849" s="1">
        <v>4403</v>
      </c>
      <c r="AI849">
        <v>933</v>
      </c>
      <c r="AJ849">
        <v>0</v>
      </c>
      <c r="AK849" s="20">
        <v>1024</v>
      </c>
      <c r="AL849" s="1">
        <v>4173</v>
      </c>
      <c r="AM849" s="1">
        <v>4514</v>
      </c>
      <c r="AN849">
        <v>84.66</v>
      </c>
      <c r="AO849">
        <v>0</v>
      </c>
      <c r="AP849">
        <v>10.37</v>
      </c>
      <c r="AQ849">
        <v>85</v>
      </c>
      <c r="AR849">
        <v>0</v>
      </c>
      <c r="AS849">
        <v>85</v>
      </c>
      <c r="AT849">
        <v>66.430000000000007</v>
      </c>
      <c r="AU849" s="20">
        <v>802079.01</v>
      </c>
      <c r="AV849" s="20">
        <v>352694.21</v>
      </c>
      <c r="AW849">
        <v>0</v>
      </c>
      <c r="AX849" s="20">
        <v>1227638.1499999999</v>
      </c>
      <c r="AY849" s="20">
        <v>107754.4</v>
      </c>
      <c r="AZ849">
        <v>0</v>
      </c>
      <c r="BA849">
        <v>0</v>
      </c>
      <c r="BB849">
        <v>0.56000000000000005</v>
      </c>
      <c r="BC849">
        <v>0.52</v>
      </c>
      <c r="BD849">
        <v>0.68</v>
      </c>
      <c r="BE849">
        <v>0.34</v>
      </c>
      <c r="BF849">
        <v>0.56000000000000005</v>
      </c>
      <c r="BG849">
        <v>141.13999999999999</v>
      </c>
      <c r="BH849">
        <v>106.31</v>
      </c>
    </row>
    <row r="850" spans="1:60" x14ac:dyDescent="0.25">
      <c r="A850">
        <v>2011</v>
      </c>
      <c r="B850">
        <v>121</v>
      </c>
      <c r="C850" t="s">
        <v>139</v>
      </c>
      <c r="D850" s="15">
        <v>1.6926016926016925E-3</v>
      </c>
      <c r="E850" s="16">
        <v>4.838709677419355</v>
      </c>
      <c r="F850" s="15">
        <v>6.4516129032258063E-2</v>
      </c>
      <c r="G850" s="16">
        <v>68.075348075348074</v>
      </c>
      <c r="H850" s="16">
        <v>87.109620624607004</v>
      </c>
      <c r="I850" s="34">
        <v>0.69299999999999995</v>
      </c>
      <c r="J850" s="1">
        <v>18315</v>
      </c>
      <c r="K850" s="21">
        <v>1408.8461538461538</v>
      </c>
      <c r="L850" s="16">
        <v>1.97</v>
      </c>
      <c r="M850" s="16">
        <v>6785.04</v>
      </c>
      <c r="O850" s="1">
        <v>31</v>
      </c>
      <c r="P850">
        <v>150</v>
      </c>
      <c r="Q850">
        <v>2</v>
      </c>
      <c r="R850" s="1">
        <v>18315</v>
      </c>
      <c r="S850" s="29">
        <v>7.9801871216289566E-3</v>
      </c>
      <c r="T850" s="1">
        <v>12468</v>
      </c>
      <c r="U850" s="1">
        <v>14313</v>
      </c>
      <c r="V850" s="1">
        <v>12468</v>
      </c>
      <c r="W850" s="14">
        <v>13</v>
      </c>
      <c r="X850" s="15">
        <f t="shared" si="97"/>
        <v>1.6926016926016925E-3</v>
      </c>
      <c r="Y850" s="16">
        <f t="shared" si="93"/>
        <v>4.838709677419355</v>
      </c>
      <c r="Z850" s="15">
        <f t="shared" si="94"/>
        <v>6.4516129032258063E-2</v>
      </c>
      <c r="AA850" s="16">
        <f t="shared" si="91"/>
        <v>68.075348075348074</v>
      </c>
      <c r="AB850" s="16">
        <f t="shared" si="92"/>
        <v>87.109620624607004</v>
      </c>
      <c r="AC850" s="15">
        <f t="shared" si="95"/>
        <v>7.0980070980070975E-2</v>
      </c>
      <c r="AD850" s="21">
        <f t="shared" si="96"/>
        <v>1408.8461538461538</v>
      </c>
      <c r="AF850" s="1">
        <v>18315</v>
      </c>
      <c r="AG850" s="1">
        <v>4644</v>
      </c>
      <c r="AH850" s="1">
        <v>4734</v>
      </c>
      <c r="AI850" s="20">
        <v>1132</v>
      </c>
      <c r="AJ850">
        <v>0</v>
      </c>
      <c r="AK850" s="20">
        <v>1132</v>
      </c>
      <c r="AL850" s="1">
        <v>4495</v>
      </c>
      <c r="AM850" s="1">
        <v>4897</v>
      </c>
      <c r="AN850">
        <v>96.26</v>
      </c>
      <c r="AO850">
        <v>0</v>
      </c>
      <c r="AP850">
        <v>10.63</v>
      </c>
      <c r="AQ850">
        <v>87.11</v>
      </c>
      <c r="AR850">
        <v>0</v>
      </c>
      <c r="AS850">
        <v>87.11</v>
      </c>
      <c r="AT850">
        <v>68.08</v>
      </c>
      <c r="AU850" s="20">
        <v>958050.08</v>
      </c>
      <c r="AV850" s="20">
        <v>403030.9</v>
      </c>
      <c r="AW850" s="20">
        <v>267899.08</v>
      </c>
      <c r="AX850" s="20">
        <v>1179894.3</v>
      </c>
      <c r="AY850" s="20">
        <v>78695.3</v>
      </c>
      <c r="AZ850">
        <v>0</v>
      </c>
      <c r="BA850">
        <v>0</v>
      </c>
      <c r="BB850">
        <v>0.68</v>
      </c>
      <c r="BC850">
        <v>0.56999999999999995</v>
      </c>
      <c r="BD850">
        <v>0.77</v>
      </c>
      <c r="BE850">
        <v>0.36</v>
      </c>
      <c r="BF850">
        <v>0.49</v>
      </c>
      <c r="BG850">
        <v>125.63</v>
      </c>
      <c r="BH850">
        <v>86.69</v>
      </c>
    </row>
    <row r="851" spans="1:60" x14ac:dyDescent="0.25">
      <c r="A851">
        <v>2012</v>
      </c>
      <c r="B851">
        <v>121</v>
      </c>
      <c r="C851" t="s">
        <v>139</v>
      </c>
      <c r="D851" s="15">
        <v>4.2264968843131944E-3</v>
      </c>
      <c r="E851" s="16">
        <v>4.3589743589743586</v>
      </c>
      <c r="F851" s="15">
        <v>2.564102564102564E-2</v>
      </c>
      <c r="G851" s="16">
        <v>70.354917366567321</v>
      </c>
      <c r="H851" s="16">
        <v>90.022880122027317</v>
      </c>
      <c r="I851" s="34">
        <v>0.69299999999999995</v>
      </c>
      <c r="J851" s="1">
        <v>18455</v>
      </c>
      <c r="K851" s="21">
        <v>1419.6153846153845</v>
      </c>
      <c r="L851" s="35">
        <v>2.0049999999999999</v>
      </c>
      <c r="M851" s="16">
        <v>8543.93</v>
      </c>
      <c r="O851" s="1">
        <v>78</v>
      </c>
      <c r="P851">
        <v>340</v>
      </c>
      <c r="Q851">
        <v>2</v>
      </c>
      <c r="R851" s="1">
        <v>18455</v>
      </c>
      <c r="S851" s="29">
        <v>7.6440076440076332E-3</v>
      </c>
      <c r="T851" s="1">
        <v>12984</v>
      </c>
      <c r="U851" s="1">
        <v>14423</v>
      </c>
      <c r="V851" s="1">
        <v>12984</v>
      </c>
      <c r="W851" s="14">
        <v>13</v>
      </c>
      <c r="X851" s="15">
        <f t="shared" si="97"/>
        <v>4.2264968843131944E-3</v>
      </c>
      <c r="Y851" s="16">
        <f t="shared" si="93"/>
        <v>4.3589743589743586</v>
      </c>
      <c r="Z851" s="15">
        <f t="shared" si="94"/>
        <v>2.564102564102564E-2</v>
      </c>
      <c r="AA851" s="16">
        <f t="shared" si="91"/>
        <v>70.354917366567321</v>
      </c>
      <c r="AB851" s="16">
        <f t="shared" si="92"/>
        <v>90.022880122027317</v>
      </c>
      <c r="AC851" s="15">
        <f t="shared" si="95"/>
        <v>7.0441614738553246E-2</v>
      </c>
      <c r="AD851" s="21">
        <f t="shared" si="96"/>
        <v>1419.6153846153845</v>
      </c>
      <c r="AF851" s="1">
        <v>18455</v>
      </c>
      <c r="AG851" s="1">
        <v>4809</v>
      </c>
      <c r="AH851" s="1">
        <v>4900</v>
      </c>
      <c r="AI851" s="20">
        <v>1152</v>
      </c>
      <c r="AJ851">
        <v>0</v>
      </c>
      <c r="AK851" s="20">
        <v>1152</v>
      </c>
      <c r="AL851" s="1">
        <v>4672</v>
      </c>
      <c r="AM851" s="1">
        <v>5150</v>
      </c>
      <c r="AN851">
        <v>93.66</v>
      </c>
      <c r="AO851">
        <v>0</v>
      </c>
      <c r="AP851">
        <v>11.25</v>
      </c>
      <c r="AQ851">
        <v>90.02</v>
      </c>
      <c r="AR851">
        <v>0</v>
      </c>
      <c r="AS851">
        <v>90.02</v>
      </c>
      <c r="AT851">
        <v>70.349999999999994</v>
      </c>
      <c r="AU851" s="20">
        <v>952694.1</v>
      </c>
      <c r="AV851" s="20">
        <v>270617.03999999998</v>
      </c>
      <c r="AW851" s="20">
        <v>228471.46</v>
      </c>
      <c r="AX851" s="20">
        <v>1386081.3</v>
      </c>
      <c r="AY851" s="20">
        <v>23630</v>
      </c>
      <c r="AZ851">
        <v>0</v>
      </c>
      <c r="BA851">
        <v>0</v>
      </c>
      <c r="BB851">
        <v>0.62</v>
      </c>
      <c r="BC851">
        <v>0.5</v>
      </c>
      <c r="BD851">
        <v>0.74</v>
      </c>
      <c r="BE851">
        <v>0.23</v>
      </c>
      <c r="BF851">
        <v>0.56999999999999995</v>
      </c>
      <c r="BG851">
        <v>135.38</v>
      </c>
      <c r="BH851">
        <v>113.31</v>
      </c>
    </row>
    <row r="852" spans="1:60" x14ac:dyDescent="0.25">
      <c r="A852">
        <v>2013</v>
      </c>
      <c r="B852">
        <v>121</v>
      </c>
      <c r="C852" t="s">
        <v>139</v>
      </c>
      <c r="D852" s="15">
        <v>2.1914949126010958E-3</v>
      </c>
      <c r="E852" s="16">
        <v>3.6666666666666665</v>
      </c>
      <c r="F852" s="15">
        <v>4.7619047619047616E-2</v>
      </c>
      <c r="G852" s="16">
        <v>68.009392121054006</v>
      </c>
      <c r="H852" s="16">
        <v>87.020964080651623</v>
      </c>
      <c r="I852" s="34">
        <v>0.69299999999999995</v>
      </c>
      <c r="J852" s="1">
        <v>19165</v>
      </c>
      <c r="K852" s="21">
        <v>1474.2307692307693</v>
      </c>
      <c r="L852" s="16">
        <v>2.04</v>
      </c>
      <c r="M852" s="16">
        <v>9661.36</v>
      </c>
      <c r="O852" s="1">
        <v>42</v>
      </c>
      <c r="P852">
        <v>154</v>
      </c>
      <c r="Q852">
        <v>2</v>
      </c>
      <c r="R852" s="1">
        <v>19165</v>
      </c>
      <c r="S852" s="29">
        <v>3.847195881874832E-2</v>
      </c>
      <c r="T852" s="1">
        <v>13034</v>
      </c>
      <c r="U852" s="1">
        <v>14978</v>
      </c>
      <c r="V852" s="1">
        <v>13034</v>
      </c>
      <c r="W852" s="14">
        <v>13</v>
      </c>
      <c r="X852" s="15">
        <f t="shared" si="97"/>
        <v>2.1914949126010958E-3</v>
      </c>
      <c r="Y852" s="16">
        <f t="shared" si="93"/>
        <v>3.6666666666666665</v>
      </c>
      <c r="Z852" s="15">
        <f t="shared" si="94"/>
        <v>4.7619047619047616E-2</v>
      </c>
      <c r="AA852" s="16">
        <f t="shared" si="91"/>
        <v>68.009392121054006</v>
      </c>
      <c r="AB852" s="16">
        <f t="shared" si="92"/>
        <v>87.020964080651623</v>
      </c>
      <c r="AC852" s="15">
        <f t="shared" si="95"/>
        <v>6.7831985390033919E-2</v>
      </c>
      <c r="AD852" s="21">
        <f t="shared" si="96"/>
        <v>1474.2307692307693</v>
      </c>
      <c r="AF852" s="1">
        <v>19165</v>
      </c>
      <c r="AG852" s="1">
        <v>5116</v>
      </c>
      <c r="AH852" s="1">
        <v>5204</v>
      </c>
      <c r="AI852" s="20">
        <v>1152</v>
      </c>
      <c r="AJ852">
        <v>0</v>
      </c>
      <c r="AK852" s="20">
        <v>1152</v>
      </c>
      <c r="AL852" s="1">
        <v>4960</v>
      </c>
      <c r="AM852" s="1">
        <v>5544</v>
      </c>
      <c r="AN852">
        <v>93.66</v>
      </c>
      <c r="AO852">
        <v>0</v>
      </c>
      <c r="AP852">
        <v>11.87</v>
      </c>
      <c r="AQ852">
        <v>87.02</v>
      </c>
      <c r="AR852">
        <v>0</v>
      </c>
      <c r="AS852">
        <v>87.02</v>
      </c>
      <c r="AT852">
        <v>68.010000000000005</v>
      </c>
      <c r="AU852" s="20">
        <v>1192257.45</v>
      </c>
      <c r="AV852" s="20">
        <v>387832.68</v>
      </c>
      <c r="AW852" s="20">
        <v>212037.46</v>
      </c>
      <c r="AX852" s="20">
        <v>1325380.8999999999</v>
      </c>
      <c r="AY852" s="20">
        <v>2508.1</v>
      </c>
      <c r="AZ852">
        <v>0</v>
      </c>
      <c r="BA852">
        <v>0</v>
      </c>
      <c r="BB852">
        <v>0.73</v>
      </c>
      <c r="BC852">
        <v>0.65</v>
      </c>
      <c r="BD852">
        <v>0.93</v>
      </c>
      <c r="BE852">
        <v>0.34</v>
      </c>
      <c r="BF852">
        <v>0.54</v>
      </c>
      <c r="BG852">
        <v>119.95</v>
      </c>
      <c r="BH852">
        <v>83.88</v>
      </c>
    </row>
    <row r="853" spans="1:60" x14ac:dyDescent="0.25">
      <c r="A853">
        <v>2014</v>
      </c>
      <c r="B853">
        <v>121</v>
      </c>
      <c r="C853" t="s">
        <v>139</v>
      </c>
      <c r="D853" s="15">
        <v>9.3177347551506363E-4</v>
      </c>
      <c r="E853" s="16">
        <v>3.5555555555555554</v>
      </c>
      <c r="F853" s="15">
        <v>0</v>
      </c>
      <c r="G853" s="16">
        <v>70.203954860751622</v>
      </c>
      <c r="H853" s="16">
        <v>89.832417036497318</v>
      </c>
      <c r="I853" s="34">
        <v>0.69299999999999995</v>
      </c>
      <c r="J853" s="1">
        <v>19318</v>
      </c>
      <c r="K853" s="21">
        <v>1486</v>
      </c>
      <c r="L853" s="35">
        <v>2.0950000000000002</v>
      </c>
      <c r="M853" s="16">
        <v>10627.72</v>
      </c>
      <c r="O853" s="1">
        <v>18</v>
      </c>
      <c r="P853">
        <v>64</v>
      </c>
      <c r="Q853">
        <v>0</v>
      </c>
      <c r="R853" s="1">
        <v>19318</v>
      </c>
      <c r="S853" s="29">
        <v>7.9833028959039876E-3</v>
      </c>
      <c r="T853" s="1">
        <v>13562</v>
      </c>
      <c r="U853" s="1">
        <v>15097</v>
      </c>
      <c r="V853" s="1">
        <v>13562</v>
      </c>
      <c r="W853" s="14">
        <v>13</v>
      </c>
      <c r="X853" s="15">
        <f t="shared" si="97"/>
        <v>9.3177347551506363E-4</v>
      </c>
      <c r="Y853" s="16">
        <f t="shared" si="93"/>
        <v>3.5555555555555554</v>
      </c>
      <c r="Z853" s="15">
        <f t="shared" si="94"/>
        <v>0</v>
      </c>
      <c r="AA853" s="16">
        <f t="shared" si="91"/>
        <v>70.203954860751622</v>
      </c>
      <c r="AB853" s="16">
        <f t="shared" si="92"/>
        <v>89.832417036497318</v>
      </c>
      <c r="AC853" s="15">
        <f t="shared" si="95"/>
        <v>6.7294751009421269E-2</v>
      </c>
      <c r="AD853" s="21">
        <f t="shared" si="96"/>
        <v>1486</v>
      </c>
      <c r="AF853" s="1">
        <v>19318</v>
      </c>
      <c r="AG853" s="1">
        <v>5222</v>
      </c>
      <c r="AH853" s="1">
        <v>5307</v>
      </c>
      <c r="AI853" s="20">
        <v>1163</v>
      </c>
      <c r="AJ853">
        <v>0</v>
      </c>
      <c r="AK853" s="20">
        <v>1163</v>
      </c>
      <c r="AL853" s="1">
        <v>4987</v>
      </c>
      <c r="AM853" s="1">
        <v>5745</v>
      </c>
      <c r="AN853">
        <v>100</v>
      </c>
      <c r="AO853">
        <v>0</v>
      </c>
      <c r="AP853">
        <v>11.68</v>
      </c>
      <c r="AQ853">
        <v>89.83</v>
      </c>
      <c r="AR853">
        <v>0</v>
      </c>
      <c r="AS853">
        <v>89.83</v>
      </c>
      <c r="AT853">
        <v>70.2</v>
      </c>
      <c r="AU853" s="20">
        <v>1292239.79</v>
      </c>
      <c r="AV853" s="20">
        <v>369029.74</v>
      </c>
      <c r="AW853" s="20">
        <v>201781</v>
      </c>
      <c r="AX853" s="20">
        <v>1520490.59</v>
      </c>
      <c r="AY853">
        <v>0</v>
      </c>
      <c r="AZ853">
        <v>0</v>
      </c>
      <c r="BA853">
        <v>0</v>
      </c>
      <c r="BB853">
        <v>0.66</v>
      </c>
      <c r="BC853">
        <v>0.67</v>
      </c>
      <c r="BD853">
        <v>0.98</v>
      </c>
      <c r="BE853">
        <v>0.32</v>
      </c>
      <c r="BF853">
        <v>0.61</v>
      </c>
      <c r="BG853">
        <v>130.66999999999999</v>
      </c>
      <c r="BH853">
        <v>91.53</v>
      </c>
    </row>
    <row r="854" spans="1:60" x14ac:dyDescent="0.25">
      <c r="A854">
        <v>2008</v>
      </c>
      <c r="B854">
        <v>122</v>
      </c>
      <c r="C854" s="19" t="s">
        <v>140</v>
      </c>
      <c r="D854" s="15">
        <v>3.247559159357935E-3</v>
      </c>
      <c r="E854" s="16">
        <v>5.3299363057324838</v>
      </c>
      <c r="F854" s="15">
        <v>1.019108280254777E-2</v>
      </c>
      <c r="G854" s="16">
        <v>111.74127089194108</v>
      </c>
      <c r="H854" s="16">
        <v>112.58946473307516</v>
      </c>
      <c r="I854" s="34">
        <v>0.68400000000000005</v>
      </c>
      <c r="J854" s="1">
        <v>241720</v>
      </c>
      <c r="K854" s="21">
        <v>1933.76</v>
      </c>
      <c r="L854" s="16">
        <v>1.72</v>
      </c>
      <c r="M854" s="16">
        <v>25577.18</v>
      </c>
      <c r="O854" s="1">
        <v>785</v>
      </c>
      <c r="P854">
        <v>4184</v>
      </c>
      <c r="Q854">
        <v>8</v>
      </c>
      <c r="R854" s="1">
        <v>241720</v>
      </c>
      <c r="S854" s="29">
        <v>1.3938933795307751E-2</v>
      </c>
      <c r="T854" s="1">
        <v>270101</v>
      </c>
      <c r="U854" s="1">
        <v>239899</v>
      </c>
      <c r="V854" s="1">
        <v>270101</v>
      </c>
      <c r="W854">
        <v>125</v>
      </c>
      <c r="X854" s="15">
        <f t="shared" si="97"/>
        <v>3.247559159357935E-3</v>
      </c>
      <c r="Y854" s="16">
        <f t="shared" si="93"/>
        <v>5.3299363057324838</v>
      </c>
      <c r="Z854" s="15">
        <f t="shared" si="94"/>
        <v>1.019108280254777E-2</v>
      </c>
      <c r="AA854" s="16">
        <f t="shared" si="91"/>
        <v>111.74127089194108</v>
      </c>
      <c r="AB854" s="16">
        <f t="shared" si="92"/>
        <v>112.58946473307516</v>
      </c>
      <c r="AC854" s="15">
        <f t="shared" si="95"/>
        <v>5.1712725467483039E-2</v>
      </c>
      <c r="AD854" s="21">
        <f t="shared" si="96"/>
        <v>1933.76</v>
      </c>
      <c r="AF854" s="1">
        <v>241720</v>
      </c>
      <c r="AG854" s="1">
        <v>60577</v>
      </c>
      <c r="AH854" s="1">
        <v>76216</v>
      </c>
      <c r="AI854" s="20">
        <v>8357.4699999999993</v>
      </c>
      <c r="AJ854" s="20">
        <v>8357.4699999999993</v>
      </c>
      <c r="AK854" s="20">
        <v>11072.06</v>
      </c>
      <c r="AL854" s="1">
        <v>68174</v>
      </c>
      <c r="AM854" s="1">
        <v>60765</v>
      </c>
      <c r="AN854">
        <v>84.89</v>
      </c>
      <c r="AO854">
        <v>100</v>
      </c>
      <c r="AP854">
        <v>5.62</v>
      </c>
      <c r="AQ854">
        <v>100</v>
      </c>
      <c r="AR854">
        <v>84.89</v>
      </c>
      <c r="AS854">
        <v>100</v>
      </c>
      <c r="AT854">
        <v>100</v>
      </c>
      <c r="AU854" s="20">
        <v>30625791.989999998</v>
      </c>
      <c r="AV854" s="20">
        <v>20345811.420000002</v>
      </c>
      <c r="AW854" s="20">
        <v>1201870.69</v>
      </c>
      <c r="AX854" s="20">
        <v>31139399.699999999</v>
      </c>
      <c r="AY854" s="20">
        <v>245890</v>
      </c>
      <c r="BB854">
        <v>2.14</v>
      </c>
      <c r="BC854">
        <v>2.38</v>
      </c>
      <c r="BD854">
        <v>2.97</v>
      </c>
      <c r="BE854">
        <v>1.84</v>
      </c>
      <c r="BF854">
        <v>1.46</v>
      </c>
      <c r="BG854">
        <v>216.27</v>
      </c>
      <c r="BH854">
        <v>61.09</v>
      </c>
    </row>
    <row r="855" spans="1:60" x14ac:dyDescent="0.25">
      <c r="A855">
        <v>2009</v>
      </c>
      <c r="B855">
        <v>122</v>
      </c>
      <c r="C855" t="s">
        <v>140</v>
      </c>
      <c r="D855" s="15">
        <v>3.7912869926546369E-3</v>
      </c>
      <c r="E855" s="16">
        <v>6.0215749730312833</v>
      </c>
      <c r="F855" s="15">
        <v>5.3937432578209281E-3</v>
      </c>
      <c r="G855" s="16">
        <v>113.9516907422252</v>
      </c>
      <c r="H855" s="16">
        <v>114.81666158423511</v>
      </c>
      <c r="I855" s="34">
        <v>0.68400000000000005</v>
      </c>
      <c r="J855" s="1">
        <v>244508</v>
      </c>
      <c r="K855" s="21">
        <v>1307.5294117647059</v>
      </c>
      <c r="L855" s="16">
        <v>1.84</v>
      </c>
      <c r="M855" s="16">
        <v>23145.84</v>
      </c>
      <c r="O855" s="1">
        <v>927</v>
      </c>
      <c r="P855">
        <v>5582</v>
      </c>
      <c r="Q855">
        <v>5</v>
      </c>
      <c r="R855" s="1">
        <v>244508</v>
      </c>
      <c r="S855" s="29">
        <v>1.1534006288267395E-2</v>
      </c>
      <c r="T855" s="1">
        <v>278621</v>
      </c>
      <c r="U855" s="1">
        <v>242666</v>
      </c>
      <c r="V855" s="1">
        <v>278621</v>
      </c>
      <c r="W855">
        <v>187</v>
      </c>
      <c r="X855" s="15">
        <f t="shared" si="97"/>
        <v>3.7912869926546369E-3</v>
      </c>
      <c r="Y855" s="16">
        <f t="shared" si="93"/>
        <v>6.0215749730312833</v>
      </c>
      <c r="Z855" s="15">
        <f t="shared" si="94"/>
        <v>5.3937432578209281E-3</v>
      </c>
      <c r="AA855" s="16">
        <f t="shared" si="91"/>
        <v>113.9516907422252</v>
      </c>
      <c r="AB855" s="16">
        <f t="shared" si="92"/>
        <v>114.81666158423511</v>
      </c>
      <c r="AC855" s="15">
        <f t="shared" si="95"/>
        <v>7.648011517005579E-2</v>
      </c>
      <c r="AD855" s="21">
        <f t="shared" si="96"/>
        <v>1307.5294117647059</v>
      </c>
      <c r="AF855" s="1">
        <v>244508</v>
      </c>
      <c r="AG855" s="1">
        <v>62266</v>
      </c>
      <c r="AH855" s="1">
        <v>78876</v>
      </c>
      <c r="AI855" s="20">
        <v>8635.48</v>
      </c>
      <c r="AJ855" s="20">
        <v>8635.48</v>
      </c>
      <c r="AK855" s="20">
        <v>11404.88</v>
      </c>
      <c r="AL855" s="1">
        <v>70377</v>
      </c>
      <c r="AM855" s="1">
        <v>62445</v>
      </c>
      <c r="AN855">
        <v>85.1</v>
      </c>
      <c r="AO855">
        <v>100</v>
      </c>
      <c r="AP855">
        <v>5.44</v>
      </c>
      <c r="AQ855">
        <v>100</v>
      </c>
      <c r="AR855">
        <v>85.1</v>
      </c>
      <c r="AS855">
        <v>100</v>
      </c>
      <c r="AT855">
        <v>100</v>
      </c>
      <c r="AU855" s="20">
        <v>32065463.43</v>
      </c>
      <c r="AV855" s="20">
        <v>21322156.449999999</v>
      </c>
      <c r="AW855" s="20">
        <v>1420831.97</v>
      </c>
      <c r="AX855" s="20">
        <v>32662215.239999998</v>
      </c>
      <c r="AY855" s="20">
        <v>538990</v>
      </c>
      <c r="AZ855">
        <v>0</v>
      </c>
      <c r="BA855">
        <v>0</v>
      </c>
      <c r="BB855">
        <v>2.14</v>
      </c>
      <c r="BC855">
        <v>2.42</v>
      </c>
      <c r="BD855">
        <v>3.02</v>
      </c>
      <c r="BE855">
        <v>1.87</v>
      </c>
      <c r="BF855">
        <v>1.48</v>
      </c>
      <c r="BG855">
        <v>218.77</v>
      </c>
      <c r="BH855">
        <v>61.18</v>
      </c>
    </row>
    <row r="856" spans="1:60" x14ac:dyDescent="0.25">
      <c r="A856">
        <v>2010</v>
      </c>
      <c r="B856">
        <v>122</v>
      </c>
      <c r="C856" t="s">
        <v>140</v>
      </c>
      <c r="D856" s="15">
        <v>3.0943591628108977E-3</v>
      </c>
      <c r="E856" s="16">
        <v>6.6707152496626181</v>
      </c>
      <c r="F856" s="15">
        <v>1.6194331983805668E-2</v>
      </c>
      <c r="G856" s="16">
        <v>98.956019175839785</v>
      </c>
      <c r="H856" s="16">
        <v>100</v>
      </c>
      <c r="I856" s="34">
        <v>0.77100000000000002</v>
      </c>
      <c r="J856" s="1">
        <v>239468</v>
      </c>
      <c r="K856" s="21">
        <v>1280.5775401069518</v>
      </c>
      <c r="L856" s="16">
        <v>1.82</v>
      </c>
      <c r="M856" s="16">
        <v>31443.67</v>
      </c>
      <c r="O856" s="1">
        <v>741</v>
      </c>
      <c r="P856">
        <v>4943</v>
      </c>
      <c r="Q856">
        <v>12</v>
      </c>
      <c r="R856" s="1">
        <v>239468</v>
      </c>
      <c r="S856" s="29">
        <v>-2.0612822484335935E-2</v>
      </c>
      <c r="T856" s="1">
        <v>236968</v>
      </c>
      <c r="U856" s="1">
        <v>236968</v>
      </c>
      <c r="V856" s="1">
        <v>236968</v>
      </c>
      <c r="W856">
        <v>187</v>
      </c>
      <c r="X856" s="15">
        <f t="shared" si="97"/>
        <v>3.0943591628108977E-3</v>
      </c>
      <c r="Y856" s="16">
        <f t="shared" si="93"/>
        <v>6.6707152496626181</v>
      </c>
      <c r="Z856" s="15">
        <f t="shared" si="94"/>
        <v>1.6194331983805668E-2</v>
      </c>
      <c r="AA856" s="16">
        <f t="shared" si="91"/>
        <v>98.956019175839785</v>
      </c>
      <c r="AB856" s="16">
        <f t="shared" si="92"/>
        <v>100</v>
      </c>
      <c r="AC856" s="15">
        <f t="shared" si="95"/>
        <v>7.8089765647184603E-2</v>
      </c>
      <c r="AD856" s="21">
        <f t="shared" si="96"/>
        <v>1280.5775401069518</v>
      </c>
      <c r="AF856" s="1">
        <v>239468</v>
      </c>
      <c r="AG856" s="1">
        <v>64471</v>
      </c>
      <c r="AH856" s="1">
        <v>82118</v>
      </c>
      <c r="AI856" s="20">
        <v>8995.8799999999992</v>
      </c>
      <c r="AJ856" s="20">
        <v>8995.8799999999992</v>
      </c>
      <c r="AK856" s="20">
        <v>11847.85</v>
      </c>
      <c r="AL856" s="1">
        <v>73197</v>
      </c>
      <c r="AM856" s="1">
        <v>64471</v>
      </c>
      <c r="AN856">
        <v>85.09</v>
      </c>
      <c r="AO856">
        <v>100</v>
      </c>
      <c r="AP856">
        <v>5.29</v>
      </c>
      <c r="AQ856">
        <v>100</v>
      </c>
      <c r="AR856">
        <v>85.09</v>
      </c>
      <c r="AS856">
        <v>100</v>
      </c>
      <c r="AT856">
        <v>98.96</v>
      </c>
      <c r="AU856" s="20">
        <v>34574987.18</v>
      </c>
      <c r="AV856" s="20">
        <v>22844475.350000001</v>
      </c>
      <c r="AW856" s="20">
        <v>1604623.98</v>
      </c>
      <c r="AX856" s="20">
        <v>38075601.119999997</v>
      </c>
      <c r="AY856" s="20">
        <v>112581</v>
      </c>
      <c r="AZ856">
        <v>0</v>
      </c>
      <c r="BA856">
        <v>0</v>
      </c>
      <c r="BB856">
        <v>2.46</v>
      </c>
      <c r="BC856">
        <v>2.5</v>
      </c>
      <c r="BD856">
        <v>3.12</v>
      </c>
      <c r="BE856">
        <v>1.93</v>
      </c>
      <c r="BF856">
        <v>1.66</v>
      </c>
      <c r="BG856">
        <v>245.49</v>
      </c>
      <c r="BH856">
        <v>66.31</v>
      </c>
    </row>
    <row r="857" spans="1:60" x14ac:dyDescent="0.25">
      <c r="A857">
        <v>2011</v>
      </c>
      <c r="B857">
        <v>122</v>
      </c>
      <c r="C857" t="s">
        <v>140</v>
      </c>
      <c r="D857" s="15">
        <v>2.5792936130397161E-3</v>
      </c>
      <c r="E857" s="16">
        <v>7.3081861958266456</v>
      </c>
      <c r="F857" s="15">
        <v>2.4077046548956663E-2</v>
      </c>
      <c r="G857" s="16">
        <v>98.955862200307195</v>
      </c>
      <c r="H857" s="16">
        <v>100</v>
      </c>
      <c r="I857" s="34">
        <v>0.77100000000000002</v>
      </c>
      <c r="J857" s="1">
        <v>241539</v>
      </c>
      <c r="K857" s="21">
        <v>1291.6524064171124</v>
      </c>
      <c r="L857" s="16">
        <v>1.97</v>
      </c>
      <c r="M857" s="16">
        <v>33665.21</v>
      </c>
      <c r="O857" s="1">
        <v>623</v>
      </c>
      <c r="P857">
        <v>4553</v>
      </c>
      <c r="Q857">
        <v>15</v>
      </c>
      <c r="R857" s="1">
        <v>241539</v>
      </c>
      <c r="S857" s="29">
        <v>8.6483371473433657E-3</v>
      </c>
      <c r="T857" s="1">
        <v>239017</v>
      </c>
      <c r="U857" s="1">
        <v>239017</v>
      </c>
      <c r="V857" s="1">
        <v>239017</v>
      </c>
      <c r="W857">
        <v>187</v>
      </c>
      <c r="X857" s="15">
        <f t="shared" si="97"/>
        <v>2.5792936130397161E-3</v>
      </c>
      <c r="Y857" s="16">
        <f t="shared" si="93"/>
        <v>7.3081861958266456</v>
      </c>
      <c r="Z857" s="15">
        <f t="shared" si="94"/>
        <v>2.4077046548956663E-2</v>
      </c>
      <c r="AA857" s="16">
        <f t="shared" si="91"/>
        <v>98.955862200307195</v>
      </c>
      <c r="AB857" s="16">
        <f t="shared" si="92"/>
        <v>100</v>
      </c>
      <c r="AC857" s="15">
        <f t="shared" si="95"/>
        <v>7.7420209572781201E-2</v>
      </c>
      <c r="AD857" s="21">
        <f t="shared" si="96"/>
        <v>1291.6524064171124</v>
      </c>
      <c r="AF857" s="1">
        <v>241539</v>
      </c>
      <c r="AG857" s="1">
        <v>66058</v>
      </c>
      <c r="AH857" s="1">
        <v>84662</v>
      </c>
      <c r="AI857" s="20">
        <v>9125.99</v>
      </c>
      <c r="AJ857" s="20">
        <v>9125.99</v>
      </c>
      <c r="AK857" s="20">
        <v>12093.39</v>
      </c>
      <c r="AL857" s="1">
        <v>75238</v>
      </c>
      <c r="AM857" s="1">
        <v>66058</v>
      </c>
      <c r="AN857">
        <v>85</v>
      </c>
      <c r="AO857">
        <v>100</v>
      </c>
      <c r="AP857">
        <v>5.15</v>
      </c>
      <c r="AQ857">
        <v>100</v>
      </c>
      <c r="AR857">
        <v>85</v>
      </c>
      <c r="AS857">
        <v>100</v>
      </c>
      <c r="AT857">
        <v>98.96</v>
      </c>
      <c r="AU857" s="20">
        <v>34892106.210000001</v>
      </c>
      <c r="AV857" s="20">
        <v>26959503.59</v>
      </c>
      <c r="AW857" s="20">
        <v>1273196.1200000001</v>
      </c>
      <c r="AX857" s="20">
        <v>39059277.07</v>
      </c>
      <c r="AY857">
        <v>0</v>
      </c>
      <c r="BB857">
        <v>2.35</v>
      </c>
      <c r="BC857">
        <v>2.65</v>
      </c>
      <c r="BD857">
        <v>3.09</v>
      </c>
      <c r="BE857">
        <v>2.23</v>
      </c>
      <c r="BF857">
        <v>1.67</v>
      </c>
      <c r="BG857">
        <v>243.09</v>
      </c>
      <c r="BH857">
        <v>63.15</v>
      </c>
    </row>
    <row r="858" spans="1:60" x14ac:dyDescent="0.25">
      <c r="A858">
        <v>2012</v>
      </c>
      <c r="B858">
        <v>122</v>
      </c>
      <c r="C858" t="s">
        <v>140</v>
      </c>
      <c r="D858" s="15">
        <v>2.1146336756439369E-3</v>
      </c>
      <c r="E858" s="16">
        <v>6.1203883495145632</v>
      </c>
      <c r="F858" s="15">
        <v>7.7669902912621356E-3</v>
      </c>
      <c r="G858" s="16">
        <v>98.955822633560672</v>
      </c>
      <c r="H858" s="16">
        <v>100</v>
      </c>
      <c r="I858" s="34">
        <v>0.77100000000000002</v>
      </c>
      <c r="J858" s="1">
        <v>243541</v>
      </c>
      <c r="K858" s="21">
        <v>1302.3582887700534</v>
      </c>
      <c r="L858" s="35">
        <v>2.0049999999999999</v>
      </c>
      <c r="M858" s="16">
        <v>36065.589999999997</v>
      </c>
      <c r="O858" s="1">
        <v>515</v>
      </c>
      <c r="P858">
        <v>3152</v>
      </c>
      <c r="Q858">
        <v>4</v>
      </c>
      <c r="R858" s="1">
        <v>243541</v>
      </c>
      <c r="S858" s="29">
        <v>8.2885165542625483E-3</v>
      </c>
      <c r="T858" s="1">
        <v>240998</v>
      </c>
      <c r="U858" s="1">
        <v>240998</v>
      </c>
      <c r="V858" s="1">
        <v>240998</v>
      </c>
      <c r="W858">
        <v>187</v>
      </c>
      <c r="X858" s="15">
        <f t="shared" si="97"/>
        <v>2.1146336756439369E-3</v>
      </c>
      <c r="Y858" s="16">
        <f t="shared" si="93"/>
        <v>6.1203883495145632</v>
      </c>
      <c r="Z858" s="15">
        <f t="shared" si="94"/>
        <v>7.7669902912621356E-3</v>
      </c>
      <c r="AA858" s="16">
        <f t="shared" si="91"/>
        <v>98.955822633560672</v>
      </c>
      <c r="AB858" s="16">
        <f t="shared" si="92"/>
        <v>100</v>
      </c>
      <c r="AC858" s="15">
        <f t="shared" si="95"/>
        <v>7.6783785892313813E-2</v>
      </c>
      <c r="AD858" s="21">
        <f t="shared" si="96"/>
        <v>1302.3582887700534</v>
      </c>
      <c r="AF858" s="1">
        <v>243541</v>
      </c>
      <c r="AG858" s="1">
        <v>67526</v>
      </c>
      <c r="AH858" s="1">
        <v>86953</v>
      </c>
      <c r="AI858" s="20">
        <v>9226.3799999999992</v>
      </c>
      <c r="AJ858" s="20">
        <v>9226.3799999999992</v>
      </c>
      <c r="AK858" s="20">
        <v>12334.03</v>
      </c>
      <c r="AL858" s="1">
        <v>77292</v>
      </c>
      <c r="AM858" s="1">
        <v>67526</v>
      </c>
      <c r="AN858">
        <v>84.57</v>
      </c>
      <c r="AO858">
        <v>100</v>
      </c>
      <c r="AP858">
        <v>5.04</v>
      </c>
      <c r="AQ858">
        <v>100</v>
      </c>
      <c r="AR858">
        <v>84.57</v>
      </c>
      <c r="AS858">
        <v>100</v>
      </c>
      <c r="AT858">
        <v>98.96</v>
      </c>
      <c r="AU858" s="20">
        <v>34946454.140000001</v>
      </c>
      <c r="AV858" s="20">
        <v>32525607.449999999</v>
      </c>
      <c r="AW858" s="20">
        <v>1545150.7</v>
      </c>
      <c r="AX858" s="20">
        <v>41990673.520000003</v>
      </c>
      <c r="AY858" s="20">
        <v>180104</v>
      </c>
      <c r="BB858">
        <v>2.66</v>
      </c>
      <c r="BC858">
        <v>2.83</v>
      </c>
      <c r="BD858">
        <v>3.04</v>
      </c>
      <c r="BE858">
        <v>2.64</v>
      </c>
      <c r="BF858">
        <v>1.76</v>
      </c>
      <c r="BG858">
        <v>253.79</v>
      </c>
      <c r="BH858">
        <v>62.23</v>
      </c>
    </row>
    <row r="859" spans="1:60" x14ac:dyDescent="0.25">
      <c r="A859">
        <v>2013</v>
      </c>
      <c r="B859">
        <v>122</v>
      </c>
      <c r="C859" t="s">
        <v>140</v>
      </c>
      <c r="D859" s="15">
        <v>1.0667804565820354E-3</v>
      </c>
      <c r="E859" s="16">
        <v>6.2407407407407405</v>
      </c>
      <c r="F859" s="15">
        <v>2.5925925925925925E-2</v>
      </c>
      <c r="G859" s="16">
        <v>98.956135568040835</v>
      </c>
      <c r="H859" s="16">
        <v>100</v>
      </c>
      <c r="I859" s="34">
        <v>0.77100000000000002</v>
      </c>
      <c r="J859" s="1">
        <v>253098</v>
      </c>
      <c r="K859" s="21">
        <v>1353.4652406417113</v>
      </c>
      <c r="L859" s="16">
        <v>2.04</v>
      </c>
      <c r="M859" s="16">
        <v>37637.769999999997</v>
      </c>
      <c r="O859" s="1">
        <v>270</v>
      </c>
      <c r="P859">
        <v>1685</v>
      </c>
      <c r="Q859">
        <v>7</v>
      </c>
      <c r="R859" s="1">
        <v>253098</v>
      </c>
      <c r="S859" s="29">
        <v>3.9241852501221475E-2</v>
      </c>
      <c r="T859" s="1">
        <v>250456</v>
      </c>
      <c r="U859" s="1">
        <v>250456</v>
      </c>
      <c r="V859" s="1">
        <v>250456</v>
      </c>
      <c r="W859">
        <v>187</v>
      </c>
      <c r="X859" s="15">
        <f t="shared" si="97"/>
        <v>1.0667804565820354E-3</v>
      </c>
      <c r="Y859" s="16">
        <f t="shared" si="93"/>
        <v>6.2407407407407405</v>
      </c>
      <c r="Z859" s="15">
        <f t="shared" si="94"/>
        <v>2.5925925925925925E-2</v>
      </c>
      <c r="AA859" s="16">
        <f t="shared" si="91"/>
        <v>98.956135568040835</v>
      </c>
      <c r="AB859" s="16">
        <f t="shared" si="92"/>
        <v>100</v>
      </c>
      <c r="AC859" s="15">
        <f t="shared" si="95"/>
        <v>7.3884424215126157E-2</v>
      </c>
      <c r="AD859" s="21">
        <f t="shared" si="96"/>
        <v>1353.4652406417113</v>
      </c>
      <c r="AF859" s="1">
        <v>253098</v>
      </c>
      <c r="AG859" s="1">
        <v>68887</v>
      </c>
      <c r="AH859" s="1">
        <v>89424</v>
      </c>
      <c r="AI859" s="20">
        <v>9192.61</v>
      </c>
      <c r="AJ859" s="20">
        <v>9192.61</v>
      </c>
      <c r="AK859" s="20">
        <v>12338.36</v>
      </c>
      <c r="AL859" s="1">
        <v>79534</v>
      </c>
      <c r="AM859" s="1">
        <v>68887</v>
      </c>
      <c r="AN859">
        <v>84.63</v>
      </c>
      <c r="AO859">
        <v>100</v>
      </c>
      <c r="AP859">
        <v>4.95</v>
      </c>
      <c r="AQ859">
        <v>100</v>
      </c>
      <c r="AR859">
        <v>84.63</v>
      </c>
      <c r="AS859">
        <v>100</v>
      </c>
      <c r="AT859">
        <v>98.96</v>
      </c>
      <c r="AU859" s="20">
        <v>35203292.509999998</v>
      </c>
      <c r="AV859" s="20">
        <v>34888545.079999998</v>
      </c>
      <c r="AW859" s="20">
        <v>1421261.66</v>
      </c>
      <c r="AX859" s="20">
        <v>45667090.560000002</v>
      </c>
      <c r="AY859" s="20">
        <v>239547</v>
      </c>
      <c r="AZ859">
        <v>0</v>
      </c>
      <c r="BA859">
        <v>0</v>
      </c>
      <c r="BB859">
        <v>2.66</v>
      </c>
      <c r="BC859">
        <v>2.94</v>
      </c>
      <c r="BD859">
        <v>3.06</v>
      </c>
      <c r="BE859">
        <v>2.83</v>
      </c>
      <c r="BF859">
        <v>1.92</v>
      </c>
      <c r="BG859">
        <v>268.14999999999998</v>
      </c>
      <c r="BH859">
        <v>65.150000000000006</v>
      </c>
    </row>
    <row r="860" spans="1:60" x14ac:dyDescent="0.25">
      <c r="A860">
        <v>2014</v>
      </c>
      <c r="B860">
        <v>122</v>
      </c>
      <c r="C860" t="s">
        <v>140</v>
      </c>
      <c r="D860" s="15">
        <v>1.0224628426817517E-3</v>
      </c>
      <c r="E860" s="16">
        <v>5.5593869731800769</v>
      </c>
      <c r="F860" s="15">
        <v>2.2988505747126436E-2</v>
      </c>
      <c r="G860" s="16">
        <v>98.955991005460973</v>
      </c>
      <c r="H860" s="16">
        <v>100</v>
      </c>
      <c r="I860" s="34">
        <v>0.77100000000000002</v>
      </c>
      <c r="J860" s="1">
        <v>255266</v>
      </c>
      <c r="K860" s="21">
        <v>1365.0588235294117</v>
      </c>
      <c r="L860" s="35">
        <v>2.0950000000000002</v>
      </c>
      <c r="M860" s="16">
        <v>36024.28</v>
      </c>
      <c r="O860" s="1">
        <v>261</v>
      </c>
      <c r="P860">
        <v>1451</v>
      </c>
      <c r="Q860">
        <v>6</v>
      </c>
      <c r="R860" s="1">
        <v>255266</v>
      </c>
      <c r="S860" s="29">
        <v>8.5658519624809415E-3</v>
      </c>
      <c r="T860" s="1">
        <v>252601</v>
      </c>
      <c r="U860" s="1">
        <v>252601</v>
      </c>
      <c r="V860" s="1">
        <v>252601</v>
      </c>
      <c r="W860">
        <v>187</v>
      </c>
      <c r="X860" s="15">
        <f t="shared" si="97"/>
        <v>1.0224628426817517E-3</v>
      </c>
      <c r="Y860" s="16">
        <f t="shared" si="93"/>
        <v>5.5593869731800769</v>
      </c>
      <c r="Z860" s="15">
        <f t="shared" si="94"/>
        <v>2.2988505747126436E-2</v>
      </c>
      <c r="AA860" s="16">
        <f t="shared" si="91"/>
        <v>98.955991005460973</v>
      </c>
      <c r="AB860" s="16">
        <f t="shared" si="92"/>
        <v>100</v>
      </c>
      <c r="AC860" s="15">
        <f t="shared" si="95"/>
        <v>7.3256916314746193E-2</v>
      </c>
      <c r="AD860" s="21">
        <f t="shared" si="96"/>
        <v>1365.0588235294117</v>
      </c>
      <c r="AF860" s="1">
        <v>255266</v>
      </c>
      <c r="AG860" s="1">
        <v>69662</v>
      </c>
      <c r="AH860" s="1">
        <v>91371</v>
      </c>
      <c r="AI860" s="20">
        <v>9236.83</v>
      </c>
      <c r="AJ860" s="20">
        <v>9236.83</v>
      </c>
      <c r="AK860" s="20">
        <v>12429.43</v>
      </c>
      <c r="AL860" s="1">
        <v>81208</v>
      </c>
      <c r="AM860" s="1">
        <v>69662</v>
      </c>
      <c r="AN860">
        <v>84.68</v>
      </c>
      <c r="AO860">
        <v>100</v>
      </c>
      <c r="AP860">
        <v>4.88</v>
      </c>
      <c r="AQ860">
        <v>100</v>
      </c>
      <c r="AR860">
        <v>84.68</v>
      </c>
      <c r="AS860">
        <v>100</v>
      </c>
      <c r="AT860">
        <v>98.96</v>
      </c>
      <c r="AU860" s="20">
        <v>37262189.909999996</v>
      </c>
      <c r="AV860" s="20">
        <v>36571077.899999999</v>
      </c>
      <c r="AW860" s="20">
        <v>1649711.12</v>
      </c>
      <c r="AX860" s="20">
        <v>46192248.329999998</v>
      </c>
      <c r="AY860">
        <v>0</v>
      </c>
      <c r="AZ860">
        <v>0</v>
      </c>
      <c r="BA860">
        <v>0</v>
      </c>
      <c r="BB860">
        <v>2.75</v>
      </c>
      <c r="BC860">
        <v>3.07</v>
      </c>
      <c r="BD860">
        <v>3.21</v>
      </c>
      <c r="BE860">
        <v>2.94</v>
      </c>
      <c r="BF860">
        <v>1.92</v>
      </c>
      <c r="BG860">
        <v>264.58999999999997</v>
      </c>
      <c r="BH860">
        <v>62.56</v>
      </c>
    </row>
    <row r="861" spans="1:60" x14ac:dyDescent="0.25">
      <c r="A861" s="12">
        <v>2008</v>
      </c>
      <c r="B861">
        <v>123</v>
      </c>
      <c r="C861" s="12" t="s">
        <v>141</v>
      </c>
      <c r="D861" s="15">
        <v>3.912543153049482E-3</v>
      </c>
      <c r="E861" s="16">
        <v>2.8823529411764706</v>
      </c>
      <c r="F861" s="15">
        <v>0</v>
      </c>
      <c r="G861" s="16">
        <v>0</v>
      </c>
      <c r="H861" s="16">
        <v>0</v>
      </c>
      <c r="I861" s="34">
        <v>0.625</v>
      </c>
      <c r="J861" s="25">
        <v>4345</v>
      </c>
      <c r="K861" s="21">
        <v>1086.25</v>
      </c>
      <c r="L861" s="16">
        <v>1.72</v>
      </c>
      <c r="M861" s="16">
        <v>11914.18</v>
      </c>
      <c r="O861" s="25">
        <v>17</v>
      </c>
      <c r="P861" s="25">
        <v>49</v>
      </c>
      <c r="Q861" s="11"/>
      <c r="R861" s="25">
        <v>4345</v>
      </c>
      <c r="S861" s="30">
        <v>3.6745406824147064E-2</v>
      </c>
      <c r="T861" s="12"/>
      <c r="U861" s="12"/>
      <c r="V861" s="12"/>
      <c r="W861">
        <v>4</v>
      </c>
      <c r="X861" s="15">
        <f t="shared" si="97"/>
        <v>3.912543153049482E-3</v>
      </c>
      <c r="Y861" s="16">
        <f t="shared" si="93"/>
        <v>2.8823529411764706</v>
      </c>
      <c r="Z861" s="15">
        <f t="shared" si="94"/>
        <v>0</v>
      </c>
      <c r="AA861" s="16">
        <f t="shared" si="91"/>
        <v>0</v>
      </c>
      <c r="AB861" s="16">
        <f t="shared" si="92"/>
        <v>0</v>
      </c>
      <c r="AC861" s="15">
        <f t="shared" si="95"/>
        <v>9.2059838895281923E-2</v>
      </c>
      <c r="AD861" s="21">
        <f t="shared" si="96"/>
        <v>1086.25</v>
      </c>
    </row>
    <row r="862" spans="1:60" x14ac:dyDescent="0.25">
      <c r="A862" s="12">
        <v>2009</v>
      </c>
      <c r="B862">
        <v>123</v>
      </c>
      <c r="C862" s="12" t="s">
        <v>141</v>
      </c>
      <c r="D862" s="15">
        <v>1.1888431641518061E-2</v>
      </c>
      <c r="E862" s="16">
        <v>2.9230769230769229</v>
      </c>
      <c r="F862" s="15">
        <v>0</v>
      </c>
      <c r="G862" s="16">
        <v>0</v>
      </c>
      <c r="H862" s="16">
        <v>0</v>
      </c>
      <c r="I862" s="34">
        <v>0.625</v>
      </c>
      <c r="J862" s="25">
        <v>4374</v>
      </c>
      <c r="K862" s="21">
        <v>1458</v>
      </c>
      <c r="L862" s="16">
        <v>1.84</v>
      </c>
      <c r="M862" s="16">
        <v>11763.19</v>
      </c>
      <c r="O862" s="25">
        <v>52</v>
      </c>
      <c r="P862" s="25">
        <v>152</v>
      </c>
      <c r="Q862" s="11"/>
      <c r="R862" s="25">
        <v>4374</v>
      </c>
      <c r="S862" s="30">
        <v>6.6743383199079354E-3</v>
      </c>
      <c r="T862" s="12"/>
      <c r="U862" s="12"/>
      <c r="V862" s="12"/>
      <c r="W862">
        <v>3</v>
      </c>
      <c r="X862" s="15">
        <f t="shared" si="97"/>
        <v>1.1888431641518061E-2</v>
      </c>
      <c r="Y862" s="16">
        <f t="shared" si="93"/>
        <v>2.9230769230769229</v>
      </c>
      <c r="Z862" s="15">
        <f t="shared" si="94"/>
        <v>0</v>
      </c>
      <c r="AA862" s="16">
        <f t="shared" si="91"/>
        <v>0</v>
      </c>
      <c r="AB862" s="16">
        <f t="shared" si="92"/>
        <v>0</v>
      </c>
      <c r="AC862" s="15">
        <f t="shared" si="95"/>
        <v>6.858710562414265E-2</v>
      </c>
      <c r="AD862" s="21">
        <f t="shared" si="96"/>
        <v>1458</v>
      </c>
    </row>
    <row r="863" spans="1:60" x14ac:dyDescent="0.25">
      <c r="A863" s="12">
        <v>2010</v>
      </c>
      <c r="B863">
        <v>123</v>
      </c>
      <c r="C863" s="12" t="s">
        <v>141</v>
      </c>
      <c r="D863" s="15">
        <v>1.4365717068419772E-2</v>
      </c>
      <c r="E863" s="16">
        <v>3</v>
      </c>
      <c r="F863" s="15">
        <v>0</v>
      </c>
      <c r="G863" s="16">
        <v>91.088385682980274</v>
      </c>
      <c r="H863" s="16">
        <v>100</v>
      </c>
      <c r="I863" s="34">
        <v>0.69599999999999995</v>
      </c>
      <c r="J863" s="25">
        <v>4107</v>
      </c>
      <c r="K863" s="21">
        <v>1369</v>
      </c>
      <c r="L863" s="16">
        <v>1.82</v>
      </c>
      <c r="M863" s="16">
        <v>10903.29</v>
      </c>
      <c r="O863" s="25">
        <v>59</v>
      </c>
      <c r="P863" s="25">
        <v>177</v>
      </c>
      <c r="Q863" s="11"/>
      <c r="R863" s="25">
        <v>4107</v>
      </c>
      <c r="S863" s="30">
        <v>-6.1042524005486931E-2</v>
      </c>
      <c r="T863" s="25">
        <v>3741</v>
      </c>
      <c r="U863" s="25">
        <v>3741</v>
      </c>
      <c r="V863" s="25">
        <v>3741</v>
      </c>
      <c r="W863">
        <v>3</v>
      </c>
      <c r="X863" s="15">
        <f t="shared" si="97"/>
        <v>1.4365717068419772E-2</v>
      </c>
      <c r="Y863" s="16">
        <f t="shared" si="93"/>
        <v>3</v>
      </c>
      <c r="Z863" s="15">
        <f t="shared" si="94"/>
        <v>0</v>
      </c>
      <c r="AA863" s="16">
        <f t="shared" si="91"/>
        <v>91.088385682980274</v>
      </c>
      <c r="AB863" s="16">
        <f t="shared" si="92"/>
        <v>100</v>
      </c>
      <c r="AC863" s="15">
        <f t="shared" si="95"/>
        <v>7.3046018991964945E-2</v>
      </c>
      <c r="AD863" s="21">
        <f t="shared" si="96"/>
        <v>1369</v>
      </c>
      <c r="AF863" s="1">
        <v>4107</v>
      </c>
      <c r="AG863" s="1">
        <v>1460</v>
      </c>
      <c r="AH863" s="1">
        <v>1460</v>
      </c>
      <c r="AI863">
        <v>235.24</v>
      </c>
      <c r="AJ863">
        <v>0</v>
      </c>
      <c r="AK863">
        <v>0</v>
      </c>
      <c r="AL863" s="1">
        <v>1460</v>
      </c>
      <c r="AM863" s="1">
        <v>1510</v>
      </c>
      <c r="AN863">
        <v>46.04</v>
      </c>
      <c r="AO863">
        <v>0</v>
      </c>
      <c r="AP863">
        <v>19.87</v>
      </c>
      <c r="AQ863">
        <v>100</v>
      </c>
      <c r="AR863">
        <v>0</v>
      </c>
      <c r="AS863">
        <v>100</v>
      </c>
      <c r="AT863">
        <v>91.09</v>
      </c>
      <c r="AU863" s="20">
        <v>288000</v>
      </c>
      <c r="AV863">
        <v>0</v>
      </c>
      <c r="AW863">
        <v>0</v>
      </c>
      <c r="AX863" s="20">
        <v>465800</v>
      </c>
      <c r="AY863">
        <v>0</v>
      </c>
      <c r="BB863">
        <v>0.91</v>
      </c>
      <c r="BC863">
        <v>0.56000000000000005</v>
      </c>
      <c r="BD863">
        <v>0.56000000000000005</v>
      </c>
      <c r="BF863">
        <v>0.91</v>
      </c>
      <c r="BG863">
        <v>156.84</v>
      </c>
      <c r="BH863">
        <v>161.74</v>
      </c>
    </row>
    <row r="864" spans="1:60" x14ac:dyDescent="0.25">
      <c r="A864" s="12">
        <v>2011</v>
      </c>
      <c r="B864">
        <v>123</v>
      </c>
      <c r="C864" s="12" t="s">
        <v>141</v>
      </c>
      <c r="D864" s="15">
        <v>9.7228974234321824E-4</v>
      </c>
      <c r="E864" s="16">
        <v>2.5</v>
      </c>
      <c r="F864" s="15">
        <v>0</v>
      </c>
      <c r="G864" s="16">
        <v>90.933398152649488</v>
      </c>
      <c r="H864" s="16">
        <v>99.839871897518023</v>
      </c>
      <c r="I864" s="34">
        <v>0.69599999999999995</v>
      </c>
      <c r="J864" s="25">
        <v>4114</v>
      </c>
      <c r="K864" s="21">
        <v>1371.3333333333333</v>
      </c>
      <c r="L864" s="16">
        <v>1.97</v>
      </c>
      <c r="M864" s="16">
        <v>14890.99</v>
      </c>
      <c r="O864" s="25">
        <v>4</v>
      </c>
      <c r="P864" s="25">
        <v>10</v>
      </c>
      <c r="Q864" s="11"/>
      <c r="R864" s="25">
        <v>4114</v>
      </c>
      <c r="S864" s="30">
        <v>1.7044071098124558E-3</v>
      </c>
      <c r="T864" s="25">
        <v>3741</v>
      </c>
      <c r="U864" s="25">
        <v>3747</v>
      </c>
      <c r="V864" s="25">
        <v>3741</v>
      </c>
      <c r="W864">
        <v>3</v>
      </c>
      <c r="X864" s="15">
        <f t="shared" si="97"/>
        <v>9.7228974234321824E-4</v>
      </c>
      <c r="Y864" s="16">
        <f t="shared" si="93"/>
        <v>2.5</v>
      </c>
      <c r="Z864" s="15">
        <f t="shared" si="94"/>
        <v>0</v>
      </c>
      <c r="AA864" s="16">
        <f t="shared" si="91"/>
        <v>90.933398152649488</v>
      </c>
      <c r="AB864" s="16">
        <f t="shared" si="92"/>
        <v>99.839871897518023</v>
      </c>
      <c r="AC864" s="15">
        <f t="shared" si="95"/>
        <v>7.292173067574137E-2</v>
      </c>
      <c r="AD864" s="21">
        <f t="shared" si="96"/>
        <v>1371.3333333333333</v>
      </c>
      <c r="AF864" s="1">
        <v>4114</v>
      </c>
      <c r="AG864" s="1">
        <v>1460</v>
      </c>
      <c r="AH864" s="1">
        <v>1460</v>
      </c>
      <c r="AI864">
        <v>235.24</v>
      </c>
      <c r="AJ864">
        <v>0</v>
      </c>
      <c r="AK864">
        <v>235.24</v>
      </c>
      <c r="AL864" s="1">
        <v>1460</v>
      </c>
      <c r="AM864" s="1">
        <v>1510</v>
      </c>
      <c r="AN864">
        <v>84.01</v>
      </c>
      <c r="AO864">
        <v>0</v>
      </c>
      <c r="AP864">
        <v>19.87</v>
      </c>
      <c r="AQ864">
        <v>99.84</v>
      </c>
      <c r="AR864">
        <v>0</v>
      </c>
      <c r="AS864">
        <v>99.84</v>
      </c>
      <c r="AT864">
        <v>90.93</v>
      </c>
      <c r="AU864" s="20">
        <v>300000</v>
      </c>
      <c r="AV864" s="20">
        <v>120000</v>
      </c>
      <c r="AW864" s="20">
        <v>92000</v>
      </c>
      <c r="AX864" s="20">
        <v>634000</v>
      </c>
      <c r="AZ864" s="20">
        <v>35000</v>
      </c>
      <c r="BA864">
        <v>0</v>
      </c>
      <c r="BB864">
        <v>1.23</v>
      </c>
      <c r="BC864">
        <v>0.82</v>
      </c>
      <c r="BD864">
        <v>1.07</v>
      </c>
      <c r="BE864">
        <v>0.51</v>
      </c>
      <c r="BF864">
        <v>1.23</v>
      </c>
      <c r="BG864">
        <v>213.47</v>
      </c>
      <c r="BH864">
        <v>150.94999999999999</v>
      </c>
    </row>
    <row r="865" spans="1:60" x14ac:dyDescent="0.25">
      <c r="A865" s="12">
        <v>2012</v>
      </c>
      <c r="B865">
        <v>123</v>
      </c>
      <c r="C865" s="12" t="s">
        <v>141</v>
      </c>
      <c r="D865" s="15">
        <v>3.6407766990291263E-3</v>
      </c>
      <c r="E865" s="16">
        <v>2.2666666666666666</v>
      </c>
      <c r="F865" s="15">
        <v>0</v>
      </c>
      <c r="G865" s="16">
        <v>90.800970873786412</v>
      </c>
      <c r="H865" s="16">
        <v>99.680255795363706</v>
      </c>
      <c r="I865" s="34">
        <v>0.69599999999999995</v>
      </c>
      <c r="J865" s="25">
        <v>4120</v>
      </c>
      <c r="K865" s="21">
        <v>1373.3333333333333</v>
      </c>
      <c r="L865" s="35">
        <v>2.0049999999999999</v>
      </c>
      <c r="M865" s="16">
        <v>15167.62</v>
      </c>
      <c r="O865" s="25">
        <v>15</v>
      </c>
      <c r="P865" s="25">
        <v>34</v>
      </c>
      <c r="Q865" s="11"/>
      <c r="R865" s="25">
        <v>4120</v>
      </c>
      <c r="S865" s="30">
        <v>1.458434613514914E-3</v>
      </c>
      <c r="T865" s="25">
        <v>3741</v>
      </c>
      <c r="U865" s="25">
        <v>3753</v>
      </c>
      <c r="V865" s="25">
        <v>3741</v>
      </c>
      <c r="W865">
        <v>3</v>
      </c>
      <c r="X865" s="15">
        <f t="shared" si="97"/>
        <v>3.6407766990291263E-3</v>
      </c>
      <c r="Y865" s="16">
        <f t="shared" si="93"/>
        <v>2.2666666666666666</v>
      </c>
      <c r="Z865" s="15">
        <f t="shared" si="94"/>
        <v>0</v>
      </c>
      <c r="AA865" s="16">
        <f t="shared" si="91"/>
        <v>90.800970873786412</v>
      </c>
      <c r="AB865" s="16">
        <f t="shared" si="92"/>
        <v>99.680255795363706</v>
      </c>
      <c r="AC865" s="15">
        <f t="shared" si="95"/>
        <v>7.281553398058252E-2</v>
      </c>
      <c r="AD865" s="21">
        <f t="shared" si="96"/>
        <v>1373.3333333333333</v>
      </c>
      <c r="AF865" s="1">
        <v>4120</v>
      </c>
      <c r="AG865" s="1">
        <v>1580</v>
      </c>
      <c r="AH865" s="1">
        <v>1580</v>
      </c>
      <c r="AI865">
        <v>242.27</v>
      </c>
      <c r="AJ865">
        <v>0</v>
      </c>
      <c r="AK865">
        <v>242.27</v>
      </c>
      <c r="AL865" s="1">
        <v>1580</v>
      </c>
      <c r="AM865" s="1">
        <v>1650</v>
      </c>
      <c r="AN865">
        <v>82.13</v>
      </c>
      <c r="AO865">
        <v>0</v>
      </c>
      <c r="AP865">
        <v>13.29</v>
      </c>
      <c r="AQ865">
        <v>99.68</v>
      </c>
      <c r="AR865">
        <v>0</v>
      </c>
      <c r="AS865">
        <v>99.68</v>
      </c>
      <c r="AT865">
        <v>90.8</v>
      </c>
      <c r="AU865" s="20">
        <v>277000</v>
      </c>
      <c r="AV865" s="20">
        <v>118000</v>
      </c>
      <c r="AW865" s="20">
        <v>117000</v>
      </c>
      <c r="AX865" s="20">
        <v>697500</v>
      </c>
      <c r="AZ865" s="20">
        <v>15000</v>
      </c>
      <c r="BA865">
        <v>0</v>
      </c>
      <c r="BB865">
        <v>1.3</v>
      </c>
      <c r="BC865">
        <v>0.74</v>
      </c>
      <c r="BD865">
        <v>0.94</v>
      </c>
      <c r="BE865">
        <v>0.49</v>
      </c>
      <c r="BF865">
        <v>1.3</v>
      </c>
      <c r="BG865">
        <v>227.57</v>
      </c>
      <c r="BH865">
        <v>176.58</v>
      </c>
    </row>
    <row r="866" spans="1:60" x14ac:dyDescent="0.25">
      <c r="A866" s="12">
        <v>2013</v>
      </c>
      <c r="B866">
        <v>123</v>
      </c>
      <c r="C866" s="12" t="s">
        <v>141</v>
      </c>
      <c r="D866" s="15">
        <v>0</v>
      </c>
      <c r="E866" s="16">
        <v>0</v>
      </c>
      <c r="F866" s="15">
        <v>0</v>
      </c>
      <c r="G866" s="16">
        <v>89.529411764705884</v>
      </c>
      <c r="H866" s="16">
        <v>98.295014208214937</v>
      </c>
      <c r="I866" s="34">
        <v>0.69599999999999995</v>
      </c>
      <c r="J866" s="25">
        <v>4250</v>
      </c>
      <c r="K866" s="21">
        <v>1416.6666666666667</v>
      </c>
      <c r="L866" s="16">
        <v>2.04</v>
      </c>
      <c r="M866" s="16">
        <v>14093.21</v>
      </c>
      <c r="O866" s="25">
        <v>0</v>
      </c>
      <c r="P866" s="25">
        <v>0</v>
      </c>
      <c r="Q866" s="11"/>
      <c r="R866" s="25">
        <v>4250</v>
      </c>
      <c r="S866" s="30">
        <v>3.1553398058252524E-2</v>
      </c>
      <c r="T866" s="25">
        <v>3805</v>
      </c>
      <c r="U866" s="25">
        <v>3871</v>
      </c>
      <c r="V866" s="25">
        <v>3805</v>
      </c>
      <c r="W866">
        <v>3</v>
      </c>
      <c r="X866" s="15">
        <f t="shared" si="97"/>
        <v>0</v>
      </c>
      <c r="Y866" s="16">
        <f t="shared" si="93"/>
        <v>0</v>
      </c>
      <c r="Z866" s="15">
        <f t="shared" si="94"/>
        <v>0</v>
      </c>
      <c r="AA866" s="16">
        <f t="shared" si="91"/>
        <v>89.529411764705884</v>
      </c>
      <c r="AB866" s="16">
        <f t="shared" si="92"/>
        <v>98.295014208214937</v>
      </c>
      <c r="AC866" s="15">
        <f t="shared" si="95"/>
        <v>7.0588235294117646E-2</v>
      </c>
      <c r="AD866" s="21">
        <f t="shared" si="96"/>
        <v>1416.6666666666667</v>
      </c>
      <c r="AF866" s="1">
        <v>4250</v>
      </c>
      <c r="AG866" s="1">
        <v>1660</v>
      </c>
      <c r="AH866" s="1">
        <v>1660</v>
      </c>
      <c r="AI866">
        <v>250.3</v>
      </c>
      <c r="AJ866">
        <v>0</v>
      </c>
      <c r="AK866">
        <v>250.3</v>
      </c>
      <c r="AL866" s="1">
        <v>1660</v>
      </c>
      <c r="AM866" s="1">
        <v>1700</v>
      </c>
      <c r="AN866">
        <v>83.43</v>
      </c>
      <c r="AO866">
        <v>0</v>
      </c>
      <c r="AP866">
        <v>7.16</v>
      </c>
      <c r="AQ866">
        <v>98.3</v>
      </c>
      <c r="AR866">
        <v>0</v>
      </c>
      <c r="AS866">
        <v>98.3</v>
      </c>
      <c r="AT866">
        <v>89.53</v>
      </c>
      <c r="AU866" s="20">
        <v>285000</v>
      </c>
      <c r="AV866" s="20">
        <v>120000</v>
      </c>
      <c r="AW866" s="20">
        <v>130000</v>
      </c>
      <c r="AX866" s="20">
        <v>812700</v>
      </c>
      <c r="AZ866" s="20">
        <v>17000</v>
      </c>
      <c r="BA866">
        <v>0</v>
      </c>
      <c r="BB866">
        <v>1.48</v>
      </c>
      <c r="BC866">
        <v>0.74</v>
      </c>
      <c r="BD866">
        <v>0.95</v>
      </c>
      <c r="BE866">
        <v>0.48</v>
      </c>
      <c r="BF866">
        <v>1.48</v>
      </c>
      <c r="BG866">
        <v>250.83</v>
      </c>
      <c r="BH866">
        <v>200.67</v>
      </c>
    </row>
    <row r="867" spans="1:60" x14ac:dyDescent="0.25">
      <c r="A867" s="12">
        <v>2014</v>
      </c>
      <c r="B867">
        <v>123</v>
      </c>
      <c r="C867" s="12" t="s">
        <v>141</v>
      </c>
      <c r="D867" s="15">
        <v>0</v>
      </c>
      <c r="E867" s="16">
        <v>0</v>
      </c>
      <c r="F867" s="15">
        <v>0</v>
      </c>
      <c r="G867" s="16">
        <v>91.079812206572768</v>
      </c>
      <c r="H867" s="16">
        <v>100</v>
      </c>
      <c r="I867" s="34">
        <v>0.69599999999999995</v>
      </c>
      <c r="J867" s="25">
        <v>4260</v>
      </c>
      <c r="K867" s="21">
        <v>1420</v>
      </c>
      <c r="L867" s="35">
        <v>2.0950000000000002</v>
      </c>
      <c r="M867" s="16">
        <v>14444.65</v>
      </c>
      <c r="O867" s="25">
        <v>0</v>
      </c>
      <c r="P867" s="25">
        <v>0</v>
      </c>
      <c r="Q867" s="11"/>
      <c r="R867" s="25">
        <v>4260</v>
      </c>
      <c r="S867" s="30">
        <v>2.3529411764706687E-3</v>
      </c>
      <c r="T867" s="25">
        <v>3880</v>
      </c>
      <c r="U867" s="25">
        <v>3880</v>
      </c>
      <c r="V867" s="25">
        <v>3880</v>
      </c>
      <c r="W867">
        <v>3</v>
      </c>
      <c r="X867" s="15">
        <f t="shared" si="97"/>
        <v>0</v>
      </c>
      <c r="Y867" s="16">
        <f t="shared" si="93"/>
        <v>0</v>
      </c>
      <c r="Z867" s="15">
        <f t="shared" si="94"/>
        <v>0</v>
      </c>
      <c r="AA867" s="16">
        <f t="shared" si="91"/>
        <v>91.079812206572768</v>
      </c>
      <c r="AB867" s="16">
        <f t="shared" si="92"/>
        <v>100</v>
      </c>
      <c r="AC867" s="15">
        <f t="shared" si="95"/>
        <v>7.0422535211267609E-2</v>
      </c>
      <c r="AD867" s="21">
        <f t="shared" si="96"/>
        <v>1420</v>
      </c>
      <c r="AF867" s="1">
        <v>4260</v>
      </c>
      <c r="AG867" s="1">
        <v>1670</v>
      </c>
      <c r="AH867" s="1">
        <v>1680</v>
      </c>
      <c r="AI867">
        <v>265</v>
      </c>
      <c r="AJ867">
        <v>0</v>
      </c>
      <c r="AK867">
        <v>250.3</v>
      </c>
      <c r="AL867" s="1">
        <v>1680</v>
      </c>
      <c r="AM867" s="1">
        <v>1710</v>
      </c>
      <c r="AN867">
        <v>88.33</v>
      </c>
      <c r="AO867">
        <v>0</v>
      </c>
      <c r="AP867">
        <v>7.04</v>
      </c>
      <c r="AQ867">
        <v>100</v>
      </c>
      <c r="AR867">
        <v>0</v>
      </c>
      <c r="AS867">
        <v>100</v>
      </c>
      <c r="AT867">
        <v>91.08</v>
      </c>
      <c r="AU867" s="20">
        <v>287000</v>
      </c>
      <c r="AV867" s="20">
        <v>120500</v>
      </c>
      <c r="AW867" s="20">
        <v>127500</v>
      </c>
      <c r="AX867" s="20">
        <v>831600</v>
      </c>
      <c r="AZ867" s="20">
        <v>17000</v>
      </c>
      <c r="BA867">
        <v>0</v>
      </c>
      <c r="BB867">
        <v>1.51</v>
      </c>
      <c r="BC867">
        <v>0.74</v>
      </c>
      <c r="BD867">
        <v>0.96</v>
      </c>
      <c r="BE867">
        <v>0.48</v>
      </c>
      <c r="BF867">
        <v>1.51</v>
      </c>
      <c r="BG867">
        <v>248.98</v>
      </c>
      <c r="BH867">
        <v>204.07</v>
      </c>
    </row>
    <row r="868" spans="1:60" x14ac:dyDescent="0.25">
      <c r="A868">
        <v>2008</v>
      </c>
      <c r="B868">
        <v>124</v>
      </c>
      <c r="C868" t="s">
        <v>142</v>
      </c>
      <c r="D868" s="15">
        <v>2.4207978107567626E-3</v>
      </c>
      <c r="E868" s="16">
        <v>2.652173913043478</v>
      </c>
      <c r="F868" s="15">
        <v>0</v>
      </c>
      <c r="G868" s="16">
        <v>0</v>
      </c>
      <c r="H868" s="16">
        <v>0</v>
      </c>
      <c r="I868" s="34">
        <v>0.60099999999999998</v>
      </c>
      <c r="J868" s="1">
        <v>9501</v>
      </c>
      <c r="K868" s="21">
        <v>950.1</v>
      </c>
      <c r="L868" s="16">
        <v>1.72</v>
      </c>
      <c r="M868" s="16">
        <v>9099.3799999999992</v>
      </c>
      <c r="O868" s="1">
        <v>23</v>
      </c>
      <c r="P868" s="1">
        <v>61</v>
      </c>
      <c r="Q868" s="11"/>
      <c r="R868" s="1">
        <v>9501</v>
      </c>
      <c r="S868" s="29">
        <v>3.4629206141783664E-2</v>
      </c>
      <c r="W868">
        <v>10</v>
      </c>
      <c r="X868" s="15">
        <f t="shared" si="97"/>
        <v>2.4207978107567626E-3</v>
      </c>
      <c r="Y868" s="16">
        <f t="shared" si="93"/>
        <v>2.652173913043478</v>
      </c>
      <c r="Z868" s="15">
        <f t="shared" si="94"/>
        <v>0</v>
      </c>
      <c r="AA868" s="16">
        <f t="shared" si="91"/>
        <v>0</v>
      </c>
      <c r="AB868" s="16">
        <f t="shared" si="92"/>
        <v>0</v>
      </c>
      <c r="AC868" s="15">
        <f t="shared" si="95"/>
        <v>0.1052520787285549</v>
      </c>
      <c r="AD868" s="21">
        <f t="shared" si="96"/>
        <v>950.1</v>
      </c>
      <c r="AU868" s="20">
        <v>912599.8</v>
      </c>
      <c r="AW868" s="20">
        <v>25802.06</v>
      </c>
      <c r="AX868" s="20">
        <v>538145.56999999995</v>
      </c>
      <c r="AY868">
        <v>0</v>
      </c>
      <c r="BB868">
        <v>2.04</v>
      </c>
      <c r="BC868">
        <v>2.54</v>
      </c>
      <c r="BD868">
        <v>2.54</v>
      </c>
      <c r="BF868">
        <v>1.5</v>
      </c>
      <c r="BG868">
        <v>215.65</v>
      </c>
      <c r="BH868">
        <v>58.97</v>
      </c>
    </row>
    <row r="869" spans="1:60" x14ac:dyDescent="0.25">
      <c r="A869">
        <v>2009</v>
      </c>
      <c r="B869">
        <v>124</v>
      </c>
      <c r="C869" t="s">
        <v>142</v>
      </c>
      <c r="D869" s="15">
        <v>5.2361503822389774E-4</v>
      </c>
      <c r="E869" s="16">
        <v>2.8</v>
      </c>
      <c r="F869" s="15">
        <v>0</v>
      </c>
      <c r="G869" s="16">
        <v>62.802387684574299</v>
      </c>
      <c r="H869" s="16">
        <v>80.334896182183527</v>
      </c>
      <c r="I869" s="34">
        <v>0.60099999999999998</v>
      </c>
      <c r="J869" s="1">
        <v>9549</v>
      </c>
      <c r="K869" s="21">
        <v>954.9</v>
      </c>
      <c r="L869" s="16">
        <v>1.84</v>
      </c>
      <c r="M869" s="16">
        <v>11613.53</v>
      </c>
      <c r="O869" s="1">
        <v>5</v>
      </c>
      <c r="P869" s="1">
        <v>14</v>
      </c>
      <c r="Q869" s="11"/>
      <c r="R869" s="1">
        <v>9549</v>
      </c>
      <c r="S869" s="29">
        <v>5.0520997789706978E-3</v>
      </c>
      <c r="T869" s="1">
        <v>5997</v>
      </c>
      <c r="U869" s="1">
        <v>7465</v>
      </c>
      <c r="V869" s="1">
        <v>5997</v>
      </c>
      <c r="W869" s="1">
        <v>10</v>
      </c>
      <c r="X869" s="15">
        <f t="shared" si="97"/>
        <v>5.2361503822389774E-4</v>
      </c>
      <c r="Y869" s="16">
        <f t="shared" si="93"/>
        <v>2.8</v>
      </c>
      <c r="Z869" s="15">
        <f t="shared" si="94"/>
        <v>0</v>
      </c>
      <c r="AA869" s="16">
        <f t="shared" si="91"/>
        <v>62.802387684574299</v>
      </c>
      <c r="AB869" s="16">
        <f t="shared" si="92"/>
        <v>80.334896182183527</v>
      </c>
      <c r="AC869" s="15">
        <f t="shared" si="95"/>
        <v>0.10472300764477954</v>
      </c>
      <c r="AD869" s="21">
        <f t="shared" si="96"/>
        <v>954.9</v>
      </c>
      <c r="AF869" s="1">
        <v>9549</v>
      </c>
      <c r="AG869" s="1">
        <v>1829</v>
      </c>
      <c r="AH869" s="1">
        <v>2026</v>
      </c>
      <c r="AI869">
        <v>165.58</v>
      </c>
      <c r="AJ869">
        <v>0</v>
      </c>
      <c r="AK869">
        <v>224.77</v>
      </c>
      <c r="AL869" s="1">
        <v>1763</v>
      </c>
      <c r="AM869" s="1">
        <v>1835</v>
      </c>
      <c r="AN869">
        <v>49.21</v>
      </c>
      <c r="AO869">
        <v>0</v>
      </c>
      <c r="AP869">
        <v>12</v>
      </c>
      <c r="AQ869">
        <v>80.33</v>
      </c>
      <c r="AR869">
        <v>0</v>
      </c>
      <c r="AS869">
        <v>80.33</v>
      </c>
      <c r="AT869">
        <v>62.8</v>
      </c>
      <c r="AU869" s="20">
        <v>945377.91</v>
      </c>
      <c r="AV869" s="20">
        <v>393384.39</v>
      </c>
      <c r="AW869" s="20">
        <v>30472.59</v>
      </c>
      <c r="AX869" s="20">
        <v>799339.16</v>
      </c>
      <c r="AY869" s="20">
        <v>293210</v>
      </c>
      <c r="AZ869">
        <v>0</v>
      </c>
      <c r="BA869">
        <v>0</v>
      </c>
      <c r="BB869">
        <v>1.85</v>
      </c>
      <c r="BC869">
        <v>2.29</v>
      </c>
      <c r="BD869">
        <v>2.64</v>
      </c>
      <c r="BE869">
        <v>1.75</v>
      </c>
      <c r="BF869">
        <v>1.37</v>
      </c>
      <c r="BG869">
        <v>174.83</v>
      </c>
      <c r="BH869">
        <v>59.71</v>
      </c>
    </row>
    <row r="870" spans="1:60" x14ac:dyDescent="0.25">
      <c r="A870">
        <v>2010</v>
      </c>
      <c r="B870">
        <v>124</v>
      </c>
      <c r="C870" t="s">
        <v>142</v>
      </c>
      <c r="D870" s="15">
        <v>3.150929524209642E-4</v>
      </c>
      <c r="E870" s="16">
        <v>2.3333333333333335</v>
      </c>
      <c r="F870" s="15">
        <v>0</v>
      </c>
      <c r="G870" s="16">
        <v>64.940657493960714</v>
      </c>
      <c r="H870" s="16">
        <v>83.015574650912995</v>
      </c>
      <c r="I870" s="34">
        <v>0.68600000000000005</v>
      </c>
      <c r="J870" s="1">
        <v>9521</v>
      </c>
      <c r="K870" s="21">
        <v>952.1</v>
      </c>
      <c r="L870" s="16">
        <v>1.82</v>
      </c>
      <c r="M870" s="16">
        <v>8976.4599999999991</v>
      </c>
      <c r="O870" s="1">
        <v>3</v>
      </c>
      <c r="P870" s="1">
        <v>7</v>
      </c>
      <c r="Q870" s="11"/>
      <c r="R870" s="1">
        <v>9521</v>
      </c>
      <c r="S870" s="29">
        <v>-2.932244214053803E-3</v>
      </c>
      <c r="T870" s="1">
        <v>6183</v>
      </c>
      <c r="U870" s="1">
        <v>7448</v>
      </c>
      <c r="V870" s="1">
        <v>6183</v>
      </c>
      <c r="W870" s="1">
        <v>10</v>
      </c>
      <c r="X870" s="15">
        <f t="shared" si="97"/>
        <v>3.150929524209642E-4</v>
      </c>
      <c r="Y870" s="16">
        <f t="shared" si="93"/>
        <v>2.3333333333333335</v>
      </c>
      <c r="Z870" s="15">
        <f t="shared" si="94"/>
        <v>0</v>
      </c>
      <c r="AA870" s="16">
        <f t="shared" si="91"/>
        <v>64.940657493960714</v>
      </c>
      <c r="AB870" s="16">
        <f t="shared" si="92"/>
        <v>83.015574650912995</v>
      </c>
      <c r="AC870" s="15">
        <f t="shared" si="95"/>
        <v>0.1050309841403214</v>
      </c>
      <c r="AD870" s="21">
        <f t="shared" si="96"/>
        <v>952.1</v>
      </c>
      <c r="AF870" s="1">
        <v>9521</v>
      </c>
      <c r="AG870" s="1">
        <v>1909</v>
      </c>
      <c r="AH870" s="1">
        <v>2111</v>
      </c>
      <c r="AI870">
        <v>211.52</v>
      </c>
      <c r="AJ870">
        <v>0</v>
      </c>
      <c r="AK870">
        <v>287.64</v>
      </c>
      <c r="AL870" s="1">
        <v>1824</v>
      </c>
      <c r="AM870" s="1">
        <v>1909</v>
      </c>
      <c r="AN870">
        <v>60.56</v>
      </c>
      <c r="AO870">
        <v>0</v>
      </c>
      <c r="AP870">
        <v>10.98</v>
      </c>
      <c r="AQ870">
        <v>83.02</v>
      </c>
      <c r="AR870">
        <v>0</v>
      </c>
      <c r="AS870">
        <v>83.02</v>
      </c>
      <c r="AT870">
        <v>64.94</v>
      </c>
      <c r="AU870" s="20">
        <v>995133.78</v>
      </c>
      <c r="AV870" s="20">
        <v>348331.51</v>
      </c>
      <c r="AW870" s="20">
        <v>31412.84</v>
      </c>
      <c r="AX870" s="20">
        <v>949941.78</v>
      </c>
      <c r="AY870">
        <v>0</v>
      </c>
      <c r="AZ870">
        <v>0</v>
      </c>
      <c r="BA870">
        <v>0</v>
      </c>
      <c r="BB870">
        <v>2.0699999999999998</v>
      </c>
      <c r="BC870">
        <v>2.04</v>
      </c>
      <c r="BD870">
        <v>2.68</v>
      </c>
      <c r="BE870">
        <v>1.21</v>
      </c>
      <c r="BF870">
        <v>1.44</v>
      </c>
      <c r="BG870">
        <v>201.07</v>
      </c>
      <c r="BH870">
        <v>70.709999999999994</v>
      </c>
    </row>
    <row r="871" spans="1:60" x14ac:dyDescent="0.25">
      <c r="A871">
        <v>2011</v>
      </c>
      <c r="B871">
        <v>124</v>
      </c>
      <c r="C871" t="s">
        <v>142</v>
      </c>
      <c r="D871" s="15">
        <v>2.0909566126502875E-4</v>
      </c>
      <c r="E871" s="16">
        <v>4</v>
      </c>
      <c r="F871" s="15">
        <v>0</v>
      </c>
      <c r="G871" s="16">
        <v>67.830632514375324</v>
      </c>
      <c r="H871" s="16">
        <v>86.714782143811817</v>
      </c>
      <c r="I871" s="34">
        <v>0.68600000000000005</v>
      </c>
      <c r="J871" s="1">
        <v>9565</v>
      </c>
      <c r="K871" s="21">
        <v>956.5</v>
      </c>
      <c r="L871" s="16">
        <v>1.97</v>
      </c>
      <c r="M871" s="16">
        <v>9550.75</v>
      </c>
      <c r="O871" s="1">
        <v>2</v>
      </c>
      <c r="P871" s="1">
        <v>8</v>
      </c>
      <c r="Q871" s="11"/>
      <c r="R871" s="1">
        <v>9565</v>
      </c>
      <c r="S871" s="29">
        <v>4.6213633021741085E-3</v>
      </c>
      <c r="T871" s="1">
        <v>6488</v>
      </c>
      <c r="U871" s="1">
        <v>7482</v>
      </c>
      <c r="V871" s="1">
        <v>6488</v>
      </c>
      <c r="W871" s="1">
        <v>10</v>
      </c>
      <c r="X871" s="15">
        <f t="shared" si="97"/>
        <v>2.0909566126502875E-4</v>
      </c>
      <c r="Y871" s="16">
        <f t="shared" si="93"/>
        <v>4</v>
      </c>
      <c r="Z871" s="15">
        <f t="shared" si="94"/>
        <v>0</v>
      </c>
      <c r="AA871" s="16">
        <f t="shared" si="91"/>
        <v>67.830632514375324</v>
      </c>
      <c r="AB871" s="16">
        <f t="shared" si="92"/>
        <v>86.714782143811817</v>
      </c>
      <c r="AC871" s="15">
        <f t="shared" si="95"/>
        <v>0.10454783063251437</v>
      </c>
      <c r="AD871" s="21">
        <f t="shared" si="96"/>
        <v>956.5</v>
      </c>
      <c r="AF871" s="1">
        <v>9565</v>
      </c>
      <c r="AG871" s="1">
        <v>2035</v>
      </c>
      <c r="AH871" s="1">
        <v>2228</v>
      </c>
      <c r="AI871">
        <v>221.49</v>
      </c>
      <c r="AJ871">
        <v>0.56999999999999995</v>
      </c>
      <c r="AK871">
        <v>301.02999999999997</v>
      </c>
      <c r="AL871" s="1">
        <v>1914</v>
      </c>
      <c r="AM871" s="1">
        <v>2035</v>
      </c>
      <c r="AN871">
        <v>61.37</v>
      </c>
      <c r="AO871">
        <v>0.26</v>
      </c>
      <c r="AP871">
        <v>11.14</v>
      </c>
      <c r="AQ871">
        <v>86.71</v>
      </c>
      <c r="AR871">
        <v>0.16</v>
      </c>
      <c r="AS871">
        <v>86.71</v>
      </c>
      <c r="AT871">
        <v>67.83</v>
      </c>
      <c r="AU871" s="20">
        <v>1040260.79</v>
      </c>
      <c r="AV871" s="20">
        <v>367035.5</v>
      </c>
      <c r="AW871" s="20">
        <v>21297.23</v>
      </c>
      <c r="AX871" s="20">
        <v>1017386.71</v>
      </c>
      <c r="AY871">
        <v>0</v>
      </c>
      <c r="BB871">
        <v>1.99</v>
      </c>
      <c r="BC871">
        <v>2.0499999999999998</v>
      </c>
      <c r="BD871">
        <v>2.7</v>
      </c>
      <c r="BE871">
        <v>1.22</v>
      </c>
      <c r="BF871">
        <v>1.48</v>
      </c>
      <c r="BG871">
        <v>205.95</v>
      </c>
      <c r="BH871">
        <v>72.290000000000006</v>
      </c>
    </row>
    <row r="872" spans="1:60" x14ac:dyDescent="0.25">
      <c r="A872">
        <v>2012</v>
      </c>
      <c r="B872">
        <v>124</v>
      </c>
      <c r="C872" t="s">
        <v>142</v>
      </c>
      <c r="D872" s="15">
        <v>0</v>
      </c>
      <c r="E872" s="16">
        <v>0</v>
      </c>
      <c r="F872" s="15">
        <v>0</v>
      </c>
      <c r="G872" s="16">
        <v>68.345997710003132</v>
      </c>
      <c r="H872" s="16">
        <v>87.371922821024611</v>
      </c>
      <c r="I872" s="34">
        <v>0.68600000000000005</v>
      </c>
      <c r="J872" s="1">
        <v>9607</v>
      </c>
      <c r="K872" s="21">
        <v>960.7</v>
      </c>
      <c r="L872" s="35">
        <v>2.0049999999999999</v>
      </c>
      <c r="M872" s="16">
        <v>10660.86</v>
      </c>
      <c r="O872" s="1">
        <v>0</v>
      </c>
      <c r="P872" s="1">
        <v>0</v>
      </c>
      <c r="Q872" s="11"/>
      <c r="R872" s="1">
        <v>9607</v>
      </c>
      <c r="S872" s="29">
        <v>4.3910088865655172E-3</v>
      </c>
      <c r="T872" s="1">
        <v>6566</v>
      </c>
      <c r="U872" s="1">
        <v>7515</v>
      </c>
      <c r="V872" s="1">
        <v>6566</v>
      </c>
      <c r="W872" s="1">
        <v>10</v>
      </c>
      <c r="X872" s="15">
        <f t="shared" si="97"/>
        <v>0</v>
      </c>
      <c r="Y872" s="16">
        <f t="shared" si="93"/>
        <v>0</v>
      </c>
      <c r="Z872" s="15">
        <f t="shared" si="94"/>
        <v>0</v>
      </c>
      <c r="AA872" s="16">
        <f t="shared" si="91"/>
        <v>68.345997710003132</v>
      </c>
      <c r="AB872" s="16">
        <f t="shared" si="92"/>
        <v>87.371922821024611</v>
      </c>
      <c r="AC872" s="15">
        <f t="shared" si="95"/>
        <v>0.10409076714895389</v>
      </c>
      <c r="AD872" s="21">
        <f t="shared" si="96"/>
        <v>960.7</v>
      </c>
      <c r="AF872" s="1">
        <v>9607</v>
      </c>
      <c r="AG872" s="1">
        <v>2093</v>
      </c>
      <c r="AH872" s="1">
        <v>2260</v>
      </c>
      <c r="AI872">
        <v>219.75</v>
      </c>
      <c r="AJ872">
        <v>0.16</v>
      </c>
      <c r="AK872">
        <v>300.22000000000003</v>
      </c>
      <c r="AL872" s="1">
        <v>1937</v>
      </c>
      <c r="AM872" s="1">
        <v>2093</v>
      </c>
      <c r="AN872">
        <v>61.77</v>
      </c>
      <c r="AO872">
        <v>7.0000000000000007E-2</v>
      </c>
      <c r="AP872">
        <v>12.04</v>
      </c>
      <c r="AQ872">
        <v>87.37</v>
      </c>
      <c r="AR872">
        <v>0.04</v>
      </c>
      <c r="AS872">
        <v>87.37</v>
      </c>
      <c r="AT872">
        <v>68.349999999999994</v>
      </c>
      <c r="AU872" s="20">
        <v>1058017.1000000001</v>
      </c>
      <c r="AV872" s="20">
        <v>405388.89</v>
      </c>
      <c r="AW872" s="20">
        <v>26836.84</v>
      </c>
      <c r="AX872" s="20">
        <v>1057899.22</v>
      </c>
      <c r="AY872">
        <v>0</v>
      </c>
      <c r="BB872">
        <v>2.25</v>
      </c>
      <c r="BC872">
        <v>2.15</v>
      </c>
      <c r="BD872">
        <v>2.78</v>
      </c>
      <c r="BE872">
        <v>1.35</v>
      </c>
      <c r="BF872">
        <v>1.55</v>
      </c>
      <c r="BG872">
        <v>208.1</v>
      </c>
      <c r="BH872">
        <v>72.290000000000006</v>
      </c>
    </row>
    <row r="873" spans="1:60" x14ac:dyDescent="0.25">
      <c r="A873">
        <v>2013</v>
      </c>
      <c r="B873">
        <v>124</v>
      </c>
      <c r="C873" t="s">
        <v>142</v>
      </c>
      <c r="D873" s="15">
        <v>2.011667672500503E-4</v>
      </c>
      <c r="E873" s="16">
        <v>2</v>
      </c>
      <c r="F873" s="15">
        <v>0</v>
      </c>
      <c r="G873" s="16">
        <v>67.410983705491859</v>
      </c>
      <c r="H873" s="16">
        <v>86.177189147486175</v>
      </c>
      <c r="I873" s="34">
        <v>0.68600000000000005</v>
      </c>
      <c r="J873" s="1">
        <v>9942</v>
      </c>
      <c r="K873" s="21">
        <v>994.2</v>
      </c>
      <c r="L873" s="16">
        <v>2.04</v>
      </c>
      <c r="M873" s="16">
        <v>14609.31</v>
      </c>
      <c r="O873" s="1">
        <v>2</v>
      </c>
      <c r="P873" s="1">
        <v>4</v>
      </c>
      <c r="Q873" s="11"/>
      <c r="R873" s="1">
        <v>9942</v>
      </c>
      <c r="S873" s="29">
        <v>3.4870406994899517E-2</v>
      </c>
      <c r="T873" s="1">
        <v>6702</v>
      </c>
      <c r="U873" s="1">
        <v>7777</v>
      </c>
      <c r="V873" s="1">
        <v>6702</v>
      </c>
      <c r="W873" s="1">
        <v>10</v>
      </c>
      <c r="X873" s="15">
        <f t="shared" si="97"/>
        <v>2.011667672500503E-4</v>
      </c>
      <c r="Y873" s="16">
        <f t="shared" si="93"/>
        <v>2</v>
      </c>
      <c r="Z873" s="15">
        <f t="shared" si="94"/>
        <v>0</v>
      </c>
      <c r="AA873" s="16">
        <f t="shared" si="91"/>
        <v>67.410983705491859</v>
      </c>
      <c r="AB873" s="16">
        <f t="shared" si="92"/>
        <v>86.177189147486175</v>
      </c>
      <c r="AC873" s="15">
        <f t="shared" si="95"/>
        <v>0.10058338362502514</v>
      </c>
      <c r="AD873" s="21">
        <f t="shared" si="96"/>
        <v>994.2</v>
      </c>
      <c r="AF873" s="1">
        <v>9942</v>
      </c>
      <c r="AG873" s="1">
        <v>2145</v>
      </c>
      <c r="AH873" s="1">
        <v>2296</v>
      </c>
      <c r="AI873">
        <v>222.91</v>
      </c>
      <c r="AJ873">
        <v>0</v>
      </c>
      <c r="AK873">
        <v>305.01</v>
      </c>
      <c r="AL873" s="1">
        <v>1977</v>
      </c>
      <c r="AM873" s="1">
        <v>2145</v>
      </c>
      <c r="AN873">
        <v>62.15</v>
      </c>
      <c r="AO873">
        <v>0</v>
      </c>
      <c r="AP873">
        <v>11.76</v>
      </c>
      <c r="AQ873">
        <v>86.18</v>
      </c>
      <c r="AR873">
        <v>0</v>
      </c>
      <c r="AS873">
        <v>86.18</v>
      </c>
      <c r="AT873">
        <v>67.41</v>
      </c>
      <c r="AU873" s="20">
        <v>1123455.52</v>
      </c>
      <c r="AV873" s="20">
        <v>443478.46</v>
      </c>
      <c r="AW873" s="20">
        <v>28939.89</v>
      </c>
      <c r="AX873" s="20">
        <v>1165908.8</v>
      </c>
      <c r="AY873">
        <v>0</v>
      </c>
      <c r="AZ873">
        <v>0</v>
      </c>
      <c r="BA873">
        <v>0</v>
      </c>
      <c r="BB873">
        <v>2.2400000000000002</v>
      </c>
      <c r="BC873">
        <v>2.2599999999999998</v>
      </c>
      <c r="BD873">
        <v>2.9</v>
      </c>
      <c r="BE873">
        <v>1.45</v>
      </c>
      <c r="BF873">
        <v>1.68</v>
      </c>
      <c r="BG873">
        <v>225.84</v>
      </c>
      <c r="BH873">
        <v>74.41</v>
      </c>
    </row>
    <row r="874" spans="1:60" x14ac:dyDescent="0.25">
      <c r="A874">
        <v>2014</v>
      </c>
      <c r="B874">
        <v>124</v>
      </c>
      <c r="C874" t="s">
        <v>142</v>
      </c>
      <c r="D874" s="15">
        <v>3.00270243218897E-4</v>
      </c>
      <c r="E874" s="16">
        <v>2.6666666666666665</v>
      </c>
      <c r="F874" s="15">
        <v>0</v>
      </c>
      <c r="G874" s="16">
        <v>67.961165048543691</v>
      </c>
      <c r="H874" s="16">
        <v>86.873080859774817</v>
      </c>
      <c r="I874" s="34">
        <v>0.68600000000000005</v>
      </c>
      <c r="J874" s="1">
        <v>9991</v>
      </c>
      <c r="K874" s="21">
        <v>999.1</v>
      </c>
      <c r="L874" s="35">
        <v>2.0950000000000002</v>
      </c>
      <c r="M874" s="16">
        <v>12318.89</v>
      </c>
      <c r="O874" s="1">
        <v>3</v>
      </c>
      <c r="P874" s="1">
        <v>8</v>
      </c>
      <c r="Q874" s="11"/>
      <c r="R874" s="1">
        <v>9991</v>
      </c>
      <c r="S874" s="29">
        <v>4.9285857976262282E-3</v>
      </c>
      <c r="T874" s="1">
        <v>6790</v>
      </c>
      <c r="U874" s="1">
        <v>7816</v>
      </c>
      <c r="V874" s="1">
        <v>6790</v>
      </c>
      <c r="W874" s="1">
        <v>10</v>
      </c>
      <c r="X874" s="15">
        <f t="shared" si="97"/>
        <v>3.00270243218897E-4</v>
      </c>
      <c r="Y874" s="16">
        <f t="shared" si="93"/>
        <v>2.6666666666666665</v>
      </c>
      <c r="Z874" s="15">
        <f t="shared" si="94"/>
        <v>0</v>
      </c>
      <c r="AA874" s="16">
        <f t="shared" si="91"/>
        <v>67.961165048543691</v>
      </c>
      <c r="AB874" s="16">
        <f t="shared" si="92"/>
        <v>86.873080859774817</v>
      </c>
      <c r="AC874" s="15">
        <f t="shared" si="95"/>
        <v>0.10009008107296567</v>
      </c>
      <c r="AD874" s="21">
        <f t="shared" si="96"/>
        <v>999.1</v>
      </c>
      <c r="AF874" s="1">
        <v>9991</v>
      </c>
      <c r="AG874" s="1">
        <v>2191</v>
      </c>
      <c r="AH874" s="1">
        <v>2322</v>
      </c>
      <c r="AI874">
        <v>221.98</v>
      </c>
      <c r="AJ874">
        <v>0</v>
      </c>
      <c r="AK874">
        <v>304.27</v>
      </c>
      <c r="AL874" s="1">
        <v>2003</v>
      </c>
      <c r="AM874" s="1">
        <v>2191</v>
      </c>
      <c r="AN874">
        <v>61.78</v>
      </c>
      <c r="AO874">
        <v>0</v>
      </c>
      <c r="AP874">
        <v>11.54</v>
      </c>
      <c r="AQ874">
        <v>86.87</v>
      </c>
      <c r="AR874">
        <v>0</v>
      </c>
      <c r="AS874">
        <v>86.87</v>
      </c>
      <c r="AT874">
        <v>67.959999999999994</v>
      </c>
      <c r="AU874" s="20">
        <v>1165229.04</v>
      </c>
      <c r="AV874" s="20">
        <v>454051.28</v>
      </c>
      <c r="AW874" s="20">
        <v>18349.189999999999</v>
      </c>
      <c r="AX874" s="20">
        <v>1102763.97</v>
      </c>
      <c r="AY874">
        <v>0</v>
      </c>
      <c r="AZ874">
        <v>0</v>
      </c>
      <c r="BA874">
        <v>0</v>
      </c>
      <c r="BB874">
        <v>2.21</v>
      </c>
      <c r="BC874">
        <v>2.33</v>
      </c>
      <c r="BD874">
        <v>2.99</v>
      </c>
      <c r="BE874">
        <v>1.49</v>
      </c>
      <c r="BF874">
        <v>1.59</v>
      </c>
      <c r="BG874">
        <v>210.19</v>
      </c>
      <c r="BH874">
        <v>68.099999999999994</v>
      </c>
    </row>
    <row r="875" spans="1:60" x14ac:dyDescent="0.25">
      <c r="A875">
        <v>2008</v>
      </c>
      <c r="B875">
        <v>125</v>
      </c>
      <c r="C875" s="19" t="s">
        <v>143</v>
      </c>
      <c r="D875" s="15">
        <v>4.2055220332784787E-4</v>
      </c>
      <c r="E875" s="16">
        <v>7</v>
      </c>
      <c r="F875" s="15">
        <v>8.6956521739130432E-2</v>
      </c>
      <c r="G875" s="16">
        <v>94.264947888096543</v>
      </c>
      <c r="H875" s="16">
        <v>96.479109184075682</v>
      </c>
      <c r="I875" s="34">
        <v>0.64900000000000002</v>
      </c>
      <c r="J875" s="1">
        <v>109380</v>
      </c>
      <c r="K875" s="21">
        <v>2485.909090909091</v>
      </c>
      <c r="L875" s="16">
        <v>1.72</v>
      </c>
      <c r="M875" s="16">
        <v>31073.34</v>
      </c>
      <c r="O875" s="1">
        <v>46</v>
      </c>
      <c r="P875">
        <v>322</v>
      </c>
      <c r="Q875">
        <v>4</v>
      </c>
      <c r="R875" s="1">
        <v>109380</v>
      </c>
      <c r="S875" s="29">
        <v>4.0139217755969625E-2</v>
      </c>
      <c r="T875" s="1">
        <v>103107</v>
      </c>
      <c r="U875" s="1">
        <v>101480</v>
      </c>
      <c r="V875" s="1">
        <v>97907</v>
      </c>
      <c r="W875">
        <v>44</v>
      </c>
      <c r="X875" s="15">
        <f t="shared" si="97"/>
        <v>4.2055220332784787E-4</v>
      </c>
      <c r="Y875" s="16">
        <f t="shared" si="93"/>
        <v>7</v>
      </c>
      <c r="Z875" s="15">
        <f t="shared" si="94"/>
        <v>8.6956521739130432E-2</v>
      </c>
      <c r="AA875" s="16">
        <f t="shared" si="91"/>
        <v>94.264947888096543</v>
      </c>
      <c r="AB875" s="16">
        <f t="shared" si="92"/>
        <v>96.479109184075682</v>
      </c>
      <c r="AC875" s="15">
        <f t="shared" si="95"/>
        <v>4.0226732492228925E-2</v>
      </c>
      <c r="AD875" s="21">
        <f t="shared" si="96"/>
        <v>2485.909090909091</v>
      </c>
      <c r="AF875" s="1">
        <v>109380</v>
      </c>
      <c r="AG875" s="1">
        <v>25121</v>
      </c>
      <c r="AH875" s="1">
        <v>26946</v>
      </c>
      <c r="AI875" s="20">
        <v>3125.3</v>
      </c>
      <c r="AJ875" s="20">
        <v>1660.4</v>
      </c>
      <c r="AK875" s="20">
        <v>3125.3</v>
      </c>
      <c r="AL875" s="1">
        <v>26544</v>
      </c>
      <c r="AM875" s="1">
        <v>25121</v>
      </c>
      <c r="AN875">
        <v>55.03</v>
      </c>
      <c r="AO875">
        <v>53.13</v>
      </c>
      <c r="AP875">
        <v>8.2200000000000006</v>
      </c>
      <c r="AQ875">
        <v>96.48</v>
      </c>
      <c r="AR875">
        <v>29.24</v>
      </c>
      <c r="AS875">
        <v>96.48</v>
      </c>
      <c r="AT875">
        <v>94.26</v>
      </c>
      <c r="AU875" s="20">
        <v>9124200.5600000005</v>
      </c>
      <c r="AV875" s="20">
        <v>4912953.9000000004</v>
      </c>
      <c r="AW875" s="20">
        <v>864234.77</v>
      </c>
      <c r="AX875" s="20">
        <v>15079469.6</v>
      </c>
      <c r="AY875" s="20">
        <v>420618.05</v>
      </c>
      <c r="BB875">
        <v>1.48</v>
      </c>
      <c r="BC875">
        <v>1.37</v>
      </c>
      <c r="BD875">
        <v>1.29</v>
      </c>
      <c r="BE875">
        <v>1.57</v>
      </c>
      <c r="BF875">
        <v>1.48</v>
      </c>
      <c r="BG875">
        <v>270.89999999999998</v>
      </c>
      <c r="BH875">
        <v>107.43</v>
      </c>
    </row>
    <row r="876" spans="1:60" x14ac:dyDescent="0.25">
      <c r="A876">
        <v>2009</v>
      </c>
      <c r="B876">
        <v>125</v>
      </c>
      <c r="C876" t="s">
        <v>143</v>
      </c>
      <c r="D876" s="15">
        <v>5.7055398074606727E-4</v>
      </c>
      <c r="E876" s="16">
        <v>6.4285714285714288</v>
      </c>
      <c r="F876" s="15">
        <v>4.7619047619047616E-2</v>
      </c>
      <c r="G876" s="16">
        <v>94.550756663255413</v>
      </c>
      <c r="H876" s="16">
        <v>96.078833313810478</v>
      </c>
      <c r="I876" s="34">
        <v>0.64900000000000002</v>
      </c>
      <c r="J876" s="1">
        <v>110419</v>
      </c>
      <c r="K876" s="21">
        <v>1752.6825396825398</v>
      </c>
      <c r="L876" s="16">
        <v>1.84</v>
      </c>
      <c r="M876" s="16">
        <v>30930.73</v>
      </c>
      <c r="O876" s="1">
        <v>63</v>
      </c>
      <c r="P876">
        <v>405</v>
      </c>
      <c r="Q876">
        <v>3</v>
      </c>
      <c r="R876" s="1">
        <v>110419</v>
      </c>
      <c r="S876" s="29">
        <v>9.4989943316876602E-3</v>
      </c>
      <c r="T876" s="1">
        <v>104402</v>
      </c>
      <c r="U876" s="1">
        <v>102444</v>
      </c>
      <c r="V876" s="1">
        <v>98427</v>
      </c>
      <c r="W876">
        <v>63</v>
      </c>
      <c r="X876" s="15">
        <f t="shared" si="97"/>
        <v>5.7055398074606727E-4</v>
      </c>
      <c r="Y876" s="16">
        <f t="shared" si="93"/>
        <v>6.4285714285714288</v>
      </c>
      <c r="Z876" s="15">
        <f t="shared" si="94"/>
        <v>4.7619047619047616E-2</v>
      </c>
      <c r="AA876" s="16">
        <f t="shared" si="91"/>
        <v>94.550756663255413</v>
      </c>
      <c r="AB876" s="16">
        <f t="shared" si="92"/>
        <v>96.078833313810478</v>
      </c>
      <c r="AC876" s="15">
        <f t="shared" si="95"/>
        <v>5.7055398074606724E-2</v>
      </c>
      <c r="AD876" s="21">
        <f t="shared" si="96"/>
        <v>1752.6825396825398</v>
      </c>
      <c r="AF876" s="1">
        <v>110419</v>
      </c>
      <c r="AG876" s="1">
        <v>25760</v>
      </c>
      <c r="AH876" s="1">
        <v>27709</v>
      </c>
      <c r="AI876" s="20">
        <v>3150</v>
      </c>
      <c r="AJ876" s="20">
        <v>1530</v>
      </c>
      <c r="AK876" s="20">
        <v>3150</v>
      </c>
      <c r="AL876" s="1">
        <v>27213</v>
      </c>
      <c r="AM876" s="1">
        <v>25760</v>
      </c>
      <c r="AN876">
        <v>61.24</v>
      </c>
      <c r="AO876">
        <v>48.57</v>
      </c>
      <c r="AP876">
        <v>8.25</v>
      </c>
      <c r="AQ876">
        <v>96.08</v>
      </c>
      <c r="AR876">
        <v>29.74</v>
      </c>
      <c r="AS876">
        <v>96.08</v>
      </c>
      <c r="AT876">
        <v>94.55</v>
      </c>
      <c r="AU876" s="20">
        <v>10484689</v>
      </c>
      <c r="AV876" s="20">
        <v>5718322</v>
      </c>
      <c r="AW876" s="20">
        <v>853890</v>
      </c>
      <c r="AX876" s="20">
        <v>16746181</v>
      </c>
      <c r="AY876" s="20">
        <v>869451</v>
      </c>
      <c r="AZ876" s="20">
        <v>1494876</v>
      </c>
      <c r="BA876">
        <v>0</v>
      </c>
      <c r="BB876">
        <v>1.9</v>
      </c>
      <c r="BC876">
        <v>1.83</v>
      </c>
      <c r="BD876">
        <v>1.83</v>
      </c>
      <c r="BE876">
        <v>1.82</v>
      </c>
      <c r="BF876">
        <v>1.89</v>
      </c>
      <c r="BG876">
        <v>292.73</v>
      </c>
      <c r="BH876">
        <v>103.35</v>
      </c>
    </row>
    <row r="877" spans="1:60" x14ac:dyDescent="0.25">
      <c r="A877">
        <v>2010</v>
      </c>
      <c r="B877">
        <v>125</v>
      </c>
      <c r="C877" t="s">
        <v>143</v>
      </c>
      <c r="D877" s="15">
        <v>5.3742382700418094E-4</v>
      </c>
      <c r="E877" s="16">
        <v>4.9152542372881358</v>
      </c>
      <c r="F877" s="15">
        <v>1.6949152542372881E-2</v>
      </c>
      <c r="G877" s="16">
        <v>95.565797983294317</v>
      </c>
      <c r="H877" s="16">
        <v>96.666210563352749</v>
      </c>
      <c r="I877" s="34">
        <v>0.75600000000000001</v>
      </c>
      <c r="J877" s="1">
        <v>109783</v>
      </c>
      <c r="K877" s="21">
        <v>1742.5873015873017</v>
      </c>
      <c r="L877" s="16">
        <v>1.82</v>
      </c>
      <c r="M877" s="16">
        <v>37764.65</v>
      </c>
      <c r="O877" s="1">
        <v>59</v>
      </c>
      <c r="P877">
        <v>290</v>
      </c>
      <c r="Q877">
        <v>1</v>
      </c>
      <c r="R877" s="1">
        <v>109783</v>
      </c>
      <c r="S877" s="29">
        <v>-5.7598782818174543E-3</v>
      </c>
      <c r="T877" s="1">
        <v>104915</v>
      </c>
      <c r="U877" s="1">
        <v>102316</v>
      </c>
      <c r="V877" s="1">
        <v>98905</v>
      </c>
      <c r="W877">
        <v>63</v>
      </c>
      <c r="X877" s="15">
        <f t="shared" si="97"/>
        <v>5.3742382700418094E-4</v>
      </c>
      <c r="Y877" s="16">
        <f t="shared" si="93"/>
        <v>4.9152542372881358</v>
      </c>
      <c r="Z877" s="15">
        <f t="shared" si="94"/>
        <v>1.6949152542372881E-2</v>
      </c>
      <c r="AA877" s="16">
        <f t="shared" si="91"/>
        <v>95.565797983294317</v>
      </c>
      <c r="AB877" s="16">
        <f t="shared" si="92"/>
        <v>96.666210563352749</v>
      </c>
      <c r="AC877" s="15">
        <f t="shared" si="95"/>
        <v>5.7385934069937965E-2</v>
      </c>
      <c r="AD877" s="21">
        <f t="shared" si="96"/>
        <v>1742.5873015873017</v>
      </c>
      <c r="AF877" s="1">
        <v>109783</v>
      </c>
      <c r="AG877" s="1">
        <v>26956</v>
      </c>
      <c r="AH877" s="1">
        <v>28431</v>
      </c>
      <c r="AI877" s="20">
        <v>4443.25</v>
      </c>
      <c r="AJ877" s="20">
        <v>2128</v>
      </c>
      <c r="AK877" s="20">
        <v>3816</v>
      </c>
      <c r="AL877" s="1">
        <v>27884</v>
      </c>
      <c r="AM877" s="1">
        <v>26956</v>
      </c>
      <c r="AN877">
        <v>76.489999999999995</v>
      </c>
      <c r="AO877">
        <v>48.79</v>
      </c>
      <c r="AP877">
        <v>8.25</v>
      </c>
      <c r="AQ877">
        <v>96.67</v>
      </c>
      <c r="AR877">
        <v>36.630000000000003</v>
      </c>
      <c r="AS877">
        <v>96.67</v>
      </c>
      <c r="AT877">
        <v>95.57</v>
      </c>
      <c r="AU877" s="20">
        <v>9733889.2100000009</v>
      </c>
      <c r="AV877" s="20">
        <v>5299017.13</v>
      </c>
      <c r="AW877" s="20">
        <v>839235.1</v>
      </c>
      <c r="AX877" s="20">
        <v>16676326.890000001</v>
      </c>
      <c r="AY877" s="20">
        <v>129563.9</v>
      </c>
      <c r="BB877">
        <v>1.57</v>
      </c>
      <c r="BC877">
        <v>1.41</v>
      </c>
      <c r="BD877">
        <v>1.42</v>
      </c>
      <c r="BE877">
        <v>1.42</v>
      </c>
      <c r="BF877">
        <v>1.56</v>
      </c>
      <c r="BG877">
        <v>285.06</v>
      </c>
      <c r="BH877">
        <v>110.86</v>
      </c>
    </row>
    <row r="878" spans="1:60" x14ac:dyDescent="0.25">
      <c r="A878">
        <v>2011</v>
      </c>
      <c r="B878">
        <v>125</v>
      </c>
      <c r="C878" t="s">
        <v>143</v>
      </c>
      <c r="D878" s="15">
        <v>4.4278575494971218E-4</v>
      </c>
      <c r="E878" s="16">
        <v>5.0612244897959187</v>
      </c>
      <c r="F878" s="15">
        <v>0</v>
      </c>
      <c r="G878" s="16">
        <v>89.065902785935677</v>
      </c>
      <c r="H878" s="16">
        <v>92.451714241390007</v>
      </c>
      <c r="I878" s="34">
        <v>0.75600000000000001</v>
      </c>
      <c r="J878" s="1">
        <v>110663</v>
      </c>
      <c r="K878" s="21">
        <v>1756.5555555555557</v>
      </c>
      <c r="L878" s="16">
        <v>1.97</v>
      </c>
      <c r="M878" s="16">
        <v>47468.59</v>
      </c>
      <c r="O878" s="1">
        <v>49</v>
      </c>
      <c r="P878">
        <v>248</v>
      </c>
      <c r="Q878">
        <v>0</v>
      </c>
      <c r="R878" s="1">
        <v>110663</v>
      </c>
      <c r="S878" s="29">
        <v>8.0158130129437399E-3</v>
      </c>
      <c r="T878" s="1">
        <v>98563</v>
      </c>
      <c r="U878" s="1">
        <v>103136</v>
      </c>
      <c r="V878" s="1">
        <v>95351</v>
      </c>
      <c r="W878">
        <v>63</v>
      </c>
      <c r="X878" s="15">
        <f t="shared" si="97"/>
        <v>4.4278575494971218E-4</v>
      </c>
      <c r="Y878" s="16">
        <f t="shared" si="93"/>
        <v>5.0612244897959187</v>
      </c>
      <c r="Z878" s="15">
        <f t="shared" si="94"/>
        <v>0</v>
      </c>
      <c r="AA878" s="16">
        <f t="shared" si="91"/>
        <v>89.065902785935677</v>
      </c>
      <c r="AB878" s="16">
        <f t="shared" si="92"/>
        <v>92.451714241390007</v>
      </c>
      <c r="AC878" s="15">
        <f t="shared" si="95"/>
        <v>5.6929597064962992E-2</v>
      </c>
      <c r="AD878" s="21">
        <f t="shared" si="96"/>
        <v>1756.5555555555557</v>
      </c>
      <c r="AF878" s="1">
        <v>110663</v>
      </c>
      <c r="AG878" s="1">
        <v>25589</v>
      </c>
      <c r="AH878" s="1">
        <v>29127</v>
      </c>
      <c r="AI878" s="20">
        <v>4831.49</v>
      </c>
      <c r="AJ878" s="20">
        <v>2522.19</v>
      </c>
      <c r="AK878" s="20">
        <v>4538.8900000000003</v>
      </c>
      <c r="AL878" s="1">
        <v>28569</v>
      </c>
      <c r="AM878" s="1">
        <v>27645</v>
      </c>
      <c r="AN878">
        <v>80</v>
      </c>
      <c r="AO878">
        <v>52.22</v>
      </c>
      <c r="AP878">
        <v>8</v>
      </c>
      <c r="AQ878">
        <v>92.45</v>
      </c>
      <c r="AR878">
        <v>41.76</v>
      </c>
      <c r="AS878">
        <v>92.45</v>
      </c>
      <c r="AT878">
        <v>89.07</v>
      </c>
      <c r="AU878" s="20">
        <v>10569126.67</v>
      </c>
      <c r="AV878" s="20">
        <v>5736680.04</v>
      </c>
      <c r="AW878" s="20">
        <v>587470.18000000005</v>
      </c>
      <c r="AX878" s="20">
        <v>16820990</v>
      </c>
      <c r="AY878" s="20">
        <v>117940</v>
      </c>
      <c r="AZ878" s="20">
        <v>4898518.05</v>
      </c>
      <c r="BB878">
        <v>1.39</v>
      </c>
      <c r="BC878">
        <v>1.35</v>
      </c>
      <c r="BD878">
        <v>1.4</v>
      </c>
      <c r="BE878">
        <v>1.26</v>
      </c>
      <c r="BF878">
        <v>1.39</v>
      </c>
      <c r="BG878">
        <v>280.75</v>
      </c>
      <c r="BH878">
        <v>103</v>
      </c>
    </row>
    <row r="879" spans="1:60" x14ac:dyDescent="0.25">
      <c r="A879">
        <v>2012</v>
      </c>
      <c r="B879">
        <v>125</v>
      </c>
      <c r="C879" t="s">
        <v>143</v>
      </c>
      <c r="D879" s="15">
        <v>3.7663432394138851E-4</v>
      </c>
      <c r="E879" s="16">
        <v>6.4285714285714288</v>
      </c>
      <c r="F879" s="15">
        <v>2.3809523809523808E-2</v>
      </c>
      <c r="G879" s="16">
        <v>89.269508761231776</v>
      </c>
      <c r="H879" s="16">
        <v>92.663260495145721</v>
      </c>
      <c r="I879" s="34">
        <v>0.75600000000000001</v>
      </c>
      <c r="J879" s="1">
        <v>111514</v>
      </c>
      <c r="K879" s="21">
        <v>1770.063492063492</v>
      </c>
      <c r="L879" s="35">
        <v>2.0049999999999999</v>
      </c>
      <c r="M879" s="16">
        <v>49850.98</v>
      </c>
      <c r="O879" s="1">
        <v>42</v>
      </c>
      <c r="P879">
        <v>270</v>
      </c>
      <c r="Q879">
        <v>1</v>
      </c>
      <c r="R879" s="1">
        <v>111514</v>
      </c>
      <c r="S879" s="29">
        <v>7.6900138257591788E-3</v>
      </c>
      <c r="T879" s="1">
        <v>99548</v>
      </c>
      <c r="U879" s="1">
        <v>103929</v>
      </c>
      <c r="V879" s="1">
        <v>96304</v>
      </c>
      <c r="W879">
        <v>63</v>
      </c>
      <c r="X879" s="15">
        <f t="shared" si="97"/>
        <v>3.7663432394138851E-4</v>
      </c>
      <c r="Y879" s="16">
        <f t="shared" si="93"/>
        <v>6.4285714285714288</v>
      </c>
      <c r="Z879" s="15">
        <f t="shared" si="94"/>
        <v>2.3809523809523808E-2</v>
      </c>
      <c r="AA879" s="16">
        <f t="shared" si="91"/>
        <v>89.269508761231776</v>
      </c>
      <c r="AB879" s="16">
        <f t="shared" si="92"/>
        <v>92.663260495145721</v>
      </c>
      <c r="AC879" s="15">
        <f t="shared" si="95"/>
        <v>5.6495148591208279E-2</v>
      </c>
      <c r="AD879" s="21">
        <f t="shared" si="96"/>
        <v>1770.063492063492</v>
      </c>
      <c r="AF879" s="1">
        <v>111514</v>
      </c>
      <c r="AG879" s="1">
        <v>28250</v>
      </c>
      <c r="AH879" s="1">
        <v>30078</v>
      </c>
      <c r="AI879" s="20">
        <v>5131.93</v>
      </c>
      <c r="AJ879" s="20">
        <v>1617.6</v>
      </c>
      <c r="AK879" s="20">
        <v>4238.25</v>
      </c>
      <c r="AL879" s="1">
        <v>28596</v>
      </c>
      <c r="AM879" s="1">
        <v>28250</v>
      </c>
      <c r="AN879">
        <v>80</v>
      </c>
      <c r="AO879">
        <v>31.56</v>
      </c>
      <c r="AP879">
        <v>8.01</v>
      </c>
      <c r="AQ879">
        <v>92.66</v>
      </c>
      <c r="AR879">
        <v>25.22</v>
      </c>
      <c r="AS879">
        <v>92.66</v>
      </c>
      <c r="AT879">
        <v>89.27</v>
      </c>
      <c r="AU879" s="20">
        <v>11547637.810000001</v>
      </c>
      <c r="AV879" s="20">
        <v>6302877.3200000003</v>
      </c>
      <c r="AW879" s="20">
        <v>588361.78</v>
      </c>
      <c r="AX879" s="20">
        <v>17035138.239999998</v>
      </c>
      <c r="AY879" s="20">
        <v>68832.17</v>
      </c>
      <c r="AZ879" s="20">
        <v>6254451.79</v>
      </c>
      <c r="BB879">
        <v>1.51</v>
      </c>
      <c r="BC879">
        <v>1.62</v>
      </c>
      <c r="BD879">
        <v>1.63</v>
      </c>
      <c r="BE879">
        <v>1.49</v>
      </c>
      <c r="BF879">
        <v>1.51</v>
      </c>
      <c r="BG879">
        <v>276.42</v>
      </c>
      <c r="BH879">
        <v>93.02</v>
      </c>
    </row>
    <row r="880" spans="1:60" x14ac:dyDescent="0.25">
      <c r="A880">
        <v>2013</v>
      </c>
      <c r="B880">
        <v>125</v>
      </c>
      <c r="C880" t="s">
        <v>143</v>
      </c>
      <c r="D880" s="15">
        <v>3.8854399613182864E-4</v>
      </c>
      <c r="E880" s="16">
        <v>6.5333333333333332</v>
      </c>
      <c r="F880" s="15">
        <v>4.4444444444444446E-2</v>
      </c>
      <c r="G880" s="16">
        <v>86.725610229931704</v>
      </c>
      <c r="H880" s="16">
        <v>90.022234574763758</v>
      </c>
      <c r="I880" s="34">
        <v>0.75600000000000001</v>
      </c>
      <c r="J880" s="1">
        <v>115817</v>
      </c>
      <c r="K880" s="21">
        <v>1838.3650793650793</v>
      </c>
      <c r="L880" s="16">
        <v>2.04</v>
      </c>
      <c r="M880" s="16">
        <v>53425.17</v>
      </c>
      <c r="O880" s="1">
        <v>45</v>
      </c>
      <c r="P880">
        <v>294</v>
      </c>
      <c r="Q880">
        <v>2</v>
      </c>
      <c r="R880" s="1">
        <v>115817</v>
      </c>
      <c r="S880" s="29">
        <v>3.8587083236185649E-2</v>
      </c>
      <c r="T880" s="1">
        <v>100443</v>
      </c>
      <c r="U880" s="1">
        <v>107940</v>
      </c>
      <c r="V880" s="1">
        <v>97170</v>
      </c>
      <c r="W880">
        <v>63</v>
      </c>
      <c r="X880" s="15">
        <f t="shared" si="97"/>
        <v>3.8854399613182864E-4</v>
      </c>
      <c r="Y880" s="16">
        <f t="shared" si="93"/>
        <v>6.5333333333333332</v>
      </c>
      <c r="Z880" s="15">
        <f t="shared" si="94"/>
        <v>4.4444444444444446E-2</v>
      </c>
      <c r="AA880" s="16">
        <f t="shared" si="91"/>
        <v>86.725610229931704</v>
      </c>
      <c r="AB880" s="16">
        <f t="shared" si="92"/>
        <v>90.022234574763758</v>
      </c>
      <c r="AC880" s="15">
        <f t="shared" si="95"/>
        <v>5.4396159458456009E-2</v>
      </c>
      <c r="AD880" s="21">
        <f t="shared" si="96"/>
        <v>1838.3650793650793</v>
      </c>
      <c r="AF880" s="1">
        <v>115817</v>
      </c>
      <c r="AG880" s="1">
        <v>30287</v>
      </c>
      <c r="AH880" s="1">
        <v>32366</v>
      </c>
      <c r="AI880" s="20">
        <v>5369.26</v>
      </c>
      <c r="AJ880" s="20">
        <v>2358.79</v>
      </c>
      <c r="AK880" s="20">
        <v>3702</v>
      </c>
      <c r="AL880" s="1">
        <v>30355</v>
      </c>
      <c r="AM880" s="1">
        <v>30287</v>
      </c>
      <c r="AN880">
        <v>80.27</v>
      </c>
      <c r="AO880">
        <v>43.96</v>
      </c>
      <c r="AP880">
        <v>7.83</v>
      </c>
      <c r="AQ880">
        <v>90.02</v>
      </c>
      <c r="AR880">
        <v>35.26</v>
      </c>
      <c r="AS880">
        <v>90.02</v>
      </c>
      <c r="AT880">
        <v>86.73</v>
      </c>
      <c r="AU880" s="20">
        <v>12499184.58</v>
      </c>
      <c r="AV880" s="20">
        <v>6831497.2000000002</v>
      </c>
      <c r="AW880" s="20">
        <v>486438.86</v>
      </c>
      <c r="AX880" s="20">
        <v>16746435.83</v>
      </c>
      <c r="AY880" s="20">
        <v>232343.87</v>
      </c>
      <c r="AZ880">
        <v>0</v>
      </c>
      <c r="BB880">
        <v>1.62</v>
      </c>
      <c r="BC880">
        <v>1.87</v>
      </c>
      <c r="BD880">
        <v>1.87</v>
      </c>
      <c r="BE880">
        <v>1.85</v>
      </c>
      <c r="BF880">
        <v>1.61</v>
      </c>
      <c r="BG880">
        <v>257.37</v>
      </c>
      <c r="BH880">
        <v>86.17</v>
      </c>
    </row>
    <row r="881" spans="1:60" x14ac:dyDescent="0.25">
      <c r="A881">
        <v>2014</v>
      </c>
      <c r="B881">
        <v>125</v>
      </c>
      <c r="C881" t="s">
        <v>143</v>
      </c>
      <c r="D881" s="15">
        <v>6.8525418647479551E-4</v>
      </c>
      <c r="E881" s="16">
        <v>4.5625</v>
      </c>
      <c r="F881" s="15">
        <v>1.2500000000000001E-2</v>
      </c>
      <c r="G881" s="16">
        <v>89.390552057903989</v>
      </c>
      <c r="H881" s="16">
        <v>93.136281754347266</v>
      </c>
      <c r="I881" s="34">
        <v>0.75600000000000001</v>
      </c>
      <c r="J881" s="1">
        <v>116745</v>
      </c>
      <c r="K881" s="21">
        <v>1853.0952380952381</v>
      </c>
      <c r="L881" s="35">
        <v>2.0950000000000002</v>
      </c>
      <c r="M881" s="16">
        <v>48445.51</v>
      </c>
      <c r="O881" s="1">
        <v>80</v>
      </c>
      <c r="P881">
        <v>365</v>
      </c>
      <c r="Q881">
        <v>1</v>
      </c>
      <c r="R881" s="1">
        <v>116745</v>
      </c>
      <c r="S881" s="29">
        <v>8.0126406313407728E-3</v>
      </c>
      <c r="T881" s="1">
        <v>104359</v>
      </c>
      <c r="U881" s="1">
        <v>108804</v>
      </c>
      <c r="V881" s="1">
        <v>101336</v>
      </c>
      <c r="W881">
        <v>63</v>
      </c>
      <c r="X881" s="15">
        <f t="shared" si="97"/>
        <v>6.8525418647479551E-4</v>
      </c>
      <c r="Y881" s="16">
        <f t="shared" si="93"/>
        <v>4.5625</v>
      </c>
      <c r="Z881" s="15">
        <f t="shared" si="94"/>
        <v>1.2500000000000001E-2</v>
      </c>
      <c r="AA881" s="16">
        <f t="shared" si="91"/>
        <v>89.390552057903989</v>
      </c>
      <c r="AB881" s="16">
        <f t="shared" si="92"/>
        <v>93.136281754347266</v>
      </c>
      <c r="AC881" s="15">
        <f t="shared" si="95"/>
        <v>5.3963767184890141E-2</v>
      </c>
      <c r="AD881" s="21">
        <f t="shared" si="96"/>
        <v>1853.0952380952381</v>
      </c>
      <c r="AF881" s="1">
        <v>116745</v>
      </c>
      <c r="AG881" s="1">
        <v>30990</v>
      </c>
      <c r="AH881" s="1">
        <v>35247</v>
      </c>
      <c r="AI881" s="20">
        <v>5388.96</v>
      </c>
      <c r="AJ881" s="20">
        <v>2703.01</v>
      </c>
      <c r="AK881" s="20">
        <v>4819.91</v>
      </c>
      <c r="AL881" s="1">
        <v>30348</v>
      </c>
      <c r="AM881" s="1">
        <v>30990</v>
      </c>
      <c r="AN881">
        <v>80</v>
      </c>
      <c r="AO881">
        <v>50.19</v>
      </c>
      <c r="AP881">
        <v>7.52</v>
      </c>
      <c r="AQ881">
        <v>93.14</v>
      </c>
      <c r="AR881">
        <v>40.130000000000003</v>
      </c>
      <c r="AS881">
        <v>93.14</v>
      </c>
      <c r="AT881">
        <v>89.39</v>
      </c>
      <c r="AU881" s="20">
        <v>12390181.09</v>
      </c>
      <c r="AV881" s="20">
        <v>6762338.4100000001</v>
      </c>
      <c r="AW881" s="20">
        <v>452600.05</v>
      </c>
      <c r="AX881" s="20">
        <v>18214702.600000001</v>
      </c>
      <c r="AY881" s="20">
        <v>959391.54</v>
      </c>
      <c r="AZ881">
        <v>0</v>
      </c>
      <c r="BB881">
        <v>1.58</v>
      </c>
      <c r="BC881">
        <v>1.66</v>
      </c>
      <c r="BD881">
        <v>1.84</v>
      </c>
      <c r="BE881">
        <v>1.4</v>
      </c>
      <c r="BF881">
        <v>1.58</v>
      </c>
      <c r="BG881">
        <v>259.32</v>
      </c>
      <c r="BH881">
        <v>94.86</v>
      </c>
    </row>
    <row r="882" spans="1:60" x14ac:dyDescent="0.25">
      <c r="A882">
        <v>2008</v>
      </c>
      <c r="B882">
        <v>126</v>
      </c>
      <c r="C882" s="19" t="s">
        <v>144</v>
      </c>
      <c r="D882" s="15">
        <v>1.2763182411030371E-2</v>
      </c>
      <c r="E882" s="16">
        <v>3.0729927007299271</v>
      </c>
      <c r="F882" s="15">
        <v>0</v>
      </c>
      <c r="G882" s="16">
        <v>55.710825414570522</v>
      </c>
      <c r="H882" s="16">
        <v>72.405860273640883</v>
      </c>
      <c r="I882" s="34">
        <v>0.54400000000000004</v>
      </c>
      <c r="J882" s="1">
        <v>10734</v>
      </c>
      <c r="K882" s="21">
        <v>1341.75</v>
      </c>
      <c r="L882" s="16">
        <v>1.72</v>
      </c>
      <c r="M882" s="16">
        <v>4584.8599999999997</v>
      </c>
      <c r="O882" s="1">
        <v>137</v>
      </c>
      <c r="P882">
        <v>421</v>
      </c>
      <c r="Q882" s="11"/>
      <c r="R882" s="1">
        <v>10734</v>
      </c>
      <c r="S882" s="29">
        <v>3.8305281485780718E-2</v>
      </c>
      <c r="T882" s="1">
        <v>5980</v>
      </c>
      <c r="U882" s="1">
        <v>8259</v>
      </c>
      <c r="V882" s="1">
        <v>5980</v>
      </c>
      <c r="W882">
        <v>8</v>
      </c>
      <c r="X882" s="15">
        <f t="shared" si="97"/>
        <v>1.2763182411030371E-2</v>
      </c>
      <c r="Y882" s="16">
        <f t="shared" si="93"/>
        <v>3.0729927007299271</v>
      </c>
      <c r="Z882" s="15">
        <f t="shared" si="94"/>
        <v>0</v>
      </c>
      <c r="AA882" s="16">
        <f t="shared" si="91"/>
        <v>55.710825414570522</v>
      </c>
      <c r="AB882" s="16">
        <f t="shared" si="92"/>
        <v>72.405860273640883</v>
      </c>
      <c r="AC882" s="15">
        <f t="shared" si="95"/>
        <v>7.452953232718465E-2</v>
      </c>
      <c r="AD882" s="21">
        <f t="shared" si="96"/>
        <v>1341.75</v>
      </c>
      <c r="AF882" s="1">
        <v>10734</v>
      </c>
      <c r="AG882" s="1">
        <v>1739</v>
      </c>
      <c r="AH882" s="1">
        <v>1839</v>
      </c>
      <c r="AI882">
        <v>165</v>
      </c>
      <c r="AJ882">
        <v>0</v>
      </c>
      <c r="AK882">
        <v>220.94</v>
      </c>
      <c r="AL882" s="1">
        <v>1664</v>
      </c>
      <c r="AM882" s="1">
        <v>1750</v>
      </c>
      <c r="AN882">
        <v>64.84</v>
      </c>
      <c r="AO882">
        <v>0</v>
      </c>
      <c r="AP882">
        <v>8.69</v>
      </c>
      <c r="AQ882">
        <v>72.41</v>
      </c>
      <c r="AR882">
        <v>0</v>
      </c>
      <c r="AS882">
        <v>72.41</v>
      </c>
      <c r="AT882">
        <v>55.71</v>
      </c>
      <c r="AU882" s="20">
        <v>694037.5</v>
      </c>
      <c r="AV882" s="20">
        <v>251252.2</v>
      </c>
      <c r="AW882" s="20">
        <v>27283.360000000001</v>
      </c>
      <c r="AX882" s="20">
        <v>763737.57</v>
      </c>
      <c r="AY882">
        <v>0</v>
      </c>
      <c r="BB882">
        <v>2.0299999999999998</v>
      </c>
      <c r="BC882">
        <v>1.9</v>
      </c>
      <c r="BD882">
        <v>2.5099999999999998</v>
      </c>
      <c r="BE882">
        <v>1.1399999999999999</v>
      </c>
      <c r="BF882">
        <v>1.53</v>
      </c>
      <c r="BG882">
        <v>193.38</v>
      </c>
      <c r="BH882">
        <v>80.790000000000006</v>
      </c>
    </row>
    <row r="883" spans="1:60" x14ac:dyDescent="0.25">
      <c r="A883">
        <v>2009</v>
      </c>
      <c r="B883">
        <v>126</v>
      </c>
      <c r="C883" t="s">
        <v>144</v>
      </c>
      <c r="D883" s="15">
        <v>1.941029670024956E-2</v>
      </c>
      <c r="E883" s="16">
        <v>3</v>
      </c>
      <c r="F883" s="15">
        <v>0</v>
      </c>
      <c r="G883" s="16">
        <v>58.406507070893795</v>
      </c>
      <c r="H883" s="16">
        <v>75.913022585295536</v>
      </c>
      <c r="I883" s="34">
        <v>0.54400000000000004</v>
      </c>
      <c r="J883" s="1">
        <v>10819</v>
      </c>
      <c r="K883" s="21">
        <v>1202.1111111111111</v>
      </c>
      <c r="L883" s="16">
        <v>1.84</v>
      </c>
      <c r="M883" s="16">
        <v>4674.08</v>
      </c>
      <c r="O883" s="1">
        <v>210</v>
      </c>
      <c r="P883">
        <v>630</v>
      </c>
      <c r="Q883" s="11"/>
      <c r="R883" s="1">
        <v>10819</v>
      </c>
      <c r="S883" s="29">
        <v>7.9187628097634466E-3</v>
      </c>
      <c r="T883" s="1">
        <v>6319</v>
      </c>
      <c r="U883" s="1">
        <v>8324</v>
      </c>
      <c r="V883" s="1">
        <v>6319</v>
      </c>
      <c r="W883">
        <v>9</v>
      </c>
      <c r="X883" s="15">
        <f t="shared" si="97"/>
        <v>1.941029670024956E-2</v>
      </c>
      <c r="Y883" s="16">
        <f t="shared" si="93"/>
        <v>3</v>
      </c>
      <c r="Z883" s="15">
        <f t="shared" si="94"/>
        <v>0</v>
      </c>
      <c r="AA883" s="16">
        <f t="shared" si="91"/>
        <v>58.406507070893795</v>
      </c>
      <c r="AB883" s="16">
        <f t="shared" si="92"/>
        <v>75.913022585295536</v>
      </c>
      <c r="AC883" s="15">
        <f t="shared" si="95"/>
        <v>8.3186985858212409E-2</v>
      </c>
      <c r="AD883" s="21">
        <f t="shared" si="96"/>
        <v>1202.1111111111111</v>
      </c>
      <c r="AF883" s="1">
        <v>10819</v>
      </c>
      <c r="AG883" s="1">
        <v>1873</v>
      </c>
      <c r="AH883" s="1">
        <v>1985</v>
      </c>
      <c r="AI883">
        <v>181.48</v>
      </c>
      <c r="AJ883">
        <v>0</v>
      </c>
      <c r="AK883">
        <v>244.72</v>
      </c>
      <c r="AL883" s="1">
        <v>1761</v>
      </c>
      <c r="AM883" s="1">
        <v>1883</v>
      </c>
      <c r="AN883">
        <v>68.23</v>
      </c>
      <c r="AO883">
        <v>0</v>
      </c>
      <c r="AP883">
        <v>8.25</v>
      </c>
      <c r="AQ883">
        <v>75.91</v>
      </c>
      <c r="AR883">
        <v>0</v>
      </c>
      <c r="AS883">
        <v>75.91</v>
      </c>
      <c r="AT883">
        <v>58.41</v>
      </c>
      <c r="AU883" s="20">
        <v>764500.8</v>
      </c>
      <c r="AV883" s="20">
        <v>282457.71000000002</v>
      </c>
      <c r="AW883" s="20">
        <v>28174.5</v>
      </c>
      <c r="AX883" s="20">
        <v>832955.16</v>
      </c>
      <c r="AY883">
        <v>0</v>
      </c>
      <c r="AZ883">
        <v>0</v>
      </c>
      <c r="BA883">
        <v>0</v>
      </c>
      <c r="BB883">
        <v>2.02</v>
      </c>
      <c r="BC883">
        <v>1.96</v>
      </c>
      <c r="BD883">
        <v>2.65</v>
      </c>
      <c r="BE883">
        <v>1.1499999999999999</v>
      </c>
      <c r="BF883">
        <v>1.56</v>
      </c>
      <c r="BG883">
        <v>201.29</v>
      </c>
      <c r="BH883">
        <v>79.56</v>
      </c>
    </row>
    <row r="884" spans="1:60" x14ac:dyDescent="0.25">
      <c r="A884">
        <v>2010</v>
      </c>
      <c r="B884">
        <v>126</v>
      </c>
      <c r="C884" t="s">
        <v>144</v>
      </c>
      <c r="D884" s="15">
        <v>1.6647961092405537E-2</v>
      </c>
      <c r="E884" s="16">
        <v>2.9831460674157304</v>
      </c>
      <c r="F884" s="15">
        <v>0</v>
      </c>
      <c r="G884" s="16">
        <v>59.334081556303772</v>
      </c>
      <c r="H884" s="16">
        <v>75.794504181600956</v>
      </c>
      <c r="I884" s="34">
        <v>0.65300000000000002</v>
      </c>
      <c r="J884" s="1">
        <v>10692</v>
      </c>
      <c r="K884" s="21">
        <v>1188</v>
      </c>
      <c r="L884" s="16">
        <v>1.82</v>
      </c>
      <c r="M884" s="16">
        <v>5025.96</v>
      </c>
      <c r="O884" s="1">
        <v>178</v>
      </c>
      <c r="P884">
        <v>531</v>
      </c>
      <c r="Q884" s="11"/>
      <c r="R884" s="1">
        <v>10692</v>
      </c>
      <c r="S884" s="29">
        <v>-1.1738608004436601E-2</v>
      </c>
      <c r="T884" s="1">
        <v>6344</v>
      </c>
      <c r="U884" s="1">
        <v>8370</v>
      </c>
      <c r="V884" s="1">
        <v>6344</v>
      </c>
      <c r="W884">
        <v>9</v>
      </c>
      <c r="X884" s="15">
        <f t="shared" si="97"/>
        <v>1.6647961092405537E-2</v>
      </c>
      <c r="Y884" s="16">
        <f t="shared" si="93"/>
        <v>2.9831460674157304</v>
      </c>
      <c r="Z884" s="15">
        <f t="shared" si="94"/>
        <v>0</v>
      </c>
      <c r="AA884" s="16">
        <f t="shared" si="91"/>
        <v>59.334081556303772</v>
      </c>
      <c r="AB884" s="16">
        <f t="shared" si="92"/>
        <v>75.794504181600956</v>
      </c>
      <c r="AC884" s="15">
        <f t="shared" si="95"/>
        <v>8.4175084175084167E-2</v>
      </c>
      <c r="AD884" s="21">
        <f t="shared" si="96"/>
        <v>1188</v>
      </c>
      <c r="AF884" s="1">
        <v>10692</v>
      </c>
      <c r="AG884" s="1">
        <v>1881</v>
      </c>
      <c r="AH884" s="1">
        <v>1975</v>
      </c>
      <c r="AI884">
        <v>170.96</v>
      </c>
      <c r="AJ884">
        <v>0</v>
      </c>
      <c r="AK884">
        <v>241.31</v>
      </c>
      <c r="AL884" s="1">
        <v>1777</v>
      </c>
      <c r="AM884" s="1">
        <v>1881</v>
      </c>
      <c r="AN884">
        <v>67.459999999999994</v>
      </c>
      <c r="AO884">
        <v>0</v>
      </c>
      <c r="AP884">
        <v>8.09</v>
      </c>
      <c r="AQ884">
        <v>75.790000000000006</v>
      </c>
      <c r="AR884">
        <v>0</v>
      </c>
      <c r="AS884">
        <v>75.790000000000006</v>
      </c>
      <c r="AT884">
        <v>59.33</v>
      </c>
      <c r="AU884" s="20">
        <v>736887.21</v>
      </c>
      <c r="AV884" s="20">
        <v>276383.06</v>
      </c>
      <c r="AW884" s="20">
        <v>29730.04</v>
      </c>
      <c r="AX884" s="20">
        <v>944818.79</v>
      </c>
      <c r="AY884">
        <v>0</v>
      </c>
      <c r="AZ884">
        <v>0</v>
      </c>
      <c r="BA884">
        <v>0</v>
      </c>
      <c r="BB884">
        <v>2.4</v>
      </c>
      <c r="BC884">
        <v>1.94</v>
      </c>
      <c r="BD884">
        <v>2.61</v>
      </c>
      <c r="BE884">
        <v>1.1499999999999999</v>
      </c>
      <c r="BF884">
        <v>1.8</v>
      </c>
      <c r="BG884">
        <v>220.86</v>
      </c>
      <c r="BH884">
        <v>93.24</v>
      </c>
    </row>
    <row r="885" spans="1:60" x14ac:dyDescent="0.25">
      <c r="A885">
        <v>2011</v>
      </c>
      <c r="B885">
        <v>126</v>
      </c>
      <c r="C885" t="s">
        <v>144</v>
      </c>
      <c r="D885" s="15">
        <v>1.8494423791821563E-2</v>
      </c>
      <c r="E885" s="16">
        <v>3.1105527638190953</v>
      </c>
      <c r="F885" s="15">
        <v>0</v>
      </c>
      <c r="G885" s="16">
        <v>61.47769516728625</v>
      </c>
      <c r="H885" s="16">
        <v>78.534963789623646</v>
      </c>
      <c r="I885" s="34">
        <v>0.65300000000000002</v>
      </c>
      <c r="J885" s="1">
        <v>10760</v>
      </c>
      <c r="K885" s="21">
        <v>1195.5555555555557</v>
      </c>
      <c r="L885" s="16">
        <v>1.97</v>
      </c>
      <c r="M885" s="16">
        <v>5200.1899999999996</v>
      </c>
      <c r="O885" s="1">
        <v>199</v>
      </c>
      <c r="P885">
        <v>619</v>
      </c>
      <c r="Q885" s="11"/>
      <c r="R885" s="1">
        <v>10760</v>
      </c>
      <c r="S885" s="29">
        <v>6.3598952487842197E-3</v>
      </c>
      <c r="T885" s="1">
        <v>6615</v>
      </c>
      <c r="U885" s="1">
        <v>8423</v>
      </c>
      <c r="V885" s="1">
        <v>6615</v>
      </c>
      <c r="W885">
        <v>9</v>
      </c>
      <c r="X885" s="15">
        <f t="shared" si="97"/>
        <v>1.8494423791821563E-2</v>
      </c>
      <c r="Y885" s="16">
        <f t="shared" si="93"/>
        <v>3.1105527638190953</v>
      </c>
      <c r="Z885" s="15">
        <f t="shared" si="94"/>
        <v>0</v>
      </c>
      <c r="AA885" s="16">
        <f t="shared" si="91"/>
        <v>61.47769516728625</v>
      </c>
      <c r="AB885" s="16">
        <f t="shared" si="92"/>
        <v>78.534963789623646</v>
      </c>
      <c r="AC885" s="15">
        <f t="shared" si="95"/>
        <v>8.3643122676579931E-2</v>
      </c>
      <c r="AD885" s="21">
        <f t="shared" si="96"/>
        <v>1195.5555555555557</v>
      </c>
      <c r="AF885" s="1">
        <v>10760</v>
      </c>
      <c r="AG885" s="1">
        <v>1964</v>
      </c>
      <c r="AH885" s="1">
        <v>2049</v>
      </c>
      <c r="AI885">
        <v>175.92</v>
      </c>
      <c r="AJ885">
        <v>5.86</v>
      </c>
      <c r="AK885">
        <v>246.15</v>
      </c>
      <c r="AL885" s="1">
        <v>1853</v>
      </c>
      <c r="AM885" s="1">
        <v>1964</v>
      </c>
      <c r="AN885">
        <v>66.790000000000006</v>
      </c>
      <c r="AO885">
        <v>3.33</v>
      </c>
      <c r="AP885">
        <v>8.16</v>
      </c>
      <c r="AQ885">
        <v>78.53</v>
      </c>
      <c r="AR885">
        <v>2.2200000000000002</v>
      </c>
      <c r="AS885">
        <v>78.53</v>
      </c>
      <c r="AT885">
        <v>61.48</v>
      </c>
      <c r="AU885" s="20">
        <v>774412.81</v>
      </c>
      <c r="AV885" s="20">
        <v>286077.59000000003</v>
      </c>
      <c r="AW885" s="20">
        <v>20609.53</v>
      </c>
      <c r="AX885" s="20">
        <v>1074285.28</v>
      </c>
      <c r="AY885" s="20">
        <v>1922435</v>
      </c>
      <c r="BB885">
        <v>2.52</v>
      </c>
      <c r="BC885">
        <v>1.97</v>
      </c>
      <c r="BD885">
        <v>2.64</v>
      </c>
      <c r="BE885">
        <v>1.1599999999999999</v>
      </c>
      <c r="BF885">
        <v>1.99</v>
      </c>
      <c r="BG885">
        <v>230.43</v>
      </c>
      <c r="BH885">
        <v>101.3</v>
      </c>
    </row>
    <row r="886" spans="1:60" x14ac:dyDescent="0.25">
      <c r="A886">
        <v>2012</v>
      </c>
      <c r="B886">
        <v>126</v>
      </c>
      <c r="C886" t="s">
        <v>144</v>
      </c>
      <c r="D886" s="15">
        <v>2.0136707925364861E-2</v>
      </c>
      <c r="E886" s="16">
        <v>2.9678899082568808</v>
      </c>
      <c r="F886" s="15">
        <v>0</v>
      </c>
      <c r="G886" s="16">
        <v>83.013116571217438</v>
      </c>
      <c r="H886" s="16">
        <v>80.035398230088489</v>
      </c>
      <c r="I886" s="34">
        <v>0.65300000000000002</v>
      </c>
      <c r="J886" s="1">
        <v>10826</v>
      </c>
      <c r="K886" s="21">
        <v>1202.8888888888889</v>
      </c>
      <c r="L886" s="35">
        <v>2.0049999999999999</v>
      </c>
      <c r="M886" s="16">
        <v>6471.81</v>
      </c>
      <c r="O886" s="1">
        <v>218</v>
      </c>
      <c r="P886">
        <v>647</v>
      </c>
      <c r="Q886" s="11"/>
      <c r="R886" s="1">
        <v>10826</v>
      </c>
      <c r="S886" s="29">
        <v>6.1338289962824533E-3</v>
      </c>
      <c r="T886" s="1">
        <v>8987</v>
      </c>
      <c r="U886" s="1">
        <v>8475</v>
      </c>
      <c r="V886" s="1">
        <v>6783</v>
      </c>
      <c r="W886">
        <v>9</v>
      </c>
      <c r="X886" s="15">
        <f t="shared" si="97"/>
        <v>2.0136707925364861E-2</v>
      </c>
      <c r="Y886" s="16">
        <f t="shared" si="93"/>
        <v>2.9678899082568808</v>
      </c>
      <c r="Z886" s="15">
        <f t="shared" si="94"/>
        <v>0</v>
      </c>
      <c r="AA886" s="16">
        <f t="shared" si="91"/>
        <v>83.013116571217438</v>
      </c>
      <c r="AB886" s="16">
        <f t="shared" si="92"/>
        <v>80.035398230088489</v>
      </c>
      <c r="AC886" s="15">
        <f t="shared" si="95"/>
        <v>8.3133197857010899E-2</v>
      </c>
      <c r="AD886" s="21">
        <f t="shared" si="96"/>
        <v>1202.8888888888889</v>
      </c>
      <c r="AF886" s="1">
        <v>10826</v>
      </c>
      <c r="AG886" s="1">
        <v>2708</v>
      </c>
      <c r="AH886" s="1">
        <v>2794</v>
      </c>
      <c r="AI886">
        <v>248.14</v>
      </c>
      <c r="AJ886">
        <v>6.13</v>
      </c>
      <c r="AK886">
        <v>260.68</v>
      </c>
      <c r="AL886" s="1">
        <v>2556</v>
      </c>
      <c r="AM886" s="1">
        <v>2708</v>
      </c>
      <c r="AN886">
        <v>74.02</v>
      </c>
      <c r="AO886">
        <v>2.4700000000000002</v>
      </c>
      <c r="AP886">
        <v>10.61</v>
      </c>
      <c r="AQ886">
        <v>80.040000000000006</v>
      </c>
      <c r="AR886">
        <v>1.83</v>
      </c>
      <c r="AS886">
        <v>80.040000000000006</v>
      </c>
      <c r="AT886">
        <v>83.01</v>
      </c>
      <c r="AU886" s="20">
        <v>920509.68</v>
      </c>
      <c r="AV886" s="20">
        <v>337069.83</v>
      </c>
      <c r="AW886" s="20">
        <v>26895.88</v>
      </c>
      <c r="AX886" s="20">
        <v>1132547.04</v>
      </c>
      <c r="AY886" s="20">
        <v>772058.91</v>
      </c>
      <c r="BB886">
        <v>2.54</v>
      </c>
      <c r="BC886">
        <v>2.02</v>
      </c>
      <c r="BD886">
        <v>2.54</v>
      </c>
      <c r="BE886">
        <v>1.29</v>
      </c>
      <c r="BF886">
        <v>1.82</v>
      </c>
      <c r="BG886">
        <v>204.82</v>
      </c>
      <c r="BH886">
        <v>90.06</v>
      </c>
    </row>
    <row r="887" spans="1:60" x14ac:dyDescent="0.25">
      <c r="A887">
        <v>2013</v>
      </c>
      <c r="B887">
        <v>126</v>
      </c>
      <c r="C887" t="s">
        <v>144</v>
      </c>
      <c r="D887" s="15">
        <v>2.3699215965787598E-2</v>
      </c>
      <c r="E887" s="16">
        <v>2.992481203007519</v>
      </c>
      <c r="F887" s="15">
        <v>0</v>
      </c>
      <c r="G887" s="16">
        <v>81.486101211689231</v>
      </c>
      <c r="H887" s="16">
        <v>79.194172547234231</v>
      </c>
      <c r="I887" s="34">
        <v>0.65300000000000002</v>
      </c>
      <c r="J887" s="1">
        <v>11224</v>
      </c>
      <c r="K887" s="21">
        <v>1247.1111111111111</v>
      </c>
      <c r="L887" s="16">
        <v>2.04</v>
      </c>
      <c r="M887" s="16">
        <v>6616.16</v>
      </c>
      <c r="O887" s="1">
        <v>266</v>
      </c>
      <c r="P887">
        <v>796</v>
      </c>
      <c r="Q887" s="11"/>
      <c r="R887" s="1">
        <v>11224</v>
      </c>
      <c r="S887" s="29">
        <v>3.6763347496767018E-2</v>
      </c>
      <c r="T887" s="1">
        <v>9146</v>
      </c>
      <c r="U887" s="1">
        <v>8786</v>
      </c>
      <c r="V887" s="1">
        <v>6958</v>
      </c>
      <c r="W887">
        <v>9</v>
      </c>
      <c r="X887" s="15">
        <f t="shared" si="97"/>
        <v>2.3699215965787598E-2</v>
      </c>
      <c r="Y887" s="16">
        <f t="shared" si="93"/>
        <v>2.992481203007519</v>
      </c>
      <c r="Z887" s="15">
        <f t="shared" si="94"/>
        <v>0</v>
      </c>
      <c r="AA887" s="16">
        <f t="shared" si="91"/>
        <v>81.486101211689231</v>
      </c>
      <c r="AB887" s="16">
        <f t="shared" si="92"/>
        <v>79.194172547234231</v>
      </c>
      <c r="AC887" s="15">
        <f t="shared" si="95"/>
        <v>8.0185317177476845E-2</v>
      </c>
      <c r="AD887" s="21">
        <f t="shared" si="96"/>
        <v>1247.1111111111111</v>
      </c>
      <c r="AF887" s="1">
        <v>11224</v>
      </c>
      <c r="AG887" s="1">
        <v>2835</v>
      </c>
      <c r="AH887" s="1">
        <v>2918</v>
      </c>
      <c r="AI887">
        <v>256.04000000000002</v>
      </c>
      <c r="AJ887">
        <v>15.52</v>
      </c>
      <c r="AK887">
        <v>330.14</v>
      </c>
      <c r="AL887" s="1">
        <v>2671</v>
      </c>
      <c r="AM887" s="1">
        <v>2835</v>
      </c>
      <c r="AN887">
        <v>71.849999999999994</v>
      </c>
      <c r="AO887">
        <v>6.06</v>
      </c>
      <c r="AP887">
        <v>11.71</v>
      </c>
      <c r="AQ887">
        <v>79.19</v>
      </c>
      <c r="AR887">
        <v>4.3600000000000003</v>
      </c>
      <c r="AS887">
        <v>79.19</v>
      </c>
      <c r="AT887">
        <v>81.489999999999995</v>
      </c>
      <c r="AU887" s="20">
        <v>986658.61</v>
      </c>
      <c r="AV887" s="20">
        <v>421315.81</v>
      </c>
      <c r="AW887" s="20">
        <v>29949.14</v>
      </c>
      <c r="AX887" s="20">
        <v>1351437.76</v>
      </c>
      <c r="AY887" s="20">
        <v>536788.67000000004</v>
      </c>
      <c r="AZ887">
        <v>0</v>
      </c>
      <c r="BA887">
        <v>0</v>
      </c>
      <c r="BB887">
        <v>2.39</v>
      </c>
      <c r="BC887">
        <v>1.97</v>
      </c>
      <c r="BD887">
        <v>2.56</v>
      </c>
      <c r="BE887">
        <v>1.28</v>
      </c>
      <c r="BF887">
        <v>1.89</v>
      </c>
      <c r="BG887">
        <v>219.16</v>
      </c>
      <c r="BH887">
        <v>95.98</v>
      </c>
    </row>
    <row r="888" spans="1:60" x14ac:dyDescent="0.25">
      <c r="A888">
        <v>2014</v>
      </c>
      <c r="B888">
        <v>126</v>
      </c>
      <c r="C888" t="s">
        <v>144</v>
      </c>
      <c r="D888" s="15">
        <v>1.2658227848101266E-2</v>
      </c>
      <c r="E888" s="16">
        <v>3.8461538461538463</v>
      </c>
      <c r="F888" s="15">
        <v>0</v>
      </c>
      <c r="G888" s="16">
        <v>87.129326369832697</v>
      </c>
      <c r="H888" s="16">
        <v>81.90863862505654</v>
      </c>
      <c r="I888" s="34">
        <v>0.65300000000000002</v>
      </c>
      <c r="J888" s="1">
        <v>11297</v>
      </c>
      <c r="K888" s="21">
        <v>1255.2222222222222</v>
      </c>
      <c r="L888" s="35">
        <v>2.0950000000000002</v>
      </c>
      <c r="M888" s="16">
        <v>6638.49</v>
      </c>
      <c r="O888" s="1">
        <v>143</v>
      </c>
      <c r="P888">
        <v>550</v>
      </c>
      <c r="Q888" s="11"/>
      <c r="R888" s="1">
        <v>11297</v>
      </c>
      <c r="S888" s="29">
        <v>6.5039201710619388E-3</v>
      </c>
      <c r="T888" s="1">
        <v>9843</v>
      </c>
      <c r="U888" s="1">
        <v>8844</v>
      </c>
      <c r="V888" s="1">
        <v>7244</v>
      </c>
      <c r="W888">
        <v>9</v>
      </c>
      <c r="X888" s="15">
        <f t="shared" si="97"/>
        <v>1.2658227848101266E-2</v>
      </c>
      <c r="Y888" s="16">
        <f t="shared" si="93"/>
        <v>3.8461538461538463</v>
      </c>
      <c r="Z888" s="15">
        <f t="shared" si="94"/>
        <v>0</v>
      </c>
      <c r="AA888" s="16">
        <f t="shared" si="91"/>
        <v>87.129326369832697</v>
      </c>
      <c r="AB888" s="16">
        <f t="shared" si="92"/>
        <v>81.90863862505654</v>
      </c>
      <c r="AC888" s="15">
        <f t="shared" si="95"/>
        <v>7.9667168274763209E-2</v>
      </c>
      <c r="AD888" s="21">
        <f t="shared" si="96"/>
        <v>1255.2222222222222</v>
      </c>
      <c r="AF888" s="1">
        <v>11297</v>
      </c>
      <c r="AG888" s="1">
        <v>2928</v>
      </c>
      <c r="AH888" s="1">
        <v>3001</v>
      </c>
      <c r="AI888">
        <v>257.94</v>
      </c>
      <c r="AJ888">
        <v>61.05</v>
      </c>
      <c r="AK888">
        <v>335.34</v>
      </c>
      <c r="AL888" s="1">
        <v>2757</v>
      </c>
      <c r="AM888" s="1">
        <v>2928</v>
      </c>
      <c r="AN888">
        <v>72.37</v>
      </c>
      <c r="AO888">
        <v>23.67</v>
      </c>
      <c r="AP888">
        <v>10.97</v>
      </c>
      <c r="AQ888">
        <v>81.91</v>
      </c>
      <c r="AR888">
        <v>17.13</v>
      </c>
      <c r="AS888">
        <v>81.91</v>
      </c>
      <c r="AT888">
        <v>87.13</v>
      </c>
      <c r="AU888" s="20">
        <v>1049684.18</v>
      </c>
      <c r="AV888" s="20">
        <v>477774.53</v>
      </c>
      <c r="AW888" s="20">
        <v>37590.120000000003</v>
      </c>
      <c r="AX888" s="20">
        <v>1508104.44</v>
      </c>
      <c r="AY888">
        <v>0</v>
      </c>
      <c r="AZ888">
        <v>0</v>
      </c>
      <c r="BA888">
        <v>0</v>
      </c>
      <c r="BB888">
        <v>2.65</v>
      </c>
      <c r="BC888">
        <v>2.1</v>
      </c>
      <c r="BD888">
        <v>2.68</v>
      </c>
      <c r="BE888">
        <v>1.42</v>
      </c>
      <c r="BF888">
        <v>2.0699999999999998</v>
      </c>
      <c r="BG888">
        <v>236.55</v>
      </c>
      <c r="BH888">
        <v>98.73</v>
      </c>
    </row>
    <row r="889" spans="1:60" x14ac:dyDescent="0.25">
      <c r="A889">
        <v>2008</v>
      </c>
      <c r="B889" s="3">
        <v>127</v>
      </c>
      <c r="C889" s="19" t="s">
        <v>145</v>
      </c>
      <c r="D889" s="15">
        <v>1.4775823059518863E-3</v>
      </c>
      <c r="E889" s="16">
        <v>3.25</v>
      </c>
      <c r="F889" s="15">
        <v>3.125E-2</v>
      </c>
      <c r="G889" s="16">
        <v>81.871912083852791</v>
      </c>
      <c r="H889" s="16">
        <v>85.286195286195294</v>
      </c>
      <c r="I889" s="34">
        <v>0.629</v>
      </c>
      <c r="J889" s="1">
        <v>43314</v>
      </c>
      <c r="K889" s="21">
        <v>1397.2258064516129</v>
      </c>
      <c r="L889" s="16">
        <v>1.72</v>
      </c>
      <c r="M889" s="16">
        <v>24712.28</v>
      </c>
      <c r="O889" s="1">
        <v>64</v>
      </c>
      <c r="P889">
        <v>208</v>
      </c>
      <c r="Q889">
        <v>2</v>
      </c>
      <c r="R889" s="1">
        <v>43314</v>
      </c>
      <c r="S889" s="29">
        <v>4.3157844034487747E-2</v>
      </c>
      <c r="T889" s="1">
        <v>35462</v>
      </c>
      <c r="U889" s="1">
        <v>41580</v>
      </c>
      <c r="V889" s="1">
        <v>35462</v>
      </c>
      <c r="W889">
        <v>31</v>
      </c>
      <c r="X889" s="15">
        <f t="shared" si="97"/>
        <v>1.4775823059518863E-3</v>
      </c>
      <c r="Y889" s="16">
        <f t="shared" si="93"/>
        <v>3.25</v>
      </c>
      <c r="Z889" s="15">
        <f t="shared" si="94"/>
        <v>3.125E-2</v>
      </c>
      <c r="AA889" s="16">
        <f t="shared" si="91"/>
        <v>81.871912083852791</v>
      </c>
      <c r="AB889" s="16">
        <f t="shared" si="92"/>
        <v>85.286195286195294</v>
      </c>
      <c r="AC889" s="15">
        <f t="shared" si="95"/>
        <v>7.1570392944544495E-2</v>
      </c>
      <c r="AD889" s="21">
        <f t="shared" si="96"/>
        <v>1397.2258064516129</v>
      </c>
      <c r="AF889" s="1">
        <v>43314</v>
      </c>
      <c r="AG889" s="1">
        <v>10066</v>
      </c>
      <c r="AH889" s="1">
        <v>11714</v>
      </c>
      <c r="AI889" s="20">
        <v>2055.6</v>
      </c>
      <c r="AJ889">
        <v>0</v>
      </c>
      <c r="AK889" s="20">
        <v>2169.8000000000002</v>
      </c>
      <c r="AL889" s="1">
        <v>10746</v>
      </c>
      <c r="AM889" s="1">
        <v>10609</v>
      </c>
      <c r="AN889">
        <v>72.61</v>
      </c>
      <c r="AO889">
        <v>0</v>
      </c>
      <c r="AP889">
        <v>10.28</v>
      </c>
      <c r="AQ889">
        <v>85.29</v>
      </c>
      <c r="AR889">
        <v>0</v>
      </c>
      <c r="AS889">
        <v>85.29</v>
      </c>
      <c r="AT889">
        <v>81.87</v>
      </c>
      <c r="AU889" s="20">
        <v>3354801.63</v>
      </c>
      <c r="AV889" s="20">
        <v>1610415.7</v>
      </c>
      <c r="AW889" s="20">
        <v>291707.69</v>
      </c>
      <c r="AX889" s="20">
        <v>4628883.2300000004</v>
      </c>
      <c r="AY889" s="20">
        <v>614781.4</v>
      </c>
      <c r="BB889">
        <v>0.91</v>
      </c>
      <c r="BC889">
        <v>0.97</v>
      </c>
      <c r="BD889">
        <v>1.1399999999999999</v>
      </c>
      <c r="BE889">
        <v>0.74</v>
      </c>
      <c r="BF889">
        <v>0.9</v>
      </c>
      <c r="BG889">
        <v>182.92</v>
      </c>
      <c r="BH889">
        <v>93.23</v>
      </c>
    </row>
    <row r="890" spans="1:60" x14ac:dyDescent="0.25">
      <c r="A890">
        <v>2009</v>
      </c>
      <c r="B890">
        <v>127</v>
      </c>
      <c r="C890" t="s">
        <v>145</v>
      </c>
      <c r="D890" s="15">
        <v>1.231976638072641E-3</v>
      </c>
      <c r="E890" s="16">
        <v>4.1111111111111107</v>
      </c>
      <c r="F890" s="15">
        <v>0</v>
      </c>
      <c r="G890" s="16">
        <v>82.521901806899066</v>
      </c>
      <c r="H890" s="16">
        <v>85.961785255953231</v>
      </c>
      <c r="I890" s="34">
        <v>0.629</v>
      </c>
      <c r="J890" s="1">
        <v>43832</v>
      </c>
      <c r="K890" s="21">
        <v>1217.5555555555557</v>
      </c>
      <c r="L890" s="16">
        <v>1.84</v>
      </c>
      <c r="M890" s="16">
        <v>18655.82</v>
      </c>
      <c r="O890" s="1">
        <v>54</v>
      </c>
      <c r="P890">
        <v>222</v>
      </c>
      <c r="Q890">
        <v>0</v>
      </c>
      <c r="R890" s="1">
        <v>43832</v>
      </c>
      <c r="S890" s="29">
        <v>1.1959181788798068E-2</v>
      </c>
      <c r="T890" s="1">
        <v>36171</v>
      </c>
      <c r="U890" s="1">
        <v>42078</v>
      </c>
      <c r="V890" s="1">
        <v>36171</v>
      </c>
      <c r="W890">
        <v>36</v>
      </c>
      <c r="X890" s="15">
        <f t="shared" si="97"/>
        <v>1.231976638072641E-3</v>
      </c>
      <c r="Y890" s="16">
        <f t="shared" si="93"/>
        <v>4.1111111111111107</v>
      </c>
      <c r="Z890" s="15">
        <f t="shared" si="94"/>
        <v>0</v>
      </c>
      <c r="AA890" s="16">
        <f t="shared" si="91"/>
        <v>82.521901806899066</v>
      </c>
      <c r="AB890" s="16">
        <f t="shared" si="92"/>
        <v>85.961785255953231</v>
      </c>
      <c r="AC890" s="15">
        <f t="shared" si="95"/>
        <v>8.2131775871509397E-2</v>
      </c>
      <c r="AD890" s="21">
        <f t="shared" si="96"/>
        <v>1217.5555555555557</v>
      </c>
      <c r="AF890" s="1">
        <v>43832</v>
      </c>
      <c r="AG890" s="1">
        <v>10798</v>
      </c>
      <c r="AH890" s="1">
        <v>12623</v>
      </c>
      <c r="AI890" s="20">
        <v>1085</v>
      </c>
      <c r="AJ890">
        <v>0</v>
      </c>
      <c r="AK890" s="20">
        <v>1085</v>
      </c>
      <c r="AL890" s="1">
        <v>11616</v>
      </c>
      <c r="AM890" s="1">
        <v>11399</v>
      </c>
      <c r="AN890">
        <v>50.56</v>
      </c>
      <c r="AO890">
        <v>0</v>
      </c>
      <c r="AP890">
        <v>10</v>
      </c>
      <c r="AQ890">
        <v>85.96</v>
      </c>
      <c r="AR890">
        <v>0</v>
      </c>
      <c r="AS890">
        <v>85.96</v>
      </c>
      <c r="AT890">
        <v>82.52</v>
      </c>
      <c r="AU890" s="20">
        <v>3680073</v>
      </c>
      <c r="AV890" s="20">
        <v>1788313</v>
      </c>
      <c r="AW890" s="20">
        <v>348785</v>
      </c>
      <c r="AX890" s="20">
        <v>5146488</v>
      </c>
      <c r="AY890" s="20">
        <v>110877</v>
      </c>
      <c r="AZ890" s="20">
        <v>110877</v>
      </c>
      <c r="BA890">
        <v>0</v>
      </c>
      <c r="BB890">
        <v>1.6</v>
      </c>
      <c r="BC890">
        <v>1.69</v>
      </c>
      <c r="BD890">
        <v>1.71</v>
      </c>
      <c r="BE890">
        <v>1.65</v>
      </c>
      <c r="BF890">
        <v>1.59</v>
      </c>
      <c r="BG890">
        <v>191.61</v>
      </c>
      <c r="BH890">
        <v>94.11</v>
      </c>
    </row>
    <row r="891" spans="1:60" x14ac:dyDescent="0.25">
      <c r="A891">
        <v>2010</v>
      </c>
      <c r="B891">
        <v>127</v>
      </c>
      <c r="C891" t="s">
        <v>145</v>
      </c>
      <c r="D891" s="15">
        <v>9.4611542608198196E-4</v>
      </c>
      <c r="E891" s="16">
        <v>4.441860465116279</v>
      </c>
      <c r="F891" s="15">
        <v>0</v>
      </c>
      <c r="G891" s="16">
        <v>80.664041013003583</v>
      </c>
      <c r="H891" s="16">
        <v>84.150484322636913</v>
      </c>
      <c r="I891" s="34">
        <v>0.73</v>
      </c>
      <c r="J891" s="1">
        <v>45449</v>
      </c>
      <c r="K891" s="21">
        <v>1262.4722222222222</v>
      </c>
      <c r="L891" s="16">
        <v>1.82</v>
      </c>
      <c r="M891" s="16">
        <v>41318.68</v>
      </c>
      <c r="O891" s="1">
        <v>43</v>
      </c>
      <c r="P891">
        <v>191</v>
      </c>
      <c r="Q891">
        <v>0</v>
      </c>
      <c r="R891" s="1">
        <v>45449</v>
      </c>
      <c r="S891" s="29">
        <v>3.6890855995619587E-2</v>
      </c>
      <c r="T891" s="1">
        <v>36661</v>
      </c>
      <c r="U891" s="1">
        <v>43566</v>
      </c>
      <c r="V891" s="1">
        <v>36661</v>
      </c>
      <c r="W891">
        <v>36</v>
      </c>
      <c r="X891" s="15">
        <f t="shared" si="97"/>
        <v>9.4611542608198196E-4</v>
      </c>
      <c r="Y891" s="16">
        <f t="shared" si="93"/>
        <v>4.441860465116279</v>
      </c>
      <c r="Z891" s="15">
        <f t="shared" si="94"/>
        <v>0</v>
      </c>
      <c r="AA891" s="16">
        <f t="shared" si="91"/>
        <v>80.664041013003583</v>
      </c>
      <c r="AB891" s="16">
        <f t="shared" si="92"/>
        <v>84.150484322636913</v>
      </c>
      <c r="AC891" s="15">
        <f t="shared" si="95"/>
        <v>7.9209663578956632E-2</v>
      </c>
      <c r="AD891" s="21">
        <f t="shared" si="96"/>
        <v>1262.4722222222222</v>
      </c>
      <c r="AF891" s="1">
        <v>45449</v>
      </c>
      <c r="AG891" s="1">
        <v>10908</v>
      </c>
      <c r="AH891" s="1">
        <v>12734</v>
      </c>
      <c r="AI891" s="20">
        <v>1200</v>
      </c>
      <c r="AJ891">
        <v>0</v>
      </c>
      <c r="AK891" s="20">
        <v>1200</v>
      </c>
      <c r="AL891" s="1">
        <v>11731</v>
      </c>
      <c r="AM891" s="1">
        <v>11545</v>
      </c>
      <c r="AN891">
        <v>50.53</v>
      </c>
      <c r="AO891">
        <v>0</v>
      </c>
      <c r="AP891">
        <v>10.11</v>
      </c>
      <c r="AQ891">
        <v>84.15</v>
      </c>
      <c r="AR891">
        <v>0</v>
      </c>
      <c r="AS891">
        <v>84.15</v>
      </c>
      <c r="AT891">
        <v>80.66</v>
      </c>
      <c r="AU891" s="20">
        <v>3893244.36</v>
      </c>
      <c r="AV891" s="20">
        <v>1870872.2</v>
      </c>
      <c r="AW891" s="20">
        <v>367516.07</v>
      </c>
      <c r="AX891" s="20">
        <v>5385442.6200000001</v>
      </c>
      <c r="AY891" s="20">
        <v>38909</v>
      </c>
      <c r="BB891">
        <v>1.51</v>
      </c>
      <c r="BC891">
        <v>1.61</v>
      </c>
      <c r="BD891">
        <v>1.64</v>
      </c>
      <c r="BE891">
        <v>1.56</v>
      </c>
      <c r="BF891">
        <v>1.51</v>
      </c>
      <c r="BG891">
        <v>192.42</v>
      </c>
      <c r="BH891">
        <v>93.43</v>
      </c>
    </row>
    <row r="892" spans="1:60" x14ac:dyDescent="0.25">
      <c r="A892">
        <v>2011</v>
      </c>
      <c r="B892">
        <v>127</v>
      </c>
      <c r="C892" t="s">
        <v>145</v>
      </c>
      <c r="D892" s="15">
        <v>4.7795954724195615E-4</v>
      </c>
      <c r="E892" s="16">
        <v>3.1363636363636362</v>
      </c>
      <c r="F892" s="15">
        <v>0</v>
      </c>
      <c r="G892" s="16">
        <v>80.440591800821224</v>
      </c>
      <c r="H892" s="16">
        <v>83.917320157744442</v>
      </c>
      <c r="I892" s="34">
        <v>0.73</v>
      </c>
      <c r="J892" s="1">
        <v>46029</v>
      </c>
      <c r="K892" s="21">
        <v>1278.5833333333333</v>
      </c>
      <c r="L892" s="16">
        <v>1.97</v>
      </c>
      <c r="M892" s="16">
        <v>54556.02</v>
      </c>
      <c r="O892" s="1">
        <v>22</v>
      </c>
      <c r="P892">
        <v>69</v>
      </c>
      <c r="Q892">
        <v>0</v>
      </c>
      <c r="R892" s="1">
        <v>46029</v>
      </c>
      <c r="S892" s="29">
        <v>1.2761556909943073E-2</v>
      </c>
      <c r="T892" s="1">
        <v>37026</v>
      </c>
      <c r="U892" s="1">
        <v>44122</v>
      </c>
      <c r="V892" s="1">
        <v>37026</v>
      </c>
      <c r="W892">
        <v>36</v>
      </c>
      <c r="X892" s="15">
        <f t="shared" si="97"/>
        <v>4.7795954724195615E-4</v>
      </c>
      <c r="Y892" s="16">
        <f t="shared" si="93"/>
        <v>3.1363636363636362</v>
      </c>
      <c r="Z892" s="15">
        <f t="shared" si="94"/>
        <v>0</v>
      </c>
      <c r="AA892" s="16">
        <f t="shared" si="91"/>
        <v>80.440591800821224</v>
      </c>
      <c r="AB892" s="16">
        <f t="shared" si="92"/>
        <v>83.917320157744442</v>
      </c>
      <c r="AC892" s="15">
        <f t="shared" si="95"/>
        <v>7.8211562275956464E-2</v>
      </c>
      <c r="AD892" s="21">
        <f t="shared" si="96"/>
        <v>1278.5833333333333</v>
      </c>
      <c r="AF892" s="1">
        <v>46029</v>
      </c>
      <c r="AG892" s="1">
        <v>11232</v>
      </c>
      <c r="AH892" s="1">
        <v>13060</v>
      </c>
      <c r="AI892" s="20">
        <v>1300</v>
      </c>
      <c r="AJ892">
        <v>0</v>
      </c>
      <c r="AK892" s="20">
        <v>1300</v>
      </c>
      <c r="AL892" s="1">
        <v>12046</v>
      </c>
      <c r="AM892" s="1">
        <v>11827</v>
      </c>
      <c r="AN892">
        <v>51.96</v>
      </c>
      <c r="AO892">
        <v>0</v>
      </c>
      <c r="AP892">
        <v>10.61</v>
      </c>
      <c r="AQ892">
        <v>83.92</v>
      </c>
      <c r="AR892">
        <v>0</v>
      </c>
      <c r="AS892">
        <v>83.92</v>
      </c>
      <c r="AT892">
        <v>80.44</v>
      </c>
      <c r="AU892" s="20">
        <v>4704578.67</v>
      </c>
      <c r="AV892" s="20">
        <v>2095423.31</v>
      </c>
      <c r="AW892" s="20">
        <v>351913.34</v>
      </c>
      <c r="AX892" s="20">
        <v>5357405.87</v>
      </c>
      <c r="AY892" s="20">
        <v>33185.699999999997</v>
      </c>
      <c r="AZ892">
        <v>0</v>
      </c>
      <c r="BA892">
        <v>0</v>
      </c>
      <c r="BB892">
        <v>1.41</v>
      </c>
      <c r="BC892">
        <v>1.79</v>
      </c>
      <c r="BD892">
        <v>1.88</v>
      </c>
      <c r="BE892">
        <v>1.61</v>
      </c>
      <c r="BF892">
        <v>1.41</v>
      </c>
      <c r="BG892">
        <v>187.09</v>
      </c>
      <c r="BH892">
        <v>78.790000000000006</v>
      </c>
    </row>
    <row r="893" spans="1:60" x14ac:dyDescent="0.25">
      <c r="A893">
        <v>2012</v>
      </c>
      <c r="B893">
        <v>127</v>
      </c>
      <c r="C893" t="s">
        <v>145</v>
      </c>
      <c r="D893" s="15">
        <v>6.0100023610723562E-4</v>
      </c>
      <c r="E893" s="16">
        <v>4.6428571428571432</v>
      </c>
      <c r="F893" s="15">
        <v>7.1428571428571425E-2</v>
      </c>
      <c r="G893" s="16">
        <v>79.99957071411707</v>
      </c>
      <c r="H893" s="16">
        <v>83.456861998701271</v>
      </c>
      <c r="I893" s="34">
        <v>0.73</v>
      </c>
      <c r="J893" s="1">
        <v>46589</v>
      </c>
      <c r="K893" s="21">
        <v>1294.1388888888889</v>
      </c>
      <c r="L893" s="35">
        <v>2.0049999999999999</v>
      </c>
      <c r="M893" s="16">
        <v>60929.15</v>
      </c>
      <c r="O893" s="1">
        <v>28</v>
      </c>
      <c r="P893">
        <v>130</v>
      </c>
      <c r="Q893">
        <v>2</v>
      </c>
      <c r="R893" s="1">
        <v>46589</v>
      </c>
      <c r="S893" s="29">
        <v>1.2166243020704348E-2</v>
      </c>
      <c r="T893" s="1">
        <v>37271</v>
      </c>
      <c r="U893" s="1">
        <v>44659</v>
      </c>
      <c r="V893" s="1">
        <v>37271</v>
      </c>
      <c r="W893">
        <v>36</v>
      </c>
      <c r="X893" s="15">
        <f t="shared" si="97"/>
        <v>6.0100023610723562E-4</v>
      </c>
      <c r="Y893" s="16">
        <f t="shared" si="93"/>
        <v>4.6428571428571432</v>
      </c>
      <c r="Z893" s="15">
        <f t="shared" si="94"/>
        <v>7.1428571428571425E-2</v>
      </c>
      <c r="AA893" s="16">
        <f t="shared" si="91"/>
        <v>79.99957071411707</v>
      </c>
      <c r="AB893" s="16">
        <f t="shared" si="92"/>
        <v>83.456861998701271</v>
      </c>
      <c r="AC893" s="15">
        <f t="shared" si="95"/>
        <v>7.7271458928073147E-2</v>
      </c>
      <c r="AD893" s="21">
        <f t="shared" si="96"/>
        <v>1294.1388888888889</v>
      </c>
      <c r="AF893" s="1">
        <v>46589</v>
      </c>
      <c r="AG893" s="1">
        <v>11536</v>
      </c>
      <c r="AH893" s="1">
        <v>13442</v>
      </c>
      <c r="AI893" s="20">
        <v>1455</v>
      </c>
      <c r="AJ893">
        <v>0</v>
      </c>
      <c r="AK893" s="20">
        <v>1455</v>
      </c>
      <c r="AL893" s="1">
        <v>12405</v>
      </c>
      <c r="AM893" s="1">
        <v>12131</v>
      </c>
      <c r="AN893">
        <v>55.39</v>
      </c>
      <c r="AO893">
        <v>0</v>
      </c>
      <c r="AP893">
        <v>14.65</v>
      </c>
      <c r="AQ893">
        <v>83.46</v>
      </c>
      <c r="AR893">
        <v>0</v>
      </c>
      <c r="AS893">
        <v>83.46</v>
      </c>
      <c r="AT893">
        <v>80</v>
      </c>
      <c r="AU893" s="20">
        <v>5489876.0800000001</v>
      </c>
      <c r="AV893" s="20">
        <v>2606336.1</v>
      </c>
      <c r="AW893" s="20">
        <v>419105.24</v>
      </c>
      <c r="AX893" s="20">
        <v>6140077.1399999997</v>
      </c>
      <c r="AY893" s="20">
        <v>14388.4</v>
      </c>
      <c r="AZ893">
        <v>0</v>
      </c>
      <c r="BA893">
        <v>0</v>
      </c>
      <c r="BB893">
        <v>1.51</v>
      </c>
      <c r="BC893">
        <v>1.98</v>
      </c>
      <c r="BD893">
        <v>2.09</v>
      </c>
      <c r="BE893">
        <v>1.79</v>
      </c>
      <c r="BF893">
        <v>1.5</v>
      </c>
      <c r="BG893">
        <v>207.42</v>
      </c>
      <c r="BH893">
        <v>75.84</v>
      </c>
    </row>
    <row r="894" spans="1:60" x14ac:dyDescent="0.25">
      <c r="A894">
        <v>2013</v>
      </c>
      <c r="B894">
        <v>127</v>
      </c>
      <c r="C894" t="s">
        <v>145</v>
      </c>
      <c r="D894" s="15">
        <v>6.5824659563088817E-4</v>
      </c>
      <c r="E894" s="16">
        <v>3.71875</v>
      </c>
      <c r="F894" s="15">
        <v>0</v>
      </c>
      <c r="G894" s="16">
        <v>76.685728390998477</v>
      </c>
      <c r="H894" s="16">
        <v>80</v>
      </c>
      <c r="I894" s="34">
        <v>0.73</v>
      </c>
      <c r="J894" s="1">
        <v>48614</v>
      </c>
      <c r="K894" s="21">
        <v>1350.3888888888889</v>
      </c>
      <c r="L894" s="16">
        <v>2.04</v>
      </c>
      <c r="M894" s="16">
        <v>82824.88</v>
      </c>
      <c r="O894" s="1">
        <v>32</v>
      </c>
      <c r="P894">
        <v>119</v>
      </c>
      <c r="Q894">
        <v>0</v>
      </c>
      <c r="R894" s="1">
        <v>48614</v>
      </c>
      <c r="S894" s="29">
        <v>4.3465195647041099E-2</v>
      </c>
      <c r="T894" s="1">
        <v>37280</v>
      </c>
      <c r="U894" s="1">
        <v>46600</v>
      </c>
      <c r="V894" s="1">
        <v>37280</v>
      </c>
      <c r="W894">
        <v>36</v>
      </c>
      <c r="X894" s="15">
        <f t="shared" si="97"/>
        <v>6.5824659563088817E-4</v>
      </c>
      <c r="Y894" s="16">
        <f t="shared" si="93"/>
        <v>3.71875</v>
      </c>
      <c r="Z894" s="15">
        <f t="shared" si="94"/>
        <v>0</v>
      </c>
      <c r="AA894" s="16">
        <f t="shared" si="91"/>
        <v>76.685728390998477</v>
      </c>
      <c r="AB894" s="16">
        <f t="shared" si="92"/>
        <v>80</v>
      </c>
      <c r="AC894" s="15">
        <f t="shared" si="95"/>
        <v>7.405274200847492E-2</v>
      </c>
      <c r="AD894" s="21">
        <f t="shared" si="96"/>
        <v>1350.3888888888889</v>
      </c>
      <c r="AF894" s="1">
        <v>48614</v>
      </c>
      <c r="AG894" s="1">
        <v>11939</v>
      </c>
      <c r="AH894" s="1">
        <v>13807</v>
      </c>
      <c r="AI894" s="20">
        <v>2150.87</v>
      </c>
      <c r="AJ894">
        <v>466.56</v>
      </c>
      <c r="AK894" s="20">
        <v>2150.87</v>
      </c>
      <c r="AL894" s="1">
        <v>12779</v>
      </c>
      <c r="AM894" s="1">
        <v>12670</v>
      </c>
      <c r="AN894">
        <v>79.94</v>
      </c>
      <c r="AO894">
        <v>21.69</v>
      </c>
      <c r="AP894">
        <v>18.04</v>
      </c>
      <c r="AQ894">
        <v>80</v>
      </c>
      <c r="AR894">
        <v>17.34</v>
      </c>
      <c r="AS894">
        <v>80</v>
      </c>
      <c r="AT894">
        <v>76.69</v>
      </c>
      <c r="AU894" s="20">
        <v>5973662.6900000004</v>
      </c>
      <c r="AV894" s="20">
        <v>2855185.29</v>
      </c>
      <c r="AW894" s="20">
        <v>455988.61</v>
      </c>
      <c r="AX894" s="20">
        <v>8367675.9000000004</v>
      </c>
      <c r="AY894" s="20">
        <v>134354.96</v>
      </c>
      <c r="AZ894">
        <v>0</v>
      </c>
      <c r="BA894">
        <v>0</v>
      </c>
      <c r="BB894">
        <v>1.73</v>
      </c>
      <c r="BC894">
        <v>1.82</v>
      </c>
      <c r="BD894">
        <v>2.2200000000000002</v>
      </c>
      <c r="BE894">
        <v>1.33</v>
      </c>
      <c r="BF894">
        <v>1.73</v>
      </c>
      <c r="BG894">
        <v>273.51</v>
      </c>
      <c r="BH894">
        <v>94.78</v>
      </c>
    </row>
    <row r="895" spans="1:60" x14ac:dyDescent="0.25">
      <c r="A895">
        <v>2014</v>
      </c>
      <c r="B895">
        <v>127</v>
      </c>
      <c r="C895" t="s">
        <v>145</v>
      </c>
      <c r="D895" s="15">
        <v>4.2680324370465217E-4</v>
      </c>
      <c r="E895" s="16">
        <v>4.666666666666667</v>
      </c>
      <c r="F895" s="15">
        <v>4.7619047619047616E-2</v>
      </c>
      <c r="G895" s="16">
        <v>85.817937930613979</v>
      </c>
      <c r="H895" s="16">
        <v>89.528029853277928</v>
      </c>
      <c r="I895" s="34">
        <v>0.73</v>
      </c>
      <c r="J895" s="1">
        <v>49203</v>
      </c>
      <c r="K895" s="21">
        <v>1366.75</v>
      </c>
      <c r="L895" s="35">
        <v>2.0950000000000002</v>
      </c>
      <c r="M895" s="16">
        <v>76075.77</v>
      </c>
      <c r="O895" s="1">
        <v>21</v>
      </c>
      <c r="P895">
        <v>98</v>
      </c>
      <c r="Q895">
        <v>1</v>
      </c>
      <c r="R895" s="1">
        <v>49203</v>
      </c>
      <c r="S895" s="29">
        <v>1.2115851400831046E-2</v>
      </c>
      <c r="T895" s="1">
        <v>42225</v>
      </c>
      <c r="U895" s="1">
        <v>47164</v>
      </c>
      <c r="V895" s="1">
        <v>42225</v>
      </c>
      <c r="W895">
        <v>36</v>
      </c>
      <c r="X895" s="15">
        <f t="shared" si="97"/>
        <v>4.2680324370465217E-4</v>
      </c>
      <c r="Y895" s="16">
        <f t="shared" si="93"/>
        <v>4.666666666666667</v>
      </c>
      <c r="Z895" s="15">
        <f t="shared" si="94"/>
        <v>4.7619047619047616E-2</v>
      </c>
      <c r="AA895" s="16">
        <f t="shared" si="91"/>
        <v>85.817937930613979</v>
      </c>
      <c r="AB895" s="16">
        <f t="shared" si="92"/>
        <v>89.528029853277928</v>
      </c>
      <c r="AC895" s="15">
        <f t="shared" si="95"/>
        <v>7.3166270349368942E-2</v>
      </c>
      <c r="AD895" s="21">
        <f t="shared" si="96"/>
        <v>1366.75</v>
      </c>
      <c r="AF895" s="1">
        <v>49203</v>
      </c>
      <c r="AG895" s="1">
        <v>12494</v>
      </c>
      <c r="AH895" s="1">
        <v>14561</v>
      </c>
      <c r="AI895" s="20">
        <v>1888</v>
      </c>
      <c r="AJ895" s="20">
        <v>1866.24</v>
      </c>
      <c r="AK895" s="20">
        <v>1590</v>
      </c>
      <c r="AL895" s="1">
        <v>13512</v>
      </c>
      <c r="AM895" s="1">
        <v>13264</v>
      </c>
      <c r="AN895">
        <v>71.459999999999994</v>
      </c>
      <c r="AO895">
        <v>99.23</v>
      </c>
      <c r="AP895">
        <v>17.87</v>
      </c>
      <c r="AQ895">
        <v>89.53</v>
      </c>
      <c r="AR895">
        <v>70.63</v>
      </c>
      <c r="AS895">
        <v>89.53</v>
      </c>
      <c r="AT895">
        <v>85.82</v>
      </c>
      <c r="AU895" s="20">
        <v>6908001.5199999996</v>
      </c>
      <c r="AV895" s="20">
        <v>3341629.16</v>
      </c>
      <c r="AW895" s="20">
        <v>620338.48</v>
      </c>
      <c r="AX895" s="20">
        <v>10236123.52</v>
      </c>
      <c r="AY895" s="20">
        <v>207230</v>
      </c>
      <c r="AZ895">
        <v>0</v>
      </c>
      <c r="BA895">
        <v>0</v>
      </c>
      <c r="BB895">
        <v>2.41</v>
      </c>
      <c r="BC895">
        <v>2.42</v>
      </c>
      <c r="BD895">
        <v>2.62</v>
      </c>
      <c r="BE895">
        <v>5.09</v>
      </c>
      <c r="BF895">
        <v>2.41</v>
      </c>
      <c r="BG895">
        <v>321.51</v>
      </c>
      <c r="BH895">
        <v>99.87</v>
      </c>
    </row>
    <row r="896" spans="1:60" x14ac:dyDescent="0.25">
      <c r="A896">
        <v>2008</v>
      </c>
      <c r="B896">
        <v>128</v>
      </c>
      <c r="C896" t="s">
        <v>146</v>
      </c>
      <c r="D896" s="15">
        <v>2.142857142857143E-3</v>
      </c>
      <c r="E896" s="16">
        <v>5.5384615384615383</v>
      </c>
      <c r="F896" s="15">
        <v>0</v>
      </c>
      <c r="G896" s="16">
        <v>0</v>
      </c>
      <c r="H896" s="16">
        <v>0</v>
      </c>
      <c r="I896" s="34">
        <v>0.51100000000000001</v>
      </c>
      <c r="J896" s="1">
        <v>18200</v>
      </c>
      <c r="K896" s="21">
        <v>2600</v>
      </c>
      <c r="L896" s="16">
        <v>1.72</v>
      </c>
      <c r="M896" s="16">
        <v>5076.01</v>
      </c>
      <c r="O896" s="1">
        <v>39</v>
      </c>
      <c r="P896" s="1">
        <v>216</v>
      </c>
      <c r="Q896">
        <v>0</v>
      </c>
      <c r="R896" s="1">
        <v>18200</v>
      </c>
      <c r="S896" s="29">
        <v>3.2565528196981663E-2</v>
      </c>
      <c r="W896">
        <v>7</v>
      </c>
      <c r="X896" s="15">
        <f t="shared" si="97"/>
        <v>2.142857142857143E-3</v>
      </c>
      <c r="Y896" s="16">
        <f t="shared" si="93"/>
        <v>5.5384615384615383</v>
      </c>
      <c r="Z896" s="15">
        <f t="shared" si="94"/>
        <v>0</v>
      </c>
      <c r="AA896" s="16">
        <f t="shared" si="91"/>
        <v>0</v>
      </c>
      <c r="AB896" s="16">
        <f t="shared" si="92"/>
        <v>0</v>
      </c>
      <c r="AC896" s="15">
        <f t="shared" si="95"/>
        <v>3.8461538461538464E-2</v>
      </c>
      <c r="AD896" s="21">
        <f t="shared" si="96"/>
        <v>2600</v>
      </c>
      <c r="AU896" s="20">
        <v>1255392.67</v>
      </c>
      <c r="AW896" s="20">
        <v>51628.17</v>
      </c>
      <c r="AX896" s="20">
        <v>937484.95</v>
      </c>
      <c r="AY896" s="20">
        <v>260526</v>
      </c>
      <c r="BB896">
        <v>2.4700000000000002</v>
      </c>
      <c r="BC896">
        <v>2.38</v>
      </c>
      <c r="BD896">
        <v>2.38</v>
      </c>
      <c r="BF896">
        <v>1.78</v>
      </c>
      <c r="BG896">
        <v>242.65</v>
      </c>
      <c r="BH896">
        <v>74.680000000000007</v>
      </c>
    </row>
    <row r="897" spans="1:60" x14ac:dyDescent="0.25">
      <c r="A897">
        <v>2009</v>
      </c>
      <c r="B897">
        <v>128</v>
      </c>
      <c r="C897" t="s">
        <v>146</v>
      </c>
      <c r="D897" s="15">
        <v>3.0666447620612235E-3</v>
      </c>
      <c r="E897" s="16">
        <v>4.9107142857142856</v>
      </c>
      <c r="F897" s="15">
        <v>0</v>
      </c>
      <c r="G897" s="16">
        <v>0</v>
      </c>
      <c r="H897" s="16">
        <v>0</v>
      </c>
      <c r="I897" s="34">
        <v>0.51100000000000001</v>
      </c>
      <c r="J897" s="1">
        <v>18261</v>
      </c>
      <c r="K897" s="21">
        <v>1826.1</v>
      </c>
      <c r="L897" s="16">
        <v>1.84</v>
      </c>
      <c r="M897" s="16">
        <v>5541.28</v>
      </c>
      <c r="O897" s="1">
        <v>56</v>
      </c>
      <c r="P897" s="1">
        <v>275</v>
      </c>
      <c r="Q897">
        <v>0</v>
      </c>
      <c r="R897" s="1">
        <v>18261</v>
      </c>
      <c r="S897" s="29">
        <v>3.3516483516482509E-3</v>
      </c>
      <c r="W897">
        <v>10</v>
      </c>
      <c r="X897" s="15">
        <f t="shared" si="97"/>
        <v>3.0666447620612235E-3</v>
      </c>
      <c r="Y897" s="16">
        <f t="shared" si="93"/>
        <v>4.9107142857142856</v>
      </c>
      <c r="Z897" s="15">
        <f t="shared" si="94"/>
        <v>0</v>
      </c>
      <c r="AA897" s="16">
        <f t="shared" si="91"/>
        <v>0</v>
      </c>
      <c r="AB897" s="16">
        <f t="shared" si="92"/>
        <v>0</v>
      </c>
      <c r="AC897" s="15">
        <f t="shared" si="95"/>
        <v>5.4761513608236133E-2</v>
      </c>
      <c r="AD897" s="21">
        <f t="shared" si="96"/>
        <v>1826.1</v>
      </c>
      <c r="AU897" s="20">
        <v>1386213.04</v>
      </c>
      <c r="AW897" s="20">
        <v>53461.919999999998</v>
      </c>
      <c r="AX897" s="20">
        <v>1055252.1399999999</v>
      </c>
      <c r="AY897" s="20">
        <v>415592</v>
      </c>
      <c r="AZ897">
        <v>0</v>
      </c>
      <c r="BA897">
        <v>0</v>
      </c>
      <c r="BB897">
        <v>2.65</v>
      </c>
      <c r="BC897">
        <v>2.5499999999999998</v>
      </c>
      <c r="BD897">
        <v>2.5499999999999998</v>
      </c>
      <c r="BF897">
        <v>1.94</v>
      </c>
      <c r="BG897">
        <v>260.2</v>
      </c>
      <c r="BH897">
        <v>76.12</v>
      </c>
    </row>
    <row r="898" spans="1:60" x14ac:dyDescent="0.25">
      <c r="A898">
        <v>2010</v>
      </c>
      <c r="B898">
        <v>128</v>
      </c>
      <c r="C898" t="s">
        <v>146</v>
      </c>
      <c r="D898" s="15">
        <v>3.9503386004514674E-4</v>
      </c>
      <c r="E898" s="16">
        <v>8.7142857142857135</v>
      </c>
      <c r="F898" s="15">
        <v>0</v>
      </c>
      <c r="G898" s="16">
        <v>9.1591422121896162</v>
      </c>
      <c r="H898" s="16">
        <v>11.761721863903182</v>
      </c>
      <c r="I898" s="34">
        <v>0.64100000000000001</v>
      </c>
      <c r="J898" s="1">
        <v>17720</v>
      </c>
      <c r="K898" s="21">
        <v>1772</v>
      </c>
      <c r="L898" s="16">
        <v>1.82</v>
      </c>
      <c r="M898" s="16">
        <v>5732.04</v>
      </c>
      <c r="O898" s="1">
        <v>7</v>
      </c>
      <c r="P898" s="1">
        <v>61</v>
      </c>
      <c r="Q898">
        <v>0</v>
      </c>
      <c r="R898" s="1">
        <v>17720</v>
      </c>
      <c r="S898" s="29">
        <v>-2.9625978862055757E-2</v>
      </c>
      <c r="T898" s="1">
        <v>1623</v>
      </c>
      <c r="U898" s="1">
        <v>13799</v>
      </c>
      <c r="V898" s="1">
        <v>1623</v>
      </c>
      <c r="W898">
        <v>10</v>
      </c>
      <c r="X898" s="15">
        <f t="shared" si="97"/>
        <v>3.9503386004514674E-4</v>
      </c>
      <c r="Y898" s="16">
        <f t="shared" si="93"/>
        <v>8.7142857142857135</v>
      </c>
      <c r="Z898" s="15">
        <f t="shared" si="94"/>
        <v>0</v>
      </c>
      <c r="AA898" s="16">
        <f t="shared" si="91"/>
        <v>9.1591422121896162</v>
      </c>
      <c r="AB898" s="16">
        <f t="shared" si="92"/>
        <v>11.761721863903182</v>
      </c>
      <c r="AC898" s="15">
        <f t="shared" si="95"/>
        <v>5.6433408577878097E-2</v>
      </c>
      <c r="AD898" s="21">
        <f t="shared" si="96"/>
        <v>1772</v>
      </c>
      <c r="AF898" s="1">
        <v>17720</v>
      </c>
      <c r="AG898">
        <v>411</v>
      </c>
      <c r="AH898">
        <v>441</v>
      </c>
      <c r="AI898">
        <v>27.52</v>
      </c>
      <c r="AJ898">
        <v>0</v>
      </c>
      <c r="AK898">
        <v>35.86</v>
      </c>
      <c r="AL898">
        <v>391</v>
      </c>
      <c r="AM898">
        <v>411</v>
      </c>
      <c r="AN898">
        <v>5.22</v>
      </c>
      <c r="AO898">
        <v>0</v>
      </c>
      <c r="AP898">
        <v>11.39</v>
      </c>
      <c r="AQ898">
        <v>11.76</v>
      </c>
      <c r="AR898">
        <v>0</v>
      </c>
      <c r="AS898">
        <v>11.76</v>
      </c>
      <c r="AT898">
        <v>9.16</v>
      </c>
      <c r="AU898" s="20">
        <v>1403419.47</v>
      </c>
      <c r="AV898" s="20">
        <v>48581.47</v>
      </c>
      <c r="AW898" s="20">
        <v>56151.71</v>
      </c>
      <c r="AX898" s="20">
        <v>1331654.4099999999</v>
      </c>
      <c r="AY898">
        <v>0</v>
      </c>
      <c r="AZ898">
        <v>0</v>
      </c>
      <c r="BA898">
        <v>0</v>
      </c>
      <c r="BB898">
        <v>3.23</v>
      </c>
      <c r="BC898">
        <v>2.42</v>
      </c>
      <c r="BD898">
        <v>2.4900000000000002</v>
      </c>
      <c r="BE898">
        <v>1.35</v>
      </c>
      <c r="BF898">
        <v>2.2200000000000002</v>
      </c>
      <c r="BG898">
        <v>286.38</v>
      </c>
      <c r="BH898">
        <v>91.71</v>
      </c>
    </row>
    <row r="899" spans="1:60" x14ac:dyDescent="0.25">
      <c r="A899">
        <v>2011</v>
      </c>
      <c r="B899">
        <v>128</v>
      </c>
      <c r="C899" t="s">
        <v>146</v>
      </c>
      <c r="D899" s="15">
        <v>5.6366608421171301E-4</v>
      </c>
      <c r="E899" s="16">
        <v>6</v>
      </c>
      <c r="F899" s="15">
        <v>0</v>
      </c>
      <c r="G899" s="16">
        <v>14.598951581083366</v>
      </c>
      <c r="H899" s="16">
        <v>18.74773796597901</v>
      </c>
      <c r="I899" s="34">
        <v>0.64100000000000001</v>
      </c>
      <c r="J899" s="1">
        <v>17741</v>
      </c>
      <c r="K899" s="21">
        <v>1774.1</v>
      </c>
      <c r="L899" s="16">
        <v>1.97</v>
      </c>
      <c r="M899" s="16">
        <v>6437.75</v>
      </c>
      <c r="O899" s="1">
        <v>10</v>
      </c>
      <c r="P899" s="1">
        <v>60</v>
      </c>
      <c r="Q899">
        <v>0</v>
      </c>
      <c r="R899" s="1">
        <v>17741</v>
      </c>
      <c r="S899" s="29">
        <v>1.1851015801354059E-3</v>
      </c>
      <c r="T899" s="1">
        <v>2590</v>
      </c>
      <c r="U899" s="1">
        <v>13815</v>
      </c>
      <c r="V899" s="1">
        <v>2590</v>
      </c>
      <c r="W899">
        <v>10</v>
      </c>
      <c r="X899" s="15">
        <f t="shared" si="97"/>
        <v>5.6366608421171301E-4</v>
      </c>
      <c r="Y899" s="16">
        <f t="shared" si="93"/>
        <v>6</v>
      </c>
      <c r="Z899" s="15">
        <f t="shared" si="94"/>
        <v>0</v>
      </c>
      <c r="AA899" s="16">
        <f t="shared" si="91"/>
        <v>14.598951581083366</v>
      </c>
      <c r="AB899" s="16">
        <f t="shared" si="92"/>
        <v>18.74773796597901</v>
      </c>
      <c r="AC899" s="15">
        <f t="shared" si="95"/>
        <v>5.6366608421171298E-2</v>
      </c>
      <c r="AD899" s="21">
        <f t="shared" si="96"/>
        <v>1774.1</v>
      </c>
      <c r="AF899" s="1">
        <v>17741</v>
      </c>
      <c r="AG899">
        <v>661</v>
      </c>
      <c r="AH899">
        <v>699</v>
      </c>
      <c r="AI899">
        <v>50.67</v>
      </c>
      <c r="AJ899">
        <v>24.16</v>
      </c>
      <c r="AK899">
        <v>75.680000000000007</v>
      </c>
      <c r="AL899">
        <v>624</v>
      </c>
      <c r="AM899">
        <v>661</v>
      </c>
      <c r="AN899">
        <v>9.64</v>
      </c>
      <c r="AO899">
        <v>47.68</v>
      </c>
      <c r="AP899">
        <v>8.73</v>
      </c>
      <c r="AQ899">
        <v>18.75</v>
      </c>
      <c r="AR899">
        <v>4.5999999999999996</v>
      </c>
      <c r="AS899">
        <v>18.75</v>
      </c>
      <c r="AT899">
        <v>14.6</v>
      </c>
      <c r="AU899" s="20">
        <v>1465135.63</v>
      </c>
      <c r="AV899" s="20">
        <v>120479.14</v>
      </c>
      <c r="AW899" s="20">
        <v>33161.919999999998</v>
      </c>
      <c r="AX899" s="20">
        <v>1523323.79</v>
      </c>
      <c r="AY899">
        <v>0</v>
      </c>
      <c r="BB899">
        <v>3.3</v>
      </c>
      <c r="BC899">
        <v>2.48</v>
      </c>
      <c r="BD899">
        <v>2.59</v>
      </c>
      <c r="BE899">
        <v>1.59</v>
      </c>
      <c r="BF899">
        <v>2.38</v>
      </c>
      <c r="BG899">
        <v>309.14999999999998</v>
      </c>
      <c r="BH899">
        <v>96.07</v>
      </c>
    </row>
    <row r="900" spans="1:60" x14ac:dyDescent="0.25">
      <c r="A900">
        <v>2012</v>
      </c>
      <c r="B900">
        <v>128</v>
      </c>
      <c r="C900" t="s">
        <v>146</v>
      </c>
      <c r="D900" s="15">
        <v>1.1260627216935983E-4</v>
      </c>
      <c r="E900" s="16">
        <v>3</v>
      </c>
      <c r="F900" s="15">
        <v>0</v>
      </c>
      <c r="G900" s="16">
        <v>17.172456505827373</v>
      </c>
      <c r="H900" s="16">
        <v>22.051912370761332</v>
      </c>
      <c r="I900" s="34">
        <v>0.64100000000000001</v>
      </c>
      <c r="J900" s="1">
        <v>17761</v>
      </c>
      <c r="K900" s="21">
        <v>1776.1</v>
      </c>
      <c r="L900" s="35">
        <v>2.0049999999999999</v>
      </c>
      <c r="M900" s="16">
        <v>7503.22</v>
      </c>
      <c r="O900" s="1">
        <v>2</v>
      </c>
      <c r="P900" s="1">
        <v>6</v>
      </c>
      <c r="Q900">
        <v>0</v>
      </c>
      <c r="R900" s="1">
        <v>17761</v>
      </c>
      <c r="S900" s="29">
        <v>1.1273321684235338E-3</v>
      </c>
      <c r="T900" s="1">
        <v>3050</v>
      </c>
      <c r="U900" s="1">
        <v>13831</v>
      </c>
      <c r="V900" s="1">
        <v>3050</v>
      </c>
      <c r="W900">
        <v>10</v>
      </c>
      <c r="X900" s="15">
        <f t="shared" si="97"/>
        <v>1.1260627216935983E-4</v>
      </c>
      <c r="Y900" s="16">
        <f t="shared" si="93"/>
        <v>3</v>
      </c>
      <c r="Z900" s="15">
        <f t="shared" si="94"/>
        <v>0</v>
      </c>
      <c r="AA900" s="16">
        <f t="shared" si="91"/>
        <v>17.172456505827373</v>
      </c>
      <c r="AB900" s="16">
        <f t="shared" si="92"/>
        <v>22.051912370761332</v>
      </c>
      <c r="AC900" s="15">
        <f t="shared" si="95"/>
        <v>5.6303136084679913E-2</v>
      </c>
      <c r="AD900" s="21">
        <f t="shared" si="96"/>
        <v>1776.1</v>
      </c>
      <c r="AF900" s="1">
        <v>17761</v>
      </c>
      <c r="AG900">
        <v>784</v>
      </c>
      <c r="AH900">
        <v>823</v>
      </c>
      <c r="AI900">
        <v>73.41</v>
      </c>
      <c r="AJ900">
        <v>73.41</v>
      </c>
      <c r="AK900">
        <v>110.48</v>
      </c>
      <c r="AL900">
        <v>735</v>
      </c>
      <c r="AM900">
        <v>784</v>
      </c>
      <c r="AN900">
        <v>13.19</v>
      </c>
      <c r="AO900">
        <v>100</v>
      </c>
      <c r="AP900">
        <v>19.399999999999999</v>
      </c>
      <c r="AQ900">
        <v>22.05</v>
      </c>
      <c r="AR900">
        <v>13.19</v>
      </c>
      <c r="AS900">
        <v>22.05</v>
      </c>
      <c r="AT900">
        <v>17.170000000000002</v>
      </c>
      <c r="AU900" s="20">
        <v>1606384.34</v>
      </c>
      <c r="AV900" s="20">
        <v>280627.44</v>
      </c>
      <c r="AW900" s="20">
        <v>59429.68</v>
      </c>
      <c r="AX900" s="20">
        <v>1662074.35</v>
      </c>
      <c r="AY900" s="20">
        <v>1105447</v>
      </c>
      <c r="BB900">
        <v>3.45</v>
      </c>
      <c r="BC900">
        <v>2.66</v>
      </c>
      <c r="BD900">
        <v>2.69</v>
      </c>
      <c r="BE900">
        <v>2.54</v>
      </c>
      <c r="BF900">
        <v>2.35</v>
      </c>
      <c r="BG900">
        <v>314.94</v>
      </c>
      <c r="BH900">
        <v>88.08</v>
      </c>
    </row>
    <row r="901" spans="1:60" x14ac:dyDescent="0.25">
      <c r="A901">
        <v>2013</v>
      </c>
      <c r="B901">
        <v>128</v>
      </c>
      <c r="C901" t="s">
        <v>146</v>
      </c>
      <c r="D901" s="15">
        <v>1.6379122079056562E-4</v>
      </c>
      <c r="E901" s="16">
        <v>7.333333333333333</v>
      </c>
      <c r="F901" s="15">
        <v>0</v>
      </c>
      <c r="G901" s="16">
        <v>22.341122515833149</v>
      </c>
      <c r="H901" s="16">
        <v>28.68961649021945</v>
      </c>
      <c r="I901" s="34">
        <v>0.64100000000000001</v>
      </c>
      <c r="J901" s="1">
        <v>18316</v>
      </c>
      <c r="K901" s="21">
        <v>1831.6</v>
      </c>
      <c r="L901" s="16">
        <v>2.04</v>
      </c>
      <c r="M901" s="16">
        <v>8416.75</v>
      </c>
      <c r="O901" s="1">
        <v>3</v>
      </c>
      <c r="P901" s="1">
        <v>22</v>
      </c>
      <c r="Q901">
        <v>0</v>
      </c>
      <c r="R901" s="1">
        <v>18316</v>
      </c>
      <c r="S901" s="29">
        <v>3.1248240526997373E-2</v>
      </c>
      <c r="T901" s="1">
        <v>4092</v>
      </c>
      <c r="U901" s="1">
        <v>14263</v>
      </c>
      <c r="V901" s="1">
        <v>4092</v>
      </c>
      <c r="W901">
        <v>10</v>
      </c>
      <c r="X901" s="15">
        <f t="shared" si="97"/>
        <v>1.6379122079056562E-4</v>
      </c>
      <c r="Y901" s="16">
        <f t="shared" si="93"/>
        <v>7.333333333333333</v>
      </c>
      <c r="Z901" s="15">
        <f t="shared" si="94"/>
        <v>0</v>
      </c>
      <c r="AA901" s="16">
        <f t="shared" si="91"/>
        <v>22.341122515833149</v>
      </c>
      <c r="AB901" s="16">
        <f t="shared" si="92"/>
        <v>28.68961649021945</v>
      </c>
      <c r="AC901" s="15">
        <f t="shared" si="95"/>
        <v>5.4597073596855207E-2</v>
      </c>
      <c r="AD901" s="21">
        <f t="shared" si="96"/>
        <v>1831.6</v>
      </c>
      <c r="AF901" s="1">
        <v>18316</v>
      </c>
      <c r="AG901" s="1">
        <v>1040</v>
      </c>
      <c r="AH901" s="1">
        <v>1098</v>
      </c>
      <c r="AI901">
        <v>94.5</v>
      </c>
      <c r="AJ901">
        <v>77.760000000000005</v>
      </c>
      <c r="AK901">
        <v>149.55000000000001</v>
      </c>
      <c r="AL901">
        <v>986</v>
      </c>
      <c r="AM901" s="1">
        <v>1040</v>
      </c>
      <c r="AN901">
        <v>16.37</v>
      </c>
      <c r="AO901">
        <v>82.29</v>
      </c>
      <c r="AP901">
        <v>25.6</v>
      </c>
      <c r="AQ901">
        <v>28.69</v>
      </c>
      <c r="AR901">
        <v>13.47</v>
      </c>
      <c r="AS901">
        <v>28.69</v>
      </c>
      <c r="AT901">
        <v>22.34</v>
      </c>
      <c r="AU901" s="20">
        <v>1762778.26</v>
      </c>
      <c r="AV901" s="20">
        <v>439714.61</v>
      </c>
      <c r="AW901" s="20">
        <v>88636.08</v>
      </c>
      <c r="AX901" s="20">
        <v>1953235.26</v>
      </c>
      <c r="AY901" s="20">
        <v>4473838</v>
      </c>
      <c r="AZ901">
        <v>0</v>
      </c>
      <c r="BA901">
        <v>0</v>
      </c>
      <c r="BB901">
        <v>3.35</v>
      </c>
      <c r="BC901">
        <v>2.85</v>
      </c>
      <c r="BD901">
        <v>2.82</v>
      </c>
      <c r="BE901">
        <v>2.94</v>
      </c>
      <c r="BF901">
        <v>2.52</v>
      </c>
      <c r="BG901">
        <v>347.55</v>
      </c>
      <c r="BH901">
        <v>88.68</v>
      </c>
    </row>
    <row r="902" spans="1:60" x14ac:dyDescent="0.25">
      <c r="A902">
        <v>2014</v>
      </c>
      <c r="B902">
        <v>128</v>
      </c>
      <c r="C902" t="s">
        <v>146</v>
      </c>
      <c r="D902" s="15">
        <v>8.7193460490463213E-4</v>
      </c>
      <c r="E902" s="16">
        <v>2.75</v>
      </c>
      <c r="F902" s="15">
        <v>6.25E-2</v>
      </c>
      <c r="G902" s="16">
        <v>30.147138964577657</v>
      </c>
      <c r="H902" s="16">
        <v>38.712386284114764</v>
      </c>
      <c r="I902" s="34">
        <v>0.64100000000000001</v>
      </c>
      <c r="J902" s="1">
        <v>18350</v>
      </c>
      <c r="K902" s="21">
        <v>1835</v>
      </c>
      <c r="L902" s="35">
        <v>2.0950000000000002</v>
      </c>
      <c r="M902" s="16">
        <v>9314.09</v>
      </c>
      <c r="O902" s="1">
        <v>16</v>
      </c>
      <c r="P902" s="1">
        <v>44</v>
      </c>
      <c r="Q902" s="1">
        <v>1</v>
      </c>
      <c r="R902" s="1">
        <v>18350</v>
      </c>
      <c r="S902" s="29">
        <v>1.8563005022931289E-3</v>
      </c>
      <c r="T902" s="1">
        <v>5532</v>
      </c>
      <c r="U902" s="1">
        <v>14290</v>
      </c>
      <c r="V902" s="1">
        <v>5532</v>
      </c>
      <c r="W902">
        <v>10</v>
      </c>
      <c r="X902" s="15">
        <f t="shared" si="97"/>
        <v>8.7193460490463213E-4</v>
      </c>
      <c r="Y902" s="16">
        <f t="shared" si="93"/>
        <v>2.75</v>
      </c>
      <c r="Z902" s="15">
        <f t="shared" si="94"/>
        <v>6.25E-2</v>
      </c>
      <c r="AA902" s="16">
        <f t="shared" si="91"/>
        <v>30.147138964577657</v>
      </c>
      <c r="AB902" s="16">
        <f t="shared" si="92"/>
        <v>38.712386284114764</v>
      </c>
      <c r="AC902" s="15">
        <f t="shared" si="95"/>
        <v>5.4495912806539509E-2</v>
      </c>
      <c r="AD902" s="21">
        <f t="shared" si="96"/>
        <v>1835</v>
      </c>
      <c r="AF902" s="1">
        <v>18350</v>
      </c>
      <c r="AG902" s="1">
        <v>1389</v>
      </c>
      <c r="AH902" s="1">
        <v>1464</v>
      </c>
      <c r="AI902">
        <v>114.67</v>
      </c>
      <c r="AJ902">
        <v>114.67</v>
      </c>
      <c r="AK902">
        <v>189.67</v>
      </c>
      <c r="AL902" s="1">
        <v>1333</v>
      </c>
      <c r="AM902" s="1">
        <v>1389</v>
      </c>
      <c r="AN902">
        <v>20.23</v>
      </c>
      <c r="AO902">
        <v>100</v>
      </c>
      <c r="AP902">
        <v>19.23</v>
      </c>
      <c r="AQ902">
        <v>38.71</v>
      </c>
      <c r="AR902">
        <v>20.23</v>
      </c>
      <c r="AS902">
        <v>38.71</v>
      </c>
      <c r="AT902">
        <v>30.15</v>
      </c>
      <c r="AU902" s="20">
        <v>1790439.15</v>
      </c>
      <c r="AV902" s="20">
        <v>610739.26</v>
      </c>
      <c r="AW902" s="20">
        <v>117067.53</v>
      </c>
      <c r="AX902" s="20">
        <v>2137102.2200000002</v>
      </c>
      <c r="AY902" s="20">
        <v>2173386</v>
      </c>
      <c r="AZ902">
        <v>0</v>
      </c>
      <c r="BA902">
        <v>0</v>
      </c>
      <c r="BB902">
        <v>3.55</v>
      </c>
      <c r="BC902">
        <v>2.97</v>
      </c>
      <c r="BD902">
        <v>2.89</v>
      </c>
      <c r="BE902">
        <v>3.22</v>
      </c>
      <c r="BF902">
        <v>2.64</v>
      </c>
      <c r="BG902">
        <v>354.26</v>
      </c>
      <c r="BH902">
        <v>89</v>
      </c>
    </row>
    <row r="903" spans="1:60" x14ac:dyDescent="0.25">
      <c r="A903">
        <v>2008</v>
      </c>
      <c r="B903">
        <v>129</v>
      </c>
      <c r="C903" s="19" t="s">
        <v>147</v>
      </c>
      <c r="D903" s="15">
        <v>2.0293474867311896E-3</v>
      </c>
      <c r="E903" s="16">
        <v>3.1923076923076925</v>
      </c>
      <c r="F903" s="15">
        <v>7.6923076923076927E-2</v>
      </c>
      <c r="G903" s="16">
        <v>94.20855448017484</v>
      </c>
      <c r="H903" s="16">
        <v>115.86715867158672</v>
      </c>
      <c r="I903" s="34">
        <v>0.57199999999999995</v>
      </c>
      <c r="J903" s="1">
        <v>12812</v>
      </c>
      <c r="K903" s="21">
        <v>610.09523809523807</v>
      </c>
      <c r="L903" s="16">
        <v>1.72</v>
      </c>
      <c r="M903" s="16">
        <v>10243.94</v>
      </c>
      <c r="O903" s="1">
        <v>26</v>
      </c>
      <c r="P903">
        <v>83</v>
      </c>
      <c r="Q903">
        <v>2</v>
      </c>
      <c r="R903" s="1">
        <v>12812</v>
      </c>
      <c r="S903" s="29">
        <v>4.2303937520338453E-2</v>
      </c>
      <c r="T903" s="1">
        <v>12070</v>
      </c>
      <c r="U903" s="1">
        <v>9485</v>
      </c>
      <c r="V903" s="1">
        <v>10990</v>
      </c>
      <c r="W903">
        <v>21</v>
      </c>
      <c r="X903" s="15">
        <f t="shared" si="97"/>
        <v>2.0293474867311896E-3</v>
      </c>
      <c r="Y903" s="16">
        <f t="shared" si="93"/>
        <v>3.1923076923076925</v>
      </c>
      <c r="Z903" s="15">
        <f t="shared" si="94"/>
        <v>7.6923076923076927E-2</v>
      </c>
      <c r="AA903" s="16">
        <f t="shared" ref="AA903:AA966" si="98">(T903/R903)*100</f>
        <v>94.20855448017484</v>
      </c>
      <c r="AB903" s="16">
        <f t="shared" ref="AB903:AB966" si="99">(IF(V903=0,0,V903/U903))*100</f>
        <v>115.86715867158672</v>
      </c>
      <c r="AC903" s="15">
        <f t="shared" si="95"/>
        <v>0.16390883546674992</v>
      </c>
      <c r="AD903" s="21">
        <f t="shared" si="96"/>
        <v>610.09523809523807</v>
      </c>
      <c r="AF903" s="1">
        <v>12812</v>
      </c>
      <c r="AG903" s="1">
        <v>2530</v>
      </c>
      <c r="AH903" s="1">
        <v>2911</v>
      </c>
      <c r="AI903">
        <v>147.93</v>
      </c>
      <c r="AJ903">
        <v>0</v>
      </c>
      <c r="AK903">
        <v>228.42</v>
      </c>
      <c r="AL903" s="1">
        <v>2771</v>
      </c>
      <c r="AM903" s="1">
        <v>2668</v>
      </c>
      <c r="AN903">
        <v>30</v>
      </c>
      <c r="AO903">
        <v>0</v>
      </c>
      <c r="AP903">
        <v>23.28</v>
      </c>
      <c r="AQ903">
        <v>100</v>
      </c>
      <c r="AR903">
        <v>0</v>
      </c>
      <c r="AS903">
        <v>100</v>
      </c>
      <c r="AT903">
        <v>94.21</v>
      </c>
      <c r="AU903" s="20">
        <v>922552.47</v>
      </c>
      <c r="AV903" s="20">
        <v>212044.5</v>
      </c>
      <c r="AW903" s="20">
        <v>75114.92</v>
      </c>
      <c r="AX903" s="20">
        <v>1040250.83</v>
      </c>
      <c r="AY903" s="20">
        <v>70018</v>
      </c>
      <c r="BB903">
        <v>1.06</v>
      </c>
      <c r="BC903">
        <v>1.1499999999999999</v>
      </c>
      <c r="BD903">
        <v>1.21</v>
      </c>
      <c r="BE903">
        <v>0.93</v>
      </c>
      <c r="BF903">
        <v>1.05</v>
      </c>
      <c r="BG903">
        <v>165.11</v>
      </c>
      <c r="BH903">
        <v>91.68</v>
      </c>
    </row>
    <row r="904" spans="1:60" x14ac:dyDescent="0.25">
      <c r="A904">
        <v>2009</v>
      </c>
      <c r="B904">
        <v>129</v>
      </c>
      <c r="C904" t="s">
        <v>147</v>
      </c>
      <c r="D904" s="15">
        <v>1.8524235875270144E-3</v>
      </c>
      <c r="E904" s="16">
        <v>2.75</v>
      </c>
      <c r="F904" s="15">
        <v>0</v>
      </c>
      <c r="G904" s="16">
        <v>93.238653905526391</v>
      </c>
      <c r="H904" s="16">
        <v>114.62677231025854</v>
      </c>
      <c r="I904" s="34">
        <v>0.57199999999999995</v>
      </c>
      <c r="J904" s="1">
        <v>12956</v>
      </c>
      <c r="K904" s="21">
        <v>588.90909090909088</v>
      </c>
      <c r="L904" s="16">
        <v>1.84</v>
      </c>
      <c r="M904" s="16">
        <v>8634.49</v>
      </c>
      <c r="O904" s="1">
        <v>24</v>
      </c>
      <c r="P904">
        <v>66</v>
      </c>
      <c r="Q904">
        <v>0</v>
      </c>
      <c r="R904" s="1">
        <v>12956</v>
      </c>
      <c r="S904" s="29">
        <v>1.1239463003434258E-2</v>
      </c>
      <c r="T904" s="1">
        <v>12080</v>
      </c>
      <c r="U904" s="1">
        <v>9592</v>
      </c>
      <c r="V904" s="1">
        <v>10995</v>
      </c>
      <c r="W904">
        <v>22</v>
      </c>
      <c r="X904" s="15">
        <f t="shared" si="97"/>
        <v>1.8524235875270144E-3</v>
      </c>
      <c r="Y904" s="16">
        <f t="shared" ref="Y904:Y967" si="100">IF(O904=0,0,P904/O904)</f>
        <v>2.75</v>
      </c>
      <c r="Z904" s="15">
        <f t="shared" ref="Z904:Z967" si="101">IF(O904=0,0,Q904/O904)</f>
        <v>0</v>
      </c>
      <c r="AA904" s="16">
        <f t="shared" si="98"/>
        <v>93.238653905526391</v>
      </c>
      <c r="AB904" s="16">
        <f t="shared" si="99"/>
        <v>114.62677231025854</v>
      </c>
      <c r="AC904" s="15">
        <f t="shared" ref="AC904:AC967" si="102">W904/R904*100</f>
        <v>0.16980549552330967</v>
      </c>
      <c r="AD904" s="21">
        <f t="shared" ref="AD904:AD967" si="103">R904/W904</f>
        <v>588.90909090909088</v>
      </c>
      <c r="AF904" s="1">
        <v>12956</v>
      </c>
      <c r="AG904" s="1">
        <v>2598</v>
      </c>
      <c r="AH904" s="1">
        <v>2835</v>
      </c>
      <c r="AI904">
        <v>383</v>
      </c>
      <c r="AJ904">
        <v>0</v>
      </c>
      <c r="AK904">
        <v>227</v>
      </c>
      <c r="AL904" s="1">
        <v>2594</v>
      </c>
      <c r="AM904" s="1">
        <v>2753</v>
      </c>
      <c r="AN904">
        <v>80.13</v>
      </c>
      <c r="AO904">
        <v>0</v>
      </c>
      <c r="AP904">
        <v>23.24</v>
      </c>
      <c r="AQ904">
        <v>100</v>
      </c>
      <c r="AR904">
        <v>0</v>
      </c>
      <c r="AS904">
        <v>100</v>
      </c>
      <c r="AT904">
        <v>93.24</v>
      </c>
      <c r="AU904" s="20">
        <v>956533</v>
      </c>
      <c r="AV904" s="20">
        <v>226164</v>
      </c>
      <c r="AW904" s="20">
        <v>89486</v>
      </c>
      <c r="AX904" s="20">
        <v>920468</v>
      </c>
      <c r="AY904" s="20">
        <v>24348</v>
      </c>
      <c r="BB904">
        <v>0.94</v>
      </c>
      <c r="BC904">
        <v>1.2</v>
      </c>
      <c r="BD904">
        <v>1.26</v>
      </c>
      <c r="BE904">
        <v>1</v>
      </c>
      <c r="BF904">
        <v>0.94</v>
      </c>
      <c r="BG904">
        <v>143.29</v>
      </c>
      <c r="BH904">
        <v>77.83</v>
      </c>
    </row>
    <row r="905" spans="1:60" x14ac:dyDescent="0.25">
      <c r="A905">
        <v>2010</v>
      </c>
      <c r="B905">
        <v>129</v>
      </c>
      <c r="C905" t="s">
        <v>147</v>
      </c>
      <c r="D905" s="15">
        <v>4.2030391205948913E-3</v>
      </c>
      <c r="E905" s="16">
        <v>2.6923076923076925</v>
      </c>
      <c r="F905" s="15">
        <v>5.7692307692307696E-2</v>
      </c>
      <c r="G905" s="16">
        <v>81.110572259941804</v>
      </c>
      <c r="H905" s="16">
        <v>95.003149275666601</v>
      </c>
      <c r="I905" s="34">
        <v>0.69099999999999995</v>
      </c>
      <c r="J905" s="1">
        <v>12372</v>
      </c>
      <c r="K905" s="21">
        <v>562.36363636363637</v>
      </c>
      <c r="L905" s="16">
        <v>1.82</v>
      </c>
      <c r="M905" s="16">
        <v>9242.9</v>
      </c>
      <c r="O905" s="1">
        <v>52</v>
      </c>
      <c r="P905">
        <v>140</v>
      </c>
      <c r="Q905">
        <v>3</v>
      </c>
      <c r="R905" s="1">
        <v>12372</v>
      </c>
      <c r="S905" s="29">
        <v>-4.5075640629824054E-2</v>
      </c>
      <c r="T905" s="1">
        <v>10035</v>
      </c>
      <c r="U905" s="1">
        <v>9526</v>
      </c>
      <c r="V905" s="1">
        <v>9050</v>
      </c>
      <c r="W905">
        <v>22</v>
      </c>
      <c r="X905" s="15">
        <f t="shared" ref="X905:X968" si="104">IF(R905=0,0,O905/R905)</f>
        <v>4.2030391205948913E-3</v>
      </c>
      <c r="Y905" s="16">
        <f t="shared" si="100"/>
        <v>2.6923076923076925</v>
      </c>
      <c r="Z905" s="15">
        <f t="shared" si="101"/>
        <v>5.7692307692307696E-2</v>
      </c>
      <c r="AA905" s="16">
        <f t="shared" si="98"/>
        <v>81.110572259941804</v>
      </c>
      <c r="AB905" s="16">
        <f t="shared" si="99"/>
        <v>95.003149275666601</v>
      </c>
      <c r="AC905" s="15">
        <f t="shared" si="102"/>
        <v>0.17782088587132233</v>
      </c>
      <c r="AD905" s="21">
        <f t="shared" si="103"/>
        <v>562.36363636363637</v>
      </c>
      <c r="AF905" s="1">
        <v>12372</v>
      </c>
      <c r="AG905" s="1">
        <v>2717</v>
      </c>
      <c r="AH905" s="1">
        <v>2950</v>
      </c>
      <c r="AI905">
        <v>421.27</v>
      </c>
      <c r="AJ905">
        <v>0</v>
      </c>
      <c r="AK905">
        <v>241.23</v>
      </c>
      <c r="AL905" s="1">
        <v>2703</v>
      </c>
      <c r="AM905" s="1">
        <v>2856</v>
      </c>
      <c r="AN905">
        <v>80</v>
      </c>
      <c r="AO905">
        <v>0</v>
      </c>
      <c r="AP905">
        <v>23.27</v>
      </c>
      <c r="AQ905">
        <v>95</v>
      </c>
      <c r="AR905">
        <v>0</v>
      </c>
      <c r="AS905">
        <v>95</v>
      </c>
      <c r="AT905">
        <v>81.11</v>
      </c>
      <c r="AU905" s="20">
        <v>1107485.44</v>
      </c>
      <c r="AV905" s="20">
        <v>262648.24</v>
      </c>
      <c r="AW905" s="20">
        <v>128503.41</v>
      </c>
      <c r="AX905" s="20">
        <v>1186258.02</v>
      </c>
      <c r="AY905" s="20">
        <v>61722.5</v>
      </c>
      <c r="AZ905">
        <v>0</v>
      </c>
      <c r="BA905">
        <v>0</v>
      </c>
      <c r="BB905">
        <v>1.1299999999999999</v>
      </c>
      <c r="BC905">
        <v>1.31</v>
      </c>
      <c r="BD905">
        <v>1.38</v>
      </c>
      <c r="BE905">
        <v>1.0900000000000001</v>
      </c>
      <c r="BF905">
        <v>1.1299999999999999</v>
      </c>
      <c r="BG905">
        <v>181.23</v>
      </c>
      <c r="BH905">
        <v>86.58</v>
      </c>
    </row>
    <row r="906" spans="1:60" x14ac:dyDescent="0.25">
      <c r="A906">
        <v>2011</v>
      </c>
      <c r="B906">
        <v>129</v>
      </c>
      <c r="C906" t="s">
        <v>147</v>
      </c>
      <c r="D906" s="15">
        <v>7.2260136491368923E-4</v>
      </c>
      <c r="E906" s="16">
        <v>3.4444444444444446</v>
      </c>
      <c r="F906" s="15">
        <v>0</v>
      </c>
      <c r="G906" s="16">
        <v>80.570052187876357</v>
      </c>
      <c r="H906" s="16">
        <v>94.494264859228366</v>
      </c>
      <c r="I906" s="34">
        <v>0.69099999999999995</v>
      </c>
      <c r="J906" s="1">
        <v>12455</v>
      </c>
      <c r="K906" s="21">
        <v>566.13636363636363</v>
      </c>
      <c r="L906" s="16">
        <v>1.97</v>
      </c>
      <c r="M906" s="16">
        <v>11233.06</v>
      </c>
      <c r="O906" s="1">
        <v>9</v>
      </c>
      <c r="P906">
        <v>31</v>
      </c>
      <c r="Q906">
        <v>0</v>
      </c>
      <c r="R906" s="1">
        <v>12455</v>
      </c>
      <c r="S906" s="29">
        <v>6.7086970578726923E-3</v>
      </c>
      <c r="T906" s="1">
        <v>10035</v>
      </c>
      <c r="U906" s="1">
        <v>9590</v>
      </c>
      <c r="V906" s="1">
        <v>9062</v>
      </c>
      <c r="W906">
        <v>22</v>
      </c>
      <c r="X906" s="15">
        <f t="shared" si="104"/>
        <v>7.2260136491368923E-4</v>
      </c>
      <c r="Y906" s="16">
        <f t="shared" si="100"/>
        <v>3.4444444444444446</v>
      </c>
      <c r="Z906" s="15">
        <f t="shared" si="101"/>
        <v>0</v>
      </c>
      <c r="AA906" s="16">
        <f t="shared" si="98"/>
        <v>80.570052187876357</v>
      </c>
      <c r="AB906" s="16">
        <f t="shared" si="99"/>
        <v>94.494264859228366</v>
      </c>
      <c r="AC906" s="15">
        <f t="shared" si="102"/>
        <v>0.17663588920112405</v>
      </c>
      <c r="AD906" s="21">
        <f t="shared" si="103"/>
        <v>566.13636363636363</v>
      </c>
      <c r="AF906" s="1">
        <v>12455</v>
      </c>
      <c r="AG906" s="1">
        <v>2808</v>
      </c>
      <c r="AH906" s="1">
        <v>3044</v>
      </c>
      <c r="AI906">
        <v>425.03</v>
      </c>
      <c r="AJ906">
        <v>0</v>
      </c>
      <c r="AK906">
        <v>247.14</v>
      </c>
      <c r="AL906" s="1">
        <v>2794</v>
      </c>
      <c r="AM906" s="1">
        <v>2955</v>
      </c>
      <c r="AN906">
        <v>79.599999999999994</v>
      </c>
      <c r="AO906">
        <v>0</v>
      </c>
      <c r="AP906">
        <v>23.16</v>
      </c>
      <c r="AQ906">
        <v>94.49</v>
      </c>
      <c r="AR906">
        <v>0</v>
      </c>
      <c r="AS906">
        <v>94.49</v>
      </c>
      <c r="AT906">
        <v>80.569999999999993</v>
      </c>
      <c r="AU906" s="20">
        <v>1323424.92</v>
      </c>
      <c r="AV906" s="20">
        <v>316433.93</v>
      </c>
      <c r="AW906" s="20">
        <v>152922.64000000001</v>
      </c>
      <c r="AX906" s="20">
        <v>1591376.88</v>
      </c>
      <c r="AY906" s="20">
        <v>57138.5</v>
      </c>
      <c r="AZ906">
        <v>0</v>
      </c>
      <c r="BA906">
        <v>0</v>
      </c>
      <c r="BB906">
        <v>1.49</v>
      </c>
      <c r="BC906">
        <v>1.53</v>
      </c>
      <c r="BD906">
        <v>1.61</v>
      </c>
      <c r="BE906">
        <v>1.28</v>
      </c>
      <c r="BF906">
        <v>1.49</v>
      </c>
      <c r="BG906">
        <v>235.18</v>
      </c>
      <c r="BH906">
        <v>97.04</v>
      </c>
    </row>
    <row r="907" spans="1:60" x14ac:dyDescent="0.25">
      <c r="A907">
        <v>2012</v>
      </c>
      <c r="B907">
        <v>129</v>
      </c>
      <c r="C907" t="s">
        <v>147</v>
      </c>
      <c r="D907" s="15">
        <v>1.5956598053295037E-3</v>
      </c>
      <c r="E907" s="16">
        <v>2.95</v>
      </c>
      <c r="F907" s="15">
        <v>0</v>
      </c>
      <c r="G907" s="16">
        <v>80.118078825594381</v>
      </c>
      <c r="H907" s="16">
        <v>94.083514661693087</v>
      </c>
      <c r="I907" s="34">
        <v>0.69099999999999995</v>
      </c>
      <c r="J907" s="1">
        <v>12534</v>
      </c>
      <c r="K907" s="21">
        <v>569.72727272727275</v>
      </c>
      <c r="L907" s="35">
        <v>2.0049999999999999</v>
      </c>
      <c r="M907" s="16">
        <v>13635.69</v>
      </c>
      <c r="O907" s="1">
        <v>20</v>
      </c>
      <c r="P907">
        <v>59</v>
      </c>
      <c r="Q907">
        <v>0</v>
      </c>
      <c r="R907" s="1">
        <v>12534</v>
      </c>
      <c r="S907" s="29">
        <v>6.342834203131309E-3</v>
      </c>
      <c r="T907" s="1">
        <v>10042</v>
      </c>
      <c r="U907" s="1">
        <v>9651</v>
      </c>
      <c r="V907" s="1">
        <v>9080</v>
      </c>
      <c r="W907">
        <v>22</v>
      </c>
      <c r="X907" s="15">
        <f t="shared" si="104"/>
        <v>1.5956598053295037E-3</v>
      </c>
      <c r="Y907" s="16">
        <f t="shared" si="100"/>
        <v>2.95</v>
      </c>
      <c r="Z907" s="15">
        <f t="shared" si="101"/>
        <v>0</v>
      </c>
      <c r="AA907" s="16">
        <f t="shared" si="98"/>
        <v>80.118078825594381</v>
      </c>
      <c r="AB907" s="16">
        <f t="shared" si="99"/>
        <v>94.083514661693087</v>
      </c>
      <c r="AC907" s="15">
        <f t="shared" si="102"/>
        <v>0.17552257858624543</v>
      </c>
      <c r="AD907" s="21">
        <f t="shared" si="103"/>
        <v>569.72727272727275</v>
      </c>
      <c r="AF907" s="1">
        <v>12534</v>
      </c>
      <c r="AG907" s="1">
        <v>2936</v>
      </c>
      <c r="AH907" s="1">
        <v>3191</v>
      </c>
      <c r="AI907">
        <v>433.48</v>
      </c>
      <c r="AJ907">
        <v>0</v>
      </c>
      <c r="AK907">
        <v>252.11</v>
      </c>
      <c r="AL907" s="1">
        <v>2930</v>
      </c>
      <c r="AM907" s="1">
        <v>3108</v>
      </c>
      <c r="AN907">
        <v>79.62</v>
      </c>
      <c r="AO907">
        <v>0</v>
      </c>
      <c r="AP907">
        <v>22.67</v>
      </c>
      <c r="AQ907">
        <v>94.08</v>
      </c>
      <c r="AR907">
        <v>0</v>
      </c>
      <c r="AS907">
        <v>94.08</v>
      </c>
      <c r="AT907">
        <v>80.12</v>
      </c>
      <c r="AU907" s="20">
        <v>1502298.7</v>
      </c>
      <c r="AV907" s="20">
        <v>357913.11</v>
      </c>
      <c r="AW907" s="20">
        <v>107729.18</v>
      </c>
      <c r="AX907" s="20">
        <v>1980396.36</v>
      </c>
      <c r="AY907" s="20">
        <v>23441.66</v>
      </c>
      <c r="AZ907">
        <v>0</v>
      </c>
      <c r="BA907">
        <v>0</v>
      </c>
      <c r="BB907">
        <v>2.02</v>
      </c>
      <c r="BC907">
        <v>1.7</v>
      </c>
      <c r="BD907">
        <v>1.79</v>
      </c>
      <c r="BE907">
        <v>1.42</v>
      </c>
      <c r="BF907">
        <v>1.81</v>
      </c>
      <c r="BG907">
        <v>282.69</v>
      </c>
      <c r="BH907">
        <v>106.46</v>
      </c>
    </row>
    <row r="908" spans="1:60" x14ac:dyDescent="0.25">
      <c r="A908">
        <v>2013</v>
      </c>
      <c r="B908">
        <v>129</v>
      </c>
      <c r="C908" t="s">
        <v>147</v>
      </c>
      <c r="D908" s="15">
        <v>2.1540118470651588E-3</v>
      </c>
      <c r="E908" s="16">
        <v>2.9642857142857144</v>
      </c>
      <c r="F908" s="15">
        <v>0</v>
      </c>
      <c r="G908" s="16">
        <v>80.413877990614651</v>
      </c>
      <c r="H908" s="16">
        <v>95.86372264961534</v>
      </c>
      <c r="I908" s="34">
        <v>0.69099999999999995</v>
      </c>
      <c r="J908" s="1">
        <v>12999</v>
      </c>
      <c r="K908" s="21">
        <v>590.86363636363637</v>
      </c>
      <c r="L908" s="16">
        <v>2.04</v>
      </c>
      <c r="M908" s="16">
        <v>13714.8</v>
      </c>
      <c r="O908" s="1">
        <v>28</v>
      </c>
      <c r="P908">
        <v>83</v>
      </c>
      <c r="Q908">
        <v>0</v>
      </c>
      <c r="R908" s="1">
        <v>12999</v>
      </c>
      <c r="S908" s="29">
        <v>3.7099090473911023E-2</v>
      </c>
      <c r="T908" s="1">
        <v>10453</v>
      </c>
      <c r="U908" s="1">
        <v>10009</v>
      </c>
      <c r="V908" s="1">
        <v>9595</v>
      </c>
      <c r="W908">
        <v>22</v>
      </c>
      <c r="X908" s="15">
        <f t="shared" si="104"/>
        <v>2.1540118470651588E-3</v>
      </c>
      <c r="Y908" s="16">
        <f t="shared" si="100"/>
        <v>2.9642857142857144</v>
      </c>
      <c r="Z908" s="15">
        <f t="shared" si="101"/>
        <v>0</v>
      </c>
      <c r="AA908" s="16">
        <f t="shared" si="98"/>
        <v>80.413877990614651</v>
      </c>
      <c r="AB908" s="16">
        <f t="shared" si="99"/>
        <v>95.86372264961534</v>
      </c>
      <c r="AC908" s="15">
        <f t="shared" si="102"/>
        <v>0.16924378798369105</v>
      </c>
      <c r="AD908" s="21">
        <f t="shared" si="103"/>
        <v>590.86363636363637</v>
      </c>
      <c r="AF908" s="1">
        <v>12999</v>
      </c>
      <c r="AG908" s="1">
        <v>3111</v>
      </c>
      <c r="AH908" s="1">
        <v>3372</v>
      </c>
      <c r="AI908">
        <v>459.09</v>
      </c>
      <c r="AJ908">
        <v>0</v>
      </c>
      <c r="AK908">
        <v>263.02999999999997</v>
      </c>
      <c r="AL908" s="1">
        <v>3106</v>
      </c>
      <c r="AM908" s="1">
        <v>3308</v>
      </c>
      <c r="AN908">
        <v>79.64</v>
      </c>
      <c r="AO908">
        <v>0</v>
      </c>
      <c r="AP908">
        <v>21.93</v>
      </c>
      <c r="AQ908">
        <v>95.86</v>
      </c>
      <c r="AR908">
        <v>0</v>
      </c>
      <c r="AS908">
        <v>95.86</v>
      </c>
      <c r="AT908">
        <v>80.41</v>
      </c>
      <c r="AU908" s="20">
        <v>1923638.24</v>
      </c>
      <c r="AV908" s="20">
        <v>462949.63</v>
      </c>
      <c r="AW908" s="20">
        <v>142012.29999999999</v>
      </c>
      <c r="AX908" s="20">
        <v>1984730.21</v>
      </c>
      <c r="AY908" s="20">
        <v>40171.699999999997</v>
      </c>
      <c r="AZ908" s="20">
        <v>1971480.44</v>
      </c>
      <c r="BA908">
        <v>0</v>
      </c>
      <c r="BB908">
        <v>1.87</v>
      </c>
      <c r="BC908">
        <v>2.12</v>
      </c>
      <c r="BD908">
        <v>2.23</v>
      </c>
      <c r="BE908">
        <v>1.76</v>
      </c>
      <c r="BF908">
        <v>1.76</v>
      </c>
      <c r="BG908">
        <v>270.55</v>
      </c>
      <c r="BH908">
        <v>83.16</v>
      </c>
    </row>
    <row r="909" spans="1:60" x14ac:dyDescent="0.25">
      <c r="A909">
        <v>2014</v>
      </c>
      <c r="B909">
        <v>129</v>
      </c>
      <c r="C909" t="s">
        <v>147</v>
      </c>
      <c r="D909" s="15">
        <v>2.0631160693818291E-3</v>
      </c>
      <c r="E909" s="16">
        <v>3.1111111111111112</v>
      </c>
      <c r="F909" s="15">
        <v>0</v>
      </c>
      <c r="G909" s="16">
        <v>81.149232062351956</v>
      </c>
      <c r="H909" s="16">
        <v>95.216830405874759</v>
      </c>
      <c r="I909" s="34">
        <v>0.69099999999999995</v>
      </c>
      <c r="J909" s="1">
        <v>13087</v>
      </c>
      <c r="K909" s="21">
        <v>594.86363636363637</v>
      </c>
      <c r="L909" s="35">
        <v>2.0950000000000002</v>
      </c>
      <c r="M909" s="16">
        <v>15471.78</v>
      </c>
      <c r="O909" s="1">
        <v>27</v>
      </c>
      <c r="P909">
        <v>84</v>
      </c>
      <c r="Q909">
        <v>0</v>
      </c>
      <c r="R909" s="1">
        <v>13087</v>
      </c>
      <c r="S909" s="29">
        <v>6.7697515193476665E-3</v>
      </c>
      <c r="T909" s="1">
        <v>10620</v>
      </c>
      <c r="U909" s="1">
        <v>10077</v>
      </c>
      <c r="V909" s="1">
        <v>9595</v>
      </c>
      <c r="W909">
        <v>22</v>
      </c>
      <c r="X909" s="15">
        <f t="shared" si="104"/>
        <v>2.0631160693818291E-3</v>
      </c>
      <c r="Y909" s="16">
        <f t="shared" si="100"/>
        <v>3.1111111111111112</v>
      </c>
      <c r="Z909" s="15">
        <f t="shared" si="101"/>
        <v>0</v>
      </c>
      <c r="AA909" s="16">
        <f t="shared" si="98"/>
        <v>81.149232062351956</v>
      </c>
      <c r="AB909" s="16">
        <f t="shared" si="99"/>
        <v>95.216830405874759</v>
      </c>
      <c r="AC909" s="15">
        <f t="shared" si="102"/>
        <v>0.16810575380148238</v>
      </c>
      <c r="AD909" s="21">
        <f t="shared" si="103"/>
        <v>594.86363636363637</v>
      </c>
      <c r="AF909" s="1">
        <v>13087</v>
      </c>
      <c r="AG909" s="1">
        <v>3243</v>
      </c>
      <c r="AH909" s="1">
        <v>3495</v>
      </c>
      <c r="AI909">
        <v>439.17</v>
      </c>
      <c r="AJ909">
        <v>0</v>
      </c>
      <c r="AK909">
        <v>234.22</v>
      </c>
      <c r="AL909" s="1">
        <v>3234</v>
      </c>
      <c r="AM909" s="1">
        <v>3513</v>
      </c>
      <c r="AN909">
        <v>65.47</v>
      </c>
      <c r="AO909">
        <v>0</v>
      </c>
      <c r="AP909">
        <v>22.62</v>
      </c>
      <c r="AQ909">
        <v>95.22</v>
      </c>
      <c r="AR909">
        <v>0</v>
      </c>
      <c r="AS909">
        <v>95.22</v>
      </c>
      <c r="AT909">
        <v>81.150000000000006</v>
      </c>
      <c r="AU909" s="20">
        <v>2051844.67</v>
      </c>
      <c r="AV909" s="20">
        <v>496994.96</v>
      </c>
      <c r="AW909" s="20">
        <v>211540.07</v>
      </c>
      <c r="AX909" s="20">
        <v>2176971.63</v>
      </c>
      <c r="AY909" s="20">
        <v>33697.5</v>
      </c>
      <c r="AZ909" s="20">
        <v>2747477.89</v>
      </c>
      <c r="BB909">
        <v>2.84</v>
      </c>
      <c r="BC909">
        <v>2.29</v>
      </c>
      <c r="BD909">
        <v>2.33</v>
      </c>
      <c r="BE909">
        <v>2.12</v>
      </c>
      <c r="BF909">
        <v>1.95</v>
      </c>
      <c r="BG909">
        <v>285.58</v>
      </c>
      <c r="BH909">
        <v>85.41</v>
      </c>
    </row>
    <row r="910" spans="1:60" x14ac:dyDescent="0.25">
      <c r="A910">
        <v>2008</v>
      </c>
      <c r="B910">
        <v>130</v>
      </c>
      <c r="C910" t="s">
        <v>148</v>
      </c>
      <c r="D910" s="15">
        <v>5.352065562803144E-3</v>
      </c>
      <c r="E910" s="16">
        <v>3.25</v>
      </c>
      <c r="F910" s="15">
        <v>0</v>
      </c>
      <c r="G910" s="16">
        <v>0</v>
      </c>
      <c r="H910" s="16">
        <v>0</v>
      </c>
      <c r="I910" s="34">
        <v>0.41399999999999998</v>
      </c>
      <c r="J910" s="1">
        <v>11958</v>
      </c>
      <c r="K910" s="21">
        <v>3986</v>
      </c>
      <c r="L910" s="16">
        <v>1.72</v>
      </c>
      <c r="M910" s="16">
        <v>4024.12</v>
      </c>
      <c r="O910" s="1">
        <v>64</v>
      </c>
      <c r="P910" s="1">
        <v>208</v>
      </c>
      <c r="Q910" s="11"/>
      <c r="R910" s="1">
        <v>11958</v>
      </c>
      <c r="S910" s="29">
        <v>4.0097416717404633E-2</v>
      </c>
      <c r="W910">
        <v>3</v>
      </c>
      <c r="X910" s="15">
        <f t="shared" si="104"/>
        <v>5.352065562803144E-3</v>
      </c>
      <c r="Y910" s="16">
        <f t="shared" si="100"/>
        <v>3.25</v>
      </c>
      <c r="Z910" s="15">
        <f t="shared" si="101"/>
        <v>0</v>
      </c>
      <c r="AA910" s="16">
        <f t="shared" si="98"/>
        <v>0</v>
      </c>
      <c r="AB910" s="16">
        <f t="shared" si="99"/>
        <v>0</v>
      </c>
      <c r="AC910" s="15">
        <f t="shared" si="102"/>
        <v>2.5087807325639738E-2</v>
      </c>
      <c r="AD910" s="21">
        <f t="shared" si="103"/>
        <v>3986</v>
      </c>
      <c r="AU910" s="20">
        <v>434304.66</v>
      </c>
      <c r="AW910" s="20">
        <v>17055.849999999999</v>
      </c>
      <c r="AX910" s="20">
        <v>415348.8</v>
      </c>
      <c r="AY910">
        <v>0</v>
      </c>
      <c r="BB910">
        <v>2.72</v>
      </c>
      <c r="BC910">
        <v>2.2599999999999998</v>
      </c>
      <c r="BD910">
        <v>2.2599999999999998</v>
      </c>
      <c r="BF910">
        <v>2.17</v>
      </c>
      <c r="BG910">
        <v>259.35000000000002</v>
      </c>
      <c r="BH910">
        <v>95.64</v>
      </c>
    </row>
    <row r="911" spans="1:60" x14ac:dyDescent="0.25">
      <c r="A911">
        <v>2009</v>
      </c>
      <c r="B911">
        <v>130</v>
      </c>
      <c r="C911" t="s">
        <v>148</v>
      </c>
      <c r="D911" s="15">
        <v>4.7216699801192839E-3</v>
      </c>
      <c r="E911" s="16">
        <v>4.5263157894736841</v>
      </c>
      <c r="F911" s="15">
        <v>0</v>
      </c>
      <c r="G911" s="16">
        <v>35.288270377733596</v>
      </c>
      <c r="H911" s="16">
        <v>83.726415094339629</v>
      </c>
      <c r="I911" s="34">
        <v>0.41399999999999998</v>
      </c>
      <c r="J911" s="1">
        <v>12072</v>
      </c>
      <c r="K911" s="21">
        <v>3018</v>
      </c>
      <c r="L911" s="16">
        <v>1.84</v>
      </c>
      <c r="M911" s="16">
        <v>4379.21</v>
      </c>
      <c r="O911" s="1">
        <v>57</v>
      </c>
      <c r="P911" s="1">
        <v>258</v>
      </c>
      <c r="Q911" s="11"/>
      <c r="R911" s="1">
        <v>12072</v>
      </c>
      <c r="S911" s="29">
        <v>9.533366783743169E-3</v>
      </c>
      <c r="T911" s="1">
        <v>4260</v>
      </c>
      <c r="U911" s="1">
        <v>5088</v>
      </c>
      <c r="V911" s="1">
        <v>4260</v>
      </c>
      <c r="W911" s="1">
        <v>4</v>
      </c>
      <c r="X911" s="15">
        <f t="shared" si="104"/>
        <v>4.7216699801192839E-3</v>
      </c>
      <c r="Y911" s="16">
        <f t="shared" si="100"/>
        <v>4.5263157894736841</v>
      </c>
      <c r="Z911" s="15">
        <f t="shared" si="101"/>
        <v>0</v>
      </c>
      <c r="AA911" s="16">
        <f t="shared" si="98"/>
        <v>35.288270377733596</v>
      </c>
      <c r="AB911" s="16">
        <f t="shared" si="99"/>
        <v>83.726415094339629</v>
      </c>
      <c r="AC911" s="15">
        <f t="shared" si="102"/>
        <v>3.3134526176275679E-2</v>
      </c>
      <c r="AD911" s="21">
        <f t="shared" si="103"/>
        <v>3018</v>
      </c>
      <c r="AF911" s="1">
        <v>12072</v>
      </c>
      <c r="AG911" s="1">
        <v>1285</v>
      </c>
      <c r="AK911">
        <v>0</v>
      </c>
      <c r="AM911" s="1">
        <v>1331</v>
      </c>
      <c r="AQ911">
        <v>83.73</v>
      </c>
      <c r="AS911">
        <v>83.73</v>
      </c>
      <c r="AT911">
        <v>35.29</v>
      </c>
      <c r="AU911" s="20">
        <v>491951.6</v>
      </c>
      <c r="AV911">
        <v>0</v>
      </c>
      <c r="AW911" s="20">
        <v>20827.75</v>
      </c>
      <c r="AY911">
        <v>0</v>
      </c>
      <c r="AZ911">
        <v>0</v>
      </c>
      <c r="BA911">
        <v>0</v>
      </c>
      <c r="BB911">
        <v>2.5299999999999998</v>
      </c>
      <c r="BC911">
        <v>2.4500000000000002</v>
      </c>
      <c r="BD911">
        <v>2.4500000000000002</v>
      </c>
    </row>
    <row r="912" spans="1:60" x14ac:dyDescent="0.25">
      <c r="A912">
        <v>2010</v>
      </c>
      <c r="B912">
        <v>130</v>
      </c>
      <c r="C912" t="s">
        <v>148</v>
      </c>
      <c r="D912" s="15">
        <v>5.4246482454653328E-3</v>
      </c>
      <c r="E912" s="16">
        <v>4.65625</v>
      </c>
      <c r="F912" s="15">
        <v>0</v>
      </c>
      <c r="G912" s="16">
        <v>41.896931683336156</v>
      </c>
      <c r="H912" s="16">
        <v>100</v>
      </c>
      <c r="I912" s="34">
        <v>0.55200000000000005</v>
      </c>
      <c r="J912" s="1">
        <v>11798</v>
      </c>
      <c r="K912" s="21">
        <v>2949.5</v>
      </c>
      <c r="L912" s="16">
        <v>1.82</v>
      </c>
      <c r="M912" s="16">
        <v>4211.59</v>
      </c>
      <c r="O912" s="1">
        <v>64</v>
      </c>
      <c r="P912" s="1">
        <v>298</v>
      </c>
      <c r="Q912" s="11"/>
      <c r="R912" s="1">
        <v>11798</v>
      </c>
      <c r="S912" s="29">
        <v>-2.2697150430748825E-2</v>
      </c>
      <c r="T912" s="1">
        <v>4943</v>
      </c>
      <c r="U912" s="1">
        <v>4943</v>
      </c>
      <c r="V912" s="1">
        <v>4943</v>
      </c>
      <c r="W912" s="1">
        <v>4</v>
      </c>
      <c r="X912" s="15">
        <f t="shared" si="104"/>
        <v>5.4246482454653328E-3</v>
      </c>
      <c r="Y912" s="16">
        <f t="shared" si="100"/>
        <v>4.65625</v>
      </c>
      <c r="Z912" s="15">
        <f t="shared" si="101"/>
        <v>0</v>
      </c>
      <c r="AA912" s="16">
        <f t="shared" si="98"/>
        <v>41.896931683336156</v>
      </c>
      <c r="AB912" s="16">
        <f t="shared" si="99"/>
        <v>100</v>
      </c>
      <c r="AC912" s="15">
        <f t="shared" si="102"/>
        <v>3.3904051534158333E-2</v>
      </c>
      <c r="AD912" s="21">
        <f t="shared" si="103"/>
        <v>2949.5</v>
      </c>
      <c r="AF912" s="1">
        <v>11798</v>
      </c>
      <c r="AG912" s="1">
        <v>1520</v>
      </c>
      <c r="AH912" s="1">
        <v>1600</v>
      </c>
      <c r="AI912">
        <v>300</v>
      </c>
      <c r="AJ912">
        <v>0</v>
      </c>
      <c r="AK912">
        <v>0</v>
      </c>
      <c r="AL912" s="1">
        <v>1400</v>
      </c>
      <c r="AM912" s="1">
        <v>1650</v>
      </c>
      <c r="AN912">
        <v>163.35</v>
      </c>
      <c r="AO912">
        <v>0</v>
      </c>
      <c r="AP912">
        <v>8.0500000000000007</v>
      </c>
      <c r="AQ912">
        <v>100</v>
      </c>
      <c r="AR912">
        <v>0</v>
      </c>
      <c r="AS912">
        <v>100</v>
      </c>
      <c r="AT912">
        <v>41.9</v>
      </c>
      <c r="AU912" s="20">
        <v>483072.01</v>
      </c>
      <c r="AV912">
        <v>0</v>
      </c>
      <c r="AW912" s="20">
        <v>21825.81</v>
      </c>
      <c r="AX912" s="20">
        <v>552115.96</v>
      </c>
      <c r="AY912" s="20">
        <v>60000</v>
      </c>
      <c r="AZ912">
        <v>0</v>
      </c>
      <c r="BA912">
        <v>0</v>
      </c>
      <c r="BB912">
        <v>3.31</v>
      </c>
      <c r="BC912">
        <v>2.3199999999999998</v>
      </c>
      <c r="BD912">
        <v>2.3199999999999998</v>
      </c>
      <c r="BF912">
        <v>2.65</v>
      </c>
      <c r="BG912">
        <v>165.03</v>
      </c>
      <c r="BH912">
        <v>114.29</v>
      </c>
    </row>
    <row r="913" spans="1:60" x14ac:dyDescent="0.25">
      <c r="A913">
        <v>2011</v>
      </c>
      <c r="B913">
        <v>130</v>
      </c>
      <c r="C913" t="s">
        <v>148</v>
      </c>
      <c r="D913" s="15">
        <v>3.7040154895193198E-3</v>
      </c>
      <c r="E913" s="16">
        <v>4.6818181818181817</v>
      </c>
      <c r="F913" s="15">
        <v>0</v>
      </c>
      <c r="G913" s="16">
        <v>0</v>
      </c>
      <c r="H913" s="16">
        <v>0</v>
      </c>
      <c r="I913" s="34">
        <v>0.55200000000000005</v>
      </c>
      <c r="J913" s="1">
        <v>11879</v>
      </c>
      <c r="K913" s="21">
        <v>2969.75</v>
      </c>
      <c r="L913" s="16">
        <v>1.97</v>
      </c>
      <c r="M913" s="16">
        <v>5251.25</v>
      </c>
      <c r="O913" s="1">
        <v>44</v>
      </c>
      <c r="P913" s="1">
        <v>206</v>
      </c>
      <c r="Q913" s="11"/>
      <c r="R913" s="1">
        <v>11879</v>
      </c>
      <c r="S913" s="29">
        <v>6.8655704356670455E-3</v>
      </c>
      <c r="W913" s="1">
        <v>4</v>
      </c>
      <c r="X913" s="15">
        <f t="shared" si="104"/>
        <v>3.7040154895193198E-3</v>
      </c>
      <c r="Y913" s="16">
        <f t="shared" si="100"/>
        <v>4.6818181818181817</v>
      </c>
      <c r="Z913" s="15">
        <f t="shared" si="101"/>
        <v>0</v>
      </c>
      <c r="AA913" s="16">
        <f t="shared" si="98"/>
        <v>0</v>
      </c>
      <c r="AB913" s="16">
        <f t="shared" si="99"/>
        <v>0</v>
      </c>
      <c r="AC913" s="15">
        <f t="shared" si="102"/>
        <v>3.367286808653927E-2</v>
      </c>
      <c r="AD913" s="21">
        <f t="shared" si="103"/>
        <v>2969.75</v>
      </c>
      <c r="AU913" s="20">
        <v>178325.13</v>
      </c>
      <c r="AW913" s="20">
        <v>11522.97</v>
      </c>
      <c r="AX913" s="20">
        <v>276592.56</v>
      </c>
      <c r="AY913" s="20">
        <v>640956</v>
      </c>
      <c r="BB913">
        <v>2.66</v>
      </c>
      <c r="BC913">
        <v>1.69</v>
      </c>
      <c r="BD913">
        <v>1.69</v>
      </c>
      <c r="BF913">
        <v>2.63</v>
      </c>
      <c r="BG913">
        <v>147.63</v>
      </c>
      <c r="BH913">
        <v>155.11000000000001</v>
      </c>
    </row>
    <row r="914" spans="1:60" x14ac:dyDescent="0.25">
      <c r="A914">
        <v>2012</v>
      </c>
      <c r="B914">
        <v>130</v>
      </c>
      <c r="C914" t="s">
        <v>148</v>
      </c>
      <c r="D914" s="15">
        <v>3.6798528058877645E-3</v>
      </c>
      <c r="E914" s="16">
        <v>4.9545454545454541</v>
      </c>
      <c r="F914" s="15">
        <v>0</v>
      </c>
      <c r="G914" s="16">
        <v>40.160575395166006</v>
      </c>
      <c r="H914" s="16">
        <v>95.84830339321357</v>
      </c>
      <c r="I914" s="34">
        <v>0.55200000000000005</v>
      </c>
      <c r="J914" s="1">
        <v>11957</v>
      </c>
      <c r="K914" s="21">
        <v>2989.25</v>
      </c>
      <c r="L914" s="35">
        <v>2.0049999999999999</v>
      </c>
      <c r="M914" s="16">
        <v>5608.51</v>
      </c>
      <c r="O914" s="1">
        <v>44</v>
      </c>
      <c r="P914" s="1">
        <v>218</v>
      </c>
      <c r="Q914" s="11"/>
      <c r="R914" s="1">
        <v>11957</v>
      </c>
      <c r="S914" s="29">
        <v>6.5662092768752345E-3</v>
      </c>
      <c r="T914" s="1">
        <v>4802</v>
      </c>
      <c r="U914" s="1">
        <v>5010</v>
      </c>
      <c r="V914" s="1">
        <v>4802</v>
      </c>
      <c r="W914" s="1">
        <v>4</v>
      </c>
      <c r="X914" s="15">
        <f t="shared" si="104"/>
        <v>3.6798528058877645E-3</v>
      </c>
      <c r="Y914" s="16">
        <f t="shared" si="100"/>
        <v>4.9545454545454541</v>
      </c>
      <c r="Z914" s="15">
        <f t="shared" si="101"/>
        <v>0</v>
      </c>
      <c r="AA914" s="16">
        <f t="shared" si="98"/>
        <v>40.160575395166006</v>
      </c>
      <c r="AB914" s="16">
        <f t="shared" si="99"/>
        <v>95.84830339321357</v>
      </c>
      <c r="AC914" s="15">
        <f t="shared" si="102"/>
        <v>3.3453207326252406E-2</v>
      </c>
      <c r="AD914" s="21">
        <f t="shared" si="103"/>
        <v>2989.25</v>
      </c>
      <c r="AF914" s="1">
        <v>11957</v>
      </c>
      <c r="AG914" s="1">
        <v>1845</v>
      </c>
      <c r="AH914" s="1">
        <v>1898</v>
      </c>
      <c r="AI914">
        <v>204.13</v>
      </c>
      <c r="AJ914">
        <v>0</v>
      </c>
      <c r="AK914">
        <v>28.87</v>
      </c>
      <c r="AL914" s="1">
        <v>1710</v>
      </c>
      <c r="AM914" s="1">
        <v>1847</v>
      </c>
      <c r="AN914">
        <v>93.38</v>
      </c>
      <c r="AO914">
        <v>0</v>
      </c>
      <c r="AP914">
        <v>13.26</v>
      </c>
      <c r="AQ914">
        <v>95.85</v>
      </c>
      <c r="AR914">
        <v>0</v>
      </c>
      <c r="AS914">
        <v>95.85</v>
      </c>
      <c r="AT914">
        <v>40.159999999999997</v>
      </c>
      <c r="AU914" s="20">
        <v>368264.25</v>
      </c>
      <c r="AV914" s="20">
        <v>28874.17</v>
      </c>
      <c r="AW914" s="20">
        <v>23856.39</v>
      </c>
      <c r="AX914" s="20">
        <v>213210.32</v>
      </c>
      <c r="AY914" s="20">
        <v>1514575.64</v>
      </c>
      <c r="BB914">
        <v>1.25</v>
      </c>
      <c r="BC914">
        <v>1.6</v>
      </c>
      <c r="BD914">
        <v>1.68</v>
      </c>
      <c r="BE914">
        <v>1</v>
      </c>
      <c r="BF914">
        <v>0.86</v>
      </c>
      <c r="BG914">
        <v>53.1</v>
      </c>
      <c r="BH914">
        <v>53.69</v>
      </c>
    </row>
    <row r="915" spans="1:60" x14ac:dyDescent="0.25">
      <c r="A915">
        <v>2013</v>
      </c>
      <c r="B915">
        <v>130</v>
      </c>
      <c r="C915" t="s">
        <v>148</v>
      </c>
      <c r="D915" s="15">
        <v>1.1287591711682658E-3</v>
      </c>
      <c r="E915" s="16">
        <v>6.5</v>
      </c>
      <c r="F915" s="15">
        <v>0</v>
      </c>
      <c r="G915" s="16">
        <v>41.89309038135935</v>
      </c>
      <c r="H915" s="16">
        <v>100</v>
      </c>
      <c r="I915" s="34">
        <v>0.55200000000000005</v>
      </c>
      <c r="J915" s="1">
        <v>12403</v>
      </c>
      <c r="K915" s="21">
        <v>3100.75</v>
      </c>
      <c r="L915" s="16">
        <v>2.04</v>
      </c>
      <c r="M915" s="16">
        <v>5664.82</v>
      </c>
      <c r="O915" s="1">
        <v>14</v>
      </c>
      <c r="P915" s="1">
        <v>91</v>
      </c>
      <c r="Q915" s="11"/>
      <c r="R915" s="1">
        <v>12403</v>
      </c>
      <c r="S915" s="29">
        <v>3.7300326168771436E-2</v>
      </c>
      <c r="T915" s="1">
        <v>5196</v>
      </c>
      <c r="U915" s="1">
        <v>5196</v>
      </c>
      <c r="V915" s="1">
        <v>5196</v>
      </c>
      <c r="W915" s="1">
        <v>4</v>
      </c>
      <c r="X915" s="15">
        <f t="shared" si="104"/>
        <v>1.1287591711682658E-3</v>
      </c>
      <c r="Y915" s="16">
        <f t="shared" si="100"/>
        <v>6.5</v>
      </c>
      <c r="Z915" s="15">
        <f t="shared" si="101"/>
        <v>0</v>
      </c>
      <c r="AA915" s="16">
        <f t="shared" si="98"/>
        <v>41.89309038135935</v>
      </c>
      <c r="AB915" s="16">
        <f t="shared" si="99"/>
        <v>100</v>
      </c>
      <c r="AC915" s="15">
        <f t="shared" si="102"/>
        <v>3.2250262033379024E-2</v>
      </c>
      <c r="AD915" s="21">
        <f t="shared" si="103"/>
        <v>3100.75</v>
      </c>
      <c r="AF915" s="1">
        <v>12403</v>
      </c>
      <c r="AG915" s="1">
        <v>1704</v>
      </c>
      <c r="AH915" s="1">
        <v>1753</v>
      </c>
      <c r="AI915">
        <v>58.2</v>
      </c>
      <c r="AJ915">
        <v>0</v>
      </c>
      <c r="AK915">
        <v>196.02</v>
      </c>
      <c r="AL915" s="1">
        <v>1591</v>
      </c>
      <c r="AM915" s="1">
        <v>1704</v>
      </c>
      <c r="AN915">
        <v>23.78</v>
      </c>
      <c r="AO915">
        <v>0</v>
      </c>
      <c r="AP915">
        <v>10.89</v>
      </c>
      <c r="AQ915">
        <v>100</v>
      </c>
      <c r="AR915">
        <v>0</v>
      </c>
      <c r="AS915">
        <v>100</v>
      </c>
      <c r="AT915">
        <v>41.89</v>
      </c>
      <c r="AU915" s="20">
        <v>413919.83</v>
      </c>
      <c r="AV915" s="20">
        <v>158901.09</v>
      </c>
      <c r="AW915">
        <v>0</v>
      </c>
      <c r="AX915" s="20">
        <v>348467.41</v>
      </c>
      <c r="AY915" s="20">
        <v>673275.86</v>
      </c>
      <c r="AZ915">
        <v>0</v>
      </c>
      <c r="BB915">
        <v>1.06</v>
      </c>
      <c r="BC915">
        <v>1.3</v>
      </c>
      <c r="BD915">
        <v>1.69</v>
      </c>
      <c r="BE915">
        <v>0.81</v>
      </c>
      <c r="BF915">
        <v>0.79</v>
      </c>
      <c r="BG915">
        <v>84.07</v>
      </c>
      <c r="BH915">
        <v>60.83</v>
      </c>
    </row>
    <row r="916" spans="1:60" x14ac:dyDescent="0.25">
      <c r="A916">
        <v>2014</v>
      </c>
      <c r="B916">
        <v>130</v>
      </c>
      <c r="C916" t="s">
        <v>148</v>
      </c>
      <c r="D916" s="15">
        <v>3.6031707902954599E-3</v>
      </c>
      <c r="E916" s="16">
        <v>5.4</v>
      </c>
      <c r="F916" s="15">
        <v>0</v>
      </c>
      <c r="G916" s="16">
        <v>41.900872768035875</v>
      </c>
      <c r="H916" s="16">
        <v>100</v>
      </c>
      <c r="I916" s="34">
        <v>0.55200000000000005</v>
      </c>
      <c r="J916" s="1">
        <v>12489</v>
      </c>
      <c r="K916" s="21">
        <v>3122.25</v>
      </c>
      <c r="L916" s="35">
        <v>2.0950000000000002</v>
      </c>
      <c r="M916" s="16">
        <v>6166.76</v>
      </c>
      <c r="O916" s="1">
        <v>45</v>
      </c>
      <c r="P916" s="1">
        <v>243</v>
      </c>
      <c r="Q916" s="11"/>
      <c r="R916" s="1">
        <v>12489</v>
      </c>
      <c r="S916" s="29">
        <v>6.9338063371764402E-3</v>
      </c>
      <c r="T916" s="1">
        <v>5233</v>
      </c>
      <c r="U916" s="1">
        <v>5233</v>
      </c>
      <c r="V916" s="1">
        <v>5233</v>
      </c>
      <c r="W916" s="1">
        <v>4</v>
      </c>
      <c r="X916" s="15">
        <f t="shared" si="104"/>
        <v>3.6031707902954599E-3</v>
      </c>
      <c r="Y916" s="16">
        <f t="shared" si="100"/>
        <v>5.4</v>
      </c>
      <c r="Z916" s="15">
        <f t="shared" si="101"/>
        <v>0</v>
      </c>
      <c r="AA916" s="16">
        <f t="shared" si="98"/>
        <v>41.900872768035875</v>
      </c>
      <c r="AB916" s="16">
        <f t="shared" si="99"/>
        <v>100</v>
      </c>
      <c r="AC916" s="15">
        <f t="shared" si="102"/>
        <v>3.2028184802626307E-2</v>
      </c>
      <c r="AD916" s="21">
        <f t="shared" si="103"/>
        <v>3122.25</v>
      </c>
      <c r="AF916" s="1">
        <v>12489</v>
      </c>
      <c r="AG916" s="1">
        <v>1748</v>
      </c>
      <c r="AH916" s="1">
        <v>1799</v>
      </c>
      <c r="AI916">
        <v>180.12</v>
      </c>
      <c r="AJ916">
        <v>160.19999999999999</v>
      </c>
      <c r="AK916">
        <v>190.93</v>
      </c>
      <c r="AL916" s="1">
        <v>1638</v>
      </c>
      <c r="AM916" s="1">
        <v>1748</v>
      </c>
      <c r="AN916">
        <v>75.94</v>
      </c>
      <c r="AO916">
        <v>88.94</v>
      </c>
      <c r="AP916">
        <v>8.51</v>
      </c>
      <c r="AQ916">
        <v>100</v>
      </c>
      <c r="AR916">
        <v>67.540000000000006</v>
      </c>
      <c r="AS916">
        <v>100</v>
      </c>
      <c r="AT916">
        <v>41.9</v>
      </c>
      <c r="AU916" s="20">
        <v>454773.03</v>
      </c>
      <c r="AV916" s="20">
        <v>294709</v>
      </c>
      <c r="AW916" s="20">
        <v>90410.17</v>
      </c>
      <c r="AX916" s="20">
        <v>379685.88</v>
      </c>
      <c r="AY916" s="20">
        <v>32072.78</v>
      </c>
      <c r="BB916">
        <v>1.18</v>
      </c>
      <c r="BC916">
        <v>1.7</v>
      </c>
      <c r="BD916">
        <v>1.82</v>
      </c>
      <c r="BE916">
        <v>1.54</v>
      </c>
      <c r="BF916">
        <v>0.86</v>
      </c>
      <c r="BG916">
        <v>90.75</v>
      </c>
      <c r="BH916">
        <v>50.66</v>
      </c>
    </row>
    <row r="917" spans="1:60" x14ac:dyDescent="0.25">
      <c r="A917">
        <v>2008</v>
      </c>
      <c r="B917">
        <v>131</v>
      </c>
      <c r="C917" s="19" t="s">
        <v>149</v>
      </c>
      <c r="D917" s="15">
        <v>5.795163267580519E-4</v>
      </c>
      <c r="E917" s="16">
        <v>3.5192307692307692</v>
      </c>
      <c r="F917" s="15">
        <v>0</v>
      </c>
      <c r="G917" s="16">
        <v>94.142427281845542</v>
      </c>
      <c r="H917" s="16">
        <v>102.68647281921619</v>
      </c>
      <c r="I917" s="34">
        <v>0.69099999999999995</v>
      </c>
      <c r="J917" s="1">
        <v>89730</v>
      </c>
      <c r="K917" s="21">
        <v>1319.5588235294117</v>
      </c>
      <c r="L917" s="16">
        <v>1.72</v>
      </c>
      <c r="M917" s="16">
        <v>14468.22</v>
      </c>
      <c r="O917" s="1">
        <v>52</v>
      </c>
      <c r="P917">
        <v>183</v>
      </c>
      <c r="Q917">
        <v>0</v>
      </c>
      <c r="R917" s="1">
        <v>89730</v>
      </c>
      <c r="S917" s="29">
        <v>3.5270499463500693E-2</v>
      </c>
      <c r="T917" s="1">
        <v>84474</v>
      </c>
      <c r="U917" s="1">
        <v>82264</v>
      </c>
      <c r="V917" s="1">
        <v>84474</v>
      </c>
      <c r="W917">
        <v>68</v>
      </c>
      <c r="X917" s="15">
        <f t="shared" si="104"/>
        <v>5.795163267580519E-4</v>
      </c>
      <c r="Y917" s="16">
        <f t="shared" si="100"/>
        <v>3.5192307692307692</v>
      </c>
      <c r="Z917" s="15">
        <f t="shared" si="101"/>
        <v>0</v>
      </c>
      <c r="AA917" s="16">
        <f t="shared" si="98"/>
        <v>94.142427281845542</v>
      </c>
      <c r="AB917" s="16">
        <f t="shared" si="99"/>
        <v>102.68647281921619</v>
      </c>
      <c r="AC917" s="15">
        <f t="shared" si="102"/>
        <v>7.5782904268360637E-2</v>
      </c>
      <c r="AD917" s="21">
        <f t="shared" si="103"/>
        <v>1319.5588235294117</v>
      </c>
      <c r="AF917" s="1">
        <v>89730</v>
      </c>
      <c r="AG917" s="1">
        <v>24158</v>
      </c>
      <c r="AH917" s="1">
        <v>28713</v>
      </c>
      <c r="AI917" s="20">
        <v>3519.87</v>
      </c>
      <c r="AJ917">
        <v>46.73</v>
      </c>
      <c r="AK917" s="20">
        <v>4391.53</v>
      </c>
      <c r="AL917" s="1">
        <v>25407</v>
      </c>
      <c r="AM917" s="1">
        <v>24202</v>
      </c>
      <c r="AN917">
        <v>73.319999999999993</v>
      </c>
      <c r="AO917">
        <v>1.33</v>
      </c>
      <c r="AP917">
        <v>11.68</v>
      </c>
      <c r="AQ917">
        <v>100</v>
      </c>
      <c r="AR917">
        <v>0.97</v>
      </c>
      <c r="AS917">
        <v>100</v>
      </c>
      <c r="AT917">
        <v>94.14</v>
      </c>
      <c r="AU917" s="20">
        <v>13807900.109999999</v>
      </c>
      <c r="AV917" s="20">
        <v>5571362.9100000001</v>
      </c>
      <c r="AW917" s="20">
        <v>398347.83</v>
      </c>
      <c r="AX917" s="20">
        <v>10771728.67</v>
      </c>
      <c r="AY917" s="20">
        <v>19101742</v>
      </c>
      <c r="BB917">
        <v>1.81</v>
      </c>
      <c r="BC917">
        <v>2.06</v>
      </c>
      <c r="BD917">
        <v>2.74</v>
      </c>
      <c r="BE917">
        <v>1.27</v>
      </c>
      <c r="BF917">
        <v>1.1399999999999999</v>
      </c>
      <c r="BG917">
        <v>182.97</v>
      </c>
      <c r="BH917">
        <v>55.58</v>
      </c>
    </row>
    <row r="918" spans="1:60" x14ac:dyDescent="0.25">
      <c r="A918">
        <v>2009</v>
      </c>
      <c r="B918">
        <v>131</v>
      </c>
      <c r="C918" t="s">
        <v>149</v>
      </c>
      <c r="D918" s="15">
        <v>8.8667220836796895E-4</v>
      </c>
      <c r="E918" s="16">
        <v>4.5999999999999996</v>
      </c>
      <c r="F918" s="15">
        <v>1.2500000000000001E-2</v>
      </c>
      <c r="G918" s="16">
        <v>96.481019673039626</v>
      </c>
      <c r="H918" s="16">
        <v>105.23834278322472</v>
      </c>
      <c r="I918" s="34">
        <v>0.69099999999999995</v>
      </c>
      <c r="J918" s="1">
        <v>90225</v>
      </c>
      <c r="K918" s="21">
        <v>1270.7746478873239</v>
      </c>
      <c r="L918" s="16">
        <v>1.84</v>
      </c>
      <c r="M918" s="16">
        <v>16128.19</v>
      </c>
      <c r="O918" s="1">
        <v>80</v>
      </c>
      <c r="P918">
        <v>368</v>
      </c>
      <c r="Q918">
        <v>1</v>
      </c>
      <c r="R918" s="1">
        <v>90225</v>
      </c>
      <c r="S918" s="29">
        <v>5.5165496489468779E-3</v>
      </c>
      <c r="T918" s="1">
        <v>87050</v>
      </c>
      <c r="U918" s="1">
        <v>82717</v>
      </c>
      <c r="V918" s="1">
        <v>87050</v>
      </c>
      <c r="W918">
        <v>71</v>
      </c>
      <c r="X918" s="15">
        <f t="shared" si="104"/>
        <v>8.8667220836796895E-4</v>
      </c>
      <c r="Y918" s="16">
        <f t="shared" si="100"/>
        <v>4.5999999999999996</v>
      </c>
      <c r="Z918" s="15">
        <f t="shared" si="101"/>
        <v>1.2500000000000001E-2</v>
      </c>
      <c r="AA918" s="16">
        <f t="shared" si="98"/>
        <v>96.481019673039626</v>
      </c>
      <c r="AB918" s="16">
        <f t="shared" si="99"/>
        <v>105.23834278322472</v>
      </c>
      <c r="AC918" s="15">
        <f t="shared" si="102"/>
        <v>7.8692158492657246E-2</v>
      </c>
      <c r="AD918" s="21">
        <f t="shared" si="103"/>
        <v>1270.7746478873239</v>
      </c>
      <c r="AF918" s="1">
        <v>90225</v>
      </c>
      <c r="AG918" s="1">
        <v>24908</v>
      </c>
      <c r="AH918" s="1">
        <v>29546</v>
      </c>
      <c r="AI918" s="20">
        <v>3584.47</v>
      </c>
      <c r="AJ918">
        <v>47.56</v>
      </c>
      <c r="AK918" s="20">
        <v>4530.6499999999996</v>
      </c>
      <c r="AL918" s="1">
        <v>26175</v>
      </c>
      <c r="AM918" s="1">
        <v>24961</v>
      </c>
      <c r="AN918">
        <v>73.84</v>
      </c>
      <c r="AO918">
        <v>1.33</v>
      </c>
      <c r="AP918">
        <v>11.34</v>
      </c>
      <c r="AQ918">
        <v>100</v>
      </c>
      <c r="AR918">
        <v>0.98</v>
      </c>
      <c r="AS918">
        <v>100</v>
      </c>
      <c r="AT918">
        <v>96.48</v>
      </c>
      <c r="AU918" s="20">
        <v>14955607.470000001</v>
      </c>
      <c r="AV918" s="20">
        <v>6116194.9400000004</v>
      </c>
      <c r="AW918" s="20">
        <v>438147.6</v>
      </c>
      <c r="AX918" s="20">
        <v>11891455.35</v>
      </c>
      <c r="AY918" s="20">
        <v>12316469</v>
      </c>
      <c r="AZ918">
        <v>0</v>
      </c>
      <c r="BA918">
        <v>0</v>
      </c>
      <c r="BB918">
        <v>1.85</v>
      </c>
      <c r="BC918">
        <v>2.19</v>
      </c>
      <c r="BD918">
        <v>2.93</v>
      </c>
      <c r="BE918">
        <v>1.35</v>
      </c>
      <c r="BF918">
        <v>1.23</v>
      </c>
      <c r="BG918">
        <v>196.85</v>
      </c>
      <c r="BH918">
        <v>56.43</v>
      </c>
    </row>
    <row r="919" spans="1:60" x14ac:dyDescent="0.25">
      <c r="A919">
        <v>2010</v>
      </c>
      <c r="B919">
        <v>131</v>
      </c>
      <c r="C919" t="s">
        <v>149</v>
      </c>
      <c r="D919" s="15">
        <v>4.3018817975247633E-4</v>
      </c>
      <c r="E919" s="16">
        <v>3.2820512820512819</v>
      </c>
      <c r="F919" s="15">
        <v>0</v>
      </c>
      <c r="G919" s="16">
        <v>91.292550023163983</v>
      </c>
      <c r="H919" s="16">
        <v>100</v>
      </c>
      <c r="I919" s="34">
        <v>0.78700000000000003</v>
      </c>
      <c r="J919" s="1">
        <v>90658</v>
      </c>
      <c r="K919" s="21">
        <v>1276.8732394366198</v>
      </c>
      <c r="L919" s="16">
        <v>1.82</v>
      </c>
      <c r="M919" s="16">
        <v>21987.57</v>
      </c>
      <c r="O919" s="1">
        <v>39</v>
      </c>
      <c r="P919">
        <v>128</v>
      </c>
      <c r="Q919">
        <v>0</v>
      </c>
      <c r="R919" s="1">
        <v>90658</v>
      </c>
      <c r="S919" s="29">
        <v>4.7991133277915932E-3</v>
      </c>
      <c r="T919" s="1">
        <v>82764</v>
      </c>
      <c r="U919" s="1">
        <v>82764</v>
      </c>
      <c r="V919" s="1">
        <v>82764</v>
      </c>
      <c r="W919">
        <v>71</v>
      </c>
      <c r="X919" s="15">
        <f t="shared" si="104"/>
        <v>4.3018817975247633E-4</v>
      </c>
      <c r="Y919" s="16">
        <f t="shared" si="100"/>
        <v>3.2820512820512819</v>
      </c>
      <c r="Z919" s="15">
        <f t="shared" si="101"/>
        <v>0</v>
      </c>
      <c r="AA919" s="16">
        <f t="shared" si="98"/>
        <v>91.292550023163983</v>
      </c>
      <c r="AB919" s="16">
        <f t="shared" si="99"/>
        <v>100</v>
      </c>
      <c r="AC919" s="15">
        <f t="shared" si="102"/>
        <v>7.8316309647245688E-2</v>
      </c>
      <c r="AD919" s="21">
        <f t="shared" si="103"/>
        <v>1276.8732394366198</v>
      </c>
      <c r="AF919" s="1">
        <v>90658</v>
      </c>
      <c r="AG919" s="1">
        <v>25668</v>
      </c>
      <c r="AH919" s="1">
        <v>30327</v>
      </c>
      <c r="AI919" s="20">
        <v>3767.7</v>
      </c>
      <c r="AJ919">
        <v>57.67</v>
      </c>
      <c r="AK919" s="20">
        <v>4693.1899999999996</v>
      </c>
      <c r="AL919" s="1">
        <v>26856</v>
      </c>
      <c r="AM919" s="1">
        <v>25668</v>
      </c>
      <c r="AN919">
        <v>73.91</v>
      </c>
      <c r="AO919">
        <v>1.53</v>
      </c>
      <c r="AP919">
        <v>11.22</v>
      </c>
      <c r="AQ919">
        <v>100</v>
      </c>
      <c r="AR919">
        <v>1.1299999999999999</v>
      </c>
      <c r="AS919">
        <v>100</v>
      </c>
      <c r="AT919">
        <v>91.29</v>
      </c>
      <c r="AU919" s="20">
        <v>16250159.529999999</v>
      </c>
      <c r="AV919" s="20">
        <v>6291002.1799999997</v>
      </c>
      <c r="AW919" s="20">
        <v>416105.68</v>
      </c>
      <c r="AX919" s="20">
        <v>13811391.699999999</v>
      </c>
      <c r="AY919" s="20">
        <v>3220421</v>
      </c>
      <c r="AZ919">
        <v>0</v>
      </c>
      <c r="BA919">
        <v>0</v>
      </c>
      <c r="BB919">
        <v>2.15</v>
      </c>
      <c r="BC919">
        <v>2.25</v>
      </c>
      <c r="BD919">
        <v>3.05</v>
      </c>
      <c r="BE919">
        <v>1.34</v>
      </c>
      <c r="BF919">
        <v>1.38</v>
      </c>
      <c r="BG919">
        <v>222.47</v>
      </c>
      <c r="BH919">
        <v>61.27</v>
      </c>
    </row>
    <row r="920" spans="1:60" x14ac:dyDescent="0.25">
      <c r="A920">
        <v>2011</v>
      </c>
      <c r="B920">
        <v>131</v>
      </c>
      <c r="C920" t="s">
        <v>149</v>
      </c>
      <c r="D920" s="15">
        <v>5.4849219495606576E-4</v>
      </c>
      <c r="E920" s="16">
        <v>5.0599999999999996</v>
      </c>
      <c r="F920" s="15">
        <v>0.04</v>
      </c>
      <c r="G920" s="16">
        <v>91.292137912877507</v>
      </c>
      <c r="H920" s="16">
        <v>100</v>
      </c>
      <c r="I920" s="34">
        <v>0.78700000000000003</v>
      </c>
      <c r="J920" s="1">
        <v>91159</v>
      </c>
      <c r="K920" s="21">
        <v>1283.9295774647887</v>
      </c>
      <c r="L920" s="16">
        <v>1.97</v>
      </c>
      <c r="M920" s="16">
        <v>22845.3</v>
      </c>
      <c r="O920" s="1">
        <v>50</v>
      </c>
      <c r="P920">
        <v>253</v>
      </c>
      <c r="Q920">
        <v>2</v>
      </c>
      <c r="R920" s="1">
        <v>91159</v>
      </c>
      <c r="S920" s="29">
        <v>5.5262635398971582E-3</v>
      </c>
      <c r="T920" s="1">
        <v>83221</v>
      </c>
      <c r="U920" s="1">
        <v>83221</v>
      </c>
      <c r="V920" s="1">
        <v>83221</v>
      </c>
      <c r="W920">
        <v>71</v>
      </c>
      <c r="X920" s="15">
        <f t="shared" si="104"/>
        <v>5.4849219495606576E-4</v>
      </c>
      <c r="Y920" s="16">
        <f t="shared" si="100"/>
        <v>5.0599999999999996</v>
      </c>
      <c r="Z920" s="15">
        <f t="shared" si="101"/>
        <v>0.04</v>
      </c>
      <c r="AA920" s="16">
        <f t="shared" si="98"/>
        <v>91.292137912877507</v>
      </c>
      <c r="AB920" s="16">
        <f t="shared" si="99"/>
        <v>100</v>
      </c>
      <c r="AC920" s="15">
        <f t="shared" si="102"/>
        <v>7.7885891683761338E-2</v>
      </c>
      <c r="AD920" s="21">
        <f t="shared" si="103"/>
        <v>1283.9295774647887</v>
      </c>
      <c r="AF920" s="1">
        <v>91159</v>
      </c>
      <c r="AG920" s="1">
        <v>26366</v>
      </c>
      <c r="AH920" s="1">
        <v>31006</v>
      </c>
      <c r="AI920" s="20">
        <v>3922.58</v>
      </c>
      <c r="AJ920" s="20">
        <v>2697.68</v>
      </c>
      <c r="AK920" s="20">
        <v>4932.2700000000004</v>
      </c>
      <c r="AL920" s="1">
        <v>27452</v>
      </c>
      <c r="AM920" s="1">
        <v>26366</v>
      </c>
      <c r="AN920">
        <v>73.760000000000005</v>
      </c>
      <c r="AO920">
        <v>68.77</v>
      </c>
      <c r="AP920">
        <v>11.11</v>
      </c>
      <c r="AQ920">
        <v>100</v>
      </c>
      <c r="AR920">
        <v>50.73</v>
      </c>
      <c r="AS920">
        <v>100</v>
      </c>
      <c r="AT920">
        <v>91.29</v>
      </c>
      <c r="AU920" s="20">
        <v>18309913.77</v>
      </c>
      <c r="AV920" s="20">
        <v>9915539.1099999994</v>
      </c>
      <c r="AW920" s="20">
        <v>283431.34000000003</v>
      </c>
      <c r="AX920" s="20">
        <v>15550382.380000001</v>
      </c>
      <c r="AY920" s="20">
        <v>3350867</v>
      </c>
      <c r="BB920">
        <v>2.2799999999999998</v>
      </c>
      <c r="BC920">
        <v>2.69</v>
      </c>
      <c r="BD920">
        <v>3.29</v>
      </c>
      <c r="BE920">
        <v>2.0099999999999998</v>
      </c>
      <c r="BF920">
        <v>1.48</v>
      </c>
      <c r="BG920">
        <v>244.22</v>
      </c>
      <c r="BH920">
        <v>55.09</v>
      </c>
    </row>
    <row r="921" spans="1:60" x14ac:dyDescent="0.25">
      <c r="A921">
        <v>2012</v>
      </c>
      <c r="B921">
        <v>131</v>
      </c>
      <c r="C921" t="s">
        <v>149</v>
      </c>
      <c r="D921" s="15">
        <v>4.6921205111137787E-4</v>
      </c>
      <c r="E921" s="16">
        <v>3.6511627906976742</v>
      </c>
      <c r="F921" s="15">
        <v>4.6511627906976744E-2</v>
      </c>
      <c r="G921" s="16">
        <v>91.292297284026063</v>
      </c>
      <c r="H921" s="16">
        <v>100</v>
      </c>
      <c r="I921" s="34">
        <v>0.78700000000000003</v>
      </c>
      <c r="J921" s="1">
        <v>91643</v>
      </c>
      <c r="K921" s="21">
        <v>1290.7464788732395</v>
      </c>
      <c r="L921" s="35">
        <v>2.0049999999999999</v>
      </c>
      <c r="M921" s="16">
        <v>24690.6</v>
      </c>
      <c r="O921" s="1">
        <v>43</v>
      </c>
      <c r="P921">
        <v>157</v>
      </c>
      <c r="Q921">
        <v>2</v>
      </c>
      <c r="R921" s="1">
        <v>91643</v>
      </c>
      <c r="S921" s="29">
        <v>5.3094044471746482E-3</v>
      </c>
      <c r="T921" s="1">
        <v>83663</v>
      </c>
      <c r="U921" s="1">
        <v>83663</v>
      </c>
      <c r="V921" s="1">
        <v>83663</v>
      </c>
      <c r="W921">
        <v>71</v>
      </c>
      <c r="X921" s="15">
        <f t="shared" si="104"/>
        <v>4.6921205111137787E-4</v>
      </c>
      <c r="Y921" s="16">
        <f t="shared" si="100"/>
        <v>3.6511627906976742</v>
      </c>
      <c r="Z921" s="15">
        <f t="shared" si="101"/>
        <v>4.6511627906976744E-2</v>
      </c>
      <c r="AA921" s="16">
        <f t="shared" si="98"/>
        <v>91.292297284026063</v>
      </c>
      <c r="AB921" s="16">
        <f t="shared" si="99"/>
        <v>100</v>
      </c>
      <c r="AC921" s="15">
        <f t="shared" si="102"/>
        <v>7.747454797420425E-2</v>
      </c>
      <c r="AD921" s="21">
        <f t="shared" si="103"/>
        <v>1290.7464788732395</v>
      </c>
      <c r="AF921" s="1">
        <v>91643</v>
      </c>
      <c r="AG921" s="1">
        <v>27150</v>
      </c>
      <c r="AH921" s="1">
        <v>32146</v>
      </c>
      <c r="AI921" s="20">
        <v>3929.26</v>
      </c>
      <c r="AJ921" s="20">
        <v>3344.82</v>
      </c>
      <c r="AK921" s="20">
        <v>5030.83</v>
      </c>
      <c r="AL921" s="1">
        <v>28532</v>
      </c>
      <c r="AM921" s="1">
        <v>27150</v>
      </c>
      <c r="AN921">
        <v>73.180000000000007</v>
      </c>
      <c r="AO921">
        <v>85.13</v>
      </c>
      <c r="AP921">
        <v>11.13</v>
      </c>
      <c r="AQ921">
        <v>100</v>
      </c>
      <c r="AR921">
        <v>62.29</v>
      </c>
      <c r="AS921">
        <v>100</v>
      </c>
      <c r="AT921">
        <v>91.29</v>
      </c>
      <c r="AU921" s="20">
        <v>19058546.170000002</v>
      </c>
      <c r="AV921" s="20">
        <v>13719751.27</v>
      </c>
      <c r="AW921" s="20">
        <v>418353.99</v>
      </c>
      <c r="AX921" s="20">
        <v>18538435.48</v>
      </c>
      <c r="AY921" s="20">
        <v>129347</v>
      </c>
      <c r="BB921">
        <v>2.78</v>
      </c>
      <c r="BC921">
        <v>3.07</v>
      </c>
      <c r="BD921">
        <v>3.38</v>
      </c>
      <c r="BE921">
        <v>2.73</v>
      </c>
      <c r="BF921">
        <v>1.74</v>
      </c>
      <c r="BG921">
        <v>282.16000000000003</v>
      </c>
      <c r="BH921">
        <v>56.56</v>
      </c>
    </row>
    <row r="922" spans="1:60" x14ac:dyDescent="0.25">
      <c r="A922">
        <v>2013</v>
      </c>
      <c r="B922">
        <v>131</v>
      </c>
      <c r="C922" t="s">
        <v>149</v>
      </c>
      <c r="D922" s="15">
        <v>5.0558247314093114E-4</v>
      </c>
      <c r="E922" s="16">
        <v>3.5416666666666665</v>
      </c>
      <c r="F922" s="15">
        <v>2.0833333333333332E-2</v>
      </c>
      <c r="G922" s="16">
        <v>91.29239519696651</v>
      </c>
      <c r="H922" s="16">
        <v>100</v>
      </c>
      <c r="I922" s="34">
        <v>0.78700000000000003</v>
      </c>
      <c r="J922" s="1">
        <v>94940</v>
      </c>
      <c r="K922" s="21">
        <v>1337.1830985915492</v>
      </c>
      <c r="L922" s="16">
        <v>2.04</v>
      </c>
      <c r="M922" s="16">
        <v>25383.200000000001</v>
      </c>
      <c r="O922" s="1">
        <v>48</v>
      </c>
      <c r="P922">
        <v>170</v>
      </c>
      <c r="Q922">
        <v>1</v>
      </c>
      <c r="R922" s="1">
        <v>94940</v>
      </c>
      <c r="S922" s="29">
        <v>3.5976561221260805E-2</v>
      </c>
      <c r="T922" s="1">
        <v>86673</v>
      </c>
      <c r="U922" s="1">
        <v>86673</v>
      </c>
      <c r="V922" s="1">
        <v>86673</v>
      </c>
      <c r="W922">
        <v>71</v>
      </c>
      <c r="X922" s="15">
        <f t="shared" si="104"/>
        <v>5.0558247314093114E-4</v>
      </c>
      <c r="Y922" s="16">
        <f t="shared" si="100"/>
        <v>3.5416666666666665</v>
      </c>
      <c r="Z922" s="15">
        <f t="shared" si="101"/>
        <v>2.0833333333333332E-2</v>
      </c>
      <c r="AA922" s="16">
        <f t="shared" si="98"/>
        <v>91.29239519696651</v>
      </c>
      <c r="AB922" s="16">
        <f t="shared" si="99"/>
        <v>100</v>
      </c>
      <c r="AC922" s="15">
        <f t="shared" si="102"/>
        <v>7.4784074152096064E-2</v>
      </c>
      <c r="AD922" s="21">
        <f t="shared" si="103"/>
        <v>1337.1830985915492</v>
      </c>
      <c r="AF922" s="1">
        <v>94940</v>
      </c>
      <c r="AG922" s="1">
        <v>27895</v>
      </c>
      <c r="AH922" s="1">
        <v>33103</v>
      </c>
      <c r="AI922" s="20">
        <v>3924.13</v>
      </c>
      <c r="AJ922" s="20">
        <v>3888</v>
      </c>
      <c r="AK922" s="20">
        <v>5055.5600000000004</v>
      </c>
      <c r="AL922" s="1">
        <v>29363</v>
      </c>
      <c r="AM922" s="1">
        <v>27895</v>
      </c>
      <c r="AN922">
        <v>73.42</v>
      </c>
      <c r="AO922">
        <v>99.08</v>
      </c>
      <c r="AP922">
        <v>11.29</v>
      </c>
      <c r="AQ922">
        <v>100</v>
      </c>
      <c r="AR922">
        <v>72.739999999999995</v>
      </c>
      <c r="AS922">
        <v>100</v>
      </c>
      <c r="AT922">
        <v>91.29</v>
      </c>
      <c r="AU922" s="20">
        <v>19354167.870000001</v>
      </c>
      <c r="AV922" s="20">
        <v>14817554.73</v>
      </c>
      <c r="AW922" s="20">
        <v>503787.66</v>
      </c>
      <c r="AX922" s="20">
        <v>20700220.699999999</v>
      </c>
      <c r="AY922" s="20">
        <v>45584</v>
      </c>
      <c r="AZ922">
        <v>0</v>
      </c>
      <c r="BA922">
        <v>0</v>
      </c>
      <c r="BB922">
        <v>2.81</v>
      </c>
      <c r="BC922">
        <v>3.19</v>
      </c>
      <c r="BD922">
        <v>3.42</v>
      </c>
      <c r="BE922">
        <v>2.93</v>
      </c>
      <c r="BF922">
        <v>1.93</v>
      </c>
      <c r="BG922">
        <v>304.8</v>
      </c>
      <c r="BH922">
        <v>60.58</v>
      </c>
    </row>
    <row r="923" spans="1:60" x14ac:dyDescent="0.25">
      <c r="A923">
        <v>2014</v>
      </c>
      <c r="B923">
        <v>131</v>
      </c>
      <c r="C923" t="s">
        <v>149</v>
      </c>
      <c r="D923" s="15">
        <v>4.5030421715135457E-4</v>
      </c>
      <c r="E923" s="16">
        <v>3.9534883720930232</v>
      </c>
      <c r="F923" s="15">
        <v>4.6511627906976744E-2</v>
      </c>
      <c r="G923" s="16">
        <v>91.292373103224392</v>
      </c>
      <c r="H923" s="16">
        <v>100</v>
      </c>
      <c r="I923" s="34">
        <v>0.78700000000000003</v>
      </c>
      <c r="J923" s="1">
        <v>95491</v>
      </c>
      <c r="K923" s="21">
        <v>1344.943661971831</v>
      </c>
      <c r="L923" s="35">
        <v>2.0950000000000002</v>
      </c>
      <c r="M923" s="16">
        <v>28167.13</v>
      </c>
      <c r="O923" s="1">
        <v>43</v>
      </c>
      <c r="P923">
        <v>170</v>
      </c>
      <c r="Q923">
        <v>2</v>
      </c>
      <c r="R923" s="1">
        <v>95491</v>
      </c>
      <c r="S923" s="29">
        <v>5.8036654729303194E-3</v>
      </c>
      <c r="T923" s="1">
        <v>87176</v>
      </c>
      <c r="U923" s="1">
        <v>87176</v>
      </c>
      <c r="V923" s="1">
        <v>87176</v>
      </c>
      <c r="W923">
        <v>71</v>
      </c>
      <c r="X923" s="15">
        <f t="shared" si="104"/>
        <v>4.5030421715135457E-4</v>
      </c>
      <c r="Y923" s="16">
        <f t="shared" si="100"/>
        <v>3.9534883720930232</v>
      </c>
      <c r="Z923" s="15">
        <f t="shared" si="101"/>
        <v>4.6511627906976744E-2</v>
      </c>
      <c r="AA923" s="16">
        <f t="shared" si="98"/>
        <v>91.292373103224392</v>
      </c>
      <c r="AB923" s="16">
        <f t="shared" si="99"/>
        <v>100</v>
      </c>
      <c r="AC923" s="15">
        <f t="shared" si="102"/>
        <v>7.4352556785456214E-2</v>
      </c>
      <c r="AD923" s="21">
        <f t="shared" si="103"/>
        <v>1344.943661971831</v>
      </c>
      <c r="AF923" s="1">
        <v>95491</v>
      </c>
      <c r="AG923" s="1">
        <v>28588</v>
      </c>
      <c r="AH923" s="1">
        <v>34265</v>
      </c>
      <c r="AI923" s="20">
        <v>3883.15</v>
      </c>
      <c r="AJ923" s="20">
        <v>3620.51</v>
      </c>
      <c r="AK923" s="20">
        <v>5082.97</v>
      </c>
      <c r="AL923" s="1">
        <v>30359</v>
      </c>
      <c r="AM923" s="1">
        <v>28588</v>
      </c>
      <c r="AN923">
        <v>73.61</v>
      </c>
      <c r="AO923">
        <v>93.24</v>
      </c>
      <c r="AP923">
        <v>11.33</v>
      </c>
      <c r="AQ923">
        <v>100</v>
      </c>
      <c r="AR923">
        <v>68.64</v>
      </c>
      <c r="AS923">
        <v>100</v>
      </c>
      <c r="AT923">
        <v>91.29</v>
      </c>
      <c r="AU923" s="20">
        <v>20240244.640000001</v>
      </c>
      <c r="AV923" s="20">
        <v>15505370.710000001</v>
      </c>
      <c r="AW923" s="20">
        <v>461428.68</v>
      </c>
      <c r="AX923" s="20">
        <v>21000156.34</v>
      </c>
      <c r="AY923">
        <v>0</v>
      </c>
      <c r="AZ923">
        <v>0</v>
      </c>
      <c r="BA923">
        <v>0</v>
      </c>
      <c r="BB923">
        <v>2.9</v>
      </c>
      <c r="BC923">
        <v>3.32</v>
      </c>
      <c r="BD923">
        <v>3.56</v>
      </c>
      <c r="BE923">
        <v>3.05</v>
      </c>
      <c r="BF923">
        <v>1.95</v>
      </c>
      <c r="BG923">
        <v>299.88</v>
      </c>
      <c r="BH923">
        <v>58.75</v>
      </c>
    </row>
    <row r="924" spans="1:60" x14ac:dyDescent="0.25">
      <c r="A924">
        <v>2008</v>
      </c>
      <c r="B924">
        <v>132</v>
      </c>
      <c r="C924" t="s">
        <v>150</v>
      </c>
      <c r="D924" s="15">
        <v>1.9868147746771427E-3</v>
      </c>
      <c r="E924" s="16">
        <v>3.4696969696969697</v>
      </c>
      <c r="F924" s="15">
        <v>0</v>
      </c>
      <c r="G924" s="16">
        <v>0</v>
      </c>
      <c r="H924" s="16">
        <v>0</v>
      </c>
      <c r="I924" s="34">
        <v>0.47499999999999998</v>
      </c>
      <c r="J924" s="1">
        <v>33219</v>
      </c>
      <c r="K924" s="21">
        <v>1748.3684210526317</v>
      </c>
      <c r="L924" s="16">
        <v>1.72</v>
      </c>
      <c r="M924" s="16">
        <v>5078.1000000000004</v>
      </c>
      <c r="O924" s="1">
        <v>66</v>
      </c>
      <c r="P924" s="1">
        <v>229</v>
      </c>
      <c r="Q924">
        <v>0</v>
      </c>
      <c r="R924" s="1">
        <v>33219</v>
      </c>
      <c r="S924" s="29">
        <v>4.1903208606467457E-2</v>
      </c>
      <c r="W924">
        <v>19</v>
      </c>
      <c r="X924" s="15">
        <f t="shared" si="104"/>
        <v>1.9868147746771427E-3</v>
      </c>
      <c r="Y924" s="16">
        <f t="shared" si="100"/>
        <v>3.4696969696969697</v>
      </c>
      <c r="Z924" s="15">
        <f t="shared" si="101"/>
        <v>0</v>
      </c>
      <c r="AA924" s="16">
        <f t="shared" si="98"/>
        <v>0</v>
      </c>
      <c r="AB924" s="16">
        <f t="shared" si="99"/>
        <v>0</v>
      </c>
      <c r="AC924" s="15">
        <f t="shared" si="102"/>
        <v>5.719618290737228E-2</v>
      </c>
      <c r="AD924" s="21">
        <f t="shared" si="103"/>
        <v>1748.3684210526317</v>
      </c>
      <c r="AU924" s="20">
        <v>2064371.66</v>
      </c>
      <c r="AW924" s="20">
        <v>52867.37</v>
      </c>
      <c r="AX924" s="20">
        <v>1555789.08</v>
      </c>
      <c r="AY924">
        <v>0</v>
      </c>
      <c r="BB924">
        <v>2.54</v>
      </c>
      <c r="BC924">
        <v>2.4900000000000002</v>
      </c>
      <c r="BD924">
        <v>2.4900000000000002</v>
      </c>
      <c r="BF924">
        <v>1.88</v>
      </c>
      <c r="BG924">
        <v>251.06</v>
      </c>
      <c r="BH924">
        <v>75.36</v>
      </c>
    </row>
    <row r="925" spans="1:60" x14ac:dyDescent="0.25">
      <c r="A925">
        <v>2009</v>
      </c>
      <c r="B925">
        <v>132</v>
      </c>
      <c r="C925" t="s">
        <v>150</v>
      </c>
      <c r="D925" s="15">
        <v>3.3649980643816442E-3</v>
      </c>
      <c r="E925" s="16">
        <v>3.3274336283185839</v>
      </c>
      <c r="F925" s="15">
        <v>0</v>
      </c>
      <c r="G925" s="16">
        <v>0</v>
      </c>
      <c r="H925" s="16">
        <v>0</v>
      </c>
      <c r="I925" s="34">
        <v>0.47499999999999998</v>
      </c>
      <c r="J925" s="1">
        <v>33581</v>
      </c>
      <c r="K925" s="21">
        <v>1157.9655172413793</v>
      </c>
      <c r="L925" s="16">
        <v>1.84</v>
      </c>
      <c r="M925" s="16">
        <v>5327.01</v>
      </c>
      <c r="O925" s="1">
        <v>113</v>
      </c>
      <c r="P925" s="1">
        <v>376</v>
      </c>
      <c r="Q925">
        <v>0</v>
      </c>
      <c r="R925" s="1">
        <v>33581</v>
      </c>
      <c r="S925" s="29">
        <v>1.089737800656243E-2</v>
      </c>
      <c r="W925">
        <v>29</v>
      </c>
      <c r="X925" s="15">
        <f t="shared" si="104"/>
        <v>3.3649980643816442E-3</v>
      </c>
      <c r="Y925" s="16">
        <f t="shared" si="100"/>
        <v>3.3274336283185839</v>
      </c>
      <c r="Z925" s="15">
        <f t="shared" si="101"/>
        <v>0</v>
      </c>
      <c r="AA925" s="16">
        <f t="shared" si="98"/>
        <v>0</v>
      </c>
      <c r="AB925" s="16">
        <f t="shared" si="99"/>
        <v>0</v>
      </c>
      <c r="AC925" s="15">
        <f t="shared" si="102"/>
        <v>8.6358357404484679E-2</v>
      </c>
      <c r="AD925" s="21">
        <f t="shared" si="103"/>
        <v>1157.9655172413793</v>
      </c>
      <c r="AU925" s="20">
        <v>2211507.15</v>
      </c>
      <c r="AW925" s="20">
        <v>51785.07</v>
      </c>
      <c r="AX925" s="20">
        <v>1622244.37</v>
      </c>
      <c r="AY925">
        <v>0</v>
      </c>
      <c r="AZ925">
        <v>0</v>
      </c>
      <c r="BA925">
        <v>0</v>
      </c>
      <c r="BB925">
        <v>2.6</v>
      </c>
      <c r="BC925">
        <v>2.66</v>
      </c>
      <c r="BD925">
        <v>2.66</v>
      </c>
      <c r="BF925">
        <v>1.95</v>
      </c>
      <c r="BG925">
        <v>251.35</v>
      </c>
      <c r="BH925">
        <v>73.349999999999994</v>
      </c>
    </row>
    <row r="926" spans="1:60" x14ac:dyDescent="0.25">
      <c r="A926">
        <v>2010</v>
      </c>
      <c r="B926">
        <v>132</v>
      </c>
      <c r="C926" t="s">
        <v>150</v>
      </c>
      <c r="D926" s="15">
        <v>1.0846930846930848E-2</v>
      </c>
      <c r="E926" s="16">
        <v>2.9312320916905446</v>
      </c>
      <c r="F926" s="15">
        <v>0</v>
      </c>
      <c r="G926" s="16">
        <v>0</v>
      </c>
      <c r="H926" s="16">
        <v>0</v>
      </c>
      <c r="I926" s="34">
        <v>0.64600000000000002</v>
      </c>
      <c r="J926" s="1">
        <v>32175</v>
      </c>
      <c r="K926" s="21">
        <v>1109.4827586206898</v>
      </c>
      <c r="L926" s="16">
        <v>1.82</v>
      </c>
      <c r="M926" s="16">
        <v>7023.11</v>
      </c>
      <c r="O926" s="1">
        <v>349</v>
      </c>
      <c r="P926" s="1">
        <v>1023</v>
      </c>
      <c r="Q926">
        <v>0</v>
      </c>
      <c r="R926" s="1">
        <v>32175</v>
      </c>
      <c r="S926" s="29">
        <v>-4.1868913969208776E-2</v>
      </c>
      <c r="W926">
        <v>29</v>
      </c>
      <c r="X926" s="15">
        <f t="shared" si="104"/>
        <v>1.0846930846930848E-2</v>
      </c>
      <c r="Y926" s="16">
        <f t="shared" si="100"/>
        <v>2.9312320916905446</v>
      </c>
      <c r="Z926" s="15">
        <f t="shared" si="101"/>
        <v>0</v>
      </c>
      <c r="AA926" s="16">
        <f t="shared" si="98"/>
        <v>0</v>
      </c>
      <c r="AB926" s="16">
        <f t="shared" si="99"/>
        <v>0</v>
      </c>
      <c r="AC926" s="15">
        <f t="shared" si="102"/>
        <v>9.0132090132090129E-2</v>
      </c>
      <c r="AD926" s="21">
        <f t="shared" si="103"/>
        <v>1109.4827586206898</v>
      </c>
      <c r="AU926" s="20">
        <v>2231478.38</v>
      </c>
      <c r="AW926" s="20">
        <v>55475.14</v>
      </c>
      <c r="AX926" s="20">
        <v>1870229.97</v>
      </c>
      <c r="AY926" s="20">
        <v>69962</v>
      </c>
      <c r="AZ926">
        <v>0</v>
      </c>
      <c r="BA926">
        <v>0</v>
      </c>
      <c r="BB926">
        <v>2.95</v>
      </c>
      <c r="BC926">
        <v>2.6</v>
      </c>
      <c r="BD926">
        <v>2.6</v>
      </c>
      <c r="BF926">
        <v>2.1800000000000002</v>
      </c>
      <c r="BG926">
        <v>279.22000000000003</v>
      </c>
      <c r="BH926">
        <v>83.81</v>
      </c>
    </row>
    <row r="927" spans="1:60" x14ac:dyDescent="0.25">
      <c r="A927">
        <v>2011</v>
      </c>
      <c r="B927">
        <v>132</v>
      </c>
      <c r="C927" t="s">
        <v>150</v>
      </c>
      <c r="D927" s="15">
        <v>8.2746696307274305E-3</v>
      </c>
      <c r="E927" s="16">
        <v>3.0522388059701493</v>
      </c>
      <c r="F927" s="15">
        <v>1.1194029850746268E-2</v>
      </c>
      <c r="G927" s="16">
        <v>49.709769050265528</v>
      </c>
      <c r="H927" s="16">
        <v>72.738772928526245</v>
      </c>
      <c r="I927" s="34">
        <v>0.64600000000000002</v>
      </c>
      <c r="J927" s="1">
        <v>32388</v>
      </c>
      <c r="K927" s="21">
        <v>1116.8275862068965</v>
      </c>
      <c r="L927" s="16">
        <v>1.97</v>
      </c>
      <c r="M927" s="16">
        <v>7798.77</v>
      </c>
      <c r="O927" s="1">
        <v>268</v>
      </c>
      <c r="P927" s="1">
        <v>818</v>
      </c>
      <c r="Q927" s="1">
        <v>3</v>
      </c>
      <c r="R927" s="1">
        <v>32388</v>
      </c>
      <c r="S927" s="29">
        <v>6.6200466200465602E-3</v>
      </c>
      <c r="T927" s="1">
        <v>16100</v>
      </c>
      <c r="U927" s="1">
        <v>22134</v>
      </c>
      <c r="V927" s="1">
        <v>16100</v>
      </c>
      <c r="W927">
        <v>29</v>
      </c>
      <c r="X927" s="15">
        <f t="shared" si="104"/>
        <v>8.2746696307274305E-3</v>
      </c>
      <c r="Y927" s="16">
        <f t="shared" si="100"/>
        <v>3.0522388059701493</v>
      </c>
      <c r="Z927" s="15">
        <f t="shared" si="101"/>
        <v>1.1194029850746268E-2</v>
      </c>
      <c r="AA927" s="16">
        <f t="shared" si="98"/>
        <v>49.709769050265528</v>
      </c>
      <c r="AB927" s="16">
        <f t="shared" si="99"/>
        <v>72.738772928526245</v>
      </c>
      <c r="AC927" s="15">
        <f t="shared" si="102"/>
        <v>8.9539335556378913E-2</v>
      </c>
      <c r="AD927" s="21">
        <f t="shared" si="103"/>
        <v>1116.8275862068965</v>
      </c>
      <c r="AF927" s="1">
        <v>32388</v>
      </c>
      <c r="AG927" s="1">
        <v>4624</v>
      </c>
      <c r="AH927" s="1">
        <v>4944</v>
      </c>
      <c r="AI927">
        <v>235.2</v>
      </c>
      <c r="AJ927">
        <v>0.21</v>
      </c>
      <c r="AK927">
        <v>292.39999999999998</v>
      </c>
      <c r="AL927" s="1">
        <v>4375</v>
      </c>
      <c r="AM927" s="1">
        <v>4624</v>
      </c>
      <c r="AN927">
        <v>29.77</v>
      </c>
      <c r="AO927">
        <v>0.09</v>
      </c>
      <c r="AP927">
        <v>9.52</v>
      </c>
      <c r="AQ927">
        <v>72.739999999999995</v>
      </c>
      <c r="AR927">
        <v>0.03</v>
      </c>
      <c r="AS927">
        <v>72.739999999999995</v>
      </c>
      <c r="AT927">
        <v>49.71</v>
      </c>
      <c r="AU927" s="20">
        <v>2320876.0299999998</v>
      </c>
      <c r="AV927" s="20">
        <v>395296.04</v>
      </c>
      <c r="AW927" s="20">
        <v>21771.68</v>
      </c>
      <c r="AX927" s="20">
        <v>2236683.85</v>
      </c>
      <c r="AY927" s="20">
        <v>2684880</v>
      </c>
      <c r="BB927">
        <v>2.54</v>
      </c>
      <c r="BC927">
        <v>2.33</v>
      </c>
      <c r="BD927">
        <v>2.66</v>
      </c>
      <c r="BE927">
        <v>1.35</v>
      </c>
      <c r="BF927">
        <v>1.92</v>
      </c>
      <c r="BG927">
        <v>187.57</v>
      </c>
      <c r="BH927">
        <v>82.35</v>
      </c>
    </row>
    <row r="928" spans="1:60" x14ac:dyDescent="0.25">
      <c r="A928">
        <v>2012</v>
      </c>
      <c r="B928">
        <v>132</v>
      </c>
      <c r="C928" t="s">
        <v>150</v>
      </c>
      <c r="D928" s="15">
        <v>6.9028992176714222E-3</v>
      </c>
      <c r="E928" s="16">
        <v>3.1644444444444444</v>
      </c>
      <c r="F928" s="15">
        <v>8.8888888888888889E-3</v>
      </c>
      <c r="G928" s="16">
        <v>52.578616352201259</v>
      </c>
      <c r="H928" s="16">
        <v>76.938271604938265</v>
      </c>
      <c r="I928" s="34">
        <v>0.64600000000000002</v>
      </c>
      <c r="J928" s="1">
        <v>32595</v>
      </c>
      <c r="K928" s="21">
        <v>1123.9655172413793</v>
      </c>
      <c r="L928" s="35">
        <v>2.0049999999999999</v>
      </c>
      <c r="M928" s="16">
        <v>8963.48</v>
      </c>
      <c r="O928" s="1">
        <v>225</v>
      </c>
      <c r="P928" s="1">
        <v>712</v>
      </c>
      <c r="Q928" s="1">
        <v>2</v>
      </c>
      <c r="R928" s="1">
        <v>32595</v>
      </c>
      <c r="S928" s="29">
        <v>6.3912560207484148E-3</v>
      </c>
      <c r="T928" s="1">
        <v>17138</v>
      </c>
      <c r="U928" s="1">
        <v>22275</v>
      </c>
      <c r="V928" s="1">
        <v>17138</v>
      </c>
      <c r="W928">
        <v>29</v>
      </c>
      <c r="X928" s="15">
        <f t="shared" si="104"/>
        <v>6.9028992176714222E-3</v>
      </c>
      <c r="Y928" s="16">
        <f t="shared" si="100"/>
        <v>3.1644444444444444</v>
      </c>
      <c r="Z928" s="15">
        <f t="shared" si="101"/>
        <v>8.8888888888888889E-3</v>
      </c>
      <c r="AA928" s="16">
        <f t="shared" si="98"/>
        <v>52.578616352201259</v>
      </c>
      <c r="AB928" s="16">
        <f t="shared" si="99"/>
        <v>76.938271604938265</v>
      </c>
      <c r="AC928" s="15">
        <f t="shared" si="102"/>
        <v>8.8970701027764998E-2</v>
      </c>
      <c r="AD928" s="21">
        <f t="shared" si="103"/>
        <v>1123.9655172413793</v>
      </c>
      <c r="AF928" s="1">
        <v>32595</v>
      </c>
      <c r="AG928" s="1">
        <v>4934</v>
      </c>
      <c r="AH928" s="1">
        <v>5223</v>
      </c>
      <c r="AI928">
        <v>431.8</v>
      </c>
      <c r="AJ928">
        <v>0.1</v>
      </c>
      <c r="AK928">
        <v>626.25</v>
      </c>
      <c r="AL928" s="1">
        <v>4657</v>
      </c>
      <c r="AM928" s="1">
        <v>4934</v>
      </c>
      <c r="AN928">
        <v>50.58</v>
      </c>
      <c r="AO928">
        <v>0.02</v>
      </c>
      <c r="AP928">
        <v>9.2100000000000009</v>
      </c>
      <c r="AQ928">
        <v>76.94</v>
      </c>
      <c r="AR928">
        <v>0.01</v>
      </c>
      <c r="AS928">
        <v>76.94</v>
      </c>
      <c r="AT928">
        <v>52.58</v>
      </c>
      <c r="AU928" s="20">
        <v>2312790.5299999998</v>
      </c>
      <c r="AV928" s="20">
        <v>802624.99</v>
      </c>
      <c r="AW928" s="20">
        <v>38383.980000000003</v>
      </c>
      <c r="AX928" s="20">
        <v>2726847.32</v>
      </c>
      <c r="AY928" s="20">
        <v>4298712.79</v>
      </c>
      <c r="BB928">
        <v>2.4500000000000002</v>
      </c>
      <c r="BC928">
        <v>1.98</v>
      </c>
      <c r="BD928">
        <v>2.4500000000000002</v>
      </c>
      <c r="BE928">
        <v>1.28</v>
      </c>
      <c r="BF928">
        <v>1.73</v>
      </c>
      <c r="BG928">
        <v>220.71</v>
      </c>
      <c r="BH928">
        <v>87.53</v>
      </c>
    </row>
    <row r="929" spans="1:60" x14ac:dyDescent="0.25">
      <c r="A929">
        <v>2013</v>
      </c>
      <c r="B929">
        <v>132</v>
      </c>
      <c r="C929" t="s">
        <v>150</v>
      </c>
      <c r="D929" s="15">
        <v>8.0759673411430598E-3</v>
      </c>
      <c r="E929" s="16">
        <v>3.1245421245421245</v>
      </c>
      <c r="F929" s="15">
        <v>7.326007326007326E-3</v>
      </c>
      <c r="G929" s="16">
        <v>52.875399361022367</v>
      </c>
      <c r="H929" s="16">
        <v>77.373273884247439</v>
      </c>
      <c r="I929" s="34">
        <v>0.64600000000000002</v>
      </c>
      <c r="J929" s="1">
        <v>33804</v>
      </c>
      <c r="K929" s="21">
        <v>1165.655172413793</v>
      </c>
      <c r="L929" s="16">
        <v>2.04</v>
      </c>
      <c r="M929" s="16">
        <v>8624.6</v>
      </c>
      <c r="O929" s="1">
        <v>273</v>
      </c>
      <c r="P929" s="1">
        <v>853</v>
      </c>
      <c r="Q929" s="1">
        <v>2</v>
      </c>
      <c r="R929" s="1">
        <v>33804</v>
      </c>
      <c r="S929" s="29">
        <v>3.7091578462954411E-2</v>
      </c>
      <c r="T929" s="1">
        <v>17874</v>
      </c>
      <c r="U929" s="1">
        <v>23101</v>
      </c>
      <c r="V929" s="1">
        <v>17874</v>
      </c>
      <c r="W929">
        <v>29</v>
      </c>
      <c r="X929" s="15">
        <f t="shared" si="104"/>
        <v>8.0759673411430598E-3</v>
      </c>
      <c r="Y929" s="16">
        <f t="shared" si="100"/>
        <v>3.1245421245421245</v>
      </c>
      <c r="Z929" s="15">
        <f t="shared" si="101"/>
        <v>7.326007326007326E-3</v>
      </c>
      <c r="AA929" s="16">
        <f t="shared" si="98"/>
        <v>52.875399361022367</v>
      </c>
      <c r="AB929" s="16">
        <f t="shared" si="99"/>
        <v>77.373273884247439</v>
      </c>
      <c r="AC929" s="15">
        <f t="shared" si="102"/>
        <v>8.5788664063424447E-2</v>
      </c>
      <c r="AD929" s="21">
        <f t="shared" si="103"/>
        <v>1165.655172413793</v>
      </c>
      <c r="AF929" s="1">
        <v>33804</v>
      </c>
      <c r="AG929" s="1">
        <v>5142</v>
      </c>
      <c r="AH929" s="1">
        <v>5431</v>
      </c>
      <c r="AI929">
        <v>463.94</v>
      </c>
      <c r="AJ929">
        <v>0</v>
      </c>
      <c r="AK929">
        <v>658.92</v>
      </c>
      <c r="AL929" s="1">
        <v>4857</v>
      </c>
      <c r="AM929" s="1">
        <v>5142</v>
      </c>
      <c r="AN929">
        <v>56.08</v>
      </c>
      <c r="AO929">
        <v>0</v>
      </c>
      <c r="AP929">
        <v>8.73</v>
      </c>
      <c r="AQ929">
        <v>77.37</v>
      </c>
      <c r="AR929">
        <v>0</v>
      </c>
      <c r="AS929">
        <v>77.37</v>
      </c>
      <c r="AT929">
        <v>52.88</v>
      </c>
      <c r="AU929" s="20">
        <v>2465056.04</v>
      </c>
      <c r="AV929" s="20">
        <v>892750.53</v>
      </c>
      <c r="AW929" s="20">
        <v>44608.42</v>
      </c>
      <c r="AX929" s="20">
        <v>3334217.33</v>
      </c>
      <c r="AY929" s="20">
        <v>4172190.5</v>
      </c>
      <c r="AZ929">
        <v>0</v>
      </c>
      <c r="BA929">
        <v>0</v>
      </c>
      <c r="BB929">
        <v>2.72</v>
      </c>
      <c r="BC929">
        <v>2.13</v>
      </c>
      <c r="BD929">
        <v>2.69</v>
      </c>
      <c r="BE929">
        <v>1.35</v>
      </c>
      <c r="BF929">
        <v>2.12</v>
      </c>
      <c r="BG929">
        <v>255.64</v>
      </c>
      <c r="BH929">
        <v>99.3</v>
      </c>
    </row>
    <row r="930" spans="1:60" x14ac:dyDescent="0.25">
      <c r="A930">
        <v>2014</v>
      </c>
      <c r="B930">
        <v>132</v>
      </c>
      <c r="C930" t="s">
        <v>150</v>
      </c>
      <c r="D930" s="15">
        <v>1.395704169482561E-2</v>
      </c>
      <c r="E930" s="16">
        <v>3.1578947368421053</v>
      </c>
      <c r="F930" s="15">
        <v>4.2105263157894736E-3</v>
      </c>
      <c r="G930" s="16">
        <v>56.110245937766287</v>
      </c>
      <c r="H930" s="16">
        <v>82.105082122280507</v>
      </c>
      <c r="I930" s="34">
        <v>0.64600000000000002</v>
      </c>
      <c r="J930" s="1">
        <v>34033</v>
      </c>
      <c r="K930" s="21">
        <v>1173.5517241379309</v>
      </c>
      <c r="L930" s="35">
        <v>2.0950000000000002</v>
      </c>
      <c r="M930" s="16">
        <v>12333.1</v>
      </c>
      <c r="O930" s="1">
        <v>475</v>
      </c>
      <c r="P930" s="1">
        <v>1500</v>
      </c>
      <c r="Q930" s="1">
        <v>2</v>
      </c>
      <c r="R930" s="1">
        <v>34033</v>
      </c>
      <c r="S930" s="29">
        <v>6.7743462312153113E-3</v>
      </c>
      <c r="T930" s="1">
        <v>19096</v>
      </c>
      <c r="U930" s="1">
        <v>23258</v>
      </c>
      <c r="V930" s="1">
        <v>19096</v>
      </c>
      <c r="W930">
        <v>29</v>
      </c>
      <c r="X930" s="15">
        <f t="shared" si="104"/>
        <v>1.395704169482561E-2</v>
      </c>
      <c r="Y930" s="16">
        <f t="shared" si="100"/>
        <v>3.1578947368421053</v>
      </c>
      <c r="Z930" s="15">
        <f t="shared" si="101"/>
        <v>4.2105263157894736E-3</v>
      </c>
      <c r="AA930" s="16">
        <f t="shared" si="98"/>
        <v>56.110245937766287</v>
      </c>
      <c r="AB930" s="16">
        <f t="shared" si="99"/>
        <v>82.105082122280507</v>
      </c>
      <c r="AC930" s="15">
        <f t="shared" si="102"/>
        <v>8.5211412452619525E-2</v>
      </c>
      <c r="AD930" s="21">
        <f t="shared" si="103"/>
        <v>1173.5517241379309</v>
      </c>
      <c r="AF930" s="1">
        <v>34033</v>
      </c>
      <c r="AG930" s="1">
        <v>5500</v>
      </c>
      <c r="AH930" s="1">
        <v>5781</v>
      </c>
      <c r="AI930">
        <v>477.89</v>
      </c>
      <c r="AJ930">
        <v>0</v>
      </c>
      <c r="AK930">
        <v>678.27</v>
      </c>
      <c r="AL930" s="1">
        <v>5189</v>
      </c>
      <c r="AM930" s="1">
        <v>5500</v>
      </c>
      <c r="AN930">
        <v>55.29</v>
      </c>
      <c r="AO930">
        <v>0</v>
      </c>
      <c r="AP930">
        <v>8.64</v>
      </c>
      <c r="AQ930">
        <v>82.11</v>
      </c>
      <c r="AR930">
        <v>0</v>
      </c>
      <c r="AS930">
        <v>82.11</v>
      </c>
      <c r="AT930">
        <v>56.11</v>
      </c>
      <c r="AU930" s="20">
        <v>2650798.61</v>
      </c>
      <c r="AV930" s="20">
        <v>890926.39</v>
      </c>
      <c r="AW930" s="20">
        <v>17892.2</v>
      </c>
      <c r="AX930" s="20">
        <v>3382409.75</v>
      </c>
      <c r="AY930" s="20">
        <v>1569506.82</v>
      </c>
      <c r="AZ930">
        <v>0</v>
      </c>
      <c r="BA930">
        <v>0</v>
      </c>
      <c r="BB930">
        <v>2.73</v>
      </c>
      <c r="BC930">
        <v>2.16</v>
      </c>
      <c r="BD930">
        <v>2.75</v>
      </c>
      <c r="BE930">
        <v>1.31</v>
      </c>
      <c r="BF930">
        <v>2.06</v>
      </c>
      <c r="BG930">
        <v>245.29</v>
      </c>
      <c r="BH930">
        <v>95.5</v>
      </c>
    </row>
    <row r="931" spans="1:60" x14ac:dyDescent="0.25">
      <c r="A931">
        <v>2008</v>
      </c>
      <c r="B931">
        <v>133</v>
      </c>
      <c r="C931" t="s">
        <v>151</v>
      </c>
      <c r="D931" s="15">
        <v>5.227525923386751E-3</v>
      </c>
      <c r="E931" s="16">
        <v>3.557377049180328</v>
      </c>
      <c r="F931" s="15">
        <v>0</v>
      </c>
      <c r="G931" s="16">
        <v>0</v>
      </c>
      <c r="H931" s="16">
        <v>0</v>
      </c>
      <c r="I931" s="34">
        <v>0.503</v>
      </c>
      <c r="J931" s="1">
        <v>23338</v>
      </c>
      <c r="K931" s="21">
        <v>1296.5555555555557</v>
      </c>
      <c r="L931" s="16">
        <v>1.72</v>
      </c>
      <c r="M931" s="16">
        <v>5305.43</v>
      </c>
      <c r="O931" s="1">
        <v>122</v>
      </c>
      <c r="P931" s="1">
        <v>434</v>
      </c>
      <c r="Q931" s="1">
        <v>0</v>
      </c>
      <c r="R931" s="1">
        <v>23338</v>
      </c>
      <c r="S931" s="29">
        <v>3.105809586922903E-2</v>
      </c>
      <c r="W931">
        <v>18</v>
      </c>
      <c r="X931" s="15">
        <f t="shared" si="104"/>
        <v>5.227525923386751E-3</v>
      </c>
      <c r="Y931" s="16">
        <f t="shared" si="100"/>
        <v>3.557377049180328</v>
      </c>
      <c r="Z931" s="15">
        <f t="shared" si="101"/>
        <v>0</v>
      </c>
      <c r="AA931" s="16">
        <f t="shared" si="98"/>
        <v>0</v>
      </c>
      <c r="AB931" s="16">
        <f t="shared" si="99"/>
        <v>0</v>
      </c>
      <c r="AC931" s="15">
        <f t="shared" si="102"/>
        <v>7.712743165652583E-2</v>
      </c>
      <c r="AD931" s="21">
        <f t="shared" si="103"/>
        <v>1296.5555555555557</v>
      </c>
    </row>
    <row r="932" spans="1:60" x14ac:dyDescent="0.25">
      <c r="A932">
        <v>2009</v>
      </c>
      <c r="B932">
        <v>133</v>
      </c>
      <c r="C932" t="s">
        <v>151</v>
      </c>
      <c r="D932" s="15">
        <v>4.1477807235097922E-3</v>
      </c>
      <c r="E932" s="16">
        <v>3.7731958762886597</v>
      </c>
      <c r="F932" s="15">
        <v>0</v>
      </c>
      <c r="G932" s="16">
        <v>64.577097408706067</v>
      </c>
      <c r="H932" s="16">
        <v>100</v>
      </c>
      <c r="I932" s="34">
        <v>0.503</v>
      </c>
      <c r="J932" s="1">
        <v>23386</v>
      </c>
      <c r="K932" s="21">
        <v>1375.6470588235295</v>
      </c>
      <c r="L932" s="16">
        <v>1.84</v>
      </c>
      <c r="M932" s="16">
        <v>5740.75</v>
      </c>
      <c r="O932" s="1">
        <v>97</v>
      </c>
      <c r="P932" s="1">
        <v>366</v>
      </c>
      <c r="Q932" s="1">
        <v>0</v>
      </c>
      <c r="R932" s="1">
        <v>23386</v>
      </c>
      <c r="S932" s="29">
        <v>2.0567315108406259E-3</v>
      </c>
      <c r="T932" s="1">
        <v>15102</v>
      </c>
      <c r="U932" s="1">
        <v>15102</v>
      </c>
      <c r="V932" s="1">
        <v>15102</v>
      </c>
      <c r="W932" s="1">
        <v>17</v>
      </c>
      <c r="X932" s="15">
        <f t="shared" si="104"/>
        <v>4.1477807235097922E-3</v>
      </c>
      <c r="Y932" s="16">
        <f t="shared" si="100"/>
        <v>3.7731958762886597</v>
      </c>
      <c r="Z932" s="15">
        <f t="shared" si="101"/>
        <v>0</v>
      </c>
      <c r="AA932" s="16">
        <f t="shared" si="98"/>
        <v>64.577097408706067</v>
      </c>
      <c r="AB932" s="16">
        <f t="shared" si="99"/>
        <v>100</v>
      </c>
      <c r="AC932" s="15">
        <f t="shared" si="102"/>
        <v>7.2693064226460269E-2</v>
      </c>
      <c r="AD932" s="21">
        <f t="shared" si="103"/>
        <v>1375.6470588235295</v>
      </c>
      <c r="AF932" s="1">
        <v>23386</v>
      </c>
      <c r="AG932" s="1">
        <v>2922</v>
      </c>
      <c r="AH932" s="1">
        <v>2976</v>
      </c>
      <c r="AJ932">
        <v>0</v>
      </c>
      <c r="AK932">
        <v>0</v>
      </c>
      <c r="AL932" s="1">
        <v>2924</v>
      </c>
      <c r="AM932" s="1">
        <v>3129</v>
      </c>
      <c r="AP932">
        <v>12.78</v>
      </c>
      <c r="AQ932">
        <v>100</v>
      </c>
      <c r="AR932">
        <v>0</v>
      </c>
      <c r="AS932">
        <v>100</v>
      </c>
      <c r="AT932">
        <v>64.58</v>
      </c>
      <c r="AU932" s="20">
        <v>1088038</v>
      </c>
      <c r="AV932" s="20">
        <v>359497</v>
      </c>
      <c r="AW932" s="20">
        <v>65642</v>
      </c>
      <c r="AX932" s="20">
        <v>984419</v>
      </c>
      <c r="BA932">
        <v>0</v>
      </c>
      <c r="BC932">
        <v>1.65</v>
      </c>
      <c r="BD932">
        <v>1.24</v>
      </c>
      <c r="BF932">
        <v>1.1200000000000001</v>
      </c>
      <c r="BG932">
        <v>133.19</v>
      </c>
      <c r="BH932">
        <v>68.010000000000005</v>
      </c>
    </row>
    <row r="933" spans="1:60" x14ac:dyDescent="0.25">
      <c r="A933">
        <v>2010</v>
      </c>
      <c r="B933">
        <v>133</v>
      </c>
      <c r="C933" t="s">
        <v>151</v>
      </c>
      <c r="D933" s="15">
        <v>5.392608180981192E-3</v>
      </c>
      <c r="E933" s="16">
        <v>3.7073170731707319</v>
      </c>
      <c r="F933" s="15">
        <v>8.130081300813009E-3</v>
      </c>
      <c r="G933" s="16">
        <v>66.210706300144679</v>
      </c>
      <c r="H933" s="16">
        <v>99.887558700972292</v>
      </c>
      <c r="I933" s="34">
        <v>0.63400000000000001</v>
      </c>
      <c r="J933" s="1">
        <v>22809</v>
      </c>
      <c r="K933" s="21">
        <v>1341.7058823529412</v>
      </c>
      <c r="L933" s="16">
        <v>1.82</v>
      </c>
      <c r="M933" s="16">
        <v>7026.1</v>
      </c>
      <c r="O933" s="1">
        <v>123</v>
      </c>
      <c r="P933" s="1">
        <v>456</v>
      </c>
      <c r="Q933" s="1">
        <v>1</v>
      </c>
      <c r="R933" s="1">
        <v>22809</v>
      </c>
      <c r="S933" s="29">
        <v>-2.4672881210980879E-2</v>
      </c>
      <c r="T933" s="1">
        <v>15102</v>
      </c>
      <c r="U933" s="1">
        <v>15119</v>
      </c>
      <c r="V933" s="1">
        <v>15102</v>
      </c>
      <c r="W933" s="1">
        <v>17</v>
      </c>
      <c r="X933" s="15">
        <f t="shared" si="104"/>
        <v>5.392608180981192E-3</v>
      </c>
      <c r="Y933" s="16">
        <f t="shared" si="100"/>
        <v>3.7073170731707319</v>
      </c>
      <c r="Z933" s="15">
        <f t="shared" si="101"/>
        <v>8.130081300813009E-3</v>
      </c>
      <c r="AA933" s="16">
        <f t="shared" si="98"/>
        <v>66.210706300144679</v>
      </c>
      <c r="AB933" s="16">
        <f t="shared" si="99"/>
        <v>99.887558700972292</v>
      </c>
      <c r="AC933" s="15">
        <f t="shared" si="102"/>
        <v>7.4531982989170936E-2</v>
      </c>
      <c r="AD933" s="21">
        <f t="shared" si="103"/>
        <v>1341.7058823529412</v>
      </c>
      <c r="AF933" s="1">
        <v>22809</v>
      </c>
      <c r="AG933" s="1">
        <v>2971</v>
      </c>
      <c r="AH933" s="1">
        <v>3018</v>
      </c>
      <c r="AJ933">
        <v>0</v>
      </c>
      <c r="AL933" s="1">
        <v>2967</v>
      </c>
      <c r="AM933" s="1">
        <v>3195</v>
      </c>
      <c r="AP933">
        <v>12.81</v>
      </c>
      <c r="AQ933">
        <v>99.89</v>
      </c>
      <c r="AR933">
        <v>0</v>
      </c>
      <c r="AS933">
        <v>99.89</v>
      </c>
      <c r="AT933">
        <v>66.209999999999994</v>
      </c>
      <c r="AU933" s="20">
        <v>1197449</v>
      </c>
      <c r="AV933" s="20">
        <v>403002</v>
      </c>
      <c r="AW933" s="20">
        <v>80336</v>
      </c>
      <c r="AX933" s="20">
        <v>1311937.8799999999</v>
      </c>
      <c r="AY933">
        <v>0</v>
      </c>
      <c r="BD933">
        <v>1.34</v>
      </c>
      <c r="BG933">
        <v>176.06</v>
      </c>
      <c r="BH933">
        <v>81.97</v>
      </c>
    </row>
    <row r="934" spans="1:60" x14ac:dyDescent="0.25">
      <c r="A934">
        <v>2011</v>
      </c>
      <c r="B934">
        <v>133</v>
      </c>
      <c r="C934" t="s">
        <v>151</v>
      </c>
      <c r="D934" s="15">
        <v>5.3023663453111306E-3</v>
      </c>
      <c r="E934" s="16">
        <v>3.9090909090909092</v>
      </c>
      <c r="F934" s="15">
        <v>4.1322314049586778E-2</v>
      </c>
      <c r="G934" s="16">
        <v>78.878177037686243</v>
      </c>
      <c r="H934" s="16">
        <v>100</v>
      </c>
      <c r="I934" s="34">
        <v>0.63400000000000001</v>
      </c>
      <c r="J934" s="1">
        <v>22820</v>
      </c>
      <c r="K934" s="21">
        <v>1342.3529411764705</v>
      </c>
      <c r="L934" s="16">
        <v>1.97</v>
      </c>
      <c r="M934" s="16">
        <v>6808.27</v>
      </c>
      <c r="O934" s="1">
        <v>121</v>
      </c>
      <c r="P934" s="1">
        <v>473</v>
      </c>
      <c r="Q934" s="1">
        <v>5</v>
      </c>
      <c r="R934" s="1">
        <v>22820</v>
      </c>
      <c r="S934" s="29">
        <v>4.8226577228294154E-4</v>
      </c>
      <c r="T934" s="1">
        <v>18000</v>
      </c>
      <c r="U934" s="1">
        <v>15126</v>
      </c>
      <c r="V934" s="1">
        <v>15126</v>
      </c>
      <c r="W934" s="1">
        <v>17</v>
      </c>
      <c r="X934" s="15">
        <f t="shared" si="104"/>
        <v>5.3023663453111306E-3</v>
      </c>
      <c r="Y934" s="16">
        <f t="shared" si="100"/>
        <v>3.9090909090909092</v>
      </c>
      <c r="Z934" s="15">
        <f t="shared" si="101"/>
        <v>4.1322314049586778E-2</v>
      </c>
      <c r="AA934" s="16">
        <f t="shared" si="98"/>
        <v>78.878177037686243</v>
      </c>
      <c r="AB934" s="16">
        <f t="shared" si="99"/>
        <v>100</v>
      </c>
      <c r="AC934" s="15">
        <f t="shared" si="102"/>
        <v>7.4496056091148108E-2</v>
      </c>
      <c r="AD934" s="21">
        <f t="shared" si="103"/>
        <v>1342.3529411764705</v>
      </c>
      <c r="AF934" s="1">
        <v>22820</v>
      </c>
      <c r="AG934" s="1">
        <v>3157</v>
      </c>
      <c r="AH934" s="1">
        <v>3202</v>
      </c>
      <c r="AI934">
        <v>650</v>
      </c>
      <c r="AJ934">
        <v>0</v>
      </c>
      <c r="AK934">
        <v>0</v>
      </c>
      <c r="AL934" s="1">
        <v>3133</v>
      </c>
      <c r="AM934" s="1">
        <v>3392</v>
      </c>
      <c r="AN934">
        <v>82.28</v>
      </c>
      <c r="AO934">
        <v>0</v>
      </c>
      <c r="AP934">
        <v>13.06</v>
      </c>
      <c r="AQ934">
        <v>100</v>
      </c>
      <c r="AR934">
        <v>0</v>
      </c>
      <c r="AS934">
        <v>100</v>
      </c>
      <c r="AT934">
        <v>78.88</v>
      </c>
      <c r="AU934" s="20">
        <v>1210260</v>
      </c>
      <c r="AV934" s="20">
        <v>444717.19</v>
      </c>
      <c r="AW934" s="20">
        <v>80458</v>
      </c>
      <c r="AX934" s="20">
        <v>1307744.17</v>
      </c>
      <c r="AY934">
        <v>0</v>
      </c>
      <c r="AZ934">
        <v>0</v>
      </c>
      <c r="BA934">
        <v>0</v>
      </c>
      <c r="BB934">
        <v>1.6</v>
      </c>
      <c r="BC934">
        <v>2.02</v>
      </c>
      <c r="BD934">
        <v>1.48</v>
      </c>
      <c r="BF934">
        <v>1.6</v>
      </c>
      <c r="BG934">
        <v>170.12</v>
      </c>
      <c r="BH934">
        <v>79.02</v>
      </c>
    </row>
    <row r="935" spans="1:60" x14ac:dyDescent="0.25">
      <c r="A935">
        <v>2012</v>
      </c>
      <c r="B935">
        <v>133</v>
      </c>
      <c r="C935" t="s">
        <v>151</v>
      </c>
      <c r="D935" s="15">
        <v>4.4676098287416231E-3</v>
      </c>
      <c r="E935" s="16">
        <v>3.6470588235294117</v>
      </c>
      <c r="F935" s="15">
        <v>9.8039215686274508E-3</v>
      </c>
      <c r="G935" s="16">
        <v>0</v>
      </c>
      <c r="H935" s="16">
        <v>0</v>
      </c>
      <c r="I935" s="34">
        <v>0.63400000000000001</v>
      </c>
      <c r="J935" s="1">
        <v>22831</v>
      </c>
      <c r="K935" s="21">
        <v>1343</v>
      </c>
      <c r="L935" s="35">
        <v>2.0049999999999999</v>
      </c>
      <c r="M935" s="16">
        <v>7905.97</v>
      </c>
      <c r="O935" s="1">
        <v>102</v>
      </c>
      <c r="P935" s="1">
        <v>372</v>
      </c>
      <c r="Q935">
        <v>1</v>
      </c>
      <c r="R935" s="1">
        <v>22831</v>
      </c>
      <c r="S935" s="29">
        <v>4.8203330411911161E-4</v>
      </c>
      <c r="W935" s="1">
        <v>17</v>
      </c>
      <c r="X935" s="15">
        <f t="shared" si="104"/>
        <v>4.4676098287416231E-3</v>
      </c>
      <c r="Y935" s="16">
        <f t="shared" si="100"/>
        <v>3.6470588235294117</v>
      </c>
      <c r="Z935" s="15">
        <f t="shared" si="101"/>
        <v>9.8039215686274508E-3</v>
      </c>
      <c r="AA935" s="16">
        <f t="shared" si="98"/>
        <v>0</v>
      </c>
      <c r="AB935" s="16">
        <f t="shared" si="99"/>
        <v>0</v>
      </c>
      <c r="AC935" s="15">
        <f t="shared" si="102"/>
        <v>7.4460163812360383E-2</v>
      </c>
      <c r="AD935" s="21">
        <f t="shared" si="103"/>
        <v>1343</v>
      </c>
    </row>
    <row r="936" spans="1:60" x14ac:dyDescent="0.25">
      <c r="A936">
        <v>2013</v>
      </c>
      <c r="B936">
        <v>133</v>
      </c>
      <c r="C936" t="s">
        <v>151</v>
      </c>
      <c r="D936" s="15">
        <v>3.0176810608636517E-3</v>
      </c>
      <c r="E936" s="16">
        <v>4.47887323943662</v>
      </c>
      <c r="F936" s="15">
        <v>0</v>
      </c>
      <c r="G936" s="16">
        <v>51.483339000340024</v>
      </c>
      <c r="H936" s="16">
        <v>64.84354962810977</v>
      </c>
      <c r="I936" s="34">
        <v>0.63400000000000001</v>
      </c>
      <c r="J936" s="1">
        <v>23528</v>
      </c>
      <c r="K936" s="21">
        <v>1384</v>
      </c>
      <c r="L936" s="16">
        <v>2.04</v>
      </c>
      <c r="M936" s="16">
        <v>9150.2900000000009</v>
      </c>
      <c r="O936" s="1">
        <v>71</v>
      </c>
      <c r="P936" s="1">
        <v>318</v>
      </c>
      <c r="Q936" s="1">
        <v>0</v>
      </c>
      <c r="R936" s="1">
        <v>23528</v>
      </c>
      <c r="S936" s="29">
        <v>3.0528667163067791E-2</v>
      </c>
      <c r="T936" s="1">
        <v>12113</v>
      </c>
      <c r="U936" s="1">
        <v>15596</v>
      </c>
      <c r="V936" s="1">
        <v>10113</v>
      </c>
      <c r="W936" s="1">
        <v>17</v>
      </c>
      <c r="X936" s="15">
        <f t="shared" si="104"/>
        <v>3.0176810608636517E-3</v>
      </c>
      <c r="Y936" s="16">
        <f t="shared" si="100"/>
        <v>4.47887323943662</v>
      </c>
      <c r="Z936" s="15">
        <f t="shared" si="101"/>
        <v>0</v>
      </c>
      <c r="AA936" s="16">
        <f t="shared" si="98"/>
        <v>51.483339000340024</v>
      </c>
      <c r="AB936" s="16">
        <f t="shared" si="99"/>
        <v>64.84354962810977</v>
      </c>
      <c r="AC936" s="15">
        <f t="shared" si="102"/>
        <v>7.2254335260115599E-2</v>
      </c>
      <c r="AD936" s="21">
        <f t="shared" si="103"/>
        <v>1384</v>
      </c>
      <c r="AF936" s="1">
        <v>23528</v>
      </c>
      <c r="AG936" s="1">
        <v>3254</v>
      </c>
      <c r="AH936" s="1">
        <v>12000</v>
      </c>
      <c r="AI936">
        <v>200</v>
      </c>
      <c r="AJ936">
        <v>0</v>
      </c>
      <c r="AK936">
        <v>0</v>
      </c>
      <c r="AL936" s="1">
        <v>2100</v>
      </c>
      <c r="AM936" s="1">
        <v>3510</v>
      </c>
      <c r="AN936">
        <v>20.59</v>
      </c>
      <c r="AO936">
        <v>0</v>
      </c>
      <c r="AP936">
        <v>4.5599999999999996</v>
      </c>
      <c r="AQ936">
        <v>64.84</v>
      </c>
      <c r="AR936">
        <v>0</v>
      </c>
      <c r="AS936">
        <v>64.84</v>
      </c>
      <c r="AT936">
        <v>51.48</v>
      </c>
      <c r="AU936" s="20">
        <v>1444016.41</v>
      </c>
      <c r="AV936">
        <v>0</v>
      </c>
      <c r="AW936" s="20">
        <v>1982119.03</v>
      </c>
      <c r="AX936" s="20">
        <v>720000</v>
      </c>
      <c r="AY936">
        <v>0</v>
      </c>
      <c r="AZ936">
        <v>0</v>
      </c>
      <c r="BA936">
        <v>0</v>
      </c>
      <c r="BG936">
        <v>40.03</v>
      </c>
      <c r="BH936">
        <v>36.31</v>
      </c>
    </row>
    <row r="937" spans="1:60" x14ac:dyDescent="0.25">
      <c r="A937">
        <v>2014</v>
      </c>
      <c r="B937">
        <v>133</v>
      </c>
      <c r="C937" t="s">
        <v>151</v>
      </c>
      <c r="D937" s="15">
        <v>4.7544254361760836E-3</v>
      </c>
      <c r="E937" s="16">
        <v>4.2410714285714288</v>
      </c>
      <c r="F937" s="15">
        <v>1.7857142857142856E-2</v>
      </c>
      <c r="G937" s="16">
        <v>51.419960096786518</v>
      </c>
      <c r="H937" s="16">
        <v>64.764649375600385</v>
      </c>
      <c r="I937" s="34">
        <v>0.63400000000000001</v>
      </c>
      <c r="J937" s="1">
        <v>23557</v>
      </c>
      <c r="K937" s="21">
        <v>1385.7058823529412</v>
      </c>
      <c r="L937" s="35">
        <v>2.0950000000000002</v>
      </c>
      <c r="M937" s="16">
        <v>8817.5400000000009</v>
      </c>
      <c r="O937" s="1">
        <v>112</v>
      </c>
      <c r="P937" s="1">
        <v>475</v>
      </c>
      <c r="Q937" s="1">
        <v>2</v>
      </c>
      <c r="R937" s="1">
        <v>23557</v>
      </c>
      <c r="S937" s="29">
        <v>1.2325739544372105E-3</v>
      </c>
      <c r="T937" s="1">
        <v>12113</v>
      </c>
      <c r="U937" s="1">
        <v>15615</v>
      </c>
      <c r="V937" s="1">
        <v>10113</v>
      </c>
      <c r="W937" s="1">
        <v>17</v>
      </c>
      <c r="X937" s="15">
        <f t="shared" si="104"/>
        <v>4.7544254361760836E-3</v>
      </c>
      <c r="Y937" s="16">
        <f t="shared" si="100"/>
        <v>4.2410714285714288</v>
      </c>
      <c r="Z937" s="15">
        <f t="shared" si="101"/>
        <v>1.7857142857142856E-2</v>
      </c>
      <c r="AA937" s="16">
        <f t="shared" si="98"/>
        <v>51.419960096786518</v>
      </c>
      <c r="AB937" s="16">
        <f t="shared" si="99"/>
        <v>64.764649375600385</v>
      </c>
      <c r="AC937" s="15">
        <f t="shared" si="102"/>
        <v>7.2165386084815555E-2</v>
      </c>
      <c r="AD937" s="21">
        <f t="shared" si="103"/>
        <v>1385.7058823529412</v>
      </c>
      <c r="AF937" s="1">
        <v>23557</v>
      </c>
      <c r="AG937" s="1">
        <v>3254</v>
      </c>
      <c r="AH937" s="1">
        <v>12000</v>
      </c>
      <c r="AI937">
        <v>200</v>
      </c>
      <c r="AJ937">
        <v>0</v>
      </c>
      <c r="AK937">
        <v>0</v>
      </c>
      <c r="AL937" s="1">
        <v>2100</v>
      </c>
      <c r="AM937" s="1">
        <v>3510</v>
      </c>
      <c r="AN937">
        <v>20.59</v>
      </c>
      <c r="AO937">
        <v>0</v>
      </c>
      <c r="AP937">
        <v>4.5599999999999996</v>
      </c>
      <c r="AQ937">
        <v>64.760000000000005</v>
      </c>
      <c r="AR937">
        <v>0</v>
      </c>
      <c r="AS937">
        <v>64.760000000000005</v>
      </c>
      <c r="AT937">
        <v>51.42</v>
      </c>
      <c r="AU937" s="20">
        <v>1577557.71</v>
      </c>
      <c r="AV937">
        <v>0</v>
      </c>
      <c r="AW937" s="20">
        <v>1844440.47</v>
      </c>
      <c r="AX937" s="20">
        <v>720000</v>
      </c>
      <c r="AY937">
        <v>0</v>
      </c>
      <c r="AZ937">
        <v>0</v>
      </c>
      <c r="BA937">
        <v>0</v>
      </c>
      <c r="BG937">
        <v>40.03</v>
      </c>
      <c r="BH937">
        <v>33.71</v>
      </c>
    </row>
    <row r="938" spans="1:60" x14ac:dyDescent="0.25">
      <c r="A938">
        <v>2008</v>
      </c>
      <c r="B938">
        <v>134</v>
      </c>
      <c r="C938" t="s">
        <v>152</v>
      </c>
      <c r="D938" s="15">
        <v>7.9599320275467317E-3</v>
      </c>
      <c r="E938" s="16">
        <v>3.9213483146067416</v>
      </c>
      <c r="F938" s="15">
        <v>0</v>
      </c>
      <c r="G938" s="16">
        <v>0</v>
      </c>
      <c r="H938" s="16">
        <v>0</v>
      </c>
      <c r="I938" s="34">
        <v>0.59499999999999997</v>
      </c>
      <c r="J938" s="1">
        <v>11181</v>
      </c>
      <c r="K938" s="21">
        <v>1863.5</v>
      </c>
      <c r="L938" s="16">
        <v>1.72</v>
      </c>
      <c r="M938" s="16">
        <v>10599.35</v>
      </c>
      <c r="O938" s="1">
        <v>89</v>
      </c>
      <c r="P938" s="1">
        <v>349</v>
      </c>
      <c r="Q938" s="11"/>
      <c r="R938" s="1">
        <v>11181</v>
      </c>
      <c r="S938" s="29">
        <v>3.2600664942741053E-2</v>
      </c>
      <c r="W938">
        <v>6</v>
      </c>
      <c r="X938" s="15">
        <f t="shared" si="104"/>
        <v>7.9599320275467317E-3</v>
      </c>
      <c r="Y938" s="16">
        <f t="shared" si="100"/>
        <v>3.9213483146067416</v>
      </c>
      <c r="Z938" s="15">
        <f t="shared" si="101"/>
        <v>0</v>
      </c>
      <c r="AA938" s="16">
        <f t="shared" si="98"/>
        <v>0</v>
      </c>
      <c r="AB938" s="16">
        <f t="shared" si="99"/>
        <v>0</v>
      </c>
      <c r="AC938" s="15">
        <f t="shared" si="102"/>
        <v>5.3662463107056614E-2</v>
      </c>
      <c r="AD938" s="21">
        <f t="shared" si="103"/>
        <v>1863.5</v>
      </c>
      <c r="AU938" s="20">
        <v>1070981.32</v>
      </c>
      <c r="AW938" s="20">
        <v>21448.36</v>
      </c>
      <c r="AX938" s="20">
        <v>628523.02</v>
      </c>
      <c r="AY938">
        <v>0</v>
      </c>
      <c r="BB938">
        <v>2.0699999999999998</v>
      </c>
      <c r="BC938">
        <v>2.5299999999999998</v>
      </c>
      <c r="BD938">
        <v>2.5299999999999998</v>
      </c>
      <c r="BF938">
        <v>1.48</v>
      </c>
      <c r="BG938">
        <v>196.38</v>
      </c>
      <c r="BH938">
        <v>58.69</v>
      </c>
    </row>
    <row r="939" spans="1:60" x14ac:dyDescent="0.25">
      <c r="A939">
        <v>2009</v>
      </c>
      <c r="B939">
        <v>134</v>
      </c>
      <c r="C939" t="s">
        <v>152</v>
      </c>
      <c r="D939" s="15">
        <v>8.735960064182563E-3</v>
      </c>
      <c r="E939" s="16">
        <v>3.4489795918367347</v>
      </c>
      <c r="F939" s="15">
        <v>0</v>
      </c>
      <c r="G939" s="16">
        <v>75.147085041896958</v>
      </c>
      <c r="H939" s="16">
        <v>100</v>
      </c>
      <c r="I939" s="34">
        <v>0.59499999999999997</v>
      </c>
      <c r="J939" s="1">
        <v>11218</v>
      </c>
      <c r="K939" s="21">
        <v>1602.5714285714287</v>
      </c>
      <c r="L939" s="16">
        <v>1.84</v>
      </c>
      <c r="M939" s="16">
        <v>7366.27</v>
      </c>
      <c r="O939" s="1">
        <v>98</v>
      </c>
      <c r="P939" s="1">
        <v>338</v>
      </c>
      <c r="Q939" s="11"/>
      <c r="R939" s="1">
        <v>11218</v>
      </c>
      <c r="S939" s="29">
        <v>3.3091852249351739E-3</v>
      </c>
      <c r="T939" s="1">
        <v>8430</v>
      </c>
      <c r="U939" s="1">
        <v>8430</v>
      </c>
      <c r="V939" s="1">
        <v>8430</v>
      </c>
      <c r="W939" s="1">
        <v>7</v>
      </c>
      <c r="X939" s="15">
        <f t="shared" si="104"/>
        <v>8.735960064182563E-3</v>
      </c>
      <c r="Y939" s="16">
        <f t="shared" si="100"/>
        <v>3.4489795918367347</v>
      </c>
      <c r="Z939" s="15">
        <f t="shared" si="101"/>
        <v>0</v>
      </c>
      <c r="AA939" s="16">
        <f t="shared" si="98"/>
        <v>75.147085041896958</v>
      </c>
      <c r="AB939" s="16">
        <f t="shared" si="99"/>
        <v>100</v>
      </c>
      <c r="AC939" s="15">
        <f t="shared" si="102"/>
        <v>6.2399714744161172E-2</v>
      </c>
      <c r="AD939" s="21">
        <f t="shared" si="103"/>
        <v>1602.5714285714287</v>
      </c>
      <c r="AF939" s="1">
        <v>11218</v>
      </c>
      <c r="AG939" s="1">
        <v>2980</v>
      </c>
      <c r="AH939" s="1">
        <v>3005</v>
      </c>
      <c r="AI939">
        <v>364</v>
      </c>
      <c r="AJ939">
        <v>0</v>
      </c>
      <c r="AK939">
        <v>0</v>
      </c>
      <c r="AL939" s="1">
        <v>3005</v>
      </c>
      <c r="AM939" s="1">
        <v>2980</v>
      </c>
      <c r="AN939">
        <v>93.41</v>
      </c>
      <c r="AO939">
        <v>0</v>
      </c>
      <c r="AQ939">
        <v>100</v>
      </c>
      <c r="AR939">
        <v>0</v>
      </c>
      <c r="AS939">
        <v>100</v>
      </c>
      <c r="AT939">
        <v>75.150000000000006</v>
      </c>
      <c r="AU939" s="20">
        <v>1117029.24</v>
      </c>
      <c r="AV939">
        <v>0</v>
      </c>
      <c r="AW939" s="20">
        <v>25997.78</v>
      </c>
      <c r="AX939" s="20">
        <v>698710.53</v>
      </c>
      <c r="AY939">
        <v>0</v>
      </c>
      <c r="AZ939">
        <v>0</v>
      </c>
      <c r="BA939">
        <v>0</v>
      </c>
      <c r="BB939">
        <v>2.16</v>
      </c>
      <c r="BC939">
        <v>2.63</v>
      </c>
      <c r="BD939">
        <v>2.63</v>
      </c>
      <c r="BF939">
        <v>1.65</v>
      </c>
      <c r="BG939">
        <v>111.45</v>
      </c>
      <c r="BH939">
        <v>62.55</v>
      </c>
    </row>
    <row r="940" spans="1:60" x14ac:dyDescent="0.25">
      <c r="A940">
        <v>2010</v>
      </c>
      <c r="B940">
        <v>134</v>
      </c>
      <c r="C940" t="s">
        <v>152</v>
      </c>
      <c r="D940" s="15">
        <v>1.0532418591168229E-2</v>
      </c>
      <c r="E940" s="16">
        <v>3.8623853211009176</v>
      </c>
      <c r="F940" s="15">
        <v>0</v>
      </c>
      <c r="G940" s="16">
        <v>74.973427384288343</v>
      </c>
      <c r="H940" s="16">
        <v>100</v>
      </c>
      <c r="I940" s="34">
        <v>0.67400000000000004</v>
      </c>
      <c r="J940" s="1">
        <v>10349</v>
      </c>
      <c r="K940" s="21">
        <v>1478.4285714285713</v>
      </c>
      <c r="L940" s="16">
        <v>1.82</v>
      </c>
      <c r="M940" s="16">
        <v>9334.08</v>
      </c>
      <c r="O940" s="1">
        <v>109</v>
      </c>
      <c r="P940" s="1">
        <v>421</v>
      </c>
      <c r="Q940" s="11"/>
      <c r="R940" s="1">
        <v>10349</v>
      </c>
      <c r="S940" s="29">
        <v>-7.7464788732394374E-2</v>
      </c>
      <c r="T940" s="1">
        <v>7759</v>
      </c>
      <c r="U940" s="1">
        <v>7759</v>
      </c>
      <c r="V940" s="1">
        <v>7759</v>
      </c>
      <c r="W940" s="1">
        <v>7</v>
      </c>
      <c r="X940" s="15">
        <f t="shared" si="104"/>
        <v>1.0532418591168229E-2</v>
      </c>
      <c r="Y940" s="16">
        <f t="shared" si="100"/>
        <v>3.8623853211009176</v>
      </c>
      <c r="Z940" s="15">
        <f t="shared" si="101"/>
        <v>0</v>
      </c>
      <c r="AA940" s="16">
        <f t="shared" si="98"/>
        <v>74.973427384288343</v>
      </c>
      <c r="AB940" s="16">
        <f t="shared" si="99"/>
        <v>100</v>
      </c>
      <c r="AC940" s="15">
        <f t="shared" si="102"/>
        <v>6.7639385447869363E-2</v>
      </c>
      <c r="AD940" s="21">
        <f t="shared" si="103"/>
        <v>1478.4285714285713</v>
      </c>
      <c r="AF940" s="1">
        <v>10349</v>
      </c>
      <c r="AG940" s="1">
        <v>2980</v>
      </c>
      <c r="AH940" s="1">
        <v>3005</v>
      </c>
      <c r="AI940">
        <v>364</v>
      </c>
      <c r="AJ940">
        <v>0</v>
      </c>
      <c r="AK940">
        <v>0</v>
      </c>
      <c r="AL940" s="1">
        <v>3005</v>
      </c>
      <c r="AM940" s="1">
        <v>2980</v>
      </c>
      <c r="AN940">
        <v>88.52</v>
      </c>
      <c r="AO940">
        <v>0</v>
      </c>
      <c r="AP940">
        <v>0</v>
      </c>
      <c r="AQ940">
        <v>100</v>
      </c>
      <c r="AR940">
        <v>0</v>
      </c>
      <c r="AS940">
        <v>100</v>
      </c>
      <c r="AT940">
        <v>74.97</v>
      </c>
      <c r="AU940" s="20">
        <v>1152107.99</v>
      </c>
      <c r="AV940" s="20">
        <v>4883.72</v>
      </c>
      <c r="AW940" s="20">
        <v>22622.35</v>
      </c>
      <c r="AX940" s="20">
        <v>806238.2</v>
      </c>
      <c r="AY940" s="20">
        <v>4812.53</v>
      </c>
      <c r="AZ940">
        <v>0</v>
      </c>
      <c r="BA940">
        <v>0</v>
      </c>
      <c r="BB940">
        <v>2.4700000000000002</v>
      </c>
      <c r="BC940">
        <v>2.6</v>
      </c>
      <c r="BD940">
        <v>2.59</v>
      </c>
      <c r="BF940">
        <v>1.81</v>
      </c>
      <c r="BG940">
        <v>127.51</v>
      </c>
      <c r="BH940">
        <v>69.680000000000007</v>
      </c>
    </row>
    <row r="941" spans="1:60" x14ac:dyDescent="0.25">
      <c r="A941">
        <v>2011</v>
      </c>
      <c r="B941">
        <v>134</v>
      </c>
      <c r="C941" t="s">
        <v>152</v>
      </c>
      <c r="D941" s="15">
        <v>9.7858734618738487E-3</v>
      </c>
      <c r="E941" s="16">
        <v>3.3762376237623761</v>
      </c>
      <c r="F941" s="15">
        <v>0</v>
      </c>
      <c r="G941" s="16">
        <v>74.973355295029549</v>
      </c>
      <c r="H941" s="16">
        <v>100</v>
      </c>
      <c r="I941" s="34">
        <v>0.67400000000000004</v>
      </c>
      <c r="J941" s="1">
        <v>10321</v>
      </c>
      <c r="K941" s="21">
        <v>1474.4285714285713</v>
      </c>
      <c r="L941" s="16">
        <v>1.97</v>
      </c>
      <c r="M941" s="16">
        <v>9114.33</v>
      </c>
      <c r="O941" s="1">
        <v>101</v>
      </c>
      <c r="P941" s="1">
        <v>341</v>
      </c>
      <c r="Q941" s="11"/>
      <c r="R941" s="1">
        <v>10321</v>
      </c>
      <c r="S941" s="29">
        <v>-2.7055754179148295E-3</v>
      </c>
      <c r="T941" s="1">
        <v>7738</v>
      </c>
      <c r="U941" s="1">
        <v>7738</v>
      </c>
      <c r="V941" s="1">
        <v>7738</v>
      </c>
      <c r="W941" s="1">
        <v>7</v>
      </c>
      <c r="X941" s="15">
        <f t="shared" si="104"/>
        <v>9.7858734618738487E-3</v>
      </c>
      <c r="Y941" s="16">
        <f t="shared" si="100"/>
        <v>3.3762376237623761</v>
      </c>
      <c r="Z941" s="15">
        <f t="shared" si="101"/>
        <v>0</v>
      </c>
      <c r="AA941" s="16">
        <f t="shared" si="98"/>
        <v>74.973355295029549</v>
      </c>
      <c r="AB941" s="16">
        <f t="shared" si="99"/>
        <v>100</v>
      </c>
      <c r="AC941" s="15">
        <f t="shared" si="102"/>
        <v>6.7822885379323711E-2</v>
      </c>
      <c r="AD941" s="21">
        <f t="shared" si="103"/>
        <v>1474.4285714285713</v>
      </c>
      <c r="AF941" s="1">
        <v>10321</v>
      </c>
      <c r="AG941" s="1">
        <v>3000</v>
      </c>
      <c r="AH941" s="1">
        <v>3052</v>
      </c>
      <c r="AI941">
        <v>430</v>
      </c>
      <c r="AJ941">
        <v>0</v>
      </c>
      <c r="AK941">
        <v>0</v>
      </c>
      <c r="AL941" s="1">
        <v>3052</v>
      </c>
      <c r="AM941" s="1">
        <v>3000</v>
      </c>
      <c r="AN941">
        <v>101.72</v>
      </c>
      <c r="AO941">
        <v>0</v>
      </c>
      <c r="AP941">
        <v>6.19</v>
      </c>
      <c r="AQ941">
        <v>100</v>
      </c>
      <c r="AR941">
        <v>0</v>
      </c>
      <c r="AS941">
        <v>100</v>
      </c>
      <c r="AT941">
        <v>74.97</v>
      </c>
      <c r="AU941" s="20">
        <v>1255426.57</v>
      </c>
      <c r="AV941" s="20">
        <v>4766.59</v>
      </c>
      <c r="AW941" s="20">
        <v>11546.11</v>
      </c>
      <c r="AX941" s="20">
        <v>897751.04000000004</v>
      </c>
      <c r="AY941">
        <v>0</v>
      </c>
      <c r="AZ941">
        <v>0</v>
      </c>
      <c r="BB941">
        <v>2.4500000000000002</v>
      </c>
      <c r="BC941">
        <v>2.74</v>
      </c>
      <c r="BD941">
        <v>2.72</v>
      </c>
      <c r="BF941">
        <v>1.95</v>
      </c>
      <c r="BG941">
        <v>139.47999999999999</v>
      </c>
      <c r="BH941">
        <v>71.239999999999995</v>
      </c>
    </row>
    <row r="942" spans="1:60" x14ac:dyDescent="0.25">
      <c r="A942">
        <v>2012</v>
      </c>
      <c r="B942">
        <v>134</v>
      </c>
      <c r="C942" t="s">
        <v>152</v>
      </c>
      <c r="D942" s="15">
        <v>7.8694258233751088E-3</v>
      </c>
      <c r="E942" s="16">
        <v>3.308641975308642</v>
      </c>
      <c r="F942" s="15">
        <v>0</v>
      </c>
      <c r="G942" s="16">
        <v>74.973282813562619</v>
      </c>
      <c r="H942" s="16">
        <v>100</v>
      </c>
      <c r="I942" s="34">
        <v>0.67400000000000004</v>
      </c>
      <c r="J942" s="1">
        <v>10293</v>
      </c>
      <c r="K942" s="21">
        <v>1470.4285714285713</v>
      </c>
      <c r="L942" s="35">
        <v>2.0049999999999999</v>
      </c>
      <c r="M942" s="16">
        <v>13994.15</v>
      </c>
      <c r="O942" s="1">
        <v>81</v>
      </c>
      <c r="P942" s="1">
        <v>268</v>
      </c>
      <c r="Q942" s="11"/>
      <c r="R942" s="1">
        <v>10293</v>
      </c>
      <c r="S942" s="29">
        <v>-2.712915415172934E-3</v>
      </c>
      <c r="T942" s="1">
        <v>7717</v>
      </c>
      <c r="U942" s="1">
        <v>7717</v>
      </c>
      <c r="V942" s="1">
        <v>7717</v>
      </c>
      <c r="W942" s="1">
        <v>7</v>
      </c>
      <c r="X942" s="15">
        <f t="shared" si="104"/>
        <v>7.8694258233751088E-3</v>
      </c>
      <c r="Y942" s="16">
        <f t="shared" si="100"/>
        <v>3.308641975308642</v>
      </c>
      <c r="Z942" s="15">
        <f t="shared" si="101"/>
        <v>0</v>
      </c>
      <c r="AA942" s="16">
        <f t="shared" si="98"/>
        <v>74.973282813562619</v>
      </c>
      <c r="AB942" s="16">
        <f t="shared" si="99"/>
        <v>100</v>
      </c>
      <c r="AC942" s="15">
        <f t="shared" si="102"/>
        <v>6.8007383658797244E-2</v>
      </c>
      <c r="AD942" s="21">
        <f t="shared" si="103"/>
        <v>1470.4285714285713</v>
      </c>
      <c r="AF942" s="1">
        <v>10293</v>
      </c>
      <c r="AG942" s="1">
        <v>3090</v>
      </c>
      <c r="AH942" s="1">
        <v>3140</v>
      </c>
      <c r="AI942">
        <v>415</v>
      </c>
      <c r="AJ942">
        <v>0</v>
      </c>
      <c r="AK942">
        <v>0</v>
      </c>
      <c r="AL942" s="1">
        <v>3140</v>
      </c>
      <c r="AM942" s="1">
        <v>3090</v>
      </c>
      <c r="AN942">
        <v>93.82</v>
      </c>
      <c r="AO942">
        <v>0</v>
      </c>
      <c r="AP942">
        <v>12.64</v>
      </c>
      <c r="AQ942">
        <v>100</v>
      </c>
      <c r="AR942">
        <v>0</v>
      </c>
      <c r="AS942">
        <v>100</v>
      </c>
      <c r="AT942">
        <v>74.97</v>
      </c>
      <c r="AU942" s="20">
        <v>1346670.34</v>
      </c>
      <c r="AV942" s="20">
        <v>11830.41</v>
      </c>
      <c r="AW942" s="20">
        <v>23495.82</v>
      </c>
      <c r="AX942" s="20">
        <v>999730.41</v>
      </c>
      <c r="AY942">
        <v>0</v>
      </c>
      <c r="AZ942">
        <v>0</v>
      </c>
      <c r="BB942">
        <v>2.83</v>
      </c>
      <c r="BC942">
        <v>2.85</v>
      </c>
      <c r="BD942">
        <v>2.83</v>
      </c>
      <c r="BF942">
        <v>2.1</v>
      </c>
      <c r="BG942">
        <v>150.87</v>
      </c>
      <c r="BH942">
        <v>73.59</v>
      </c>
    </row>
    <row r="943" spans="1:60" x14ac:dyDescent="0.25">
      <c r="A943">
        <v>2013</v>
      </c>
      <c r="B943">
        <v>134</v>
      </c>
      <c r="C943" t="s">
        <v>152</v>
      </c>
      <c r="D943" s="15">
        <v>1.0688611426409384E-2</v>
      </c>
      <c r="E943" s="16">
        <v>3.584070796460177</v>
      </c>
      <c r="F943" s="15">
        <v>0</v>
      </c>
      <c r="G943" s="16">
        <v>74.971623155505114</v>
      </c>
      <c r="H943" s="16">
        <v>100</v>
      </c>
      <c r="I943" s="34">
        <v>0.67400000000000004</v>
      </c>
      <c r="J943" s="1">
        <v>10572</v>
      </c>
      <c r="K943" s="21">
        <v>1510.2857142857142</v>
      </c>
      <c r="L943" s="16">
        <v>2.04</v>
      </c>
      <c r="M943" s="16">
        <v>10932.58</v>
      </c>
      <c r="O943" s="1">
        <v>113</v>
      </c>
      <c r="P943" s="1">
        <v>405</v>
      </c>
      <c r="Q943" s="11"/>
      <c r="R943" s="1">
        <v>10572</v>
      </c>
      <c r="S943" s="29">
        <v>2.7105800058291996E-2</v>
      </c>
      <c r="T943" s="1">
        <v>7926</v>
      </c>
      <c r="U943" s="1">
        <v>7926</v>
      </c>
      <c r="V943" s="1">
        <v>7926</v>
      </c>
      <c r="W943" s="1">
        <v>7</v>
      </c>
      <c r="X943" s="15">
        <f t="shared" si="104"/>
        <v>1.0688611426409384E-2</v>
      </c>
      <c r="Y943" s="16">
        <f t="shared" si="100"/>
        <v>3.584070796460177</v>
      </c>
      <c r="Z943" s="15">
        <f t="shared" si="101"/>
        <v>0</v>
      </c>
      <c r="AA943" s="16">
        <f t="shared" si="98"/>
        <v>74.971623155505114</v>
      </c>
      <c r="AB943" s="16">
        <f t="shared" si="99"/>
        <v>100</v>
      </c>
      <c r="AC943" s="15">
        <f t="shared" si="102"/>
        <v>6.6212637154748399E-2</v>
      </c>
      <c r="AD943" s="21">
        <f t="shared" si="103"/>
        <v>1510.2857142857142</v>
      </c>
      <c r="AF943" s="1">
        <v>10572</v>
      </c>
      <c r="AG943">
        <v>37</v>
      </c>
      <c r="AH943" s="1">
        <v>2000</v>
      </c>
      <c r="AI943">
        <v>500</v>
      </c>
      <c r="AJ943">
        <v>0</v>
      </c>
      <c r="AK943">
        <v>0</v>
      </c>
      <c r="AL943" s="1">
        <v>1627</v>
      </c>
      <c r="AM943" s="1">
        <v>3127</v>
      </c>
      <c r="AN943">
        <v>100</v>
      </c>
      <c r="AO943">
        <v>0</v>
      </c>
      <c r="AP943">
        <v>13.67</v>
      </c>
      <c r="AQ943">
        <v>100</v>
      </c>
      <c r="AR943">
        <v>0</v>
      </c>
      <c r="AS943">
        <v>100</v>
      </c>
      <c r="AT943">
        <v>74.97</v>
      </c>
      <c r="AU943" s="20">
        <v>1403521.02</v>
      </c>
      <c r="AV943" s="20">
        <v>3160.91</v>
      </c>
      <c r="AW943" s="20">
        <v>28001.77</v>
      </c>
      <c r="AX943" s="20">
        <v>1091701.2</v>
      </c>
      <c r="AY943">
        <v>0</v>
      </c>
      <c r="AZ943">
        <v>0</v>
      </c>
      <c r="BA943">
        <v>0</v>
      </c>
      <c r="BB943">
        <v>2.82</v>
      </c>
      <c r="BC943">
        <v>2.92</v>
      </c>
      <c r="BD943">
        <v>2.91</v>
      </c>
      <c r="BF943">
        <v>2.2599999999999998</v>
      </c>
      <c r="BG943">
        <v>176.08</v>
      </c>
      <c r="BH943">
        <v>77.61</v>
      </c>
    </row>
    <row r="944" spans="1:60" x14ac:dyDescent="0.25">
      <c r="A944">
        <v>2014</v>
      </c>
      <c r="B944">
        <v>134</v>
      </c>
      <c r="C944" t="s">
        <v>152</v>
      </c>
      <c r="D944" s="15">
        <v>1.5256325215578509E-2</v>
      </c>
      <c r="E944" s="16">
        <v>3.018633540372671</v>
      </c>
      <c r="F944" s="15">
        <v>0</v>
      </c>
      <c r="G944" s="16">
        <v>74.973941059414386</v>
      </c>
      <c r="H944" s="16">
        <v>100</v>
      </c>
      <c r="I944" s="34">
        <v>0.67400000000000004</v>
      </c>
      <c r="J944" s="1">
        <v>10553</v>
      </c>
      <c r="K944" s="21">
        <v>1507.5714285714287</v>
      </c>
      <c r="L944" s="35">
        <v>2.0950000000000002</v>
      </c>
      <c r="M944" s="16">
        <v>14530.76</v>
      </c>
      <c r="O944" s="1">
        <v>161</v>
      </c>
      <c r="P944" s="1">
        <v>486</v>
      </c>
      <c r="Q944" s="11"/>
      <c r="R944" s="1">
        <v>10553</v>
      </c>
      <c r="S944" s="29">
        <v>-1.7972001513432145E-3</v>
      </c>
      <c r="T944" s="1">
        <v>7912</v>
      </c>
      <c r="U944" s="1">
        <v>7912</v>
      </c>
      <c r="V944" s="1">
        <v>7912</v>
      </c>
      <c r="W944" s="1">
        <v>7</v>
      </c>
      <c r="X944" s="15">
        <f t="shared" si="104"/>
        <v>1.5256325215578509E-2</v>
      </c>
      <c r="Y944" s="16">
        <f t="shared" si="100"/>
        <v>3.018633540372671</v>
      </c>
      <c r="Z944" s="15">
        <f t="shared" si="101"/>
        <v>0</v>
      </c>
      <c r="AA944" s="16">
        <f t="shared" si="98"/>
        <v>74.973941059414386</v>
      </c>
      <c r="AB944" s="16">
        <f t="shared" si="99"/>
        <v>100</v>
      </c>
      <c r="AC944" s="15">
        <f t="shared" si="102"/>
        <v>6.6331848763384826E-2</v>
      </c>
      <c r="AD944" s="21">
        <f t="shared" si="103"/>
        <v>1507.5714285714287</v>
      </c>
      <c r="AF944" s="1">
        <v>10553</v>
      </c>
      <c r="AG944">
        <v>46</v>
      </c>
      <c r="AI944">
        <v>432</v>
      </c>
      <c r="AJ944">
        <v>0</v>
      </c>
      <c r="AK944">
        <v>0</v>
      </c>
      <c r="AM944" s="1">
        <v>3173</v>
      </c>
      <c r="AN944">
        <v>96.06</v>
      </c>
      <c r="AO944">
        <v>0</v>
      </c>
      <c r="AP944">
        <v>14.32</v>
      </c>
      <c r="AQ944">
        <v>100</v>
      </c>
      <c r="AR944">
        <v>0</v>
      </c>
      <c r="AS944">
        <v>100</v>
      </c>
      <c r="AT944">
        <v>74.97</v>
      </c>
      <c r="AU944" s="20">
        <v>1506620.69</v>
      </c>
      <c r="AV944" s="20">
        <v>4146.8999999999996</v>
      </c>
      <c r="AW944" s="20">
        <v>14862.61</v>
      </c>
      <c r="AX944" s="20">
        <v>1157041.74</v>
      </c>
      <c r="AY944">
        <v>0</v>
      </c>
      <c r="AZ944" s="20">
        <v>5992.3</v>
      </c>
      <c r="BA944">
        <v>0</v>
      </c>
      <c r="BB944">
        <v>2.98</v>
      </c>
      <c r="BC944">
        <v>3.08</v>
      </c>
      <c r="BD944">
        <v>3.07</v>
      </c>
      <c r="BF944">
        <v>2.36</v>
      </c>
      <c r="BG944">
        <v>202.58</v>
      </c>
      <c r="BH944">
        <v>76.59</v>
      </c>
    </row>
    <row r="945" spans="1:60" x14ac:dyDescent="0.25">
      <c r="A945">
        <v>2008</v>
      </c>
      <c r="B945">
        <v>135</v>
      </c>
      <c r="C945" t="s">
        <v>153</v>
      </c>
      <c r="D945" s="15">
        <v>2.1530768162244755E-3</v>
      </c>
      <c r="E945" s="16">
        <v>2.5483870967741935</v>
      </c>
      <c r="F945" s="15">
        <v>3.2258064516129031E-2</v>
      </c>
      <c r="G945" s="16">
        <v>0</v>
      </c>
      <c r="H945" s="16">
        <v>0</v>
      </c>
      <c r="I945" s="34">
        <v>0.623</v>
      </c>
      <c r="J945" s="1">
        <v>14398</v>
      </c>
      <c r="K945" s="21">
        <v>1439.8</v>
      </c>
      <c r="L945" s="16">
        <v>1.72</v>
      </c>
      <c r="M945" s="16">
        <v>23121.59</v>
      </c>
      <c r="O945" s="1">
        <v>31</v>
      </c>
      <c r="P945" s="1">
        <v>79</v>
      </c>
      <c r="Q945">
        <v>1</v>
      </c>
      <c r="R945" s="1">
        <v>14398</v>
      </c>
      <c r="S945" s="29">
        <v>4.6670543762721728E-2</v>
      </c>
      <c r="W945">
        <v>10</v>
      </c>
      <c r="X945" s="15">
        <f t="shared" si="104"/>
        <v>2.1530768162244755E-3</v>
      </c>
      <c r="Y945" s="16">
        <f t="shared" si="100"/>
        <v>2.5483870967741935</v>
      </c>
      <c r="Z945" s="15">
        <f t="shared" si="101"/>
        <v>3.2258064516129031E-2</v>
      </c>
      <c r="AA945" s="16">
        <f t="shared" si="98"/>
        <v>0</v>
      </c>
      <c r="AB945" s="16">
        <f t="shared" si="99"/>
        <v>0</v>
      </c>
      <c r="AC945" s="15">
        <f t="shared" si="102"/>
        <v>6.9454090845950819E-2</v>
      </c>
      <c r="AD945" s="21">
        <f t="shared" si="103"/>
        <v>1439.8</v>
      </c>
      <c r="AU945" s="20">
        <v>1884060.86</v>
      </c>
      <c r="AW945" s="20">
        <v>30262.74</v>
      </c>
      <c r="AX945" s="20">
        <v>807949.75</v>
      </c>
      <c r="AY945">
        <v>0</v>
      </c>
      <c r="BB945">
        <v>1.85</v>
      </c>
      <c r="BC945">
        <v>3.04</v>
      </c>
      <c r="BD945">
        <v>3.04</v>
      </c>
      <c r="BF945">
        <v>1.31</v>
      </c>
      <c r="BG945">
        <v>252.56</v>
      </c>
      <c r="BH945">
        <v>42.88</v>
      </c>
    </row>
    <row r="946" spans="1:60" x14ac:dyDescent="0.25">
      <c r="A946">
        <v>2009</v>
      </c>
      <c r="B946">
        <v>135</v>
      </c>
      <c r="C946" t="s">
        <v>153</v>
      </c>
      <c r="D946" s="15">
        <v>8.8974060639244405E-4</v>
      </c>
      <c r="E946" s="16">
        <v>3.5384615384615383</v>
      </c>
      <c r="F946" s="15">
        <v>0</v>
      </c>
      <c r="G946" s="16">
        <v>0</v>
      </c>
      <c r="H946" s="16">
        <v>0</v>
      </c>
      <c r="I946" s="34">
        <v>0.623</v>
      </c>
      <c r="J946" s="1">
        <v>14611</v>
      </c>
      <c r="K946" s="21">
        <v>1217.5833333333333</v>
      </c>
      <c r="L946" s="16">
        <v>1.84</v>
      </c>
      <c r="M946" s="16">
        <v>17976.990000000002</v>
      </c>
      <c r="O946" s="1">
        <v>13</v>
      </c>
      <c r="P946" s="1">
        <v>46</v>
      </c>
      <c r="Q946">
        <v>0</v>
      </c>
      <c r="R946" s="1">
        <v>14611</v>
      </c>
      <c r="S946" s="29">
        <v>1.4793721350187417E-2</v>
      </c>
      <c r="W946">
        <v>12</v>
      </c>
      <c r="X946" s="15">
        <f t="shared" si="104"/>
        <v>8.8974060639244405E-4</v>
      </c>
      <c r="Y946" s="16">
        <f t="shared" si="100"/>
        <v>3.5384615384615383</v>
      </c>
      <c r="Z946" s="15">
        <f t="shared" si="101"/>
        <v>0</v>
      </c>
      <c r="AA946" s="16">
        <f t="shared" si="98"/>
        <v>0</v>
      </c>
      <c r="AB946" s="16">
        <f t="shared" si="99"/>
        <v>0</v>
      </c>
      <c r="AC946" s="15">
        <f t="shared" si="102"/>
        <v>8.2129902128533286E-2</v>
      </c>
      <c r="AD946" s="21">
        <f t="shared" si="103"/>
        <v>1217.5833333333333</v>
      </c>
      <c r="AU946" s="20">
        <v>1674627.24</v>
      </c>
      <c r="AW946" s="20">
        <v>32590.5</v>
      </c>
      <c r="AX946" s="20">
        <v>791501.96</v>
      </c>
      <c r="AY946">
        <v>0</v>
      </c>
      <c r="AZ946">
        <v>0</v>
      </c>
      <c r="BA946">
        <v>0</v>
      </c>
      <c r="BB946">
        <v>1.94</v>
      </c>
      <c r="BC946">
        <v>2.98</v>
      </c>
      <c r="BD946">
        <v>2.98</v>
      </c>
      <c r="BF946">
        <v>1.41</v>
      </c>
      <c r="BG946">
        <v>235.64</v>
      </c>
      <c r="BH946">
        <v>47.26</v>
      </c>
    </row>
    <row r="947" spans="1:60" x14ac:dyDescent="0.25">
      <c r="A947">
        <v>2010</v>
      </c>
      <c r="B947">
        <v>135</v>
      </c>
      <c r="C947" t="s">
        <v>153</v>
      </c>
      <c r="D947" s="15">
        <v>1.5710919088766694E-3</v>
      </c>
      <c r="E947" s="16">
        <v>2.6363636363636362</v>
      </c>
      <c r="F947" s="15">
        <v>0</v>
      </c>
      <c r="G947" s="16">
        <v>61.065485967292723</v>
      </c>
      <c r="H947" s="16">
        <v>88.961714523512285</v>
      </c>
      <c r="I947" s="34">
        <v>0.70499999999999996</v>
      </c>
      <c r="J947" s="1">
        <v>14003</v>
      </c>
      <c r="K947" s="21">
        <v>1166.9166666666667</v>
      </c>
      <c r="L947" s="16">
        <v>1.82</v>
      </c>
      <c r="M947" s="16">
        <v>19017.169999999998</v>
      </c>
      <c r="O947" s="1">
        <v>22</v>
      </c>
      <c r="P947" s="1">
        <v>58</v>
      </c>
      <c r="Q947">
        <v>0</v>
      </c>
      <c r="R947" s="1">
        <v>14003</v>
      </c>
      <c r="S947" s="29">
        <v>-4.1612483745123496E-2</v>
      </c>
      <c r="T947" s="1">
        <v>8551</v>
      </c>
      <c r="U947" s="1">
        <v>9612</v>
      </c>
      <c r="V947" s="1">
        <v>8551</v>
      </c>
      <c r="W947">
        <v>12</v>
      </c>
      <c r="X947" s="15">
        <f t="shared" si="104"/>
        <v>1.5710919088766694E-3</v>
      </c>
      <c r="Y947" s="16">
        <f t="shared" si="100"/>
        <v>2.6363636363636362</v>
      </c>
      <c r="Z947" s="15">
        <f t="shared" si="101"/>
        <v>0</v>
      </c>
      <c r="AA947" s="16">
        <f t="shared" si="98"/>
        <v>61.065485967292723</v>
      </c>
      <c r="AB947" s="16">
        <f t="shared" si="99"/>
        <v>88.961714523512285</v>
      </c>
      <c r="AC947" s="15">
        <f t="shared" si="102"/>
        <v>8.5695922302363781E-2</v>
      </c>
      <c r="AD947" s="21">
        <f t="shared" si="103"/>
        <v>1166.9166666666667</v>
      </c>
      <c r="AF947" s="1">
        <v>14003</v>
      </c>
      <c r="AG947" s="1">
        <v>2237</v>
      </c>
      <c r="AH947" s="1">
        <v>2237</v>
      </c>
      <c r="AI947">
        <v>351</v>
      </c>
      <c r="AJ947">
        <v>0</v>
      </c>
      <c r="AK947">
        <v>0</v>
      </c>
      <c r="AL947" s="1">
        <v>1950</v>
      </c>
      <c r="AM947" s="1">
        <v>2237</v>
      </c>
      <c r="AN947">
        <v>65.819999999999993</v>
      </c>
      <c r="AO947">
        <v>0</v>
      </c>
      <c r="AP947">
        <v>22.35</v>
      </c>
      <c r="AQ947">
        <v>88.96</v>
      </c>
      <c r="AR947">
        <v>0</v>
      </c>
      <c r="AS947">
        <v>88.96</v>
      </c>
      <c r="AT947">
        <v>61.07</v>
      </c>
      <c r="AU947" s="20">
        <v>1603838.87</v>
      </c>
      <c r="AV947">
        <v>0</v>
      </c>
      <c r="AW947" s="20">
        <v>33696.42</v>
      </c>
      <c r="AX947" s="20">
        <v>972856.29</v>
      </c>
      <c r="AY947">
        <v>0</v>
      </c>
      <c r="AZ947">
        <v>0</v>
      </c>
      <c r="BA947">
        <v>0</v>
      </c>
      <c r="BB947">
        <v>2.39</v>
      </c>
      <c r="BC947">
        <v>2.85</v>
      </c>
      <c r="BD947">
        <v>2.85</v>
      </c>
      <c r="BF947">
        <v>1.73</v>
      </c>
      <c r="BG947">
        <v>169.98</v>
      </c>
      <c r="BH947">
        <v>60.66</v>
      </c>
    </row>
    <row r="948" spans="1:60" x14ac:dyDescent="0.25">
      <c r="A948">
        <v>2011</v>
      </c>
      <c r="B948">
        <v>135</v>
      </c>
      <c r="C948" t="s">
        <v>153</v>
      </c>
      <c r="D948" s="15">
        <v>1.6970725498515061E-3</v>
      </c>
      <c r="E948" s="16">
        <v>2.625</v>
      </c>
      <c r="F948" s="15">
        <v>0</v>
      </c>
      <c r="G948" s="16">
        <v>0</v>
      </c>
      <c r="H948" s="16">
        <v>0</v>
      </c>
      <c r="I948" s="34">
        <v>0.70499999999999996</v>
      </c>
      <c r="J948" s="1">
        <v>14142</v>
      </c>
      <c r="K948" s="21">
        <v>1178.5</v>
      </c>
      <c r="L948" s="16">
        <v>1.97</v>
      </c>
      <c r="M948" s="16">
        <v>21863.43</v>
      </c>
      <c r="O948" s="1">
        <v>24</v>
      </c>
      <c r="P948" s="1">
        <v>63</v>
      </c>
      <c r="Q948">
        <v>0</v>
      </c>
      <c r="R948" s="1">
        <v>14142</v>
      </c>
      <c r="S948" s="29">
        <v>9.9264443333570984E-3</v>
      </c>
      <c r="W948">
        <v>12</v>
      </c>
      <c r="X948" s="15">
        <f t="shared" si="104"/>
        <v>1.6970725498515061E-3</v>
      </c>
      <c r="Y948" s="16">
        <f t="shared" si="100"/>
        <v>2.625</v>
      </c>
      <c r="Z948" s="15">
        <f t="shared" si="101"/>
        <v>0</v>
      </c>
      <c r="AA948" s="16">
        <f t="shared" si="98"/>
        <v>0</v>
      </c>
      <c r="AB948" s="16">
        <f t="shared" si="99"/>
        <v>0</v>
      </c>
      <c r="AC948" s="15">
        <f t="shared" si="102"/>
        <v>8.4853627492575301E-2</v>
      </c>
      <c r="AD948" s="21">
        <f t="shared" si="103"/>
        <v>1178.5</v>
      </c>
      <c r="AU948" s="20">
        <v>1799584.19</v>
      </c>
      <c r="AW948" s="20">
        <v>14697.52</v>
      </c>
      <c r="AX948" s="20">
        <v>981064.13</v>
      </c>
      <c r="AY948">
        <v>0</v>
      </c>
      <c r="BB948">
        <v>2.1800000000000002</v>
      </c>
      <c r="BC948">
        <v>3.05</v>
      </c>
      <c r="BD948">
        <v>3.05</v>
      </c>
      <c r="BF948">
        <v>1.66</v>
      </c>
      <c r="BG948">
        <v>268.75</v>
      </c>
      <c r="BH948">
        <v>54.52</v>
      </c>
    </row>
    <row r="949" spans="1:60" x14ac:dyDescent="0.25">
      <c r="A949">
        <v>2012</v>
      </c>
      <c r="B949">
        <v>135</v>
      </c>
      <c r="C949" t="s">
        <v>153</v>
      </c>
      <c r="D949" s="15">
        <v>1.8912860745306809E-3</v>
      </c>
      <c r="E949" s="16">
        <v>1.7407407407407407</v>
      </c>
      <c r="F949" s="15">
        <v>0</v>
      </c>
      <c r="G949" s="16">
        <v>68.63967497898571</v>
      </c>
      <c r="H949" s="16">
        <v>100</v>
      </c>
      <c r="I949" s="34">
        <v>0.70499999999999996</v>
      </c>
      <c r="J949" s="1">
        <v>14276</v>
      </c>
      <c r="K949" s="21">
        <v>1189.6666666666667</v>
      </c>
      <c r="L949" s="35">
        <v>2.0049999999999999</v>
      </c>
      <c r="M949" s="16">
        <v>28993.45</v>
      </c>
      <c r="O949" s="1">
        <v>27</v>
      </c>
      <c r="P949" s="1">
        <v>47</v>
      </c>
      <c r="Q949">
        <v>0</v>
      </c>
      <c r="R949" s="1">
        <v>14276</v>
      </c>
      <c r="S949" s="29">
        <v>9.475321736670983E-3</v>
      </c>
      <c r="T949" s="1">
        <v>9799</v>
      </c>
      <c r="U949" s="1">
        <v>9799</v>
      </c>
      <c r="V949" s="1">
        <v>9799</v>
      </c>
      <c r="W949">
        <v>12</v>
      </c>
      <c r="X949" s="15">
        <f t="shared" si="104"/>
        <v>1.8912860745306809E-3</v>
      </c>
      <c r="Y949" s="16">
        <f t="shared" si="100"/>
        <v>1.7407407407407407</v>
      </c>
      <c r="Z949" s="15">
        <f t="shared" si="101"/>
        <v>0</v>
      </c>
      <c r="AA949" s="16">
        <f t="shared" si="98"/>
        <v>68.63967497898571</v>
      </c>
      <c r="AB949" s="16">
        <f t="shared" si="99"/>
        <v>100</v>
      </c>
      <c r="AC949" s="15">
        <f t="shared" si="102"/>
        <v>8.4057158868030252E-2</v>
      </c>
      <c r="AD949" s="21">
        <f t="shared" si="103"/>
        <v>1189.6666666666667</v>
      </c>
      <c r="AF949" s="1">
        <v>14276</v>
      </c>
      <c r="AG949" s="1">
        <v>1550</v>
      </c>
      <c r="AH949" s="1">
        <v>1550</v>
      </c>
      <c r="AI949">
        <v>300</v>
      </c>
      <c r="AJ949">
        <v>0</v>
      </c>
      <c r="AK949">
        <v>0</v>
      </c>
      <c r="AL949" s="1">
        <v>1550</v>
      </c>
      <c r="AM949" s="1">
        <v>1600</v>
      </c>
      <c r="AN949">
        <v>55.24</v>
      </c>
      <c r="AO949">
        <v>0</v>
      </c>
      <c r="AP949">
        <v>9.3699999999999992</v>
      </c>
      <c r="AQ949">
        <v>100</v>
      </c>
      <c r="AR949">
        <v>0</v>
      </c>
      <c r="AS949">
        <v>100</v>
      </c>
      <c r="AT949">
        <v>68.64</v>
      </c>
      <c r="AU949" s="20">
        <v>1780400.84</v>
      </c>
      <c r="AV949">
        <v>0</v>
      </c>
      <c r="AW949" s="20">
        <v>20984.36</v>
      </c>
      <c r="AX949" s="20">
        <v>1032233.85</v>
      </c>
      <c r="AY949">
        <v>0</v>
      </c>
      <c r="AZ949">
        <v>0</v>
      </c>
      <c r="BA949">
        <v>0</v>
      </c>
      <c r="BB949">
        <v>2.5099999999999998</v>
      </c>
      <c r="BC949">
        <v>3.06</v>
      </c>
      <c r="BD949">
        <v>3.06</v>
      </c>
      <c r="BF949">
        <v>1.78</v>
      </c>
      <c r="BG949">
        <v>191.19</v>
      </c>
      <c r="BH949">
        <v>57.98</v>
      </c>
    </row>
    <row r="950" spans="1:60" x14ac:dyDescent="0.25">
      <c r="A950">
        <v>2013</v>
      </c>
      <c r="B950">
        <v>135</v>
      </c>
      <c r="C950" t="s">
        <v>153</v>
      </c>
      <c r="D950" s="15">
        <v>2.0195220464490071E-3</v>
      </c>
      <c r="E950" s="16">
        <v>2.0666666666666669</v>
      </c>
      <c r="F950" s="15">
        <v>0</v>
      </c>
      <c r="G950" s="16">
        <v>67.317401548300239</v>
      </c>
      <c r="H950" s="16">
        <v>96.587231538687846</v>
      </c>
      <c r="I950" s="34">
        <v>0.70499999999999996</v>
      </c>
      <c r="J950" s="1">
        <v>14855</v>
      </c>
      <c r="K950" s="21">
        <v>1237.9166666666667</v>
      </c>
      <c r="L950" s="16">
        <v>2.04</v>
      </c>
      <c r="M950" s="16">
        <v>36773.57</v>
      </c>
      <c r="O950" s="1">
        <v>30</v>
      </c>
      <c r="P950" s="1">
        <v>62</v>
      </c>
      <c r="Q950">
        <v>0</v>
      </c>
      <c r="R950" s="1">
        <v>14855</v>
      </c>
      <c r="S950" s="29">
        <v>4.055757915382463E-2</v>
      </c>
      <c r="T950" s="1">
        <v>10000</v>
      </c>
      <c r="U950" s="1">
        <v>10197</v>
      </c>
      <c r="V950" s="1">
        <v>9849</v>
      </c>
      <c r="W950">
        <v>12</v>
      </c>
      <c r="X950" s="15">
        <f t="shared" si="104"/>
        <v>2.0195220464490071E-3</v>
      </c>
      <c r="Y950" s="16">
        <f t="shared" si="100"/>
        <v>2.0666666666666669</v>
      </c>
      <c r="Z950" s="15">
        <f t="shared" si="101"/>
        <v>0</v>
      </c>
      <c r="AA950" s="16">
        <f t="shared" si="98"/>
        <v>67.317401548300239</v>
      </c>
      <c r="AB950" s="16">
        <f t="shared" si="99"/>
        <v>96.587231538687846</v>
      </c>
      <c r="AC950" s="15">
        <f t="shared" si="102"/>
        <v>8.0780881857960285E-2</v>
      </c>
      <c r="AD950" s="21">
        <f t="shared" si="103"/>
        <v>1237.9166666666667</v>
      </c>
      <c r="AF950" s="1">
        <v>14855</v>
      </c>
      <c r="AG950" s="1">
        <v>1550</v>
      </c>
      <c r="AH950" s="1">
        <v>1550</v>
      </c>
      <c r="AI950">
        <v>301</v>
      </c>
      <c r="AJ950">
        <v>0</v>
      </c>
      <c r="AK950">
        <v>0</v>
      </c>
      <c r="AL950" s="1">
        <v>1550</v>
      </c>
      <c r="AM950" s="1">
        <v>1700</v>
      </c>
      <c r="AN950">
        <v>54.67</v>
      </c>
      <c r="AO950">
        <v>0</v>
      </c>
      <c r="AP950">
        <v>9.11</v>
      </c>
      <c r="AQ950">
        <v>96.59</v>
      </c>
      <c r="AR950">
        <v>0</v>
      </c>
      <c r="AS950">
        <v>96.59</v>
      </c>
      <c r="AT950">
        <v>67.319999999999993</v>
      </c>
      <c r="AU950" s="20">
        <v>1895805</v>
      </c>
      <c r="AV950">
        <v>0</v>
      </c>
      <c r="AW950" s="20">
        <v>20401.419999999998</v>
      </c>
      <c r="AX950" s="20">
        <v>1295155.19</v>
      </c>
      <c r="AY950">
        <v>0</v>
      </c>
      <c r="AZ950">
        <v>0</v>
      </c>
      <c r="BA950">
        <v>0</v>
      </c>
      <c r="BB950">
        <v>2.75</v>
      </c>
      <c r="BC950">
        <v>3.2</v>
      </c>
      <c r="BD950">
        <v>3.2</v>
      </c>
      <c r="BF950">
        <v>2.1800000000000002</v>
      </c>
      <c r="BG950">
        <v>232.52</v>
      </c>
      <c r="BH950">
        <v>68.319999999999993</v>
      </c>
    </row>
    <row r="951" spans="1:60" x14ac:dyDescent="0.25">
      <c r="A951">
        <v>2014</v>
      </c>
      <c r="B951">
        <v>135</v>
      </c>
      <c r="C951" t="s">
        <v>153</v>
      </c>
      <c r="D951" s="15">
        <v>1.0001333511134819E-3</v>
      </c>
      <c r="E951" s="16">
        <v>1.7333333333333334</v>
      </c>
      <c r="F951" s="15">
        <v>0</v>
      </c>
      <c r="G951" s="16">
        <v>66.675556740898784</v>
      </c>
      <c r="H951" s="16">
        <v>95.667799902865468</v>
      </c>
      <c r="I951" s="34">
        <v>0.70499999999999996</v>
      </c>
      <c r="J951" s="1">
        <v>14998</v>
      </c>
      <c r="K951" s="21">
        <v>1249.8333333333333</v>
      </c>
      <c r="L951" s="35">
        <v>2.0950000000000002</v>
      </c>
      <c r="M951" s="16">
        <v>41369.86</v>
      </c>
      <c r="O951" s="1">
        <v>15</v>
      </c>
      <c r="P951" s="1">
        <v>26</v>
      </c>
      <c r="Q951">
        <v>0</v>
      </c>
      <c r="R951" s="1">
        <v>14998</v>
      </c>
      <c r="S951" s="29">
        <v>9.6263884214069506E-3</v>
      </c>
      <c r="T951" s="1">
        <v>10000</v>
      </c>
      <c r="U951" s="1">
        <v>10295</v>
      </c>
      <c r="V951" s="1">
        <v>9849</v>
      </c>
      <c r="W951">
        <v>12</v>
      </c>
      <c r="X951" s="15">
        <f t="shared" si="104"/>
        <v>1.0001333511134819E-3</v>
      </c>
      <c r="Y951" s="16">
        <f t="shared" si="100"/>
        <v>1.7333333333333334</v>
      </c>
      <c r="Z951" s="15">
        <f t="shared" si="101"/>
        <v>0</v>
      </c>
      <c r="AA951" s="16">
        <f t="shared" si="98"/>
        <v>66.675556740898784</v>
      </c>
      <c r="AB951" s="16">
        <f t="shared" si="99"/>
        <v>95.667799902865468</v>
      </c>
      <c r="AC951" s="15">
        <f t="shared" si="102"/>
        <v>8.0010668089078543E-2</v>
      </c>
      <c r="AD951" s="21">
        <f t="shared" si="103"/>
        <v>1249.8333333333333</v>
      </c>
      <c r="AF951" s="1">
        <v>14998</v>
      </c>
      <c r="AG951" s="1">
        <v>1650</v>
      </c>
      <c r="AH951" s="1">
        <v>1650</v>
      </c>
      <c r="AI951">
        <v>313.04000000000002</v>
      </c>
      <c r="AJ951">
        <v>0</v>
      </c>
      <c r="AK951">
        <v>0</v>
      </c>
      <c r="AM951" s="1">
        <v>1768</v>
      </c>
      <c r="AN951">
        <v>52.62</v>
      </c>
      <c r="AO951">
        <v>0</v>
      </c>
      <c r="AP951">
        <v>8.85</v>
      </c>
      <c r="AQ951">
        <v>95.67</v>
      </c>
      <c r="AR951">
        <v>0</v>
      </c>
      <c r="AS951">
        <v>95.67</v>
      </c>
      <c r="AT951">
        <v>66.680000000000007</v>
      </c>
      <c r="AU951" s="20">
        <v>2251856.15</v>
      </c>
      <c r="AV951">
        <v>0</v>
      </c>
      <c r="AW951" s="20">
        <v>12792.53</v>
      </c>
      <c r="AX951" s="20">
        <v>1459329.16</v>
      </c>
      <c r="AY951">
        <v>0</v>
      </c>
      <c r="AZ951">
        <v>0</v>
      </c>
      <c r="BA951">
        <v>0</v>
      </c>
      <c r="BB951">
        <v>2.97</v>
      </c>
      <c r="BC951">
        <v>3.51</v>
      </c>
      <c r="BD951">
        <v>3.51</v>
      </c>
      <c r="BF951">
        <v>2.2799999999999998</v>
      </c>
      <c r="BG951">
        <v>253.49</v>
      </c>
      <c r="BH951">
        <v>64.81</v>
      </c>
    </row>
    <row r="952" spans="1:60" x14ac:dyDescent="0.25">
      <c r="A952">
        <v>2008</v>
      </c>
      <c r="B952">
        <v>136</v>
      </c>
      <c r="C952" t="s">
        <v>154</v>
      </c>
      <c r="D952" s="15">
        <v>1.5285438957931814E-3</v>
      </c>
      <c r="E952" s="16">
        <v>3.0869565217391304</v>
      </c>
      <c r="F952" s="15">
        <v>0</v>
      </c>
      <c r="G952" s="16">
        <v>99.408519970758292</v>
      </c>
      <c r="H952" s="16">
        <v>100</v>
      </c>
      <c r="I952" s="34">
        <v>0.67</v>
      </c>
      <c r="J952" s="1">
        <v>15047</v>
      </c>
      <c r="K952" s="21">
        <v>835.94444444444446</v>
      </c>
      <c r="L952" s="16">
        <v>1.72</v>
      </c>
      <c r="M952" s="16">
        <v>10763.15</v>
      </c>
      <c r="O952" s="1">
        <v>23</v>
      </c>
      <c r="P952" s="1">
        <v>71</v>
      </c>
      <c r="Q952">
        <v>0</v>
      </c>
      <c r="R952" s="1">
        <v>15047</v>
      </c>
      <c r="S952" s="29">
        <v>4.5293504689128072E-2</v>
      </c>
      <c r="T952" s="1">
        <v>14958</v>
      </c>
      <c r="U952" s="1">
        <v>12211</v>
      </c>
      <c r="V952" s="1">
        <v>12211</v>
      </c>
      <c r="W952" s="1">
        <v>18</v>
      </c>
      <c r="X952" s="15">
        <f t="shared" si="104"/>
        <v>1.5285438957931814E-3</v>
      </c>
      <c r="Y952" s="16">
        <f t="shared" si="100"/>
        <v>3.0869565217391304</v>
      </c>
      <c r="Z952" s="15">
        <f t="shared" si="101"/>
        <v>0</v>
      </c>
      <c r="AA952" s="16">
        <f t="shared" si="98"/>
        <v>99.408519970758292</v>
      </c>
      <c r="AB952" s="16">
        <f t="shared" si="99"/>
        <v>100</v>
      </c>
      <c r="AC952" s="15">
        <f t="shared" si="102"/>
        <v>0.11962517445337942</v>
      </c>
      <c r="AD952" s="21">
        <f t="shared" si="103"/>
        <v>835.94444444444446</v>
      </c>
      <c r="AF952" s="1">
        <v>15047</v>
      </c>
      <c r="AG952" s="1">
        <v>4499</v>
      </c>
      <c r="AH952" s="1">
        <v>4499</v>
      </c>
      <c r="AI952">
        <v>127.9</v>
      </c>
      <c r="AK952" s="20">
        <v>1270.9000000000001</v>
      </c>
      <c r="AL952" s="1">
        <v>4049</v>
      </c>
      <c r="AM952" s="1">
        <v>4499</v>
      </c>
      <c r="AN952">
        <v>8.0500000000000007</v>
      </c>
      <c r="AP952">
        <v>8.89</v>
      </c>
      <c r="AQ952">
        <v>100</v>
      </c>
      <c r="AS952">
        <v>100</v>
      </c>
      <c r="AT952">
        <v>99.41</v>
      </c>
      <c r="AU952" s="20">
        <v>225780.28</v>
      </c>
      <c r="AV952" s="20">
        <v>171377.38</v>
      </c>
      <c r="AW952">
        <v>0</v>
      </c>
      <c r="AX952" s="20">
        <v>621582.71</v>
      </c>
      <c r="AY952">
        <v>0</v>
      </c>
      <c r="BB952">
        <v>0.22</v>
      </c>
      <c r="BC952">
        <v>0.14000000000000001</v>
      </c>
      <c r="BD952">
        <v>0.14000000000000001</v>
      </c>
      <c r="BE952">
        <v>0.13</v>
      </c>
      <c r="BF952">
        <v>0.22</v>
      </c>
      <c r="BG952">
        <v>68.88</v>
      </c>
      <c r="BH952">
        <v>156.51</v>
      </c>
    </row>
    <row r="953" spans="1:60" x14ac:dyDescent="0.25">
      <c r="A953">
        <v>2009</v>
      </c>
      <c r="B953">
        <v>136</v>
      </c>
      <c r="C953" t="s">
        <v>154</v>
      </c>
      <c r="D953" s="15">
        <v>2.294630564479119E-3</v>
      </c>
      <c r="E953" s="16">
        <v>3.1428571428571428</v>
      </c>
      <c r="F953" s="15">
        <v>0</v>
      </c>
      <c r="G953" s="16">
        <v>100</v>
      </c>
      <c r="H953" s="16">
        <v>100</v>
      </c>
      <c r="I953" s="34">
        <v>0.67</v>
      </c>
      <c r="J953" s="1">
        <v>15253</v>
      </c>
      <c r="K953" s="21">
        <v>847.38888888888891</v>
      </c>
      <c r="L953" s="16">
        <v>1.84</v>
      </c>
      <c r="M953" s="16">
        <v>11926.53</v>
      </c>
      <c r="O953" s="1">
        <v>35</v>
      </c>
      <c r="P953" s="1">
        <v>110</v>
      </c>
      <c r="Q953">
        <v>0</v>
      </c>
      <c r="R953" s="1">
        <v>15253</v>
      </c>
      <c r="S953" s="29">
        <v>1.3690436631886849E-2</v>
      </c>
      <c r="T953" s="1">
        <v>15253</v>
      </c>
      <c r="U953" s="1">
        <v>12378</v>
      </c>
      <c r="V953" s="1">
        <v>12378</v>
      </c>
      <c r="W953" s="1">
        <v>18</v>
      </c>
      <c r="X953" s="15">
        <f t="shared" si="104"/>
        <v>2.294630564479119E-3</v>
      </c>
      <c r="Y953" s="16">
        <f t="shared" si="100"/>
        <v>3.1428571428571428</v>
      </c>
      <c r="Z953" s="15">
        <f t="shared" si="101"/>
        <v>0</v>
      </c>
      <c r="AA953" s="16">
        <f t="shared" si="98"/>
        <v>100</v>
      </c>
      <c r="AB953" s="16">
        <f t="shared" si="99"/>
        <v>100</v>
      </c>
      <c r="AC953" s="15">
        <f t="shared" si="102"/>
        <v>0.11800957188749753</v>
      </c>
      <c r="AD953" s="21">
        <f t="shared" si="103"/>
        <v>847.38888888888891</v>
      </c>
      <c r="AF953" s="1">
        <v>15253</v>
      </c>
      <c r="AG953" s="1">
        <v>4949</v>
      </c>
      <c r="AH953" s="1">
        <v>4949</v>
      </c>
      <c r="AI953" s="20">
        <v>1483</v>
      </c>
      <c r="AJ953">
        <v>0</v>
      </c>
      <c r="AK953" s="20">
        <v>1483</v>
      </c>
      <c r="AL953" s="1">
        <v>4454</v>
      </c>
      <c r="AM953" s="1">
        <v>4949</v>
      </c>
      <c r="AN953">
        <v>84.99</v>
      </c>
      <c r="AO953">
        <v>0</v>
      </c>
      <c r="AP953">
        <v>9</v>
      </c>
      <c r="AQ953">
        <v>100</v>
      </c>
      <c r="AR953">
        <v>0</v>
      </c>
      <c r="AS953">
        <v>100</v>
      </c>
      <c r="AT953">
        <v>100</v>
      </c>
      <c r="AU953" s="20">
        <v>270936</v>
      </c>
      <c r="AV953" s="20">
        <v>205653</v>
      </c>
      <c r="AW953">
        <v>0</v>
      </c>
      <c r="AX953" s="20">
        <v>683741</v>
      </c>
      <c r="AY953">
        <v>0</v>
      </c>
      <c r="BA953">
        <v>0</v>
      </c>
      <c r="BC953">
        <v>0.15</v>
      </c>
      <c r="BD953">
        <v>0.16</v>
      </c>
      <c r="BE953">
        <v>0.14000000000000001</v>
      </c>
      <c r="BF953">
        <v>0.21</v>
      </c>
      <c r="BG953">
        <v>73.55</v>
      </c>
      <c r="BH953">
        <v>143.47</v>
      </c>
    </row>
    <row r="954" spans="1:60" x14ac:dyDescent="0.25">
      <c r="A954">
        <v>2010</v>
      </c>
      <c r="B954">
        <v>136</v>
      </c>
      <c r="C954" t="s">
        <v>154</v>
      </c>
      <c r="D954" s="15">
        <v>1.9047619047619048E-3</v>
      </c>
      <c r="E954" s="16">
        <v>2.2222222222222223</v>
      </c>
      <c r="F954" s="15">
        <v>0</v>
      </c>
      <c r="G954" s="16">
        <v>96.719576719576722</v>
      </c>
      <c r="H954" s="16">
        <v>100</v>
      </c>
      <c r="I954" s="34">
        <v>0.73899999999999999</v>
      </c>
      <c r="J954" s="1">
        <v>14175</v>
      </c>
      <c r="K954" s="21">
        <v>787.5</v>
      </c>
      <c r="L954" s="16">
        <v>1.82</v>
      </c>
      <c r="M954" s="16">
        <v>21045.759999999998</v>
      </c>
      <c r="O954" s="1">
        <v>27</v>
      </c>
      <c r="P954" s="1">
        <v>60</v>
      </c>
      <c r="Q954">
        <v>0</v>
      </c>
      <c r="R954" s="1">
        <v>14175</v>
      </c>
      <c r="S954" s="29">
        <v>-7.0674621385956815E-2</v>
      </c>
      <c r="T954" s="1">
        <v>13710</v>
      </c>
      <c r="U954" s="1">
        <v>11925</v>
      </c>
      <c r="V954" s="1">
        <v>11925</v>
      </c>
      <c r="W954" s="1">
        <v>18</v>
      </c>
      <c r="X954" s="15">
        <f t="shared" si="104"/>
        <v>1.9047619047619048E-3</v>
      </c>
      <c r="Y954" s="16">
        <f t="shared" si="100"/>
        <v>2.2222222222222223</v>
      </c>
      <c r="Z954" s="15">
        <f t="shared" si="101"/>
        <v>0</v>
      </c>
      <c r="AA954" s="16">
        <f t="shared" si="98"/>
        <v>96.719576719576722</v>
      </c>
      <c r="AB954" s="16">
        <f t="shared" si="99"/>
        <v>100</v>
      </c>
      <c r="AC954" s="15">
        <f t="shared" si="102"/>
        <v>0.12698412698412698</v>
      </c>
      <c r="AD954" s="21">
        <f t="shared" si="103"/>
        <v>787.5</v>
      </c>
      <c r="AF954" s="1">
        <v>14175</v>
      </c>
      <c r="AG954" s="1">
        <v>5002</v>
      </c>
      <c r="AI954" s="20">
        <v>1653</v>
      </c>
      <c r="AJ954">
        <v>0</v>
      </c>
      <c r="AK954" s="20">
        <v>1653</v>
      </c>
      <c r="AM954" s="1">
        <v>5123</v>
      </c>
      <c r="AN954">
        <v>87.23</v>
      </c>
      <c r="AO954">
        <v>0</v>
      </c>
      <c r="AP954">
        <v>9.73</v>
      </c>
      <c r="AQ954">
        <v>100</v>
      </c>
      <c r="AR954">
        <v>0</v>
      </c>
      <c r="AS954">
        <v>100</v>
      </c>
      <c r="AT954">
        <v>96.72</v>
      </c>
      <c r="AU954" s="20">
        <v>373000</v>
      </c>
      <c r="AV954" s="20">
        <v>280000</v>
      </c>
      <c r="AW954">
        <v>0</v>
      </c>
      <c r="AX954" s="20">
        <v>820489</v>
      </c>
      <c r="AY954">
        <v>0</v>
      </c>
      <c r="BB954">
        <v>0.24</v>
      </c>
      <c r="BC954">
        <v>0.18</v>
      </c>
      <c r="BD954">
        <v>0.2</v>
      </c>
      <c r="BE954">
        <v>0.17</v>
      </c>
      <c r="BF954">
        <v>0.23</v>
      </c>
      <c r="BG954">
        <v>83.1</v>
      </c>
      <c r="BH954">
        <v>125.65</v>
      </c>
    </row>
    <row r="955" spans="1:60" x14ac:dyDescent="0.25">
      <c r="A955">
        <v>2011</v>
      </c>
      <c r="B955">
        <v>136</v>
      </c>
      <c r="C955" t="s">
        <v>154</v>
      </c>
      <c r="D955" s="15">
        <v>1.1210762331838565E-3</v>
      </c>
      <c r="E955" s="16">
        <v>2.5</v>
      </c>
      <c r="F955" s="15">
        <v>6.25E-2</v>
      </c>
      <c r="G955" s="16">
        <v>98.80184977578476</v>
      </c>
      <c r="H955" s="16">
        <v>99.983343049887566</v>
      </c>
      <c r="I955" s="34">
        <v>0.73899999999999999</v>
      </c>
      <c r="J955" s="1">
        <v>14272</v>
      </c>
      <c r="K955" s="21">
        <v>792.88888888888891</v>
      </c>
      <c r="L955" s="16">
        <v>1.97</v>
      </c>
      <c r="M955" s="16">
        <v>21134.48</v>
      </c>
      <c r="O955" s="1">
        <v>16</v>
      </c>
      <c r="P955" s="1">
        <v>40</v>
      </c>
      <c r="Q955" s="1">
        <v>1</v>
      </c>
      <c r="R955" s="1">
        <v>14272</v>
      </c>
      <c r="S955" s="29">
        <v>6.8430335097002803E-3</v>
      </c>
      <c r="T955" s="1">
        <v>14101</v>
      </c>
      <c r="U955" s="1">
        <v>12007</v>
      </c>
      <c r="V955" s="1">
        <v>12005</v>
      </c>
      <c r="W955" s="1">
        <v>18</v>
      </c>
      <c r="X955" s="15">
        <f t="shared" si="104"/>
        <v>1.1210762331838565E-3</v>
      </c>
      <c r="Y955" s="16">
        <f t="shared" si="100"/>
        <v>2.5</v>
      </c>
      <c r="Z955" s="15">
        <f t="shared" si="101"/>
        <v>6.25E-2</v>
      </c>
      <c r="AA955" s="16">
        <f t="shared" si="98"/>
        <v>98.80184977578476</v>
      </c>
      <c r="AB955" s="16">
        <f t="shared" si="99"/>
        <v>99.983343049887566</v>
      </c>
      <c r="AC955" s="15">
        <f t="shared" si="102"/>
        <v>0.12612107623318386</v>
      </c>
      <c r="AD955" s="21">
        <f t="shared" si="103"/>
        <v>792.88888888888891</v>
      </c>
      <c r="AF955" s="1">
        <v>14272</v>
      </c>
      <c r="AG955" s="1">
        <v>5100</v>
      </c>
      <c r="AI955" s="20">
        <v>1780</v>
      </c>
      <c r="AJ955">
        <v>0</v>
      </c>
      <c r="AK955" s="20">
        <v>1780</v>
      </c>
      <c r="AM955" s="1">
        <v>5263</v>
      </c>
      <c r="AN955">
        <v>88.25</v>
      </c>
      <c r="AO955">
        <v>0</v>
      </c>
      <c r="AP955">
        <v>10.210000000000001</v>
      </c>
      <c r="AQ955">
        <v>99.98</v>
      </c>
      <c r="AR955">
        <v>0</v>
      </c>
      <c r="AS955">
        <v>99.98</v>
      </c>
      <c r="AT955">
        <v>98.8</v>
      </c>
      <c r="AU955" s="20">
        <v>338937.65</v>
      </c>
      <c r="AV955" s="20">
        <v>255357.11</v>
      </c>
      <c r="AW955" s="20">
        <v>102705.24</v>
      </c>
      <c r="AX955" s="20">
        <v>820000</v>
      </c>
      <c r="AZ955" s="20">
        <v>44477.84</v>
      </c>
      <c r="BA955" s="20">
        <v>6200</v>
      </c>
      <c r="BB955">
        <v>0.22</v>
      </c>
      <c r="BC955">
        <v>0.16</v>
      </c>
      <c r="BD955">
        <v>0.17</v>
      </c>
      <c r="BE955">
        <v>0.14000000000000001</v>
      </c>
      <c r="BF955">
        <v>0.22</v>
      </c>
      <c r="BH955">
        <v>137.97999999999999</v>
      </c>
    </row>
    <row r="956" spans="1:60" x14ac:dyDescent="0.25">
      <c r="A956">
        <v>2012</v>
      </c>
      <c r="B956">
        <v>136</v>
      </c>
      <c r="C956" t="s">
        <v>154</v>
      </c>
      <c r="D956" s="15">
        <v>1.8098287623555618E-3</v>
      </c>
      <c r="E956" s="16">
        <v>2.7307692307692308</v>
      </c>
      <c r="F956" s="15">
        <v>0</v>
      </c>
      <c r="G956" s="16">
        <v>98.844493944034525</v>
      </c>
      <c r="H956" s="16">
        <v>99.536653979811348</v>
      </c>
      <c r="I956" s="34">
        <v>0.73899999999999999</v>
      </c>
      <c r="J956" s="1">
        <v>14366</v>
      </c>
      <c r="K956" s="21">
        <v>798.11111111111109</v>
      </c>
      <c r="L956" s="35">
        <v>2.0049999999999999</v>
      </c>
      <c r="M956" s="16">
        <v>23726.61</v>
      </c>
      <c r="O956" s="1">
        <v>26</v>
      </c>
      <c r="P956" s="1">
        <v>71</v>
      </c>
      <c r="Q956">
        <v>0</v>
      </c>
      <c r="R956" s="1">
        <v>14366</v>
      </c>
      <c r="S956" s="29">
        <v>6.5863228699551968E-3</v>
      </c>
      <c r="T956" s="1">
        <v>14200</v>
      </c>
      <c r="U956" s="1">
        <v>12086</v>
      </c>
      <c r="V956" s="1">
        <v>12030</v>
      </c>
      <c r="W956" s="1">
        <v>18</v>
      </c>
      <c r="X956" s="15">
        <f t="shared" si="104"/>
        <v>1.8098287623555618E-3</v>
      </c>
      <c r="Y956" s="16">
        <f t="shared" si="100"/>
        <v>2.7307692307692308</v>
      </c>
      <c r="Z956" s="15">
        <f t="shared" si="101"/>
        <v>0</v>
      </c>
      <c r="AA956" s="16">
        <f t="shared" si="98"/>
        <v>98.844493944034525</v>
      </c>
      <c r="AB956" s="16">
        <f t="shared" si="99"/>
        <v>99.536653979811348</v>
      </c>
      <c r="AC956" s="15">
        <f t="shared" si="102"/>
        <v>0.12529583739384659</v>
      </c>
      <c r="AD956" s="21">
        <f t="shared" si="103"/>
        <v>798.11111111111109</v>
      </c>
      <c r="AF956" s="1">
        <v>14366</v>
      </c>
      <c r="AG956" s="1">
        <v>5532</v>
      </c>
      <c r="AI956" s="20">
        <v>2192</v>
      </c>
      <c r="AJ956">
        <v>0</v>
      </c>
      <c r="AK956" s="20">
        <v>2192</v>
      </c>
      <c r="AM956" s="1">
        <v>5620</v>
      </c>
      <c r="AN956">
        <v>100</v>
      </c>
      <c r="AO956">
        <v>0</v>
      </c>
      <c r="AP956">
        <v>10.57</v>
      </c>
      <c r="AQ956">
        <v>99.54</v>
      </c>
      <c r="AR956">
        <v>0</v>
      </c>
      <c r="AS956">
        <v>99.54</v>
      </c>
      <c r="AT956">
        <v>98.84</v>
      </c>
      <c r="AU956" s="20">
        <v>402635.02</v>
      </c>
      <c r="AV956" s="20">
        <v>302622.21999999997</v>
      </c>
      <c r="AW956">
        <v>0</v>
      </c>
      <c r="AX956" s="20">
        <v>822000</v>
      </c>
      <c r="AZ956" s="20">
        <v>40000</v>
      </c>
      <c r="BA956" s="20">
        <v>5600</v>
      </c>
      <c r="BB956">
        <v>0.19</v>
      </c>
      <c r="BC956">
        <v>0.16</v>
      </c>
      <c r="BD956">
        <v>0.18</v>
      </c>
      <c r="BE956">
        <v>0.14000000000000001</v>
      </c>
      <c r="BF956">
        <v>0.19</v>
      </c>
      <c r="BH956">
        <v>116.55</v>
      </c>
    </row>
    <row r="957" spans="1:60" x14ac:dyDescent="0.25">
      <c r="A957">
        <v>2013</v>
      </c>
      <c r="B957">
        <v>136</v>
      </c>
      <c r="C957" t="s">
        <v>154</v>
      </c>
      <c r="D957" s="15">
        <v>6.7105086565561671E-4</v>
      </c>
      <c r="E957" s="16">
        <v>2.5</v>
      </c>
      <c r="F957" s="15">
        <v>0</v>
      </c>
      <c r="G957" s="16">
        <v>99.953026439404098</v>
      </c>
      <c r="H957" s="16">
        <v>100</v>
      </c>
      <c r="I957" s="34">
        <v>0.73899999999999999</v>
      </c>
      <c r="J957" s="1">
        <v>14902</v>
      </c>
      <c r="K957" s="21">
        <v>827.88888888888891</v>
      </c>
      <c r="L957" s="16">
        <v>2.04</v>
      </c>
      <c r="M957" s="16">
        <v>23207</v>
      </c>
      <c r="O957" s="1">
        <v>10</v>
      </c>
      <c r="P957" s="1">
        <v>25</v>
      </c>
      <c r="Q957">
        <v>0</v>
      </c>
      <c r="R957" s="1">
        <v>14902</v>
      </c>
      <c r="S957" s="29">
        <v>3.7310316023945411E-2</v>
      </c>
      <c r="T957" s="1">
        <v>14895</v>
      </c>
      <c r="U957" s="1">
        <v>12537</v>
      </c>
      <c r="V957" s="1">
        <v>12537</v>
      </c>
      <c r="W957" s="1">
        <v>18</v>
      </c>
      <c r="X957" s="15">
        <f t="shared" si="104"/>
        <v>6.7105086565561671E-4</v>
      </c>
      <c r="Y957" s="16">
        <f t="shared" si="100"/>
        <v>2.5</v>
      </c>
      <c r="Z957" s="15">
        <f t="shared" si="101"/>
        <v>0</v>
      </c>
      <c r="AA957" s="16">
        <f t="shared" si="98"/>
        <v>99.953026439404098</v>
      </c>
      <c r="AB957" s="16">
        <f t="shared" si="99"/>
        <v>100</v>
      </c>
      <c r="AC957" s="15">
        <f t="shared" si="102"/>
        <v>0.120789155818011</v>
      </c>
      <c r="AD957" s="21">
        <f t="shared" si="103"/>
        <v>827.88888888888891</v>
      </c>
      <c r="AF957" s="1">
        <v>14902</v>
      </c>
      <c r="AG957" s="1">
        <v>5700</v>
      </c>
      <c r="AI957" s="20">
        <v>2200</v>
      </c>
      <c r="AJ957">
        <v>0</v>
      </c>
      <c r="AK957" s="20">
        <v>2200</v>
      </c>
      <c r="AM957" s="1">
        <v>5800</v>
      </c>
      <c r="AN957">
        <v>96.07</v>
      </c>
      <c r="AO957">
        <v>0</v>
      </c>
      <c r="AP957">
        <v>11.56</v>
      </c>
      <c r="AQ957">
        <v>100</v>
      </c>
      <c r="AR957">
        <v>0</v>
      </c>
      <c r="AS957">
        <v>100</v>
      </c>
      <c r="AT957">
        <v>99.95</v>
      </c>
      <c r="AU957" s="20">
        <v>445952.01</v>
      </c>
      <c r="AV957" s="20">
        <v>325651.03999999998</v>
      </c>
      <c r="AW957" s="20">
        <v>90000</v>
      </c>
      <c r="AX957" s="20">
        <v>871672</v>
      </c>
      <c r="AZ957" s="20">
        <v>36000</v>
      </c>
      <c r="BA957" s="20">
        <v>6200</v>
      </c>
      <c r="BB957">
        <v>0.2</v>
      </c>
      <c r="BC957">
        <v>0.17</v>
      </c>
      <c r="BD957">
        <v>0.19</v>
      </c>
      <c r="BE957">
        <v>0.15</v>
      </c>
      <c r="BF957">
        <v>0.19</v>
      </c>
      <c r="BH957">
        <v>112.97</v>
      </c>
    </row>
    <row r="958" spans="1:60" x14ac:dyDescent="0.25">
      <c r="A958">
        <v>2014</v>
      </c>
      <c r="B958">
        <v>136</v>
      </c>
      <c r="C958" t="s">
        <v>154</v>
      </c>
      <c r="D958" s="15">
        <v>1.132880181260829E-3</v>
      </c>
      <c r="E958" s="16">
        <v>2.3529411764705883</v>
      </c>
      <c r="F958" s="15">
        <v>0</v>
      </c>
      <c r="G958" s="16">
        <v>0</v>
      </c>
      <c r="H958" s="16">
        <v>0</v>
      </c>
      <c r="I958" s="34">
        <v>0.73899999999999999</v>
      </c>
      <c r="J958" s="1">
        <v>15006</v>
      </c>
      <c r="K958" s="21">
        <v>833.66666666666663</v>
      </c>
      <c r="L958" s="35">
        <v>2.0950000000000002</v>
      </c>
      <c r="M958" s="16">
        <v>25567.200000000001</v>
      </c>
      <c r="O958" s="1">
        <v>17</v>
      </c>
      <c r="P958" s="1">
        <v>40</v>
      </c>
      <c r="Q958">
        <v>0</v>
      </c>
      <c r="R958" s="1">
        <v>15006</v>
      </c>
      <c r="S958" s="29">
        <v>6.9789290028183792E-3</v>
      </c>
      <c r="W958" s="1">
        <v>18</v>
      </c>
      <c r="X958" s="15">
        <f t="shared" si="104"/>
        <v>1.132880181260829E-3</v>
      </c>
      <c r="Y958" s="16">
        <f t="shared" si="100"/>
        <v>2.3529411764705883</v>
      </c>
      <c r="Z958" s="15">
        <f t="shared" si="101"/>
        <v>0</v>
      </c>
      <c r="AA958" s="16">
        <f t="shared" si="98"/>
        <v>0</v>
      </c>
      <c r="AB958" s="16">
        <f t="shared" si="99"/>
        <v>0</v>
      </c>
      <c r="AC958" s="15">
        <f t="shared" si="102"/>
        <v>0.11995201919232307</v>
      </c>
      <c r="AD958" s="21">
        <f t="shared" si="103"/>
        <v>833.66666666666663</v>
      </c>
    </row>
    <row r="959" spans="1:60" x14ac:dyDescent="0.25">
      <c r="A959">
        <v>2008</v>
      </c>
      <c r="B959">
        <v>137</v>
      </c>
      <c r="C959" s="19" t="s">
        <v>155</v>
      </c>
      <c r="D959" s="15">
        <v>8.2858862195065493E-3</v>
      </c>
      <c r="E959" s="16">
        <v>4.9050279329608939</v>
      </c>
      <c r="F959" s="15">
        <v>1.6759776536312849E-2</v>
      </c>
      <c r="G959" s="16">
        <v>11.054020274961811</v>
      </c>
      <c r="H959" s="16">
        <v>14.700812607732086</v>
      </c>
      <c r="I959" s="34">
        <v>0.54200000000000004</v>
      </c>
      <c r="J959" s="1">
        <v>21603</v>
      </c>
      <c r="K959" s="21">
        <v>1440.2</v>
      </c>
      <c r="L959" s="16">
        <v>1.72</v>
      </c>
      <c r="M959" s="16">
        <v>6266.19</v>
      </c>
      <c r="O959" s="1">
        <v>179</v>
      </c>
      <c r="P959">
        <v>878</v>
      </c>
      <c r="Q959">
        <v>3</v>
      </c>
      <c r="R959" s="1">
        <v>21603</v>
      </c>
      <c r="S959" s="29">
        <v>2.940055274945208E-2</v>
      </c>
      <c r="T959" s="1">
        <v>2388</v>
      </c>
      <c r="U959" s="1">
        <v>16244</v>
      </c>
      <c r="V959" s="1">
        <v>2388</v>
      </c>
      <c r="W959">
        <v>15</v>
      </c>
      <c r="X959" s="15">
        <f t="shared" si="104"/>
        <v>8.2858862195065493E-3</v>
      </c>
      <c r="Y959" s="16">
        <f t="shared" si="100"/>
        <v>4.9050279329608939</v>
      </c>
      <c r="Z959" s="15">
        <f t="shared" si="101"/>
        <v>1.6759776536312849E-2</v>
      </c>
      <c r="AA959" s="16">
        <f t="shared" si="98"/>
        <v>11.054020274961811</v>
      </c>
      <c r="AB959" s="16">
        <f t="shared" si="99"/>
        <v>14.700812607732086</v>
      </c>
      <c r="AC959" s="15">
        <f t="shared" si="102"/>
        <v>6.9434800722121937E-2</v>
      </c>
      <c r="AD959" s="21">
        <f t="shared" si="103"/>
        <v>1440.2</v>
      </c>
      <c r="AF959" s="1">
        <v>21603</v>
      </c>
      <c r="AG959">
        <v>502</v>
      </c>
      <c r="AH959">
        <v>508</v>
      </c>
      <c r="AI959">
        <v>12.48</v>
      </c>
      <c r="AJ959">
        <v>0</v>
      </c>
      <c r="AK959">
        <v>10.210000000000001</v>
      </c>
      <c r="AL959">
        <v>489</v>
      </c>
      <c r="AM959">
        <v>666</v>
      </c>
      <c r="AN959">
        <v>1.81</v>
      </c>
      <c r="AO959">
        <v>0</v>
      </c>
      <c r="AP959">
        <v>33.15</v>
      </c>
      <c r="AQ959">
        <v>14.7</v>
      </c>
      <c r="AR959">
        <v>0</v>
      </c>
      <c r="AS959">
        <v>14.7</v>
      </c>
      <c r="AT959">
        <v>11.05</v>
      </c>
      <c r="AU959" s="20">
        <v>1817133.05</v>
      </c>
      <c r="AV959" s="20">
        <v>15115.04</v>
      </c>
      <c r="AW959" s="20">
        <v>57171.46</v>
      </c>
      <c r="AX959" s="20">
        <v>1235253.8600000001</v>
      </c>
      <c r="AY959" s="20">
        <v>2633088</v>
      </c>
      <c r="BB959">
        <v>2.2200000000000002</v>
      </c>
      <c r="BC959">
        <v>2.4300000000000002</v>
      </c>
      <c r="BD959">
        <v>2.4500000000000002</v>
      </c>
      <c r="BE959">
        <v>1.48</v>
      </c>
      <c r="BF959">
        <v>1.64</v>
      </c>
      <c r="BG959">
        <v>209.33</v>
      </c>
      <c r="BH959">
        <v>67.42</v>
      </c>
    </row>
    <row r="960" spans="1:60" x14ac:dyDescent="0.25">
      <c r="A960">
        <v>2009</v>
      </c>
      <c r="B960">
        <v>137</v>
      </c>
      <c r="C960" t="s">
        <v>155</v>
      </c>
      <c r="D960" s="15">
        <v>6.4298269960218341E-3</v>
      </c>
      <c r="E960" s="16">
        <v>4.4100719424460433</v>
      </c>
      <c r="F960" s="15">
        <v>2.1582733812949641E-2</v>
      </c>
      <c r="G960" s="16">
        <v>18.553982792117679</v>
      </c>
      <c r="H960" s="16">
        <v>24.675484466318057</v>
      </c>
      <c r="I960" s="34">
        <v>0.54200000000000004</v>
      </c>
      <c r="J960" s="1">
        <v>21618</v>
      </c>
      <c r="K960" s="21">
        <v>1080.9000000000001</v>
      </c>
      <c r="L960" s="16">
        <v>1.84</v>
      </c>
      <c r="M960" s="16">
        <v>6614.12</v>
      </c>
      <c r="O960" s="1">
        <v>139</v>
      </c>
      <c r="P960">
        <v>613</v>
      </c>
      <c r="Q960">
        <v>3</v>
      </c>
      <c r="R960" s="1">
        <v>21618</v>
      </c>
      <c r="S960" s="29">
        <v>6.9434800722123491E-4</v>
      </c>
      <c r="T960" s="1">
        <v>4011</v>
      </c>
      <c r="U960" s="1">
        <v>16255</v>
      </c>
      <c r="V960" s="1">
        <v>4011</v>
      </c>
      <c r="W960">
        <v>20</v>
      </c>
      <c r="X960" s="15">
        <f t="shared" si="104"/>
        <v>6.4298269960218341E-3</v>
      </c>
      <c r="Y960" s="16">
        <f t="shared" si="100"/>
        <v>4.4100719424460433</v>
      </c>
      <c r="Z960" s="15">
        <f t="shared" si="101"/>
        <v>2.1582733812949641E-2</v>
      </c>
      <c r="AA960" s="16">
        <f t="shared" si="98"/>
        <v>18.553982792117679</v>
      </c>
      <c r="AB960" s="16">
        <f t="shared" si="99"/>
        <v>24.675484466318057</v>
      </c>
      <c r="AC960" s="15">
        <f t="shared" si="102"/>
        <v>9.2515496345637896E-2</v>
      </c>
      <c r="AD960" s="21">
        <f t="shared" si="103"/>
        <v>1080.9000000000001</v>
      </c>
      <c r="AF960" s="1">
        <v>21618</v>
      </c>
      <c r="AG960">
        <v>971</v>
      </c>
      <c r="AH960">
        <v>986</v>
      </c>
      <c r="AI960">
        <v>82.2</v>
      </c>
      <c r="AJ960">
        <v>0</v>
      </c>
      <c r="AK960">
        <v>96.37</v>
      </c>
      <c r="AL960">
        <v>949</v>
      </c>
      <c r="AM960" s="1">
        <v>1126</v>
      </c>
      <c r="AN960">
        <v>11.35</v>
      </c>
      <c r="AO960">
        <v>0</v>
      </c>
      <c r="AP960">
        <v>24.64</v>
      </c>
      <c r="AQ960">
        <v>24.68</v>
      </c>
      <c r="AR960">
        <v>0</v>
      </c>
      <c r="AS960">
        <v>24.68</v>
      </c>
      <c r="AT960">
        <v>18.55</v>
      </c>
      <c r="AU960" s="20">
        <v>2124247.37</v>
      </c>
      <c r="AV960" s="20">
        <v>119338.25</v>
      </c>
      <c r="AW960" s="20">
        <v>73185.210000000006</v>
      </c>
      <c r="AX960" s="20">
        <v>1476152.67</v>
      </c>
      <c r="AY960" s="20">
        <v>2203877</v>
      </c>
      <c r="AZ960">
        <v>0</v>
      </c>
      <c r="BA960">
        <v>0</v>
      </c>
      <c r="BB960">
        <v>2.23</v>
      </c>
      <c r="BC960">
        <v>2.5499999999999998</v>
      </c>
      <c r="BD960">
        <v>2.71</v>
      </c>
      <c r="BE960">
        <v>1.24</v>
      </c>
      <c r="BF960">
        <v>1.68</v>
      </c>
      <c r="BG960">
        <v>236.9</v>
      </c>
      <c r="BH960">
        <v>65.790000000000006</v>
      </c>
    </row>
    <row r="961" spans="1:60" x14ac:dyDescent="0.25">
      <c r="A961">
        <v>2010</v>
      </c>
      <c r="B961">
        <v>137</v>
      </c>
      <c r="C961" t="s">
        <v>155</v>
      </c>
      <c r="D961" s="15">
        <v>7.3806009237655347E-3</v>
      </c>
      <c r="E961" s="16">
        <v>3.7870967741935484</v>
      </c>
      <c r="F961" s="15">
        <v>3.2258064516129031E-2</v>
      </c>
      <c r="G961" s="16">
        <v>22.808437693443171</v>
      </c>
      <c r="H961" s="16">
        <v>30.356803346219657</v>
      </c>
      <c r="I961" s="34">
        <v>0.629</v>
      </c>
      <c r="J961" s="1">
        <v>21001</v>
      </c>
      <c r="K961" s="21">
        <v>1050.05</v>
      </c>
      <c r="L961" s="16">
        <v>1.82</v>
      </c>
      <c r="M961" s="16">
        <v>7157</v>
      </c>
      <c r="O961" s="1">
        <v>155</v>
      </c>
      <c r="P961">
        <v>587</v>
      </c>
      <c r="Q961">
        <v>5</v>
      </c>
      <c r="R961" s="1">
        <v>21001</v>
      </c>
      <c r="S961" s="29">
        <v>-2.8541030622629249E-2</v>
      </c>
      <c r="T961" s="1">
        <v>4790</v>
      </c>
      <c r="U961" s="1">
        <v>15779</v>
      </c>
      <c r="V961" s="1">
        <v>4790</v>
      </c>
      <c r="W961">
        <v>20</v>
      </c>
      <c r="X961" s="15">
        <f t="shared" si="104"/>
        <v>7.3806009237655347E-3</v>
      </c>
      <c r="Y961" s="16">
        <f t="shared" si="100"/>
        <v>3.7870967741935484</v>
      </c>
      <c r="Z961" s="15">
        <f t="shared" si="101"/>
        <v>3.2258064516129031E-2</v>
      </c>
      <c r="AA961" s="16">
        <f t="shared" si="98"/>
        <v>22.808437693443171</v>
      </c>
      <c r="AB961" s="16">
        <f t="shared" si="99"/>
        <v>30.356803346219657</v>
      </c>
      <c r="AC961" s="15">
        <f t="shared" si="102"/>
        <v>9.523356030665206E-2</v>
      </c>
      <c r="AD961" s="21">
        <f t="shared" si="103"/>
        <v>1050.05</v>
      </c>
      <c r="AF961" s="1">
        <v>21001</v>
      </c>
      <c r="AG961" s="1">
        <v>1360</v>
      </c>
      <c r="AH961" s="1">
        <v>1376</v>
      </c>
      <c r="AI961">
        <v>143.06</v>
      </c>
      <c r="AJ961">
        <v>0</v>
      </c>
      <c r="AK961">
        <v>181.56</v>
      </c>
      <c r="AL961" s="1">
        <v>1316</v>
      </c>
      <c r="AM961" s="1">
        <v>1360</v>
      </c>
      <c r="AN961">
        <v>18.989999999999998</v>
      </c>
      <c r="AO961">
        <v>0</v>
      </c>
      <c r="AP961">
        <v>17.760000000000002</v>
      </c>
      <c r="AQ961">
        <v>30.36</v>
      </c>
      <c r="AR961">
        <v>0</v>
      </c>
      <c r="AS961">
        <v>30.36</v>
      </c>
      <c r="AT961">
        <v>22.81</v>
      </c>
      <c r="AU961" s="20">
        <v>2148600.14</v>
      </c>
      <c r="AV961" s="20">
        <v>226756.57</v>
      </c>
      <c r="AW961" s="20">
        <v>75029.929999999993</v>
      </c>
      <c r="AX961" s="20">
        <v>2082994.52</v>
      </c>
      <c r="AY961" s="20">
        <v>1138180</v>
      </c>
      <c r="AZ961">
        <v>0</v>
      </c>
      <c r="BA961">
        <v>0</v>
      </c>
      <c r="BB961">
        <v>2.78</v>
      </c>
      <c r="BC961">
        <v>2.4</v>
      </c>
      <c r="BD961">
        <v>2.66</v>
      </c>
      <c r="BE961">
        <v>1.25</v>
      </c>
      <c r="BF961">
        <v>2.1</v>
      </c>
      <c r="BG961">
        <v>304.93</v>
      </c>
      <c r="BH961">
        <v>87.69</v>
      </c>
    </row>
    <row r="962" spans="1:60" x14ac:dyDescent="0.25">
      <c r="A962">
        <v>2011</v>
      </c>
      <c r="B962">
        <v>137</v>
      </c>
      <c r="C962" t="s">
        <v>155</v>
      </c>
      <c r="D962" s="15">
        <v>4.2419331776369093E-3</v>
      </c>
      <c r="E962" s="16">
        <v>3.7640449438202248</v>
      </c>
      <c r="F962" s="15">
        <v>1.1235955056179775E-2</v>
      </c>
      <c r="G962" s="16">
        <v>29.250274057480581</v>
      </c>
      <c r="H962" s="16">
        <v>38.93047449885816</v>
      </c>
      <c r="I962" s="34">
        <v>0.629</v>
      </c>
      <c r="J962" s="1">
        <v>20981</v>
      </c>
      <c r="K962" s="21">
        <v>1049.05</v>
      </c>
      <c r="L962" s="16">
        <v>1.97</v>
      </c>
      <c r="M962" s="16">
        <v>7647.39</v>
      </c>
      <c r="O962" s="1">
        <v>89</v>
      </c>
      <c r="P962">
        <v>335</v>
      </c>
      <c r="Q962">
        <v>1</v>
      </c>
      <c r="R962" s="1">
        <v>20981</v>
      </c>
      <c r="S962" s="29">
        <v>-9.5233560306651199E-4</v>
      </c>
      <c r="T962" s="1">
        <v>6137</v>
      </c>
      <c r="U962" s="1">
        <v>15764</v>
      </c>
      <c r="V962" s="1">
        <v>6137</v>
      </c>
      <c r="W962">
        <v>20</v>
      </c>
      <c r="X962" s="15">
        <f t="shared" si="104"/>
        <v>4.2419331776369093E-3</v>
      </c>
      <c r="Y962" s="16">
        <f t="shared" si="100"/>
        <v>3.7640449438202248</v>
      </c>
      <c r="Z962" s="15">
        <f t="shared" si="101"/>
        <v>1.1235955056179775E-2</v>
      </c>
      <c r="AA962" s="16">
        <f t="shared" si="98"/>
        <v>29.250274057480581</v>
      </c>
      <c r="AB962" s="16">
        <f t="shared" si="99"/>
        <v>38.93047449885816</v>
      </c>
      <c r="AC962" s="15">
        <f t="shared" si="102"/>
        <v>9.5324341070492355E-2</v>
      </c>
      <c r="AD962" s="21">
        <f t="shared" si="103"/>
        <v>1049.05</v>
      </c>
      <c r="AF962" s="1">
        <v>20981</v>
      </c>
      <c r="AG962" s="1">
        <v>1764</v>
      </c>
      <c r="AH962" s="1">
        <v>1831</v>
      </c>
      <c r="AI962">
        <v>169.88</v>
      </c>
      <c r="AJ962">
        <v>99.92</v>
      </c>
      <c r="AK962">
        <v>229.66</v>
      </c>
      <c r="AL962" s="1">
        <v>1686</v>
      </c>
      <c r="AM962" s="1">
        <v>1764</v>
      </c>
      <c r="AN962">
        <v>22.88</v>
      </c>
      <c r="AO962">
        <v>58.82</v>
      </c>
      <c r="AP962">
        <v>14.14</v>
      </c>
      <c r="AQ962">
        <v>38.93</v>
      </c>
      <c r="AR962">
        <v>13.46</v>
      </c>
      <c r="AS962">
        <v>38.93</v>
      </c>
      <c r="AT962">
        <v>29.25</v>
      </c>
      <c r="AU962" s="20">
        <v>2176539.92</v>
      </c>
      <c r="AV962" s="20">
        <v>351625.55</v>
      </c>
      <c r="AW962" s="20">
        <v>37371.160000000003</v>
      </c>
      <c r="AX962" s="20">
        <v>2183452.6</v>
      </c>
      <c r="AY962" s="20">
        <v>620720</v>
      </c>
      <c r="BB962">
        <v>2.74</v>
      </c>
      <c r="BC962">
        <v>2.44</v>
      </c>
      <c r="BD962">
        <v>2.7</v>
      </c>
      <c r="BE962">
        <v>1.53</v>
      </c>
      <c r="BF962">
        <v>2.11</v>
      </c>
      <c r="BG962">
        <v>284.97000000000003</v>
      </c>
      <c r="BH962">
        <v>86.37</v>
      </c>
    </row>
    <row r="963" spans="1:60" x14ac:dyDescent="0.25">
      <c r="A963">
        <v>2012</v>
      </c>
      <c r="B963">
        <v>137</v>
      </c>
      <c r="C963" t="s">
        <v>155</v>
      </c>
      <c r="D963" s="15">
        <v>5.1047182863413008E-3</v>
      </c>
      <c r="E963" s="16">
        <v>3.7476635514018692</v>
      </c>
      <c r="F963" s="15">
        <v>1.8691588785046728E-2</v>
      </c>
      <c r="G963" s="16">
        <v>41.834836124230712</v>
      </c>
      <c r="H963" s="16">
        <v>55.679725696869639</v>
      </c>
      <c r="I963" s="34">
        <v>0.629</v>
      </c>
      <c r="J963" s="1">
        <v>20961</v>
      </c>
      <c r="K963" s="21">
        <v>1048.05</v>
      </c>
      <c r="L963" s="35">
        <v>2.0049999999999999</v>
      </c>
      <c r="M963" s="16">
        <v>8819.84</v>
      </c>
      <c r="O963" s="1">
        <v>107</v>
      </c>
      <c r="P963">
        <v>401</v>
      </c>
      <c r="Q963">
        <v>2</v>
      </c>
      <c r="R963" s="1">
        <v>20961</v>
      </c>
      <c r="S963" s="29">
        <v>-9.5324341070490703E-4</v>
      </c>
      <c r="T963" s="1">
        <v>8769</v>
      </c>
      <c r="U963" s="1">
        <v>15749</v>
      </c>
      <c r="V963" s="1">
        <v>8769</v>
      </c>
      <c r="W963">
        <v>20</v>
      </c>
      <c r="X963" s="15">
        <f t="shared" si="104"/>
        <v>5.1047182863413008E-3</v>
      </c>
      <c r="Y963" s="16">
        <f t="shared" si="100"/>
        <v>3.7476635514018692</v>
      </c>
      <c r="Z963" s="15">
        <f t="shared" si="101"/>
        <v>1.8691588785046728E-2</v>
      </c>
      <c r="AA963" s="16">
        <f t="shared" si="98"/>
        <v>41.834836124230712</v>
      </c>
      <c r="AB963" s="16">
        <f t="shared" si="99"/>
        <v>55.679725696869639</v>
      </c>
      <c r="AC963" s="15">
        <f t="shared" si="102"/>
        <v>9.5415295071800008E-2</v>
      </c>
      <c r="AD963" s="21">
        <f t="shared" si="103"/>
        <v>1048.05</v>
      </c>
      <c r="AF963" s="1">
        <v>20961</v>
      </c>
      <c r="AG963" s="1">
        <v>2598</v>
      </c>
      <c r="AH963" s="1">
        <v>2674</v>
      </c>
      <c r="AI963">
        <v>230.9</v>
      </c>
      <c r="AJ963">
        <v>230.9</v>
      </c>
      <c r="AK963">
        <v>308.66000000000003</v>
      </c>
      <c r="AL963" s="1">
        <v>2409</v>
      </c>
      <c r="AM963" s="1">
        <v>2598</v>
      </c>
      <c r="AN963">
        <v>17.18</v>
      </c>
      <c r="AO963">
        <v>100</v>
      </c>
      <c r="AP963">
        <v>10.119999999999999</v>
      </c>
      <c r="AQ963">
        <v>55.68</v>
      </c>
      <c r="AR963">
        <v>17.18</v>
      </c>
      <c r="AS963">
        <v>55.68</v>
      </c>
      <c r="AT963">
        <v>41.83</v>
      </c>
      <c r="AU963" s="20">
        <v>2585985.16</v>
      </c>
      <c r="AV963" s="20">
        <v>663768.37</v>
      </c>
      <c r="AW963" s="20">
        <v>68623.820000000007</v>
      </c>
      <c r="AX963" s="20">
        <v>2529239.7999999998</v>
      </c>
      <c r="AY963" s="20">
        <v>365231.86</v>
      </c>
      <c r="BB963">
        <v>2.2999999999999998</v>
      </c>
      <c r="BC963">
        <v>1.9</v>
      </c>
      <c r="BD963">
        <v>1.85</v>
      </c>
      <c r="BE963">
        <v>2.15</v>
      </c>
      <c r="BF963">
        <v>1.48</v>
      </c>
      <c r="BG963">
        <v>288.76</v>
      </c>
      <c r="BH963">
        <v>77.83</v>
      </c>
    </row>
    <row r="964" spans="1:60" x14ac:dyDescent="0.25">
      <c r="A964">
        <v>2013</v>
      </c>
      <c r="B964">
        <v>137</v>
      </c>
      <c r="C964" t="s">
        <v>155</v>
      </c>
      <c r="D964" s="15">
        <v>1.2517965598776021E-3</v>
      </c>
      <c r="E964" s="16">
        <v>4.4074074074074074</v>
      </c>
      <c r="F964" s="15">
        <v>3.7037037037037035E-2</v>
      </c>
      <c r="G964" s="16">
        <v>40.771477583569009</v>
      </c>
      <c r="H964" s="16">
        <v>54.263852893989885</v>
      </c>
      <c r="I964" s="34">
        <v>0.629</v>
      </c>
      <c r="J964" s="1">
        <v>21569</v>
      </c>
      <c r="K964" s="21">
        <v>1078.45</v>
      </c>
      <c r="L964" s="16">
        <v>2.04</v>
      </c>
      <c r="M964" s="16">
        <v>9308.09</v>
      </c>
      <c r="O964" s="1">
        <v>27</v>
      </c>
      <c r="P964">
        <v>119</v>
      </c>
      <c r="Q964">
        <v>1</v>
      </c>
      <c r="R964" s="1">
        <v>21569</v>
      </c>
      <c r="S964" s="29">
        <v>2.9006249701827302E-2</v>
      </c>
      <c r="T964" s="1">
        <v>8794</v>
      </c>
      <c r="U964" s="1">
        <v>16206</v>
      </c>
      <c r="V964" s="1">
        <v>8794</v>
      </c>
      <c r="W964">
        <v>20</v>
      </c>
      <c r="X964" s="15">
        <f t="shared" si="104"/>
        <v>1.2517965598776021E-3</v>
      </c>
      <c r="Y964" s="16">
        <f t="shared" si="100"/>
        <v>4.4074074074074074</v>
      </c>
      <c r="Z964" s="15">
        <f t="shared" si="101"/>
        <v>3.7037037037037035E-2</v>
      </c>
      <c r="AA964" s="16">
        <f t="shared" si="98"/>
        <v>40.771477583569009</v>
      </c>
      <c r="AB964" s="16">
        <f t="shared" si="99"/>
        <v>54.263852893989885</v>
      </c>
      <c r="AC964" s="15">
        <f t="shared" si="102"/>
        <v>9.2725671102044591E-2</v>
      </c>
      <c r="AD964" s="21">
        <f t="shared" si="103"/>
        <v>1078.45</v>
      </c>
      <c r="AF964" s="1">
        <v>21569</v>
      </c>
      <c r="AG964" s="1">
        <v>2621</v>
      </c>
      <c r="AH964" s="1">
        <v>2650</v>
      </c>
      <c r="AI964">
        <v>270.60000000000002</v>
      </c>
      <c r="AJ964">
        <v>238.46</v>
      </c>
      <c r="AK964">
        <v>371.89</v>
      </c>
      <c r="AL964" s="1">
        <v>2416</v>
      </c>
      <c r="AM964" s="1">
        <v>2621</v>
      </c>
      <c r="AN964">
        <v>32.22</v>
      </c>
      <c r="AO964">
        <v>88.12</v>
      </c>
      <c r="AP964">
        <v>8.4600000000000009</v>
      </c>
      <c r="AQ964">
        <v>54.26</v>
      </c>
      <c r="AR964">
        <v>28.39</v>
      </c>
      <c r="AS964">
        <v>54.26</v>
      </c>
      <c r="AT964">
        <v>40.770000000000003</v>
      </c>
      <c r="AU964" s="20">
        <v>2648923.85</v>
      </c>
      <c r="AV964" s="20">
        <v>992994.6</v>
      </c>
      <c r="AW964" s="20">
        <v>77135.33</v>
      </c>
      <c r="AX964" s="20">
        <v>3223546.68</v>
      </c>
      <c r="AY964" s="20">
        <v>83500</v>
      </c>
      <c r="AZ964">
        <v>0</v>
      </c>
      <c r="BA964">
        <v>0</v>
      </c>
      <c r="BB964">
        <v>3.54</v>
      </c>
      <c r="BC964">
        <v>2.85</v>
      </c>
      <c r="BD964">
        <v>2.92</v>
      </c>
      <c r="BE964">
        <v>2.67</v>
      </c>
      <c r="BF964">
        <v>2.52</v>
      </c>
      <c r="BG964">
        <v>344.12</v>
      </c>
      <c r="BH964">
        <v>88.51</v>
      </c>
    </row>
    <row r="965" spans="1:60" x14ac:dyDescent="0.25">
      <c r="A965">
        <v>2014</v>
      </c>
      <c r="B965">
        <v>137</v>
      </c>
      <c r="C965" t="s">
        <v>155</v>
      </c>
      <c r="D965" s="15">
        <v>4.6369284985625523E-4</v>
      </c>
      <c r="E965" s="16">
        <v>2.6</v>
      </c>
      <c r="F965" s="15">
        <v>0</v>
      </c>
      <c r="G965" s="16">
        <v>44.203839376796807</v>
      </c>
      <c r="H965" s="16">
        <v>58.831152801777343</v>
      </c>
      <c r="I965" s="34">
        <v>0.629</v>
      </c>
      <c r="J965" s="1">
        <v>21566</v>
      </c>
      <c r="K965" s="21">
        <v>1078.3</v>
      </c>
      <c r="L965" s="35">
        <v>2.0950000000000002</v>
      </c>
      <c r="M965" s="16">
        <v>11349.17</v>
      </c>
      <c r="O965" s="1">
        <v>10</v>
      </c>
      <c r="P965">
        <v>26</v>
      </c>
      <c r="Q965">
        <v>0</v>
      </c>
      <c r="R965" s="1">
        <v>21566</v>
      </c>
      <c r="S965" s="29">
        <v>-1.3908850665311778E-4</v>
      </c>
      <c r="T965" s="1">
        <v>9533</v>
      </c>
      <c r="U965" s="1">
        <v>16204</v>
      </c>
      <c r="V965" s="1">
        <v>9533</v>
      </c>
      <c r="W965">
        <v>20</v>
      </c>
      <c r="X965" s="15">
        <f t="shared" si="104"/>
        <v>4.6369284985625523E-4</v>
      </c>
      <c r="Y965" s="16">
        <f t="shared" si="100"/>
        <v>2.6</v>
      </c>
      <c r="Z965" s="15">
        <f t="shared" si="101"/>
        <v>0</v>
      </c>
      <c r="AA965" s="16">
        <f t="shared" si="98"/>
        <v>44.203839376796807</v>
      </c>
      <c r="AB965" s="16">
        <f t="shared" si="99"/>
        <v>58.831152801777343</v>
      </c>
      <c r="AC965" s="15">
        <f t="shared" si="102"/>
        <v>9.2738569971251045E-2</v>
      </c>
      <c r="AD965" s="21">
        <f t="shared" si="103"/>
        <v>1078.3</v>
      </c>
      <c r="AF965" s="1">
        <v>21566</v>
      </c>
      <c r="AG965" s="1">
        <v>2841</v>
      </c>
      <c r="AH965" s="1">
        <v>2871</v>
      </c>
      <c r="AI965">
        <v>280.07</v>
      </c>
      <c r="AJ965">
        <v>267.52</v>
      </c>
      <c r="AK965">
        <v>382.08</v>
      </c>
      <c r="AL965" s="1">
        <v>2619</v>
      </c>
      <c r="AM965" s="1">
        <v>2841</v>
      </c>
      <c r="AN965">
        <v>33.630000000000003</v>
      </c>
      <c r="AO965">
        <v>95.52</v>
      </c>
      <c r="AP965">
        <v>8.08</v>
      </c>
      <c r="AQ965">
        <v>58.83</v>
      </c>
      <c r="AR965">
        <v>32.119999999999997</v>
      </c>
      <c r="AS965">
        <v>58.83</v>
      </c>
      <c r="AT965">
        <v>44.2</v>
      </c>
      <c r="AU965" s="20">
        <v>2666767.1800000002</v>
      </c>
      <c r="AV965" s="20">
        <v>1071760.1200000001</v>
      </c>
      <c r="AW965" s="20">
        <v>91212.57</v>
      </c>
      <c r="AX965" s="20">
        <v>3100332.6</v>
      </c>
      <c r="AY965">
        <v>0</v>
      </c>
      <c r="AZ965">
        <v>0</v>
      </c>
      <c r="BA965">
        <v>0</v>
      </c>
      <c r="BB965">
        <v>3.51</v>
      </c>
      <c r="BC965">
        <v>2.91</v>
      </c>
      <c r="BD965">
        <v>2.95</v>
      </c>
      <c r="BE965">
        <v>2.81</v>
      </c>
      <c r="BF965">
        <v>2.41</v>
      </c>
      <c r="BG965">
        <v>323.19</v>
      </c>
      <c r="BH965">
        <v>82.93</v>
      </c>
    </row>
    <row r="966" spans="1:60" x14ac:dyDescent="0.25">
      <c r="A966">
        <v>2008</v>
      </c>
      <c r="B966">
        <v>138</v>
      </c>
      <c r="C966" t="s">
        <v>156</v>
      </c>
      <c r="D966" s="15">
        <v>3.0498136225008471E-3</v>
      </c>
      <c r="E966" s="16">
        <v>2.1333333333333333</v>
      </c>
      <c r="F966" s="15">
        <v>0</v>
      </c>
      <c r="G966" s="16">
        <v>0</v>
      </c>
      <c r="H966" s="16">
        <v>0</v>
      </c>
      <c r="I966" s="34">
        <v>0.626</v>
      </c>
      <c r="J966" s="1">
        <v>14755</v>
      </c>
      <c r="K966" s="21">
        <v>2459.1666666666665</v>
      </c>
      <c r="L966" s="16">
        <v>1.72</v>
      </c>
      <c r="M966" s="16">
        <v>15434.33</v>
      </c>
      <c r="O966" s="1">
        <v>45</v>
      </c>
      <c r="P966" s="1">
        <v>96</v>
      </c>
      <c r="Q966" s="11"/>
      <c r="R966" s="1">
        <v>14755</v>
      </c>
      <c r="S966" s="29">
        <v>5.2500178329410119E-2</v>
      </c>
      <c r="W966">
        <v>6</v>
      </c>
      <c r="X966" s="15">
        <f t="shared" si="104"/>
        <v>3.0498136225008471E-3</v>
      </c>
      <c r="Y966" s="16">
        <f t="shared" si="100"/>
        <v>2.1333333333333333</v>
      </c>
      <c r="Z966" s="15">
        <f t="shared" si="101"/>
        <v>0</v>
      </c>
      <c r="AA966" s="16">
        <f t="shared" si="98"/>
        <v>0</v>
      </c>
      <c r="AB966" s="16">
        <f t="shared" si="99"/>
        <v>0</v>
      </c>
      <c r="AC966" s="15">
        <f t="shared" si="102"/>
        <v>4.0664181633344627E-2</v>
      </c>
      <c r="AD966" s="21">
        <f t="shared" si="103"/>
        <v>2459.1666666666665</v>
      </c>
      <c r="AU966" s="20">
        <v>1604651.77</v>
      </c>
      <c r="AW966" s="20">
        <v>40000.99</v>
      </c>
      <c r="AX966" s="20">
        <v>993674.33</v>
      </c>
      <c r="AY966">
        <v>0</v>
      </c>
      <c r="BB966">
        <v>2.2999999999999998</v>
      </c>
      <c r="BC966">
        <v>2.8</v>
      </c>
      <c r="BD966">
        <v>2.8</v>
      </c>
      <c r="BF966">
        <v>1.74</v>
      </c>
      <c r="BG966">
        <v>296.22000000000003</v>
      </c>
      <c r="BH966">
        <v>61.92</v>
      </c>
    </row>
    <row r="967" spans="1:60" x14ac:dyDescent="0.25">
      <c r="A967">
        <v>2009</v>
      </c>
      <c r="B967">
        <v>138</v>
      </c>
      <c r="C967" t="s">
        <v>156</v>
      </c>
      <c r="D967" s="15">
        <v>1.8613308515588647E-3</v>
      </c>
      <c r="E967" s="16">
        <v>2.6071428571428572</v>
      </c>
      <c r="F967" s="15">
        <v>0</v>
      </c>
      <c r="G967" s="16">
        <v>68.138004387422725</v>
      </c>
      <c r="H967" s="16">
        <v>100.88582677165354</v>
      </c>
      <c r="I967" s="34">
        <v>0.626</v>
      </c>
      <c r="J967" s="1">
        <v>15043</v>
      </c>
      <c r="K967" s="21">
        <v>1671.4444444444443</v>
      </c>
      <c r="L967" s="16">
        <v>1.84</v>
      </c>
      <c r="M967" s="16">
        <v>15591.1</v>
      </c>
      <c r="O967" s="1">
        <v>28</v>
      </c>
      <c r="P967" s="1">
        <v>73</v>
      </c>
      <c r="Q967" s="11"/>
      <c r="R967" s="1">
        <v>15043</v>
      </c>
      <c r="S967" s="29">
        <v>1.9518807184005338E-2</v>
      </c>
      <c r="T967" s="1">
        <v>10250</v>
      </c>
      <c r="U967" s="1">
        <v>10160</v>
      </c>
      <c r="V967" s="1">
        <v>10250</v>
      </c>
      <c r="W967" s="1">
        <v>9</v>
      </c>
      <c r="X967" s="15">
        <f t="shared" si="104"/>
        <v>1.8613308515588647E-3</v>
      </c>
      <c r="Y967" s="16">
        <f t="shared" si="100"/>
        <v>2.6071428571428572</v>
      </c>
      <c r="Z967" s="15">
        <f t="shared" si="101"/>
        <v>0</v>
      </c>
      <c r="AA967" s="16">
        <f t="shared" ref="AA967:AA1030" si="105">(T967/R967)*100</f>
        <v>68.138004387422725</v>
      </c>
      <c r="AB967" s="16">
        <f t="shared" ref="AB967:AB1030" si="106">(IF(V967=0,0,V967/U967))*100</f>
        <v>100.88582677165354</v>
      </c>
      <c r="AC967" s="15">
        <f t="shared" si="102"/>
        <v>5.9828491657249218E-2</v>
      </c>
      <c r="AD967" s="21">
        <f t="shared" si="103"/>
        <v>1671.4444444444443</v>
      </c>
      <c r="AF967" s="1">
        <v>15043</v>
      </c>
      <c r="AG967" s="1">
        <v>3320</v>
      </c>
      <c r="AH967" s="1">
        <v>3330</v>
      </c>
      <c r="AI967">
        <v>778</v>
      </c>
      <c r="AJ967">
        <v>0</v>
      </c>
      <c r="AK967">
        <v>0</v>
      </c>
      <c r="AL967" s="1">
        <v>2850</v>
      </c>
      <c r="AM967" s="1">
        <v>3450</v>
      </c>
      <c r="AN967">
        <v>156.9</v>
      </c>
      <c r="AO967">
        <v>0</v>
      </c>
      <c r="AP967">
        <v>13.04</v>
      </c>
      <c r="AQ967">
        <v>100</v>
      </c>
      <c r="AR967">
        <v>0</v>
      </c>
      <c r="AS967">
        <v>100</v>
      </c>
      <c r="AT967">
        <v>68.14</v>
      </c>
      <c r="AU967" s="20">
        <v>1447188.68</v>
      </c>
      <c r="AV967" s="20">
        <v>50000</v>
      </c>
      <c r="AW967" s="20">
        <v>41118.53</v>
      </c>
      <c r="AY967" s="20">
        <v>50000</v>
      </c>
      <c r="AZ967">
        <v>0</v>
      </c>
      <c r="BA967">
        <v>0</v>
      </c>
      <c r="BB967">
        <v>2.36</v>
      </c>
      <c r="BC967">
        <v>2.84</v>
      </c>
      <c r="BD967">
        <v>2.75</v>
      </c>
    </row>
    <row r="968" spans="1:60" x14ac:dyDescent="0.25">
      <c r="A968">
        <v>2010</v>
      </c>
      <c r="B968">
        <v>138</v>
      </c>
      <c r="C968" t="s">
        <v>156</v>
      </c>
      <c r="D968" s="15">
        <v>2.8558875219683658E-3</v>
      </c>
      <c r="E968" s="16">
        <v>3</v>
      </c>
      <c r="F968" s="15">
        <v>0</v>
      </c>
      <c r="G968" s="16">
        <v>0</v>
      </c>
      <c r="H968" s="16">
        <v>0</v>
      </c>
      <c r="I968" s="34">
        <v>0.72299999999999998</v>
      </c>
      <c r="J968" s="1">
        <v>13656</v>
      </c>
      <c r="K968" s="21">
        <v>1517.3333333333333</v>
      </c>
      <c r="L968" s="16">
        <v>1.82</v>
      </c>
      <c r="M968" s="16">
        <v>15113.87</v>
      </c>
      <c r="O968" s="1">
        <v>39</v>
      </c>
      <c r="P968" s="1">
        <v>117</v>
      </c>
      <c r="Q968" s="11"/>
      <c r="R968" s="1">
        <v>13656</v>
      </c>
      <c r="S968" s="29">
        <v>-9.2202353254005165E-2</v>
      </c>
      <c r="W968" s="1">
        <v>9</v>
      </c>
      <c r="X968" s="15">
        <f t="shared" si="104"/>
        <v>2.8558875219683658E-3</v>
      </c>
      <c r="Y968" s="16">
        <f t="shared" ref="Y968:Y1031" si="107">IF(O968=0,0,P968/O968)</f>
        <v>3</v>
      </c>
      <c r="Z968" s="15">
        <f t="shared" ref="Z968:Z1031" si="108">IF(O968=0,0,Q968/O968)</f>
        <v>0</v>
      </c>
      <c r="AA968" s="16">
        <f t="shared" si="105"/>
        <v>0</v>
      </c>
      <c r="AB968" s="16">
        <f t="shared" si="106"/>
        <v>0</v>
      </c>
      <c r="AC968" s="15">
        <f t="shared" ref="AC968:AC1031" si="109">W968/R968*100</f>
        <v>6.5905096660808432E-2</v>
      </c>
      <c r="AD968" s="21">
        <f t="shared" ref="AD968:AD1031" si="110">R968/W968</f>
        <v>1517.3333333333333</v>
      </c>
      <c r="AU968" s="20">
        <v>1581434.05</v>
      </c>
      <c r="AW968" s="20">
        <v>37071.43</v>
      </c>
      <c r="AX968" s="20">
        <v>1039386.05</v>
      </c>
      <c r="AY968">
        <v>0</v>
      </c>
      <c r="AZ968">
        <v>0</v>
      </c>
      <c r="BA968">
        <v>0</v>
      </c>
      <c r="BB968">
        <v>2.4900000000000002</v>
      </c>
      <c r="BC968">
        <v>2.76</v>
      </c>
      <c r="BD968">
        <v>2.76</v>
      </c>
      <c r="BF968">
        <v>1.81</v>
      </c>
      <c r="BG968">
        <v>287.52</v>
      </c>
      <c r="BH968">
        <v>65.72</v>
      </c>
    </row>
    <row r="969" spans="1:60" x14ac:dyDescent="0.25">
      <c r="A969">
        <v>2011</v>
      </c>
      <c r="B969">
        <v>138</v>
      </c>
      <c r="C969" t="s">
        <v>156</v>
      </c>
      <c r="D969" s="15">
        <v>2.1743857360295715E-3</v>
      </c>
      <c r="E969" s="16">
        <v>3</v>
      </c>
      <c r="F969" s="15">
        <v>0</v>
      </c>
      <c r="G969" s="16">
        <v>0</v>
      </c>
      <c r="H969" s="16">
        <v>0</v>
      </c>
      <c r="I969" s="34">
        <v>0.72299999999999998</v>
      </c>
      <c r="J969" s="1">
        <v>13797</v>
      </c>
      <c r="K969" s="21">
        <v>1533</v>
      </c>
      <c r="L969" s="16">
        <v>1.97</v>
      </c>
      <c r="M969" s="16">
        <v>22284.04</v>
      </c>
      <c r="O969" s="1">
        <v>30</v>
      </c>
      <c r="P969" s="1">
        <v>90</v>
      </c>
      <c r="Q969" s="11"/>
      <c r="R969" s="1">
        <v>13797</v>
      </c>
      <c r="S969" s="29">
        <v>1.0325131810193344E-2</v>
      </c>
      <c r="W969" s="1">
        <v>9</v>
      </c>
      <c r="X969" s="15">
        <f t="shared" ref="X969:X1032" si="111">IF(R969=0,0,O969/R969)</f>
        <v>2.1743857360295715E-3</v>
      </c>
      <c r="Y969" s="16">
        <f t="shared" si="107"/>
        <v>3</v>
      </c>
      <c r="Z969" s="15">
        <f t="shared" si="108"/>
        <v>0</v>
      </c>
      <c r="AA969" s="16">
        <f t="shared" si="105"/>
        <v>0</v>
      </c>
      <c r="AB969" s="16">
        <f t="shared" si="106"/>
        <v>0</v>
      </c>
      <c r="AC969" s="15">
        <f t="shared" si="109"/>
        <v>6.5231572080887146E-2</v>
      </c>
      <c r="AD969" s="21">
        <f t="shared" si="110"/>
        <v>1533</v>
      </c>
      <c r="AU969" s="20">
        <v>1686947.9</v>
      </c>
      <c r="AW969" s="20">
        <v>18870.98</v>
      </c>
      <c r="AX969" s="20">
        <v>1152717.99</v>
      </c>
      <c r="AY969">
        <v>0</v>
      </c>
      <c r="BB969">
        <v>2.46</v>
      </c>
      <c r="BC969">
        <v>2.85</v>
      </c>
      <c r="BD969">
        <v>2.85</v>
      </c>
      <c r="BF969">
        <v>1.95</v>
      </c>
      <c r="BG969">
        <v>308.58</v>
      </c>
      <c r="BH969">
        <v>68.33</v>
      </c>
    </row>
    <row r="970" spans="1:60" x14ac:dyDescent="0.25">
      <c r="A970">
        <v>2012</v>
      </c>
      <c r="B970">
        <v>138</v>
      </c>
      <c r="C970" t="s">
        <v>156</v>
      </c>
      <c r="D970" s="15">
        <v>1.5073212747631353E-3</v>
      </c>
      <c r="E970" s="16">
        <v>2.9523809523809526</v>
      </c>
      <c r="F970" s="15">
        <v>0</v>
      </c>
      <c r="G970" s="16">
        <v>69.989951191501575</v>
      </c>
      <c r="H970" s="16">
        <v>100</v>
      </c>
      <c r="I970" s="34">
        <v>0.72299999999999998</v>
      </c>
      <c r="J970" s="1">
        <v>13932</v>
      </c>
      <c r="K970" s="21">
        <v>1548</v>
      </c>
      <c r="L970" s="35">
        <v>2.0049999999999999</v>
      </c>
      <c r="M970" s="16">
        <v>20905.810000000001</v>
      </c>
      <c r="O970" s="1">
        <v>21</v>
      </c>
      <c r="P970" s="1">
        <v>62</v>
      </c>
      <c r="Q970" s="11"/>
      <c r="R970" s="1">
        <v>13932</v>
      </c>
      <c r="S970" s="29">
        <v>9.7847358121330164E-3</v>
      </c>
      <c r="T970" s="1">
        <v>9751</v>
      </c>
      <c r="U970" s="1">
        <v>9751</v>
      </c>
      <c r="V970" s="1">
        <v>9751</v>
      </c>
      <c r="W970" s="1">
        <v>9</v>
      </c>
      <c r="X970" s="15">
        <f t="shared" si="111"/>
        <v>1.5073212747631353E-3</v>
      </c>
      <c r="Y970" s="16">
        <f t="shared" si="107"/>
        <v>2.9523809523809526</v>
      </c>
      <c r="Z970" s="15">
        <f t="shared" si="108"/>
        <v>0</v>
      </c>
      <c r="AA970" s="16">
        <f t="shared" si="105"/>
        <v>69.989951191501575</v>
      </c>
      <c r="AB970" s="16">
        <f t="shared" si="106"/>
        <v>100</v>
      </c>
      <c r="AC970" s="15">
        <f t="shared" si="109"/>
        <v>6.4599483204134375E-2</v>
      </c>
      <c r="AD970" s="21">
        <f t="shared" si="110"/>
        <v>1548</v>
      </c>
      <c r="AF970" s="1">
        <v>13932</v>
      </c>
      <c r="AG970" s="1">
        <v>3100</v>
      </c>
      <c r="AH970" s="1">
        <v>3100</v>
      </c>
      <c r="AI970">
        <v>451.29</v>
      </c>
      <c r="AJ970">
        <v>0</v>
      </c>
      <c r="AK970">
        <v>0</v>
      </c>
      <c r="AL970" s="1">
        <v>2800</v>
      </c>
      <c r="AM970" s="1">
        <v>3150</v>
      </c>
      <c r="AN970">
        <v>76.8</v>
      </c>
      <c r="AO970">
        <v>0</v>
      </c>
      <c r="AP970">
        <v>20.63</v>
      </c>
      <c r="AQ970">
        <v>100</v>
      </c>
      <c r="AR970">
        <v>0</v>
      </c>
      <c r="AS970">
        <v>100</v>
      </c>
      <c r="AT970">
        <v>69.989999999999995</v>
      </c>
      <c r="AU970" s="20">
        <v>1871178.2</v>
      </c>
      <c r="AV970" s="20">
        <v>40000</v>
      </c>
      <c r="AW970" s="20">
        <v>23327</v>
      </c>
      <c r="AX970" s="20">
        <v>1360065.63</v>
      </c>
      <c r="AY970">
        <v>0</v>
      </c>
      <c r="AZ970">
        <v>0</v>
      </c>
      <c r="BA970">
        <v>0</v>
      </c>
      <c r="BB970">
        <v>3.03</v>
      </c>
      <c r="BC970">
        <v>3.08</v>
      </c>
      <c r="BD970">
        <v>3.01</v>
      </c>
      <c r="BF970">
        <v>2.19</v>
      </c>
      <c r="BG970">
        <v>194.28</v>
      </c>
      <c r="BH970">
        <v>71.16</v>
      </c>
    </row>
    <row r="971" spans="1:60" x14ac:dyDescent="0.25">
      <c r="A971">
        <v>2013</v>
      </c>
      <c r="B971">
        <v>138</v>
      </c>
      <c r="C971" t="s">
        <v>156</v>
      </c>
      <c r="D971" s="15">
        <v>8.9648989724846562E-4</v>
      </c>
      <c r="E971" s="16">
        <v>2.9230769230769229</v>
      </c>
      <c r="F971" s="15">
        <v>0</v>
      </c>
      <c r="G971" s="16">
        <v>0</v>
      </c>
      <c r="H971" s="16">
        <v>0</v>
      </c>
      <c r="I971" s="34">
        <v>0.72299999999999998</v>
      </c>
      <c r="J971" s="1">
        <v>14501</v>
      </c>
      <c r="K971" s="21">
        <v>1611.2222222222222</v>
      </c>
      <c r="L971" s="16">
        <v>2.04</v>
      </c>
      <c r="M971" s="16">
        <v>23419.79</v>
      </c>
      <c r="O971" s="1">
        <v>13</v>
      </c>
      <c r="P971" s="1">
        <v>38</v>
      </c>
      <c r="Q971" s="11"/>
      <c r="R971" s="1">
        <v>14501</v>
      </c>
      <c r="S971" s="29">
        <v>4.084122882572494E-2</v>
      </c>
      <c r="W971" s="1">
        <v>9</v>
      </c>
      <c r="X971" s="15">
        <f t="shared" si="111"/>
        <v>8.9648989724846562E-4</v>
      </c>
      <c r="Y971" s="16">
        <f t="shared" si="107"/>
        <v>2.9230769230769229</v>
      </c>
      <c r="Z971" s="15">
        <f t="shared" si="108"/>
        <v>0</v>
      </c>
      <c r="AA971" s="16">
        <f t="shared" si="105"/>
        <v>0</v>
      </c>
      <c r="AB971" s="16">
        <f t="shared" si="106"/>
        <v>0</v>
      </c>
      <c r="AC971" s="15">
        <f t="shared" si="109"/>
        <v>6.2064685194124537E-2</v>
      </c>
      <c r="AD971" s="21">
        <f t="shared" si="110"/>
        <v>1611.2222222222222</v>
      </c>
      <c r="AU971" s="20">
        <v>2011877.82</v>
      </c>
      <c r="AW971" s="20">
        <v>29656.59</v>
      </c>
      <c r="AX971" s="20">
        <v>1328404.93</v>
      </c>
      <c r="AY971">
        <v>0</v>
      </c>
      <c r="AZ971">
        <v>0</v>
      </c>
      <c r="BA971">
        <v>0</v>
      </c>
      <c r="BB971">
        <v>2.64</v>
      </c>
      <c r="BC971">
        <v>3.11</v>
      </c>
      <c r="BD971">
        <v>3.11</v>
      </c>
      <c r="BF971">
        <v>2.0499999999999998</v>
      </c>
      <c r="BG971">
        <v>325.70999999999998</v>
      </c>
      <c r="BH971">
        <v>66.03</v>
      </c>
    </row>
    <row r="972" spans="1:60" x14ac:dyDescent="0.25">
      <c r="A972">
        <v>2014</v>
      </c>
      <c r="B972">
        <v>138</v>
      </c>
      <c r="C972" t="s">
        <v>156</v>
      </c>
      <c r="D972" s="15">
        <v>1.3656538067599862E-4</v>
      </c>
      <c r="E972" s="16">
        <v>3</v>
      </c>
      <c r="F972" s="15">
        <v>0</v>
      </c>
      <c r="G972" s="16">
        <v>69.989757596449294</v>
      </c>
      <c r="H972" s="16">
        <v>100</v>
      </c>
      <c r="I972" s="34">
        <v>0.72299999999999998</v>
      </c>
      <c r="J972" s="1">
        <v>14645</v>
      </c>
      <c r="K972" s="21">
        <v>1627.2222222222222</v>
      </c>
      <c r="L972" s="35">
        <v>2.0950000000000002</v>
      </c>
      <c r="M972" s="16">
        <v>26006</v>
      </c>
      <c r="O972" s="1">
        <v>2</v>
      </c>
      <c r="P972" s="1">
        <v>6</v>
      </c>
      <c r="Q972" s="11"/>
      <c r="R972" s="1">
        <v>14645</v>
      </c>
      <c r="S972" s="29">
        <v>9.930349631059876E-3</v>
      </c>
      <c r="T972" s="1">
        <v>10250</v>
      </c>
      <c r="U972" s="1">
        <v>10250</v>
      </c>
      <c r="V972" s="1">
        <v>10250</v>
      </c>
      <c r="W972" s="1">
        <v>9</v>
      </c>
      <c r="X972" s="15">
        <f t="shared" si="111"/>
        <v>1.3656538067599862E-4</v>
      </c>
      <c r="Y972" s="16">
        <f t="shared" si="107"/>
        <v>3</v>
      </c>
      <c r="Z972" s="15">
        <f t="shared" si="108"/>
        <v>0</v>
      </c>
      <c r="AA972" s="16">
        <f t="shared" si="105"/>
        <v>69.989757596449294</v>
      </c>
      <c r="AB972" s="16">
        <f t="shared" si="106"/>
        <v>100</v>
      </c>
      <c r="AC972" s="15">
        <f t="shared" si="109"/>
        <v>6.1454421304199383E-2</v>
      </c>
      <c r="AD972" s="21">
        <f t="shared" si="110"/>
        <v>1627.2222222222222</v>
      </c>
      <c r="AF972" s="1">
        <v>14645</v>
      </c>
      <c r="AG972" s="1">
        <v>4200</v>
      </c>
      <c r="AH972" s="1">
        <v>4250</v>
      </c>
      <c r="AI972">
        <v>933.12</v>
      </c>
      <c r="AJ972">
        <v>0</v>
      </c>
      <c r="AK972">
        <v>0</v>
      </c>
      <c r="AL972" s="1">
        <v>3950</v>
      </c>
      <c r="AM972" s="1">
        <v>4300</v>
      </c>
      <c r="AN972">
        <v>100</v>
      </c>
      <c r="AO972">
        <v>0</v>
      </c>
      <c r="AP972">
        <v>11.63</v>
      </c>
      <c r="AQ972">
        <v>100</v>
      </c>
      <c r="AR972">
        <v>0</v>
      </c>
      <c r="AS972">
        <v>100</v>
      </c>
      <c r="AT972">
        <v>69.989999999999995</v>
      </c>
      <c r="AU972" s="20">
        <v>2207523.71</v>
      </c>
      <c r="AV972" s="20">
        <v>60000</v>
      </c>
      <c r="AW972" s="20">
        <v>86727.14</v>
      </c>
      <c r="AX972" s="20">
        <v>1599349.8</v>
      </c>
      <c r="AY972">
        <v>0</v>
      </c>
      <c r="AZ972">
        <v>0</v>
      </c>
      <c r="BA972">
        <v>0</v>
      </c>
      <c r="BB972">
        <v>3.03</v>
      </c>
      <c r="BC972">
        <v>3.37</v>
      </c>
      <c r="BD972">
        <v>3.28</v>
      </c>
      <c r="BF972">
        <v>2.37</v>
      </c>
      <c r="BG972">
        <v>188.78</v>
      </c>
      <c r="BH972">
        <v>70.53</v>
      </c>
    </row>
    <row r="973" spans="1:60" x14ac:dyDescent="0.25">
      <c r="A973">
        <v>2008</v>
      </c>
      <c r="B973">
        <v>139</v>
      </c>
      <c r="C973" s="19" t="s">
        <v>157</v>
      </c>
      <c r="D973" s="15">
        <v>2.7803958529688971E-3</v>
      </c>
      <c r="E973" s="16">
        <v>3.0508474576271185</v>
      </c>
      <c r="F973" s="15">
        <v>3.3898305084745763E-2</v>
      </c>
      <c r="G973" s="16">
        <v>74.09048067860509</v>
      </c>
      <c r="H973" s="16">
        <v>96.388939979155168</v>
      </c>
      <c r="I973" s="34">
        <v>0.625</v>
      </c>
      <c r="J973" s="1">
        <v>21220</v>
      </c>
      <c r="K973" s="21">
        <v>1515.7142857142858</v>
      </c>
      <c r="L973" s="16">
        <v>1.72</v>
      </c>
      <c r="M973" s="16">
        <v>7594.53</v>
      </c>
      <c r="O973" s="1">
        <v>59</v>
      </c>
      <c r="P973">
        <v>180</v>
      </c>
      <c r="Q973">
        <v>2</v>
      </c>
      <c r="R973" s="1">
        <v>21220</v>
      </c>
      <c r="S973" s="29">
        <v>2.745363869655737E-2</v>
      </c>
      <c r="T973" s="1">
        <v>15722</v>
      </c>
      <c r="U973" s="1">
        <v>16311</v>
      </c>
      <c r="V973" s="1">
        <v>15722</v>
      </c>
      <c r="W973">
        <v>14</v>
      </c>
      <c r="X973" s="15">
        <f t="shared" si="111"/>
        <v>2.7803958529688971E-3</v>
      </c>
      <c r="Y973" s="16">
        <f t="shared" si="107"/>
        <v>3.0508474576271185</v>
      </c>
      <c r="Z973" s="15">
        <f t="shared" si="108"/>
        <v>3.3898305084745763E-2</v>
      </c>
      <c r="AA973" s="16">
        <f t="shared" si="105"/>
        <v>74.09048067860509</v>
      </c>
      <c r="AB973" s="16">
        <f t="shared" si="106"/>
        <v>96.388939979155168</v>
      </c>
      <c r="AC973" s="15">
        <f t="shared" si="109"/>
        <v>6.5975494816211122E-2</v>
      </c>
      <c r="AD973" s="21">
        <f t="shared" si="110"/>
        <v>1515.7142857142858</v>
      </c>
      <c r="AF973" s="1">
        <v>21220</v>
      </c>
      <c r="AG973" s="1">
        <v>4907</v>
      </c>
      <c r="AH973" s="1">
        <v>5110</v>
      </c>
      <c r="AI973">
        <v>480.63</v>
      </c>
      <c r="AJ973">
        <v>480.63</v>
      </c>
      <c r="AK973">
        <v>605.29999999999995</v>
      </c>
      <c r="AL973" s="1">
        <v>4588</v>
      </c>
      <c r="AM973" s="1">
        <v>4918</v>
      </c>
      <c r="AN973">
        <v>59.44</v>
      </c>
      <c r="AO973">
        <v>100</v>
      </c>
      <c r="AP973">
        <v>9.4499999999999993</v>
      </c>
      <c r="AQ973">
        <v>96.39</v>
      </c>
      <c r="AR973">
        <v>59.44</v>
      </c>
      <c r="AS973">
        <v>96.39</v>
      </c>
      <c r="AT973">
        <v>74.09</v>
      </c>
      <c r="AU973" s="20">
        <v>2221277.73</v>
      </c>
      <c r="AV973" s="20">
        <v>706627.03</v>
      </c>
      <c r="AW973" s="20">
        <v>57517.48</v>
      </c>
      <c r="AX973" s="20">
        <v>2259884.9500000002</v>
      </c>
      <c r="AY973" s="20">
        <v>225596</v>
      </c>
      <c r="BB973">
        <v>2.23</v>
      </c>
      <c r="BC973">
        <v>1.96</v>
      </c>
      <c r="BD973">
        <v>2.5</v>
      </c>
      <c r="BE973">
        <v>1.17</v>
      </c>
      <c r="BF973">
        <v>1.51</v>
      </c>
      <c r="BG973">
        <v>192.49</v>
      </c>
      <c r="BH973">
        <v>77.180000000000007</v>
      </c>
    </row>
    <row r="974" spans="1:60" x14ac:dyDescent="0.25">
      <c r="A974">
        <v>2009</v>
      </c>
      <c r="B974">
        <v>139</v>
      </c>
      <c r="C974" t="s">
        <v>157</v>
      </c>
      <c r="D974" s="15">
        <v>2.4056603773584904E-3</v>
      </c>
      <c r="E974" s="16">
        <v>2.4705882352941178</v>
      </c>
      <c r="F974" s="15">
        <v>1.9607843137254902E-2</v>
      </c>
      <c r="G974" s="16">
        <v>75.641509433962256</v>
      </c>
      <c r="H974" s="16">
        <v>98.410555385087449</v>
      </c>
      <c r="I974" s="34">
        <v>0.625</v>
      </c>
      <c r="J974" s="1">
        <v>21200</v>
      </c>
      <c r="K974" s="21">
        <v>1413.3333333333333</v>
      </c>
      <c r="L974" s="16">
        <v>1.84</v>
      </c>
      <c r="M974" s="16">
        <v>7349.7</v>
      </c>
      <c r="O974" s="1">
        <v>51</v>
      </c>
      <c r="P974">
        <v>126</v>
      </c>
      <c r="Q974">
        <v>1</v>
      </c>
      <c r="R974" s="1">
        <v>21200</v>
      </c>
      <c r="S974" s="29">
        <v>-9.4250706880305568E-4</v>
      </c>
      <c r="T974" s="1">
        <v>16036</v>
      </c>
      <c r="U974" s="1">
        <v>16295</v>
      </c>
      <c r="V974" s="1">
        <v>16036</v>
      </c>
      <c r="W974">
        <v>15</v>
      </c>
      <c r="X974" s="15">
        <f t="shared" si="111"/>
        <v>2.4056603773584904E-3</v>
      </c>
      <c r="Y974" s="16">
        <f t="shared" si="107"/>
        <v>2.4705882352941178</v>
      </c>
      <c r="Z974" s="15">
        <f t="shared" si="108"/>
        <v>1.9607843137254902E-2</v>
      </c>
      <c r="AA974" s="16">
        <f t="shared" si="105"/>
        <v>75.641509433962256</v>
      </c>
      <c r="AB974" s="16">
        <f t="shared" si="106"/>
        <v>98.410555385087449</v>
      </c>
      <c r="AC974" s="15">
        <f t="shared" si="109"/>
        <v>7.0754716981132074E-2</v>
      </c>
      <c r="AD974" s="21">
        <f t="shared" si="110"/>
        <v>1413.3333333333333</v>
      </c>
      <c r="AF974" s="1">
        <v>21200</v>
      </c>
      <c r="AG974" s="1">
        <v>5028</v>
      </c>
      <c r="AH974" s="1">
        <v>5207</v>
      </c>
      <c r="AI974">
        <v>488.65</v>
      </c>
      <c r="AJ974">
        <v>343.7</v>
      </c>
      <c r="AK974">
        <v>678.48</v>
      </c>
      <c r="AL974" s="1">
        <v>4682</v>
      </c>
      <c r="AM974" s="1">
        <v>5038</v>
      </c>
      <c r="AN974">
        <v>60.44</v>
      </c>
      <c r="AO974">
        <v>70.34</v>
      </c>
      <c r="AP974">
        <v>9.1199999999999992</v>
      </c>
      <c r="AQ974">
        <v>98.41</v>
      </c>
      <c r="AR974">
        <v>42.51</v>
      </c>
      <c r="AS974">
        <v>98.41</v>
      </c>
      <c r="AT974">
        <v>75.64</v>
      </c>
      <c r="AU974" s="20">
        <v>2318987.4900000002</v>
      </c>
      <c r="AV974" s="20">
        <v>795493.28</v>
      </c>
      <c r="AW974" s="20">
        <v>63881.19</v>
      </c>
      <c r="AX974" s="20">
        <v>2567888.44</v>
      </c>
      <c r="AY974" s="20">
        <v>176031</v>
      </c>
      <c r="AZ974">
        <v>0</v>
      </c>
      <c r="BA974">
        <v>0</v>
      </c>
      <c r="BB974">
        <v>2.33</v>
      </c>
      <c r="BC974">
        <v>1.99</v>
      </c>
      <c r="BD974">
        <v>2.61</v>
      </c>
      <c r="BE974">
        <v>1.17</v>
      </c>
      <c r="BF974">
        <v>1.64</v>
      </c>
      <c r="BG974">
        <v>213.45</v>
      </c>
      <c r="BH974">
        <v>82.45</v>
      </c>
    </row>
    <row r="975" spans="1:60" x14ac:dyDescent="0.25">
      <c r="A975">
        <v>2010</v>
      </c>
      <c r="B975">
        <v>139</v>
      </c>
      <c r="C975" t="s">
        <v>157</v>
      </c>
      <c r="D975" s="15">
        <v>3.6020021518454412E-3</v>
      </c>
      <c r="E975" s="16">
        <v>2.883116883116883</v>
      </c>
      <c r="F975" s="15">
        <v>1.2987012987012988E-2</v>
      </c>
      <c r="G975" s="16">
        <v>76.601019787622221</v>
      </c>
      <c r="H975" s="16">
        <v>99.224383445434157</v>
      </c>
      <c r="I975" s="34">
        <v>0.71299999999999997</v>
      </c>
      <c r="J975" s="1">
        <v>21377</v>
      </c>
      <c r="K975" s="21">
        <v>1425.1333333333334</v>
      </c>
      <c r="L975" s="16">
        <v>1.82</v>
      </c>
      <c r="M975" s="16">
        <v>9489.08</v>
      </c>
      <c r="O975" s="1">
        <v>77</v>
      </c>
      <c r="P975">
        <v>222</v>
      </c>
      <c r="Q975">
        <v>1</v>
      </c>
      <c r="R975" s="1">
        <v>21377</v>
      </c>
      <c r="S975" s="29">
        <v>8.349056603773608E-3</v>
      </c>
      <c r="T975" s="1">
        <v>16375</v>
      </c>
      <c r="U975" s="1">
        <v>16503</v>
      </c>
      <c r="V975" s="1">
        <v>16375</v>
      </c>
      <c r="W975">
        <v>15</v>
      </c>
      <c r="X975" s="15">
        <f t="shared" si="111"/>
        <v>3.6020021518454412E-3</v>
      </c>
      <c r="Y975" s="16">
        <f t="shared" si="107"/>
        <v>2.883116883116883</v>
      </c>
      <c r="Z975" s="15">
        <f t="shared" si="108"/>
        <v>1.2987012987012988E-2</v>
      </c>
      <c r="AA975" s="16">
        <f t="shared" si="105"/>
        <v>76.601019787622221</v>
      </c>
      <c r="AB975" s="16">
        <f t="shared" si="106"/>
        <v>99.224383445434157</v>
      </c>
      <c r="AC975" s="15">
        <f t="shared" si="109"/>
        <v>7.0168873087898209E-2</v>
      </c>
      <c r="AD975" s="21">
        <f t="shared" si="110"/>
        <v>1425.1333333333334</v>
      </c>
      <c r="AF975" s="1">
        <v>21377</v>
      </c>
      <c r="AG975" s="1">
        <v>5170</v>
      </c>
      <c r="AH975" s="1">
        <v>5333</v>
      </c>
      <c r="AI975">
        <v>509.84</v>
      </c>
      <c r="AJ975">
        <v>509.84</v>
      </c>
      <c r="AK975">
        <v>701.84</v>
      </c>
      <c r="AL975" s="1">
        <v>4788</v>
      </c>
      <c r="AM975" s="1">
        <v>5170</v>
      </c>
      <c r="AN975">
        <v>59.96</v>
      </c>
      <c r="AO975">
        <v>100</v>
      </c>
      <c r="AP975">
        <v>9.7899999999999991</v>
      </c>
      <c r="AQ975">
        <v>99.22</v>
      </c>
      <c r="AR975">
        <v>59.96</v>
      </c>
      <c r="AS975">
        <v>99.22</v>
      </c>
      <c r="AT975">
        <v>76.599999999999994</v>
      </c>
      <c r="AU975" s="20">
        <v>2435295.31</v>
      </c>
      <c r="AV975" s="20">
        <v>833608.31</v>
      </c>
      <c r="AW975" s="20">
        <v>69194.66</v>
      </c>
      <c r="AX975" s="20">
        <v>3055746.53</v>
      </c>
      <c r="AY975" s="20">
        <v>416727</v>
      </c>
      <c r="AZ975">
        <v>0</v>
      </c>
      <c r="BA975">
        <v>0</v>
      </c>
      <c r="BB975">
        <v>2.7</v>
      </c>
      <c r="BC975">
        <v>2.0099999999999998</v>
      </c>
      <c r="BD975">
        <v>2.63</v>
      </c>
      <c r="BE975">
        <v>1.19</v>
      </c>
      <c r="BF975">
        <v>1.88</v>
      </c>
      <c r="BG975">
        <v>248</v>
      </c>
      <c r="BH975">
        <v>93.48</v>
      </c>
    </row>
    <row r="976" spans="1:60" x14ac:dyDescent="0.25">
      <c r="A976">
        <v>2011</v>
      </c>
      <c r="B976">
        <v>139</v>
      </c>
      <c r="C976" t="s">
        <v>157</v>
      </c>
      <c r="D976" s="15">
        <v>2.8988217692163831E-3</v>
      </c>
      <c r="E976" s="16">
        <v>2.6774193548387095</v>
      </c>
      <c r="F976" s="15">
        <v>0</v>
      </c>
      <c r="G976" s="16">
        <v>77.197493921825327</v>
      </c>
      <c r="H976" s="16">
        <v>100</v>
      </c>
      <c r="I976" s="34">
        <v>0.71299999999999997</v>
      </c>
      <c r="J976" s="1">
        <v>21388</v>
      </c>
      <c r="K976" s="21">
        <v>1425.8666666666666</v>
      </c>
      <c r="L976" s="16">
        <v>1.97</v>
      </c>
      <c r="M976" s="16">
        <v>11532.04</v>
      </c>
      <c r="O976" s="1">
        <v>62</v>
      </c>
      <c r="P976">
        <v>166</v>
      </c>
      <c r="Q976">
        <v>0</v>
      </c>
      <c r="R976" s="1">
        <v>21388</v>
      </c>
      <c r="S976" s="29">
        <v>5.1457173597801997E-4</v>
      </c>
      <c r="T976" s="1">
        <v>16511</v>
      </c>
      <c r="U976" s="1">
        <v>16511</v>
      </c>
      <c r="V976" s="1">
        <v>16511</v>
      </c>
      <c r="W976">
        <v>15</v>
      </c>
      <c r="X976" s="15">
        <f t="shared" si="111"/>
        <v>2.8988217692163831E-3</v>
      </c>
      <c r="Y976" s="16">
        <f t="shared" si="107"/>
        <v>2.6774193548387095</v>
      </c>
      <c r="Z976" s="15">
        <f t="shared" si="108"/>
        <v>0</v>
      </c>
      <c r="AA976" s="16">
        <f t="shared" si="105"/>
        <v>77.197493921825327</v>
      </c>
      <c r="AB976" s="16">
        <f t="shared" si="106"/>
        <v>100</v>
      </c>
      <c r="AC976" s="15">
        <f t="shared" si="109"/>
        <v>7.0132784739106044E-2</v>
      </c>
      <c r="AD976" s="21">
        <f t="shared" si="110"/>
        <v>1425.8666666666666</v>
      </c>
      <c r="AF976" s="1">
        <v>21388</v>
      </c>
      <c r="AG976" s="1">
        <v>5327</v>
      </c>
      <c r="AH976" s="1">
        <v>5474</v>
      </c>
      <c r="AI976">
        <v>517.92999999999995</v>
      </c>
      <c r="AJ976">
        <v>194.37</v>
      </c>
      <c r="AK976">
        <v>717.17</v>
      </c>
      <c r="AL976" s="1">
        <v>4914</v>
      </c>
      <c r="AM976" s="1">
        <v>5327</v>
      </c>
      <c r="AN976">
        <v>59.7</v>
      </c>
      <c r="AO976">
        <v>37.53</v>
      </c>
      <c r="AP976">
        <v>9.7899999999999991</v>
      </c>
      <c r="AQ976">
        <v>100</v>
      </c>
      <c r="AR976">
        <v>22.4</v>
      </c>
      <c r="AS976">
        <v>100</v>
      </c>
      <c r="AT976">
        <v>77.2</v>
      </c>
      <c r="AU976" s="20">
        <v>2548012.44</v>
      </c>
      <c r="AV976" s="20">
        <v>863773.94</v>
      </c>
      <c r="AW976" s="20">
        <v>47432.65</v>
      </c>
      <c r="AX976" s="20">
        <v>3384179.14</v>
      </c>
      <c r="AY976" s="20">
        <v>767300</v>
      </c>
      <c r="BB976">
        <v>2.73</v>
      </c>
      <c r="BC976">
        <v>2.0499999999999998</v>
      </c>
      <c r="BD976">
        <v>2.68</v>
      </c>
      <c r="BE976">
        <v>1.2</v>
      </c>
      <c r="BF976">
        <v>2.0299999999999998</v>
      </c>
      <c r="BG976">
        <v>267.63</v>
      </c>
      <c r="BH976">
        <v>99.19</v>
      </c>
    </row>
    <row r="977" spans="1:60" x14ac:dyDescent="0.25">
      <c r="A977">
        <v>2012</v>
      </c>
      <c r="B977">
        <v>139</v>
      </c>
      <c r="C977" t="s">
        <v>157</v>
      </c>
      <c r="D977" s="15">
        <v>3.0375251179961681E-3</v>
      </c>
      <c r="E977" s="16">
        <v>2.7384615384615385</v>
      </c>
      <c r="F977" s="15">
        <v>1.5384615384615385E-2</v>
      </c>
      <c r="G977" s="16">
        <v>77.199869152764151</v>
      </c>
      <c r="H977" s="16">
        <v>100</v>
      </c>
      <c r="I977" s="34">
        <v>0.71299999999999997</v>
      </c>
      <c r="J977" s="1">
        <v>21399</v>
      </c>
      <c r="K977" s="21">
        <v>1426.6</v>
      </c>
      <c r="L977" s="35">
        <v>2.0049999999999999</v>
      </c>
      <c r="M977" s="16">
        <v>13169.37</v>
      </c>
      <c r="O977" s="1">
        <v>65</v>
      </c>
      <c r="P977">
        <v>178</v>
      </c>
      <c r="Q977">
        <v>1</v>
      </c>
      <c r="R977" s="1">
        <v>21399</v>
      </c>
      <c r="S977" s="29">
        <v>5.1430708808686276E-4</v>
      </c>
      <c r="T977" s="1">
        <v>16520</v>
      </c>
      <c r="U977" s="1">
        <v>16520</v>
      </c>
      <c r="V977" s="1">
        <v>16520</v>
      </c>
      <c r="W977">
        <v>15</v>
      </c>
      <c r="X977" s="15">
        <f t="shared" si="111"/>
        <v>3.0375251179961681E-3</v>
      </c>
      <c r="Y977" s="16">
        <f t="shared" si="107"/>
        <v>2.7384615384615385</v>
      </c>
      <c r="Z977" s="15">
        <f t="shared" si="108"/>
        <v>1.5384615384615385E-2</v>
      </c>
      <c r="AA977" s="16">
        <f t="shared" si="105"/>
        <v>77.199869152764151</v>
      </c>
      <c r="AB977" s="16">
        <f t="shared" si="106"/>
        <v>100</v>
      </c>
      <c r="AC977" s="15">
        <f t="shared" si="109"/>
        <v>7.009673349221926E-2</v>
      </c>
      <c r="AD977" s="21">
        <f t="shared" si="110"/>
        <v>1426.6</v>
      </c>
      <c r="AF977" s="1">
        <v>21399</v>
      </c>
      <c r="AG977" s="1">
        <v>5474</v>
      </c>
      <c r="AH977" s="1">
        <v>5604</v>
      </c>
      <c r="AI977">
        <v>522.30999999999995</v>
      </c>
      <c r="AJ977">
        <v>448.13</v>
      </c>
      <c r="AK977">
        <v>726.13</v>
      </c>
      <c r="AL977" s="1">
        <v>5015</v>
      </c>
      <c r="AM977" s="1">
        <v>5474</v>
      </c>
      <c r="AN977">
        <v>59.07</v>
      </c>
      <c r="AO977">
        <v>85.8</v>
      </c>
      <c r="AP977">
        <v>9.43</v>
      </c>
      <c r="AQ977">
        <v>100</v>
      </c>
      <c r="AR977">
        <v>50.68</v>
      </c>
      <c r="AS977">
        <v>100</v>
      </c>
      <c r="AT977">
        <v>77.2</v>
      </c>
      <c r="AU977" s="20">
        <v>2650966.19</v>
      </c>
      <c r="AV977" s="20">
        <v>1087337.05</v>
      </c>
      <c r="AW977" s="20">
        <v>52502.85</v>
      </c>
      <c r="AX977" s="20">
        <v>3383952.16</v>
      </c>
      <c r="AY977" s="20">
        <v>759235</v>
      </c>
      <c r="BB977">
        <v>2.94</v>
      </c>
      <c r="BC977">
        <v>2.2000000000000002</v>
      </c>
      <c r="BD977">
        <v>2.73</v>
      </c>
      <c r="BE977">
        <v>1.5</v>
      </c>
      <c r="BF977">
        <v>2</v>
      </c>
      <c r="BG977">
        <v>259.98</v>
      </c>
      <c r="BH977">
        <v>90.52</v>
      </c>
    </row>
    <row r="978" spans="1:60" x14ac:dyDescent="0.25">
      <c r="A978">
        <v>2013</v>
      </c>
      <c r="B978">
        <v>139</v>
      </c>
      <c r="C978" t="s">
        <v>157</v>
      </c>
      <c r="D978" s="15">
        <v>2.2671624195157343E-3</v>
      </c>
      <c r="E978" s="16">
        <v>2.64</v>
      </c>
      <c r="F978" s="15">
        <v>0.02</v>
      </c>
      <c r="G978" s="16">
        <v>77.201414709349777</v>
      </c>
      <c r="H978" s="16">
        <v>100</v>
      </c>
      <c r="I978" s="34">
        <v>0.71299999999999997</v>
      </c>
      <c r="J978" s="1">
        <v>22054</v>
      </c>
      <c r="K978" s="21">
        <v>1470.2666666666667</v>
      </c>
      <c r="L978" s="16">
        <v>2.04</v>
      </c>
      <c r="M978" s="16">
        <v>15419.06</v>
      </c>
      <c r="O978" s="1">
        <v>50</v>
      </c>
      <c r="P978">
        <v>132</v>
      </c>
      <c r="Q978">
        <v>1</v>
      </c>
      <c r="R978" s="1">
        <v>22054</v>
      </c>
      <c r="S978" s="29">
        <v>3.0608906958269122E-2</v>
      </c>
      <c r="T978" s="1">
        <v>17026</v>
      </c>
      <c r="U978" s="1">
        <v>17026</v>
      </c>
      <c r="V978" s="1">
        <v>17026</v>
      </c>
      <c r="W978">
        <v>15</v>
      </c>
      <c r="X978" s="15">
        <f t="shared" si="111"/>
        <v>2.2671624195157343E-3</v>
      </c>
      <c r="Y978" s="16">
        <f t="shared" si="107"/>
        <v>2.64</v>
      </c>
      <c r="Z978" s="15">
        <f t="shared" si="108"/>
        <v>0.02</v>
      </c>
      <c r="AA978" s="16">
        <f t="shared" si="105"/>
        <v>77.201414709349777</v>
      </c>
      <c r="AB978" s="16">
        <f t="shared" si="106"/>
        <v>100</v>
      </c>
      <c r="AC978" s="15">
        <f t="shared" si="109"/>
        <v>6.8014872585472022E-2</v>
      </c>
      <c r="AD978" s="21">
        <f t="shared" si="110"/>
        <v>1470.2666666666667</v>
      </c>
      <c r="AF978" s="1">
        <v>22054</v>
      </c>
      <c r="AG978" s="1">
        <v>5602</v>
      </c>
      <c r="AH978" s="1">
        <v>5705</v>
      </c>
      <c r="AI978">
        <v>511.09</v>
      </c>
      <c r="AJ978">
        <v>511.09</v>
      </c>
      <c r="AK978">
        <v>716.23</v>
      </c>
      <c r="AL978" s="1">
        <v>5117</v>
      </c>
      <c r="AM978" s="1">
        <v>5602</v>
      </c>
      <c r="AN978">
        <v>58.61</v>
      </c>
      <c r="AO978">
        <v>100</v>
      </c>
      <c r="AP978">
        <v>9.7100000000000009</v>
      </c>
      <c r="AQ978">
        <v>100</v>
      </c>
      <c r="AR978">
        <v>58.61</v>
      </c>
      <c r="AS978">
        <v>100</v>
      </c>
      <c r="AT978">
        <v>77.2</v>
      </c>
      <c r="AU978" s="20">
        <v>2689509.95</v>
      </c>
      <c r="AV978" s="20">
        <v>1663872.57</v>
      </c>
      <c r="AW978" s="20">
        <v>67025.100000000006</v>
      </c>
      <c r="AX978" s="20">
        <v>3660235.74</v>
      </c>
      <c r="AY978" s="20">
        <v>311727</v>
      </c>
      <c r="AZ978">
        <v>0</v>
      </c>
      <c r="BA978">
        <v>0</v>
      </c>
      <c r="BB978">
        <v>3.01</v>
      </c>
      <c r="BC978">
        <v>2.59</v>
      </c>
      <c r="BD978">
        <v>2.78</v>
      </c>
      <c r="BE978">
        <v>2.3199999999999998</v>
      </c>
      <c r="BF978">
        <v>2.17</v>
      </c>
      <c r="BG978">
        <v>273.72000000000003</v>
      </c>
      <c r="BH978">
        <v>84.08</v>
      </c>
    </row>
    <row r="979" spans="1:60" x14ac:dyDescent="0.25">
      <c r="A979">
        <v>2014</v>
      </c>
      <c r="B979">
        <v>139</v>
      </c>
      <c r="C979" t="s">
        <v>157</v>
      </c>
      <c r="D979" s="15">
        <v>3.5775744950638528E-3</v>
      </c>
      <c r="E979" s="16">
        <v>2.9113924050632911</v>
      </c>
      <c r="F979" s="15">
        <v>5.0632911392405063E-2</v>
      </c>
      <c r="G979" s="16">
        <v>77.198623313105699</v>
      </c>
      <c r="H979" s="16">
        <v>100</v>
      </c>
      <c r="I979" s="34">
        <v>0.71299999999999997</v>
      </c>
      <c r="J979" s="1">
        <v>22082</v>
      </c>
      <c r="K979" s="21">
        <v>1472.1333333333334</v>
      </c>
      <c r="L979" s="35">
        <v>2.0950000000000002</v>
      </c>
      <c r="M979" s="16">
        <v>14991.71</v>
      </c>
      <c r="O979" s="1">
        <v>79</v>
      </c>
      <c r="P979" s="1">
        <v>230</v>
      </c>
      <c r="Q979" s="1">
        <v>4</v>
      </c>
      <c r="R979" s="1">
        <v>22082</v>
      </c>
      <c r="S979" s="29">
        <v>1.2696109549288348E-3</v>
      </c>
      <c r="T979" s="1">
        <v>17047</v>
      </c>
      <c r="U979" s="1">
        <v>17047</v>
      </c>
      <c r="V979" s="1">
        <v>17047</v>
      </c>
      <c r="W979">
        <v>15</v>
      </c>
      <c r="X979" s="15">
        <f t="shared" si="111"/>
        <v>3.5775744950638528E-3</v>
      </c>
      <c r="Y979" s="16">
        <f t="shared" si="107"/>
        <v>2.9113924050632911</v>
      </c>
      <c r="Z979" s="15">
        <f t="shared" si="108"/>
        <v>5.0632911392405063E-2</v>
      </c>
      <c r="AA979" s="16">
        <f t="shared" si="105"/>
        <v>77.198623313105699</v>
      </c>
      <c r="AB979" s="16">
        <f t="shared" si="106"/>
        <v>100</v>
      </c>
      <c r="AC979" s="15">
        <f t="shared" si="109"/>
        <v>6.7928629653111125E-2</v>
      </c>
      <c r="AD979" s="21">
        <f t="shared" si="110"/>
        <v>1472.1333333333334</v>
      </c>
      <c r="AF979" s="1">
        <v>22082</v>
      </c>
      <c r="AG979" s="1">
        <v>5683</v>
      </c>
      <c r="AH979" s="1">
        <v>5764</v>
      </c>
      <c r="AI979">
        <v>464.25</v>
      </c>
      <c r="AJ979">
        <v>464.25</v>
      </c>
      <c r="AK979">
        <v>674.42</v>
      </c>
      <c r="AL979" s="1">
        <v>5182</v>
      </c>
      <c r="AM979" s="1">
        <v>5683</v>
      </c>
      <c r="AN979">
        <v>56.96</v>
      </c>
      <c r="AO979">
        <v>100</v>
      </c>
      <c r="AP979">
        <v>9.83</v>
      </c>
      <c r="AQ979">
        <v>100</v>
      </c>
      <c r="AR979">
        <v>56.96</v>
      </c>
      <c r="AS979">
        <v>100</v>
      </c>
      <c r="AT979">
        <v>77.2</v>
      </c>
      <c r="AU979" s="20">
        <v>2595206.7200000002</v>
      </c>
      <c r="AV979" s="20">
        <v>1555515.14</v>
      </c>
      <c r="AW979" s="20">
        <v>50405.98</v>
      </c>
      <c r="AX979" s="20">
        <v>4060095.23</v>
      </c>
      <c r="AY979" s="20">
        <v>221412</v>
      </c>
      <c r="AZ979">
        <v>0</v>
      </c>
      <c r="BA979">
        <v>0</v>
      </c>
      <c r="BB979">
        <v>3.45</v>
      </c>
      <c r="BC979">
        <v>2.59</v>
      </c>
      <c r="BD979">
        <v>2.79</v>
      </c>
      <c r="BE979">
        <v>2.31</v>
      </c>
      <c r="BF979">
        <v>2.5299999999999998</v>
      </c>
      <c r="BG979">
        <v>298.33</v>
      </c>
      <c r="BH979">
        <v>97.82</v>
      </c>
    </row>
    <row r="980" spans="1:60" x14ac:dyDescent="0.25">
      <c r="A980">
        <v>2008</v>
      </c>
      <c r="B980">
        <v>140</v>
      </c>
      <c r="C980" t="s">
        <v>158</v>
      </c>
      <c r="D980" s="15">
        <v>1.8514844938173642E-3</v>
      </c>
      <c r="E980" s="16">
        <v>3.3571428571428572</v>
      </c>
      <c r="F980" s="15">
        <v>0</v>
      </c>
      <c r="G980" s="16">
        <v>0</v>
      </c>
      <c r="H980" s="16">
        <v>0</v>
      </c>
      <c r="I980" s="34">
        <v>0.65600000000000003</v>
      </c>
      <c r="J980" s="1">
        <v>15123</v>
      </c>
      <c r="K980" s="21">
        <v>1260.25</v>
      </c>
      <c r="L980" s="16">
        <v>1.72</v>
      </c>
      <c r="M980" s="16">
        <v>23170.91</v>
      </c>
      <c r="O980" s="1">
        <v>28</v>
      </c>
      <c r="P980" s="1">
        <v>94</v>
      </c>
      <c r="Q980">
        <v>0</v>
      </c>
      <c r="R980" s="1">
        <v>15123</v>
      </c>
      <c r="S980" s="29">
        <v>3.9310013057521909E-2</v>
      </c>
      <c r="W980">
        <v>12</v>
      </c>
      <c r="X980" s="15">
        <f t="shared" si="111"/>
        <v>1.8514844938173642E-3</v>
      </c>
      <c r="Y980" s="16">
        <f t="shared" si="107"/>
        <v>3.3571428571428572</v>
      </c>
      <c r="Z980" s="15">
        <f t="shared" si="108"/>
        <v>0</v>
      </c>
      <c r="AA980" s="16">
        <f t="shared" si="105"/>
        <v>0</v>
      </c>
      <c r="AB980" s="16">
        <f t="shared" si="106"/>
        <v>0</v>
      </c>
      <c r="AC980" s="15">
        <f t="shared" si="109"/>
        <v>7.9349335449315606E-2</v>
      </c>
      <c r="AD980" s="21">
        <f t="shared" si="110"/>
        <v>1260.25</v>
      </c>
      <c r="AU980" s="20">
        <v>2210854.2599999998</v>
      </c>
      <c r="AW980" s="20">
        <v>54750.58</v>
      </c>
      <c r="AX980" s="20">
        <v>1409990.89</v>
      </c>
      <c r="AY980">
        <v>0</v>
      </c>
      <c r="BB980">
        <v>2.14</v>
      </c>
      <c r="BC980">
        <v>2.61</v>
      </c>
      <c r="BD980">
        <v>2.61</v>
      </c>
      <c r="BF980">
        <v>1.66</v>
      </c>
      <c r="BG980">
        <v>251.4</v>
      </c>
      <c r="BH980">
        <v>63.78</v>
      </c>
    </row>
    <row r="981" spans="1:60" x14ac:dyDescent="0.25">
      <c r="A981">
        <v>2009</v>
      </c>
      <c r="B981">
        <v>140</v>
      </c>
      <c r="C981" t="s">
        <v>158</v>
      </c>
      <c r="D981" s="15">
        <v>1.2453300124533001E-3</v>
      </c>
      <c r="E981" s="16">
        <v>4.1052631578947372</v>
      </c>
      <c r="F981" s="15">
        <v>0.10526315789473684</v>
      </c>
      <c r="G981" s="16">
        <v>99.180703939175459</v>
      </c>
      <c r="H981" s="16">
        <v>101.46851740092538</v>
      </c>
      <c r="I981" s="34">
        <v>0.65600000000000003</v>
      </c>
      <c r="J981" s="1">
        <v>15257</v>
      </c>
      <c r="K981" s="21">
        <v>1173.6153846153845</v>
      </c>
      <c r="L981" s="16">
        <v>1.84</v>
      </c>
      <c r="M981" s="16">
        <v>24750.99</v>
      </c>
      <c r="O981" s="1">
        <v>19</v>
      </c>
      <c r="P981" s="1">
        <v>78</v>
      </c>
      <c r="Q981" s="1">
        <v>2</v>
      </c>
      <c r="R981" s="1">
        <v>15257</v>
      </c>
      <c r="S981" s="29">
        <v>8.8606757918401335E-3</v>
      </c>
      <c r="T981" s="1">
        <v>15132</v>
      </c>
      <c r="U981" s="1">
        <v>14913</v>
      </c>
      <c r="V981" s="1">
        <v>15132</v>
      </c>
      <c r="W981" s="1">
        <v>13</v>
      </c>
      <c r="X981" s="15">
        <f t="shared" si="111"/>
        <v>1.2453300124533001E-3</v>
      </c>
      <c r="Y981" s="16">
        <f t="shared" si="107"/>
        <v>4.1052631578947372</v>
      </c>
      <c r="Z981" s="15">
        <f t="shared" si="108"/>
        <v>0.10526315789473684</v>
      </c>
      <c r="AA981" s="16">
        <f t="shared" si="105"/>
        <v>99.180703939175459</v>
      </c>
      <c r="AB981" s="16">
        <f t="shared" si="106"/>
        <v>101.46851740092538</v>
      </c>
      <c r="AC981" s="15">
        <f t="shared" si="109"/>
        <v>8.520679032575211E-2</v>
      </c>
      <c r="AD981" s="21">
        <f t="shared" si="110"/>
        <v>1173.6153846153845</v>
      </c>
      <c r="AF981" s="1">
        <v>15257</v>
      </c>
      <c r="AG981" s="1">
        <v>5720</v>
      </c>
      <c r="AH981" s="1">
        <v>5822</v>
      </c>
      <c r="AI981">
        <v>867</v>
      </c>
      <c r="AK981">
        <v>0</v>
      </c>
      <c r="AL981" s="1">
        <v>4881</v>
      </c>
      <c r="AM981" s="1">
        <v>5822</v>
      </c>
      <c r="AN981">
        <v>106.53</v>
      </c>
      <c r="AP981">
        <v>11.16</v>
      </c>
      <c r="AQ981">
        <v>100</v>
      </c>
      <c r="AS981">
        <v>100</v>
      </c>
      <c r="AT981">
        <v>99.18</v>
      </c>
      <c r="AU981" s="20">
        <v>2342283.98</v>
      </c>
      <c r="AV981" s="20">
        <v>117087</v>
      </c>
      <c r="AW981" s="20">
        <v>67795.38</v>
      </c>
      <c r="AX981" s="20">
        <v>1617000.92</v>
      </c>
      <c r="AY981" s="20">
        <v>5781</v>
      </c>
      <c r="AZ981">
        <v>0</v>
      </c>
      <c r="BA981">
        <v>0</v>
      </c>
      <c r="BB981">
        <v>2.35</v>
      </c>
      <c r="BC981">
        <v>2.87</v>
      </c>
      <c r="BD981">
        <v>2.73</v>
      </c>
      <c r="BF981">
        <v>1.89</v>
      </c>
      <c r="BG981">
        <v>140.54</v>
      </c>
      <c r="BH981">
        <v>65.75</v>
      </c>
    </row>
    <row r="982" spans="1:60" x14ac:dyDescent="0.25">
      <c r="A982">
        <v>2010</v>
      </c>
      <c r="B982">
        <v>140</v>
      </c>
      <c r="C982" t="s">
        <v>158</v>
      </c>
      <c r="D982" s="15">
        <v>2.34192037470726E-3</v>
      </c>
      <c r="E982" s="16">
        <v>4.0285714285714285</v>
      </c>
      <c r="F982" s="15">
        <v>0</v>
      </c>
      <c r="G982" s="16">
        <v>97.437269989963198</v>
      </c>
      <c r="H982" s="16">
        <v>100</v>
      </c>
      <c r="I982" s="34">
        <v>0.77600000000000002</v>
      </c>
      <c r="J982" s="1">
        <v>14945</v>
      </c>
      <c r="K982" s="21">
        <v>1149.6153846153845</v>
      </c>
      <c r="L982" s="16">
        <v>1.82</v>
      </c>
      <c r="M982" s="16">
        <v>34627.760000000002</v>
      </c>
      <c r="O982" s="1">
        <v>35</v>
      </c>
      <c r="P982" s="1">
        <v>141</v>
      </c>
      <c r="Q982">
        <v>0</v>
      </c>
      <c r="R982" s="1">
        <v>14945</v>
      </c>
      <c r="S982" s="29">
        <v>-2.0449629678180536E-2</v>
      </c>
      <c r="T982" s="1">
        <v>14562</v>
      </c>
      <c r="U982" s="1">
        <v>14562</v>
      </c>
      <c r="V982" s="1">
        <v>14562</v>
      </c>
      <c r="W982" s="1">
        <v>13</v>
      </c>
      <c r="X982" s="15">
        <f t="shared" si="111"/>
        <v>2.34192037470726E-3</v>
      </c>
      <c r="Y982" s="16">
        <f t="shared" si="107"/>
        <v>4.0285714285714285</v>
      </c>
      <c r="Z982" s="15">
        <f t="shared" si="108"/>
        <v>0</v>
      </c>
      <c r="AA982" s="16">
        <f t="shared" si="105"/>
        <v>97.437269989963198</v>
      </c>
      <c r="AB982" s="16">
        <f t="shared" si="106"/>
        <v>100</v>
      </c>
      <c r="AC982" s="15">
        <f t="shared" si="109"/>
        <v>8.6985613917698226E-2</v>
      </c>
      <c r="AD982" s="21">
        <f t="shared" si="110"/>
        <v>1149.6153846153845</v>
      </c>
      <c r="AF982" s="1">
        <v>14945</v>
      </c>
      <c r="AG982" s="1">
        <v>5760</v>
      </c>
      <c r="AH982" s="1">
        <v>5870</v>
      </c>
      <c r="AI982">
        <v>867</v>
      </c>
      <c r="AJ982">
        <v>0</v>
      </c>
      <c r="AK982">
        <v>0</v>
      </c>
      <c r="AL982" s="1">
        <v>4920</v>
      </c>
      <c r="AM982" s="1">
        <v>5870</v>
      </c>
      <c r="AN982">
        <v>101.11</v>
      </c>
      <c r="AO982">
        <v>0</v>
      </c>
      <c r="AP982">
        <v>11.29</v>
      </c>
      <c r="AQ982">
        <v>100</v>
      </c>
      <c r="AR982">
        <v>0</v>
      </c>
      <c r="AS982">
        <v>100</v>
      </c>
      <c r="AT982">
        <v>97.44</v>
      </c>
      <c r="AU982" s="20">
        <v>2441475.9300000002</v>
      </c>
      <c r="AV982" s="20">
        <v>150000</v>
      </c>
      <c r="AW982" s="20">
        <v>75455.66</v>
      </c>
      <c r="AX982" s="20">
        <v>1727343.1</v>
      </c>
      <c r="AY982" s="20">
        <v>150000</v>
      </c>
      <c r="AZ982">
        <v>0</v>
      </c>
      <c r="BA982">
        <v>0</v>
      </c>
      <c r="BB982">
        <v>2.56</v>
      </c>
      <c r="BC982">
        <v>2.88</v>
      </c>
      <c r="BD982">
        <v>2.72</v>
      </c>
      <c r="BF982">
        <v>1.92</v>
      </c>
      <c r="BG982">
        <v>148.27000000000001</v>
      </c>
      <c r="BH982">
        <v>66.650000000000006</v>
      </c>
    </row>
    <row r="983" spans="1:60" x14ac:dyDescent="0.25">
      <c r="A983">
        <v>2011</v>
      </c>
      <c r="B983">
        <v>140</v>
      </c>
      <c r="C983" t="s">
        <v>158</v>
      </c>
      <c r="D983" s="15">
        <v>7.9776625448743513E-4</v>
      </c>
      <c r="E983" s="16">
        <v>4.75</v>
      </c>
      <c r="F983" s="15">
        <v>8.3333333333333329E-2</v>
      </c>
      <c r="G983" s="16">
        <v>97.440499933519476</v>
      </c>
      <c r="H983" s="16">
        <v>100</v>
      </c>
      <c r="I983" s="34">
        <v>0.77600000000000002</v>
      </c>
      <c r="J983" s="1">
        <v>15042</v>
      </c>
      <c r="K983" s="21">
        <v>1157.0769230769231</v>
      </c>
      <c r="L983" s="16">
        <v>1.97</v>
      </c>
      <c r="M983" s="16">
        <v>39376.6</v>
      </c>
      <c r="O983" s="1">
        <v>12</v>
      </c>
      <c r="P983" s="1">
        <v>57</v>
      </c>
      <c r="Q983" s="1">
        <v>1</v>
      </c>
      <c r="R983" s="1">
        <v>15042</v>
      </c>
      <c r="S983" s="29">
        <v>6.4904650384745022E-3</v>
      </c>
      <c r="T983" s="1">
        <v>14657</v>
      </c>
      <c r="U983" s="1">
        <v>14657</v>
      </c>
      <c r="V983" s="1">
        <v>14657</v>
      </c>
      <c r="W983" s="1">
        <v>13</v>
      </c>
      <c r="X983" s="15">
        <f t="shared" si="111"/>
        <v>7.9776625448743513E-4</v>
      </c>
      <c r="Y983" s="16">
        <f t="shared" si="107"/>
        <v>4.75</v>
      </c>
      <c r="Z983" s="15">
        <f t="shared" si="108"/>
        <v>8.3333333333333329E-2</v>
      </c>
      <c r="AA983" s="16">
        <f t="shared" si="105"/>
        <v>97.440499933519476</v>
      </c>
      <c r="AB983" s="16">
        <f t="shared" si="106"/>
        <v>100</v>
      </c>
      <c r="AC983" s="15">
        <f t="shared" si="109"/>
        <v>8.6424677569472141E-2</v>
      </c>
      <c r="AD983" s="21">
        <f t="shared" si="110"/>
        <v>1157.0769230769231</v>
      </c>
      <c r="AF983" s="1">
        <v>15042</v>
      </c>
      <c r="AG983" s="1">
        <v>5865</v>
      </c>
      <c r="AH983" s="1">
        <v>5975</v>
      </c>
      <c r="AI983">
        <v>894</v>
      </c>
      <c r="AJ983">
        <v>0</v>
      </c>
      <c r="AK983">
        <v>0</v>
      </c>
      <c r="AL983" s="1">
        <v>5025</v>
      </c>
      <c r="AM983" s="1">
        <v>5975</v>
      </c>
      <c r="AN983">
        <v>101.63</v>
      </c>
      <c r="AO983">
        <v>0</v>
      </c>
      <c r="AP983">
        <v>11.31</v>
      </c>
      <c r="AQ983">
        <v>100</v>
      </c>
      <c r="AR983">
        <v>0</v>
      </c>
      <c r="AS983">
        <v>100</v>
      </c>
      <c r="AT983">
        <v>97.44</v>
      </c>
      <c r="AU983" s="20">
        <v>2657927.62</v>
      </c>
      <c r="AV983" s="20">
        <v>150000</v>
      </c>
      <c r="AW983" s="20">
        <v>66594.94</v>
      </c>
      <c r="AX983" s="20">
        <v>2546511.91</v>
      </c>
      <c r="AY983">
        <v>0</v>
      </c>
      <c r="AZ983" s="20">
        <v>150000</v>
      </c>
      <c r="BA983">
        <v>0</v>
      </c>
      <c r="BB983">
        <v>3.74</v>
      </c>
      <c r="BC983">
        <v>3.03</v>
      </c>
      <c r="BD983">
        <v>2.86</v>
      </c>
      <c r="BF983">
        <v>2.74</v>
      </c>
      <c r="BG983">
        <v>214.87</v>
      </c>
      <c r="BH983">
        <v>90.69</v>
      </c>
    </row>
    <row r="984" spans="1:60" x14ac:dyDescent="0.25">
      <c r="A984">
        <v>2012</v>
      </c>
      <c r="B984">
        <v>140</v>
      </c>
      <c r="C984" t="s">
        <v>158</v>
      </c>
      <c r="D984" s="15">
        <v>8.5893624050214731E-4</v>
      </c>
      <c r="E984" s="16">
        <v>4.8461538461538458</v>
      </c>
      <c r="F984" s="15">
        <v>0</v>
      </c>
      <c r="G984" s="16">
        <v>97.436405682193595</v>
      </c>
      <c r="H984" s="16">
        <v>100</v>
      </c>
      <c r="I984" s="34">
        <v>0.77600000000000002</v>
      </c>
      <c r="J984" s="1">
        <v>15135</v>
      </c>
      <c r="K984" s="21">
        <v>1164.2307692307693</v>
      </c>
      <c r="L984" s="35">
        <v>2.0049999999999999</v>
      </c>
      <c r="M984" s="16">
        <v>41050.26</v>
      </c>
      <c r="O984" s="1">
        <v>13</v>
      </c>
      <c r="P984" s="1">
        <v>63</v>
      </c>
      <c r="Q984">
        <v>0</v>
      </c>
      <c r="R984" s="1">
        <v>15135</v>
      </c>
      <c r="S984" s="29">
        <v>6.1826884722775421E-3</v>
      </c>
      <c r="T984" s="1">
        <v>14747</v>
      </c>
      <c r="U984" s="1">
        <v>14747</v>
      </c>
      <c r="V984" s="1">
        <v>14747</v>
      </c>
      <c r="W984" s="1">
        <v>13</v>
      </c>
      <c r="X984" s="15">
        <f t="shared" si="111"/>
        <v>8.5893624050214731E-4</v>
      </c>
      <c r="Y984" s="16">
        <f t="shared" si="107"/>
        <v>4.8461538461538458</v>
      </c>
      <c r="Z984" s="15">
        <f t="shared" si="108"/>
        <v>0</v>
      </c>
      <c r="AA984" s="16">
        <f t="shared" si="105"/>
        <v>97.436405682193595</v>
      </c>
      <c r="AB984" s="16">
        <f t="shared" si="106"/>
        <v>100</v>
      </c>
      <c r="AC984" s="15">
        <f t="shared" si="109"/>
        <v>8.5893624050214737E-2</v>
      </c>
      <c r="AD984" s="21">
        <f t="shared" si="110"/>
        <v>1164.2307692307693</v>
      </c>
      <c r="AF984" s="1">
        <v>15135</v>
      </c>
      <c r="AG984" s="1">
        <v>5920</v>
      </c>
      <c r="AH984" s="1">
        <v>6030</v>
      </c>
      <c r="AI984">
        <v>900</v>
      </c>
      <c r="AJ984">
        <v>0</v>
      </c>
      <c r="AK984">
        <v>0</v>
      </c>
      <c r="AL984" s="1">
        <v>5075</v>
      </c>
      <c r="AM984" s="1">
        <v>6030</v>
      </c>
      <c r="AN984">
        <v>101.85</v>
      </c>
      <c r="AO984">
        <v>0</v>
      </c>
      <c r="AP984">
        <v>11.17</v>
      </c>
      <c r="AQ984">
        <v>100</v>
      </c>
      <c r="AR984">
        <v>0</v>
      </c>
      <c r="AS984">
        <v>100</v>
      </c>
      <c r="AT984">
        <v>97.44</v>
      </c>
      <c r="AU984" s="20">
        <v>2826371.8</v>
      </c>
      <c r="AV984">
        <v>0</v>
      </c>
      <c r="AW984" s="20">
        <v>41904.239999999998</v>
      </c>
      <c r="AX984" s="20">
        <v>1885811.23</v>
      </c>
      <c r="AY984">
        <v>0</v>
      </c>
      <c r="AZ984" s="20">
        <v>5000</v>
      </c>
      <c r="BA984">
        <v>0</v>
      </c>
      <c r="BB984">
        <v>3.84</v>
      </c>
      <c r="BC984">
        <v>3.03</v>
      </c>
      <c r="BD984">
        <v>3.03</v>
      </c>
      <c r="BF984">
        <v>2.02</v>
      </c>
      <c r="BG984">
        <v>156.61000000000001</v>
      </c>
      <c r="BH984">
        <v>66.72</v>
      </c>
    </row>
    <row r="985" spans="1:60" x14ac:dyDescent="0.25">
      <c r="A985">
        <v>2013</v>
      </c>
      <c r="B985">
        <v>140</v>
      </c>
      <c r="C985" t="s">
        <v>158</v>
      </c>
      <c r="D985" s="15">
        <v>7.0090480438384092E-4</v>
      </c>
      <c r="E985" s="16">
        <v>4.9090909090909092</v>
      </c>
      <c r="F985" s="15">
        <v>0</v>
      </c>
      <c r="G985" s="16">
        <v>100</v>
      </c>
      <c r="H985" s="16">
        <v>100</v>
      </c>
      <c r="I985" s="34">
        <v>0.77600000000000002</v>
      </c>
      <c r="J985" s="1">
        <v>15694</v>
      </c>
      <c r="K985" s="21">
        <v>1207.2307692307693</v>
      </c>
      <c r="L985" s="16">
        <v>2.04</v>
      </c>
      <c r="M985" s="16">
        <v>39074.47</v>
      </c>
      <c r="O985" s="1">
        <v>11</v>
      </c>
      <c r="P985" s="1">
        <v>54</v>
      </c>
      <c r="Q985" s="1">
        <v>0</v>
      </c>
      <c r="R985" s="1">
        <v>15694</v>
      </c>
      <c r="S985" s="29">
        <v>3.6934258341592363E-2</v>
      </c>
      <c r="T985" s="1">
        <v>15694</v>
      </c>
      <c r="U985" s="1">
        <v>15292</v>
      </c>
      <c r="V985" s="1">
        <v>15292</v>
      </c>
      <c r="W985" s="1">
        <v>13</v>
      </c>
      <c r="X985" s="15">
        <f t="shared" si="111"/>
        <v>7.0090480438384092E-4</v>
      </c>
      <c r="Y985" s="16">
        <f t="shared" si="107"/>
        <v>4.9090909090909092</v>
      </c>
      <c r="Z985" s="15">
        <f t="shared" si="108"/>
        <v>0</v>
      </c>
      <c r="AA985" s="16">
        <f t="shared" si="105"/>
        <v>100</v>
      </c>
      <c r="AB985" s="16">
        <f t="shared" si="106"/>
        <v>100</v>
      </c>
      <c r="AC985" s="15">
        <f t="shared" si="109"/>
        <v>8.283420415445393E-2</v>
      </c>
      <c r="AD985" s="21">
        <f t="shared" si="110"/>
        <v>1207.2307692307693</v>
      </c>
      <c r="AF985" s="1">
        <v>15694</v>
      </c>
      <c r="AG985" s="1">
        <v>5944</v>
      </c>
      <c r="AH985" s="1">
        <v>6054</v>
      </c>
      <c r="AI985">
        <v>924</v>
      </c>
      <c r="AJ985">
        <v>0</v>
      </c>
      <c r="AK985">
        <v>0</v>
      </c>
      <c r="AL985" s="1">
        <v>5099</v>
      </c>
      <c r="AM985" s="1">
        <v>6054</v>
      </c>
      <c r="AN985">
        <v>100</v>
      </c>
      <c r="AO985">
        <v>0</v>
      </c>
      <c r="AP985">
        <v>7.54</v>
      </c>
      <c r="AQ985">
        <v>100</v>
      </c>
      <c r="AR985">
        <v>0</v>
      </c>
      <c r="AS985">
        <v>100</v>
      </c>
      <c r="AT985">
        <v>100</v>
      </c>
      <c r="AU985" s="20">
        <v>2965933.89</v>
      </c>
      <c r="AV985">
        <v>0</v>
      </c>
      <c r="AW985" s="20">
        <v>51347.07</v>
      </c>
      <c r="AX985" s="20">
        <v>2014720.02</v>
      </c>
      <c r="AY985">
        <v>0</v>
      </c>
      <c r="AZ985" s="20">
        <v>4653.72</v>
      </c>
      <c r="BA985">
        <v>0</v>
      </c>
      <c r="BB985">
        <v>3.41</v>
      </c>
      <c r="BC985">
        <v>3.14</v>
      </c>
      <c r="BD985">
        <v>3.14</v>
      </c>
      <c r="BF985">
        <v>2.14</v>
      </c>
      <c r="BG985">
        <v>164.97</v>
      </c>
      <c r="BH985">
        <v>67.930000000000007</v>
      </c>
    </row>
    <row r="986" spans="1:60" x14ac:dyDescent="0.25">
      <c r="A986">
        <v>2014</v>
      </c>
      <c r="B986">
        <v>140</v>
      </c>
      <c r="C986" t="s">
        <v>158</v>
      </c>
      <c r="D986" s="15">
        <v>4.4309406253956196E-4</v>
      </c>
      <c r="E986" s="16">
        <v>5.4285714285714288</v>
      </c>
      <c r="F986" s="15">
        <v>0</v>
      </c>
      <c r="G986" s="16">
        <v>100</v>
      </c>
      <c r="H986" s="16">
        <v>100</v>
      </c>
      <c r="I986" s="34">
        <v>0.77600000000000002</v>
      </c>
      <c r="J986" s="1">
        <v>15798</v>
      </c>
      <c r="K986" s="21">
        <v>1215.2307692307693</v>
      </c>
      <c r="L986" s="35">
        <v>2.0950000000000002</v>
      </c>
      <c r="M986" s="16">
        <v>38903.32</v>
      </c>
      <c r="O986" s="1">
        <v>7</v>
      </c>
      <c r="P986" s="1">
        <v>38</v>
      </c>
      <c r="Q986">
        <v>0</v>
      </c>
      <c r="R986" s="1">
        <v>15798</v>
      </c>
      <c r="S986" s="29">
        <v>6.6267363323562201E-3</v>
      </c>
      <c r="T986" s="1">
        <v>15798</v>
      </c>
      <c r="U986" s="1">
        <v>15393</v>
      </c>
      <c r="V986" s="1">
        <v>15393</v>
      </c>
      <c r="W986" s="1">
        <v>13</v>
      </c>
      <c r="X986" s="15">
        <f t="shared" si="111"/>
        <v>4.4309406253956196E-4</v>
      </c>
      <c r="Y986" s="16">
        <f t="shared" si="107"/>
        <v>5.4285714285714288</v>
      </c>
      <c r="Z986" s="15">
        <f t="shared" si="108"/>
        <v>0</v>
      </c>
      <c r="AA986" s="16">
        <f t="shared" si="105"/>
        <v>100</v>
      </c>
      <c r="AB986" s="16">
        <f t="shared" si="106"/>
        <v>100</v>
      </c>
      <c r="AC986" s="15">
        <f t="shared" si="109"/>
        <v>8.2288897328775798E-2</v>
      </c>
      <c r="AD986" s="21">
        <f t="shared" si="110"/>
        <v>1215.2307692307693</v>
      </c>
      <c r="AF986" s="1">
        <v>15798</v>
      </c>
      <c r="AG986" s="1">
        <v>5969</v>
      </c>
      <c r="AH986" s="1">
        <v>6079</v>
      </c>
      <c r="AI986">
        <v>949</v>
      </c>
      <c r="AJ986">
        <v>0</v>
      </c>
      <c r="AK986">
        <v>0</v>
      </c>
      <c r="AL986" s="1">
        <v>5124</v>
      </c>
      <c r="AM986" s="1">
        <v>6079</v>
      </c>
      <c r="AN986">
        <v>100</v>
      </c>
      <c r="AO986">
        <v>0</v>
      </c>
      <c r="AP986">
        <v>4.04</v>
      </c>
      <c r="AQ986">
        <v>100</v>
      </c>
      <c r="AR986">
        <v>0</v>
      </c>
      <c r="AS986">
        <v>100</v>
      </c>
      <c r="AT986">
        <v>100</v>
      </c>
      <c r="AU986" s="20">
        <v>3044077.76</v>
      </c>
      <c r="AV986">
        <v>0</v>
      </c>
      <c r="AW986" s="20">
        <v>32023.86</v>
      </c>
      <c r="AX986" s="20">
        <v>2133622.06</v>
      </c>
      <c r="AY986">
        <v>0</v>
      </c>
      <c r="AZ986" s="20">
        <v>14950</v>
      </c>
      <c r="BA986">
        <v>0</v>
      </c>
      <c r="BB986">
        <v>3.89</v>
      </c>
      <c r="BC986">
        <v>3.23</v>
      </c>
      <c r="BD986">
        <v>3.23</v>
      </c>
      <c r="BF986">
        <v>2.2599999999999998</v>
      </c>
      <c r="BG986">
        <v>172.69</v>
      </c>
      <c r="BH986">
        <v>70.09</v>
      </c>
    </row>
    <row r="987" spans="1:60" x14ac:dyDescent="0.25">
      <c r="A987">
        <v>2008</v>
      </c>
      <c r="B987">
        <v>141</v>
      </c>
      <c r="C987" s="19" t="s">
        <v>159</v>
      </c>
      <c r="D987" s="15">
        <v>7.7583166803808627E-4</v>
      </c>
      <c r="E987" s="16">
        <v>3.893939393939394</v>
      </c>
      <c r="F987" s="15">
        <v>1.5151515151515152E-2</v>
      </c>
      <c r="G987" s="16">
        <v>95.523686375925706</v>
      </c>
      <c r="H987" s="16">
        <v>99.898939488459135</v>
      </c>
      <c r="I987" s="34">
        <v>0.68500000000000005</v>
      </c>
      <c r="J987" s="1">
        <v>85070</v>
      </c>
      <c r="K987" s="21">
        <v>1269.7014925373135</v>
      </c>
      <c r="L987" s="16">
        <v>1.72</v>
      </c>
      <c r="M987" s="16">
        <v>16085.27</v>
      </c>
      <c r="O987" s="1">
        <v>66</v>
      </c>
      <c r="P987" s="1">
        <v>257</v>
      </c>
      <c r="Q987" s="1">
        <v>1</v>
      </c>
      <c r="R987" s="1">
        <v>85070</v>
      </c>
      <c r="S987" s="29">
        <v>3.9556169271565356E-2</v>
      </c>
      <c r="T987" s="1">
        <v>81262</v>
      </c>
      <c r="U987" s="1">
        <v>80150</v>
      </c>
      <c r="V987" s="1">
        <v>80069</v>
      </c>
      <c r="W987" s="1">
        <v>67</v>
      </c>
      <c r="X987" s="15">
        <f t="shared" si="111"/>
        <v>7.7583166803808627E-4</v>
      </c>
      <c r="Y987" s="16">
        <f t="shared" si="107"/>
        <v>3.893939393939394</v>
      </c>
      <c r="Z987" s="15">
        <f t="shared" si="108"/>
        <v>1.5151515151515152E-2</v>
      </c>
      <c r="AA987" s="16">
        <f t="shared" si="105"/>
        <v>95.523686375925706</v>
      </c>
      <c r="AB987" s="16">
        <f t="shared" si="106"/>
        <v>99.898939488459135</v>
      </c>
      <c r="AC987" s="15">
        <f t="shared" si="109"/>
        <v>7.8758669331139064E-2</v>
      </c>
      <c r="AD987" s="21">
        <f t="shared" si="110"/>
        <v>1269.7014925373135</v>
      </c>
      <c r="AF987" s="1">
        <v>85070</v>
      </c>
      <c r="AG987" s="1">
        <v>22592</v>
      </c>
      <c r="AH987" s="1">
        <v>29930</v>
      </c>
      <c r="AI987" s="20">
        <v>5629.65</v>
      </c>
      <c r="AJ987">
        <v>0</v>
      </c>
      <c r="AK987" s="20">
        <v>5629.65</v>
      </c>
      <c r="AL987" s="1">
        <v>25097</v>
      </c>
      <c r="AM987" s="1">
        <v>24088</v>
      </c>
      <c r="AN987">
        <v>72.31</v>
      </c>
      <c r="AO987">
        <v>0</v>
      </c>
      <c r="AP987">
        <v>14.7</v>
      </c>
      <c r="AQ987">
        <v>99.9</v>
      </c>
      <c r="AR987">
        <v>0</v>
      </c>
      <c r="AS987">
        <v>99.9</v>
      </c>
      <c r="AT987">
        <v>95.52</v>
      </c>
      <c r="AU987" s="20">
        <v>6920191.5899999999</v>
      </c>
      <c r="AV987" s="20">
        <v>4306457.99</v>
      </c>
      <c r="AW987" s="20">
        <v>962799.52</v>
      </c>
      <c r="AX987" s="20">
        <v>7898256.4199999999</v>
      </c>
      <c r="AY987" s="20">
        <v>7342.8</v>
      </c>
      <c r="BB987">
        <v>0.7</v>
      </c>
      <c r="BC987">
        <v>0.96</v>
      </c>
      <c r="BD987">
        <v>1.1499999999999999</v>
      </c>
      <c r="BE987">
        <v>0.76</v>
      </c>
      <c r="BF987">
        <v>0.68</v>
      </c>
      <c r="BG987">
        <v>127.47</v>
      </c>
      <c r="BH987">
        <v>70.349999999999994</v>
      </c>
    </row>
    <row r="988" spans="1:60" x14ac:dyDescent="0.25">
      <c r="A988">
        <v>2009</v>
      </c>
      <c r="B988">
        <v>141</v>
      </c>
      <c r="C988" t="s">
        <v>159</v>
      </c>
      <c r="D988" s="15">
        <v>8.5043919942216729E-4</v>
      </c>
      <c r="E988" s="16">
        <v>3.3835616438356166</v>
      </c>
      <c r="F988" s="15">
        <v>4.1095890410958902E-2</v>
      </c>
      <c r="G988" s="16">
        <v>95.511312006337519</v>
      </c>
      <c r="H988" s="16">
        <v>99.899842963659069</v>
      </c>
      <c r="I988" s="34">
        <v>0.68500000000000005</v>
      </c>
      <c r="J988" s="1">
        <v>85838</v>
      </c>
      <c r="K988" s="21">
        <v>1788.2916666666667</v>
      </c>
      <c r="L988" s="16">
        <v>1.84</v>
      </c>
      <c r="M988" s="16">
        <v>14261.7</v>
      </c>
      <c r="O988" s="1">
        <v>73</v>
      </c>
      <c r="P988" s="1">
        <v>247</v>
      </c>
      <c r="Q988" s="1">
        <v>3</v>
      </c>
      <c r="R988" s="1">
        <v>85838</v>
      </c>
      <c r="S988" s="29">
        <v>9.0278594098978093E-3</v>
      </c>
      <c r="T988" s="1">
        <v>81985</v>
      </c>
      <c r="U988" s="1">
        <v>80873</v>
      </c>
      <c r="V988" s="1">
        <v>80792</v>
      </c>
      <c r="W988" s="1">
        <v>48</v>
      </c>
      <c r="X988" s="15">
        <f t="shared" si="111"/>
        <v>8.5043919942216729E-4</v>
      </c>
      <c r="Y988" s="16">
        <f t="shared" si="107"/>
        <v>3.3835616438356166</v>
      </c>
      <c r="Z988" s="15">
        <f t="shared" si="108"/>
        <v>4.1095890410958902E-2</v>
      </c>
      <c r="AA988" s="16">
        <f t="shared" si="105"/>
        <v>95.511312006337519</v>
      </c>
      <c r="AB988" s="16">
        <f t="shared" si="106"/>
        <v>99.899842963659069</v>
      </c>
      <c r="AC988" s="15">
        <f t="shared" si="109"/>
        <v>5.5919289825019224E-2</v>
      </c>
      <c r="AD988" s="21">
        <f t="shared" si="110"/>
        <v>1788.2916666666667</v>
      </c>
      <c r="AF988" s="1">
        <v>85838</v>
      </c>
      <c r="AG988" s="1">
        <v>24744</v>
      </c>
      <c r="AH988" s="1">
        <v>30577</v>
      </c>
      <c r="AI988" s="20">
        <v>5911</v>
      </c>
      <c r="AJ988">
        <v>0</v>
      </c>
      <c r="AK988" s="20">
        <v>5911</v>
      </c>
      <c r="AL988" s="1">
        <v>27265</v>
      </c>
      <c r="AM988" s="1">
        <v>24744</v>
      </c>
      <c r="AO988">
        <v>0</v>
      </c>
      <c r="AP988">
        <v>14.5</v>
      </c>
      <c r="AQ988">
        <v>99.9</v>
      </c>
      <c r="AS988">
        <v>99.9</v>
      </c>
      <c r="AT988">
        <v>95.51</v>
      </c>
      <c r="AU988" s="20">
        <v>7656088</v>
      </c>
      <c r="AV988" s="20">
        <v>4762379</v>
      </c>
      <c r="AW988" s="20">
        <v>864327</v>
      </c>
      <c r="AX988" s="20">
        <v>10283793</v>
      </c>
      <c r="AY988" s="20">
        <v>507618</v>
      </c>
      <c r="BB988">
        <v>0.8</v>
      </c>
      <c r="BC988">
        <v>0.92</v>
      </c>
      <c r="BE988">
        <v>0.81</v>
      </c>
      <c r="BF988">
        <v>0.76</v>
      </c>
      <c r="BG988">
        <v>164.9</v>
      </c>
      <c r="BH988">
        <v>82.76</v>
      </c>
    </row>
    <row r="989" spans="1:60" x14ac:dyDescent="0.25">
      <c r="A989">
        <v>2010</v>
      </c>
      <c r="B989">
        <v>141</v>
      </c>
      <c r="C989" t="s">
        <v>159</v>
      </c>
      <c r="D989" s="15">
        <v>1.2051999110726278E-3</v>
      </c>
      <c r="E989" s="16">
        <v>3.5145631067961167</v>
      </c>
      <c r="F989" s="15">
        <v>0</v>
      </c>
      <c r="G989" s="16">
        <v>95.477575090975037</v>
      </c>
      <c r="H989" s="16">
        <v>99.899317597046647</v>
      </c>
      <c r="I989" s="34">
        <v>0.75800000000000001</v>
      </c>
      <c r="J989" s="1">
        <v>85463</v>
      </c>
      <c r="K989" s="21">
        <v>1780.4791666666667</v>
      </c>
      <c r="L989" s="16">
        <v>1.82</v>
      </c>
      <c r="M989" s="16">
        <v>19408.53</v>
      </c>
      <c r="O989" s="1">
        <v>103</v>
      </c>
      <c r="P989" s="1">
        <v>362</v>
      </c>
      <c r="Q989" s="1">
        <v>0</v>
      </c>
      <c r="R989" s="1">
        <v>85463</v>
      </c>
      <c r="S989" s="29">
        <v>-4.3686945175795966E-3</v>
      </c>
      <c r="T989" s="1">
        <v>81598</v>
      </c>
      <c r="U989" s="1">
        <v>80451</v>
      </c>
      <c r="V989" s="1">
        <v>80370</v>
      </c>
      <c r="W989" s="1">
        <v>48</v>
      </c>
      <c r="X989" s="15">
        <f t="shared" si="111"/>
        <v>1.2051999110726278E-3</v>
      </c>
      <c r="Y989" s="16">
        <f t="shared" si="107"/>
        <v>3.5145631067961167</v>
      </c>
      <c r="Z989" s="15">
        <f t="shared" si="108"/>
        <v>0</v>
      </c>
      <c r="AA989" s="16">
        <f t="shared" si="105"/>
        <v>95.477575090975037</v>
      </c>
      <c r="AB989" s="16">
        <f t="shared" si="106"/>
        <v>99.899317597046647</v>
      </c>
      <c r="AC989" s="15">
        <f t="shared" si="109"/>
        <v>5.6164656049986543E-2</v>
      </c>
      <c r="AD989" s="21">
        <f t="shared" si="110"/>
        <v>1780.4791666666667</v>
      </c>
      <c r="AF989" s="1">
        <v>85463</v>
      </c>
      <c r="AG989" s="1">
        <v>25429</v>
      </c>
      <c r="AH989" s="1">
        <v>31356</v>
      </c>
      <c r="AI989" s="20">
        <v>5776.71</v>
      </c>
      <c r="AJ989">
        <v>0</v>
      </c>
      <c r="AK989" s="20">
        <v>5776.71</v>
      </c>
      <c r="AL989" s="1">
        <v>27907</v>
      </c>
      <c r="AM989" s="1">
        <v>25523</v>
      </c>
      <c r="AN989">
        <v>80</v>
      </c>
      <c r="AO989">
        <v>0</v>
      </c>
      <c r="AP989">
        <v>14.16</v>
      </c>
      <c r="AQ989">
        <v>99.9</v>
      </c>
      <c r="AR989">
        <v>0</v>
      </c>
      <c r="AS989">
        <v>99.9</v>
      </c>
      <c r="AT989">
        <v>95.48</v>
      </c>
      <c r="AU989" s="20">
        <v>8777742</v>
      </c>
      <c r="AV989" s="20">
        <v>5422326</v>
      </c>
      <c r="AW989" s="20">
        <v>1198947</v>
      </c>
      <c r="AX989" s="20">
        <v>14731174</v>
      </c>
      <c r="AY989" s="20">
        <v>733276</v>
      </c>
      <c r="AZ989">
        <v>0</v>
      </c>
      <c r="BA989">
        <v>0</v>
      </c>
      <c r="BB989">
        <v>1.1299999999999999</v>
      </c>
      <c r="BC989">
        <v>1.04</v>
      </c>
      <c r="BD989">
        <v>1.1200000000000001</v>
      </c>
      <c r="BE989">
        <v>0.94</v>
      </c>
      <c r="BF989">
        <v>1.08</v>
      </c>
      <c r="BG989">
        <v>234.07</v>
      </c>
      <c r="BH989">
        <v>103.74</v>
      </c>
    </row>
    <row r="990" spans="1:60" x14ac:dyDescent="0.25">
      <c r="A990">
        <v>2011</v>
      </c>
      <c r="B990">
        <v>141</v>
      </c>
      <c r="C990" t="s">
        <v>159</v>
      </c>
      <c r="D990" s="15">
        <v>8.4761506664808876E-4</v>
      </c>
      <c r="E990" s="16">
        <v>3.2739726027397262</v>
      </c>
      <c r="F990" s="15">
        <v>0</v>
      </c>
      <c r="G990" s="16">
        <v>94.744786586781842</v>
      </c>
      <c r="H990" s="16">
        <v>99.898856586039742</v>
      </c>
      <c r="I990" s="34">
        <v>0.75800000000000001</v>
      </c>
      <c r="J990" s="1">
        <v>86124</v>
      </c>
      <c r="K990" s="21">
        <v>1794.25</v>
      </c>
      <c r="L990" s="16">
        <v>1.97</v>
      </c>
      <c r="M990" s="16">
        <v>22568.15</v>
      </c>
      <c r="O990" s="1">
        <v>73</v>
      </c>
      <c r="P990" s="1">
        <v>239</v>
      </c>
      <c r="Q990" s="1">
        <v>0</v>
      </c>
      <c r="R990" s="1">
        <v>86124</v>
      </c>
      <c r="S990" s="29">
        <v>7.7343411768835413E-3</v>
      </c>
      <c r="T990" s="1">
        <v>81598</v>
      </c>
      <c r="U990" s="1">
        <v>81073</v>
      </c>
      <c r="V990" s="1">
        <v>80991</v>
      </c>
      <c r="W990" s="1">
        <v>48</v>
      </c>
      <c r="X990" s="15">
        <f t="shared" si="111"/>
        <v>8.4761506664808876E-4</v>
      </c>
      <c r="Y990" s="16">
        <f t="shared" si="107"/>
        <v>3.2739726027397262</v>
      </c>
      <c r="Z990" s="15">
        <f t="shared" si="108"/>
        <v>0</v>
      </c>
      <c r="AA990" s="16">
        <f t="shared" si="105"/>
        <v>94.744786586781842</v>
      </c>
      <c r="AB990" s="16">
        <f t="shared" si="106"/>
        <v>99.898856586039742</v>
      </c>
      <c r="AC990" s="15">
        <f t="shared" si="109"/>
        <v>5.5733593423435972E-2</v>
      </c>
      <c r="AD990" s="21">
        <f t="shared" si="110"/>
        <v>1794.25</v>
      </c>
      <c r="AF990" s="1">
        <v>86124</v>
      </c>
      <c r="AG990" s="1">
        <v>26475</v>
      </c>
      <c r="AH990" s="1">
        <v>32529</v>
      </c>
      <c r="AI990" s="20">
        <v>6049.01</v>
      </c>
      <c r="AJ990">
        <v>0</v>
      </c>
      <c r="AK990" s="20">
        <v>6049.01</v>
      </c>
      <c r="AL990" s="1">
        <v>28957</v>
      </c>
      <c r="AM990" s="1">
        <v>26567</v>
      </c>
      <c r="AN990">
        <v>80</v>
      </c>
      <c r="AO990">
        <v>0</v>
      </c>
      <c r="AP990">
        <v>13.73</v>
      </c>
      <c r="AQ990">
        <v>99.9</v>
      </c>
      <c r="AR990">
        <v>0</v>
      </c>
      <c r="AS990">
        <v>99.9</v>
      </c>
      <c r="AT990">
        <v>94.74</v>
      </c>
      <c r="AU990" s="20">
        <v>9756548.4900000002</v>
      </c>
      <c r="AV990" s="20">
        <v>6073227.7400000002</v>
      </c>
      <c r="AW990" s="20">
        <v>4798339.16</v>
      </c>
      <c r="AX990" s="20">
        <v>22297313.190000001</v>
      </c>
      <c r="AY990" s="20">
        <v>23770</v>
      </c>
      <c r="AZ990">
        <v>0</v>
      </c>
      <c r="BA990">
        <v>0</v>
      </c>
      <c r="BB990">
        <v>1.59</v>
      </c>
      <c r="BC990">
        <v>1.1200000000000001</v>
      </c>
      <c r="BD990">
        <v>1.21</v>
      </c>
      <c r="BE990">
        <v>1</v>
      </c>
      <c r="BF990">
        <v>1.58</v>
      </c>
      <c r="BG990">
        <v>343.7</v>
      </c>
      <c r="BH990">
        <v>140.86000000000001</v>
      </c>
    </row>
    <row r="991" spans="1:60" x14ac:dyDescent="0.25">
      <c r="A991">
        <v>2012</v>
      </c>
      <c r="B991">
        <v>141</v>
      </c>
      <c r="C991" t="s">
        <v>159</v>
      </c>
      <c r="D991" s="15">
        <v>8.8748530462644931E-4</v>
      </c>
      <c r="E991" s="16">
        <v>3.5714285714285716</v>
      </c>
      <c r="F991" s="15">
        <v>2.5974025974025976E-2</v>
      </c>
      <c r="G991" s="16">
        <v>94.721191304949173</v>
      </c>
      <c r="H991" s="16">
        <v>100</v>
      </c>
      <c r="I991" s="34">
        <v>0.75800000000000001</v>
      </c>
      <c r="J991" s="1">
        <v>86762</v>
      </c>
      <c r="K991" s="21">
        <v>1807.5416666666667</v>
      </c>
      <c r="L991" s="35">
        <v>2.0049999999999999</v>
      </c>
      <c r="M991" s="16">
        <v>25039.27</v>
      </c>
      <c r="O991" s="1">
        <v>77</v>
      </c>
      <c r="P991" s="1">
        <v>275</v>
      </c>
      <c r="Q991" s="1">
        <v>2</v>
      </c>
      <c r="R991" s="1">
        <v>86762</v>
      </c>
      <c r="S991" s="29">
        <v>7.4079234591983845E-3</v>
      </c>
      <c r="T991" s="1">
        <v>82182</v>
      </c>
      <c r="U991" s="1">
        <v>81674</v>
      </c>
      <c r="V991" s="1">
        <v>81674</v>
      </c>
      <c r="W991" s="1">
        <v>48</v>
      </c>
      <c r="X991" s="15">
        <f t="shared" si="111"/>
        <v>8.8748530462644931E-4</v>
      </c>
      <c r="Y991" s="16">
        <f t="shared" si="107"/>
        <v>3.5714285714285716</v>
      </c>
      <c r="Z991" s="15">
        <f t="shared" si="108"/>
        <v>2.5974025974025976E-2</v>
      </c>
      <c r="AA991" s="16">
        <f t="shared" si="105"/>
        <v>94.721191304949173</v>
      </c>
      <c r="AB991" s="16">
        <f t="shared" si="106"/>
        <v>100</v>
      </c>
      <c r="AC991" s="15">
        <f t="shared" si="109"/>
        <v>5.5323759249441003E-2</v>
      </c>
      <c r="AD991" s="21">
        <f t="shared" si="110"/>
        <v>1807.5416666666667</v>
      </c>
      <c r="AF991" s="1">
        <v>86762</v>
      </c>
      <c r="AG991" s="1">
        <v>27121</v>
      </c>
      <c r="AH991" s="1">
        <v>33649</v>
      </c>
      <c r="AI991" s="20">
        <v>4996.42</v>
      </c>
      <c r="AJ991">
        <v>0</v>
      </c>
      <c r="AK991" s="20">
        <v>4996.42</v>
      </c>
      <c r="AL991" s="1">
        <v>29957</v>
      </c>
      <c r="AM991" s="1">
        <v>27159</v>
      </c>
      <c r="AN991">
        <v>62.07</v>
      </c>
      <c r="AO991">
        <v>0</v>
      </c>
      <c r="AP991">
        <v>13.34</v>
      </c>
      <c r="AQ991">
        <v>100</v>
      </c>
      <c r="AR991">
        <v>0</v>
      </c>
      <c r="AS991">
        <v>100</v>
      </c>
      <c r="AT991">
        <v>94.72</v>
      </c>
      <c r="AU991" s="20">
        <v>10491081.529999999</v>
      </c>
      <c r="AV991" s="20">
        <v>6567300.9800000004</v>
      </c>
      <c r="AW991" s="20">
        <v>6092421.3200000003</v>
      </c>
      <c r="AX991" s="20">
        <v>22298305.489999998</v>
      </c>
      <c r="AY991" s="20">
        <v>5576919.8300000001</v>
      </c>
      <c r="AZ991">
        <v>0</v>
      </c>
      <c r="BA991">
        <v>0</v>
      </c>
      <c r="BB991">
        <v>1.71</v>
      </c>
      <c r="BC991">
        <v>1.28</v>
      </c>
      <c r="BD991">
        <v>1.26</v>
      </c>
      <c r="BE991">
        <v>1.31</v>
      </c>
      <c r="BF991">
        <v>1.68</v>
      </c>
      <c r="BG991">
        <v>327.74</v>
      </c>
      <c r="BH991">
        <v>130.72</v>
      </c>
    </row>
    <row r="992" spans="1:60" x14ac:dyDescent="0.25">
      <c r="A992">
        <v>2013</v>
      </c>
      <c r="B992">
        <v>141</v>
      </c>
      <c r="C992" t="s">
        <v>159</v>
      </c>
      <c r="D992" s="15">
        <v>6.1054127259002708E-4</v>
      </c>
      <c r="E992" s="16">
        <v>3.3090909090909091</v>
      </c>
      <c r="F992" s="15">
        <v>0</v>
      </c>
      <c r="G992" s="16">
        <v>96.302340038186586</v>
      </c>
      <c r="H992" s="16">
        <v>97.846723505619039</v>
      </c>
      <c r="I992" s="34">
        <v>0.75800000000000001</v>
      </c>
      <c r="J992" s="1">
        <v>90084</v>
      </c>
      <c r="K992" s="21">
        <v>1876.75</v>
      </c>
      <c r="L992" s="16">
        <v>2.04</v>
      </c>
      <c r="M992" s="16">
        <v>26735.53</v>
      </c>
      <c r="O992" s="1">
        <v>55</v>
      </c>
      <c r="P992" s="1">
        <v>182</v>
      </c>
      <c r="Q992" s="1">
        <v>0</v>
      </c>
      <c r="R992" s="1">
        <v>90084</v>
      </c>
      <c r="S992" s="29">
        <v>3.8288651713883848E-2</v>
      </c>
      <c r="T992" s="1">
        <v>86753</v>
      </c>
      <c r="U992" s="1">
        <v>84801</v>
      </c>
      <c r="V992" s="1">
        <v>82975</v>
      </c>
      <c r="W992" s="1">
        <v>48</v>
      </c>
      <c r="X992" s="15">
        <f t="shared" si="111"/>
        <v>6.1054127259002708E-4</v>
      </c>
      <c r="Y992" s="16">
        <f t="shared" si="107"/>
        <v>3.3090909090909091</v>
      </c>
      <c r="Z992" s="15">
        <f t="shared" si="108"/>
        <v>0</v>
      </c>
      <c r="AA992" s="16">
        <f t="shared" si="105"/>
        <v>96.302340038186586</v>
      </c>
      <c r="AB992" s="16">
        <f t="shared" si="106"/>
        <v>97.846723505619039</v>
      </c>
      <c r="AC992" s="15">
        <f t="shared" si="109"/>
        <v>5.3283601971493275E-2</v>
      </c>
      <c r="AD992" s="21">
        <f t="shared" si="110"/>
        <v>1876.75</v>
      </c>
      <c r="AF992" s="1">
        <v>90084</v>
      </c>
      <c r="AG992" s="1">
        <v>26540</v>
      </c>
      <c r="AH992" s="1">
        <v>33047</v>
      </c>
      <c r="AI992" s="20">
        <v>4390.59</v>
      </c>
      <c r="AJ992">
        <v>0</v>
      </c>
      <c r="AK992" s="20">
        <v>6157.47</v>
      </c>
      <c r="AL992" s="1">
        <v>29859</v>
      </c>
      <c r="AM992" s="1">
        <v>28154</v>
      </c>
      <c r="AN992">
        <v>65.959999999999994</v>
      </c>
      <c r="AO992">
        <v>0</v>
      </c>
      <c r="AP992">
        <v>13.29</v>
      </c>
      <c r="AQ992">
        <v>97.85</v>
      </c>
      <c r="AR992">
        <v>0</v>
      </c>
      <c r="AS992">
        <v>97.85</v>
      </c>
      <c r="AT992">
        <v>96.3</v>
      </c>
      <c r="AU992" s="20">
        <v>11883669.390000001</v>
      </c>
      <c r="AV992" s="20">
        <v>7395266.75</v>
      </c>
      <c r="AW992" s="20">
        <v>1867607.87</v>
      </c>
      <c r="AX992" s="20">
        <v>12513719.48</v>
      </c>
      <c r="AY992" s="20">
        <v>2118124.8199999998</v>
      </c>
      <c r="AZ992">
        <v>0</v>
      </c>
      <c r="BA992">
        <v>0</v>
      </c>
      <c r="BB992">
        <v>1.56</v>
      </c>
      <c r="BC992">
        <v>1.27</v>
      </c>
      <c r="BD992">
        <v>1.31</v>
      </c>
      <c r="BE992">
        <v>1.2</v>
      </c>
      <c r="BF992">
        <v>0.82</v>
      </c>
      <c r="BG992">
        <v>180.37</v>
      </c>
      <c r="BH992">
        <v>64.91</v>
      </c>
    </row>
    <row r="993" spans="1:60" x14ac:dyDescent="0.25">
      <c r="A993">
        <v>2014</v>
      </c>
      <c r="B993">
        <v>141</v>
      </c>
      <c r="C993" t="s">
        <v>159</v>
      </c>
      <c r="D993" s="15">
        <v>8.4817642069550466E-4</v>
      </c>
      <c r="E993" s="16">
        <v>3.5454545454545454</v>
      </c>
      <c r="F993" s="15">
        <v>0</v>
      </c>
      <c r="G993" s="16">
        <v>95.560842889087155</v>
      </c>
      <c r="H993" s="16">
        <v>99.750757673270215</v>
      </c>
      <c r="I993" s="34">
        <v>0.75800000000000001</v>
      </c>
      <c r="J993" s="1">
        <v>90783</v>
      </c>
      <c r="K993" s="21">
        <v>1891.3125</v>
      </c>
      <c r="L993" s="35">
        <v>2.0950000000000002</v>
      </c>
      <c r="M993" s="16">
        <v>27657.119999999999</v>
      </c>
      <c r="O993" s="1">
        <v>77</v>
      </c>
      <c r="P993" s="1">
        <v>273</v>
      </c>
      <c r="Q993" s="1">
        <v>0</v>
      </c>
      <c r="R993" s="1">
        <v>90783</v>
      </c>
      <c r="S993" s="29">
        <v>7.7594245370986581E-3</v>
      </c>
      <c r="T993" s="1">
        <v>86753</v>
      </c>
      <c r="U993" s="1">
        <v>85459</v>
      </c>
      <c r="V993" s="1">
        <v>85246</v>
      </c>
      <c r="W993" s="1">
        <v>48</v>
      </c>
      <c r="X993" s="15">
        <f t="shared" si="111"/>
        <v>8.4817642069550466E-4</v>
      </c>
      <c r="Y993" s="16">
        <f t="shared" si="107"/>
        <v>3.5454545454545454</v>
      </c>
      <c r="Z993" s="15">
        <f t="shared" si="108"/>
        <v>0</v>
      </c>
      <c r="AA993" s="16">
        <f t="shared" si="105"/>
        <v>95.560842889087155</v>
      </c>
      <c r="AB993" s="16">
        <f t="shared" si="106"/>
        <v>99.750757673270215</v>
      </c>
      <c r="AC993" s="15">
        <f t="shared" si="109"/>
        <v>5.287333531608341E-2</v>
      </c>
      <c r="AD993" s="21">
        <f t="shared" si="110"/>
        <v>1891.3125</v>
      </c>
      <c r="AF993" s="1">
        <v>90783</v>
      </c>
      <c r="AG993" s="1">
        <v>26795</v>
      </c>
      <c r="AH993" s="1">
        <v>33436</v>
      </c>
      <c r="AI993" s="20">
        <v>4413.4399999999996</v>
      </c>
      <c r="AJ993">
        <v>0</v>
      </c>
      <c r="AK993" s="20">
        <v>6101.73</v>
      </c>
      <c r="AL993" s="1">
        <v>30170</v>
      </c>
      <c r="AM993" s="1">
        <v>28617</v>
      </c>
      <c r="AN993">
        <v>68</v>
      </c>
      <c r="AO993">
        <v>0</v>
      </c>
      <c r="AP993">
        <v>13.01</v>
      </c>
      <c r="AQ993">
        <v>99.75</v>
      </c>
      <c r="AR993">
        <v>0</v>
      </c>
      <c r="AS993">
        <v>99.75</v>
      </c>
      <c r="AT993">
        <v>95.56</v>
      </c>
      <c r="AU993" s="20">
        <v>12724303.939999999</v>
      </c>
      <c r="AV993" s="20">
        <v>7881458.8300000001</v>
      </c>
      <c r="AW993" s="20">
        <v>2327115.4300000002</v>
      </c>
      <c r="AX993" s="20">
        <v>16313014.83</v>
      </c>
      <c r="AY993" s="20">
        <v>1936180.04</v>
      </c>
      <c r="AZ993">
        <v>0</v>
      </c>
      <c r="BA993">
        <v>0</v>
      </c>
      <c r="BB993">
        <v>1.85</v>
      </c>
      <c r="BC993">
        <v>1.37</v>
      </c>
      <c r="BD993">
        <v>1.42</v>
      </c>
      <c r="BF993">
        <v>1.08</v>
      </c>
      <c r="BG993">
        <v>235.61</v>
      </c>
      <c r="BH993">
        <v>79.17</v>
      </c>
    </row>
    <row r="994" spans="1:60" x14ac:dyDescent="0.25">
      <c r="A994" s="17">
        <v>2008</v>
      </c>
      <c r="B994">
        <v>142</v>
      </c>
      <c r="C994" s="19" t="s">
        <v>160</v>
      </c>
      <c r="D994" s="15">
        <v>3.537171511204511E-3</v>
      </c>
      <c r="E994" s="16">
        <v>2.8264705882352943</v>
      </c>
      <c r="F994" s="15">
        <v>3.8235294117647062E-2</v>
      </c>
      <c r="G994" s="16">
        <v>94.778510642724868</v>
      </c>
      <c r="H994" s="16">
        <v>99.71978677524929</v>
      </c>
      <c r="I994" s="34">
        <v>0.65300000000000002</v>
      </c>
      <c r="J994" s="26">
        <v>96122</v>
      </c>
      <c r="K994" s="21">
        <v>1780.037037037037</v>
      </c>
      <c r="L994" s="16">
        <v>1.72</v>
      </c>
      <c r="M994" s="16">
        <v>13799.04</v>
      </c>
      <c r="O994" s="26">
        <v>340</v>
      </c>
      <c r="P994" s="26">
        <v>961</v>
      </c>
      <c r="Q994" s="26">
        <v>13</v>
      </c>
      <c r="R994" s="26">
        <v>96122</v>
      </c>
      <c r="S994" s="31">
        <v>3.6612852782900385E-2</v>
      </c>
      <c r="T994" s="26">
        <v>91103</v>
      </c>
      <c r="U994" s="26">
        <v>91359</v>
      </c>
      <c r="V994" s="26">
        <v>91103</v>
      </c>
      <c r="W994" s="14">
        <v>54</v>
      </c>
      <c r="X994" s="15">
        <f t="shared" si="111"/>
        <v>3.537171511204511E-3</v>
      </c>
      <c r="Y994" s="16">
        <f t="shared" si="107"/>
        <v>2.8264705882352943</v>
      </c>
      <c r="Z994" s="15">
        <f t="shared" si="108"/>
        <v>3.8235294117647062E-2</v>
      </c>
      <c r="AA994" s="16">
        <f t="shared" si="105"/>
        <v>94.778510642724868</v>
      </c>
      <c r="AB994" s="16">
        <f t="shared" si="106"/>
        <v>99.71978677524929</v>
      </c>
      <c r="AC994" s="15">
        <f t="shared" si="109"/>
        <v>5.6178606354424579E-2</v>
      </c>
      <c r="AD994" s="21">
        <f t="shared" si="110"/>
        <v>1780.037037037037</v>
      </c>
      <c r="AF994" s="1">
        <v>96122</v>
      </c>
      <c r="AG994" s="1">
        <v>28477</v>
      </c>
      <c r="AH994" s="1">
        <v>32300</v>
      </c>
      <c r="AI994" s="20">
        <v>4787.96</v>
      </c>
      <c r="AJ994" s="20">
        <v>3228.19</v>
      </c>
      <c r="AK994" s="20">
        <v>4688.2</v>
      </c>
      <c r="AL994" s="1">
        <v>31917</v>
      </c>
      <c r="AM994" s="1">
        <v>29879</v>
      </c>
      <c r="AN994">
        <v>78.98</v>
      </c>
      <c r="AO994">
        <v>67.42</v>
      </c>
      <c r="AP994">
        <v>13.62</v>
      </c>
      <c r="AQ994">
        <v>99.72</v>
      </c>
      <c r="AR994">
        <v>53.25</v>
      </c>
      <c r="AS994">
        <v>99.72</v>
      </c>
      <c r="AT994">
        <v>94.78</v>
      </c>
      <c r="AU994" s="20">
        <v>6480608.2000000002</v>
      </c>
      <c r="AV994" s="20">
        <v>4375505.21</v>
      </c>
      <c r="AW994" s="20">
        <v>749932.87</v>
      </c>
      <c r="AX994" s="20">
        <v>11260926.810000001</v>
      </c>
      <c r="AY994" s="20">
        <v>2331096.79</v>
      </c>
      <c r="BB994">
        <v>0.99</v>
      </c>
      <c r="BC994">
        <v>0.95</v>
      </c>
      <c r="BD994">
        <v>0.97</v>
      </c>
      <c r="BE994">
        <v>0.93</v>
      </c>
      <c r="BF994">
        <v>0.99</v>
      </c>
      <c r="BG994">
        <v>175.17</v>
      </c>
      <c r="BH994">
        <v>103.73</v>
      </c>
    </row>
    <row r="995" spans="1:60" x14ac:dyDescent="0.25">
      <c r="A995" s="17">
        <v>2009</v>
      </c>
      <c r="B995">
        <v>142</v>
      </c>
      <c r="C995" s="17" t="s">
        <v>160</v>
      </c>
      <c r="D995" s="15">
        <v>2.3770398619249889E-3</v>
      </c>
      <c r="E995" s="16">
        <v>2.9608695652173913</v>
      </c>
      <c r="F995" s="15">
        <v>3.4782608695652174E-2</v>
      </c>
      <c r="G995" s="16">
        <v>94.854225446728464</v>
      </c>
      <c r="H995" s="16">
        <v>99.799921708494637</v>
      </c>
      <c r="I995" s="34">
        <v>0.65300000000000002</v>
      </c>
      <c r="J995" s="26">
        <v>96759</v>
      </c>
      <c r="K995" s="21">
        <v>1240.5</v>
      </c>
      <c r="L995" s="16">
        <v>1.84</v>
      </c>
      <c r="M995" s="16">
        <v>18326.22</v>
      </c>
      <c r="O995" s="26">
        <v>230</v>
      </c>
      <c r="P995" s="26">
        <v>681</v>
      </c>
      <c r="Q995" s="26">
        <v>8</v>
      </c>
      <c r="R995" s="26">
        <v>96759</v>
      </c>
      <c r="S995" s="31">
        <v>6.6269948606978435E-3</v>
      </c>
      <c r="T995" s="26">
        <v>91780</v>
      </c>
      <c r="U995" s="26">
        <v>91964</v>
      </c>
      <c r="V995" s="26">
        <v>91780</v>
      </c>
      <c r="W995" s="14">
        <v>78</v>
      </c>
      <c r="X995" s="15">
        <f t="shared" si="111"/>
        <v>2.3770398619249889E-3</v>
      </c>
      <c r="Y995" s="16">
        <f t="shared" si="107"/>
        <v>2.9608695652173913</v>
      </c>
      <c r="Z995" s="15">
        <f t="shared" si="108"/>
        <v>3.4782608695652174E-2</v>
      </c>
      <c r="AA995" s="16">
        <f t="shared" si="105"/>
        <v>94.854225446728464</v>
      </c>
      <c r="AB995" s="16">
        <f t="shared" si="106"/>
        <v>99.799921708494637</v>
      </c>
      <c r="AC995" s="15">
        <f t="shared" si="109"/>
        <v>8.0612656187021361E-2</v>
      </c>
      <c r="AD995" s="21">
        <f t="shared" si="110"/>
        <v>1240.5</v>
      </c>
      <c r="AF995" s="1">
        <v>96759</v>
      </c>
      <c r="AG995" s="1">
        <v>29381</v>
      </c>
      <c r="AH995" s="1">
        <v>33289</v>
      </c>
      <c r="AI995" s="20">
        <v>4910</v>
      </c>
      <c r="AJ995" s="20">
        <v>4127</v>
      </c>
      <c r="AK995" s="20">
        <v>4790</v>
      </c>
      <c r="AL995" s="1">
        <v>32899</v>
      </c>
      <c r="AM995" s="1">
        <v>30878</v>
      </c>
      <c r="AN995">
        <v>79.67</v>
      </c>
      <c r="AO995">
        <v>84.05</v>
      </c>
      <c r="AP995">
        <v>13.39</v>
      </c>
      <c r="AQ995">
        <v>99.8</v>
      </c>
      <c r="AR995">
        <v>66.959999999999994</v>
      </c>
      <c r="AS995">
        <v>99.8</v>
      </c>
      <c r="AT995">
        <v>94.85</v>
      </c>
      <c r="AU995" s="20">
        <v>6511169</v>
      </c>
      <c r="AV995" s="20">
        <v>4443725</v>
      </c>
      <c r="AW995" s="20">
        <v>754423</v>
      </c>
      <c r="AX995" s="20">
        <v>10897634</v>
      </c>
      <c r="AY995" s="20">
        <v>450259</v>
      </c>
      <c r="BB995">
        <v>0.94</v>
      </c>
      <c r="BC995">
        <v>0.94</v>
      </c>
      <c r="BD995">
        <v>0.95</v>
      </c>
      <c r="BE995">
        <v>0.93</v>
      </c>
      <c r="BF995">
        <v>0.94</v>
      </c>
      <c r="BG995">
        <v>164.23</v>
      </c>
      <c r="BH995">
        <v>99.48</v>
      </c>
    </row>
    <row r="996" spans="1:60" x14ac:dyDescent="0.25">
      <c r="A996" s="17">
        <v>2010</v>
      </c>
      <c r="B996">
        <v>142</v>
      </c>
      <c r="C996" s="17" t="s">
        <v>160</v>
      </c>
      <c r="D996" s="15">
        <v>2.2331765650245444E-3</v>
      </c>
      <c r="E996" s="16">
        <v>3.0046082949308754</v>
      </c>
      <c r="F996" s="15">
        <v>4.1474654377880185E-2</v>
      </c>
      <c r="G996" s="16">
        <v>95.644791141389916</v>
      </c>
      <c r="H996" s="16">
        <v>99.800268456375846</v>
      </c>
      <c r="I996" s="34">
        <v>0.73899999999999999</v>
      </c>
      <c r="J996" s="26">
        <v>97171</v>
      </c>
      <c r="K996" s="21">
        <v>1245.7820512820513</v>
      </c>
      <c r="L996" s="16">
        <v>1.82</v>
      </c>
      <c r="M996" s="16">
        <v>17385.38</v>
      </c>
      <c r="O996" s="26">
        <v>217</v>
      </c>
      <c r="P996" s="26">
        <v>652</v>
      </c>
      <c r="Q996" s="26">
        <v>9</v>
      </c>
      <c r="R996" s="26">
        <v>97171</v>
      </c>
      <c r="S996" s="31">
        <v>4.2580018396221053E-3</v>
      </c>
      <c r="T996" s="26">
        <v>92939</v>
      </c>
      <c r="U996" s="26">
        <v>93125</v>
      </c>
      <c r="V996" s="26">
        <v>92939</v>
      </c>
      <c r="W996" s="14">
        <v>78</v>
      </c>
      <c r="X996" s="15">
        <f t="shared" si="111"/>
        <v>2.2331765650245444E-3</v>
      </c>
      <c r="Y996" s="16">
        <f t="shared" si="107"/>
        <v>3.0046082949308754</v>
      </c>
      <c r="Z996" s="15">
        <f t="shared" si="108"/>
        <v>4.1474654377880185E-2</v>
      </c>
      <c r="AA996" s="16">
        <f t="shared" si="105"/>
        <v>95.644791141389916</v>
      </c>
      <c r="AB996" s="16">
        <f t="shared" si="106"/>
        <v>99.800268456375846</v>
      </c>
      <c r="AC996" s="15">
        <f t="shared" si="109"/>
        <v>8.0270862705951365E-2</v>
      </c>
      <c r="AD996" s="21">
        <f t="shared" si="110"/>
        <v>1245.7820512820513</v>
      </c>
      <c r="AF996" s="1">
        <v>97171</v>
      </c>
      <c r="AG996" s="1">
        <v>30622</v>
      </c>
      <c r="AH996" s="1">
        <v>34560</v>
      </c>
      <c r="AI996" s="20">
        <v>5236</v>
      </c>
      <c r="AJ996" s="20">
        <v>4196</v>
      </c>
      <c r="AK996" s="20">
        <v>5069</v>
      </c>
      <c r="AL996" s="1">
        <v>34163</v>
      </c>
      <c r="AM996" s="1">
        <v>32212</v>
      </c>
      <c r="AN996">
        <v>79.84</v>
      </c>
      <c r="AO996">
        <v>80.14</v>
      </c>
      <c r="AP996">
        <v>13.09</v>
      </c>
      <c r="AQ996">
        <v>99.8</v>
      </c>
      <c r="AR996">
        <v>63.98</v>
      </c>
      <c r="AS996">
        <v>99.8</v>
      </c>
      <c r="AT996">
        <v>95.64</v>
      </c>
      <c r="AU996" s="20">
        <v>8067640.5599999996</v>
      </c>
      <c r="AV996" s="20">
        <v>5466624.0099999998</v>
      </c>
      <c r="AW996" s="20">
        <v>921269.75</v>
      </c>
      <c r="AX996" s="20">
        <v>12940500.539999999</v>
      </c>
      <c r="AY996" s="20">
        <v>881963.11</v>
      </c>
      <c r="BB996">
        <v>1.05</v>
      </c>
      <c r="BC996">
        <v>1.1000000000000001</v>
      </c>
      <c r="BD996">
        <v>1.1100000000000001</v>
      </c>
      <c r="BE996">
        <v>1.08</v>
      </c>
      <c r="BF996">
        <v>1.05</v>
      </c>
      <c r="BG996">
        <v>188.49</v>
      </c>
      <c r="BH996">
        <v>95.61</v>
      </c>
    </row>
    <row r="997" spans="1:60" x14ac:dyDescent="0.25">
      <c r="A997" s="17">
        <v>2011</v>
      </c>
      <c r="B997">
        <v>142</v>
      </c>
      <c r="C997" s="17" t="s">
        <v>160</v>
      </c>
      <c r="D997" s="15">
        <v>1.4418357329842931E-3</v>
      </c>
      <c r="E997" s="16">
        <v>2.8865248226950353</v>
      </c>
      <c r="F997" s="15">
        <v>3.5460992907801421E-2</v>
      </c>
      <c r="G997" s="16">
        <v>95.644838023560212</v>
      </c>
      <c r="H997" s="16">
        <v>99.800469483568079</v>
      </c>
      <c r="I997" s="34">
        <v>0.73899999999999999</v>
      </c>
      <c r="J997" s="26">
        <v>97792</v>
      </c>
      <c r="K997" s="21">
        <v>1253.7435897435898</v>
      </c>
      <c r="L997" s="16">
        <v>1.97</v>
      </c>
      <c r="M997" s="16">
        <v>19726.47</v>
      </c>
      <c r="O997" s="26">
        <v>141</v>
      </c>
      <c r="P997" s="26">
        <v>407</v>
      </c>
      <c r="Q997" s="26">
        <v>5</v>
      </c>
      <c r="R997" s="26">
        <v>97792</v>
      </c>
      <c r="S997" s="31">
        <v>6.3907956077431383E-3</v>
      </c>
      <c r="T997" s="26">
        <v>93533</v>
      </c>
      <c r="U997" s="26">
        <v>93720</v>
      </c>
      <c r="V997" s="26">
        <v>93533</v>
      </c>
      <c r="W997" s="14">
        <v>78</v>
      </c>
      <c r="X997" s="15">
        <f t="shared" si="111"/>
        <v>1.4418357329842931E-3</v>
      </c>
      <c r="Y997" s="16">
        <f t="shared" si="107"/>
        <v>2.8865248226950353</v>
      </c>
      <c r="Z997" s="15">
        <f t="shared" si="108"/>
        <v>3.5460992907801421E-2</v>
      </c>
      <c r="AA997" s="16">
        <f t="shared" si="105"/>
        <v>95.644838023560212</v>
      </c>
      <c r="AB997" s="16">
        <f t="shared" si="106"/>
        <v>99.800469483568079</v>
      </c>
      <c r="AC997" s="15">
        <f t="shared" si="109"/>
        <v>7.976112565445026E-2</v>
      </c>
      <c r="AD997" s="21">
        <f t="shared" si="110"/>
        <v>1253.7435897435898</v>
      </c>
      <c r="AF997" s="1">
        <v>97792</v>
      </c>
      <c r="AG997" s="1">
        <v>32550</v>
      </c>
      <c r="AH997" s="1">
        <v>36583</v>
      </c>
      <c r="AI997" s="20">
        <v>5286.68</v>
      </c>
      <c r="AJ997" s="20">
        <v>4046.06</v>
      </c>
      <c r="AK997" s="20">
        <v>5154.8</v>
      </c>
      <c r="AL997" s="1">
        <v>36163</v>
      </c>
      <c r="AM997" s="1">
        <v>34340</v>
      </c>
      <c r="AN997">
        <v>79.84</v>
      </c>
      <c r="AO997">
        <v>76.53</v>
      </c>
      <c r="AP997">
        <v>13.01</v>
      </c>
      <c r="AQ997">
        <v>99.8</v>
      </c>
      <c r="AR997">
        <v>61.1</v>
      </c>
      <c r="AS997">
        <v>99.8</v>
      </c>
      <c r="AT997">
        <v>95.64</v>
      </c>
      <c r="AU997" s="20">
        <v>9449930.8100000005</v>
      </c>
      <c r="AV997" s="20">
        <v>6390359.1600000001</v>
      </c>
      <c r="AW997" s="20">
        <v>1073315.99</v>
      </c>
      <c r="AX997" s="20">
        <v>13519964.59</v>
      </c>
      <c r="AY997" s="20">
        <v>94963.33</v>
      </c>
      <c r="AZ997">
        <v>0</v>
      </c>
      <c r="BA997">
        <v>0</v>
      </c>
      <c r="BB997">
        <v>1.08</v>
      </c>
      <c r="BC997">
        <v>1.27</v>
      </c>
      <c r="BD997">
        <v>1.28</v>
      </c>
      <c r="BE997">
        <v>1.24</v>
      </c>
      <c r="BF997">
        <v>1.08</v>
      </c>
      <c r="BG997">
        <v>187.86</v>
      </c>
      <c r="BH997">
        <v>85.35</v>
      </c>
    </row>
    <row r="998" spans="1:60" x14ac:dyDescent="0.25">
      <c r="A998" s="17">
        <v>2012</v>
      </c>
      <c r="B998">
        <v>142</v>
      </c>
      <c r="C998" s="17" t="s">
        <v>160</v>
      </c>
      <c r="D998" s="15">
        <v>1.9717050166680218E-3</v>
      </c>
      <c r="E998" s="16">
        <v>3.0051546391752577</v>
      </c>
      <c r="F998" s="15">
        <v>1.5463917525773196E-2</v>
      </c>
      <c r="G998" s="16">
        <v>95.644971135864708</v>
      </c>
      <c r="H998" s="16">
        <v>99.800625695954182</v>
      </c>
      <c r="I998" s="34">
        <v>0.73899999999999999</v>
      </c>
      <c r="J998" s="26">
        <v>98392</v>
      </c>
      <c r="K998" s="21">
        <v>1261.4358974358975</v>
      </c>
      <c r="L998" s="35">
        <v>2.0049999999999999</v>
      </c>
      <c r="M998" s="16">
        <v>21154.57</v>
      </c>
      <c r="O998" s="26">
        <v>194</v>
      </c>
      <c r="P998" s="26">
        <v>583</v>
      </c>
      <c r="Q998" s="26">
        <v>3</v>
      </c>
      <c r="R998" s="26">
        <v>98392</v>
      </c>
      <c r="S998" s="31">
        <v>6.1354712041885584E-3</v>
      </c>
      <c r="T998" s="26">
        <v>94107</v>
      </c>
      <c r="U998" s="26">
        <v>94295</v>
      </c>
      <c r="V998" s="26">
        <v>94107</v>
      </c>
      <c r="W998" s="14">
        <v>78</v>
      </c>
      <c r="X998" s="15">
        <f t="shared" si="111"/>
        <v>1.9717050166680218E-3</v>
      </c>
      <c r="Y998" s="16">
        <f t="shared" si="107"/>
        <v>3.0051546391752577</v>
      </c>
      <c r="Z998" s="15">
        <f t="shared" si="108"/>
        <v>1.5463917525773196E-2</v>
      </c>
      <c r="AA998" s="16">
        <f t="shared" si="105"/>
        <v>95.644971135864708</v>
      </c>
      <c r="AB998" s="16">
        <f t="shared" si="106"/>
        <v>99.800625695954182</v>
      </c>
      <c r="AC998" s="15">
        <f t="shared" si="109"/>
        <v>7.9274737783559632E-2</v>
      </c>
      <c r="AD998" s="21">
        <f t="shared" si="110"/>
        <v>1261.4358974358975</v>
      </c>
      <c r="AF998" s="1">
        <v>98392</v>
      </c>
      <c r="AG998" s="1">
        <v>33373</v>
      </c>
      <c r="AH998" s="1">
        <v>37446</v>
      </c>
      <c r="AI998" s="20">
        <v>5398.2</v>
      </c>
      <c r="AJ998" s="20">
        <v>4219.8599999999997</v>
      </c>
      <c r="AK998" s="20">
        <v>5309.66</v>
      </c>
      <c r="AL998" s="1">
        <v>37025</v>
      </c>
      <c r="AM998" s="1">
        <v>35321</v>
      </c>
      <c r="AN998">
        <v>79.84</v>
      </c>
      <c r="AO998">
        <v>78.17</v>
      </c>
      <c r="AP998">
        <v>13.1</v>
      </c>
      <c r="AQ998">
        <v>99.8</v>
      </c>
      <c r="AR998">
        <v>62.41</v>
      </c>
      <c r="AS998">
        <v>99.8</v>
      </c>
      <c r="AT998">
        <v>95.64</v>
      </c>
      <c r="AU998" s="20">
        <v>10480120.92</v>
      </c>
      <c r="AV998" s="20">
        <v>7011159.0499999998</v>
      </c>
      <c r="AW998" s="20">
        <v>1257186.75</v>
      </c>
      <c r="AX998" s="20">
        <v>17684953.91</v>
      </c>
      <c r="AY998" s="20">
        <v>465195.08</v>
      </c>
      <c r="AZ998">
        <v>0</v>
      </c>
      <c r="BA998">
        <v>0</v>
      </c>
      <c r="BB998">
        <v>1.37</v>
      </c>
      <c r="BC998">
        <v>1.36</v>
      </c>
      <c r="BD998">
        <v>1.38</v>
      </c>
      <c r="BE998">
        <v>1.32</v>
      </c>
      <c r="BF998">
        <v>1.37</v>
      </c>
      <c r="BG998">
        <v>236.33</v>
      </c>
      <c r="BH998">
        <v>101.11</v>
      </c>
    </row>
    <row r="999" spans="1:60" x14ac:dyDescent="0.25">
      <c r="A999" s="17">
        <v>2013</v>
      </c>
      <c r="B999">
        <v>142</v>
      </c>
      <c r="C999" s="17" t="s">
        <v>160</v>
      </c>
      <c r="D999" s="15">
        <v>2.0290139188394434E-3</v>
      </c>
      <c r="E999" s="16">
        <v>2.6618357487922704</v>
      </c>
      <c r="F999" s="15">
        <v>2.8985507246376812E-2</v>
      </c>
      <c r="G999" s="16">
        <v>95.644971574201136</v>
      </c>
      <c r="H999" s="16">
        <v>99.800556396514338</v>
      </c>
      <c r="I999" s="34">
        <v>0.73899999999999999</v>
      </c>
      <c r="J999" s="26">
        <v>102020</v>
      </c>
      <c r="K999" s="21">
        <v>1307.948717948718</v>
      </c>
      <c r="L999" s="16">
        <v>2.04</v>
      </c>
      <c r="M999" s="16">
        <v>24984.11</v>
      </c>
      <c r="O999" s="26">
        <v>207</v>
      </c>
      <c r="P999" s="26">
        <v>551</v>
      </c>
      <c r="Q999" s="26">
        <v>6</v>
      </c>
      <c r="R999" s="26">
        <v>102020</v>
      </c>
      <c r="S999" s="31">
        <v>3.6872916497276309E-2</v>
      </c>
      <c r="T999" s="26">
        <v>97577</v>
      </c>
      <c r="U999" s="26">
        <v>97772</v>
      </c>
      <c r="V999" s="26">
        <v>97577</v>
      </c>
      <c r="W999" s="14">
        <v>78</v>
      </c>
      <c r="X999" s="15">
        <f t="shared" si="111"/>
        <v>2.0290139188394434E-3</v>
      </c>
      <c r="Y999" s="16">
        <f t="shared" si="107"/>
        <v>2.6618357487922704</v>
      </c>
      <c r="Z999" s="15">
        <f t="shared" si="108"/>
        <v>2.8985507246376812E-2</v>
      </c>
      <c r="AA999" s="16">
        <f t="shared" si="105"/>
        <v>95.644971574201136</v>
      </c>
      <c r="AB999" s="16">
        <f t="shared" si="106"/>
        <v>99.800556396514338</v>
      </c>
      <c r="AC999" s="15">
        <f t="shared" si="109"/>
        <v>7.6455596941776116E-2</v>
      </c>
      <c r="AD999" s="21">
        <f t="shared" si="110"/>
        <v>1307.948717948718</v>
      </c>
      <c r="AF999" s="1">
        <v>102020</v>
      </c>
      <c r="AG999" s="1">
        <v>34698</v>
      </c>
      <c r="AH999" s="1">
        <v>38803</v>
      </c>
      <c r="AI999" s="20">
        <v>5522.28</v>
      </c>
      <c r="AJ999" s="20">
        <v>4516.78</v>
      </c>
      <c r="AK999" s="20">
        <v>5450.84</v>
      </c>
      <c r="AL999" s="1">
        <v>37852</v>
      </c>
      <c r="AM999" s="1">
        <v>36824</v>
      </c>
      <c r="AN999">
        <v>79.7</v>
      </c>
      <c r="AO999">
        <v>81.790000000000006</v>
      </c>
      <c r="AP999">
        <v>12.87</v>
      </c>
      <c r="AQ999">
        <v>99.8</v>
      </c>
      <c r="AR999">
        <v>65.19</v>
      </c>
      <c r="AS999">
        <v>99.8</v>
      </c>
      <c r="AT999">
        <v>95.64</v>
      </c>
      <c r="AU999" s="20">
        <v>11701565.16</v>
      </c>
      <c r="AV999" s="20">
        <v>7950019.1600000001</v>
      </c>
      <c r="AW999" s="20">
        <v>1538493.23</v>
      </c>
      <c r="AX999" s="20">
        <v>20492222.149999999</v>
      </c>
      <c r="AY999" s="20">
        <v>146032.9</v>
      </c>
      <c r="AZ999">
        <v>0</v>
      </c>
      <c r="BA999">
        <v>0</v>
      </c>
      <c r="BB999">
        <v>1.55</v>
      </c>
      <c r="BC999">
        <v>1.48</v>
      </c>
      <c r="BD999">
        <v>1.5</v>
      </c>
      <c r="BE999">
        <v>1.46</v>
      </c>
      <c r="BF999">
        <v>1.55</v>
      </c>
      <c r="BG999">
        <v>266.38</v>
      </c>
      <c r="BH999">
        <v>104.28</v>
      </c>
    </row>
    <row r="1000" spans="1:60" x14ac:dyDescent="0.25">
      <c r="A1000" s="17">
        <v>2014</v>
      </c>
      <c r="B1000">
        <v>142</v>
      </c>
      <c r="C1000" s="17" t="s">
        <v>160</v>
      </c>
      <c r="D1000" s="15">
        <v>2.814295452332262E-3</v>
      </c>
      <c r="E1000" s="16">
        <v>2.605536332179931</v>
      </c>
      <c r="F1000" s="15">
        <v>1.384083044982699E-2</v>
      </c>
      <c r="G1000" s="16">
        <v>95.64514558379588</v>
      </c>
      <c r="H1000" s="16">
        <v>99.800841343711255</v>
      </c>
      <c r="I1000" s="34">
        <v>0.73899999999999999</v>
      </c>
      <c r="J1000" s="26">
        <v>102690</v>
      </c>
      <c r="K1000" s="21">
        <v>1316.5384615384614</v>
      </c>
      <c r="L1000" s="35">
        <v>2.0950000000000002</v>
      </c>
      <c r="M1000" s="16">
        <v>26181.24</v>
      </c>
      <c r="O1000" s="26">
        <v>289</v>
      </c>
      <c r="P1000" s="26">
        <v>753</v>
      </c>
      <c r="Q1000" s="26">
        <v>4</v>
      </c>
      <c r="R1000" s="26">
        <v>102690</v>
      </c>
      <c r="S1000" s="31">
        <v>6.567339737306499E-3</v>
      </c>
      <c r="T1000" s="26">
        <v>98218</v>
      </c>
      <c r="U1000" s="26">
        <v>98414</v>
      </c>
      <c r="V1000" s="26">
        <v>98218</v>
      </c>
      <c r="W1000" s="14">
        <v>78</v>
      </c>
      <c r="X1000" s="15">
        <f t="shared" si="111"/>
        <v>2.814295452332262E-3</v>
      </c>
      <c r="Y1000" s="16">
        <f t="shared" si="107"/>
        <v>2.605536332179931</v>
      </c>
      <c r="Z1000" s="15">
        <f t="shared" si="108"/>
        <v>1.384083044982699E-2</v>
      </c>
      <c r="AA1000" s="16">
        <f t="shared" si="105"/>
        <v>95.64514558379588</v>
      </c>
      <c r="AB1000" s="16">
        <f t="shared" si="106"/>
        <v>99.800841343711255</v>
      </c>
      <c r="AC1000" s="15">
        <f t="shared" si="109"/>
        <v>7.5956763073327493E-2</v>
      </c>
      <c r="AD1000" s="21">
        <f t="shared" si="110"/>
        <v>1316.5384615384614</v>
      </c>
      <c r="AF1000" s="1">
        <v>102690</v>
      </c>
      <c r="AG1000" s="1">
        <v>36493</v>
      </c>
      <c r="AH1000" s="1">
        <v>40566</v>
      </c>
      <c r="AI1000" s="20">
        <v>5704.02</v>
      </c>
      <c r="AJ1000" s="20">
        <v>5058.2700000000004</v>
      </c>
      <c r="AK1000" s="20">
        <v>5638.31</v>
      </c>
      <c r="AL1000" s="1">
        <v>40072</v>
      </c>
      <c r="AM1000" s="1">
        <v>38967</v>
      </c>
      <c r="AN1000">
        <v>79.73</v>
      </c>
      <c r="AO1000">
        <v>88.68</v>
      </c>
      <c r="AP1000">
        <v>12.63</v>
      </c>
      <c r="AQ1000">
        <v>99.8</v>
      </c>
      <c r="AR1000">
        <v>70.7</v>
      </c>
      <c r="AS1000">
        <v>99.8</v>
      </c>
      <c r="AT1000">
        <v>95.65</v>
      </c>
      <c r="AU1000" s="20">
        <v>12166969.48</v>
      </c>
      <c r="AV1000" s="20">
        <v>8989925.2699999996</v>
      </c>
      <c r="AW1000" s="20">
        <v>1578895.23</v>
      </c>
      <c r="AX1000" s="20">
        <v>22321996.300000001</v>
      </c>
      <c r="AY1000" s="20">
        <v>192259.64</v>
      </c>
      <c r="AZ1000">
        <v>0</v>
      </c>
      <c r="BA1000">
        <v>0</v>
      </c>
      <c r="BB1000">
        <v>1.63</v>
      </c>
      <c r="BC1000">
        <v>1.55</v>
      </c>
      <c r="BD1000">
        <v>1.51</v>
      </c>
      <c r="BE1000">
        <v>1.59</v>
      </c>
      <c r="BF1000">
        <v>1.63</v>
      </c>
      <c r="BG1000">
        <v>279.25</v>
      </c>
      <c r="BH1000">
        <v>105.51</v>
      </c>
    </row>
    <row r="1001" spans="1:60" x14ac:dyDescent="0.25">
      <c r="A1001" s="12">
        <v>2008</v>
      </c>
      <c r="B1001">
        <v>143</v>
      </c>
      <c r="C1001" s="19" t="s">
        <v>161</v>
      </c>
      <c r="D1001" s="15">
        <v>1.1660831176739229E-2</v>
      </c>
      <c r="E1001" s="16">
        <v>2.1697127937336815</v>
      </c>
      <c r="F1001" s="15">
        <v>0</v>
      </c>
      <c r="G1001" s="16">
        <v>102.78276754452733</v>
      </c>
      <c r="H1001" s="16">
        <v>109.39403758911213</v>
      </c>
      <c r="I1001" s="34">
        <v>0.66900000000000004</v>
      </c>
      <c r="J1001" s="25">
        <v>32845</v>
      </c>
      <c r="K1001" s="21">
        <v>1728.6842105263158</v>
      </c>
      <c r="L1001" s="16">
        <v>1.72</v>
      </c>
      <c r="M1001" s="16">
        <v>16292.68</v>
      </c>
      <c r="O1001" s="25">
        <v>383</v>
      </c>
      <c r="P1001" s="25">
        <v>831</v>
      </c>
      <c r="Q1001" s="25">
        <v>0</v>
      </c>
      <c r="R1001" s="25">
        <v>32845</v>
      </c>
      <c r="S1001" s="30">
        <v>4.2863946658199703E-2</v>
      </c>
      <c r="T1001" s="25">
        <v>33759</v>
      </c>
      <c r="U1001" s="25">
        <v>30860</v>
      </c>
      <c r="V1001" s="25">
        <v>33759</v>
      </c>
      <c r="W1001" s="14">
        <v>19</v>
      </c>
      <c r="X1001" s="15">
        <f t="shared" si="111"/>
        <v>1.1660831176739229E-2</v>
      </c>
      <c r="Y1001" s="16">
        <f t="shared" si="107"/>
        <v>2.1697127937336815</v>
      </c>
      <c r="Z1001" s="15">
        <f t="shared" si="108"/>
        <v>0</v>
      </c>
      <c r="AA1001" s="16">
        <f t="shared" si="105"/>
        <v>102.78276754452733</v>
      </c>
      <c r="AB1001" s="16">
        <f t="shared" si="106"/>
        <v>109.39403758911213</v>
      </c>
      <c r="AC1001" s="15">
        <f t="shared" si="109"/>
        <v>5.7847465367635867E-2</v>
      </c>
      <c r="AD1001" s="21">
        <f t="shared" si="110"/>
        <v>1728.6842105263158</v>
      </c>
      <c r="AF1001" s="1">
        <v>32845</v>
      </c>
      <c r="AG1001" s="1">
        <v>10265</v>
      </c>
      <c r="AH1001" s="1">
        <v>11077</v>
      </c>
      <c r="AI1001" s="20">
        <v>1111.3599999999999</v>
      </c>
      <c r="AJ1001">
        <v>695.17</v>
      </c>
      <c r="AK1001" s="20">
        <v>1541.53</v>
      </c>
      <c r="AL1001" s="1">
        <v>9901</v>
      </c>
      <c r="AM1001" s="1">
        <v>10296</v>
      </c>
      <c r="AN1001">
        <v>78.92</v>
      </c>
      <c r="AO1001">
        <v>62.55</v>
      </c>
      <c r="AP1001">
        <v>7.6</v>
      </c>
      <c r="AQ1001">
        <v>100</v>
      </c>
      <c r="AR1001">
        <v>49.36</v>
      </c>
      <c r="AS1001">
        <v>100</v>
      </c>
      <c r="AT1001">
        <v>100</v>
      </c>
      <c r="AU1001" s="20">
        <v>4092598.32</v>
      </c>
      <c r="AV1001" s="20">
        <v>2613983.4300000002</v>
      </c>
      <c r="AW1001" s="20">
        <v>164589.93</v>
      </c>
      <c r="AX1001" s="20">
        <v>3990414.49</v>
      </c>
      <c r="AY1001" s="20">
        <v>599830</v>
      </c>
      <c r="BB1001">
        <v>1.9</v>
      </c>
      <c r="BC1001">
        <v>2.21</v>
      </c>
      <c r="BD1001">
        <v>2.75</v>
      </c>
      <c r="BE1001">
        <v>1.7</v>
      </c>
      <c r="BF1001">
        <v>1.32</v>
      </c>
      <c r="BG1001">
        <v>185.34</v>
      </c>
      <c r="BH1001">
        <v>59.5</v>
      </c>
    </row>
    <row r="1002" spans="1:60" x14ac:dyDescent="0.25">
      <c r="A1002" s="12">
        <v>2009</v>
      </c>
      <c r="B1002">
        <v>143</v>
      </c>
      <c r="C1002" s="12" t="s">
        <v>161</v>
      </c>
      <c r="D1002" s="15">
        <v>7.6133730552797084E-3</v>
      </c>
      <c r="E1002" s="16">
        <v>2.2094861660079053</v>
      </c>
      <c r="F1002" s="15">
        <v>3.952569169960474E-3</v>
      </c>
      <c r="G1002" s="16">
        <v>103.86988053323705</v>
      </c>
      <c r="H1002" s="16">
        <v>110.54991512666945</v>
      </c>
      <c r="I1002" s="34">
        <v>0.66900000000000004</v>
      </c>
      <c r="J1002" s="25">
        <v>33231</v>
      </c>
      <c r="K1002" s="21">
        <v>1329.24</v>
      </c>
      <c r="L1002" s="16">
        <v>1.84</v>
      </c>
      <c r="M1002" s="16">
        <v>16896.29</v>
      </c>
      <c r="O1002" s="25">
        <v>253</v>
      </c>
      <c r="P1002" s="25">
        <v>559</v>
      </c>
      <c r="Q1002" s="25">
        <v>1</v>
      </c>
      <c r="R1002" s="25">
        <v>33231</v>
      </c>
      <c r="S1002" s="30">
        <v>1.1752169279951374E-2</v>
      </c>
      <c r="T1002" s="25">
        <v>34517</v>
      </c>
      <c r="U1002" s="25">
        <v>31223</v>
      </c>
      <c r="V1002" s="25">
        <v>34517</v>
      </c>
      <c r="W1002" s="14">
        <v>25</v>
      </c>
      <c r="X1002" s="15">
        <f t="shared" si="111"/>
        <v>7.6133730552797084E-3</v>
      </c>
      <c r="Y1002" s="16">
        <f t="shared" si="107"/>
        <v>2.2094861660079053</v>
      </c>
      <c r="Z1002" s="15">
        <f t="shared" si="108"/>
        <v>3.952569169960474E-3</v>
      </c>
      <c r="AA1002" s="16">
        <f t="shared" si="105"/>
        <v>103.86988053323705</v>
      </c>
      <c r="AB1002" s="16">
        <f t="shared" si="106"/>
        <v>110.54991512666945</v>
      </c>
      <c r="AC1002" s="15">
        <f t="shared" si="109"/>
        <v>7.5230959044265897E-2</v>
      </c>
      <c r="AD1002" s="21">
        <f t="shared" si="110"/>
        <v>1329.24</v>
      </c>
      <c r="AF1002" s="1">
        <v>33231</v>
      </c>
      <c r="AG1002" s="1">
        <v>10549</v>
      </c>
      <c r="AH1002" s="1">
        <v>11312</v>
      </c>
      <c r="AI1002" s="20">
        <v>1111.22</v>
      </c>
      <c r="AJ1002" s="20">
        <v>1111.22</v>
      </c>
      <c r="AK1002" s="20">
        <v>1561.04</v>
      </c>
      <c r="AL1002" s="1">
        <v>10116</v>
      </c>
      <c r="AM1002" s="1">
        <v>10589</v>
      </c>
      <c r="AN1002">
        <v>79.19</v>
      </c>
      <c r="AO1002">
        <v>100</v>
      </c>
      <c r="AP1002">
        <v>7.33</v>
      </c>
      <c r="AQ1002">
        <v>100</v>
      </c>
      <c r="AR1002">
        <v>79.19</v>
      </c>
      <c r="AS1002">
        <v>100</v>
      </c>
      <c r="AT1002">
        <v>100</v>
      </c>
      <c r="AU1002" s="20">
        <v>4159080.04</v>
      </c>
      <c r="AV1002" s="20">
        <v>2676452.13</v>
      </c>
      <c r="AW1002" s="20">
        <v>193552.32</v>
      </c>
      <c r="AX1002" s="20">
        <v>4068731.87</v>
      </c>
      <c r="AY1002">
        <v>0</v>
      </c>
      <c r="AZ1002">
        <v>0</v>
      </c>
      <c r="BA1002">
        <v>0</v>
      </c>
      <c r="BB1002">
        <v>1.89</v>
      </c>
      <c r="BC1002">
        <v>2.23</v>
      </c>
      <c r="BD1002">
        <v>2.77</v>
      </c>
      <c r="BE1002">
        <v>1.71</v>
      </c>
      <c r="BF1002">
        <v>1.33</v>
      </c>
      <c r="BG1002">
        <v>182.71</v>
      </c>
      <c r="BH1002">
        <v>59.52</v>
      </c>
    </row>
    <row r="1003" spans="1:60" x14ac:dyDescent="0.25">
      <c r="A1003" s="12">
        <v>2010</v>
      </c>
      <c r="B1003">
        <v>143</v>
      </c>
      <c r="C1003" s="12" t="s">
        <v>161</v>
      </c>
      <c r="D1003" s="15">
        <v>9.0260041792430933E-3</v>
      </c>
      <c r="E1003" s="16">
        <v>2.192926045016077</v>
      </c>
      <c r="F1003" s="15">
        <v>0</v>
      </c>
      <c r="G1003" s="16">
        <v>94.60761550963548</v>
      </c>
      <c r="H1003" s="16">
        <v>100</v>
      </c>
      <c r="I1003" s="34">
        <v>0.747</v>
      </c>
      <c r="J1003" s="25">
        <v>34456</v>
      </c>
      <c r="K1003" s="21">
        <v>1378.24</v>
      </c>
      <c r="L1003" s="16">
        <v>1.82</v>
      </c>
      <c r="M1003" s="16">
        <v>44396.87</v>
      </c>
      <c r="O1003" s="25">
        <v>311</v>
      </c>
      <c r="P1003" s="25">
        <v>682</v>
      </c>
      <c r="Q1003" s="25">
        <v>0</v>
      </c>
      <c r="R1003" s="25">
        <v>34456</v>
      </c>
      <c r="S1003" s="30">
        <v>3.6863169931690365E-2</v>
      </c>
      <c r="T1003" s="25">
        <v>32598</v>
      </c>
      <c r="U1003" s="25">
        <v>32598</v>
      </c>
      <c r="V1003" s="25">
        <v>32598</v>
      </c>
      <c r="W1003" s="14">
        <v>25</v>
      </c>
      <c r="X1003" s="15">
        <f t="shared" si="111"/>
        <v>9.0260041792430933E-3</v>
      </c>
      <c r="Y1003" s="16">
        <f t="shared" si="107"/>
        <v>2.192926045016077</v>
      </c>
      <c r="Z1003" s="15">
        <f t="shared" si="108"/>
        <v>0</v>
      </c>
      <c r="AA1003" s="16">
        <f t="shared" si="105"/>
        <v>94.60761550963548</v>
      </c>
      <c r="AB1003" s="16">
        <f t="shared" si="106"/>
        <v>100</v>
      </c>
      <c r="AC1003" s="15">
        <f t="shared" si="109"/>
        <v>7.2556303691664728E-2</v>
      </c>
      <c r="AD1003" s="21">
        <f t="shared" si="110"/>
        <v>1378.24</v>
      </c>
      <c r="AF1003" s="1">
        <v>34456</v>
      </c>
      <c r="AG1003" s="1">
        <v>11087</v>
      </c>
      <c r="AH1003" s="1">
        <v>11822</v>
      </c>
      <c r="AI1003" s="20">
        <v>1187.72</v>
      </c>
      <c r="AJ1003" s="20">
        <v>1187.72</v>
      </c>
      <c r="AK1003" s="20">
        <v>1655.2</v>
      </c>
      <c r="AL1003" s="1">
        <v>10589</v>
      </c>
      <c r="AM1003" s="1">
        <v>11087</v>
      </c>
      <c r="AN1003">
        <v>78.83</v>
      </c>
      <c r="AO1003">
        <v>100</v>
      </c>
      <c r="AP1003">
        <v>7.09</v>
      </c>
      <c r="AQ1003">
        <v>100</v>
      </c>
      <c r="AR1003">
        <v>78.83</v>
      </c>
      <c r="AS1003">
        <v>100</v>
      </c>
      <c r="AT1003">
        <v>94.61</v>
      </c>
      <c r="AU1003" s="20">
        <v>4593317.22</v>
      </c>
      <c r="AV1003" s="20">
        <v>2934269.62</v>
      </c>
      <c r="AW1003" s="20">
        <v>189645.67</v>
      </c>
      <c r="AX1003" s="20">
        <v>4537516.13</v>
      </c>
      <c r="AY1003">
        <v>0</v>
      </c>
      <c r="AZ1003">
        <v>0</v>
      </c>
      <c r="BA1003">
        <v>0</v>
      </c>
      <c r="BB1003">
        <v>2.06</v>
      </c>
      <c r="BC1003">
        <v>2.31</v>
      </c>
      <c r="BD1003">
        <v>2.88</v>
      </c>
      <c r="BE1003">
        <v>1.77</v>
      </c>
      <c r="BF1003">
        <v>1.4</v>
      </c>
      <c r="BG1003">
        <v>196.78</v>
      </c>
      <c r="BH1003">
        <v>60.28</v>
      </c>
    </row>
    <row r="1004" spans="1:60" x14ac:dyDescent="0.25">
      <c r="A1004" s="12">
        <v>2011</v>
      </c>
      <c r="B1004">
        <v>143</v>
      </c>
      <c r="C1004" s="12" t="s">
        <v>161</v>
      </c>
      <c r="D1004" s="15">
        <v>7.5666380051590716E-3</v>
      </c>
      <c r="E1004" s="16">
        <v>2.1136363636363638</v>
      </c>
      <c r="F1004" s="15">
        <v>0</v>
      </c>
      <c r="G1004" s="16">
        <v>94.608770421324166</v>
      </c>
      <c r="H1004" s="16">
        <v>100</v>
      </c>
      <c r="I1004" s="34">
        <v>0.747</v>
      </c>
      <c r="J1004" s="25">
        <v>34890</v>
      </c>
      <c r="K1004" s="21">
        <v>1395.6</v>
      </c>
      <c r="L1004" s="16">
        <v>1.97</v>
      </c>
      <c r="M1004" s="16">
        <v>51836.06</v>
      </c>
      <c r="O1004" s="25">
        <v>264</v>
      </c>
      <c r="P1004" s="25">
        <v>558</v>
      </c>
      <c r="Q1004" s="25">
        <v>0</v>
      </c>
      <c r="R1004" s="25">
        <v>34890</v>
      </c>
      <c r="S1004" s="30">
        <v>1.2595774320872888E-2</v>
      </c>
      <c r="T1004" s="25">
        <v>33009</v>
      </c>
      <c r="U1004" s="25">
        <v>33009</v>
      </c>
      <c r="V1004" s="25">
        <v>33009</v>
      </c>
      <c r="W1004" s="14">
        <v>25</v>
      </c>
      <c r="X1004" s="15">
        <f t="shared" si="111"/>
        <v>7.5666380051590716E-3</v>
      </c>
      <c r="Y1004" s="16">
        <f t="shared" si="107"/>
        <v>2.1136363636363638</v>
      </c>
      <c r="Z1004" s="15">
        <f t="shared" si="108"/>
        <v>0</v>
      </c>
      <c r="AA1004" s="16">
        <f t="shared" si="105"/>
        <v>94.608770421324166</v>
      </c>
      <c r="AB1004" s="16">
        <f t="shared" si="106"/>
        <v>100</v>
      </c>
      <c r="AC1004" s="15">
        <f t="shared" si="109"/>
        <v>7.1653768988248781E-2</v>
      </c>
      <c r="AD1004" s="21">
        <f t="shared" si="110"/>
        <v>1395.6</v>
      </c>
      <c r="AF1004" s="1">
        <v>34890</v>
      </c>
      <c r="AG1004" s="1">
        <v>11527</v>
      </c>
      <c r="AH1004" s="1">
        <v>12268</v>
      </c>
      <c r="AI1004" s="20">
        <v>1233.56</v>
      </c>
      <c r="AJ1004" s="20">
        <v>1155.1500000000001</v>
      </c>
      <c r="AK1004" s="20">
        <v>1729.31</v>
      </c>
      <c r="AL1004" s="1">
        <v>10983</v>
      </c>
      <c r="AM1004" s="1">
        <v>11527</v>
      </c>
      <c r="AN1004">
        <v>78.81</v>
      </c>
      <c r="AO1004">
        <v>93.64</v>
      </c>
      <c r="AP1004">
        <v>6.81</v>
      </c>
      <c r="AQ1004">
        <v>100</v>
      </c>
      <c r="AR1004">
        <v>73.8</v>
      </c>
      <c r="AS1004">
        <v>100</v>
      </c>
      <c r="AT1004">
        <v>94.61</v>
      </c>
      <c r="AU1004" s="20">
        <v>4794125.9000000004</v>
      </c>
      <c r="AV1004" s="20">
        <v>3595994.52</v>
      </c>
      <c r="AW1004" s="20">
        <v>101502.09</v>
      </c>
      <c r="AX1004" s="20">
        <v>4882344</v>
      </c>
      <c r="AY1004" s="20">
        <v>600000</v>
      </c>
      <c r="BB1004">
        <v>2.02</v>
      </c>
      <c r="BC1004">
        <v>2.4700000000000002</v>
      </c>
      <c r="BD1004">
        <v>2.88</v>
      </c>
      <c r="BE1004">
        <v>2.08</v>
      </c>
      <c r="BF1004">
        <v>1.44</v>
      </c>
      <c r="BG1004">
        <v>203.31</v>
      </c>
      <c r="BH1004">
        <v>58.19</v>
      </c>
    </row>
    <row r="1005" spans="1:60" x14ac:dyDescent="0.25">
      <c r="A1005" s="12">
        <v>2012</v>
      </c>
      <c r="B1005">
        <v>143</v>
      </c>
      <c r="C1005" s="12" t="s">
        <v>161</v>
      </c>
      <c r="D1005" s="15">
        <v>9.8278010649144668E-3</v>
      </c>
      <c r="E1005" s="16">
        <v>2.1498559077809798</v>
      </c>
      <c r="F1005" s="15">
        <v>0</v>
      </c>
      <c r="G1005" s="16">
        <v>94.607454401268825</v>
      </c>
      <c r="H1005" s="16">
        <v>100</v>
      </c>
      <c r="I1005" s="34">
        <v>0.747</v>
      </c>
      <c r="J1005" s="25">
        <v>35308</v>
      </c>
      <c r="K1005" s="21">
        <v>1412.32</v>
      </c>
      <c r="L1005" s="35">
        <v>2.0049999999999999</v>
      </c>
      <c r="M1005" s="16">
        <v>52271.67</v>
      </c>
      <c r="O1005" s="25">
        <v>347</v>
      </c>
      <c r="P1005" s="25">
        <v>746</v>
      </c>
      <c r="Q1005" s="25">
        <v>0</v>
      </c>
      <c r="R1005" s="25">
        <v>35308</v>
      </c>
      <c r="S1005" s="30">
        <v>1.1980510174835146E-2</v>
      </c>
      <c r="T1005" s="25">
        <v>33404</v>
      </c>
      <c r="U1005" s="25">
        <v>33404</v>
      </c>
      <c r="V1005" s="25">
        <v>33404</v>
      </c>
      <c r="W1005" s="14">
        <v>25</v>
      </c>
      <c r="X1005" s="15">
        <f t="shared" si="111"/>
        <v>9.8278010649144668E-3</v>
      </c>
      <c r="Y1005" s="16">
        <f t="shared" si="107"/>
        <v>2.1498559077809798</v>
      </c>
      <c r="Z1005" s="15">
        <f t="shared" si="108"/>
        <v>0</v>
      </c>
      <c r="AA1005" s="16">
        <f t="shared" si="105"/>
        <v>94.607454401268825</v>
      </c>
      <c r="AB1005" s="16">
        <f t="shared" si="106"/>
        <v>100</v>
      </c>
      <c r="AC1005" s="15">
        <f t="shared" si="109"/>
        <v>7.0805483176617195E-2</v>
      </c>
      <c r="AD1005" s="21">
        <f t="shared" si="110"/>
        <v>1412.32</v>
      </c>
      <c r="AF1005" s="1">
        <v>35308</v>
      </c>
      <c r="AG1005" s="1">
        <v>12199</v>
      </c>
      <c r="AH1005" s="1">
        <v>12935</v>
      </c>
      <c r="AI1005" s="20">
        <v>1272.96</v>
      </c>
      <c r="AJ1005" s="20">
        <v>1226.1199999999999</v>
      </c>
      <c r="AK1005" s="20">
        <v>1790.91</v>
      </c>
      <c r="AL1005" s="1">
        <v>11626</v>
      </c>
      <c r="AM1005" s="1">
        <v>12199</v>
      </c>
      <c r="AN1005">
        <v>78.48</v>
      </c>
      <c r="AO1005">
        <v>96.32</v>
      </c>
      <c r="AP1005">
        <v>6.51</v>
      </c>
      <c r="AQ1005">
        <v>100</v>
      </c>
      <c r="AR1005">
        <v>75.599999999999994</v>
      </c>
      <c r="AS1005">
        <v>100</v>
      </c>
      <c r="AT1005">
        <v>94.61</v>
      </c>
      <c r="AU1005" s="20">
        <v>4805707.41</v>
      </c>
      <c r="AV1005" s="20">
        <v>4348156.6500000004</v>
      </c>
      <c r="AW1005" s="20">
        <v>142512.99</v>
      </c>
      <c r="AX1005" s="20">
        <v>5415163.1500000004</v>
      </c>
      <c r="AY1005" s="20">
        <v>83475</v>
      </c>
      <c r="BB1005">
        <v>2.35</v>
      </c>
      <c r="BC1005">
        <v>2.6</v>
      </c>
      <c r="BD1005">
        <v>2.79</v>
      </c>
      <c r="BE1005">
        <v>2.4300000000000002</v>
      </c>
      <c r="BF1005">
        <v>1.54</v>
      </c>
      <c r="BG1005">
        <v>215.28</v>
      </c>
      <c r="BH1005">
        <v>59.16</v>
      </c>
    </row>
    <row r="1006" spans="1:60" x14ac:dyDescent="0.25">
      <c r="A1006" s="12">
        <v>2013</v>
      </c>
      <c r="B1006">
        <v>143</v>
      </c>
      <c r="C1006" s="12" t="s">
        <v>161</v>
      </c>
      <c r="D1006" s="15">
        <v>7.4924668132584082E-3</v>
      </c>
      <c r="E1006" s="16">
        <v>2.0289855072463769</v>
      </c>
      <c r="F1006" s="15">
        <v>0</v>
      </c>
      <c r="G1006" s="16">
        <v>94.608681488720578</v>
      </c>
      <c r="H1006" s="16">
        <v>100</v>
      </c>
      <c r="I1006" s="34">
        <v>0.747</v>
      </c>
      <c r="J1006" s="25">
        <v>36837</v>
      </c>
      <c r="K1006" s="21">
        <v>1473.48</v>
      </c>
      <c r="L1006" s="16">
        <v>2.04</v>
      </c>
      <c r="M1006" s="16">
        <v>48163.18</v>
      </c>
      <c r="O1006" s="25">
        <v>276</v>
      </c>
      <c r="P1006" s="25">
        <v>560</v>
      </c>
      <c r="Q1006" s="25">
        <v>0</v>
      </c>
      <c r="R1006" s="25">
        <v>36837</v>
      </c>
      <c r="S1006" s="30">
        <v>4.3304633510819146E-2</v>
      </c>
      <c r="T1006" s="25">
        <v>34851</v>
      </c>
      <c r="U1006" s="25">
        <v>34851</v>
      </c>
      <c r="V1006" s="25">
        <v>34851</v>
      </c>
      <c r="W1006" s="14">
        <v>25</v>
      </c>
      <c r="X1006" s="15">
        <f t="shared" si="111"/>
        <v>7.4924668132584082E-3</v>
      </c>
      <c r="Y1006" s="16">
        <f t="shared" si="107"/>
        <v>2.0289855072463769</v>
      </c>
      <c r="Z1006" s="15">
        <f t="shared" si="108"/>
        <v>0</v>
      </c>
      <c r="AA1006" s="16">
        <f t="shared" si="105"/>
        <v>94.608681488720578</v>
      </c>
      <c r="AB1006" s="16">
        <f t="shared" si="106"/>
        <v>100</v>
      </c>
      <c r="AC1006" s="15">
        <f t="shared" si="109"/>
        <v>6.7866547221543561E-2</v>
      </c>
      <c r="AD1006" s="21">
        <f t="shared" si="110"/>
        <v>1473.48</v>
      </c>
      <c r="AF1006" s="1">
        <v>36837</v>
      </c>
      <c r="AG1006" s="1">
        <v>12779</v>
      </c>
      <c r="AH1006" s="1">
        <v>13535</v>
      </c>
      <c r="AI1006" s="20">
        <v>1312.9</v>
      </c>
      <c r="AJ1006" s="20">
        <v>1310.5899999999999</v>
      </c>
      <c r="AK1006" s="20">
        <v>1852.89</v>
      </c>
      <c r="AL1006" s="1">
        <v>12153</v>
      </c>
      <c r="AM1006" s="1">
        <v>12779</v>
      </c>
      <c r="AN1006">
        <v>78.8</v>
      </c>
      <c r="AO1006">
        <v>99.82</v>
      </c>
      <c r="AP1006">
        <v>6.22</v>
      </c>
      <c r="AQ1006">
        <v>100</v>
      </c>
      <c r="AR1006">
        <v>78.66</v>
      </c>
      <c r="AS1006">
        <v>100</v>
      </c>
      <c r="AT1006">
        <v>94.61</v>
      </c>
      <c r="AU1006" s="20">
        <v>5042853.91</v>
      </c>
      <c r="AV1006" s="20">
        <v>4882115.51</v>
      </c>
      <c r="AW1006" s="20">
        <v>189773.09</v>
      </c>
      <c r="AX1006" s="20">
        <v>6264251.8099999996</v>
      </c>
      <c r="AY1006" s="20">
        <v>520671</v>
      </c>
      <c r="AZ1006">
        <v>0</v>
      </c>
      <c r="BA1006">
        <v>0</v>
      </c>
      <c r="BB1006">
        <v>2.2999999999999998</v>
      </c>
      <c r="BC1006">
        <v>2.74</v>
      </c>
      <c r="BD1006">
        <v>2.84</v>
      </c>
      <c r="BE1006">
        <v>2.63</v>
      </c>
      <c r="BF1006">
        <v>1.73</v>
      </c>
      <c r="BG1006">
        <v>237.08</v>
      </c>
      <c r="BH1006">
        <v>63.12</v>
      </c>
    </row>
    <row r="1007" spans="1:60" x14ac:dyDescent="0.25">
      <c r="A1007" s="12">
        <v>2014</v>
      </c>
      <c r="B1007">
        <v>143</v>
      </c>
      <c r="C1007" s="12" t="s">
        <v>161</v>
      </c>
      <c r="D1007" s="15">
        <v>7.1357673632534806E-3</v>
      </c>
      <c r="E1007" s="16">
        <v>2.1015037593984962</v>
      </c>
      <c r="F1007" s="15">
        <v>7.5187969924812026E-3</v>
      </c>
      <c r="G1007" s="16">
        <v>94.607935187917477</v>
      </c>
      <c r="H1007" s="16">
        <v>100</v>
      </c>
      <c r="I1007" s="34">
        <v>0.747</v>
      </c>
      <c r="J1007" s="25">
        <v>37277</v>
      </c>
      <c r="K1007" s="21">
        <v>1491.08</v>
      </c>
      <c r="L1007" s="35">
        <v>2.0950000000000002</v>
      </c>
      <c r="M1007" s="16">
        <v>41184.629999999997</v>
      </c>
      <c r="O1007" s="25">
        <v>266</v>
      </c>
      <c r="P1007" s="25">
        <v>559</v>
      </c>
      <c r="Q1007" s="25">
        <v>2</v>
      </c>
      <c r="R1007" s="25">
        <v>37277</v>
      </c>
      <c r="S1007" s="30">
        <v>1.1944512310991584E-2</v>
      </c>
      <c r="T1007" s="25">
        <v>35267</v>
      </c>
      <c r="U1007" s="25">
        <v>35267</v>
      </c>
      <c r="V1007" s="25">
        <v>35267</v>
      </c>
      <c r="W1007" s="14">
        <v>25</v>
      </c>
      <c r="X1007" s="15">
        <f t="shared" si="111"/>
        <v>7.1357673632534806E-3</v>
      </c>
      <c r="Y1007" s="16">
        <f t="shared" si="107"/>
        <v>2.1015037593984962</v>
      </c>
      <c r="Z1007" s="15">
        <f t="shared" si="108"/>
        <v>7.5187969924812026E-3</v>
      </c>
      <c r="AA1007" s="16">
        <f t="shared" si="105"/>
        <v>94.607935187917477</v>
      </c>
      <c r="AB1007" s="16">
        <f t="shared" si="106"/>
        <v>100</v>
      </c>
      <c r="AC1007" s="15">
        <f t="shared" si="109"/>
        <v>6.706548273734475E-2</v>
      </c>
      <c r="AD1007" s="21">
        <f t="shared" si="110"/>
        <v>1491.08</v>
      </c>
      <c r="AF1007" s="1">
        <v>37277</v>
      </c>
      <c r="AG1007" s="1">
        <v>13339</v>
      </c>
      <c r="AH1007" s="1">
        <v>14058</v>
      </c>
      <c r="AI1007" s="20">
        <v>1317.28</v>
      </c>
      <c r="AJ1007" s="20">
        <v>1317.28</v>
      </c>
      <c r="AK1007" s="20">
        <v>1898.44</v>
      </c>
      <c r="AL1007" s="1">
        <v>12667</v>
      </c>
      <c r="AM1007" s="1">
        <v>13339</v>
      </c>
      <c r="AN1007">
        <v>76.209999999999994</v>
      </c>
      <c r="AO1007">
        <v>100</v>
      </c>
      <c r="AP1007">
        <v>5.98</v>
      </c>
      <c r="AQ1007">
        <v>100</v>
      </c>
      <c r="AR1007">
        <v>76.209999999999994</v>
      </c>
      <c r="AS1007">
        <v>100</v>
      </c>
      <c r="AT1007">
        <v>94.61</v>
      </c>
      <c r="AU1007" s="20">
        <v>5516644.8099999996</v>
      </c>
      <c r="AV1007" s="20">
        <v>5163091.58</v>
      </c>
      <c r="AW1007" s="20">
        <v>141461.38</v>
      </c>
      <c r="AX1007" s="20">
        <v>6691554.75</v>
      </c>
      <c r="AY1007" s="20">
        <v>326403</v>
      </c>
      <c r="AZ1007">
        <v>0</v>
      </c>
      <c r="BA1007">
        <v>0</v>
      </c>
      <c r="BB1007">
        <v>2.4300000000000002</v>
      </c>
      <c r="BC1007">
        <v>2.83</v>
      </c>
      <c r="BD1007">
        <v>2.93</v>
      </c>
      <c r="BE1007">
        <v>2.72</v>
      </c>
      <c r="BF1007">
        <v>1.77</v>
      </c>
      <c r="BG1007">
        <v>240.13</v>
      </c>
      <c r="BH1007">
        <v>62.66</v>
      </c>
    </row>
    <row r="1008" spans="1:60" x14ac:dyDescent="0.25">
      <c r="A1008">
        <v>2008</v>
      </c>
      <c r="B1008">
        <v>144</v>
      </c>
      <c r="C1008" t="s">
        <v>162</v>
      </c>
      <c r="D1008" s="15">
        <v>8.6164451009354992E-4</v>
      </c>
      <c r="E1008" s="16">
        <v>4.9285714285714288</v>
      </c>
      <c r="F1008" s="15">
        <v>7.1428571428571425E-2</v>
      </c>
      <c r="G1008" s="16">
        <v>0</v>
      </c>
      <c r="H1008" s="16">
        <v>0</v>
      </c>
      <c r="I1008" s="34">
        <v>0.52400000000000002</v>
      </c>
      <c r="J1008" s="1">
        <v>16248</v>
      </c>
      <c r="K1008" s="21">
        <v>1249.8461538461538</v>
      </c>
      <c r="L1008" s="16">
        <v>1.72</v>
      </c>
      <c r="M1008" s="16">
        <v>5587.12</v>
      </c>
      <c r="O1008" s="1">
        <v>14</v>
      </c>
      <c r="P1008" s="1">
        <v>69</v>
      </c>
      <c r="Q1008" s="28">
        <v>1</v>
      </c>
      <c r="R1008" s="1">
        <v>16248</v>
      </c>
      <c r="S1008" s="29">
        <v>4.8528652555498208E-2</v>
      </c>
      <c r="W1008" s="14">
        <v>13</v>
      </c>
      <c r="X1008" s="15">
        <f t="shared" si="111"/>
        <v>8.6164451009354992E-4</v>
      </c>
      <c r="Y1008" s="16">
        <f t="shared" si="107"/>
        <v>4.9285714285714288</v>
      </c>
      <c r="Z1008" s="15">
        <f t="shared" si="108"/>
        <v>7.1428571428571425E-2</v>
      </c>
      <c r="AA1008" s="16">
        <f t="shared" si="105"/>
        <v>0</v>
      </c>
      <c r="AB1008" s="16">
        <f t="shared" si="106"/>
        <v>0</v>
      </c>
      <c r="AC1008" s="15">
        <f t="shared" si="109"/>
        <v>8.0009847365829639E-2</v>
      </c>
      <c r="AD1008" s="21">
        <f t="shared" si="110"/>
        <v>1249.8461538461538</v>
      </c>
      <c r="AU1008" s="20">
        <v>918450.15</v>
      </c>
      <c r="AW1008" s="20">
        <v>29880.78</v>
      </c>
      <c r="AX1008" s="20">
        <v>796808.81</v>
      </c>
      <c r="AY1008">
        <v>0</v>
      </c>
      <c r="BB1008">
        <v>2.91</v>
      </c>
      <c r="BC1008">
        <v>2.6</v>
      </c>
      <c r="BD1008">
        <v>2.6</v>
      </c>
      <c r="BF1008">
        <v>2.25</v>
      </c>
      <c r="BG1008">
        <v>317.77</v>
      </c>
      <c r="BH1008">
        <v>86.76</v>
      </c>
    </row>
    <row r="1009" spans="1:60" x14ac:dyDescent="0.25">
      <c r="A1009">
        <v>2009</v>
      </c>
      <c r="B1009">
        <v>144</v>
      </c>
      <c r="C1009" t="s">
        <v>162</v>
      </c>
      <c r="D1009" s="15">
        <v>8.4781687155574396E-4</v>
      </c>
      <c r="E1009" s="16">
        <v>4</v>
      </c>
      <c r="F1009" s="15">
        <v>7.1428571428571425E-2</v>
      </c>
      <c r="G1009" s="16">
        <v>0</v>
      </c>
      <c r="H1009" s="16">
        <v>0</v>
      </c>
      <c r="I1009" s="34">
        <v>0.52400000000000002</v>
      </c>
      <c r="J1009" s="1">
        <v>16513</v>
      </c>
      <c r="K1009" s="21">
        <v>971.35294117647061</v>
      </c>
      <c r="L1009" s="16">
        <v>1.84</v>
      </c>
      <c r="M1009" s="16">
        <v>5697.05</v>
      </c>
      <c r="O1009" s="1">
        <v>14</v>
      </c>
      <c r="P1009" s="1">
        <v>56</v>
      </c>
      <c r="Q1009" s="28">
        <v>1</v>
      </c>
      <c r="R1009" s="1">
        <v>16513</v>
      </c>
      <c r="S1009" s="29">
        <v>1.6309699655342236E-2</v>
      </c>
      <c r="W1009" s="14">
        <v>17</v>
      </c>
      <c r="X1009" s="15">
        <f t="shared" si="111"/>
        <v>8.4781687155574396E-4</v>
      </c>
      <c r="Y1009" s="16">
        <f t="shared" si="107"/>
        <v>4</v>
      </c>
      <c r="Z1009" s="15">
        <f t="shared" si="108"/>
        <v>7.1428571428571425E-2</v>
      </c>
      <c r="AA1009" s="16">
        <f t="shared" si="105"/>
        <v>0</v>
      </c>
      <c r="AB1009" s="16">
        <f t="shared" si="106"/>
        <v>0</v>
      </c>
      <c r="AC1009" s="15">
        <f t="shared" si="109"/>
        <v>0.10294919154605464</v>
      </c>
      <c r="AD1009" s="21">
        <f t="shared" si="110"/>
        <v>971.35294117647061</v>
      </c>
      <c r="AU1009" s="20">
        <v>983993.23</v>
      </c>
      <c r="AW1009" s="20">
        <v>32633.33</v>
      </c>
      <c r="AX1009" s="20">
        <v>869054.46</v>
      </c>
      <c r="AY1009" s="20">
        <v>2657801</v>
      </c>
      <c r="AZ1009">
        <v>0</v>
      </c>
      <c r="BA1009">
        <v>0</v>
      </c>
      <c r="BB1009">
        <v>2.98</v>
      </c>
      <c r="BC1009">
        <v>2.74</v>
      </c>
      <c r="BD1009">
        <v>2.74</v>
      </c>
      <c r="BF1009">
        <v>2.42</v>
      </c>
      <c r="BG1009">
        <v>329.31</v>
      </c>
      <c r="BH1009">
        <v>88.32</v>
      </c>
    </row>
    <row r="1010" spans="1:60" x14ac:dyDescent="0.25">
      <c r="A1010">
        <v>2010</v>
      </c>
      <c r="B1010">
        <v>144</v>
      </c>
      <c r="C1010" t="s">
        <v>162</v>
      </c>
      <c r="D1010" s="15">
        <v>6.4199836582234156E-4</v>
      </c>
      <c r="E1010" s="16">
        <v>5.6363636363636367</v>
      </c>
      <c r="F1010" s="15">
        <v>0</v>
      </c>
      <c r="G1010" s="16">
        <v>0</v>
      </c>
      <c r="H1010" s="16">
        <v>0</v>
      </c>
      <c r="I1010" s="34">
        <v>0.68100000000000005</v>
      </c>
      <c r="J1010" s="1">
        <v>17134</v>
      </c>
      <c r="K1010" s="21">
        <v>1007.8823529411765</v>
      </c>
      <c r="L1010" s="16">
        <v>1.82</v>
      </c>
      <c r="M1010" s="16">
        <v>5750.73</v>
      </c>
      <c r="O1010" s="1">
        <v>11</v>
      </c>
      <c r="P1010" s="1">
        <v>62</v>
      </c>
      <c r="Q1010" s="28">
        <v>0</v>
      </c>
      <c r="R1010" s="1">
        <v>17134</v>
      </c>
      <c r="S1010" s="29">
        <v>3.760673408829418E-2</v>
      </c>
      <c r="W1010" s="14">
        <v>17</v>
      </c>
      <c r="X1010" s="15">
        <f t="shared" si="111"/>
        <v>6.4199836582234156E-4</v>
      </c>
      <c r="Y1010" s="16">
        <f t="shared" si="107"/>
        <v>5.6363636363636367</v>
      </c>
      <c r="Z1010" s="15">
        <f t="shared" si="108"/>
        <v>0</v>
      </c>
      <c r="AA1010" s="16">
        <f t="shared" si="105"/>
        <v>0</v>
      </c>
      <c r="AB1010" s="16">
        <f t="shared" si="106"/>
        <v>0</v>
      </c>
      <c r="AC1010" s="15">
        <f t="shared" si="109"/>
        <v>9.9217929263452784E-2</v>
      </c>
      <c r="AD1010" s="21">
        <f t="shared" si="110"/>
        <v>1007.8823529411765</v>
      </c>
      <c r="AU1010" s="20">
        <v>1026337.47</v>
      </c>
      <c r="AW1010" s="20">
        <v>32993.33</v>
      </c>
      <c r="AX1010" s="20">
        <v>979626.49</v>
      </c>
      <c r="AY1010" s="20">
        <v>564414</v>
      </c>
      <c r="AZ1010">
        <v>0</v>
      </c>
      <c r="BA1010">
        <v>0</v>
      </c>
      <c r="BB1010">
        <v>3.26</v>
      </c>
      <c r="BC1010">
        <v>2.7</v>
      </c>
      <c r="BD1010">
        <v>2.7</v>
      </c>
      <c r="BF1010">
        <v>2.58</v>
      </c>
      <c r="BG1010">
        <v>356.36</v>
      </c>
      <c r="BH1010">
        <v>95.45</v>
      </c>
    </row>
    <row r="1011" spans="1:60" x14ac:dyDescent="0.25">
      <c r="A1011">
        <v>2011</v>
      </c>
      <c r="B1011">
        <v>144</v>
      </c>
      <c r="C1011" t="s">
        <v>162</v>
      </c>
      <c r="D1011" s="15">
        <v>7.4665441387628516E-4</v>
      </c>
      <c r="E1011" s="16">
        <v>12.76923076923077</v>
      </c>
      <c r="F1011" s="15">
        <v>0</v>
      </c>
      <c r="G1011" s="16">
        <v>0</v>
      </c>
      <c r="H1011" s="16">
        <v>0</v>
      </c>
      <c r="I1011" s="34">
        <v>0.68100000000000005</v>
      </c>
      <c r="J1011" s="1">
        <v>17411</v>
      </c>
      <c r="K1011" s="21">
        <v>1024.1764705882354</v>
      </c>
      <c r="L1011" s="16">
        <v>1.97</v>
      </c>
      <c r="M1011" s="16">
        <v>6660.19</v>
      </c>
      <c r="O1011" s="1">
        <v>13</v>
      </c>
      <c r="P1011" s="1">
        <v>166</v>
      </c>
      <c r="Q1011" s="28">
        <v>1</v>
      </c>
      <c r="R1011" s="1">
        <v>17411</v>
      </c>
      <c r="S1011" s="29">
        <v>1.6166686121162677E-2</v>
      </c>
      <c r="W1011" s="14">
        <v>17</v>
      </c>
      <c r="X1011" s="15">
        <f t="shared" si="111"/>
        <v>7.4665441387628516E-4</v>
      </c>
      <c r="Y1011" s="16">
        <f t="shared" si="107"/>
        <v>12.76923076923077</v>
      </c>
      <c r="Z1011" s="15">
        <f t="shared" si="108"/>
        <v>7.6923076923076927E-2</v>
      </c>
      <c r="AA1011" s="16">
        <f t="shared" si="105"/>
        <v>0</v>
      </c>
      <c r="AB1011" s="16">
        <f t="shared" si="106"/>
        <v>0</v>
      </c>
      <c r="AC1011" s="15">
        <f t="shared" si="109"/>
        <v>9.763942335305266E-2</v>
      </c>
      <c r="AD1011" s="21">
        <f t="shared" si="110"/>
        <v>1024.1764705882354</v>
      </c>
      <c r="AU1011" s="20">
        <v>1133867.45</v>
      </c>
      <c r="AW1011" s="20">
        <v>28455.05</v>
      </c>
      <c r="AX1011" s="20">
        <v>995535.61</v>
      </c>
      <c r="AY1011" s="20">
        <v>1059989</v>
      </c>
      <c r="BB1011">
        <v>3.06</v>
      </c>
      <c r="BC1011">
        <v>2.84</v>
      </c>
      <c r="BD1011">
        <v>2.84</v>
      </c>
      <c r="BF1011">
        <v>2.4900000000000002</v>
      </c>
      <c r="BG1011">
        <v>343.76</v>
      </c>
      <c r="BH1011">
        <v>87.8</v>
      </c>
    </row>
    <row r="1012" spans="1:60" x14ac:dyDescent="0.25">
      <c r="A1012">
        <v>2012</v>
      </c>
      <c r="B1012">
        <v>144</v>
      </c>
      <c r="C1012" t="s">
        <v>162</v>
      </c>
      <c r="D1012" s="15">
        <v>2.8282142655127552E-4</v>
      </c>
      <c r="E1012" s="16">
        <v>4.2</v>
      </c>
      <c r="F1012" s="15">
        <v>0.2</v>
      </c>
      <c r="G1012" s="16">
        <v>62.684540980824707</v>
      </c>
      <c r="H1012" s="16">
        <v>100</v>
      </c>
      <c r="I1012" s="34">
        <v>0.68100000000000005</v>
      </c>
      <c r="J1012" s="1">
        <v>17679</v>
      </c>
      <c r="K1012" s="21">
        <v>1039.9411764705883</v>
      </c>
      <c r="L1012" s="35">
        <v>2.0049999999999999</v>
      </c>
      <c r="M1012" s="16">
        <v>7335.53</v>
      </c>
      <c r="O1012" s="1">
        <v>5</v>
      </c>
      <c r="P1012" s="1">
        <v>21</v>
      </c>
      <c r="Q1012" s="28">
        <v>0</v>
      </c>
      <c r="R1012" s="1">
        <v>17679</v>
      </c>
      <c r="S1012" s="29">
        <v>1.5392567916834077E-2</v>
      </c>
      <c r="T1012" s="1">
        <v>11082</v>
      </c>
      <c r="U1012" s="1">
        <v>11082</v>
      </c>
      <c r="V1012" s="1">
        <v>11082</v>
      </c>
      <c r="W1012" s="14">
        <v>17</v>
      </c>
      <c r="X1012" s="15">
        <f t="shared" si="111"/>
        <v>2.8282142655127552E-4</v>
      </c>
      <c r="Y1012" s="16">
        <f t="shared" si="107"/>
        <v>4.2</v>
      </c>
      <c r="Z1012" s="15">
        <f t="shared" si="108"/>
        <v>0</v>
      </c>
      <c r="AA1012" s="16">
        <f t="shared" si="105"/>
        <v>62.684540980824707</v>
      </c>
      <c r="AB1012" s="16">
        <f t="shared" si="106"/>
        <v>100</v>
      </c>
      <c r="AC1012" s="15">
        <f t="shared" si="109"/>
        <v>9.6159285027433677E-2</v>
      </c>
      <c r="AD1012" s="21">
        <f t="shared" si="110"/>
        <v>1039.9411764705883</v>
      </c>
      <c r="AF1012" s="1">
        <v>17679</v>
      </c>
      <c r="AG1012" s="1">
        <v>4023</v>
      </c>
      <c r="AH1012" s="1">
        <v>4024</v>
      </c>
      <c r="AI1012">
        <v>415</v>
      </c>
      <c r="AJ1012">
        <v>0</v>
      </c>
      <c r="AK1012">
        <v>0</v>
      </c>
      <c r="AL1012" s="1">
        <v>3774</v>
      </c>
      <c r="AM1012" s="1">
        <v>4100</v>
      </c>
      <c r="AN1012">
        <v>107.42</v>
      </c>
      <c r="AO1012">
        <v>0</v>
      </c>
      <c r="AP1012">
        <v>16.34</v>
      </c>
      <c r="AQ1012">
        <v>100</v>
      </c>
      <c r="AR1012">
        <v>0</v>
      </c>
      <c r="AS1012">
        <v>100</v>
      </c>
      <c r="AT1012">
        <v>62.68</v>
      </c>
      <c r="AU1012" s="20">
        <v>1272476.23</v>
      </c>
      <c r="AV1012">
        <v>0</v>
      </c>
      <c r="AW1012" s="20">
        <v>32076.639999999999</v>
      </c>
      <c r="AX1012" s="20">
        <v>1168194.45</v>
      </c>
      <c r="AY1012">
        <v>0</v>
      </c>
      <c r="AZ1012" s="20">
        <v>22000</v>
      </c>
      <c r="BA1012">
        <v>0</v>
      </c>
      <c r="BB1012">
        <v>3.76</v>
      </c>
      <c r="BC1012">
        <v>2.98</v>
      </c>
      <c r="BD1012">
        <v>2.98</v>
      </c>
      <c r="BF1012">
        <v>2.74</v>
      </c>
      <c r="BG1012">
        <v>164.71</v>
      </c>
      <c r="BH1012">
        <v>91.8</v>
      </c>
    </row>
    <row r="1013" spans="1:60" x14ac:dyDescent="0.25">
      <c r="A1013">
        <v>2013</v>
      </c>
      <c r="B1013">
        <v>144</v>
      </c>
      <c r="C1013" t="s">
        <v>162</v>
      </c>
      <c r="D1013" s="15">
        <v>1.6209206829479145E-4</v>
      </c>
      <c r="E1013" s="16">
        <v>5</v>
      </c>
      <c r="F1013" s="15">
        <v>0</v>
      </c>
      <c r="G1013" s="16">
        <v>40.744542900367406</v>
      </c>
      <c r="H1013" s="16">
        <v>65.003016981294721</v>
      </c>
      <c r="I1013" s="34">
        <v>0.68100000000000005</v>
      </c>
      <c r="J1013" s="1">
        <v>18508</v>
      </c>
      <c r="K1013" s="21">
        <v>1088.7058823529412</v>
      </c>
      <c r="L1013" s="16">
        <v>2.04</v>
      </c>
      <c r="M1013" s="16">
        <v>8135.82</v>
      </c>
      <c r="O1013" s="1">
        <v>3</v>
      </c>
      <c r="P1013" s="1">
        <v>15</v>
      </c>
      <c r="Q1013" s="28">
        <v>0</v>
      </c>
      <c r="R1013" s="1">
        <v>18508</v>
      </c>
      <c r="S1013" s="29">
        <v>4.6891792522201436E-2</v>
      </c>
      <c r="T1013" s="1">
        <v>7541</v>
      </c>
      <c r="U1013" s="1">
        <v>11601</v>
      </c>
      <c r="V1013" s="1">
        <v>7541</v>
      </c>
      <c r="W1013" s="14">
        <v>17</v>
      </c>
      <c r="X1013" s="15">
        <f t="shared" si="111"/>
        <v>1.6209206829479145E-4</v>
      </c>
      <c r="Y1013" s="16">
        <f t="shared" si="107"/>
        <v>5</v>
      </c>
      <c r="Z1013" s="15">
        <f t="shared" si="108"/>
        <v>0</v>
      </c>
      <c r="AA1013" s="16">
        <f t="shared" si="105"/>
        <v>40.744542900367406</v>
      </c>
      <c r="AB1013" s="16">
        <f t="shared" si="106"/>
        <v>65.003016981294721</v>
      </c>
      <c r="AC1013" s="15">
        <f t="shared" si="109"/>
        <v>9.1852172033715151E-2</v>
      </c>
      <c r="AD1013" s="21">
        <f t="shared" si="110"/>
        <v>1088.7058823529412</v>
      </c>
      <c r="AF1013" s="1">
        <v>18508</v>
      </c>
      <c r="AG1013" s="1">
        <v>2343</v>
      </c>
      <c r="AH1013" s="1">
        <v>2506</v>
      </c>
      <c r="AI1013">
        <v>120.42</v>
      </c>
      <c r="AJ1013">
        <v>0</v>
      </c>
      <c r="AK1013">
        <v>0</v>
      </c>
      <c r="AL1013" s="1">
        <v>2218</v>
      </c>
      <c r="AM1013" s="1">
        <v>2343</v>
      </c>
      <c r="AN1013">
        <v>29.27</v>
      </c>
      <c r="AO1013">
        <v>0</v>
      </c>
      <c r="AP1013">
        <v>15.99</v>
      </c>
      <c r="AQ1013">
        <v>65</v>
      </c>
      <c r="AR1013">
        <v>0</v>
      </c>
      <c r="AS1013">
        <v>65</v>
      </c>
      <c r="AT1013">
        <v>40.74</v>
      </c>
      <c r="AU1013" s="20">
        <v>1399912.62</v>
      </c>
      <c r="AV1013">
        <v>0</v>
      </c>
      <c r="AW1013" s="20">
        <v>38603.040000000001</v>
      </c>
      <c r="AX1013" s="20">
        <v>1199047.1000000001</v>
      </c>
      <c r="AY1013">
        <v>0</v>
      </c>
      <c r="AZ1013">
        <v>0</v>
      </c>
      <c r="BA1013">
        <v>0</v>
      </c>
      <c r="BB1013">
        <v>3.27</v>
      </c>
      <c r="BC1013">
        <v>3.08</v>
      </c>
      <c r="BD1013">
        <v>3.08</v>
      </c>
      <c r="BF1013">
        <v>2.64</v>
      </c>
      <c r="BG1013">
        <v>184.38</v>
      </c>
      <c r="BH1013">
        <v>85.65</v>
      </c>
    </row>
    <row r="1014" spans="1:60" x14ac:dyDescent="0.25">
      <c r="A1014">
        <v>2014</v>
      </c>
      <c r="B1014">
        <v>144</v>
      </c>
      <c r="C1014" t="s">
        <v>162</v>
      </c>
      <c r="D1014" s="15">
        <v>4.2587170614852277E-4</v>
      </c>
      <c r="E1014" s="16">
        <v>6.25</v>
      </c>
      <c r="F1014" s="15">
        <v>0</v>
      </c>
      <c r="G1014" s="16">
        <v>49.369177535267497</v>
      </c>
      <c r="H1014" s="16">
        <v>78.760084925690023</v>
      </c>
      <c r="I1014" s="34">
        <v>0.68100000000000005</v>
      </c>
      <c r="J1014" s="1">
        <v>18785</v>
      </c>
      <c r="K1014" s="21">
        <v>1105</v>
      </c>
      <c r="L1014" s="35">
        <v>2.0950000000000002</v>
      </c>
      <c r="M1014" s="16">
        <v>9119.2199999999993</v>
      </c>
      <c r="O1014" s="1">
        <v>8</v>
      </c>
      <c r="P1014" s="1">
        <v>50</v>
      </c>
      <c r="Q1014" s="28">
        <v>0</v>
      </c>
      <c r="R1014" s="1">
        <v>18785</v>
      </c>
      <c r="S1014" s="29">
        <v>1.4966500972552366E-2</v>
      </c>
      <c r="T1014" s="1">
        <v>9274</v>
      </c>
      <c r="U1014" s="1">
        <v>11775</v>
      </c>
      <c r="V1014" s="1">
        <v>9274</v>
      </c>
      <c r="W1014" s="14">
        <v>17</v>
      </c>
      <c r="X1014" s="15">
        <f t="shared" si="111"/>
        <v>4.2587170614852277E-4</v>
      </c>
      <c r="Y1014" s="16">
        <f t="shared" si="107"/>
        <v>6.25</v>
      </c>
      <c r="Z1014" s="15">
        <f t="shared" si="108"/>
        <v>0</v>
      </c>
      <c r="AA1014" s="16">
        <f t="shared" si="105"/>
        <v>49.369177535267497</v>
      </c>
      <c r="AB1014" s="16">
        <f t="shared" si="106"/>
        <v>78.760084925690023</v>
      </c>
      <c r="AC1014" s="15">
        <f t="shared" si="109"/>
        <v>9.0497737556561084E-2</v>
      </c>
      <c r="AD1014" s="21">
        <f t="shared" si="110"/>
        <v>1105</v>
      </c>
      <c r="AF1014" s="1">
        <v>18785</v>
      </c>
      <c r="AG1014" s="1">
        <v>2901</v>
      </c>
      <c r="AH1014" s="1">
        <v>3036</v>
      </c>
      <c r="AI1014">
        <v>295.04000000000002</v>
      </c>
      <c r="AJ1014">
        <v>0</v>
      </c>
      <c r="AK1014">
        <v>0</v>
      </c>
      <c r="AL1014" s="1">
        <v>2743</v>
      </c>
      <c r="AM1014" s="1">
        <v>2901</v>
      </c>
      <c r="AN1014">
        <v>69.55</v>
      </c>
      <c r="AO1014">
        <v>0</v>
      </c>
      <c r="AP1014">
        <v>26.51</v>
      </c>
      <c r="AQ1014">
        <v>78.760000000000005</v>
      </c>
      <c r="AR1014">
        <v>0</v>
      </c>
      <c r="AS1014">
        <v>78.760000000000005</v>
      </c>
      <c r="AT1014">
        <v>49.37</v>
      </c>
      <c r="AU1014" s="20">
        <v>1515849</v>
      </c>
      <c r="AV1014">
        <v>0</v>
      </c>
      <c r="AW1014" s="20">
        <v>40387.53</v>
      </c>
      <c r="AX1014" s="20">
        <v>1585112.97</v>
      </c>
      <c r="AY1014" s="20">
        <v>351585</v>
      </c>
      <c r="AZ1014" s="20">
        <v>120000</v>
      </c>
      <c r="BA1014">
        <v>0</v>
      </c>
      <c r="BB1014">
        <v>4.29</v>
      </c>
      <c r="BC1014">
        <v>3.21</v>
      </c>
      <c r="BD1014">
        <v>3.21</v>
      </c>
      <c r="BF1014">
        <v>3.36</v>
      </c>
      <c r="BG1014">
        <v>257.3</v>
      </c>
      <c r="BH1014">
        <v>104.57</v>
      </c>
    </row>
    <row r="1015" spans="1:60" x14ac:dyDescent="0.25">
      <c r="A1015">
        <v>2008</v>
      </c>
      <c r="B1015">
        <v>145</v>
      </c>
      <c r="C1015" s="19" t="s">
        <v>163</v>
      </c>
      <c r="D1015" s="15">
        <v>2.0224019912881145E-2</v>
      </c>
      <c r="E1015" s="16">
        <v>3.4230769230769229</v>
      </c>
      <c r="F1015" s="15">
        <v>0</v>
      </c>
      <c r="G1015" s="16">
        <v>32.747355320472934</v>
      </c>
      <c r="H1015" s="16">
        <v>45.171673819742495</v>
      </c>
      <c r="I1015" s="34">
        <v>0.47099999999999997</v>
      </c>
      <c r="J1015" s="1">
        <v>12856</v>
      </c>
      <c r="K1015" s="21">
        <v>1428.4444444444443</v>
      </c>
      <c r="L1015" s="16">
        <v>1.72</v>
      </c>
      <c r="M1015" s="16">
        <v>4523.8599999999997</v>
      </c>
      <c r="O1015" s="1">
        <v>260</v>
      </c>
      <c r="P1015" s="1">
        <v>890</v>
      </c>
      <c r="Q1015" s="28">
        <v>0</v>
      </c>
      <c r="R1015" s="1">
        <v>12856</v>
      </c>
      <c r="S1015" s="29">
        <v>3.4938013202382878E-2</v>
      </c>
      <c r="T1015" s="1">
        <v>4210</v>
      </c>
      <c r="U1015" s="1">
        <v>9320</v>
      </c>
      <c r="V1015" s="1">
        <v>4210</v>
      </c>
      <c r="W1015" s="14">
        <v>9</v>
      </c>
      <c r="X1015" s="15">
        <f t="shared" si="111"/>
        <v>2.0224019912881145E-2</v>
      </c>
      <c r="Y1015" s="16">
        <f t="shared" si="107"/>
        <v>3.4230769230769229</v>
      </c>
      <c r="Z1015" s="15">
        <f t="shared" si="108"/>
        <v>0</v>
      </c>
      <c r="AA1015" s="16">
        <f t="shared" si="105"/>
        <v>32.747355320472934</v>
      </c>
      <c r="AB1015" s="16">
        <f t="shared" si="106"/>
        <v>45.171673819742495</v>
      </c>
      <c r="AC1015" s="15">
        <f t="shared" si="109"/>
        <v>7.0006222775357813E-2</v>
      </c>
      <c r="AD1015" s="21">
        <f t="shared" si="110"/>
        <v>1428.4444444444443</v>
      </c>
      <c r="AF1015" s="1">
        <v>12856</v>
      </c>
      <c r="AG1015" s="1">
        <v>1317</v>
      </c>
      <c r="AH1015" s="1">
        <v>1373</v>
      </c>
      <c r="AI1015">
        <v>22.55</v>
      </c>
      <c r="AJ1015">
        <v>0</v>
      </c>
      <c r="AK1015">
        <v>16.23</v>
      </c>
      <c r="AL1015" s="1">
        <v>1230</v>
      </c>
      <c r="AM1015" s="1">
        <v>1319</v>
      </c>
      <c r="AN1015">
        <v>7.59</v>
      </c>
      <c r="AO1015">
        <v>0</v>
      </c>
      <c r="AP1015">
        <v>0.45</v>
      </c>
      <c r="AQ1015">
        <v>45.17</v>
      </c>
      <c r="AR1015">
        <v>0</v>
      </c>
      <c r="AS1015">
        <v>45.17</v>
      </c>
      <c r="AT1015">
        <v>32.75</v>
      </c>
      <c r="AU1015" s="20">
        <v>771614.65</v>
      </c>
      <c r="AV1015" s="20">
        <v>31178.65</v>
      </c>
      <c r="AW1015" s="20">
        <v>26570.15</v>
      </c>
      <c r="AX1015" s="20">
        <v>674626.49</v>
      </c>
      <c r="AY1015" s="20">
        <v>130646</v>
      </c>
      <c r="BB1015">
        <v>2.65</v>
      </c>
      <c r="BC1015">
        <v>2.37</v>
      </c>
      <c r="BD1015">
        <v>2.39</v>
      </c>
      <c r="BE1015">
        <v>1.92</v>
      </c>
      <c r="BF1015">
        <v>1.99</v>
      </c>
      <c r="BG1015">
        <v>177.58</v>
      </c>
      <c r="BH1015">
        <v>84.03</v>
      </c>
    </row>
    <row r="1016" spans="1:60" x14ac:dyDescent="0.25">
      <c r="A1016">
        <v>2009</v>
      </c>
      <c r="B1016">
        <v>145</v>
      </c>
      <c r="C1016" t="s">
        <v>163</v>
      </c>
      <c r="D1016" s="15">
        <v>2.4220382264180145E-2</v>
      </c>
      <c r="E1016" s="16">
        <v>3.5527156549520766</v>
      </c>
      <c r="F1016" s="15">
        <v>0</v>
      </c>
      <c r="G1016" s="16">
        <v>32.391859475354018</v>
      </c>
      <c r="H1016" s="16">
        <v>44.684030742954739</v>
      </c>
      <c r="I1016" s="34">
        <v>0.47099999999999997</v>
      </c>
      <c r="J1016" s="1">
        <v>12923</v>
      </c>
      <c r="K1016" s="21">
        <v>1174.8181818181818</v>
      </c>
      <c r="L1016" s="16">
        <v>1.84</v>
      </c>
      <c r="M1016" s="16">
        <v>4945.17</v>
      </c>
      <c r="O1016" s="1">
        <v>313</v>
      </c>
      <c r="P1016" s="1">
        <v>1112</v>
      </c>
      <c r="Q1016" s="1">
        <v>0</v>
      </c>
      <c r="R1016" s="1">
        <v>12923</v>
      </c>
      <c r="S1016" s="29">
        <v>5.2115743621654609E-3</v>
      </c>
      <c r="T1016" s="1">
        <v>4186</v>
      </c>
      <c r="U1016" s="1">
        <v>9368</v>
      </c>
      <c r="V1016" s="1">
        <v>4186</v>
      </c>
      <c r="W1016" s="14">
        <v>11</v>
      </c>
      <c r="X1016" s="15">
        <f t="shared" si="111"/>
        <v>2.4220382264180145E-2</v>
      </c>
      <c r="Y1016" s="16">
        <f t="shared" si="107"/>
        <v>3.5527156549520766</v>
      </c>
      <c r="Z1016" s="15">
        <f t="shared" si="108"/>
        <v>0</v>
      </c>
      <c r="AA1016" s="16">
        <f t="shared" si="105"/>
        <v>32.391859475354018</v>
      </c>
      <c r="AB1016" s="16">
        <f t="shared" si="106"/>
        <v>44.684030742954739</v>
      </c>
      <c r="AC1016" s="15">
        <f t="shared" si="109"/>
        <v>8.5119554283061213E-2</v>
      </c>
      <c r="AD1016" s="21">
        <f t="shared" si="110"/>
        <v>1174.8181818181818</v>
      </c>
      <c r="AF1016" s="1">
        <v>12923</v>
      </c>
      <c r="AG1016" s="1">
        <v>1304</v>
      </c>
      <c r="AH1016" s="1">
        <v>1356</v>
      </c>
      <c r="AI1016">
        <v>123.74</v>
      </c>
      <c r="AJ1016">
        <v>0</v>
      </c>
      <c r="AK1016">
        <v>182.37</v>
      </c>
      <c r="AL1016" s="1">
        <v>1219</v>
      </c>
      <c r="AM1016" s="1">
        <v>1310</v>
      </c>
      <c r="AN1016">
        <v>40.53</v>
      </c>
      <c r="AO1016">
        <v>0</v>
      </c>
      <c r="AP1016">
        <v>3.97</v>
      </c>
      <c r="AQ1016">
        <v>44.68</v>
      </c>
      <c r="AR1016">
        <v>0</v>
      </c>
      <c r="AS1016">
        <v>44.68</v>
      </c>
      <c r="AT1016">
        <v>32.39</v>
      </c>
      <c r="AU1016" s="20">
        <v>850638.05</v>
      </c>
      <c r="AV1016" s="20">
        <v>210436.2</v>
      </c>
      <c r="AW1016" s="20">
        <v>34465.910000000003</v>
      </c>
      <c r="AX1016" s="20">
        <v>845583.35999999999</v>
      </c>
      <c r="AY1016" s="20">
        <v>944410</v>
      </c>
      <c r="AZ1016">
        <v>0</v>
      </c>
      <c r="BA1016">
        <v>0</v>
      </c>
      <c r="BB1016">
        <v>2.19</v>
      </c>
      <c r="BC1016">
        <v>2.0699999999999998</v>
      </c>
      <c r="BD1016">
        <v>2.57</v>
      </c>
      <c r="BE1016">
        <v>1.1499999999999999</v>
      </c>
      <c r="BF1016">
        <v>1.65</v>
      </c>
      <c r="BG1016">
        <v>218.98</v>
      </c>
      <c r="BH1016">
        <v>79.69</v>
      </c>
    </row>
    <row r="1017" spans="1:60" x14ac:dyDescent="0.25">
      <c r="A1017">
        <v>2010</v>
      </c>
      <c r="B1017">
        <v>145</v>
      </c>
      <c r="C1017" t="s">
        <v>163</v>
      </c>
      <c r="D1017" s="15">
        <v>2.7525960112081752E-2</v>
      </c>
      <c r="E1017" s="16">
        <v>3.0149700598802394</v>
      </c>
      <c r="F1017" s="15">
        <v>0</v>
      </c>
      <c r="G1017" s="16">
        <v>38.050107136970496</v>
      </c>
      <c r="H1017" s="16">
        <v>50.201152549744478</v>
      </c>
      <c r="I1017" s="34">
        <v>0.62</v>
      </c>
      <c r="J1017" s="1">
        <v>12134</v>
      </c>
      <c r="K1017" s="21">
        <v>1103.090909090909</v>
      </c>
      <c r="L1017" s="16">
        <v>1.82</v>
      </c>
      <c r="M1017" s="16">
        <v>4580.18</v>
      </c>
      <c r="O1017" s="1">
        <v>334</v>
      </c>
      <c r="P1017" s="1">
        <v>1007</v>
      </c>
      <c r="Q1017" s="1">
        <v>0</v>
      </c>
      <c r="R1017" s="1">
        <v>12134</v>
      </c>
      <c r="S1017" s="29">
        <v>-6.1053934844850222E-2</v>
      </c>
      <c r="T1017" s="1">
        <v>4617</v>
      </c>
      <c r="U1017" s="1">
        <v>9197</v>
      </c>
      <c r="V1017" s="1">
        <v>4617</v>
      </c>
      <c r="W1017" s="14">
        <v>11</v>
      </c>
      <c r="X1017" s="15">
        <f t="shared" si="111"/>
        <v>2.7525960112081752E-2</v>
      </c>
      <c r="Y1017" s="16">
        <f t="shared" si="107"/>
        <v>3.0149700598802394</v>
      </c>
      <c r="Z1017" s="15">
        <f t="shared" si="108"/>
        <v>0</v>
      </c>
      <c r="AA1017" s="16">
        <f t="shared" si="105"/>
        <v>38.050107136970496</v>
      </c>
      <c r="AB1017" s="16">
        <f t="shared" si="106"/>
        <v>50.201152549744478</v>
      </c>
      <c r="AC1017" s="15">
        <f t="shared" si="109"/>
        <v>9.0654359650568658E-2</v>
      </c>
      <c r="AD1017" s="21">
        <f t="shared" si="110"/>
        <v>1103.090909090909</v>
      </c>
      <c r="AF1017" s="1">
        <v>12134</v>
      </c>
      <c r="AG1017" s="1">
        <v>1452</v>
      </c>
      <c r="AH1017" s="1">
        <v>1502</v>
      </c>
      <c r="AI1017">
        <v>130.11000000000001</v>
      </c>
      <c r="AJ1017">
        <v>0</v>
      </c>
      <c r="AK1017">
        <v>189.35</v>
      </c>
      <c r="AL1017" s="1">
        <v>1350</v>
      </c>
      <c r="AM1017" s="1">
        <v>1452</v>
      </c>
      <c r="AN1017">
        <v>42.81</v>
      </c>
      <c r="AO1017">
        <v>0</v>
      </c>
      <c r="AP1017">
        <v>10.029999999999999</v>
      </c>
      <c r="AQ1017">
        <v>50.2</v>
      </c>
      <c r="AR1017">
        <v>0</v>
      </c>
      <c r="AS1017">
        <v>50.2</v>
      </c>
      <c r="AT1017">
        <v>38.049999999999997</v>
      </c>
      <c r="AU1017" s="20">
        <v>846830.11</v>
      </c>
      <c r="AV1017" s="20">
        <v>223005.79</v>
      </c>
      <c r="AW1017" s="20">
        <v>36588.44</v>
      </c>
      <c r="AX1017" s="20">
        <v>892199.75</v>
      </c>
      <c r="AY1017">
        <v>0</v>
      </c>
      <c r="AZ1017">
        <v>0</v>
      </c>
      <c r="BA1017">
        <v>0</v>
      </c>
      <c r="BB1017">
        <v>2.41</v>
      </c>
      <c r="BC1017">
        <v>2.0499999999999998</v>
      </c>
      <c r="BD1017">
        <v>2.54</v>
      </c>
      <c r="BE1017">
        <v>1.18</v>
      </c>
      <c r="BF1017">
        <v>1.71</v>
      </c>
      <c r="BG1017">
        <v>222.85</v>
      </c>
      <c r="BH1017">
        <v>83.4</v>
      </c>
    </row>
    <row r="1018" spans="1:60" x14ac:dyDescent="0.25">
      <c r="A1018">
        <v>2011</v>
      </c>
      <c r="B1018">
        <v>145</v>
      </c>
      <c r="C1018" t="s">
        <v>163</v>
      </c>
      <c r="D1018" s="15">
        <v>1.7630581644422477E-2</v>
      </c>
      <c r="E1018" s="16">
        <v>2.2616822429906542</v>
      </c>
      <c r="F1018" s="15">
        <v>0</v>
      </c>
      <c r="G1018" s="16">
        <v>42.774756961608176</v>
      </c>
      <c r="H1018" s="16">
        <v>56.434782608695656</v>
      </c>
      <c r="I1018" s="34">
        <v>0.62</v>
      </c>
      <c r="J1018" s="1">
        <v>12138</v>
      </c>
      <c r="K1018" s="21">
        <v>1103.4545454545455</v>
      </c>
      <c r="L1018" s="16">
        <v>1.97</v>
      </c>
      <c r="M1018" s="16">
        <v>5109.92</v>
      </c>
      <c r="O1018" s="1">
        <v>214</v>
      </c>
      <c r="P1018" s="1">
        <v>484</v>
      </c>
      <c r="Q1018" s="1">
        <v>0</v>
      </c>
      <c r="R1018" s="1">
        <v>12138</v>
      </c>
      <c r="S1018" s="29">
        <v>3.296522169111693E-4</v>
      </c>
      <c r="T1018" s="1">
        <v>5192</v>
      </c>
      <c r="U1018" s="1">
        <v>9200</v>
      </c>
      <c r="V1018" s="1">
        <v>5192</v>
      </c>
      <c r="W1018" s="14">
        <v>11</v>
      </c>
      <c r="X1018" s="15">
        <f t="shared" si="111"/>
        <v>1.7630581644422477E-2</v>
      </c>
      <c r="Y1018" s="16">
        <f t="shared" si="107"/>
        <v>2.2616822429906542</v>
      </c>
      <c r="Z1018" s="15">
        <f t="shared" si="108"/>
        <v>0</v>
      </c>
      <c r="AA1018" s="16">
        <f t="shared" si="105"/>
        <v>42.774756961608176</v>
      </c>
      <c r="AB1018" s="16">
        <f t="shared" si="106"/>
        <v>56.434782608695656</v>
      </c>
      <c r="AC1018" s="15">
        <f t="shared" si="109"/>
        <v>9.0624485088152906E-2</v>
      </c>
      <c r="AD1018" s="21">
        <f t="shared" si="110"/>
        <v>1103.4545454545455</v>
      </c>
      <c r="AF1018" s="1">
        <v>12138</v>
      </c>
      <c r="AG1018" s="1">
        <v>1630</v>
      </c>
      <c r="AH1018" s="1">
        <v>1682</v>
      </c>
      <c r="AI1018">
        <v>140.05000000000001</v>
      </c>
      <c r="AJ1018">
        <v>0</v>
      </c>
      <c r="AK1018">
        <v>172.46</v>
      </c>
      <c r="AL1018" s="1">
        <v>1518</v>
      </c>
      <c r="AM1018" s="1">
        <v>1630</v>
      </c>
      <c r="AN1018">
        <v>46.99</v>
      </c>
      <c r="AO1018">
        <v>0</v>
      </c>
      <c r="AP1018">
        <v>13.14</v>
      </c>
      <c r="AQ1018">
        <v>56.43</v>
      </c>
      <c r="AR1018">
        <v>0</v>
      </c>
      <c r="AS1018">
        <v>56.43</v>
      </c>
      <c r="AT1018">
        <v>42.77</v>
      </c>
      <c r="AU1018" s="20">
        <v>848192.53</v>
      </c>
      <c r="AV1018" s="20">
        <v>192923</v>
      </c>
      <c r="AW1018" s="20">
        <v>17205.560000000001</v>
      </c>
      <c r="AX1018" s="20">
        <v>876557.48</v>
      </c>
      <c r="AY1018">
        <v>0</v>
      </c>
      <c r="BB1018">
        <v>2.4300000000000002</v>
      </c>
      <c r="BC1018">
        <v>2.06</v>
      </c>
      <c r="BD1018">
        <v>2.56</v>
      </c>
      <c r="BE1018">
        <v>1.1200000000000001</v>
      </c>
      <c r="BF1018">
        <v>1.74</v>
      </c>
      <c r="BG1018">
        <v>206.3</v>
      </c>
      <c r="BH1018">
        <v>84.19</v>
      </c>
    </row>
    <row r="1019" spans="1:60" x14ac:dyDescent="0.25">
      <c r="A1019">
        <v>2012</v>
      </c>
      <c r="B1019">
        <v>145</v>
      </c>
      <c r="C1019" t="s">
        <v>163</v>
      </c>
      <c r="D1019" s="15">
        <v>1.4000988305056828E-2</v>
      </c>
      <c r="E1019" s="16">
        <v>2.1941176470588237</v>
      </c>
      <c r="F1019" s="15">
        <v>5.8823529411764705E-3</v>
      </c>
      <c r="G1019" s="16">
        <v>44.67138856860484</v>
      </c>
      <c r="H1019" s="16">
        <v>58.937303053352167</v>
      </c>
      <c r="I1019" s="34">
        <v>0.62</v>
      </c>
      <c r="J1019" s="1">
        <v>12142</v>
      </c>
      <c r="K1019" s="21">
        <v>1103.8181818181818</v>
      </c>
      <c r="L1019" s="35">
        <v>2.0049999999999999</v>
      </c>
      <c r="M1019" s="16">
        <v>5933.39</v>
      </c>
      <c r="O1019" s="1">
        <v>170</v>
      </c>
      <c r="P1019" s="1">
        <v>373</v>
      </c>
      <c r="Q1019" s="1">
        <v>1</v>
      </c>
      <c r="R1019" s="1">
        <v>12142</v>
      </c>
      <c r="S1019" s="29">
        <v>3.2954358213865831E-4</v>
      </c>
      <c r="T1019" s="1">
        <v>5424</v>
      </c>
      <c r="U1019" s="1">
        <v>9203</v>
      </c>
      <c r="V1019" s="1">
        <v>5424</v>
      </c>
      <c r="W1019" s="14">
        <v>11</v>
      </c>
      <c r="X1019" s="15">
        <f t="shared" si="111"/>
        <v>1.4000988305056828E-2</v>
      </c>
      <c r="Y1019" s="16">
        <f t="shared" si="107"/>
        <v>2.1941176470588237</v>
      </c>
      <c r="Z1019" s="15">
        <f t="shared" si="108"/>
        <v>5.8823529411764705E-3</v>
      </c>
      <c r="AA1019" s="16">
        <f t="shared" si="105"/>
        <v>44.67138856860484</v>
      </c>
      <c r="AB1019" s="16">
        <f t="shared" si="106"/>
        <v>58.937303053352167</v>
      </c>
      <c r="AC1019" s="15">
        <f t="shared" si="109"/>
        <v>9.0594630209191243E-2</v>
      </c>
      <c r="AD1019" s="21">
        <f t="shared" si="110"/>
        <v>1103.8181818181818</v>
      </c>
      <c r="AF1019" s="1">
        <v>12142</v>
      </c>
      <c r="AG1019" s="1">
        <v>1711</v>
      </c>
      <c r="AH1019" s="1">
        <v>1767</v>
      </c>
      <c r="AI1019">
        <v>147.66999999999999</v>
      </c>
      <c r="AJ1019">
        <v>0</v>
      </c>
      <c r="AK1019">
        <v>201.81</v>
      </c>
      <c r="AL1019" s="1">
        <v>1586</v>
      </c>
      <c r="AM1019" s="1">
        <v>1711</v>
      </c>
      <c r="AN1019">
        <v>47.96</v>
      </c>
      <c r="AO1019">
        <v>0</v>
      </c>
      <c r="AP1019">
        <v>13.56</v>
      </c>
      <c r="AQ1019">
        <v>58.94</v>
      </c>
      <c r="AR1019">
        <v>0</v>
      </c>
      <c r="AS1019">
        <v>58.94</v>
      </c>
      <c r="AT1019">
        <v>44.67</v>
      </c>
      <c r="AU1019" s="20">
        <v>912973.48</v>
      </c>
      <c r="AV1019" s="20">
        <v>269105.73</v>
      </c>
      <c r="AW1019" s="20">
        <v>21825.11</v>
      </c>
      <c r="AX1019" s="20">
        <v>961010.35</v>
      </c>
      <c r="AY1019">
        <v>0</v>
      </c>
      <c r="BB1019">
        <v>2.72</v>
      </c>
      <c r="BC1019">
        <v>2.16</v>
      </c>
      <c r="BD1019">
        <v>2.64</v>
      </c>
      <c r="BE1019">
        <v>1.33</v>
      </c>
      <c r="BF1019">
        <v>1.75</v>
      </c>
      <c r="BG1019">
        <v>214.68</v>
      </c>
      <c r="BH1019">
        <v>81.3</v>
      </c>
    </row>
    <row r="1020" spans="1:60" x14ac:dyDescent="0.25">
      <c r="A1020">
        <v>2013</v>
      </c>
      <c r="B1020">
        <v>145</v>
      </c>
      <c r="C1020" t="s">
        <v>163</v>
      </c>
      <c r="D1020" s="15">
        <v>1.414755015586284E-2</v>
      </c>
      <c r="E1020" s="16">
        <v>2.3559322033898304</v>
      </c>
      <c r="F1020" s="15">
        <v>0</v>
      </c>
      <c r="G1020" s="16">
        <v>43.849412516985055</v>
      </c>
      <c r="H1020" s="16">
        <v>57.850891068227348</v>
      </c>
      <c r="I1020" s="34">
        <v>0.62</v>
      </c>
      <c r="J1020" s="1">
        <v>12511</v>
      </c>
      <c r="K1020" s="21">
        <v>1137.3636363636363</v>
      </c>
      <c r="L1020" s="16">
        <v>2.04</v>
      </c>
      <c r="M1020" s="16">
        <v>6231.95</v>
      </c>
      <c r="O1020" s="1">
        <v>177</v>
      </c>
      <c r="P1020" s="1">
        <v>417</v>
      </c>
      <c r="Q1020" s="1">
        <v>0</v>
      </c>
      <c r="R1020" s="1">
        <v>12511</v>
      </c>
      <c r="S1020" s="29">
        <v>3.0390380497446801E-2</v>
      </c>
      <c r="T1020" s="1">
        <v>5486</v>
      </c>
      <c r="U1020" s="1">
        <v>9483</v>
      </c>
      <c r="V1020" s="1">
        <v>5486</v>
      </c>
      <c r="W1020" s="14">
        <v>11</v>
      </c>
      <c r="X1020" s="15">
        <f t="shared" si="111"/>
        <v>1.414755015586284E-2</v>
      </c>
      <c r="Y1020" s="16">
        <f t="shared" si="107"/>
        <v>2.3559322033898304</v>
      </c>
      <c r="Z1020" s="15">
        <f t="shared" si="108"/>
        <v>0</v>
      </c>
      <c r="AA1020" s="16">
        <f t="shared" si="105"/>
        <v>43.849412516985055</v>
      </c>
      <c r="AB1020" s="16">
        <f t="shared" si="106"/>
        <v>57.850891068227348</v>
      </c>
      <c r="AC1020" s="15">
        <f t="shared" si="109"/>
        <v>8.7922628087283197E-2</v>
      </c>
      <c r="AD1020" s="21">
        <f t="shared" si="110"/>
        <v>1137.3636363636363</v>
      </c>
      <c r="AF1020" s="1">
        <v>12511</v>
      </c>
      <c r="AG1020" s="1">
        <v>1731</v>
      </c>
      <c r="AH1020" s="1">
        <v>1780</v>
      </c>
      <c r="AI1020">
        <v>151.66</v>
      </c>
      <c r="AJ1020">
        <v>0</v>
      </c>
      <c r="AK1020">
        <v>228.71</v>
      </c>
      <c r="AL1020" s="1">
        <v>1604</v>
      </c>
      <c r="AM1020" s="1">
        <v>1731</v>
      </c>
      <c r="AN1020">
        <v>46.32</v>
      </c>
      <c r="AO1020">
        <v>0</v>
      </c>
      <c r="AP1020">
        <v>13.16</v>
      </c>
      <c r="AQ1020">
        <v>57.85</v>
      </c>
      <c r="AR1020">
        <v>0</v>
      </c>
      <c r="AS1020">
        <v>57.85</v>
      </c>
      <c r="AT1020">
        <v>43.85</v>
      </c>
      <c r="AU1020" s="20">
        <v>1023041.23</v>
      </c>
      <c r="AV1020" s="20">
        <v>315558.03000000003</v>
      </c>
      <c r="AW1020" s="20">
        <v>32113.279999999999</v>
      </c>
      <c r="AX1020" s="20">
        <v>1086506.69</v>
      </c>
      <c r="AY1020">
        <v>0</v>
      </c>
      <c r="AZ1020">
        <v>0</v>
      </c>
      <c r="BA1020">
        <v>0</v>
      </c>
      <c r="BB1020">
        <v>2.59</v>
      </c>
      <c r="BC1020">
        <v>2.2400000000000002</v>
      </c>
      <c r="BD1020">
        <v>2.78</v>
      </c>
      <c r="BE1020">
        <v>1.38</v>
      </c>
      <c r="BF1020">
        <v>1.82</v>
      </c>
      <c r="BG1020">
        <v>230.95</v>
      </c>
      <c r="BH1020">
        <v>81.17</v>
      </c>
    </row>
    <row r="1021" spans="1:60" x14ac:dyDescent="0.25">
      <c r="A1021">
        <v>2014</v>
      </c>
      <c r="B1021">
        <v>145</v>
      </c>
      <c r="C1021" t="s">
        <v>163</v>
      </c>
      <c r="D1021" s="15">
        <v>1.5410412008942829E-2</v>
      </c>
      <c r="E1021" s="16">
        <v>2.4196891191709846</v>
      </c>
      <c r="F1021" s="15">
        <v>0</v>
      </c>
      <c r="G1021" s="16">
        <v>49.616735867135105</v>
      </c>
      <c r="H1021" s="16">
        <v>65.458759085642043</v>
      </c>
      <c r="I1021" s="34">
        <v>0.62</v>
      </c>
      <c r="J1021" s="1">
        <v>12524</v>
      </c>
      <c r="K1021" s="21">
        <v>1138.5454545454545</v>
      </c>
      <c r="L1021" s="35">
        <v>2.0950000000000002</v>
      </c>
      <c r="M1021" s="16">
        <v>6645.86</v>
      </c>
      <c r="O1021" s="1">
        <v>193</v>
      </c>
      <c r="P1021" s="1">
        <v>467</v>
      </c>
      <c r="Q1021" s="1">
        <v>0</v>
      </c>
      <c r="R1021" s="1">
        <v>12524</v>
      </c>
      <c r="S1021" s="29">
        <v>1.039085604667811E-3</v>
      </c>
      <c r="T1021" s="1">
        <v>6214</v>
      </c>
      <c r="U1021" s="1">
        <v>9493</v>
      </c>
      <c r="V1021" s="1">
        <v>6214</v>
      </c>
      <c r="W1021" s="14">
        <v>11</v>
      </c>
      <c r="X1021" s="15">
        <f t="shared" si="111"/>
        <v>1.5410412008942829E-2</v>
      </c>
      <c r="Y1021" s="16">
        <f t="shared" si="107"/>
        <v>2.4196891191709846</v>
      </c>
      <c r="Z1021" s="15">
        <f t="shared" si="108"/>
        <v>0</v>
      </c>
      <c r="AA1021" s="16">
        <f t="shared" si="105"/>
        <v>49.616735867135105</v>
      </c>
      <c r="AB1021" s="16">
        <f t="shared" si="106"/>
        <v>65.458759085642043</v>
      </c>
      <c r="AC1021" s="15">
        <f t="shared" si="109"/>
        <v>8.783136378153944E-2</v>
      </c>
      <c r="AD1021" s="21">
        <f t="shared" si="110"/>
        <v>1138.5454545454545</v>
      </c>
      <c r="AF1021" s="1">
        <v>12524</v>
      </c>
      <c r="AG1021" s="1">
        <v>1984</v>
      </c>
      <c r="AH1021" s="1">
        <v>2001</v>
      </c>
      <c r="AI1021">
        <v>159.82</v>
      </c>
      <c r="AJ1021">
        <v>0</v>
      </c>
      <c r="AK1021">
        <v>245.52</v>
      </c>
      <c r="AL1021" s="1">
        <v>1817</v>
      </c>
      <c r="AM1021" s="1">
        <v>1984</v>
      </c>
      <c r="AN1021">
        <v>48.07</v>
      </c>
      <c r="AO1021">
        <v>0</v>
      </c>
      <c r="AP1021">
        <v>13.09</v>
      </c>
      <c r="AQ1021">
        <v>65.459999999999994</v>
      </c>
      <c r="AR1021">
        <v>0</v>
      </c>
      <c r="AS1021">
        <v>65.459999999999994</v>
      </c>
      <c r="AT1021">
        <v>49.62</v>
      </c>
      <c r="AU1021" s="20">
        <v>1097092.77</v>
      </c>
      <c r="AV1021" s="20">
        <v>353560.77</v>
      </c>
      <c r="AW1021" s="20">
        <v>25925.82</v>
      </c>
      <c r="AX1021" s="20">
        <v>1264662.69</v>
      </c>
      <c r="AY1021" s="20">
        <v>87769.17</v>
      </c>
      <c r="AZ1021">
        <v>0</v>
      </c>
      <c r="BA1021">
        <v>0</v>
      </c>
      <c r="BB1021">
        <v>2.81</v>
      </c>
      <c r="BC1021">
        <v>2.31</v>
      </c>
      <c r="BD1021">
        <v>2.86</v>
      </c>
      <c r="BE1021">
        <v>1.44</v>
      </c>
      <c r="BF1021">
        <v>2.0099999999999998</v>
      </c>
      <c r="BG1021">
        <v>252.25</v>
      </c>
      <c r="BH1021">
        <v>87.18</v>
      </c>
    </row>
    <row r="1022" spans="1:60" x14ac:dyDescent="0.25">
      <c r="A1022">
        <v>2008</v>
      </c>
      <c r="B1022">
        <v>146</v>
      </c>
      <c r="C1022" t="s">
        <v>164</v>
      </c>
      <c r="D1022" s="15">
        <v>4.3074438013191545E-3</v>
      </c>
      <c r="E1022" s="16">
        <v>1.28125</v>
      </c>
      <c r="F1022" s="15">
        <v>0</v>
      </c>
      <c r="G1022" s="16">
        <v>0</v>
      </c>
      <c r="H1022" s="16">
        <v>0</v>
      </c>
      <c r="I1022" s="34">
        <v>0.55600000000000005</v>
      </c>
      <c r="J1022" s="1">
        <v>7429</v>
      </c>
      <c r="K1022" s="21">
        <v>1238.1666666666667</v>
      </c>
      <c r="L1022" s="16">
        <v>1.72</v>
      </c>
      <c r="M1022" s="16">
        <v>9030.17</v>
      </c>
      <c r="O1022" s="1">
        <v>32</v>
      </c>
      <c r="P1022" s="1">
        <v>41</v>
      </c>
      <c r="Q1022" s="11"/>
      <c r="R1022" s="1">
        <v>7429</v>
      </c>
      <c r="S1022" s="29">
        <v>2.8235294117647136E-2</v>
      </c>
      <c r="W1022" s="14">
        <v>6</v>
      </c>
      <c r="X1022" s="15">
        <f t="shared" si="111"/>
        <v>4.3074438013191545E-3</v>
      </c>
      <c r="Y1022" s="16">
        <f t="shared" si="107"/>
        <v>1.28125</v>
      </c>
      <c r="Z1022" s="15">
        <f t="shared" si="108"/>
        <v>0</v>
      </c>
      <c r="AA1022" s="16">
        <f t="shared" si="105"/>
        <v>0</v>
      </c>
      <c r="AB1022" s="16">
        <f t="shared" si="106"/>
        <v>0</v>
      </c>
      <c r="AC1022" s="15">
        <f t="shared" si="109"/>
        <v>8.0764571274734145E-2</v>
      </c>
      <c r="AD1022" s="21">
        <f t="shared" si="110"/>
        <v>1238.1666666666667</v>
      </c>
      <c r="AU1022" s="20">
        <v>570143.97</v>
      </c>
      <c r="AW1022" s="20">
        <v>9146.2099999999991</v>
      </c>
      <c r="AX1022" s="20">
        <v>506120.29</v>
      </c>
      <c r="AY1022">
        <v>0</v>
      </c>
      <c r="BB1022">
        <v>2.79</v>
      </c>
      <c r="BC1022">
        <v>2.5</v>
      </c>
      <c r="BD1022">
        <v>2.5</v>
      </c>
      <c r="BF1022">
        <v>2.2200000000000002</v>
      </c>
      <c r="BG1022">
        <v>265.95999999999998</v>
      </c>
      <c r="BH1022">
        <v>88.77</v>
      </c>
    </row>
    <row r="1023" spans="1:60" x14ac:dyDescent="0.25">
      <c r="A1023">
        <v>2009</v>
      </c>
      <c r="B1023">
        <v>146</v>
      </c>
      <c r="C1023" t="s">
        <v>164</v>
      </c>
      <c r="D1023" s="15">
        <v>0</v>
      </c>
      <c r="E1023" s="16">
        <v>0</v>
      </c>
      <c r="F1023" s="15">
        <v>0</v>
      </c>
      <c r="G1023" s="16">
        <v>56.45030972259628</v>
      </c>
      <c r="H1023" s="16">
        <v>97.989714820009354</v>
      </c>
      <c r="I1023" s="34">
        <v>0.55600000000000005</v>
      </c>
      <c r="J1023" s="1">
        <v>7426</v>
      </c>
      <c r="K1023" s="21">
        <v>1237.6666666666667</v>
      </c>
      <c r="L1023" s="16">
        <v>1.84</v>
      </c>
      <c r="M1023" s="16">
        <v>8074.4</v>
      </c>
      <c r="O1023" s="1">
        <v>0</v>
      </c>
      <c r="P1023" s="1">
        <v>0</v>
      </c>
      <c r="Q1023" s="11"/>
      <c r="R1023" s="1">
        <v>7426</v>
      </c>
      <c r="S1023" s="29">
        <v>-4.038228563736368E-4</v>
      </c>
      <c r="T1023" s="1">
        <v>4192</v>
      </c>
      <c r="U1023" s="1">
        <v>4278</v>
      </c>
      <c r="V1023" s="1">
        <v>4192</v>
      </c>
      <c r="W1023" s="14">
        <v>6</v>
      </c>
      <c r="X1023" s="15">
        <f t="shared" si="111"/>
        <v>0</v>
      </c>
      <c r="Y1023" s="16">
        <f t="shared" si="107"/>
        <v>0</v>
      </c>
      <c r="Z1023" s="15">
        <f t="shared" si="108"/>
        <v>0</v>
      </c>
      <c r="AA1023" s="16">
        <f t="shared" si="105"/>
        <v>56.45030972259628</v>
      </c>
      <c r="AB1023" s="16">
        <f t="shared" si="106"/>
        <v>97.989714820009354</v>
      </c>
      <c r="AC1023" s="15">
        <f t="shared" si="109"/>
        <v>8.0797199030433614E-2</v>
      </c>
      <c r="AD1023" s="21">
        <f t="shared" si="110"/>
        <v>1237.6666666666667</v>
      </c>
      <c r="AF1023" s="1">
        <v>7426</v>
      </c>
      <c r="AG1023" s="1">
        <v>1810</v>
      </c>
      <c r="AH1023" s="1">
        <v>1813</v>
      </c>
      <c r="AI1023">
        <v>230</v>
      </c>
      <c r="AJ1023">
        <v>0</v>
      </c>
      <c r="AK1023">
        <v>0</v>
      </c>
      <c r="AL1023" s="1">
        <v>1400</v>
      </c>
      <c r="AM1023" s="1">
        <v>1813</v>
      </c>
      <c r="AN1023">
        <v>110.8</v>
      </c>
      <c r="AO1023">
        <v>0</v>
      </c>
      <c r="AP1023">
        <v>7.17</v>
      </c>
      <c r="AQ1023">
        <v>97.99</v>
      </c>
      <c r="AR1023">
        <v>0</v>
      </c>
      <c r="AS1023">
        <v>97.99</v>
      </c>
      <c r="AT1023">
        <v>56.45</v>
      </c>
      <c r="AU1023" s="20">
        <v>603705.16</v>
      </c>
      <c r="AV1023" s="20">
        <v>23225</v>
      </c>
      <c r="AW1023" s="20">
        <v>18301.38</v>
      </c>
      <c r="AX1023" s="20">
        <v>529010.37</v>
      </c>
      <c r="AY1023">
        <v>0</v>
      </c>
      <c r="AZ1023">
        <v>0</v>
      </c>
      <c r="BA1023">
        <v>0</v>
      </c>
      <c r="BB1023">
        <v>2.9</v>
      </c>
      <c r="BC1023">
        <v>2.71</v>
      </c>
      <c r="BD1023">
        <v>2.61</v>
      </c>
      <c r="BF1023">
        <v>2.2799999999999998</v>
      </c>
      <c r="BG1023">
        <v>139.97</v>
      </c>
      <c r="BH1023">
        <v>84.38</v>
      </c>
    </row>
    <row r="1024" spans="1:60" x14ac:dyDescent="0.25">
      <c r="A1024">
        <v>2010</v>
      </c>
      <c r="B1024">
        <v>146</v>
      </c>
      <c r="C1024" t="s">
        <v>164</v>
      </c>
      <c r="D1024" s="15">
        <v>2.6659557451346307E-4</v>
      </c>
      <c r="E1024" s="16">
        <v>5</v>
      </c>
      <c r="F1024" s="15">
        <v>0</v>
      </c>
      <c r="G1024" s="16">
        <v>60.91708877632631</v>
      </c>
      <c r="H1024" s="16">
        <v>100</v>
      </c>
      <c r="I1024" s="34">
        <v>0.66800000000000004</v>
      </c>
      <c r="J1024" s="1">
        <v>7502</v>
      </c>
      <c r="K1024" s="21">
        <v>1250.3333333333333</v>
      </c>
      <c r="L1024" s="16">
        <v>1.82</v>
      </c>
      <c r="M1024" s="16">
        <v>7671.1</v>
      </c>
      <c r="O1024" s="1">
        <v>2</v>
      </c>
      <c r="P1024" s="1">
        <v>10</v>
      </c>
      <c r="Q1024" s="11"/>
      <c r="R1024" s="1">
        <v>7502</v>
      </c>
      <c r="S1024" s="29">
        <v>1.0234311877188151E-2</v>
      </c>
      <c r="T1024" s="1">
        <v>4570</v>
      </c>
      <c r="U1024" s="1">
        <v>4570</v>
      </c>
      <c r="V1024" s="1">
        <v>4570</v>
      </c>
      <c r="W1024" s="14">
        <v>6</v>
      </c>
      <c r="X1024" s="15">
        <f t="shared" si="111"/>
        <v>2.6659557451346307E-4</v>
      </c>
      <c r="Y1024" s="16">
        <f t="shared" si="107"/>
        <v>5</v>
      </c>
      <c r="Z1024" s="15">
        <f t="shared" si="108"/>
        <v>0</v>
      </c>
      <c r="AA1024" s="16">
        <f t="shared" si="105"/>
        <v>60.91708877632631</v>
      </c>
      <c r="AB1024" s="16">
        <f t="shared" si="106"/>
        <v>100</v>
      </c>
      <c r="AC1024" s="15">
        <f t="shared" si="109"/>
        <v>7.9978672354038924E-2</v>
      </c>
      <c r="AD1024" s="21">
        <f t="shared" si="110"/>
        <v>1250.3333333333333</v>
      </c>
      <c r="AF1024" s="1">
        <v>7502</v>
      </c>
      <c r="AG1024" s="1">
        <v>2260</v>
      </c>
      <c r="AH1024" s="1">
        <v>2261</v>
      </c>
      <c r="AI1024">
        <v>230</v>
      </c>
      <c r="AJ1024">
        <v>0</v>
      </c>
      <c r="AK1024">
        <v>0</v>
      </c>
      <c r="AL1024" s="1">
        <v>1750</v>
      </c>
      <c r="AM1024" s="1">
        <v>2265</v>
      </c>
      <c r="AN1024">
        <v>105.77</v>
      </c>
      <c r="AO1024">
        <v>0</v>
      </c>
      <c r="AP1024">
        <v>7.11</v>
      </c>
      <c r="AQ1024">
        <v>100</v>
      </c>
      <c r="AR1024">
        <v>0</v>
      </c>
      <c r="AS1024">
        <v>100</v>
      </c>
      <c r="AT1024">
        <v>60.92</v>
      </c>
      <c r="AU1024" s="20">
        <v>605181.56999999995</v>
      </c>
      <c r="AV1024">
        <v>573.08000000000004</v>
      </c>
      <c r="AW1024" s="20">
        <v>13319.94</v>
      </c>
      <c r="AX1024" s="20">
        <v>609566.78</v>
      </c>
      <c r="AY1024">
        <v>0</v>
      </c>
      <c r="AZ1024">
        <v>0</v>
      </c>
      <c r="BA1024">
        <v>0</v>
      </c>
      <c r="BB1024">
        <v>3.22</v>
      </c>
      <c r="BC1024">
        <v>2.5</v>
      </c>
      <c r="BD1024">
        <v>2.5</v>
      </c>
      <c r="BF1024">
        <v>2.52</v>
      </c>
      <c r="BG1024">
        <v>149.94999999999999</v>
      </c>
      <c r="BH1024">
        <v>100.63</v>
      </c>
    </row>
    <row r="1025" spans="1:60" x14ac:dyDescent="0.25">
      <c r="A1025">
        <v>2011</v>
      </c>
      <c r="B1025">
        <v>146</v>
      </c>
      <c r="C1025" t="s">
        <v>164</v>
      </c>
      <c r="D1025" s="15">
        <v>2.6627612834509385E-4</v>
      </c>
      <c r="E1025" s="16">
        <v>2</v>
      </c>
      <c r="F1025" s="15">
        <v>0</v>
      </c>
      <c r="G1025" s="16">
        <v>60.844095326853953</v>
      </c>
      <c r="H1025" s="16">
        <v>99.89071038251366</v>
      </c>
      <c r="I1025" s="34">
        <v>0.66800000000000004</v>
      </c>
      <c r="J1025" s="1">
        <v>7511</v>
      </c>
      <c r="K1025" s="21">
        <v>1251.8333333333333</v>
      </c>
      <c r="L1025" s="16">
        <v>1.97</v>
      </c>
      <c r="M1025" s="16">
        <v>9869.3700000000008</v>
      </c>
      <c r="O1025" s="1">
        <v>2</v>
      </c>
      <c r="P1025" s="1">
        <v>4</v>
      </c>
      <c r="Q1025" s="11"/>
      <c r="R1025" s="1">
        <v>7511</v>
      </c>
      <c r="S1025" s="29">
        <v>1.1996800853106837E-3</v>
      </c>
      <c r="T1025" s="1">
        <v>4570</v>
      </c>
      <c r="U1025" s="1">
        <v>4575</v>
      </c>
      <c r="V1025" s="1">
        <v>4570</v>
      </c>
      <c r="W1025" s="14">
        <v>6</v>
      </c>
      <c r="X1025" s="15">
        <f t="shared" si="111"/>
        <v>2.6627612834509385E-4</v>
      </c>
      <c r="Y1025" s="16">
        <f t="shared" si="107"/>
        <v>2</v>
      </c>
      <c r="Z1025" s="15">
        <f t="shared" si="108"/>
        <v>0</v>
      </c>
      <c r="AA1025" s="16">
        <f t="shared" si="105"/>
        <v>60.844095326853953</v>
      </c>
      <c r="AB1025" s="16">
        <f t="shared" si="106"/>
        <v>99.89071038251366</v>
      </c>
      <c r="AC1025" s="15">
        <f t="shared" si="109"/>
        <v>7.9882838503528161E-2</v>
      </c>
      <c r="AD1025" s="21">
        <f t="shared" si="110"/>
        <v>1251.8333333333333</v>
      </c>
      <c r="AF1025" s="1">
        <v>7511</v>
      </c>
      <c r="AG1025" s="1">
        <v>2273</v>
      </c>
      <c r="AH1025" s="1">
        <v>2275</v>
      </c>
      <c r="AI1025">
        <v>250</v>
      </c>
      <c r="AJ1025">
        <v>0</v>
      </c>
      <c r="AK1025">
        <v>250</v>
      </c>
      <c r="AL1025" s="1">
        <v>1780</v>
      </c>
      <c r="AM1025" s="1">
        <v>2280</v>
      </c>
      <c r="AN1025">
        <v>115.72</v>
      </c>
      <c r="AO1025">
        <v>0</v>
      </c>
      <c r="AP1025">
        <v>7.26</v>
      </c>
      <c r="AQ1025">
        <v>99.89</v>
      </c>
      <c r="AR1025">
        <v>0</v>
      </c>
      <c r="AS1025">
        <v>99.89</v>
      </c>
      <c r="AT1025">
        <v>60.84</v>
      </c>
      <c r="AU1025" s="20">
        <v>635453.69999999995</v>
      </c>
      <c r="AV1025" s="20">
        <v>23307.59</v>
      </c>
      <c r="AW1025" s="20">
        <v>8870.01</v>
      </c>
      <c r="AX1025" s="20">
        <v>607930.61</v>
      </c>
      <c r="AY1025">
        <v>0</v>
      </c>
      <c r="AZ1025">
        <v>0</v>
      </c>
      <c r="BA1025">
        <v>0</v>
      </c>
      <c r="BB1025">
        <v>1.53</v>
      </c>
      <c r="BC1025">
        <v>1.34</v>
      </c>
      <c r="BD1025">
        <v>2.61</v>
      </c>
      <c r="BE1025">
        <v>0.09</v>
      </c>
      <c r="BF1025">
        <v>1.23</v>
      </c>
      <c r="BG1025">
        <v>139.94999999999999</v>
      </c>
      <c r="BH1025">
        <v>92.28</v>
      </c>
    </row>
    <row r="1026" spans="1:60" x14ac:dyDescent="0.25">
      <c r="A1026">
        <v>2012</v>
      </c>
      <c r="B1026">
        <v>146</v>
      </c>
      <c r="C1026" t="s">
        <v>164</v>
      </c>
      <c r="D1026" s="15">
        <v>1.3297872340425532E-4</v>
      </c>
      <c r="E1026" s="16">
        <v>4</v>
      </c>
      <c r="F1026" s="15">
        <v>0</v>
      </c>
      <c r="G1026" s="16">
        <v>60.771276595744681</v>
      </c>
      <c r="H1026" s="16">
        <v>99.75987775594848</v>
      </c>
      <c r="I1026" s="34">
        <v>0.66800000000000004</v>
      </c>
      <c r="J1026" s="1">
        <v>7520</v>
      </c>
      <c r="K1026" s="21">
        <v>1253.3333333333333</v>
      </c>
      <c r="L1026" s="35">
        <v>2.0049999999999999</v>
      </c>
      <c r="M1026" s="16">
        <v>10335.629999999999</v>
      </c>
      <c r="O1026" s="1">
        <v>1</v>
      </c>
      <c r="P1026" s="1">
        <v>4</v>
      </c>
      <c r="Q1026" s="11"/>
      <c r="R1026" s="1">
        <v>7520</v>
      </c>
      <c r="S1026" s="29">
        <v>1.1982425775529659E-3</v>
      </c>
      <c r="T1026" s="1">
        <v>4570</v>
      </c>
      <c r="U1026" s="1">
        <v>4581</v>
      </c>
      <c r="V1026" s="1">
        <v>4570</v>
      </c>
      <c r="W1026" s="14">
        <v>6</v>
      </c>
      <c r="X1026" s="15">
        <f t="shared" si="111"/>
        <v>1.3297872340425532E-4</v>
      </c>
      <c r="Y1026" s="16">
        <f t="shared" si="107"/>
        <v>4</v>
      </c>
      <c r="Z1026" s="15">
        <f t="shared" si="108"/>
        <v>0</v>
      </c>
      <c r="AA1026" s="16">
        <f t="shared" si="105"/>
        <v>60.771276595744681</v>
      </c>
      <c r="AB1026" s="16">
        <f t="shared" si="106"/>
        <v>99.75987775594848</v>
      </c>
      <c r="AC1026" s="15">
        <f t="shared" si="109"/>
        <v>7.9787234042553182E-2</v>
      </c>
      <c r="AD1026" s="21">
        <f t="shared" si="110"/>
        <v>1253.3333333333333</v>
      </c>
      <c r="AF1026" s="1">
        <v>7520</v>
      </c>
      <c r="AG1026" s="1">
        <v>2275</v>
      </c>
      <c r="AH1026" s="1">
        <v>2277</v>
      </c>
      <c r="AI1026">
        <v>255</v>
      </c>
      <c r="AJ1026">
        <v>0</v>
      </c>
      <c r="AK1026">
        <v>255</v>
      </c>
      <c r="AL1026" s="1">
        <v>1790</v>
      </c>
      <c r="AM1026" s="1">
        <v>2285</v>
      </c>
      <c r="AN1026">
        <v>114.88</v>
      </c>
      <c r="AO1026">
        <v>0</v>
      </c>
      <c r="AP1026">
        <v>7.47</v>
      </c>
      <c r="AQ1026">
        <v>99.76</v>
      </c>
      <c r="AR1026">
        <v>0</v>
      </c>
      <c r="AS1026">
        <v>99.76</v>
      </c>
      <c r="AT1026">
        <v>60.77</v>
      </c>
      <c r="AU1026" s="20">
        <v>682082.12</v>
      </c>
      <c r="AV1026">
        <v>0</v>
      </c>
      <c r="AW1026" s="20">
        <v>9006.8799999999992</v>
      </c>
      <c r="AX1026" s="20">
        <v>659490.62</v>
      </c>
      <c r="AY1026">
        <v>0</v>
      </c>
      <c r="AZ1026">
        <v>0</v>
      </c>
      <c r="BA1026">
        <v>0</v>
      </c>
      <c r="BB1026">
        <v>1.8</v>
      </c>
      <c r="BC1026">
        <v>1.35</v>
      </c>
      <c r="BD1026">
        <v>2.71</v>
      </c>
      <c r="BE1026">
        <v>0</v>
      </c>
      <c r="BF1026">
        <v>1.3</v>
      </c>
      <c r="BG1026">
        <v>149.69999999999999</v>
      </c>
      <c r="BH1026">
        <v>96.69</v>
      </c>
    </row>
    <row r="1027" spans="1:60" x14ac:dyDescent="0.25">
      <c r="A1027">
        <v>2013</v>
      </c>
      <c r="B1027">
        <v>146</v>
      </c>
      <c r="C1027" t="s">
        <v>164</v>
      </c>
      <c r="D1027" s="15">
        <v>1.2894906511927789E-4</v>
      </c>
      <c r="E1027" s="16">
        <v>2</v>
      </c>
      <c r="F1027" s="15">
        <v>0</v>
      </c>
      <c r="G1027" s="16">
        <v>60.915538362346879</v>
      </c>
      <c r="H1027" s="16">
        <v>100</v>
      </c>
      <c r="I1027" s="34">
        <v>0.66800000000000004</v>
      </c>
      <c r="J1027" s="1">
        <v>7755</v>
      </c>
      <c r="K1027" s="21">
        <v>1292.5</v>
      </c>
      <c r="L1027" s="16">
        <v>2.04</v>
      </c>
      <c r="M1027" s="16">
        <v>10491.88</v>
      </c>
      <c r="O1027" s="1">
        <v>1</v>
      </c>
      <c r="P1027" s="1">
        <v>2</v>
      </c>
      <c r="Q1027" s="11"/>
      <c r="R1027" s="1">
        <v>7755</v>
      </c>
      <c r="S1027" s="29">
        <v>3.125E-2</v>
      </c>
      <c r="T1027" s="1">
        <v>4724</v>
      </c>
      <c r="U1027" s="1">
        <v>4724</v>
      </c>
      <c r="V1027" s="1">
        <v>4724</v>
      </c>
      <c r="W1027" s="14">
        <v>6</v>
      </c>
      <c r="X1027" s="15">
        <f t="shared" si="111"/>
        <v>1.2894906511927789E-4</v>
      </c>
      <c r="Y1027" s="16">
        <f t="shared" si="107"/>
        <v>2</v>
      </c>
      <c r="Z1027" s="15">
        <f t="shared" si="108"/>
        <v>0</v>
      </c>
      <c r="AA1027" s="16">
        <f t="shared" si="105"/>
        <v>60.915538362346879</v>
      </c>
      <c r="AB1027" s="16">
        <f t="shared" si="106"/>
        <v>100</v>
      </c>
      <c r="AC1027" s="15">
        <f t="shared" si="109"/>
        <v>7.7369439071566723E-2</v>
      </c>
      <c r="AD1027" s="21">
        <f t="shared" si="110"/>
        <v>1292.5</v>
      </c>
      <c r="AF1027" s="1">
        <v>7755</v>
      </c>
      <c r="AG1027" s="1">
        <v>2285</v>
      </c>
      <c r="AH1027" s="1">
        <v>2285</v>
      </c>
      <c r="AI1027">
        <v>255</v>
      </c>
      <c r="AJ1027">
        <v>0</v>
      </c>
      <c r="AK1027">
        <v>255</v>
      </c>
      <c r="AL1027" s="1">
        <v>1790</v>
      </c>
      <c r="AM1027" s="1">
        <v>2285</v>
      </c>
      <c r="AN1027">
        <v>100</v>
      </c>
      <c r="AO1027">
        <v>0</v>
      </c>
      <c r="AP1027">
        <v>7.48</v>
      </c>
      <c r="AQ1027">
        <v>100</v>
      </c>
      <c r="AR1027">
        <v>0</v>
      </c>
      <c r="AS1027">
        <v>100</v>
      </c>
      <c r="AT1027">
        <v>60.92</v>
      </c>
      <c r="AU1027" s="20">
        <v>716309.33</v>
      </c>
      <c r="AV1027" s="20">
        <v>20032.939999999999</v>
      </c>
      <c r="AW1027" s="20">
        <v>11646.15</v>
      </c>
      <c r="AX1027" s="20">
        <v>645122.96</v>
      </c>
      <c r="AY1027">
        <v>0</v>
      </c>
      <c r="AZ1027">
        <v>0</v>
      </c>
      <c r="BA1027">
        <v>0</v>
      </c>
      <c r="BB1027">
        <v>1.59</v>
      </c>
      <c r="BC1027">
        <v>1.43</v>
      </c>
      <c r="BD1027">
        <v>2.75</v>
      </c>
      <c r="BE1027">
        <v>0.08</v>
      </c>
      <c r="BF1027">
        <v>1.25</v>
      </c>
      <c r="BG1027">
        <v>144.55000000000001</v>
      </c>
      <c r="BH1027">
        <v>87.61</v>
      </c>
    </row>
    <row r="1028" spans="1:60" x14ac:dyDescent="0.25">
      <c r="A1028">
        <v>2014</v>
      </c>
      <c r="B1028">
        <v>146</v>
      </c>
      <c r="C1028" t="s">
        <v>164</v>
      </c>
      <c r="D1028" s="15">
        <v>0</v>
      </c>
      <c r="E1028" s="16">
        <v>0</v>
      </c>
      <c r="F1028" s="15">
        <v>0</v>
      </c>
      <c r="G1028" s="16">
        <v>60.875160875160873</v>
      </c>
      <c r="H1028" s="16">
        <v>99.936615254595395</v>
      </c>
      <c r="I1028" s="34">
        <v>0.66800000000000004</v>
      </c>
      <c r="J1028" s="1">
        <v>7770</v>
      </c>
      <c r="K1028" s="21">
        <v>1295</v>
      </c>
      <c r="L1028" s="35">
        <v>2.0950000000000002</v>
      </c>
      <c r="M1028" s="16">
        <v>12039.18</v>
      </c>
      <c r="O1028" s="1">
        <v>0</v>
      </c>
      <c r="P1028" s="1">
        <v>0</v>
      </c>
      <c r="Q1028" s="11"/>
      <c r="R1028" s="1">
        <v>7770</v>
      </c>
      <c r="S1028" s="29">
        <v>1.9342359767891004E-3</v>
      </c>
      <c r="T1028" s="1">
        <v>4730</v>
      </c>
      <c r="U1028" s="1">
        <v>4733</v>
      </c>
      <c r="V1028" s="1">
        <v>4730</v>
      </c>
      <c r="W1028" s="14">
        <v>6</v>
      </c>
      <c r="X1028" s="15">
        <f t="shared" si="111"/>
        <v>0</v>
      </c>
      <c r="Y1028" s="16">
        <f t="shared" si="107"/>
        <v>0</v>
      </c>
      <c r="Z1028" s="15">
        <f t="shared" si="108"/>
        <v>0</v>
      </c>
      <c r="AA1028" s="16">
        <f t="shared" si="105"/>
        <v>60.875160875160873</v>
      </c>
      <c r="AB1028" s="16">
        <f t="shared" si="106"/>
        <v>99.936615254595395</v>
      </c>
      <c r="AC1028" s="15">
        <f t="shared" si="109"/>
        <v>7.7220077220077218E-2</v>
      </c>
      <c r="AD1028" s="21">
        <f t="shared" si="110"/>
        <v>1295</v>
      </c>
      <c r="AF1028" s="1">
        <v>7770</v>
      </c>
      <c r="AG1028" s="1">
        <v>2385</v>
      </c>
      <c r="AH1028" s="1">
        <v>2386</v>
      </c>
      <c r="AI1028">
        <v>255</v>
      </c>
      <c r="AJ1028">
        <v>0</v>
      </c>
      <c r="AK1028">
        <v>255</v>
      </c>
      <c r="AL1028" s="1">
        <v>1185</v>
      </c>
      <c r="AM1028" s="1">
        <v>2385</v>
      </c>
      <c r="AN1028">
        <v>100</v>
      </c>
      <c r="AO1028">
        <v>0</v>
      </c>
      <c r="AP1028">
        <v>7.32</v>
      </c>
      <c r="AQ1028">
        <v>99.94</v>
      </c>
      <c r="AR1028">
        <v>0</v>
      </c>
      <c r="AS1028">
        <v>99.94</v>
      </c>
      <c r="AT1028">
        <v>60.88</v>
      </c>
      <c r="AU1028" s="20">
        <v>742670.56</v>
      </c>
      <c r="AV1028" s="20">
        <v>20794.66</v>
      </c>
      <c r="AW1028" s="20">
        <v>7511.26</v>
      </c>
      <c r="AX1028" s="20">
        <v>789307.54</v>
      </c>
      <c r="AY1028">
        <v>0</v>
      </c>
      <c r="AZ1028">
        <v>0</v>
      </c>
      <c r="BA1028">
        <v>0</v>
      </c>
      <c r="BB1028">
        <v>1.84</v>
      </c>
      <c r="BC1028">
        <v>1.47</v>
      </c>
      <c r="BD1028">
        <v>2.82</v>
      </c>
      <c r="BE1028">
        <v>0.08</v>
      </c>
      <c r="BF1028">
        <v>1.52</v>
      </c>
      <c r="BG1028">
        <v>172.41</v>
      </c>
      <c r="BH1028">
        <v>103.38</v>
      </c>
    </row>
    <row r="1029" spans="1:60" x14ac:dyDescent="0.25">
      <c r="A1029">
        <v>2008</v>
      </c>
      <c r="B1029">
        <v>147</v>
      </c>
      <c r="C1029" s="19" t="s">
        <v>165</v>
      </c>
      <c r="D1029" s="15">
        <v>1.668870835694943E-3</v>
      </c>
      <c r="E1029" s="16">
        <v>3.3396226415094339</v>
      </c>
      <c r="F1029" s="15">
        <v>0</v>
      </c>
      <c r="G1029" s="16">
        <v>1.8200138547767493</v>
      </c>
      <c r="H1029" s="16">
        <v>3.5516775224284132</v>
      </c>
      <c r="I1029" s="34">
        <v>0.46700000000000003</v>
      </c>
      <c r="J1029" s="1">
        <v>31758</v>
      </c>
      <c r="K1029" s="21">
        <v>2646.5</v>
      </c>
      <c r="L1029" s="16">
        <v>1.72</v>
      </c>
      <c r="M1029" s="16">
        <v>7077.57</v>
      </c>
      <c r="O1029" s="1">
        <v>53</v>
      </c>
      <c r="P1029" s="1">
        <v>177</v>
      </c>
      <c r="Q1029" s="1">
        <v>0</v>
      </c>
      <c r="R1029" s="1">
        <v>31758</v>
      </c>
      <c r="S1029" s="29">
        <v>4.5152372803264562E-2</v>
      </c>
      <c r="T1029">
        <v>578</v>
      </c>
      <c r="U1029" s="1">
        <v>16274</v>
      </c>
      <c r="V1029">
        <v>578</v>
      </c>
      <c r="W1029" s="1">
        <v>12</v>
      </c>
      <c r="X1029" s="15">
        <f t="shared" si="111"/>
        <v>1.668870835694943E-3</v>
      </c>
      <c r="Y1029" s="16">
        <f t="shared" si="107"/>
        <v>3.3396226415094339</v>
      </c>
      <c r="Z1029" s="15">
        <f t="shared" si="108"/>
        <v>0</v>
      </c>
      <c r="AA1029" s="16">
        <f t="shared" si="105"/>
        <v>1.8200138547767493</v>
      </c>
      <c r="AB1029" s="16">
        <f t="shared" si="106"/>
        <v>3.5516775224284132</v>
      </c>
      <c r="AC1029" s="15">
        <f t="shared" si="109"/>
        <v>3.7785754770451541E-2</v>
      </c>
      <c r="AD1029" s="21">
        <f t="shared" si="110"/>
        <v>2646.5</v>
      </c>
      <c r="AF1029" s="1">
        <v>31758</v>
      </c>
      <c r="AG1029">
        <v>137</v>
      </c>
      <c r="AH1029">
        <v>152</v>
      </c>
      <c r="AI1029">
        <v>4.4000000000000004</v>
      </c>
      <c r="AJ1029">
        <v>4.4000000000000004</v>
      </c>
      <c r="AK1029">
        <v>5.58</v>
      </c>
      <c r="AL1029">
        <v>139</v>
      </c>
      <c r="AM1029">
        <v>148</v>
      </c>
      <c r="AN1029">
        <v>0.69</v>
      </c>
      <c r="AO1029">
        <v>100</v>
      </c>
      <c r="AP1029">
        <v>141.55000000000001</v>
      </c>
      <c r="AQ1029">
        <v>3.55</v>
      </c>
      <c r="AR1029">
        <v>0.69</v>
      </c>
      <c r="AS1029">
        <v>3.55</v>
      </c>
      <c r="AT1029">
        <v>1.82</v>
      </c>
      <c r="AU1029" s="20">
        <v>1500503.45</v>
      </c>
      <c r="AV1029" s="20">
        <v>7199.39</v>
      </c>
      <c r="AW1029" s="20">
        <v>78382.62</v>
      </c>
      <c r="AX1029" s="20">
        <v>1140602.1499999999</v>
      </c>
      <c r="AY1029" s="20">
        <v>1261998</v>
      </c>
      <c r="BB1029">
        <v>2.33</v>
      </c>
      <c r="BC1029">
        <v>2.2799999999999998</v>
      </c>
      <c r="BD1029">
        <v>2.2799999999999998</v>
      </c>
      <c r="BE1029">
        <v>1.29</v>
      </c>
      <c r="BF1029">
        <v>1.72</v>
      </c>
      <c r="BG1029">
        <v>214.42</v>
      </c>
      <c r="BH1029">
        <v>75.650000000000006</v>
      </c>
    </row>
    <row r="1030" spans="1:60" x14ac:dyDescent="0.25">
      <c r="A1030">
        <v>2009</v>
      </c>
      <c r="B1030">
        <v>147</v>
      </c>
      <c r="C1030" t="s">
        <v>165</v>
      </c>
      <c r="D1030" s="15">
        <v>4.0385212799005904E-4</v>
      </c>
      <c r="E1030" s="16">
        <v>3.1538461538461537</v>
      </c>
      <c r="F1030" s="15">
        <v>0</v>
      </c>
      <c r="G1030" s="16">
        <v>7.7757067412239822</v>
      </c>
      <c r="H1030" s="16">
        <v>15.174295240982117</v>
      </c>
      <c r="I1030" s="34">
        <v>0.46700000000000003</v>
      </c>
      <c r="J1030" s="1">
        <v>32190</v>
      </c>
      <c r="K1030" s="21">
        <v>2146</v>
      </c>
      <c r="L1030" s="16">
        <v>1.84</v>
      </c>
      <c r="M1030" s="16">
        <v>8510.94</v>
      </c>
      <c r="O1030" s="1">
        <v>13</v>
      </c>
      <c r="P1030" s="1">
        <v>41</v>
      </c>
      <c r="Q1030" s="1">
        <v>0</v>
      </c>
      <c r="R1030" s="1">
        <v>32190</v>
      </c>
      <c r="S1030" s="29">
        <v>1.360287171736263E-2</v>
      </c>
      <c r="T1030" s="1">
        <v>2503</v>
      </c>
      <c r="U1030" s="1">
        <v>16495</v>
      </c>
      <c r="V1030" s="1">
        <v>2503</v>
      </c>
      <c r="W1030" s="1">
        <v>15</v>
      </c>
      <c r="X1030" s="15">
        <f t="shared" si="111"/>
        <v>4.0385212799005904E-4</v>
      </c>
      <c r="Y1030" s="16">
        <f t="shared" si="107"/>
        <v>3.1538461538461537</v>
      </c>
      <c r="Z1030" s="15">
        <f t="shared" si="108"/>
        <v>0</v>
      </c>
      <c r="AA1030" s="16">
        <f t="shared" si="105"/>
        <v>7.7757067412239822</v>
      </c>
      <c r="AB1030" s="16">
        <f t="shared" si="106"/>
        <v>15.174295240982117</v>
      </c>
      <c r="AC1030" s="15">
        <f t="shared" si="109"/>
        <v>4.6598322460391424E-2</v>
      </c>
      <c r="AD1030" s="21">
        <f t="shared" si="110"/>
        <v>2146</v>
      </c>
      <c r="AF1030" s="1">
        <v>32190</v>
      </c>
      <c r="AG1030">
        <v>634</v>
      </c>
      <c r="AH1030">
        <v>710</v>
      </c>
      <c r="AI1030">
        <v>44.72</v>
      </c>
      <c r="AJ1030">
        <v>44.72</v>
      </c>
      <c r="AK1030">
        <v>60.35</v>
      </c>
      <c r="AL1030">
        <v>623</v>
      </c>
      <c r="AM1030">
        <v>663</v>
      </c>
      <c r="AN1030">
        <v>6.77</v>
      </c>
      <c r="AO1030">
        <v>100</v>
      </c>
      <c r="AP1030">
        <v>51.66</v>
      </c>
      <c r="AQ1030">
        <v>15.17</v>
      </c>
      <c r="AR1030">
        <v>6.77</v>
      </c>
      <c r="AS1030">
        <v>15.17</v>
      </c>
      <c r="AT1030">
        <v>7.78</v>
      </c>
      <c r="AU1030" s="20">
        <v>1725568.34</v>
      </c>
      <c r="AV1030" s="20">
        <v>74545.75</v>
      </c>
      <c r="AW1030" s="20">
        <v>96742.52</v>
      </c>
      <c r="AX1030" s="20">
        <v>1484132.86</v>
      </c>
      <c r="AY1030">
        <v>0</v>
      </c>
      <c r="AZ1030">
        <v>0</v>
      </c>
      <c r="BA1030">
        <v>0</v>
      </c>
      <c r="BB1030">
        <v>2.75</v>
      </c>
      <c r="BC1030">
        <v>2.35</v>
      </c>
      <c r="BD1030">
        <v>2.44</v>
      </c>
      <c r="BE1030">
        <v>1.24</v>
      </c>
      <c r="BF1030">
        <v>1.94</v>
      </c>
      <c r="BG1030">
        <v>254.61</v>
      </c>
      <c r="BH1030">
        <v>82.45</v>
      </c>
    </row>
    <row r="1031" spans="1:60" x14ac:dyDescent="0.25">
      <c r="A1031">
        <v>2010</v>
      </c>
      <c r="B1031">
        <v>147</v>
      </c>
      <c r="C1031" t="s">
        <v>165</v>
      </c>
      <c r="D1031" s="15">
        <v>1.4886712120761009E-4</v>
      </c>
      <c r="E1031" s="16">
        <v>3.6</v>
      </c>
      <c r="F1031" s="15">
        <v>0</v>
      </c>
      <c r="G1031" s="16">
        <v>22.696281299312236</v>
      </c>
      <c r="H1031" s="16">
        <v>43.226538134391831</v>
      </c>
      <c r="I1031" s="34">
        <v>0.63800000000000001</v>
      </c>
      <c r="J1031" s="1">
        <v>33587</v>
      </c>
      <c r="K1031" s="21">
        <v>2239.1333333333332</v>
      </c>
      <c r="L1031" s="16">
        <v>1.82</v>
      </c>
      <c r="M1031" s="16">
        <v>6949.28</v>
      </c>
      <c r="O1031" s="1">
        <v>5</v>
      </c>
      <c r="P1031" s="1">
        <v>18</v>
      </c>
      <c r="Q1031" s="1">
        <v>0</v>
      </c>
      <c r="R1031" s="1">
        <v>33587</v>
      </c>
      <c r="S1031" s="29">
        <v>4.3398570984777951E-2</v>
      </c>
      <c r="T1031" s="1">
        <v>7623</v>
      </c>
      <c r="U1031" s="1">
        <v>17635</v>
      </c>
      <c r="V1031" s="1">
        <v>7623</v>
      </c>
      <c r="W1031" s="1">
        <v>15</v>
      </c>
      <c r="X1031" s="15">
        <f t="shared" si="111"/>
        <v>1.4886712120761009E-4</v>
      </c>
      <c r="Y1031" s="16">
        <f t="shared" si="107"/>
        <v>3.6</v>
      </c>
      <c r="Z1031" s="15">
        <f t="shared" si="108"/>
        <v>0</v>
      </c>
      <c r="AA1031" s="16">
        <f t="shared" ref="AA1031:AA1094" si="112">(T1031/R1031)*100</f>
        <v>22.696281299312236</v>
      </c>
      <c r="AB1031" s="16">
        <f t="shared" ref="AB1031:AB1094" si="113">(IF(V1031=0,0,V1031/U1031))*100</f>
        <v>43.226538134391831</v>
      </c>
      <c r="AC1031" s="15">
        <f t="shared" si="109"/>
        <v>4.4660136362283026E-2</v>
      </c>
      <c r="AD1031" s="21">
        <f t="shared" si="110"/>
        <v>2239.1333333333332</v>
      </c>
      <c r="AF1031" s="1">
        <v>33587</v>
      </c>
      <c r="AG1031" s="1">
        <v>2118</v>
      </c>
      <c r="AH1031" s="1">
        <v>2275</v>
      </c>
      <c r="AI1031">
        <v>193.32</v>
      </c>
      <c r="AJ1031">
        <v>193.32</v>
      </c>
      <c r="AK1031">
        <v>257.86</v>
      </c>
      <c r="AL1031" s="1">
        <v>1980</v>
      </c>
      <c r="AM1031" s="1">
        <v>2118</v>
      </c>
      <c r="AN1031">
        <v>27.08</v>
      </c>
      <c r="AO1031">
        <v>100</v>
      </c>
      <c r="AP1031">
        <v>15.07</v>
      </c>
      <c r="AQ1031">
        <v>43.23</v>
      </c>
      <c r="AR1031">
        <v>27.08</v>
      </c>
      <c r="AS1031">
        <v>43.23</v>
      </c>
      <c r="AT1031">
        <v>22.7</v>
      </c>
      <c r="AU1031" s="20">
        <v>1921827.08</v>
      </c>
      <c r="AV1031" s="20">
        <v>293595.15999999997</v>
      </c>
      <c r="AW1031" s="20">
        <v>98771.16</v>
      </c>
      <c r="AX1031" s="20">
        <v>2006091.48</v>
      </c>
      <c r="AY1031">
        <v>0</v>
      </c>
      <c r="AZ1031">
        <v>0</v>
      </c>
      <c r="BA1031">
        <v>0</v>
      </c>
      <c r="BB1031">
        <v>2.83</v>
      </c>
      <c r="BC1031">
        <v>2.1800000000000002</v>
      </c>
      <c r="BD1031">
        <v>2.5299999999999998</v>
      </c>
      <c r="BE1031">
        <v>1.1399999999999999</v>
      </c>
      <c r="BF1031">
        <v>1.97</v>
      </c>
      <c r="BG1031">
        <v>279.91000000000003</v>
      </c>
      <c r="BH1031">
        <v>90.55</v>
      </c>
    </row>
    <row r="1032" spans="1:60" x14ac:dyDescent="0.25">
      <c r="A1032">
        <v>2011</v>
      </c>
      <c r="B1032">
        <v>147</v>
      </c>
      <c r="C1032" t="s">
        <v>165</v>
      </c>
      <c r="D1032" s="15">
        <v>2.348037920812421E-4</v>
      </c>
      <c r="E1032" s="16">
        <v>6.5</v>
      </c>
      <c r="F1032" s="15">
        <v>0</v>
      </c>
      <c r="G1032" s="16">
        <v>23.289601127058202</v>
      </c>
      <c r="H1032" s="16">
        <v>44.356867348650006</v>
      </c>
      <c r="I1032" s="34">
        <v>0.63800000000000001</v>
      </c>
      <c r="J1032" s="1">
        <v>34071</v>
      </c>
      <c r="K1032" s="21">
        <v>2271.4</v>
      </c>
      <c r="L1032" s="16">
        <v>1.97</v>
      </c>
      <c r="M1032" s="16">
        <v>8743.58</v>
      </c>
      <c r="O1032" s="1">
        <v>8</v>
      </c>
      <c r="P1032" s="1">
        <v>52</v>
      </c>
      <c r="Q1032" s="1">
        <v>0</v>
      </c>
      <c r="R1032" s="1">
        <v>34071</v>
      </c>
      <c r="S1032" s="29">
        <v>1.4410337332896761E-2</v>
      </c>
      <c r="T1032" s="1">
        <v>7935</v>
      </c>
      <c r="U1032" s="1">
        <v>17889</v>
      </c>
      <c r="V1032" s="1">
        <v>7935</v>
      </c>
      <c r="W1032" s="1">
        <v>15</v>
      </c>
      <c r="X1032" s="15">
        <f t="shared" si="111"/>
        <v>2.348037920812421E-4</v>
      </c>
      <c r="Y1032" s="16">
        <f t="shared" ref="Y1032:Y1095" si="114">IF(O1032=0,0,P1032/O1032)</f>
        <v>6.5</v>
      </c>
      <c r="Z1032" s="15">
        <f t="shared" ref="Z1032:Z1095" si="115">IF(O1032=0,0,Q1032/O1032)</f>
        <v>0</v>
      </c>
      <c r="AA1032" s="16">
        <f t="shared" si="112"/>
        <v>23.289601127058202</v>
      </c>
      <c r="AB1032" s="16">
        <f t="shared" si="113"/>
        <v>44.356867348650006</v>
      </c>
      <c r="AC1032" s="15">
        <f t="shared" ref="AC1032:AC1095" si="116">W1032/R1032*100</f>
        <v>4.40257110152329E-2</v>
      </c>
      <c r="AD1032" s="21">
        <f t="shared" ref="AD1032:AD1095" si="117">R1032/W1032</f>
        <v>2271.4</v>
      </c>
      <c r="AF1032" s="1">
        <v>34071</v>
      </c>
      <c r="AG1032" s="1">
        <v>2225</v>
      </c>
      <c r="AH1032" s="1">
        <v>2381</v>
      </c>
      <c r="AI1032">
        <v>217.34</v>
      </c>
      <c r="AJ1032">
        <v>217.34</v>
      </c>
      <c r="AK1032">
        <v>292.36</v>
      </c>
      <c r="AL1032" s="1">
        <v>2061</v>
      </c>
      <c r="AM1032" s="1">
        <v>2225</v>
      </c>
      <c r="AN1032">
        <v>29.3</v>
      </c>
      <c r="AO1032">
        <v>100</v>
      </c>
      <c r="AP1032">
        <v>9.65</v>
      </c>
      <c r="AQ1032">
        <v>44.36</v>
      </c>
      <c r="AR1032">
        <v>29.3</v>
      </c>
      <c r="AS1032">
        <v>44.36</v>
      </c>
      <c r="AT1032">
        <v>23.29</v>
      </c>
      <c r="AU1032" s="20">
        <v>2109059.96</v>
      </c>
      <c r="AV1032" s="20">
        <v>378944.96</v>
      </c>
      <c r="AW1032" s="20">
        <v>61266.38</v>
      </c>
      <c r="AX1032" s="20">
        <v>2903202.54</v>
      </c>
      <c r="AY1032">
        <v>0</v>
      </c>
      <c r="BB1032">
        <v>3.89</v>
      </c>
      <c r="BC1032">
        <v>2.2799999999999998</v>
      </c>
      <c r="BD1032">
        <v>2.65</v>
      </c>
      <c r="BE1032">
        <v>1.3</v>
      </c>
      <c r="BF1032">
        <v>2.66</v>
      </c>
      <c r="BG1032">
        <v>348.25</v>
      </c>
      <c r="BH1032">
        <v>116.69</v>
      </c>
    </row>
    <row r="1033" spans="1:60" x14ac:dyDescent="0.25">
      <c r="A1033">
        <v>2012</v>
      </c>
      <c r="B1033">
        <v>147</v>
      </c>
      <c r="C1033" t="s">
        <v>165</v>
      </c>
      <c r="D1033" s="15">
        <v>5.2115000434291672E-4</v>
      </c>
      <c r="E1033" s="16">
        <v>4.166666666666667</v>
      </c>
      <c r="F1033" s="15">
        <v>0</v>
      </c>
      <c r="G1033" s="16">
        <v>14.068154839456845</v>
      </c>
      <c r="H1033" s="16">
        <v>26.793493245106148</v>
      </c>
      <c r="I1033" s="34">
        <v>0.63800000000000001</v>
      </c>
      <c r="J1033" s="1">
        <v>34539</v>
      </c>
      <c r="K1033" s="21">
        <v>2302.6</v>
      </c>
      <c r="L1033" s="35">
        <v>2.0049999999999999</v>
      </c>
      <c r="M1033" s="16">
        <v>9051.82</v>
      </c>
      <c r="O1033" s="1">
        <v>18</v>
      </c>
      <c r="P1033" s="1">
        <v>75</v>
      </c>
      <c r="Q1033" s="1">
        <v>0</v>
      </c>
      <c r="R1033" s="1">
        <v>34539</v>
      </c>
      <c r="S1033" s="29">
        <v>1.3736021836752599E-2</v>
      </c>
      <c r="T1033" s="1">
        <v>4859</v>
      </c>
      <c r="U1033" s="1">
        <v>18135</v>
      </c>
      <c r="V1033" s="1">
        <v>4859</v>
      </c>
      <c r="W1033" s="1">
        <v>15</v>
      </c>
      <c r="X1033" s="15">
        <f t="shared" ref="X1033:X1096" si="118">IF(R1033=0,0,O1033/R1033)</f>
        <v>5.2115000434291672E-4</v>
      </c>
      <c r="Y1033" s="16">
        <f t="shared" si="114"/>
        <v>4.166666666666667</v>
      </c>
      <c r="Z1033" s="15">
        <f t="shared" si="115"/>
        <v>0</v>
      </c>
      <c r="AA1033" s="16">
        <f t="shared" si="112"/>
        <v>14.068154839456845</v>
      </c>
      <c r="AB1033" s="16">
        <f t="shared" si="113"/>
        <v>26.793493245106148</v>
      </c>
      <c r="AC1033" s="15">
        <f t="shared" si="116"/>
        <v>4.3429167028576389E-2</v>
      </c>
      <c r="AD1033" s="21">
        <f t="shared" si="117"/>
        <v>2302.6</v>
      </c>
      <c r="AF1033" s="1">
        <v>34539</v>
      </c>
      <c r="AG1033" s="1">
        <v>1329</v>
      </c>
      <c r="AH1033" s="1">
        <v>1418</v>
      </c>
      <c r="AI1033">
        <v>139.37</v>
      </c>
      <c r="AJ1033">
        <v>139.37</v>
      </c>
      <c r="AK1033">
        <v>185.57</v>
      </c>
      <c r="AL1033" s="1">
        <v>1262</v>
      </c>
      <c r="AM1033" s="1">
        <v>1329</v>
      </c>
      <c r="AN1033">
        <v>16.86</v>
      </c>
      <c r="AO1033">
        <v>100</v>
      </c>
      <c r="AP1033">
        <v>11.79</v>
      </c>
      <c r="AQ1033">
        <v>26.79</v>
      </c>
      <c r="AR1033">
        <v>16.86</v>
      </c>
      <c r="AS1033">
        <v>26.79</v>
      </c>
      <c r="AT1033">
        <v>14.07</v>
      </c>
      <c r="AU1033" s="20">
        <v>2419417.25</v>
      </c>
      <c r="AV1033" s="20">
        <v>410046.92</v>
      </c>
      <c r="AW1033" s="20">
        <v>78536.509999999995</v>
      </c>
      <c r="AX1033" s="20">
        <v>2222171.2400000002</v>
      </c>
      <c r="AY1033">
        <v>0</v>
      </c>
      <c r="BB1033">
        <v>3.71</v>
      </c>
      <c r="BC1033">
        <v>2.65</v>
      </c>
      <c r="BD1033">
        <v>2.74</v>
      </c>
      <c r="BE1033">
        <v>2.21</v>
      </c>
      <c r="BF1033">
        <v>2.08</v>
      </c>
      <c r="BG1033">
        <v>265</v>
      </c>
      <c r="BH1033">
        <v>78.540000000000006</v>
      </c>
    </row>
    <row r="1034" spans="1:60" x14ac:dyDescent="0.25">
      <c r="A1034">
        <v>2013</v>
      </c>
      <c r="B1034">
        <v>147</v>
      </c>
      <c r="C1034" t="s">
        <v>165</v>
      </c>
      <c r="D1034" s="15">
        <v>3.87833120948529E-4</v>
      </c>
      <c r="E1034" s="16">
        <v>4.8571428571428568</v>
      </c>
      <c r="F1034" s="15">
        <v>7.1428571428571425E-2</v>
      </c>
      <c r="G1034" s="16">
        <v>16.690675383677767</v>
      </c>
      <c r="H1034" s="16">
        <v>31.789162665541078</v>
      </c>
      <c r="I1034" s="34">
        <v>0.63800000000000001</v>
      </c>
      <c r="J1034" s="1">
        <v>36098</v>
      </c>
      <c r="K1034" s="21">
        <v>2406.5333333333333</v>
      </c>
      <c r="L1034" s="16">
        <v>2.04</v>
      </c>
      <c r="M1034" s="16">
        <v>11163.9</v>
      </c>
      <c r="O1034" s="1">
        <v>14</v>
      </c>
      <c r="P1034" s="1">
        <v>68</v>
      </c>
      <c r="Q1034" s="1">
        <v>1</v>
      </c>
      <c r="R1034" s="1">
        <v>36098</v>
      </c>
      <c r="S1034" s="29">
        <v>4.5137380931700388E-2</v>
      </c>
      <c r="T1034" s="1">
        <v>6025</v>
      </c>
      <c r="U1034" s="1">
        <v>18953</v>
      </c>
      <c r="V1034" s="1">
        <v>6025</v>
      </c>
      <c r="W1034" s="1">
        <v>15</v>
      </c>
      <c r="X1034" s="15">
        <f t="shared" si="118"/>
        <v>3.87833120948529E-4</v>
      </c>
      <c r="Y1034" s="16">
        <f t="shared" si="114"/>
        <v>4.8571428571428568</v>
      </c>
      <c r="Z1034" s="15">
        <f t="shared" si="115"/>
        <v>7.1428571428571425E-2</v>
      </c>
      <c r="AA1034" s="16">
        <f t="shared" si="112"/>
        <v>16.690675383677767</v>
      </c>
      <c r="AB1034" s="16">
        <f t="shared" si="113"/>
        <v>31.789162665541078</v>
      </c>
      <c r="AC1034" s="15">
        <f t="shared" si="116"/>
        <v>4.1553548673056682E-2</v>
      </c>
      <c r="AD1034" s="21">
        <f t="shared" si="117"/>
        <v>2406.5333333333333</v>
      </c>
      <c r="AF1034" s="1">
        <v>36098</v>
      </c>
      <c r="AG1034" s="1">
        <v>1678</v>
      </c>
      <c r="AH1034" s="1">
        <v>1776</v>
      </c>
      <c r="AI1034">
        <v>156.04</v>
      </c>
      <c r="AJ1034">
        <v>147.36000000000001</v>
      </c>
      <c r="AK1034">
        <v>211.78</v>
      </c>
      <c r="AL1034" s="1">
        <v>1565</v>
      </c>
      <c r="AM1034" s="1">
        <v>1678</v>
      </c>
      <c r="AN1034">
        <v>17.989999999999998</v>
      </c>
      <c r="AO1034">
        <v>94.44</v>
      </c>
      <c r="AP1034">
        <v>13.94</v>
      </c>
      <c r="AQ1034">
        <v>31.79</v>
      </c>
      <c r="AR1034">
        <v>16.989999999999998</v>
      </c>
      <c r="AS1034">
        <v>31.79</v>
      </c>
      <c r="AT1034">
        <v>16.690000000000001</v>
      </c>
      <c r="AU1034" s="20">
        <v>2673972.9</v>
      </c>
      <c r="AV1034" s="20">
        <v>543833.77</v>
      </c>
      <c r="AW1034" s="20">
        <v>93420.34</v>
      </c>
      <c r="AX1034" s="20">
        <v>2659993.9700000002</v>
      </c>
      <c r="AY1034" s="20">
        <v>236973</v>
      </c>
      <c r="AZ1034">
        <v>0</v>
      </c>
      <c r="BA1034">
        <v>0</v>
      </c>
      <c r="BB1034">
        <v>3.94</v>
      </c>
      <c r="BC1034">
        <v>2.81</v>
      </c>
      <c r="BD1034">
        <v>2.86</v>
      </c>
      <c r="BE1034">
        <v>2.57</v>
      </c>
      <c r="BF1034">
        <v>2.3199999999999998</v>
      </c>
      <c r="BG1034">
        <v>310.60000000000002</v>
      </c>
      <c r="BH1034">
        <v>82.66</v>
      </c>
    </row>
    <row r="1035" spans="1:60" x14ac:dyDescent="0.25">
      <c r="A1035">
        <v>2014</v>
      </c>
      <c r="B1035">
        <v>147</v>
      </c>
      <c r="C1035" t="s">
        <v>165</v>
      </c>
      <c r="D1035" s="15">
        <v>3.0066145520144319E-4</v>
      </c>
      <c r="E1035" s="16">
        <v>4.1818181818181817</v>
      </c>
      <c r="F1035" s="15">
        <v>0</v>
      </c>
      <c r="G1035" s="16">
        <v>18.140818892472531</v>
      </c>
      <c r="H1035" s="16">
        <v>34.549713690786049</v>
      </c>
      <c r="I1035" s="34">
        <v>0.63800000000000001</v>
      </c>
      <c r="J1035" s="1">
        <v>36586</v>
      </c>
      <c r="K1035" s="21">
        <v>2439.0666666666666</v>
      </c>
      <c r="L1035" s="35">
        <v>2.0950000000000002</v>
      </c>
      <c r="M1035" s="16">
        <v>11814.65</v>
      </c>
      <c r="O1035" s="1">
        <v>11</v>
      </c>
      <c r="P1035" s="1">
        <v>46</v>
      </c>
      <c r="Q1035" s="1">
        <v>0</v>
      </c>
      <c r="R1035" s="1">
        <v>36586</v>
      </c>
      <c r="S1035" s="29">
        <v>1.3518754501634422E-2</v>
      </c>
      <c r="T1035" s="1">
        <v>6637</v>
      </c>
      <c r="U1035" s="1">
        <v>19210</v>
      </c>
      <c r="V1035" s="1">
        <v>6637</v>
      </c>
      <c r="W1035" s="1">
        <v>15</v>
      </c>
      <c r="X1035" s="15">
        <f t="shared" si="118"/>
        <v>3.0066145520144319E-4</v>
      </c>
      <c r="Y1035" s="16">
        <f t="shared" si="114"/>
        <v>4.1818181818181817</v>
      </c>
      <c r="Z1035" s="15">
        <f t="shared" si="115"/>
        <v>0</v>
      </c>
      <c r="AA1035" s="16">
        <f t="shared" si="112"/>
        <v>18.140818892472531</v>
      </c>
      <c r="AB1035" s="16">
        <f t="shared" si="113"/>
        <v>34.549713690786049</v>
      </c>
      <c r="AC1035" s="15">
        <f t="shared" si="116"/>
        <v>4.0999289345651342E-2</v>
      </c>
      <c r="AD1035" s="21">
        <f t="shared" si="117"/>
        <v>2439.0666666666666</v>
      </c>
      <c r="AF1035" s="1">
        <v>36586</v>
      </c>
      <c r="AG1035" s="1">
        <v>1852</v>
      </c>
      <c r="AH1035" s="1">
        <v>1952</v>
      </c>
      <c r="AI1035">
        <v>173.43</v>
      </c>
      <c r="AJ1035">
        <v>173.43</v>
      </c>
      <c r="AK1035">
        <v>234.45</v>
      </c>
      <c r="AL1035" s="1">
        <v>1724</v>
      </c>
      <c r="AM1035" s="1">
        <v>1852</v>
      </c>
      <c r="AN1035">
        <v>19.38</v>
      </c>
      <c r="AO1035">
        <v>100</v>
      </c>
      <c r="AP1035">
        <v>11.9</v>
      </c>
      <c r="AQ1035">
        <v>34.549999999999997</v>
      </c>
      <c r="AR1035">
        <v>19.38</v>
      </c>
      <c r="AS1035">
        <v>34.549999999999997</v>
      </c>
      <c r="AT1035">
        <v>18.14</v>
      </c>
      <c r="AU1035" s="20">
        <v>2924391.51</v>
      </c>
      <c r="AV1035" s="20">
        <v>602863.11</v>
      </c>
      <c r="AW1035" s="20">
        <v>65879.66</v>
      </c>
      <c r="AX1035" s="20">
        <v>2810616.64</v>
      </c>
      <c r="AY1035" s="20">
        <v>169180</v>
      </c>
      <c r="AZ1035">
        <v>0</v>
      </c>
      <c r="BA1035">
        <v>0</v>
      </c>
      <c r="BB1035">
        <v>4.37</v>
      </c>
      <c r="BC1035">
        <v>2.92</v>
      </c>
      <c r="BD1035">
        <v>3</v>
      </c>
      <c r="BE1035">
        <v>2.57</v>
      </c>
      <c r="BF1035">
        <v>2.3199999999999998</v>
      </c>
      <c r="BG1035">
        <v>303.18</v>
      </c>
      <c r="BH1035">
        <v>79.680000000000007</v>
      </c>
    </row>
    <row r="1036" spans="1:60" x14ac:dyDescent="0.25">
      <c r="A1036">
        <v>2008</v>
      </c>
      <c r="B1036">
        <v>148</v>
      </c>
      <c r="C1036" s="19" t="s">
        <v>166</v>
      </c>
      <c r="D1036" s="15">
        <v>8.9783782988180918E-4</v>
      </c>
      <c r="E1036" s="16">
        <v>4.7049180327868854</v>
      </c>
      <c r="F1036" s="15">
        <v>0</v>
      </c>
      <c r="G1036" s="16">
        <v>9.9174283569567709</v>
      </c>
      <c r="H1036" s="16">
        <v>11.04011010617381</v>
      </c>
      <c r="I1036" s="34">
        <v>0.57999999999999996</v>
      </c>
      <c r="J1036" s="1">
        <v>67941</v>
      </c>
      <c r="K1036" s="21">
        <v>1998.2647058823529</v>
      </c>
      <c r="L1036" s="16">
        <v>1.72</v>
      </c>
      <c r="M1036" s="16">
        <v>7654.79</v>
      </c>
      <c r="O1036" s="1">
        <v>61</v>
      </c>
      <c r="P1036" s="1">
        <v>287</v>
      </c>
      <c r="Q1036" s="1">
        <v>0</v>
      </c>
      <c r="R1036" s="1">
        <v>67941</v>
      </c>
      <c r="S1036" s="29">
        <v>3.9059751938458787E-2</v>
      </c>
      <c r="T1036" s="1">
        <v>6738</v>
      </c>
      <c r="U1036" s="1">
        <v>61032</v>
      </c>
      <c r="V1036" s="1">
        <v>6738</v>
      </c>
      <c r="W1036" s="1">
        <v>34</v>
      </c>
      <c r="X1036" s="15">
        <f t="shared" si="118"/>
        <v>8.9783782988180918E-4</v>
      </c>
      <c r="Y1036" s="16">
        <f t="shared" si="114"/>
        <v>4.7049180327868854</v>
      </c>
      <c r="Z1036" s="15">
        <f t="shared" si="115"/>
        <v>0</v>
      </c>
      <c r="AA1036" s="16">
        <f t="shared" si="112"/>
        <v>9.9174283569567709</v>
      </c>
      <c r="AB1036" s="16">
        <f t="shared" si="113"/>
        <v>11.04011010617381</v>
      </c>
      <c r="AC1036" s="15">
        <f t="shared" si="116"/>
        <v>5.0043420026199201E-2</v>
      </c>
      <c r="AD1036" s="21">
        <f t="shared" si="117"/>
        <v>1998.2647058823529</v>
      </c>
      <c r="AF1036" s="1">
        <v>67941</v>
      </c>
      <c r="AG1036" s="1">
        <v>1951</v>
      </c>
      <c r="AH1036" s="1">
        <v>2436</v>
      </c>
      <c r="AI1036">
        <v>72.819999999999993</v>
      </c>
      <c r="AJ1036">
        <v>72.819999999999993</v>
      </c>
      <c r="AK1036">
        <v>380.6</v>
      </c>
      <c r="AL1036" s="1">
        <v>1801</v>
      </c>
      <c r="AM1036" s="1">
        <v>1970</v>
      </c>
      <c r="AN1036">
        <v>2.83</v>
      </c>
      <c r="AO1036">
        <v>100</v>
      </c>
      <c r="AP1036">
        <v>66.040000000000006</v>
      </c>
      <c r="AQ1036">
        <v>11.04</v>
      </c>
      <c r="AR1036">
        <v>2.83</v>
      </c>
      <c r="AS1036">
        <v>11.04</v>
      </c>
      <c r="AT1036">
        <v>9.92</v>
      </c>
      <c r="AU1036" s="20">
        <v>6805256.04</v>
      </c>
      <c r="AV1036" s="20">
        <v>819950.73</v>
      </c>
      <c r="AW1036" s="20">
        <v>322817.71999999997</v>
      </c>
      <c r="AX1036" s="20">
        <v>4640515.75</v>
      </c>
      <c r="AY1036" s="20">
        <v>-133248</v>
      </c>
      <c r="BB1036">
        <v>2.33</v>
      </c>
      <c r="BC1036">
        <v>2.4500000000000002</v>
      </c>
      <c r="BD1036">
        <v>2.5</v>
      </c>
      <c r="BE1036">
        <v>2.15</v>
      </c>
      <c r="BF1036">
        <v>1.49</v>
      </c>
      <c r="BG1036">
        <v>220.97</v>
      </c>
      <c r="BH1036">
        <v>60.86</v>
      </c>
    </row>
    <row r="1037" spans="1:60" x14ac:dyDescent="0.25">
      <c r="A1037">
        <v>2009</v>
      </c>
      <c r="B1037">
        <v>148</v>
      </c>
      <c r="C1037" t="s">
        <v>166</v>
      </c>
      <c r="D1037" s="15">
        <v>9.7771681235133594E-4</v>
      </c>
      <c r="E1037" s="16">
        <v>5.8208955223880601</v>
      </c>
      <c r="F1037" s="15">
        <v>1.4925373134328358E-2</v>
      </c>
      <c r="G1037" s="16">
        <v>23.741007194244602</v>
      </c>
      <c r="H1037" s="16">
        <v>26.428304553355318</v>
      </c>
      <c r="I1037" s="34">
        <v>0.57999999999999996</v>
      </c>
      <c r="J1037" s="1">
        <v>68527</v>
      </c>
      <c r="K1037" s="21">
        <v>1957.9142857142858</v>
      </c>
      <c r="L1037" s="16">
        <v>1.84</v>
      </c>
      <c r="M1037" s="16">
        <v>7445.01</v>
      </c>
      <c r="O1037" s="1">
        <v>67</v>
      </c>
      <c r="P1037" s="1">
        <v>390</v>
      </c>
      <c r="Q1037" s="1">
        <v>1</v>
      </c>
      <c r="R1037" s="1">
        <v>68527</v>
      </c>
      <c r="S1037" s="29">
        <v>8.6251306280449302E-3</v>
      </c>
      <c r="T1037" s="1">
        <v>16269</v>
      </c>
      <c r="U1037" s="1">
        <v>61559</v>
      </c>
      <c r="V1037" s="1">
        <v>16269</v>
      </c>
      <c r="W1037" s="1">
        <v>35</v>
      </c>
      <c r="X1037" s="15">
        <f t="shared" si="118"/>
        <v>9.7771681235133594E-4</v>
      </c>
      <c r="Y1037" s="16">
        <f t="shared" si="114"/>
        <v>5.8208955223880601</v>
      </c>
      <c r="Z1037" s="15">
        <f t="shared" si="115"/>
        <v>1.4925373134328358E-2</v>
      </c>
      <c r="AA1037" s="16">
        <f t="shared" si="112"/>
        <v>23.741007194244602</v>
      </c>
      <c r="AB1037" s="16">
        <f t="shared" si="113"/>
        <v>26.428304553355318</v>
      </c>
      <c r="AC1037" s="15">
        <f t="shared" si="116"/>
        <v>5.1074758854174264E-2</v>
      </c>
      <c r="AD1037" s="21">
        <f t="shared" si="117"/>
        <v>1957.9142857142858</v>
      </c>
      <c r="AF1037" s="1">
        <v>68527</v>
      </c>
      <c r="AG1037" s="1">
        <v>4681</v>
      </c>
      <c r="AH1037" s="1">
        <v>5508</v>
      </c>
      <c r="AI1037">
        <v>450.36</v>
      </c>
      <c r="AJ1037">
        <v>404.25</v>
      </c>
      <c r="AK1037">
        <v>898.81</v>
      </c>
      <c r="AL1037" s="1">
        <v>4385</v>
      </c>
      <c r="AM1037" s="1">
        <v>4693</v>
      </c>
      <c r="AN1037">
        <v>17.07</v>
      </c>
      <c r="AO1037">
        <v>89.76</v>
      </c>
      <c r="AP1037">
        <v>23.65</v>
      </c>
      <c r="AQ1037">
        <v>26.43</v>
      </c>
      <c r="AR1037">
        <v>15.33</v>
      </c>
      <c r="AS1037">
        <v>26.43</v>
      </c>
      <c r="AT1037">
        <v>23.74</v>
      </c>
      <c r="AU1037" s="20">
        <v>7394472.96</v>
      </c>
      <c r="AV1037" s="20">
        <v>1441409.78</v>
      </c>
      <c r="AW1037" s="20">
        <v>315359.61</v>
      </c>
      <c r="AX1037" s="20">
        <v>5215593.8600000003</v>
      </c>
      <c r="AY1037" s="20">
        <v>20296</v>
      </c>
      <c r="AZ1037">
        <v>0</v>
      </c>
      <c r="BA1037">
        <v>0</v>
      </c>
      <c r="BB1037">
        <v>2.16</v>
      </c>
      <c r="BC1037">
        <v>2.39</v>
      </c>
      <c r="BD1037">
        <v>2.65</v>
      </c>
      <c r="BE1037">
        <v>1.6</v>
      </c>
      <c r="BF1037">
        <v>1.41</v>
      </c>
      <c r="BG1037">
        <v>216.91</v>
      </c>
      <c r="BH1037">
        <v>59.03</v>
      </c>
    </row>
    <row r="1038" spans="1:60" x14ac:dyDescent="0.25">
      <c r="A1038">
        <v>2010</v>
      </c>
      <c r="B1038">
        <v>148</v>
      </c>
      <c r="C1038" t="s">
        <v>166</v>
      </c>
      <c r="D1038" s="15">
        <v>5.0895917848000835E-4</v>
      </c>
      <c r="E1038" s="16">
        <v>5.382352941176471</v>
      </c>
      <c r="F1038" s="15">
        <v>0</v>
      </c>
      <c r="G1038" s="16">
        <v>28.280167058365642</v>
      </c>
      <c r="H1038" s="16">
        <v>31.190358263166583</v>
      </c>
      <c r="I1038" s="34">
        <v>0.69599999999999995</v>
      </c>
      <c r="J1038" s="1">
        <v>66803</v>
      </c>
      <c r="K1038" s="21">
        <v>1908.6571428571428</v>
      </c>
      <c r="L1038" s="16">
        <v>1.82</v>
      </c>
      <c r="M1038" s="16">
        <v>7336.72</v>
      </c>
      <c r="O1038" s="1">
        <v>34</v>
      </c>
      <c r="P1038" s="1">
        <v>183</v>
      </c>
      <c r="Q1038" s="1">
        <v>0</v>
      </c>
      <c r="R1038" s="1">
        <v>66803</v>
      </c>
      <c r="S1038" s="29">
        <v>-2.515796693274186E-2</v>
      </c>
      <c r="T1038" s="1">
        <v>18892</v>
      </c>
      <c r="U1038" s="1">
        <v>60570</v>
      </c>
      <c r="V1038" s="1">
        <v>18892</v>
      </c>
      <c r="W1038" s="1">
        <v>35</v>
      </c>
      <c r="X1038" s="15">
        <f t="shared" si="118"/>
        <v>5.0895917848000835E-4</v>
      </c>
      <c r="Y1038" s="16">
        <f t="shared" si="114"/>
        <v>5.382352941176471</v>
      </c>
      <c r="Z1038" s="15">
        <f t="shared" si="115"/>
        <v>0</v>
      </c>
      <c r="AA1038" s="16">
        <f t="shared" si="112"/>
        <v>28.280167058365642</v>
      </c>
      <c r="AB1038" s="16">
        <f t="shared" si="113"/>
        <v>31.190358263166583</v>
      </c>
      <c r="AC1038" s="15">
        <f t="shared" si="116"/>
        <v>5.2392856608236157E-2</v>
      </c>
      <c r="AD1038" s="21">
        <f t="shared" si="117"/>
        <v>1908.6571428571428</v>
      </c>
      <c r="AF1038" s="1">
        <v>66803</v>
      </c>
      <c r="AG1038" s="1">
        <v>5459</v>
      </c>
      <c r="AH1038" s="1">
        <v>6306</v>
      </c>
      <c r="AI1038">
        <v>568.54999999999995</v>
      </c>
      <c r="AJ1038">
        <v>568.54999999999995</v>
      </c>
      <c r="AK1038">
        <v>990.33</v>
      </c>
      <c r="AL1038" s="1">
        <v>5106</v>
      </c>
      <c r="AM1038" s="1">
        <v>5459</v>
      </c>
      <c r="AN1038">
        <v>20.76</v>
      </c>
      <c r="AO1038">
        <v>100</v>
      </c>
      <c r="AP1038">
        <v>15.59</v>
      </c>
      <c r="AQ1038">
        <v>31.19</v>
      </c>
      <c r="AR1038">
        <v>20.76</v>
      </c>
      <c r="AS1038">
        <v>31.19</v>
      </c>
      <c r="AT1038">
        <v>28.28</v>
      </c>
      <c r="AU1038" s="20">
        <v>7886722.9000000004</v>
      </c>
      <c r="AV1038" s="20">
        <v>1514359.38</v>
      </c>
      <c r="AW1038" s="20">
        <v>1297840.73</v>
      </c>
      <c r="AX1038" s="20">
        <v>6338689.3899999997</v>
      </c>
      <c r="AY1038" s="20">
        <v>11334</v>
      </c>
      <c r="AZ1038">
        <v>0</v>
      </c>
      <c r="BA1038">
        <v>0</v>
      </c>
      <c r="BB1038">
        <v>2.5299999999999998</v>
      </c>
      <c r="BC1038">
        <v>2.42</v>
      </c>
      <c r="BD1038">
        <v>2.73</v>
      </c>
      <c r="BE1038">
        <v>1.53</v>
      </c>
      <c r="BF1038">
        <v>1.63</v>
      </c>
      <c r="BG1038">
        <v>237.87</v>
      </c>
      <c r="BH1038">
        <v>67.430000000000007</v>
      </c>
    </row>
    <row r="1039" spans="1:60" x14ac:dyDescent="0.25">
      <c r="A1039">
        <v>2011</v>
      </c>
      <c r="B1039">
        <v>148</v>
      </c>
      <c r="C1039" t="s">
        <v>166</v>
      </c>
      <c r="D1039" s="15">
        <v>4.9107873629071865E-4</v>
      </c>
      <c r="E1039" s="16">
        <v>3.9393939393939394</v>
      </c>
      <c r="F1039" s="15">
        <v>0</v>
      </c>
      <c r="G1039" s="16">
        <v>30.040625604547689</v>
      </c>
      <c r="H1039" s="16">
        <v>33.132006105467021</v>
      </c>
      <c r="I1039" s="34">
        <v>0.69599999999999995</v>
      </c>
      <c r="J1039" s="1">
        <v>67199</v>
      </c>
      <c r="K1039" s="21">
        <v>1919.9714285714285</v>
      </c>
      <c r="L1039" s="16">
        <v>1.97</v>
      </c>
      <c r="M1039" s="16">
        <v>8461.26</v>
      </c>
      <c r="O1039" s="1">
        <v>33</v>
      </c>
      <c r="P1039" s="1">
        <v>130</v>
      </c>
      <c r="Q1039" s="1">
        <v>0</v>
      </c>
      <c r="R1039" s="1">
        <v>67199</v>
      </c>
      <c r="S1039" s="29">
        <v>5.9278774905318077E-3</v>
      </c>
      <c r="T1039" s="1">
        <v>20187</v>
      </c>
      <c r="U1039" s="1">
        <v>60929</v>
      </c>
      <c r="V1039" s="1">
        <v>20187</v>
      </c>
      <c r="W1039" s="1">
        <v>35</v>
      </c>
      <c r="X1039" s="15">
        <f t="shared" si="118"/>
        <v>4.9107873629071865E-4</v>
      </c>
      <c r="Y1039" s="16">
        <f t="shared" si="114"/>
        <v>3.9393939393939394</v>
      </c>
      <c r="Z1039" s="15">
        <f t="shared" si="115"/>
        <v>0</v>
      </c>
      <c r="AA1039" s="16">
        <f t="shared" si="112"/>
        <v>30.040625604547689</v>
      </c>
      <c r="AB1039" s="16">
        <f t="shared" si="113"/>
        <v>33.132006105467021</v>
      </c>
      <c r="AC1039" s="15">
        <f t="shared" si="116"/>
        <v>5.2084108394470155E-2</v>
      </c>
      <c r="AD1039" s="21">
        <f t="shared" si="117"/>
        <v>1919.9714285714285</v>
      </c>
      <c r="AF1039" s="1">
        <v>67199</v>
      </c>
      <c r="AG1039" s="1">
        <v>5915</v>
      </c>
      <c r="AH1039" s="1">
        <v>6757</v>
      </c>
      <c r="AI1039">
        <v>608.65</v>
      </c>
      <c r="AJ1039">
        <v>608.65</v>
      </c>
      <c r="AK1039">
        <v>953.74</v>
      </c>
      <c r="AL1039" s="1">
        <v>5456</v>
      </c>
      <c r="AM1039" s="1">
        <v>5915</v>
      </c>
      <c r="AN1039">
        <v>21.97</v>
      </c>
      <c r="AO1039">
        <v>100</v>
      </c>
      <c r="AP1039">
        <v>14.02</v>
      </c>
      <c r="AQ1039">
        <v>33.130000000000003</v>
      </c>
      <c r="AR1039">
        <v>21.97</v>
      </c>
      <c r="AS1039">
        <v>33.130000000000003</v>
      </c>
      <c r="AT1039">
        <v>30.04</v>
      </c>
      <c r="AU1039" s="20">
        <v>8291634.04</v>
      </c>
      <c r="AV1039" s="20">
        <v>1518137.33</v>
      </c>
      <c r="AW1039" s="20">
        <v>576920.06999999995</v>
      </c>
      <c r="AX1039" s="20">
        <v>6794637.2400000002</v>
      </c>
      <c r="AY1039">
        <v>0</v>
      </c>
      <c r="BB1039">
        <v>2.56</v>
      </c>
      <c r="BC1039">
        <v>2.5099999999999998</v>
      </c>
      <c r="BD1039">
        <v>2.8</v>
      </c>
      <c r="BE1039">
        <v>1.59</v>
      </c>
      <c r="BF1039">
        <v>1.74</v>
      </c>
      <c r="BG1039">
        <v>242.67</v>
      </c>
      <c r="BH1039">
        <v>69.260000000000005</v>
      </c>
    </row>
    <row r="1040" spans="1:60" x14ac:dyDescent="0.25">
      <c r="A1040">
        <v>2012</v>
      </c>
      <c r="B1040">
        <v>148</v>
      </c>
      <c r="C1040" t="s">
        <v>166</v>
      </c>
      <c r="D1040" s="15">
        <v>6.362735088264453E-4</v>
      </c>
      <c r="E1040" s="16">
        <v>5.2790697674418601</v>
      </c>
      <c r="F1040" s="15">
        <v>0</v>
      </c>
      <c r="G1040" s="16">
        <v>19.474408487592669</v>
      </c>
      <c r="H1040" s="16">
        <v>21.47858017135863</v>
      </c>
      <c r="I1040" s="34">
        <v>0.69599999999999995</v>
      </c>
      <c r="J1040" s="1">
        <v>67581</v>
      </c>
      <c r="K1040" s="21">
        <v>1930.8857142857144</v>
      </c>
      <c r="L1040" s="35">
        <v>2.0049999999999999</v>
      </c>
      <c r="M1040" s="16">
        <v>9570.58</v>
      </c>
      <c r="O1040" s="1">
        <v>43</v>
      </c>
      <c r="P1040" s="1">
        <v>227</v>
      </c>
      <c r="Q1040" s="1">
        <v>0</v>
      </c>
      <c r="R1040" s="1">
        <v>67581</v>
      </c>
      <c r="S1040" s="29">
        <v>5.6846084019106513E-3</v>
      </c>
      <c r="T1040" s="1">
        <v>13161</v>
      </c>
      <c r="U1040" s="1">
        <v>61275</v>
      </c>
      <c r="V1040" s="1">
        <v>13161</v>
      </c>
      <c r="W1040" s="1">
        <v>35</v>
      </c>
      <c r="X1040" s="15">
        <f t="shared" si="118"/>
        <v>6.362735088264453E-4</v>
      </c>
      <c r="Y1040" s="16">
        <f t="shared" si="114"/>
        <v>5.2790697674418601</v>
      </c>
      <c r="Z1040" s="15">
        <f t="shared" si="115"/>
        <v>0</v>
      </c>
      <c r="AA1040" s="16">
        <f t="shared" si="112"/>
        <v>19.474408487592669</v>
      </c>
      <c r="AB1040" s="16">
        <f t="shared" si="113"/>
        <v>21.47858017135863</v>
      </c>
      <c r="AC1040" s="15">
        <f t="shared" si="116"/>
        <v>5.1789704206803691E-2</v>
      </c>
      <c r="AD1040" s="21">
        <f t="shared" si="117"/>
        <v>1930.8857142857144</v>
      </c>
      <c r="AF1040" s="1">
        <v>67581</v>
      </c>
      <c r="AG1040" s="1">
        <v>3813</v>
      </c>
      <c r="AH1040" s="1">
        <v>4318</v>
      </c>
      <c r="AI1040">
        <v>387.58</v>
      </c>
      <c r="AJ1040">
        <v>387.58</v>
      </c>
      <c r="AK1040">
        <v>624.58000000000004</v>
      </c>
      <c r="AL1040" s="1">
        <v>3557</v>
      </c>
      <c r="AM1040" s="1">
        <v>3813</v>
      </c>
      <c r="AN1040">
        <v>13.42</v>
      </c>
      <c r="AO1040">
        <v>100</v>
      </c>
      <c r="AP1040">
        <v>16.82</v>
      </c>
      <c r="AQ1040">
        <v>21.48</v>
      </c>
      <c r="AR1040">
        <v>13.42</v>
      </c>
      <c r="AS1040">
        <v>21.48</v>
      </c>
      <c r="AT1040">
        <v>19.47</v>
      </c>
      <c r="AU1040" s="20">
        <v>8618540.6899999995</v>
      </c>
      <c r="AV1040" s="20">
        <v>1739574.67</v>
      </c>
      <c r="AW1040" s="20">
        <v>676149.62</v>
      </c>
      <c r="AX1040" s="20">
        <v>7076210.4299999997</v>
      </c>
      <c r="AY1040" s="20">
        <v>2112547</v>
      </c>
      <c r="BB1040">
        <v>3.36</v>
      </c>
      <c r="BC1040">
        <v>2.81</v>
      </c>
      <c r="BD1040">
        <v>2.82</v>
      </c>
      <c r="BE1040">
        <v>2.79</v>
      </c>
      <c r="BF1040">
        <v>1.92</v>
      </c>
      <c r="BG1040">
        <v>252.44</v>
      </c>
      <c r="BH1040">
        <v>68.319999999999993</v>
      </c>
    </row>
    <row r="1041" spans="1:60" x14ac:dyDescent="0.25">
      <c r="A1041">
        <v>2013</v>
      </c>
      <c r="B1041">
        <v>148</v>
      </c>
      <c r="C1041" t="s">
        <v>166</v>
      </c>
      <c r="D1041" s="15">
        <v>4.4259790694022071E-4</v>
      </c>
      <c r="E1041" s="16">
        <v>6.4516129032258061</v>
      </c>
      <c r="F1041" s="15">
        <v>6.4516129032258063E-2</v>
      </c>
      <c r="G1041" s="16">
        <v>23.57048014734227</v>
      </c>
      <c r="H1041" s="16">
        <v>25.995968884829779</v>
      </c>
      <c r="I1041" s="34">
        <v>0.69599999999999995</v>
      </c>
      <c r="J1041" s="1">
        <v>70041</v>
      </c>
      <c r="K1041" s="21">
        <v>2001.1714285714286</v>
      </c>
      <c r="L1041" s="16">
        <v>2.04</v>
      </c>
      <c r="M1041" s="16">
        <v>10360.9</v>
      </c>
      <c r="O1041" s="1">
        <v>31</v>
      </c>
      <c r="P1041" s="1">
        <v>200</v>
      </c>
      <c r="Q1041" s="1">
        <v>2</v>
      </c>
      <c r="R1041" s="1">
        <v>70041</v>
      </c>
      <c r="S1041" s="29">
        <v>3.6400763528210645E-2</v>
      </c>
      <c r="T1041" s="1">
        <v>16509</v>
      </c>
      <c r="U1041" s="1">
        <v>63506</v>
      </c>
      <c r="V1041" s="1">
        <v>16509</v>
      </c>
      <c r="W1041" s="1">
        <v>35</v>
      </c>
      <c r="X1041" s="15">
        <f t="shared" si="118"/>
        <v>4.4259790694022071E-4</v>
      </c>
      <c r="Y1041" s="16">
        <f t="shared" si="114"/>
        <v>6.4516129032258061</v>
      </c>
      <c r="Z1041" s="15">
        <f t="shared" si="115"/>
        <v>6.4516129032258063E-2</v>
      </c>
      <c r="AA1041" s="16">
        <f t="shared" si="112"/>
        <v>23.57048014734227</v>
      </c>
      <c r="AB1041" s="16">
        <f t="shared" si="113"/>
        <v>25.995968884829779</v>
      </c>
      <c r="AC1041" s="15">
        <f t="shared" si="116"/>
        <v>4.9970731428734601E-2</v>
      </c>
      <c r="AD1041" s="21">
        <f t="shared" si="117"/>
        <v>2001.1714285714286</v>
      </c>
      <c r="AF1041" s="1">
        <v>70041</v>
      </c>
      <c r="AG1041" s="1">
        <v>4810</v>
      </c>
      <c r="AH1041" s="1">
        <v>5412</v>
      </c>
      <c r="AI1041">
        <v>439.94</v>
      </c>
      <c r="AJ1041">
        <v>439.94</v>
      </c>
      <c r="AK1041">
        <v>712.04</v>
      </c>
      <c r="AL1041" s="1">
        <v>4462</v>
      </c>
      <c r="AM1041" s="1">
        <v>4810</v>
      </c>
      <c r="AN1041">
        <v>15.32</v>
      </c>
      <c r="AO1041">
        <v>100</v>
      </c>
      <c r="AP1041">
        <v>19.82</v>
      </c>
      <c r="AQ1041">
        <v>26</v>
      </c>
      <c r="AR1041">
        <v>15.32</v>
      </c>
      <c r="AS1041">
        <v>26</v>
      </c>
      <c r="AT1041">
        <v>23.57</v>
      </c>
      <c r="AU1041" s="20">
        <v>8884992.1699999999</v>
      </c>
      <c r="AV1041" s="20">
        <v>2150511.14</v>
      </c>
      <c r="AW1041" s="20">
        <v>571318.55000000005</v>
      </c>
      <c r="AX1041" s="20">
        <v>8173296.5300000003</v>
      </c>
      <c r="AY1041">
        <v>0</v>
      </c>
      <c r="AZ1041">
        <v>0</v>
      </c>
      <c r="BA1041">
        <v>0</v>
      </c>
      <c r="BB1041">
        <v>3.21</v>
      </c>
      <c r="BC1041">
        <v>2.89</v>
      </c>
      <c r="BD1041">
        <v>2.86</v>
      </c>
      <c r="BE1041">
        <v>3.02</v>
      </c>
      <c r="BF1041">
        <v>2.14</v>
      </c>
      <c r="BG1041">
        <v>287.36</v>
      </c>
      <c r="BH1041">
        <v>74.06</v>
      </c>
    </row>
    <row r="1042" spans="1:60" x14ac:dyDescent="0.25">
      <c r="A1042">
        <v>2014</v>
      </c>
      <c r="B1042">
        <v>148</v>
      </c>
      <c r="C1042" t="s">
        <v>166</v>
      </c>
      <c r="D1042" s="15">
        <v>9.649222386195936E-4</v>
      </c>
      <c r="E1042" s="16">
        <v>8.735294117647058</v>
      </c>
      <c r="F1042" s="15">
        <v>2.9411764705882353E-2</v>
      </c>
      <c r="G1042" s="16">
        <v>29.47553638324441</v>
      </c>
      <c r="H1042" s="16">
        <v>32.508568477393304</v>
      </c>
      <c r="I1042" s="34">
        <v>0.69599999999999995</v>
      </c>
      <c r="J1042" s="1">
        <v>70472</v>
      </c>
      <c r="K1042" s="21">
        <v>2013.4857142857143</v>
      </c>
      <c r="L1042" s="35">
        <v>2.0950000000000002</v>
      </c>
      <c r="M1042" s="16">
        <v>11902.36</v>
      </c>
      <c r="O1042" s="1">
        <v>68</v>
      </c>
      <c r="P1042" s="1">
        <v>594</v>
      </c>
      <c r="Q1042" s="1">
        <v>2</v>
      </c>
      <c r="R1042" s="1">
        <v>70472</v>
      </c>
      <c r="S1042" s="29">
        <v>6.1535386416526894E-3</v>
      </c>
      <c r="T1042" s="1">
        <v>20772</v>
      </c>
      <c r="U1042" s="1">
        <v>63897</v>
      </c>
      <c r="V1042" s="1">
        <v>20772</v>
      </c>
      <c r="W1042" s="1">
        <v>35</v>
      </c>
      <c r="X1042" s="15">
        <f t="shared" si="118"/>
        <v>9.649222386195936E-4</v>
      </c>
      <c r="Y1042" s="16">
        <f t="shared" si="114"/>
        <v>8.735294117647058</v>
      </c>
      <c r="Z1042" s="15">
        <f t="shared" si="115"/>
        <v>2.9411764705882353E-2</v>
      </c>
      <c r="AA1042" s="16">
        <f t="shared" si="112"/>
        <v>29.47553638324441</v>
      </c>
      <c r="AB1042" s="16">
        <f t="shared" si="113"/>
        <v>32.508568477393304</v>
      </c>
      <c r="AC1042" s="15">
        <f t="shared" si="116"/>
        <v>4.966511522306731E-2</v>
      </c>
      <c r="AD1042" s="21">
        <f t="shared" si="117"/>
        <v>2013.4857142857143</v>
      </c>
      <c r="AF1042" s="1">
        <v>70472</v>
      </c>
      <c r="AG1042" s="1">
        <v>6059</v>
      </c>
      <c r="AH1042" s="1">
        <v>6702</v>
      </c>
      <c r="AI1042">
        <v>542.64</v>
      </c>
      <c r="AJ1042">
        <v>542.64</v>
      </c>
      <c r="AK1042">
        <v>860.34</v>
      </c>
      <c r="AL1042" s="1">
        <v>5614</v>
      </c>
      <c r="AM1042" s="1">
        <v>6059</v>
      </c>
      <c r="AN1042">
        <v>18.48</v>
      </c>
      <c r="AO1042">
        <v>100</v>
      </c>
      <c r="AP1042">
        <v>16.55</v>
      </c>
      <c r="AQ1042">
        <v>32.51</v>
      </c>
      <c r="AR1042">
        <v>18.48</v>
      </c>
      <c r="AS1042">
        <v>32.51</v>
      </c>
      <c r="AT1042">
        <v>29.48</v>
      </c>
      <c r="AU1042" s="20">
        <v>9620647.5</v>
      </c>
      <c r="AV1042" s="20">
        <v>2660276.35</v>
      </c>
      <c r="AW1042" s="20">
        <v>846257.05</v>
      </c>
      <c r="AX1042" s="20">
        <v>8770851.3100000005</v>
      </c>
      <c r="AY1042">
        <v>0</v>
      </c>
      <c r="AZ1042">
        <v>0</v>
      </c>
      <c r="BA1042">
        <v>0</v>
      </c>
      <c r="BB1042">
        <v>3.39</v>
      </c>
      <c r="BC1042">
        <v>3.03</v>
      </c>
      <c r="BD1042">
        <v>3.01</v>
      </c>
      <c r="BE1042">
        <v>3.09</v>
      </c>
      <c r="BF1042">
        <v>2.16</v>
      </c>
      <c r="BG1042">
        <v>286.33</v>
      </c>
      <c r="BH1042">
        <v>71.42</v>
      </c>
    </row>
    <row r="1043" spans="1:60" x14ac:dyDescent="0.25">
      <c r="A1043">
        <v>2008</v>
      </c>
      <c r="B1043">
        <v>149</v>
      </c>
      <c r="C1043" s="19" t="s">
        <v>167</v>
      </c>
      <c r="D1043" s="15">
        <v>2.1575454572508408E-3</v>
      </c>
      <c r="E1043" s="16">
        <v>4.0551724137931036</v>
      </c>
      <c r="F1043" s="15">
        <v>6.8965517241379309E-3</v>
      </c>
      <c r="G1043" s="16">
        <v>24.182364669821148</v>
      </c>
      <c r="H1043" s="16">
        <v>39.611006848814249</v>
      </c>
      <c r="I1043" s="34">
        <v>0.54100000000000004</v>
      </c>
      <c r="J1043" s="1">
        <v>67206</v>
      </c>
      <c r="K1043" s="21">
        <v>2922</v>
      </c>
      <c r="L1043" s="16">
        <v>1.72</v>
      </c>
      <c r="M1043" s="16">
        <v>4861.22</v>
      </c>
      <c r="O1043" s="1">
        <v>145</v>
      </c>
      <c r="P1043" s="1">
        <v>588</v>
      </c>
      <c r="Q1043" s="1">
        <v>1</v>
      </c>
      <c r="R1043" s="1">
        <v>67206</v>
      </c>
      <c r="S1043" s="29">
        <v>3.4177117796414525E-2</v>
      </c>
      <c r="T1043" s="1">
        <v>16252</v>
      </c>
      <c r="U1043" s="1">
        <v>41029</v>
      </c>
      <c r="V1043" s="1">
        <v>16252</v>
      </c>
      <c r="W1043" s="1">
        <v>23</v>
      </c>
      <c r="X1043" s="15">
        <f t="shared" si="118"/>
        <v>2.1575454572508408E-3</v>
      </c>
      <c r="Y1043" s="16">
        <f t="shared" si="114"/>
        <v>4.0551724137931036</v>
      </c>
      <c r="Z1043" s="15">
        <f t="shared" si="115"/>
        <v>6.8965517241379309E-3</v>
      </c>
      <c r="AA1043" s="16">
        <f t="shared" si="112"/>
        <v>24.182364669821148</v>
      </c>
      <c r="AB1043" s="16">
        <f t="shared" si="113"/>
        <v>39.611006848814249</v>
      </c>
      <c r="AC1043" s="15">
        <f t="shared" si="116"/>
        <v>3.4223134839151265E-2</v>
      </c>
      <c r="AD1043" s="21">
        <f t="shared" si="117"/>
        <v>2922</v>
      </c>
      <c r="AF1043" s="1">
        <v>67206</v>
      </c>
      <c r="AG1043" s="1">
        <v>5147</v>
      </c>
      <c r="AH1043" s="1">
        <v>5547</v>
      </c>
      <c r="AI1043">
        <v>214.85</v>
      </c>
      <c r="AJ1043">
        <v>214.85</v>
      </c>
      <c r="AK1043">
        <v>380.46</v>
      </c>
      <c r="AL1043" s="1">
        <v>4606</v>
      </c>
      <c r="AM1043" s="1">
        <v>5160</v>
      </c>
      <c r="AN1043">
        <v>13.4</v>
      </c>
      <c r="AO1043">
        <v>100</v>
      </c>
      <c r="AP1043">
        <v>17.52</v>
      </c>
      <c r="AQ1043">
        <v>39.61</v>
      </c>
      <c r="AR1043">
        <v>13.4</v>
      </c>
      <c r="AS1043">
        <v>39.61</v>
      </c>
      <c r="AT1043">
        <v>24.18</v>
      </c>
      <c r="AU1043" s="20">
        <v>4482384.38</v>
      </c>
      <c r="AV1043" s="20">
        <v>715317.59</v>
      </c>
      <c r="AW1043" s="20">
        <v>175410.45</v>
      </c>
      <c r="AX1043" s="20">
        <v>3353349.08</v>
      </c>
      <c r="AY1043">
        <v>0</v>
      </c>
      <c r="BB1043">
        <v>2.21</v>
      </c>
      <c r="BC1043">
        <v>2.48</v>
      </c>
      <c r="BD1043">
        <v>2.61</v>
      </c>
      <c r="BE1043">
        <v>1.88</v>
      </c>
      <c r="BF1043">
        <v>1.6</v>
      </c>
      <c r="BG1043">
        <v>214.16</v>
      </c>
      <c r="BH1043">
        <v>64.52</v>
      </c>
    </row>
    <row r="1044" spans="1:60" x14ac:dyDescent="0.25">
      <c r="A1044">
        <v>2009</v>
      </c>
      <c r="B1044">
        <v>149</v>
      </c>
      <c r="C1044" t="s">
        <v>167</v>
      </c>
      <c r="D1044" s="15">
        <v>5.1839563955210621E-4</v>
      </c>
      <c r="E1044" s="16">
        <v>6.4</v>
      </c>
      <c r="F1044" s="15">
        <v>2.8571428571428571E-2</v>
      </c>
      <c r="G1044" s="16">
        <v>25.848687718466735</v>
      </c>
      <c r="H1044" s="16">
        <v>42.340724926003205</v>
      </c>
      <c r="I1044" s="34">
        <v>0.54100000000000004</v>
      </c>
      <c r="J1044" s="1">
        <v>67516</v>
      </c>
      <c r="K1044" s="21">
        <v>2177.9354838709678</v>
      </c>
      <c r="L1044" s="16">
        <v>1.84</v>
      </c>
      <c r="M1044" s="16">
        <v>4960.88</v>
      </c>
      <c r="O1044" s="1">
        <v>35</v>
      </c>
      <c r="P1044" s="1">
        <v>224</v>
      </c>
      <c r="Q1044" s="1">
        <v>1</v>
      </c>
      <c r="R1044" s="1">
        <v>67516</v>
      </c>
      <c r="S1044" s="29">
        <v>4.612683391363781E-3</v>
      </c>
      <c r="T1044" s="1">
        <v>17452</v>
      </c>
      <c r="U1044" s="1">
        <v>41218</v>
      </c>
      <c r="V1044" s="1">
        <v>17452</v>
      </c>
      <c r="W1044" s="1">
        <v>31</v>
      </c>
      <c r="X1044" s="15">
        <f t="shared" si="118"/>
        <v>5.1839563955210621E-4</v>
      </c>
      <c r="Y1044" s="16">
        <f t="shared" si="114"/>
        <v>6.4</v>
      </c>
      <c r="Z1044" s="15">
        <f t="shared" si="115"/>
        <v>2.8571428571428571E-2</v>
      </c>
      <c r="AA1044" s="16">
        <f t="shared" si="112"/>
        <v>25.848687718466735</v>
      </c>
      <c r="AB1044" s="16">
        <f t="shared" si="113"/>
        <v>42.340724926003205</v>
      </c>
      <c r="AC1044" s="15">
        <f t="shared" si="116"/>
        <v>4.5915042360329401E-2</v>
      </c>
      <c r="AD1044" s="21">
        <f t="shared" si="117"/>
        <v>2177.9354838709678</v>
      </c>
      <c r="AF1044" s="1">
        <v>67516</v>
      </c>
      <c r="AG1044" s="1">
        <v>5501</v>
      </c>
      <c r="AH1044" s="1">
        <v>5913</v>
      </c>
      <c r="AI1044">
        <v>522.35</v>
      </c>
      <c r="AJ1044">
        <v>0</v>
      </c>
      <c r="AK1044">
        <v>822.15</v>
      </c>
      <c r="AL1044" s="1">
        <v>4953</v>
      </c>
      <c r="AM1044" s="1">
        <v>5509</v>
      </c>
      <c r="AN1044">
        <v>33.28</v>
      </c>
      <c r="AO1044">
        <v>0</v>
      </c>
      <c r="AP1044">
        <v>11.23</v>
      </c>
      <c r="AQ1044">
        <v>42.34</v>
      </c>
      <c r="AR1044">
        <v>0</v>
      </c>
      <c r="AS1044">
        <v>42.34</v>
      </c>
      <c r="AT1044">
        <v>25.85</v>
      </c>
      <c r="AU1044" s="20">
        <v>4589351.6900000004</v>
      </c>
      <c r="AV1044" s="20">
        <v>994508.49</v>
      </c>
      <c r="AW1044" s="20">
        <v>220005.06</v>
      </c>
      <c r="AX1044" s="20">
        <v>3805910.98</v>
      </c>
      <c r="AY1044" s="20">
        <v>302690</v>
      </c>
      <c r="AZ1044">
        <v>0</v>
      </c>
      <c r="BA1044">
        <v>0</v>
      </c>
      <c r="BB1044">
        <v>2.04</v>
      </c>
      <c r="BC1044">
        <v>2.2200000000000002</v>
      </c>
      <c r="BD1044">
        <v>2.71</v>
      </c>
      <c r="BE1044">
        <v>1.21</v>
      </c>
      <c r="BF1044">
        <v>1.51</v>
      </c>
      <c r="BG1044">
        <v>211.47</v>
      </c>
      <c r="BH1044">
        <v>68.16</v>
      </c>
    </row>
    <row r="1045" spans="1:60" x14ac:dyDescent="0.25">
      <c r="A1045">
        <v>2010</v>
      </c>
      <c r="B1045">
        <v>149</v>
      </c>
      <c r="C1045" t="s">
        <v>167</v>
      </c>
      <c r="D1045" s="15">
        <v>3.5134350701923226E-4</v>
      </c>
      <c r="E1045" s="16">
        <v>5.5217391304347823</v>
      </c>
      <c r="F1045" s="15">
        <v>8.6956521739130432E-2</v>
      </c>
      <c r="G1045" s="16">
        <v>9.7001359546614125</v>
      </c>
      <c r="H1045" s="16">
        <v>15.367116790087604</v>
      </c>
      <c r="I1045" s="34">
        <v>0.65800000000000003</v>
      </c>
      <c r="J1045" s="1">
        <v>65463</v>
      </c>
      <c r="K1045" s="21">
        <v>2111.7096774193546</v>
      </c>
      <c r="L1045" s="16">
        <v>1.82</v>
      </c>
      <c r="M1045" s="16">
        <v>5189.38</v>
      </c>
      <c r="O1045" s="1">
        <v>23</v>
      </c>
      <c r="P1045" s="1">
        <v>127</v>
      </c>
      <c r="Q1045" s="1">
        <v>2</v>
      </c>
      <c r="R1045" s="1">
        <v>65463</v>
      </c>
      <c r="S1045" s="29">
        <v>-3.0407607085727872E-2</v>
      </c>
      <c r="T1045" s="1">
        <v>6350</v>
      </c>
      <c r="U1045" s="1">
        <v>41322</v>
      </c>
      <c r="V1045" s="1">
        <v>6350</v>
      </c>
      <c r="W1045" s="1">
        <v>31</v>
      </c>
      <c r="X1045" s="15">
        <f t="shared" si="118"/>
        <v>3.5134350701923226E-4</v>
      </c>
      <c r="Y1045" s="16">
        <f t="shared" si="114"/>
        <v>5.5217391304347823</v>
      </c>
      <c r="Z1045" s="15">
        <f t="shared" si="115"/>
        <v>8.6956521739130432E-2</v>
      </c>
      <c r="AA1045" s="16">
        <f t="shared" si="112"/>
        <v>9.7001359546614125</v>
      </c>
      <c r="AB1045" s="16">
        <f t="shared" si="113"/>
        <v>15.367116790087604</v>
      </c>
      <c r="AC1045" s="15">
        <f t="shared" si="116"/>
        <v>4.7354994424331304E-2</v>
      </c>
      <c r="AD1045" s="21">
        <f t="shared" si="117"/>
        <v>2111.7096774193546</v>
      </c>
      <c r="AF1045" s="1">
        <v>65463</v>
      </c>
      <c r="AG1045" s="1">
        <v>2180</v>
      </c>
      <c r="AH1045" s="1">
        <v>2316</v>
      </c>
      <c r="AI1045">
        <v>198.95</v>
      </c>
      <c r="AJ1045">
        <v>0.62</v>
      </c>
      <c r="AK1045">
        <v>353.02</v>
      </c>
      <c r="AL1045" s="1">
        <v>1804</v>
      </c>
      <c r="AM1045" s="1">
        <v>2180</v>
      </c>
      <c r="AN1045">
        <v>12.16</v>
      </c>
      <c r="AO1045">
        <v>0.31</v>
      </c>
      <c r="AP1045">
        <v>15.62</v>
      </c>
      <c r="AQ1045">
        <v>15.37</v>
      </c>
      <c r="AR1045">
        <v>0.04</v>
      </c>
      <c r="AS1045">
        <v>15.37</v>
      </c>
      <c r="AT1045">
        <v>9.6999999999999993</v>
      </c>
      <c r="AU1045" s="20">
        <v>4668492.3099999996</v>
      </c>
      <c r="AV1045" s="20">
        <v>745414.78</v>
      </c>
      <c r="AW1045" s="20">
        <v>205482.76</v>
      </c>
      <c r="AX1045" s="20">
        <v>4692223.46</v>
      </c>
      <c r="AY1045" s="20">
        <v>1433632</v>
      </c>
      <c r="AZ1045">
        <v>0</v>
      </c>
      <c r="BA1045">
        <v>0</v>
      </c>
      <c r="BB1045">
        <v>2.98</v>
      </c>
      <c r="BC1045">
        <v>2.57</v>
      </c>
      <c r="BD1045">
        <v>2.66</v>
      </c>
      <c r="BE1045">
        <v>2.11</v>
      </c>
      <c r="BF1045">
        <v>2.23</v>
      </c>
      <c r="BG1045">
        <v>280.12</v>
      </c>
      <c r="BH1045">
        <v>86.67</v>
      </c>
    </row>
    <row r="1046" spans="1:60" x14ac:dyDescent="0.25">
      <c r="A1046">
        <v>2011</v>
      </c>
      <c r="B1046">
        <v>149</v>
      </c>
      <c r="C1046" t="s">
        <v>167</v>
      </c>
      <c r="D1046" s="15">
        <v>2.5912264122183949E-4</v>
      </c>
      <c r="E1046" s="16">
        <v>6.4705882352941178</v>
      </c>
      <c r="F1046" s="15">
        <v>0</v>
      </c>
      <c r="G1046" s="16">
        <v>10.649940554217602</v>
      </c>
      <c r="H1046" s="16">
        <v>16.871921182266007</v>
      </c>
      <c r="I1046" s="34">
        <v>0.65800000000000003</v>
      </c>
      <c r="J1046" s="1">
        <v>65606</v>
      </c>
      <c r="K1046" s="21">
        <v>2116.3225806451615</v>
      </c>
      <c r="L1046" s="16">
        <v>1.97</v>
      </c>
      <c r="M1046" s="16">
        <v>5581.84</v>
      </c>
      <c r="O1046" s="1">
        <v>17</v>
      </c>
      <c r="P1046" s="1">
        <v>110</v>
      </c>
      <c r="Q1046" s="1">
        <v>0</v>
      </c>
      <c r="R1046" s="1">
        <v>65606</v>
      </c>
      <c r="S1046" s="29">
        <v>2.184440065380544E-3</v>
      </c>
      <c r="T1046" s="1">
        <v>6987</v>
      </c>
      <c r="U1046" s="1">
        <v>41412</v>
      </c>
      <c r="V1046" s="1">
        <v>6987</v>
      </c>
      <c r="W1046" s="1">
        <v>31</v>
      </c>
      <c r="X1046" s="15">
        <f t="shared" si="118"/>
        <v>2.5912264122183949E-4</v>
      </c>
      <c r="Y1046" s="16">
        <f t="shared" si="114"/>
        <v>6.4705882352941178</v>
      </c>
      <c r="Z1046" s="15">
        <f t="shared" si="115"/>
        <v>0</v>
      </c>
      <c r="AA1046" s="16">
        <f t="shared" si="112"/>
        <v>10.649940554217602</v>
      </c>
      <c r="AB1046" s="16">
        <f t="shared" si="113"/>
        <v>16.871921182266007</v>
      </c>
      <c r="AC1046" s="15">
        <f t="shared" si="116"/>
        <v>4.7251775752217784E-2</v>
      </c>
      <c r="AD1046" s="21">
        <f t="shared" si="117"/>
        <v>2116.3225806451615</v>
      </c>
      <c r="AF1046" s="1">
        <v>65606</v>
      </c>
      <c r="AG1046" s="1">
        <v>2366</v>
      </c>
      <c r="AH1046" s="1">
        <v>2520</v>
      </c>
      <c r="AI1046">
        <v>207.28</v>
      </c>
      <c r="AJ1046">
        <v>207.28</v>
      </c>
      <c r="AK1046">
        <v>363.96</v>
      </c>
      <c r="AL1046" s="1">
        <v>1985</v>
      </c>
      <c r="AM1046" s="1">
        <v>2366</v>
      </c>
      <c r="AN1046">
        <v>12.62</v>
      </c>
      <c r="AO1046">
        <v>100</v>
      </c>
      <c r="AP1046">
        <v>26.6</v>
      </c>
      <c r="AQ1046">
        <v>16.87</v>
      </c>
      <c r="AR1046">
        <v>12.62</v>
      </c>
      <c r="AS1046">
        <v>16.87</v>
      </c>
      <c r="AT1046">
        <v>10.65</v>
      </c>
      <c r="AU1046" s="20">
        <v>4865082.55</v>
      </c>
      <c r="AV1046" s="20">
        <v>893758.41</v>
      </c>
      <c r="AW1046" s="20">
        <v>95299.9</v>
      </c>
      <c r="AX1046" s="20">
        <v>4680014.95</v>
      </c>
      <c r="AY1046" s="20">
        <v>2068311</v>
      </c>
      <c r="BB1046">
        <v>2.85</v>
      </c>
      <c r="BC1046">
        <v>2.69</v>
      </c>
      <c r="BD1046">
        <v>2.74</v>
      </c>
      <c r="BE1046">
        <v>2.46</v>
      </c>
      <c r="BF1046">
        <v>2.1800000000000002</v>
      </c>
      <c r="BG1046">
        <v>301.19</v>
      </c>
      <c r="BH1046">
        <v>81.27</v>
      </c>
    </row>
    <row r="1047" spans="1:60" x14ac:dyDescent="0.25">
      <c r="A1047">
        <v>2012</v>
      </c>
      <c r="B1047">
        <v>149</v>
      </c>
      <c r="C1047" t="s">
        <v>167</v>
      </c>
      <c r="D1047" s="15">
        <v>1.6731564857629593E-4</v>
      </c>
      <c r="E1047" s="16">
        <v>5.2727272727272725</v>
      </c>
      <c r="F1047" s="15">
        <v>0</v>
      </c>
      <c r="G1047" s="16">
        <v>11.426137746410319</v>
      </c>
      <c r="H1047" s="16">
        <v>18.101641003397674</v>
      </c>
      <c r="I1047" s="34">
        <v>0.65800000000000003</v>
      </c>
      <c r="J1047" s="1">
        <v>65744</v>
      </c>
      <c r="K1047" s="21">
        <v>2120.7741935483873</v>
      </c>
      <c r="L1047" s="35">
        <v>2.0049999999999999</v>
      </c>
      <c r="M1047" s="16">
        <v>6772.36</v>
      </c>
      <c r="O1047" s="1">
        <v>11</v>
      </c>
      <c r="P1047" s="1">
        <v>58</v>
      </c>
      <c r="Q1047" s="1">
        <v>0</v>
      </c>
      <c r="R1047" s="1">
        <v>65744</v>
      </c>
      <c r="S1047" s="29">
        <v>2.1034661463890103E-3</v>
      </c>
      <c r="T1047" s="1">
        <v>7512</v>
      </c>
      <c r="U1047" s="1">
        <v>41499</v>
      </c>
      <c r="V1047" s="1">
        <v>7512</v>
      </c>
      <c r="W1047" s="1">
        <v>31</v>
      </c>
      <c r="X1047" s="15">
        <f t="shared" si="118"/>
        <v>1.6731564857629593E-4</v>
      </c>
      <c r="Y1047" s="16">
        <f t="shared" si="114"/>
        <v>5.2727272727272725</v>
      </c>
      <c r="Z1047" s="15">
        <f t="shared" si="115"/>
        <v>0</v>
      </c>
      <c r="AA1047" s="16">
        <f t="shared" si="112"/>
        <v>11.426137746410319</v>
      </c>
      <c r="AB1047" s="16">
        <f t="shared" si="113"/>
        <v>18.101641003397674</v>
      </c>
      <c r="AC1047" s="15">
        <f t="shared" si="116"/>
        <v>4.715259187150158E-2</v>
      </c>
      <c r="AD1047" s="21">
        <f t="shared" si="117"/>
        <v>2120.7741935483873</v>
      </c>
      <c r="AF1047" s="1">
        <v>65744</v>
      </c>
      <c r="AG1047" s="1">
        <v>2551</v>
      </c>
      <c r="AH1047" s="1">
        <v>2729</v>
      </c>
      <c r="AI1047">
        <v>231.47</v>
      </c>
      <c r="AJ1047">
        <v>186.11</v>
      </c>
      <c r="AK1047">
        <v>395.89</v>
      </c>
      <c r="AL1047" s="1">
        <v>2134</v>
      </c>
      <c r="AM1047" s="1">
        <v>2551</v>
      </c>
      <c r="AN1047">
        <v>13.07</v>
      </c>
      <c r="AO1047">
        <v>80.400000000000006</v>
      </c>
      <c r="AP1047">
        <v>24.77</v>
      </c>
      <c r="AQ1047">
        <v>18.100000000000001</v>
      </c>
      <c r="AR1047">
        <v>10.51</v>
      </c>
      <c r="AS1047">
        <v>18.100000000000001</v>
      </c>
      <c r="AT1047">
        <v>11.43</v>
      </c>
      <c r="AU1047" s="20">
        <v>5341309.76</v>
      </c>
      <c r="AV1047" s="20">
        <v>1129271.05</v>
      </c>
      <c r="AW1047" s="20">
        <v>205433.13</v>
      </c>
      <c r="AX1047" s="20">
        <v>4801749.07</v>
      </c>
      <c r="AY1047">
        <v>0</v>
      </c>
      <c r="BB1047">
        <v>3.41</v>
      </c>
      <c r="BC1047">
        <v>2.81</v>
      </c>
      <c r="BD1047">
        <v>2.8</v>
      </c>
      <c r="BE1047">
        <v>2.85</v>
      </c>
      <c r="BF1047">
        <v>2.08</v>
      </c>
      <c r="BG1047">
        <v>294.99</v>
      </c>
      <c r="BH1047">
        <v>74.209999999999994</v>
      </c>
    </row>
    <row r="1048" spans="1:60" x14ac:dyDescent="0.25">
      <c r="A1048">
        <v>2013</v>
      </c>
      <c r="B1048">
        <v>149</v>
      </c>
      <c r="C1048" t="s">
        <v>167</v>
      </c>
      <c r="D1048" s="15">
        <v>8.8397790055248614E-5</v>
      </c>
      <c r="E1048" s="16">
        <v>5.666666666666667</v>
      </c>
      <c r="F1048" s="15">
        <v>0</v>
      </c>
      <c r="G1048" s="16">
        <v>14.008103130755064</v>
      </c>
      <c r="H1048" s="16">
        <v>22.191620959271795</v>
      </c>
      <c r="I1048" s="34">
        <v>0.65800000000000003</v>
      </c>
      <c r="J1048" s="1">
        <v>67875</v>
      </c>
      <c r="K1048" s="21">
        <v>2189.516129032258</v>
      </c>
      <c r="L1048" s="16">
        <v>2.04</v>
      </c>
      <c r="M1048" s="16">
        <v>7505.93</v>
      </c>
      <c r="O1048" s="1">
        <v>6</v>
      </c>
      <c r="P1048" s="1">
        <v>34</v>
      </c>
      <c r="Q1048" s="1">
        <v>0</v>
      </c>
      <c r="R1048" s="1">
        <v>67875</v>
      </c>
      <c r="S1048" s="29">
        <v>3.241360428328055E-2</v>
      </c>
      <c r="T1048" s="1">
        <v>9508</v>
      </c>
      <c r="U1048" s="1">
        <v>42845</v>
      </c>
      <c r="V1048" s="1">
        <v>9508</v>
      </c>
      <c r="W1048" s="1">
        <v>31</v>
      </c>
      <c r="X1048" s="15">
        <f t="shared" si="118"/>
        <v>8.8397790055248614E-5</v>
      </c>
      <c r="Y1048" s="16">
        <f t="shared" si="114"/>
        <v>5.666666666666667</v>
      </c>
      <c r="Z1048" s="15">
        <f t="shared" si="115"/>
        <v>0</v>
      </c>
      <c r="AA1048" s="16">
        <f t="shared" si="112"/>
        <v>14.008103130755064</v>
      </c>
      <c r="AB1048" s="16">
        <f t="shared" si="113"/>
        <v>22.191620959271795</v>
      </c>
      <c r="AC1048" s="15">
        <f t="shared" si="116"/>
        <v>4.5672191528545118E-2</v>
      </c>
      <c r="AD1048" s="21">
        <f t="shared" si="117"/>
        <v>2189.516129032258</v>
      </c>
      <c r="AF1048" s="1">
        <v>67875</v>
      </c>
      <c r="AG1048" s="1">
        <v>3180</v>
      </c>
      <c r="AH1048" s="1">
        <v>3344</v>
      </c>
      <c r="AI1048">
        <v>254.02</v>
      </c>
      <c r="AJ1048">
        <v>217.21</v>
      </c>
      <c r="AK1048">
        <v>433.12</v>
      </c>
      <c r="AL1048" s="1">
        <v>2701</v>
      </c>
      <c r="AM1048" s="1">
        <v>3180</v>
      </c>
      <c r="AN1048">
        <v>13.94</v>
      </c>
      <c r="AO1048">
        <v>85.51</v>
      </c>
      <c r="AP1048">
        <v>21.37</v>
      </c>
      <c r="AQ1048">
        <v>22.19</v>
      </c>
      <c r="AR1048">
        <v>11.92</v>
      </c>
      <c r="AS1048">
        <v>22.19</v>
      </c>
      <c r="AT1048">
        <v>14.01</v>
      </c>
      <c r="AU1048" s="20">
        <v>5767033.2199999997</v>
      </c>
      <c r="AV1048" s="20">
        <v>1352355.02</v>
      </c>
      <c r="AW1048" s="20">
        <v>304964.39</v>
      </c>
      <c r="AX1048" s="20">
        <v>5559124.1299999999</v>
      </c>
      <c r="AY1048" s="20">
        <v>34016</v>
      </c>
      <c r="AZ1048">
        <v>0</v>
      </c>
      <c r="BA1048">
        <v>0</v>
      </c>
      <c r="BB1048">
        <v>3.16</v>
      </c>
      <c r="BC1048">
        <v>2.95</v>
      </c>
      <c r="BD1048">
        <v>2.92</v>
      </c>
      <c r="BE1048">
        <v>3.12</v>
      </c>
      <c r="BF1048">
        <v>2.31</v>
      </c>
      <c r="BG1048">
        <v>318.32</v>
      </c>
      <c r="BH1048">
        <v>78.08</v>
      </c>
    </row>
    <row r="1049" spans="1:60" x14ac:dyDescent="0.25">
      <c r="A1049">
        <v>2014</v>
      </c>
      <c r="B1049">
        <v>149</v>
      </c>
      <c r="C1049" t="s">
        <v>167</v>
      </c>
      <c r="D1049" s="15">
        <v>8.8151032101667519E-5</v>
      </c>
      <c r="E1049" s="16">
        <v>5</v>
      </c>
      <c r="F1049" s="15">
        <v>0.16666666666666666</v>
      </c>
      <c r="G1049" s="16">
        <v>16.797179166972747</v>
      </c>
      <c r="H1049" s="16">
        <v>26.61065077739503</v>
      </c>
      <c r="I1049" s="34">
        <v>0.65800000000000003</v>
      </c>
      <c r="J1049" s="1">
        <v>68065</v>
      </c>
      <c r="K1049" s="21">
        <v>2195.6451612903224</v>
      </c>
      <c r="L1049" s="35">
        <v>2.0950000000000002</v>
      </c>
      <c r="M1049" s="16">
        <v>8221.83</v>
      </c>
      <c r="O1049" s="1">
        <v>6</v>
      </c>
      <c r="P1049" s="1">
        <v>30</v>
      </c>
      <c r="Q1049" s="1">
        <v>1</v>
      </c>
      <c r="R1049" s="1">
        <v>68065</v>
      </c>
      <c r="S1049" s="29">
        <v>2.7992633517495147E-3</v>
      </c>
      <c r="T1049" s="1">
        <v>11433</v>
      </c>
      <c r="U1049" s="1">
        <v>42964</v>
      </c>
      <c r="V1049" s="1">
        <v>11433</v>
      </c>
      <c r="W1049" s="1">
        <v>31</v>
      </c>
      <c r="X1049" s="15">
        <f t="shared" si="118"/>
        <v>8.8151032101667519E-5</v>
      </c>
      <c r="Y1049" s="16">
        <f t="shared" si="114"/>
        <v>5</v>
      </c>
      <c r="Z1049" s="15">
        <f t="shared" si="115"/>
        <v>0.16666666666666666</v>
      </c>
      <c r="AA1049" s="16">
        <f t="shared" si="112"/>
        <v>16.797179166972747</v>
      </c>
      <c r="AB1049" s="16">
        <f t="shared" si="113"/>
        <v>26.61065077739503</v>
      </c>
      <c r="AC1049" s="15">
        <f t="shared" si="116"/>
        <v>4.5544699919194888E-2</v>
      </c>
      <c r="AD1049" s="21">
        <f t="shared" si="117"/>
        <v>2195.6451612903224</v>
      </c>
      <c r="AF1049" s="1">
        <v>68065</v>
      </c>
      <c r="AG1049" s="1">
        <v>3747</v>
      </c>
      <c r="AH1049" s="1">
        <v>3905</v>
      </c>
      <c r="AI1049">
        <v>327.68</v>
      </c>
      <c r="AJ1049">
        <v>327.68</v>
      </c>
      <c r="AK1049">
        <v>519.86</v>
      </c>
      <c r="AL1049" s="1">
        <v>3248</v>
      </c>
      <c r="AM1049" s="1">
        <v>3747</v>
      </c>
      <c r="AN1049">
        <v>17.79</v>
      </c>
      <c r="AO1049">
        <v>100</v>
      </c>
      <c r="AP1049">
        <v>17.93</v>
      </c>
      <c r="AQ1049">
        <v>26.61</v>
      </c>
      <c r="AR1049">
        <v>17.79</v>
      </c>
      <c r="AS1049">
        <v>26.61</v>
      </c>
      <c r="AT1049">
        <v>16.8</v>
      </c>
      <c r="AU1049" s="20">
        <v>6105552.7400000002</v>
      </c>
      <c r="AV1049" s="20">
        <v>1607957.16</v>
      </c>
      <c r="AW1049" s="20">
        <v>240589.19</v>
      </c>
      <c r="AX1049" s="20">
        <v>6059582.9400000004</v>
      </c>
      <c r="AY1049">
        <v>0</v>
      </c>
      <c r="AZ1049">
        <v>0</v>
      </c>
      <c r="BA1049">
        <v>0</v>
      </c>
      <c r="BB1049">
        <v>3.26</v>
      </c>
      <c r="BC1049">
        <v>3.02</v>
      </c>
      <c r="BD1049">
        <v>3</v>
      </c>
      <c r="BE1049">
        <v>3.09</v>
      </c>
      <c r="BF1049">
        <v>2.37</v>
      </c>
      <c r="BG1049">
        <v>322.23</v>
      </c>
      <c r="BH1049">
        <v>78.56</v>
      </c>
    </row>
    <row r="1050" spans="1:60" x14ac:dyDescent="0.25">
      <c r="A1050">
        <v>2008</v>
      </c>
      <c r="B1050">
        <v>150</v>
      </c>
      <c r="C1050" t="s">
        <v>168</v>
      </c>
      <c r="D1050" s="15">
        <v>0</v>
      </c>
      <c r="E1050" s="16">
        <v>0</v>
      </c>
      <c r="F1050" s="15">
        <v>0</v>
      </c>
      <c r="G1050" s="16">
        <v>0</v>
      </c>
      <c r="H1050" s="16">
        <v>0</v>
      </c>
      <c r="I1050" s="34">
        <v>0.53400000000000003</v>
      </c>
      <c r="J1050" s="1">
        <v>6047</v>
      </c>
      <c r="K1050" s="21">
        <v>1511.75</v>
      </c>
      <c r="L1050" s="16">
        <v>1.72</v>
      </c>
      <c r="M1050" s="16">
        <v>4867.13</v>
      </c>
      <c r="O1050" s="1">
        <v>0</v>
      </c>
      <c r="P1050" s="1">
        <v>0</v>
      </c>
      <c r="Q1050" s="11"/>
      <c r="R1050" s="1">
        <v>6047</v>
      </c>
      <c r="S1050" s="29">
        <v>2.6306856754921837E-2</v>
      </c>
      <c r="W1050" s="1">
        <v>4</v>
      </c>
      <c r="X1050" s="15">
        <f t="shared" si="118"/>
        <v>0</v>
      </c>
      <c r="Y1050" s="16">
        <f t="shared" si="114"/>
        <v>0</v>
      </c>
      <c r="Z1050" s="15">
        <f t="shared" si="115"/>
        <v>0</v>
      </c>
      <c r="AA1050" s="16">
        <f t="shared" si="112"/>
        <v>0</v>
      </c>
      <c r="AB1050" s="16">
        <f t="shared" si="113"/>
        <v>0</v>
      </c>
      <c r="AC1050" s="15">
        <f t="shared" si="116"/>
        <v>6.6148503390110802E-2</v>
      </c>
      <c r="AD1050" s="21">
        <f t="shared" si="117"/>
        <v>1511.75</v>
      </c>
    </row>
    <row r="1051" spans="1:60" x14ac:dyDescent="0.25">
      <c r="A1051">
        <v>2009</v>
      </c>
      <c r="B1051">
        <v>150</v>
      </c>
      <c r="C1051" t="s">
        <v>168</v>
      </c>
      <c r="D1051" s="15">
        <v>6.6269052352551359E-4</v>
      </c>
      <c r="E1051" s="16">
        <v>3.25</v>
      </c>
      <c r="F1051" s="15">
        <v>0</v>
      </c>
      <c r="G1051" s="16">
        <v>0</v>
      </c>
      <c r="H1051" s="16">
        <v>0</v>
      </c>
      <c r="I1051" s="34">
        <v>0.53400000000000003</v>
      </c>
      <c r="J1051" s="1">
        <v>6036</v>
      </c>
      <c r="K1051" s="21">
        <v>1006</v>
      </c>
      <c r="L1051" s="16">
        <v>1.84</v>
      </c>
      <c r="M1051" s="16">
        <v>8020.78</v>
      </c>
      <c r="O1051" s="1">
        <v>4</v>
      </c>
      <c r="P1051" s="1">
        <v>13</v>
      </c>
      <c r="Q1051" s="11"/>
      <c r="R1051" s="1">
        <v>6036</v>
      </c>
      <c r="S1051" s="29">
        <v>-1.8190838432280421E-3</v>
      </c>
      <c r="W1051" s="1">
        <v>6</v>
      </c>
      <c r="X1051" s="15">
        <f t="shared" si="118"/>
        <v>6.6269052352551359E-4</v>
      </c>
      <c r="Y1051" s="16">
        <f t="shared" si="114"/>
        <v>3.25</v>
      </c>
      <c r="Z1051" s="15">
        <f t="shared" si="115"/>
        <v>0</v>
      </c>
      <c r="AA1051" s="16">
        <f t="shared" si="112"/>
        <v>0</v>
      </c>
      <c r="AB1051" s="16">
        <f t="shared" si="113"/>
        <v>0</v>
      </c>
      <c r="AC1051" s="15">
        <f t="shared" si="116"/>
        <v>9.940357852882703E-2</v>
      </c>
      <c r="AD1051" s="21">
        <f t="shared" si="117"/>
        <v>1006</v>
      </c>
    </row>
    <row r="1052" spans="1:60" x14ac:dyDescent="0.25">
      <c r="A1052">
        <v>2010</v>
      </c>
      <c r="B1052">
        <v>150</v>
      </c>
      <c r="C1052" t="s">
        <v>168</v>
      </c>
      <c r="D1052" s="15">
        <v>3.7071362372567191E-4</v>
      </c>
      <c r="E1052" s="16">
        <v>3</v>
      </c>
      <c r="F1052" s="15">
        <v>0</v>
      </c>
      <c r="G1052" s="16">
        <v>73.920296570898984</v>
      </c>
      <c r="H1052" s="16">
        <v>100</v>
      </c>
      <c r="I1052" s="34">
        <v>0.66100000000000003</v>
      </c>
      <c r="J1052" s="1">
        <v>5395</v>
      </c>
      <c r="K1052" s="21">
        <v>899.16666666666663</v>
      </c>
      <c r="L1052" s="16">
        <v>1.82</v>
      </c>
      <c r="M1052" s="16">
        <v>23873.47</v>
      </c>
      <c r="O1052" s="1">
        <v>2</v>
      </c>
      <c r="P1052" s="1">
        <v>6</v>
      </c>
      <c r="Q1052" s="11"/>
      <c r="R1052" s="1">
        <v>5395</v>
      </c>
      <c r="S1052" s="29">
        <v>-0.1061961563949636</v>
      </c>
      <c r="T1052" s="1">
        <v>3988</v>
      </c>
      <c r="U1052" s="1">
        <v>2988</v>
      </c>
      <c r="V1052" s="1">
        <v>2988</v>
      </c>
      <c r="W1052" s="1">
        <v>6</v>
      </c>
      <c r="X1052" s="15">
        <f t="shared" si="118"/>
        <v>3.7071362372567191E-4</v>
      </c>
      <c r="Y1052" s="16">
        <f t="shared" si="114"/>
        <v>3</v>
      </c>
      <c r="Z1052" s="15">
        <f t="shared" si="115"/>
        <v>0</v>
      </c>
      <c r="AA1052" s="16">
        <f t="shared" si="112"/>
        <v>73.920296570898984</v>
      </c>
      <c r="AB1052" s="16">
        <f t="shared" si="113"/>
        <v>100</v>
      </c>
      <c r="AC1052" s="15">
        <f t="shared" si="116"/>
        <v>0.11121408711770157</v>
      </c>
      <c r="AD1052" s="21">
        <f t="shared" si="117"/>
        <v>899.16666666666663</v>
      </c>
      <c r="AF1052" s="1">
        <v>5395</v>
      </c>
      <c r="AG1052">
        <v>800</v>
      </c>
      <c r="AH1052">
        <v>800</v>
      </c>
      <c r="AJ1052">
        <v>0</v>
      </c>
      <c r="AK1052">
        <v>0</v>
      </c>
      <c r="AL1052">
        <v>800</v>
      </c>
      <c r="AM1052">
        <v>900</v>
      </c>
      <c r="AP1052">
        <v>10</v>
      </c>
      <c r="AQ1052">
        <v>100</v>
      </c>
      <c r="AR1052">
        <v>0</v>
      </c>
      <c r="AS1052">
        <v>100</v>
      </c>
      <c r="AT1052">
        <v>73.92</v>
      </c>
      <c r="AU1052">
        <v>0</v>
      </c>
      <c r="AV1052">
        <v>0</v>
      </c>
      <c r="AW1052">
        <v>0</v>
      </c>
      <c r="AX1052" s="20">
        <v>536000</v>
      </c>
      <c r="AY1052" s="20">
        <v>500000</v>
      </c>
      <c r="BG1052">
        <v>324.85000000000002</v>
      </c>
    </row>
    <row r="1053" spans="1:60" x14ac:dyDescent="0.25">
      <c r="A1053">
        <v>2011</v>
      </c>
      <c r="B1053">
        <v>150</v>
      </c>
      <c r="C1053" t="s">
        <v>168</v>
      </c>
      <c r="D1053" s="15">
        <v>0</v>
      </c>
      <c r="E1053" s="16">
        <v>0</v>
      </c>
      <c r="F1053" s="15">
        <v>0</v>
      </c>
      <c r="G1053" s="16">
        <v>69.312862759782817</v>
      </c>
      <c r="H1053" s="16">
        <v>84.51656524678836</v>
      </c>
      <c r="I1053" s="34">
        <v>0.66100000000000003</v>
      </c>
      <c r="J1053" s="1">
        <v>5341</v>
      </c>
      <c r="K1053" s="21">
        <v>890.16666666666663</v>
      </c>
      <c r="L1053" s="16">
        <v>1.97</v>
      </c>
      <c r="M1053" s="16">
        <v>20495.55</v>
      </c>
      <c r="O1053" s="1">
        <v>0</v>
      </c>
      <c r="P1053" s="1">
        <v>0</v>
      </c>
      <c r="Q1053" s="11"/>
      <c r="R1053" s="1">
        <v>5341</v>
      </c>
      <c r="S1053" s="29">
        <v>-1.0009267840593195E-2</v>
      </c>
      <c r="T1053" s="1">
        <v>3702</v>
      </c>
      <c r="U1053" s="1">
        <v>2958</v>
      </c>
      <c r="V1053" s="1">
        <v>2500</v>
      </c>
      <c r="W1053" s="1">
        <v>6</v>
      </c>
      <c r="X1053" s="15">
        <f t="shared" si="118"/>
        <v>0</v>
      </c>
      <c r="Y1053" s="16">
        <f t="shared" si="114"/>
        <v>0</v>
      </c>
      <c r="Z1053" s="15">
        <f t="shared" si="115"/>
        <v>0</v>
      </c>
      <c r="AA1053" s="16">
        <f t="shared" si="112"/>
        <v>69.312862759782817</v>
      </c>
      <c r="AB1053" s="16">
        <f t="shared" si="113"/>
        <v>84.51656524678836</v>
      </c>
      <c r="AC1053" s="15">
        <f t="shared" si="116"/>
        <v>0.11233851338700616</v>
      </c>
      <c r="AD1053" s="21">
        <f t="shared" si="117"/>
        <v>890.16666666666663</v>
      </c>
      <c r="AF1053" s="1">
        <v>5341</v>
      </c>
      <c r="AG1053" s="1">
        <v>1030</v>
      </c>
      <c r="AH1053" s="1">
        <v>1230</v>
      </c>
      <c r="AI1053">
        <v>300</v>
      </c>
      <c r="AJ1053">
        <v>0</v>
      </c>
      <c r="AK1053">
        <v>0</v>
      </c>
      <c r="AL1053">
        <v>850</v>
      </c>
      <c r="AM1053" s="1">
        <v>1100</v>
      </c>
      <c r="AN1053">
        <v>100</v>
      </c>
      <c r="AO1053">
        <v>0</v>
      </c>
      <c r="AP1053">
        <v>13.5</v>
      </c>
      <c r="AQ1053">
        <v>84.52</v>
      </c>
      <c r="AR1053">
        <v>0</v>
      </c>
      <c r="AS1053">
        <v>84.52</v>
      </c>
      <c r="AT1053">
        <v>69.31</v>
      </c>
      <c r="AU1053">
        <v>0</v>
      </c>
      <c r="AV1053">
        <v>0</v>
      </c>
      <c r="AW1053">
        <v>0</v>
      </c>
      <c r="AX1053" s="20">
        <v>301161.83</v>
      </c>
      <c r="AZ1053" s="20">
        <v>7321.6</v>
      </c>
      <c r="BA1053">
        <v>0</v>
      </c>
      <c r="BG1053">
        <v>143.41</v>
      </c>
    </row>
    <row r="1054" spans="1:60" x14ac:dyDescent="0.25">
      <c r="A1054">
        <v>2012</v>
      </c>
      <c r="B1054">
        <v>150</v>
      </c>
      <c r="C1054" t="s">
        <v>168</v>
      </c>
      <c r="D1054" s="15">
        <v>0</v>
      </c>
      <c r="E1054" s="16">
        <v>0</v>
      </c>
      <c r="F1054" s="15">
        <v>0</v>
      </c>
      <c r="G1054" s="16">
        <v>73.562783661119511</v>
      </c>
      <c r="H1054" s="16">
        <v>88.562649368385109</v>
      </c>
      <c r="I1054" s="34">
        <v>0.66100000000000003</v>
      </c>
      <c r="J1054" s="1">
        <v>5288</v>
      </c>
      <c r="K1054" s="21">
        <v>881.33333333333337</v>
      </c>
      <c r="L1054" s="35">
        <v>2.0049999999999999</v>
      </c>
      <c r="M1054" s="16">
        <v>49380.45</v>
      </c>
      <c r="O1054" s="1">
        <v>0</v>
      </c>
      <c r="P1054" s="1">
        <v>0</v>
      </c>
      <c r="Q1054" s="11"/>
      <c r="R1054" s="1">
        <v>5288</v>
      </c>
      <c r="S1054" s="29">
        <v>-9.9232353491855996E-3</v>
      </c>
      <c r="T1054" s="1">
        <v>3890</v>
      </c>
      <c r="U1054" s="1">
        <v>2929</v>
      </c>
      <c r="V1054" s="1">
        <v>2594</v>
      </c>
      <c r="W1054" s="1">
        <v>6</v>
      </c>
      <c r="X1054" s="15">
        <f t="shared" si="118"/>
        <v>0</v>
      </c>
      <c r="Y1054" s="16">
        <f t="shared" si="114"/>
        <v>0</v>
      </c>
      <c r="Z1054" s="15">
        <f t="shared" si="115"/>
        <v>0</v>
      </c>
      <c r="AA1054" s="16">
        <f t="shared" si="112"/>
        <v>73.562783661119511</v>
      </c>
      <c r="AB1054" s="16">
        <f t="shared" si="113"/>
        <v>88.562649368385109</v>
      </c>
      <c r="AC1054" s="15">
        <f t="shared" si="116"/>
        <v>0.11346444780635401</v>
      </c>
      <c r="AD1054" s="21">
        <f t="shared" si="117"/>
        <v>881.33333333333337</v>
      </c>
      <c r="AF1054" s="1">
        <v>5288</v>
      </c>
      <c r="AG1054">
        <v>950</v>
      </c>
      <c r="AH1054" s="1">
        <v>1050</v>
      </c>
      <c r="AI1054">
        <v>225</v>
      </c>
      <c r="AJ1054">
        <v>0</v>
      </c>
      <c r="AK1054">
        <v>0</v>
      </c>
      <c r="AL1054">
        <v>900</v>
      </c>
      <c r="AM1054" s="1">
        <v>1102</v>
      </c>
      <c r="AN1054">
        <v>62.5</v>
      </c>
      <c r="AO1054">
        <v>0</v>
      </c>
      <c r="AP1054">
        <v>17.260000000000002</v>
      </c>
      <c r="AQ1054">
        <v>88.56</v>
      </c>
      <c r="AR1054">
        <v>0</v>
      </c>
      <c r="AS1054">
        <v>88.56</v>
      </c>
      <c r="AT1054">
        <v>73.56</v>
      </c>
      <c r="AU1054">
        <v>0</v>
      </c>
      <c r="AV1054">
        <v>0</v>
      </c>
      <c r="AW1054">
        <v>0</v>
      </c>
      <c r="AX1054" s="20">
        <v>268253.03999999998</v>
      </c>
      <c r="AZ1054" s="20">
        <v>24439.84</v>
      </c>
      <c r="BA1054">
        <v>0</v>
      </c>
      <c r="BG1054">
        <v>108.39</v>
      </c>
    </row>
    <row r="1055" spans="1:60" x14ac:dyDescent="0.25">
      <c r="A1055">
        <v>2013</v>
      </c>
      <c r="B1055">
        <v>150</v>
      </c>
      <c r="C1055" t="s">
        <v>168</v>
      </c>
      <c r="D1055" s="15">
        <v>0</v>
      </c>
      <c r="E1055" s="16">
        <v>0</v>
      </c>
      <c r="F1055" s="15">
        <v>0</v>
      </c>
      <c r="G1055" s="16">
        <v>73.268980879896048</v>
      </c>
      <c r="H1055" s="16">
        <v>100</v>
      </c>
      <c r="I1055" s="34">
        <v>0.66100000000000003</v>
      </c>
      <c r="J1055" s="1">
        <v>5387</v>
      </c>
      <c r="K1055" s="21">
        <v>897.83333333333337</v>
      </c>
      <c r="L1055" s="16">
        <v>2.04</v>
      </c>
      <c r="M1055" s="16">
        <v>107700.39</v>
      </c>
      <c r="O1055" s="1">
        <v>0</v>
      </c>
      <c r="P1055" s="1">
        <v>0</v>
      </c>
      <c r="Q1055" s="11"/>
      <c r="R1055" s="1">
        <v>5387</v>
      </c>
      <c r="S1055" s="29">
        <v>1.8721633888048483E-2</v>
      </c>
      <c r="T1055" s="1">
        <v>3947</v>
      </c>
      <c r="U1055" s="1">
        <v>2984</v>
      </c>
      <c r="V1055" s="1">
        <v>2984</v>
      </c>
      <c r="W1055" s="1">
        <v>6</v>
      </c>
      <c r="X1055" s="15">
        <f t="shared" si="118"/>
        <v>0</v>
      </c>
      <c r="Y1055" s="16">
        <f t="shared" si="114"/>
        <v>0</v>
      </c>
      <c r="Z1055" s="15">
        <f t="shared" si="115"/>
        <v>0</v>
      </c>
      <c r="AA1055" s="16">
        <f t="shared" si="112"/>
        <v>73.268980879896048</v>
      </c>
      <c r="AB1055" s="16">
        <f t="shared" si="113"/>
        <v>100</v>
      </c>
      <c r="AC1055" s="15">
        <f t="shared" si="116"/>
        <v>0.11137924633376649</v>
      </c>
      <c r="AD1055" s="21">
        <f t="shared" si="117"/>
        <v>897.83333333333337</v>
      </c>
      <c r="AF1055" s="1">
        <v>5387</v>
      </c>
      <c r="AG1055" s="1">
        <v>1071</v>
      </c>
      <c r="AH1055" s="1">
        <v>1109</v>
      </c>
      <c r="AI1055">
        <v>275</v>
      </c>
      <c r="AJ1055">
        <v>0</v>
      </c>
      <c r="AK1055">
        <v>0</v>
      </c>
      <c r="AL1055">
        <v>901</v>
      </c>
      <c r="AM1055" s="1">
        <v>1298</v>
      </c>
      <c r="AN1055">
        <v>75.34</v>
      </c>
      <c r="AO1055">
        <v>0</v>
      </c>
      <c r="AP1055">
        <v>21.25</v>
      </c>
      <c r="AQ1055">
        <v>100</v>
      </c>
      <c r="AR1055">
        <v>0</v>
      </c>
      <c r="AS1055">
        <v>100</v>
      </c>
      <c r="AT1055">
        <v>73.27</v>
      </c>
      <c r="AU1055">
        <v>0</v>
      </c>
      <c r="AV1055">
        <v>0</v>
      </c>
      <c r="AW1055">
        <v>0</v>
      </c>
      <c r="AX1055" s="20">
        <v>352873.36</v>
      </c>
      <c r="AZ1055" s="20">
        <v>12373.07</v>
      </c>
      <c r="BA1055">
        <v>0</v>
      </c>
      <c r="BG1055">
        <v>135.97999999999999</v>
      </c>
    </row>
    <row r="1056" spans="1:60" x14ac:dyDescent="0.25">
      <c r="A1056">
        <v>2014</v>
      </c>
      <c r="B1056">
        <v>150</v>
      </c>
      <c r="C1056" t="s">
        <v>168</v>
      </c>
      <c r="D1056" s="15">
        <v>1.8726591760299626E-4</v>
      </c>
      <c r="E1056" s="16">
        <v>2</v>
      </c>
      <c r="F1056" s="15">
        <v>0</v>
      </c>
      <c r="G1056" s="16">
        <v>73.913857677902612</v>
      </c>
      <c r="H1056" s="16">
        <v>91.683569979716026</v>
      </c>
      <c r="I1056" s="34">
        <v>0.66100000000000003</v>
      </c>
      <c r="J1056" s="1">
        <v>5340</v>
      </c>
      <c r="K1056" s="21">
        <v>890</v>
      </c>
      <c r="L1056" s="35">
        <v>2.0950000000000002</v>
      </c>
      <c r="M1056" s="16">
        <v>135276.20000000001</v>
      </c>
      <c r="O1056" s="1">
        <v>1</v>
      </c>
      <c r="P1056" s="1">
        <v>2</v>
      </c>
      <c r="Q1056" s="11"/>
      <c r="R1056" s="1">
        <v>5340</v>
      </c>
      <c r="S1056" s="29">
        <v>-8.7247076294784121E-3</v>
      </c>
      <c r="T1056" s="1">
        <v>3947</v>
      </c>
      <c r="U1056" s="1">
        <v>2958</v>
      </c>
      <c r="V1056" s="1">
        <v>2712</v>
      </c>
      <c r="W1056" s="1">
        <v>6</v>
      </c>
      <c r="X1056" s="15">
        <f t="shared" si="118"/>
        <v>1.8726591760299626E-4</v>
      </c>
      <c r="Y1056" s="16">
        <f t="shared" si="114"/>
        <v>2</v>
      </c>
      <c r="Z1056" s="15">
        <f t="shared" si="115"/>
        <v>0</v>
      </c>
      <c r="AA1056" s="16">
        <f t="shared" si="112"/>
        <v>73.913857677902612</v>
      </c>
      <c r="AB1056" s="16">
        <f t="shared" si="113"/>
        <v>91.683569979716026</v>
      </c>
      <c r="AC1056" s="15">
        <f t="shared" si="116"/>
        <v>0.11235955056179776</v>
      </c>
      <c r="AD1056" s="21">
        <f t="shared" si="117"/>
        <v>890</v>
      </c>
      <c r="AF1056" s="1">
        <v>5340</v>
      </c>
      <c r="AG1056" s="1">
        <v>1093</v>
      </c>
      <c r="AH1056" s="1">
        <v>1270</v>
      </c>
      <c r="AI1056">
        <v>592</v>
      </c>
      <c r="AJ1056">
        <v>0</v>
      </c>
      <c r="AK1056">
        <v>0</v>
      </c>
      <c r="AL1056" s="1">
        <v>1010</v>
      </c>
      <c r="AM1056" s="1">
        <v>1320</v>
      </c>
      <c r="AN1056">
        <v>75.58</v>
      </c>
      <c r="AO1056">
        <v>0</v>
      </c>
      <c r="AP1056">
        <v>18.72</v>
      </c>
      <c r="AQ1056">
        <v>91.68</v>
      </c>
      <c r="AR1056">
        <v>0</v>
      </c>
      <c r="AS1056">
        <v>91.68</v>
      </c>
      <c r="AT1056">
        <v>73.91</v>
      </c>
      <c r="AU1056">
        <v>0</v>
      </c>
      <c r="AV1056">
        <v>0</v>
      </c>
      <c r="AW1056">
        <v>0</v>
      </c>
      <c r="AX1056" s="20">
        <v>399953.37</v>
      </c>
      <c r="AZ1056" s="20">
        <v>7321.73</v>
      </c>
      <c r="BA1056">
        <v>0</v>
      </c>
      <c r="BG1056">
        <v>114.68</v>
      </c>
    </row>
    <row r="1057" spans="1:60" x14ac:dyDescent="0.25">
      <c r="A1057">
        <v>2008</v>
      </c>
      <c r="B1057">
        <v>151</v>
      </c>
      <c r="C1057" t="s">
        <v>169</v>
      </c>
      <c r="D1057" s="15">
        <v>3.5402229587225068E-3</v>
      </c>
      <c r="E1057" s="16">
        <v>3.5319148936170213</v>
      </c>
      <c r="F1057" s="15">
        <v>2.1276595744680851E-2</v>
      </c>
      <c r="G1057" s="16">
        <v>0</v>
      </c>
      <c r="H1057" s="16">
        <v>0</v>
      </c>
      <c r="I1057" s="34">
        <v>0.46899999999999997</v>
      </c>
      <c r="J1057" s="1">
        <v>13276</v>
      </c>
      <c r="K1057" s="21">
        <v>2212.6666666666665</v>
      </c>
      <c r="L1057" s="16">
        <v>1.72</v>
      </c>
      <c r="M1057" s="16">
        <v>5454.68</v>
      </c>
      <c r="O1057" s="1">
        <v>47</v>
      </c>
      <c r="P1057" s="1">
        <v>166</v>
      </c>
      <c r="Q1057">
        <v>1</v>
      </c>
      <c r="R1057" s="1">
        <v>13276</v>
      </c>
      <c r="S1057" s="29">
        <v>2.3987659082144175E-2</v>
      </c>
      <c r="W1057">
        <v>6</v>
      </c>
      <c r="X1057" s="15">
        <f t="shared" si="118"/>
        <v>3.5402229587225068E-3</v>
      </c>
      <c r="Y1057" s="16">
        <f t="shared" si="114"/>
        <v>3.5319148936170213</v>
      </c>
      <c r="Z1057" s="15">
        <f t="shared" si="115"/>
        <v>2.1276595744680851E-2</v>
      </c>
      <c r="AA1057" s="16">
        <f t="shared" si="112"/>
        <v>0</v>
      </c>
      <c r="AB1057" s="16">
        <f t="shared" si="113"/>
        <v>0</v>
      </c>
      <c r="AC1057" s="15">
        <f t="shared" si="116"/>
        <v>4.5194335643266047E-2</v>
      </c>
      <c r="AD1057" s="21">
        <f t="shared" si="117"/>
        <v>2212.6666666666665</v>
      </c>
    </row>
    <row r="1058" spans="1:60" x14ac:dyDescent="0.25">
      <c r="A1058">
        <v>2009</v>
      </c>
      <c r="B1058">
        <v>151</v>
      </c>
      <c r="C1058" t="s">
        <v>169</v>
      </c>
      <c r="D1058" s="15">
        <v>3.780718336483932E-3</v>
      </c>
      <c r="E1058" s="16">
        <v>3.5</v>
      </c>
      <c r="F1058" s="15">
        <v>0</v>
      </c>
      <c r="G1058" s="16">
        <v>37.81474480151229</v>
      </c>
      <c r="H1058" s="16">
        <v>70.675522894290552</v>
      </c>
      <c r="I1058" s="34">
        <v>0.46899999999999997</v>
      </c>
      <c r="J1058" s="1">
        <v>13225</v>
      </c>
      <c r="K1058" s="21">
        <v>1889.2857142857142</v>
      </c>
      <c r="L1058" s="16">
        <v>1.84</v>
      </c>
      <c r="M1058" s="16">
        <v>5875.34</v>
      </c>
      <c r="O1058" s="1">
        <v>50</v>
      </c>
      <c r="P1058" s="1">
        <v>175</v>
      </c>
      <c r="Q1058">
        <v>0</v>
      </c>
      <c r="R1058" s="1">
        <v>13225</v>
      </c>
      <c r="S1058" s="29">
        <v>-3.8415185296776233E-3</v>
      </c>
      <c r="T1058" s="1">
        <v>5001</v>
      </c>
      <c r="U1058" s="1">
        <v>7076</v>
      </c>
      <c r="V1058" s="1">
        <v>5001</v>
      </c>
      <c r="W1058" s="1">
        <v>7</v>
      </c>
      <c r="X1058" s="15">
        <f t="shared" si="118"/>
        <v>3.780718336483932E-3</v>
      </c>
      <c r="Y1058" s="16">
        <f t="shared" si="114"/>
        <v>3.5</v>
      </c>
      <c r="Z1058" s="15">
        <f t="shared" si="115"/>
        <v>0</v>
      </c>
      <c r="AA1058" s="16">
        <f t="shared" si="112"/>
        <v>37.81474480151229</v>
      </c>
      <c r="AB1058" s="16">
        <f t="shared" si="113"/>
        <v>70.675522894290552</v>
      </c>
      <c r="AC1058" s="15">
        <f t="shared" si="116"/>
        <v>5.2930056710775039E-2</v>
      </c>
      <c r="AD1058" s="21">
        <f t="shared" si="117"/>
        <v>1889.2857142857142</v>
      </c>
      <c r="AF1058" s="1">
        <v>13225</v>
      </c>
      <c r="AG1058" s="1">
        <v>1599</v>
      </c>
      <c r="AH1058" s="1">
        <v>1599</v>
      </c>
      <c r="AI1058">
        <v>232</v>
      </c>
      <c r="AK1058">
        <v>397</v>
      </c>
      <c r="AL1058" s="1">
        <v>1599</v>
      </c>
      <c r="AM1058" s="1">
        <v>1831</v>
      </c>
      <c r="AN1058">
        <v>84.98</v>
      </c>
      <c r="AP1058">
        <v>12.02</v>
      </c>
      <c r="AQ1058">
        <v>70.680000000000007</v>
      </c>
      <c r="AS1058">
        <v>70.680000000000007</v>
      </c>
      <c r="AT1058">
        <v>37.81</v>
      </c>
      <c r="AU1058" s="20">
        <v>318656</v>
      </c>
      <c r="AV1058" s="20">
        <v>145668</v>
      </c>
      <c r="AY1058">
        <v>0</v>
      </c>
      <c r="AZ1058">
        <v>0</v>
      </c>
      <c r="BA1058">
        <v>0</v>
      </c>
      <c r="BD1058">
        <v>0.8</v>
      </c>
      <c r="BE1058">
        <v>0.37</v>
      </c>
    </row>
    <row r="1059" spans="1:60" x14ac:dyDescent="0.25">
      <c r="A1059">
        <v>2010</v>
      </c>
      <c r="B1059">
        <v>151</v>
      </c>
      <c r="C1059" t="s">
        <v>169</v>
      </c>
      <c r="D1059" s="15">
        <v>7.7833125778331257E-5</v>
      </c>
      <c r="E1059" s="16">
        <v>3</v>
      </c>
      <c r="F1059" s="15">
        <v>0</v>
      </c>
      <c r="G1059" s="16">
        <v>40.185242839352433</v>
      </c>
      <c r="H1059" s="16">
        <v>70.793911970382567</v>
      </c>
      <c r="I1059" s="34">
        <v>0.60099999999999998</v>
      </c>
      <c r="J1059" s="1">
        <v>12848</v>
      </c>
      <c r="K1059" s="21">
        <v>1835.4285714285713</v>
      </c>
      <c r="L1059" s="16">
        <v>1.82</v>
      </c>
      <c r="M1059" s="16">
        <v>5581.94</v>
      </c>
      <c r="O1059" s="1">
        <v>1</v>
      </c>
      <c r="P1059" s="1">
        <v>3</v>
      </c>
      <c r="Q1059">
        <v>0</v>
      </c>
      <c r="R1059" s="1">
        <v>12848</v>
      </c>
      <c r="S1059" s="29">
        <v>-2.8506616257088835E-2</v>
      </c>
      <c r="T1059" s="1">
        <v>5163</v>
      </c>
      <c r="U1059" s="1">
        <v>7293</v>
      </c>
      <c r="V1059" s="1">
        <v>5163</v>
      </c>
      <c r="W1059" s="1">
        <v>7</v>
      </c>
      <c r="X1059" s="15">
        <f t="shared" si="118"/>
        <v>7.7833125778331257E-5</v>
      </c>
      <c r="Y1059" s="16">
        <f t="shared" si="114"/>
        <v>3</v>
      </c>
      <c r="Z1059" s="15">
        <f t="shared" si="115"/>
        <v>0</v>
      </c>
      <c r="AA1059" s="16">
        <f t="shared" si="112"/>
        <v>40.185242839352433</v>
      </c>
      <c r="AB1059" s="16">
        <f t="shared" si="113"/>
        <v>70.793911970382567</v>
      </c>
      <c r="AC1059" s="15">
        <f t="shared" si="116"/>
        <v>5.4483188044831883E-2</v>
      </c>
      <c r="AD1059" s="21">
        <f t="shared" si="117"/>
        <v>1835.4285714285713</v>
      </c>
      <c r="AF1059" s="1">
        <v>12848</v>
      </c>
      <c r="AG1059" s="1">
        <v>1600</v>
      </c>
      <c r="AH1059" s="1">
        <v>1600</v>
      </c>
      <c r="AI1059">
        <v>239</v>
      </c>
      <c r="AJ1059">
        <v>0</v>
      </c>
      <c r="AK1059">
        <v>405</v>
      </c>
      <c r="AL1059" s="1">
        <v>1600</v>
      </c>
      <c r="AM1059" s="1">
        <v>1831</v>
      </c>
      <c r="AN1059">
        <v>83.86</v>
      </c>
      <c r="AO1059">
        <v>0</v>
      </c>
      <c r="AP1059">
        <v>12.02</v>
      </c>
      <c r="AQ1059">
        <v>70.790000000000006</v>
      </c>
      <c r="AR1059">
        <v>0</v>
      </c>
      <c r="AS1059">
        <v>70.790000000000006</v>
      </c>
      <c r="AT1059">
        <v>40.19</v>
      </c>
      <c r="AU1059" s="20">
        <v>372583.97</v>
      </c>
      <c r="AV1059" s="20">
        <v>170690.13</v>
      </c>
      <c r="AW1059" s="20">
        <v>15855.53</v>
      </c>
      <c r="AX1059" s="20">
        <v>508787.28</v>
      </c>
      <c r="AY1059" s="20">
        <v>5376.2</v>
      </c>
      <c r="AZ1059">
        <v>0</v>
      </c>
      <c r="BA1059">
        <v>0</v>
      </c>
      <c r="BB1059">
        <v>0.63</v>
      </c>
      <c r="BC1059">
        <v>0.67</v>
      </c>
      <c r="BD1059">
        <v>0.92</v>
      </c>
      <c r="BE1059">
        <v>0.42</v>
      </c>
      <c r="BF1059">
        <v>0.63</v>
      </c>
      <c r="BG1059">
        <v>154.47999999999999</v>
      </c>
      <c r="BH1059">
        <v>93.65</v>
      </c>
    </row>
    <row r="1060" spans="1:60" x14ac:dyDescent="0.25">
      <c r="A1060">
        <v>2011</v>
      </c>
      <c r="B1060">
        <v>151</v>
      </c>
      <c r="C1060" t="s">
        <v>169</v>
      </c>
      <c r="D1060" s="15">
        <v>0</v>
      </c>
      <c r="E1060" s="16">
        <v>0</v>
      </c>
      <c r="F1060" s="15">
        <v>0</v>
      </c>
      <c r="G1060" s="16">
        <v>40.685124354763026</v>
      </c>
      <c r="H1060" s="16">
        <v>71.672637090107472</v>
      </c>
      <c r="I1060" s="34">
        <v>0.60099999999999998</v>
      </c>
      <c r="J1060" s="1">
        <v>12786</v>
      </c>
      <c r="K1060" s="21">
        <v>1826.5714285714287</v>
      </c>
      <c r="L1060" s="16">
        <v>1.97</v>
      </c>
      <c r="M1060" s="16">
        <v>8154.17</v>
      </c>
      <c r="O1060" s="1">
        <v>0</v>
      </c>
      <c r="P1060" s="1">
        <v>0</v>
      </c>
      <c r="Q1060">
        <v>0</v>
      </c>
      <c r="R1060" s="1">
        <v>12786</v>
      </c>
      <c r="S1060" s="29">
        <v>-4.8256537982565018E-3</v>
      </c>
      <c r="T1060" s="1">
        <v>5202</v>
      </c>
      <c r="U1060" s="1">
        <v>7258</v>
      </c>
      <c r="V1060" s="1">
        <v>5202</v>
      </c>
      <c r="W1060" s="1">
        <v>7</v>
      </c>
      <c r="X1060" s="15">
        <f t="shared" si="118"/>
        <v>0</v>
      </c>
      <c r="Y1060" s="16">
        <f t="shared" si="114"/>
        <v>0</v>
      </c>
      <c r="Z1060" s="15">
        <f t="shared" si="115"/>
        <v>0</v>
      </c>
      <c r="AA1060" s="16">
        <f t="shared" si="112"/>
        <v>40.685124354763026</v>
      </c>
      <c r="AB1060" s="16">
        <f t="shared" si="113"/>
        <v>71.672637090107472</v>
      </c>
      <c r="AC1060" s="15">
        <f t="shared" si="116"/>
        <v>5.4747379946816832E-2</v>
      </c>
      <c r="AD1060" s="21">
        <f t="shared" si="117"/>
        <v>1826.5714285714287</v>
      </c>
      <c r="AF1060" s="1">
        <v>12786</v>
      </c>
      <c r="AG1060" s="1">
        <v>1663</v>
      </c>
      <c r="AH1060" s="1">
        <v>1663</v>
      </c>
      <c r="AI1060">
        <v>242</v>
      </c>
      <c r="AJ1060">
        <v>0</v>
      </c>
      <c r="AK1060">
        <v>408</v>
      </c>
      <c r="AL1060" s="1">
        <v>1663</v>
      </c>
      <c r="AM1060" s="1">
        <v>1862</v>
      </c>
      <c r="AN1060">
        <v>83.16</v>
      </c>
      <c r="AO1060">
        <v>0</v>
      </c>
      <c r="AP1060">
        <v>11.91</v>
      </c>
      <c r="AQ1060">
        <v>71.67</v>
      </c>
      <c r="AR1060">
        <v>0</v>
      </c>
      <c r="AS1060">
        <v>71.67</v>
      </c>
      <c r="AT1060">
        <v>40.69</v>
      </c>
      <c r="AU1060" s="20">
        <v>380961.21</v>
      </c>
      <c r="AV1060" s="20">
        <v>176027.13</v>
      </c>
      <c r="AW1060" s="20">
        <v>23928.29</v>
      </c>
      <c r="AX1060" s="20">
        <v>328475.96000000002</v>
      </c>
      <c r="AY1060" s="20">
        <v>10334.9</v>
      </c>
      <c r="AZ1060">
        <v>0</v>
      </c>
      <c r="BA1060">
        <v>0</v>
      </c>
      <c r="BB1060">
        <v>0.4</v>
      </c>
      <c r="BC1060">
        <v>0.68</v>
      </c>
      <c r="BD1060">
        <v>0.93</v>
      </c>
      <c r="BE1060">
        <v>0.43</v>
      </c>
      <c r="BF1060">
        <v>0.4</v>
      </c>
      <c r="BG1060">
        <v>96.88</v>
      </c>
      <c r="BH1060">
        <v>58.97</v>
      </c>
    </row>
    <row r="1061" spans="1:60" x14ac:dyDescent="0.25">
      <c r="A1061">
        <v>2012</v>
      </c>
      <c r="B1061">
        <v>151</v>
      </c>
      <c r="C1061" t="s">
        <v>169</v>
      </c>
      <c r="D1061" s="15">
        <v>0</v>
      </c>
      <c r="E1061" s="16">
        <v>0</v>
      </c>
      <c r="F1061" s="15">
        <v>0</v>
      </c>
      <c r="G1061" s="16">
        <v>47.147571900047147</v>
      </c>
      <c r="H1061" s="16">
        <v>83.056478405315616</v>
      </c>
      <c r="I1061" s="34">
        <v>0.60099999999999998</v>
      </c>
      <c r="J1061" s="1">
        <v>12726</v>
      </c>
      <c r="K1061" s="21">
        <v>1818</v>
      </c>
      <c r="L1061" s="35">
        <v>2.0049999999999999</v>
      </c>
      <c r="M1061" s="16">
        <v>8049.93</v>
      </c>
      <c r="O1061" s="1">
        <v>0</v>
      </c>
      <c r="P1061" s="1">
        <v>0</v>
      </c>
      <c r="Q1061">
        <v>0</v>
      </c>
      <c r="R1061" s="1">
        <v>12726</v>
      </c>
      <c r="S1061" s="29">
        <v>-4.6926325668700253E-3</v>
      </c>
      <c r="T1061" s="1">
        <v>6000</v>
      </c>
      <c r="U1061" s="1">
        <v>7224</v>
      </c>
      <c r="V1061" s="1">
        <v>6000</v>
      </c>
      <c r="W1061" s="1">
        <v>7</v>
      </c>
      <c r="X1061" s="15">
        <f t="shared" si="118"/>
        <v>0</v>
      </c>
      <c r="Y1061" s="16">
        <f t="shared" si="114"/>
        <v>0</v>
      </c>
      <c r="Z1061" s="15">
        <f t="shared" si="115"/>
        <v>0</v>
      </c>
      <c r="AA1061" s="16">
        <f t="shared" si="112"/>
        <v>47.147571900047147</v>
      </c>
      <c r="AB1061" s="16">
        <f t="shared" si="113"/>
        <v>83.056478405315616</v>
      </c>
      <c r="AC1061" s="15">
        <f t="shared" si="116"/>
        <v>5.5005500550055E-2</v>
      </c>
      <c r="AD1061" s="21">
        <f t="shared" si="117"/>
        <v>1818</v>
      </c>
      <c r="AF1061" s="1">
        <v>12726</v>
      </c>
      <c r="AG1061" s="1">
        <v>1680</v>
      </c>
      <c r="AH1061" s="1">
        <v>1680</v>
      </c>
      <c r="AI1061">
        <v>236</v>
      </c>
      <c r="AJ1061">
        <v>0</v>
      </c>
      <c r="AK1061">
        <v>379</v>
      </c>
      <c r="AL1061" s="1">
        <v>1680</v>
      </c>
      <c r="AM1061" s="1">
        <v>1884</v>
      </c>
      <c r="AN1061">
        <v>91.83</v>
      </c>
      <c r="AO1061">
        <v>0</v>
      </c>
      <c r="AP1061">
        <v>11.88</v>
      </c>
      <c r="AQ1061">
        <v>83.06</v>
      </c>
      <c r="AR1061">
        <v>0</v>
      </c>
      <c r="AS1061">
        <v>83.06</v>
      </c>
      <c r="AT1061">
        <v>47.15</v>
      </c>
      <c r="AU1061" s="20">
        <v>410055.04</v>
      </c>
      <c r="AV1061" s="20">
        <v>185822.88</v>
      </c>
      <c r="AW1061" s="20">
        <v>36950.65</v>
      </c>
      <c r="AX1061" s="20">
        <v>587705.73</v>
      </c>
      <c r="AY1061" s="20">
        <v>14874.6</v>
      </c>
      <c r="AZ1061">
        <v>0</v>
      </c>
      <c r="BA1061">
        <v>0</v>
      </c>
      <c r="BB1061">
        <v>0.88</v>
      </c>
      <c r="BC1061">
        <v>0.79</v>
      </c>
      <c r="BD1061">
        <v>1.08</v>
      </c>
      <c r="BE1061">
        <v>0.49</v>
      </c>
      <c r="BF1061">
        <v>0.78</v>
      </c>
      <c r="BG1061">
        <v>168.93</v>
      </c>
      <c r="BH1061">
        <v>98.63</v>
      </c>
    </row>
    <row r="1062" spans="1:60" x14ac:dyDescent="0.25">
      <c r="A1062">
        <v>2013</v>
      </c>
      <c r="B1062">
        <v>151</v>
      </c>
      <c r="C1062" t="s">
        <v>169</v>
      </c>
      <c r="D1062" s="15">
        <v>0</v>
      </c>
      <c r="E1062" s="16">
        <v>0</v>
      </c>
      <c r="F1062" s="15">
        <v>0</v>
      </c>
      <c r="G1062" s="16">
        <v>49.842803465991871</v>
      </c>
      <c r="H1062" s="16">
        <v>87.802242334188847</v>
      </c>
      <c r="I1062" s="34">
        <v>0.60099999999999998</v>
      </c>
      <c r="J1062" s="1">
        <v>13041</v>
      </c>
      <c r="K1062" s="21">
        <v>1863</v>
      </c>
      <c r="L1062" s="16">
        <v>2.04</v>
      </c>
      <c r="M1062" s="16">
        <v>8011.93</v>
      </c>
      <c r="O1062" s="1">
        <v>0</v>
      </c>
      <c r="P1062" s="1">
        <v>0</v>
      </c>
      <c r="Q1062">
        <v>0</v>
      </c>
      <c r="R1062" s="1">
        <v>13041</v>
      </c>
      <c r="S1062" s="29">
        <v>2.4752475247524774E-2</v>
      </c>
      <c r="T1062" s="1">
        <v>6500</v>
      </c>
      <c r="U1062" s="1">
        <v>7403</v>
      </c>
      <c r="V1062" s="1">
        <v>6500</v>
      </c>
      <c r="W1062" s="1">
        <v>7</v>
      </c>
      <c r="X1062" s="15">
        <f t="shared" si="118"/>
        <v>0</v>
      </c>
      <c r="Y1062" s="16">
        <f t="shared" si="114"/>
        <v>0</v>
      </c>
      <c r="Z1062" s="15">
        <f t="shared" si="115"/>
        <v>0</v>
      </c>
      <c r="AA1062" s="16">
        <f t="shared" si="112"/>
        <v>49.842803465991871</v>
      </c>
      <c r="AB1062" s="16">
        <f t="shared" si="113"/>
        <v>87.802242334188847</v>
      </c>
      <c r="AC1062" s="15">
        <f t="shared" si="116"/>
        <v>5.3676865271068172E-2</v>
      </c>
      <c r="AD1062" s="21">
        <f t="shared" si="117"/>
        <v>1863</v>
      </c>
      <c r="AF1062" s="1">
        <v>13041</v>
      </c>
      <c r="AG1062" s="1">
        <v>1735</v>
      </c>
      <c r="AH1062" s="1">
        <v>1735</v>
      </c>
      <c r="AI1062">
        <v>227.26</v>
      </c>
      <c r="AJ1062">
        <v>0</v>
      </c>
      <c r="AK1062">
        <v>391.51</v>
      </c>
      <c r="AL1062" s="1">
        <v>1735</v>
      </c>
      <c r="AM1062" s="1">
        <v>1920</v>
      </c>
      <c r="AN1062">
        <v>85</v>
      </c>
      <c r="AO1062">
        <v>0</v>
      </c>
      <c r="AP1062">
        <v>11.83</v>
      </c>
      <c r="AQ1062">
        <v>87.8</v>
      </c>
      <c r="AR1062">
        <v>0</v>
      </c>
      <c r="AS1062">
        <v>87.8</v>
      </c>
      <c r="AT1062">
        <v>49.84</v>
      </c>
      <c r="AU1062" s="20">
        <v>428589.81</v>
      </c>
      <c r="AV1062" s="20">
        <v>198702.65</v>
      </c>
      <c r="AW1062" s="20">
        <v>29845.25</v>
      </c>
      <c r="AX1062" s="20">
        <v>611138.06999999995</v>
      </c>
      <c r="AY1062">
        <v>0</v>
      </c>
      <c r="AZ1062">
        <v>0</v>
      </c>
      <c r="BA1062">
        <v>0</v>
      </c>
      <c r="BB1062">
        <v>0.83</v>
      </c>
      <c r="BC1062">
        <v>0.8</v>
      </c>
      <c r="BD1062">
        <v>1.0900000000000001</v>
      </c>
      <c r="BE1062">
        <v>0.51</v>
      </c>
      <c r="BF1062">
        <v>0.78</v>
      </c>
      <c r="BG1062">
        <v>172.03</v>
      </c>
      <c r="BH1062">
        <v>97.42</v>
      </c>
    </row>
    <row r="1063" spans="1:60" x14ac:dyDescent="0.25">
      <c r="A1063">
        <v>2014</v>
      </c>
      <c r="B1063">
        <v>151</v>
      </c>
      <c r="C1063" t="s">
        <v>169</v>
      </c>
      <c r="D1063" s="15">
        <v>0</v>
      </c>
      <c r="E1063" s="16">
        <v>0</v>
      </c>
      <c r="F1063" s="15">
        <v>0</v>
      </c>
      <c r="G1063" s="16">
        <v>50.026937581774803</v>
      </c>
      <c r="H1063" s="16">
        <v>88.135593220338976</v>
      </c>
      <c r="I1063" s="34">
        <v>0.60099999999999998</v>
      </c>
      <c r="J1063" s="1">
        <v>12993</v>
      </c>
      <c r="K1063" s="21">
        <v>1856.1428571428571</v>
      </c>
      <c r="L1063" s="35">
        <v>2.0950000000000002</v>
      </c>
      <c r="M1063" s="16">
        <v>10370.280000000001</v>
      </c>
      <c r="O1063" s="1">
        <v>0</v>
      </c>
      <c r="P1063" s="1">
        <v>0</v>
      </c>
      <c r="Q1063">
        <v>0</v>
      </c>
      <c r="R1063" s="1">
        <v>12993</v>
      </c>
      <c r="S1063" s="29">
        <v>-3.680699332873294E-3</v>
      </c>
      <c r="T1063" s="1">
        <v>6500</v>
      </c>
      <c r="U1063" s="1">
        <v>7375</v>
      </c>
      <c r="V1063" s="1">
        <v>6500</v>
      </c>
      <c r="W1063" s="1">
        <v>7</v>
      </c>
      <c r="X1063" s="15">
        <f t="shared" si="118"/>
        <v>0</v>
      </c>
      <c r="Y1063" s="16">
        <f t="shared" si="114"/>
        <v>0</v>
      </c>
      <c r="Z1063" s="15">
        <f t="shared" si="115"/>
        <v>0</v>
      </c>
      <c r="AA1063" s="16">
        <f t="shared" si="112"/>
        <v>50.026937581774803</v>
      </c>
      <c r="AB1063" s="16">
        <f t="shared" si="113"/>
        <v>88.135593220338976</v>
      </c>
      <c r="AC1063" s="15">
        <f t="shared" si="116"/>
        <v>5.387516354960363E-2</v>
      </c>
      <c r="AD1063" s="21">
        <f t="shared" si="117"/>
        <v>1856.1428571428571</v>
      </c>
      <c r="AF1063" s="1">
        <v>12993</v>
      </c>
      <c r="AG1063" s="1">
        <v>1745</v>
      </c>
      <c r="AH1063" s="1">
        <v>1745</v>
      </c>
      <c r="AI1063">
        <v>235.15</v>
      </c>
      <c r="AJ1063">
        <v>0</v>
      </c>
      <c r="AK1063">
        <v>401.15</v>
      </c>
      <c r="AL1063" s="1">
        <v>1745</v>
      </c>
      <c r="AM1063" s="1">
        <v>1943</v>
      </c>
      <c r="AN1063">
        <v>85</v>
      </c>
      <c r="AO1063">
        <v>0</v>
      </c>
      <c r="AP1063">
        <v>11.65</v>
      </c>
      <c r="AQ1063">
        <v>88.14</v>
      </c>
      <c r="AR1063">
        <v>0</v>
      </c>
      <c r="AS1063">
        <v>88.14</v>
      </c>
      <c r="AT1063">
        <v>50.03</v>
      </c>
      <c r="AU1063" s="20">
        <v>516389.91</v>
      </c>
      <c r="AV1063" s="20">
        <v>243105.04</v>
      </c>
      <c r="AW1063" s="20">
        <v>16031.41</v>
      </c>
      <c r="AX1063" s="20">
        <v>754096.55</v>
      </c>
      <c r="AY1063">
        <v>0</v>
      </c>
      <c r="AZ1063">
        <v>0</v>
      </c>
      <c r="BA1063">
        <v>0</v>
      </c>
      <c r="BB1063">
        <v>0.94</v>
      </c>
      <c r="BC1063">
        <v>0.95</v>
      </c>
      <c r="BD1063">
        <v>1.29</v>
      </c>
      <c r="BE1063">
        <v>0.61</v>
      </c>
      <c r="BF1063">
        <v>0.94</v>
      </c>
      <c r="BG1063">
        <v>208.03</v>
      </c>
      <c r="BH1063">
        <v>99.29</v>
      </c>
    </row>
    <row r="1064" spans="1:60" x14ac:dyDescent="0.25">
      <c r="A1064">
        <v>2008</v>
      </c>
      <c r="B1064">
        <v>152</v>
      </c>
      <c r="C1064" s="19" t="s">
        <v>170</v>
      </c>
      <c r="D1064" s="15">
        <v>3.7380923670565537E-3</v>
      </c>
      <c r="E1064" s="16">
        <v>3.064516129032258</v>
      </c>
      <c r="F1064" s="15">
        <v>0</v>
      </c>
      <c r="G1064" s="16">
        <v>34.225652156437157</v>
      </c>
      <c r="H1064" s="16">
        <v>48.58773181169758</v>
      </c>
      <c r="I1064" s="34">
        <v>0.51300000000000001</v>
      </c>
      <c r="J1064" s="1">
        <v>24879</v>
      </c>
      <c r="K1064" s="21">
        <v>1658.6</v>
      </c>
      <c r="L1064" s="16">
        <v>1.72</v>
      </c>
      <c r="M1064" s="16">
        <v>4327.41</v>
      </c>
      <c r="O1064" s="1">
        <v>93</v>
      </c>
      <c r="P1064" s="1">
        <v>285</v>
      </c>
      <c r="Q1064" s="1">
        <v>0</v>
      </c>
      <c r="R1064" s="1">
        <v>24879</v>
      </c>
      <c r="S1064" s="29">
        <v>3.7403052289216809E-2</v>
      </c>
      <c r="T1064" s="1">
        <v>8515</v>
      </c>
      <c r="U1064" s="1">
        <v>17525</v>
      </c>
      <c r="V1064" s="1">
        <v>8515</v>
      </c>
      <c r="W1064" s="1">
        <v>15</v>
      </c>
      <c r="X1064" s="15">
        <f t="shared" si="118"/>
        <v>3.7380923670565537E-3</v>
      </c>
      <c r="Y1064" s="16">
        <f t="shared" si="114"/>
        <v>3.064516129032258</v>
      </c>
      <c r="Z1064" s="15">
        <f t="shared" si="115"/>
        <v>0</v>
      </c>
      <c r="AA1064" s="16">
        <f t="shared" si="112"/>
        <v>34.225652156437157</v>
      </c>
      <c r="AB1064" s="16">
        <f t="shared" si="113"/>
        <v>48.58773181169758</v>
      </c>
      <c r="AC1064" s="15">
        <f t="shared" si="116"/>
        <v>6.0291812371879902E-2</v>
      </c>
      <c r="AD1064" s="21">
        <f t="shared" si="117"/>
        <v>1658.6</v>
      </c>
      <c r="AF1064" s="1">
        <v>24879</v>
      </c>
      <c r="AG1064" s="1">
        <v>2700</v>
      </c>
      <c r="AH1064" s="1">
        <v>2838</v>
      </c>
      <c r="AI1064">
        <v>42.61</v>
      </c>
      <c r="AJ1064">
        <v>0</v>
      </c>
      <c r="AK1064">
        <v>35.39</v>
      </c>
      <c r="AL1064" s="1">
        <v>2466</v>
      </c>
      <c r="AM1064" s="1">
        <v>2702</v>
      </c>
      <c r="AN1064">
        <v>6.29</v>
      </c>
      <c r="AO1064">
        <v>0</v>
      </c>
      <c r="AP1064">
        <v>0.23</v>
      </c>
      <c r="AQ1064">
        <v>48.59</v>
      </c>
      <c r="AR1064">
        <v>0</v>
      </c>
      <c r="AS1064">
        <v>48.59</v>
      </c>
      <c r="AT1064">
        <v>34.229999999999997</v>
      </c>
      <c r="AU1064" s="20">
        <v>1809976.23</v>
      </c>
      <c r="AV1064" s="20">
        <v>73792.789999999994</v>
      </c>
      <c r="AW1064" s="20">
        <v>56119.18</v>
      </c>
      <c r="AX1064" s="20">
        <v>1324668.71</v>
      </c>
      <c r="AY1064" s="20">
        <v>594508</v>
      </c>
      <c r="BB1064">
        <v>2.34</v>
      </c>
      <c r="BC1064">
        <v>2.46</v>
      </c>
      <c r="BD1064">
        <v>2.4700000000000002</v>
      </c>
      <c r="BE1064">
        <v>2.09</v>
      </c>
      <c r="BF1064">
        <v>1.73</v>
      </c>
      <c r="BG1064">
        <v>160.96</v>
      </c>
      <c r="BH1064">
        <v>70.319999999999993</v>
      </c>
    </row>
    <row r="1065" spans="1:60" x14ac:dyDescent="0.25">
      <c r="A1065">
        <v>2009</v>
      </c>
      <c r="B1065">
        <v>152</v>
      </c>
      <c r="C1065" t="s">
        <v>170</v>
      </c>
      <c r="D1065" s="15">
        <v>6.0654429369513168E-3</v>
      </c>
      <c r="E1065" s="16">
        <v>3.4473684210526314</v>
      </c>
      <c r="F1065" s="15">
        <v>6.5789473684210523E-3</v>
      </c>
      <c r="G1065" s="16">
        <v>33.09656823623304</v>
      </c>
      <c r="H1065" s="16">
        <v>46.986177203716295</v>
      </c>
      <c r="I1065" s="34">
        <v>0.51300000000000001</v>
      </c>
      <c r="J1065" s="1">
        <v>25060</v>
      </c>
      <c r="K1065" s="21">
        <v>1392.2222222222222</v>
      </c>
      <c r="L1065" s="16">
        <v>1.84</v>
      </c>
      <c r="M1065" s="16">
        <v>4706.09</v>
      </c>
      <c r="O1065" s="1">
        <v>152</v>
      </c>
      <c r="P1065" s="1">
        <v>524</v>
      </c>
      <c r="Q1065" s="1">
        <v>1</v>
      </c>
      <c r="R1065" s="1">
        <v>25060</v>
      </c>
      <c r="S1065" s="29">
        <v>7.2752120262067344E-3</v>
      </c>
      <c r="T1065" s="1">
        <v>8294</v>
      </c>
      <c r="U1065" s="1">
        <v>17652</v>
      </c>
      <c r="V1065" s="1">
        <v>8294</v>
      </c>
      <c r="W1065" s="1">
        <v>18</v>
      </c>
      <c r="X1065" s="15">
        <f t="shared" si="118"/>
        <v>6.0654429369513168E-3</v>
      </c>
      <c r="Y1065" s="16">
        <f t="shared" si="114"/>
        <v>3.4473684210526314</v>
      </c>
      <c r="Z1065" s="15">
        <f t="shared" si="115"/>
        <v>6.5789473684210523E-3</v>
      </c>
      <c r="AA1065" s="16">
        <f t="shared" si="112"/>
        <v>33.09656823623304</v>
      </c>
      <c r="AB1065" s="16">
        <f t="shared" si="113"/>
        <v>46.986177203716295</v>
      </c>
      <c r="AC1065" s="15">
        <f t="shared" si="116"/>
        <v>7.1827613727055067E-2</v>
      </c>
      <c r="AD1065" s="21">
        <f t="shared" si="117"/>
        <v>1392.2222222222222</v>
      </c>
      <c r="AF1065" s="1">
        <v>25060</v>
      </c>
      <c r="AG1065" s="1">
        <v>2597</v>
      </c>
      <c r="AH1065" s="1">
        <v>2728</v>
      </c>
      <c r="AI1065">
        <v>247.4</v>
      </c>
      <c r="AJ1065">
        <v>0</v>
      </c>
      <c r="AK1065">
        <v>391.75</v>
      </c>
      <c r="AL1065" s="1">
        <v>2374</v>
      </c>
      <c r="AM1065" s="1">
        <v>2627</v>
      </c>
      <c r="AN1065">
        <v>37.32</v>
      </c>
      <c r="AO1065">
        <v>0</v>
      </c>
      <c r="AP1065">
        <v>0.23</v>
      </c>
      <c r="AQ1065">
        <v>46.99</v>
      </c>
      <c r="AR1065">
        <v>0</v>
      </c>
      <c r="AS1065">
        <v>46.99</v>
      </c>
      <c r="AT1065">
        <v>33.1</v>
      </c>
      <c r="AU1065" s="20">
        <v>1867748.86</v>
      </c>
      <c r="AV1065" s="20">
        <v>489264.92</v>
      </c>
      <c r="AW1065" s="20">
        <v>78262.05</v>
      </c>
      <c r="AX1065" s="20">
        <v>1758403.32</v>
      </c>
      <c r="AY1065" s="20">
        <v>3348442</v>
      </c>
      <c r="AZ1065">
        <v>0</v>
      </c>
      <c r="BA1065">
        <v>0</v>
      </c>
      <c r="BB1065">
        <v>2.08</v>
      </c>
      <c r="BC1065">
        <v>2.12</v>
      </c>
      <c r="BD1065">
        <v>2.59</v>
      </c>
      <c r="BE1065">
        <v>1.25</v>
      </c>
      <c r="BF1065">
        <v>1.58</v>
      </c>
      <c r="BG1065">
        <v>212.55</v>
      </c>
      <c r="BH1065">
        <v>74.599999999999994</v>
      </c>
    </row>
    <row r="1066" spans="1:60" x14ac:dyDescent="0.25">
      <c r="A1066">
        <v>2010</v>
      </c>
      <c r="B1066">
        <v>152</v>
      </c>
      <c r="C1066" t="s">
        <v>170</v>
      </c>
      <c r="D1066" s="15">
        <v>9.9871534540632387E-3</v>
      </c>
      <c r="E1066" s="16">
        <v>3.5186721991701244</v>
      </c>
      <c r="F1066" s="15">
        <v>4.1493775933609959E-3</v>
      </c>
      <c r="G1066" s="16">
        <v>35.083502548588953</v>
      </c>
      <c r="H1066" s="16">
        <v>49.621944786354845</v>
      </c>
      <c r="I1066" s="34">
        <v>0.61499999999999999</v>
      </c>
      <c r="J1066" s="1">
        <v>24131</v>
      </c>
      <c r="K1066" s="21">
        <v>1340.6111111111111</v>
      </c>
      <c r="L1066" s="16">
        <v>1.82</v>
      </c>
      <c r="M1066" s="16">
        <v>4516.6499999999996</v>
      </c>
      <c r="O1066" s="1">
        <v>241</v>
      </c>
      <c r="P1066" s="1">
        <v>848</v>
      </c>
      <c r="Q1066" s="1">
        <v>1</v>
      </c>
      <c r="R1066" s="1">
        <v>24131</v>
      </c>
      <c r="S1066" s="29">
        <v>-3.7071029529130106E-2</v>
      </c>
      <c r="T1066" s="1">
        <v>8466</v>
      </c>
      <c r="U1066" s="1">
        <v>17061</v>
      </c>
      <c r="V1066" s="1">
        <v>8466</v>
      </c>
      <c r="W1066" s="1">
        <v>18</v>
      </c>
      <c r="X1066" s="15">
        <f t="shared" si="118"/>
        <v>9.9871534540632387E-3</v>
      </c>
      <c r="Y1066" s="16">
        <f t="shared" si="114"/>
        <v>3.5186721991701244</v>
      </c>
      <c r="Z1066" s="15">
        <f t="shared" si="115"/>
        <v>4.1493775933609959E-3</v>
      </c>
      <c r="AA1066" s="16">
        <f t="shared" si="112"/>
        <v>35.083502548588953</v>
      </c>
      <c r="AB1066" s="16">
        <f t="shared" si="113"/>
        <v>49.621944786354845</v>
      </c>
      <c r="AC1066" s="15">
        <f t="shared" si="116"/>
        <v>7.4592847374746182E-2</v>
      </c>
      <c r="AD1066" s="21">
        <f t="shared" si="117"/>
        <v>1340.6111111111111</v>
      </c>
      <c r="AF1066" s="1">
        <v>24131</v>
      </c>
      <c r="AG1066" s="1">
        <v>2673</v>
      </c>
      <c r="AH1066" s="1">
        <v>2815</v>
      </c>
      <c r="AI1066">
        <v>256.47000000000003</v>
      </c>
      <c r="AJ1066">
        <v>0</v>
      </c>
      <c r="AK1066">
        <v>400.39</v>
      </c>
      <c r="AL1066" s="1">
        <v>2454</v>
      </c>
      <c r="AM1066" s="1">
        <v>2673</v>
      </c>
      <c r="AN1066">
        <v>37.369999999999997</v>
      </c>
      <c r="AO1066">
        <v>0</v>
      </c>
      <c r="AP1066">
        <v>4.18</v>
      </c>
      <c r="AQ1066">
        <v>49.62</v>
      </c>
      <c r="AR1066">
        <v>0</v>
      </c>
      <c r="AS1066">
        <v>49.62</v>
      </c>
      <c r="AT1066">
        <v>35.08</v>
      </c>
      <c r="AU1066" s="20">
        <v>1963050.78</v>
      </c>
      <c r="AV1066" s="20">
        <v>519669.82</v>
      </c>
      <c r="AW1066" s="20">
        <v>79902.679999999993</v>
      </c>
      <c r="AX1066" s="20">
        <v>2355788.88</v>
      </c>
      <c r="AY1066" s="20">
        <v>3791599</v>
      </c>
      <c r="AZ1066">
        <v>0</v>
      </c>
      <c r="BA1066">
        <v>0</v>
      </c>
      <c r="BB1066">
        <v>2.71</v>
      </c>
      <c r="BC1066">
        <v>2.17</v>
      </c>
      <c r="BD1066">
        <v>2.63</v>
      </c>
      <c r="BE1066">
        <v>1.3</v>
      </c>
      <c r="BF1066">
        <v>2.06</v>
      </c>
      <c r="BG1066">
        <v>280.52999999999997</v>
      </c>
      <c r="BH1066">
        <v>94.89</v>
      </c>
    </row>
    <row r="1067" spans="1:60" x14ac:dyDescent="0.25">
      <c r="A1067">
        <v>2011</v>
      </c>
      <c r="B1067">
        <v>152</v>
      </c>
      <c r="C1067" t="s">
        <v>170</v>
      </c>
      <c r="D1067" s="15">
        <v>5.0359118302650049E-3</v>
      </c>
      <c r="E1067" s="16">
        <v>3.1147540983606556</v>
      </c>
      <c r="F1067" s="15">
        <v>1.6393442622950821E-2</v>
      </c>
      <c r="G1067" s="16">
        <v>51.225955584908775</v>
      </c>
      <c r="H1067" s="16">
        <v>72.454460532461468</v>
      </c>
      <c r="I1067" s="34">
        <v>0.61499999999999999</v>
      </c>
      <c r="J1067" s="1">
        <v>24226</v>
      </c>
      <c r="K1067" s="21">
        <v>1345.8888888888889</v>
      </c>
      <c r="L1067" s="16">
        <v>1.97</v>
      </c>
      <c r="M1067" s="16">
        <v>5454.99</v>
      </c>
      <c r="O1067" s="1">
        <v>122</v>
      </c>
      <c r="P1067" s="1">
        <v>380</v>
      </c>
      <c r="Q1067" s="1">
        <v>2</v>
      </c>
      <c r="R1067" s="1">
        <v>24226</v>
      </c>
      <c r="S1067" s="29">
        <v>3.9368447225560654E-3</v>
      </c>
      <c r="T1067" s="1">
        <v>12410</v>
      </c>
      <c r="U1067" s="1">
        <v>17128</v>
      </c>
      <c r="V1067" s="1">
        <v>12410</v>
      </c>
      <c r="W1067" s="1">
        <v>18</v>
      </c>
      <c r="X1067" s="15">
        <f t="shared" si="118"/>
        <v>5.0359118302650049E-3</v>
      </c>
      <c r="Y1067" s="16">
        <f t="shared" si="114"/>
        <v>3.1147540983606556</v>
      </c>
      <c r="Z1067" s="15">
        <f t="shared" si="115"/>
        <v>1.6393442622950821E-2</v>
      </c>
      <c r="AA1067" s="16">
        <f t="shared" si="112"/>
        <v>51.225955584908775</v>
      </c>
      <c r="AB1067" s="16">
        <f t="shared" si="113"/>
        <v>72.454460532461468</v>
      </c>
      <c r="AC1067" s="15">
        <f t="shared" si="116"/>
        <v>7.4300338479319744E-2</v>
      </c>
      <c r="AD1067" s="21">
        <f t="shared" si="117"/>
        <v>1345.8888888888889</v>
      </c>
      <c r="AF1067" s="1">
        <v>24226</v>
      </c>
      <c r="AG1067" s="1">
        <v>3852</v>
      </c>
      <c r="AH1067" s="1">
        <v>4003</v>
      </c>
      <c r="AI1067">
        <v>330.01</v>
      </c>
      <c r="AJ1067">
        <v>0.31</v>
      </c>
      <c r="AK1067">
        <v>477.79</v>
      </c>
      <c r="AL1067" s="1">
        <v>3597</v>
      </c>
      <c r="AM1067" s="1">
        <v>3852</v>
      </c>
      <c r="AN1067">
        <v>45.65</v>
      </c>
      <c r="AO1067">
        <v>0.09</v>
      </c>
      <c r="AP1067">
        <v>9.4499999999999993</v>
      </c>
      <c r="AQ1067">
        <v>72.45</v>
      </c>
      <c r="AR1067">
        <v>0.04</v>
      </c>
      <c r="AS1067">
        <v>72.45</v>
      </c>
      <c r="AT1067">
        <v>51.23</v>
      </c>
      <c r="AU1067" s="20">
        <v>2056011.56</v>
      </c>
      <c r="AV1067" s="20">
        <v>603192.65</v>
      </c>
      <c r="AW1067" s="20">
        <v>36280.199999999997</v>
      </c>
      <c r="AX1067" s="20">
        <v>2573263.16</v>
      </c>
      <c r="AY1067" s="20">
        <v>4309420</v>
      </c>
      <c r="BB1067">
        <v>2.59</v>
      </c>
      <c r="BC1067">
        <v>2.1</v>
      </c>
      <c r="BD1067">
        <v>2.61</v>
      </c>
      <c r="BE1067">
        <v>1.26</v>
      </c>
      <c r="BF1067">
        <v>2.04</v>
      </c>
      <c r="BG1067">
        <v>274.85000000000002</v>
      </c>
      <c r="BH1067">
        <v>96.77</v>
      </c>
    </row>
    <row r="1068" spans="1:60" x14ac:dyDescent="0.25">
      <c r="A1068">
        <v>2012</v>
      </c>
      <c r="B1068">
        <v>152</v>
      </c>
      <c r="C1068" t="s">
        <v>170</v>
      </c>
      <c r="D1068" s="15">
        <v>4.9759427560965583E-3</v>
      </c>
      <c r="E1068" s="16">
        <v>2.8925619834710745</v>
      </c>
      <c r="F1068" s="15">
        <v>1.6528925619834711E-2</v>
      </c>
      <c r="G1068" s="16">
        <v>55.331660977916684</v>
      </c>
      <c r="H1068" s="16">
        <v>78.258593613679977</v>
      </c>
      <c r="I1068" s="34">
        <v>0.61499999999999999</v>
      </c>
      <c r="J1068" s="1">
        <v>24317</v>
      </c>
      <c r="K1068" s="21">
        <v>1350.9444444444443</v>
      </c>
      <c r="L1068" s="35">
        <v>2.0049999999999999</v>
      </c>
      <c r="M1068" s="16">
        <v>5607.27</v>
      </c>
      <c r="O1068" s="1">
        <v>121</v>
      </c>
      <c r="P1068" s="1">
        <v>350</v>
      </c>
      <c r="Q1068" s="1">
        <v>2</v>
      </c>
      <c r="R1068" s="1">
        <v>24317</v>
      </c>
      <c r="S1068" s="29">
        <v>3.7562948897877924E-3</v>
      </c>
      <c r="T1068" s="1">
        <v>13455</v>
      </c>
      <c r="U1068" s="1">
        <v>17193</v>
      </c>
      <c r="V1068" s="1">
        <v>13455</v>
      </c>
      <c r="W1068" s="1">
        <v>18</v>
      </c>
      <c r="X1068" s="15">
        <f t="shared" si="118"/>
        <v>4.9759427560965583E-3</v>
      </c>
      <c r="Y1068" s="16">
        <f t="shared" si="114"/>
        <v>2.8925619834710745</v>
      </c>
      <c r="Z1068" s="15">
        <f t="shared" si="115"/>
        <v>1.6528925619834711E-2</v>
      </c>
      <c r="AA1068" s="16">
        <f t="shared" si="112"/>
        <v>55.331660977916684</v>
      </c>
      <c r="AB1068" s="16">
        <f t="shared" si="113"/>
        <v>78.258593613679977</v>
      </c>
      <c r="AC1068" s="15">
        <f t="shared" si="116"/>
        <v>7.4022288933667801E-2</v>
      </c>
      <c r="AD1068" s="21">
        <f t="shared" si="117"/>
        <v>1350.9444444444443</v>
      </c>
      <c r="AF1068" s="1">
        <v>24317</v>
      </c>
      <c r="AG1068" s="1">
        <v>4202</v>
      </c>
      <c r="AH1068" s="1">
        <v>4344</v>
      </c>
      <c r="AI1068">
        <v>386.44</v>
      </c>
      <c r="AJ1068">
        <v>0.05</v>
      </c>
      <c r="AK1068">
        <v>553.15</v>
      </c>
      <c r="AL1068" s="1">
        <v>3900</v>
      </c>
      <c r="AM1068" s="1">
        <v>4202</v>
      </c>
      <c r="AN1068">
        <v>29.65</v>
      </c>
      <c r="AO1068">
        <v>0.01</v>
      </c>
      <c r="AP1068">
        <v>9.9600000000000009</v>
      </c>
      <c r="AQ1068">
        <v>78.260000000000005</v>
      </c>
      <c r="AR1068">
        <v>0</v>
      </c>
      <c r="AS1068">
        <v>78.260000000000005</v>
      </c>
      <c r="AT1068">
        <v>55.33</v>
      </c>
      <c r="AU1068" s="20">
        <v>2253746.7000000002</v>
      </c>
      <c r="AV1068" s="20">
        <v>743964.98</v>
      </c>
      <c r="AW1068" s="20">
        <v>57356.65</v>
      </c>
      <c r="AX1068" s="20">
        <v>2370520.8199999998</v>
      </c>
      <c r="AY1068" s="20">
        <v>633748.82999999996</v>
      </c>
      <c r="BB1068">
        <v>1.8</v>
      </c>
      <c r="BC1068">
        <v>1.58</v>
      </c>
      <c r="BD1068">
        <v>1.68</v>
      </c>
      <c r="BE1068">
        <v>1.34</v>
      </c>
      <c r="BF1068">
        <v>1.25</v>
      </c>
      <c r="BG1068">
        <v>224.77</v>
      </c>
      <c r="BH1068">
        <v>79.08</v>
      </c>
    </row>
    <row r="1069" spans="1:60" x14ac:dyDescent="0.25">
      <c r="A1069">
        <v>2013</v>
      </c>
      <c r="B1069">
        <v>152</v>
      </c>
      <c r="C1069" t="s">
        <v>170</v>
      </c>
      <c r="D1069" s="15">
        <v>2.4254473161033799E-3</v>
      </c>
      <c r="E1069" s="16">
        <v>2.8688524590163933</v>
      </c>
      <c r="F1069" s="15">
        <v>0</v>
      </c>
      <c r="G1069" s="16">
        <v>54.556660039761425</v>
      </c>
      <c r="H1069" s="16">
        <v>77.166638546763394</v>
      </c>
      <c r="I1069" s="34">
        <v>0.61499999999999999</v>
      </c>
      <c r="J1069" s="1">
        <v>25150</v>
      </c>
      <c r="K1069" s="21">
        <v>1397.2222222222222</v>
      </c>
      <c r="L1069" s="16">
        <v>2.04</v>
      </c>
      <c r="M1069" s="16">
        <v>6276.25</v>
      </c>
      <c r="O1069" s="1">
        <v>61</v>
      </c>
      <c r="P1069" s="1">
        <v>175</v>
      </c>
      <c r="Q1069" s="1">
        <v>0</v>
      </c>
      <c r="R1069" s="1">
        <v>25150</v>
      </c>
      <c r="S1069" s="29">
        <v>3.4255870378747444E-2</v>
      </c>
      <c r="T1069" s="1">
        <v>13721</v>
      </c>
      <c r="U1069" s="1">
        <v>17781</v>
      </c>
      <c r="V1069" s="1">
        <v>13721</v>
      </c>
      <c r="W1069" s="1">
        <v>18</v>
      </c>
      <c r="X1069" s="15">
        <f t="shared" si="118"/>
        <v>2.4254473161033799E-3</v>
      </c>
      <c r="Y1069" s="16">
        <f t="shared" si="114"/>
        <v>2.8688524590163933</v>
      </c>
      <c r="Z1069" s="15">
        <f t="shared" si="115"/>
        <v>0</v>
      </c>
      <c r="AA1069" s="16">
        <f t="shared" si="112"/>
        <v>54.556660039761425</v>
      </c>
      <c r="AB1069" s="16">
        <f t="shared" si="113"/>
        <v>77.166638546763394</v>
      </c>
      <c r="AC1069" s="15">
        <f t="shared" si="116"/>
        <v>7.1570576540755465E-2</v>
      </c>
      <c r="AD1069" s="21">
        <f t="shared" si="117"/>
        <v>1397.2222222222222</v>
      </c>
      <c r="AF1069" s="1">
        <v>25150</v>
      </c>
      <c r="AG1069" s="1">
        <v>4291</v>
      </c>
      <c r="AH1069" s="1">
        <v>4420</v>
      </c>
      <c r="AI1069">
        <v>399.69</v>
      </c>
      <c r="AJ1069">
        <v>0</v>
      </c>
      <c r="AK1069">
        <v>571.5</v>
      </c>
      <c r="AL1069" s="1">
        <v>3977</v>
      </c>
      <c r="AM1069" s="1">
        <v>4291</v>
      </c>
      <c r="AN1069">
        <v>50.05</v>
      </c>
      <c r="AO1069">
        <v>0</v>
      </c>
      <c r="AP1069">
        <v>9.4499999999999993</v>
      </c>
      <c r="AQ1069">
        <v>77.17</v>
      </c>
      <c r="AR1069">
        <v>0</v>
      </c>
      <c r="AS1069">
        <v>77.17</v>
      </c>
      <c r="AT1069">
        <v>54.56</v>
      </c>
      <c r="AU1069" s="20">
        <v>2359703.41</v>
      </c>
      <c r="AV1069" s="20">
        <v>829945.79</v>
      </c>
      <c r="AW1069" s="20">
        <v>54456.49</v>
      </c>
      <c r="AX1069" s="20">
        <v>2934871.39</v>
      </c>
      <c r="AY1069" s="20">
        <v>1232797</v>
      </c>
      <c r="AZ1069">
        <v>0</v>
      </c>
      <c r="BA1069">
        <v>0</v>
      </c>
      <c r="BB1069">
        <v>2.6</v>
      </c>
      <c r="BC1069">
        <v>2.2200000000000002</v>
      </c>
      <c r="BD1069">
        <v>2.73</v>
      </c>
      <c r="BE1069">
        <v>1.45</v>
      </c>
      <c r="BF1069">
        <v>2.0499999999999998</v>
      </c>
      <c r="BG1069">
        <v>262.31</v>
      </c>
      <c r="BH1069">
        <v>92.01</v>
      </c>
    </row>
    <row r="1070" spans="1:60" x14ac:dyDescent="0.25">
      <c r="A1070">
        <v>2014</v>
      </c>
      <c r="B1070">
        <v>152</v>
      </c>
      <c r="C1070" t="s">
        <v>170</v>
      </c>
      <c r="D1070" s="15">
        <v>3.9588281868566902E-4</v>
      </c>
      <c r="E1070" s="16">
        <v>2.2999999999999998</v>
      </c>
      <c r="F1070" s="15">
        <v>0</v>
      </c>
      <c r="G1070" s="16">
        <v>57.418844022169438</v>
      </c>
      <c r="H1070" s="16">
        <v>81.213953748810113</v>
      </c>
      <c r="I1070" s="34">
        <v>0.61499999999999999</v>
      </c>
      <c r="J1070" s="1">
        <v>25260</v>
      </c>
      <c r="K1070" s="21">
        <v>1403.3333333333333</v>
      </c>
      <c r="L1070" s="35">
        <v>2.0950000000000002</v>
      </c>
      <c r="M1070" s="16">
        <v>7476.47</v>
      </c>
      <c r="O1070" s="1">
        <v>10</v>
      </c>
      <c r="P1070" s="1">
        <v>23</v>
      </c>
      <c r="Q1070" s="1">
        <v>0</v>
      </c>
      <c r="R1070" s="1">
        <v>25260</v>
      </c>
      <c r="S1070" s="29">
        <v>4.3737574552684677E-3</v>
      </c>
      <c r="T1070" s="1">
        <v>14504</v>
      </c>
      <c r="U1070" s="1">
        <v>17859</v>
      </c>
      <c r="V1070" s="1">
        <v>14504</v>
      </c>
      <c r="W1070" s="1">
        <v>18</v>
      </c>
      <c r="X1070" s="15">
        <f t="shared" si="118"/>
        <v>3.9588281868566902E-4</v>
      </c>
      <c r="Y1070" s="16">
        <f t="shared" si="114"/>
        <v>2.2999999999999998</v>
      </c>
      <c r="Z1070" s="15">
        <f t="shared" si="115"/>
        <v>0</v>
      </c>
      <c r="AA1070" s="16">
        <f t="shared" si="112"/>
        <v>57.418844022169438</v>
      </c>
      <c r="AB1070" s="16">
        <f t="shared" si="113"/>
        <v>81.213953748810113</v>
      </c>
      <c r="AC1070" s="15">
        <f t="shared" si="116"/>
        <v>7.1258907363420429E-2</v>
      </c>
      <c r="AD1070" s="21">
        <f t="shared" si="117"/>
        <v>1403.3333333333333</v>
      </c>
      <c r="AF1070" s="1">
        <v>25260</v>
      </c>
      <c r="AG1070" s="1">
        <v>4527</v>
      </c>
      <c r="AH1070" s="1">
        <v>4669</v>
      </c>
      <c r="AI1070">
        <v>417.83</v>
      </c>
      <c r="AJ1070">
        <v>180.61</v>
      </c>
      <c r="AK1070">
        <v>589.78</v>
      </c>
      <c r="AL1070" s="1">
        <v>4204</v>
      </c>
      <c r="AM1070" s="1">
        <v>4527</v>
      </c>
      <c r="AN1070">
        <v>51</v>
      </c>
      <c r="AO1070">
        <v>43.23</v>
      </c>
      <c r="AP1070">
        <v>9.1</v>
      </c>
      <c r="AQ1070">
        <v>81.209999999999994</v>
      </c>
      <c r="AR1070">
        <v>22.05</v>
      </c>
      <c r="AS1070">
        <v>81.209999999999994</v>
      </c>
      <c r="AT1070">
        <v>57.42</v>
      </c>
      <c r="AU1070" s="20">
        <v>2410301.5299999998</v>
      </c>
      <c r="AV1070" s="20">
        <v>1089356.1299999999</v>
      </c>
      <c r="AW1070" s="20">
        <v>122215.01</v>
      </c>
      <c r="AX1070" s="20">
        <v>3178275</v>
      </c>
      <c r="AY1070" s="20">
        <v>1954003</v>
      </c>
      <c r="AZ1070">
        <v>0</v>
      </c>
      <c r="BA1070">
        <v>0</v>
      </c>
      <c r="BB1070">
        <v>3.03</v>
      </c>
      <c r="BC1070">
        <v>2.37</v>
      </c>
      <c r="BD1070">
        <v>2.71</v>
      </c>
      <c r="BE1070">
        <v>1.85</v>
      </c>
      <c r="BF1070">
        <v>2.15</v>
      </c>
      <c r="BG1070">
        <v>271.76</v>
      </c>
      <c r="BH1070">
        <v>90.82</v>
      </c>
    </row>
    <row r="1071" spans="1:60" x14ac:dyDescent="0.25">
      <c r="A1071">
        <v>2008</v>
      </c>
      <c r="B1071">
        <v>153</v>
      </c>
      <c r="C1071" s="19" t="s">
        <v>171</v>
      </c>
      <c r="D1071" s="15">
        <v>8.3165486323175889E-3</v>
      </c>
      <c r="E1071" s="16">
        <v>3.21875</v>
      </c>
      <c r="F1071" s="15">
        <v>7.8125E-3</v>
      </c>
      <c r="G1071" s="16">
        <v>72.53589760249497</v>
      </c>
      <c r="H1071" s="16">
        <v>104.20983851395501</v>
      </c>
      <c r="I1071" s="34">
        <v>0.442</v>
      </c>
      <c r="J1071" s="1">
        <v>15391</v>
      </c>
      <c r="K1071" s="21">
        <v>1539.1</v>
      </c>
      <c r="L1071" s="16">
        <v>1.72</v>
      </c>
      <c r="M1071" s="16">
        <v>4136.74</v>
      </c>
      <c r="O1071" s="1">
        <v>128</v>
      </c>
      <c r="P1071" s="1">
        <v>412</v>
      </c>
      <c r="Q1071" s="1">
        <v>1</v>
      </c>
      <c r="R1071" s="1">
        <v>15391</v>
      </c>
      <c r="S1071" s="29">
        <v>3.4271890329951038E-2</v>
      </c>
      <c r="T1071" s="1">
        <v>11164</v>
      </c>
      <c r="U1071" s="1">
        <v>10713</v>
      </c>
      <c r="V1071" s="1">
        <v>11164</v>
      </c>
      <c r="W1071" s="1">
        <v>10</v>
      </c>
      <c r="X1071" s="15">
        <f t="shared" si="118"/>
        <v>8.3165486323175889E-3</v>
      </c>
      <c r="Y1071" s="16">
        <f t="shared" si="114"/>
        <v>3.21875</v>
      </c>
      <c r="Z1071" s="15">
        <f t="shared" si="115"/>
        <v>7.8125E-3</v>
      </c>
      <c r="AA1071" s="16">
        <f t="shared" si="112"/>
        <v>72.53589760249497</v>
      </c>
      <c r="AB1071" s="16">
        <f t="shared" si="113"/>
        <v>104.20983851395501</v>
      </c>
      <c r="AC1071" s="15">
        <f t="shared" si="116"/>
        <v>6.4973036189981154E-2</v>
      </c>
      <c r="AD1071" s="21">
        <f t="shared" si="117"/>
        <v>1539.1</v>
      </c>
      <c r="AF1071" s="1">
        <v>15391</v>
      </c>
      <c r="AG1071" s="1">
        <v>3202</v>
      </c>
      <c r="AH1071" s="1">
        <v>3255</v>
      </c>
      <c r="AI1071">
        <v>84.99</v>
      </c>
      <c r="AJ1071">
        <v>0</v>
      </c>
      <c r="AK1071">
        <v>35.700000000000003</v>
      </c>
      <c r="AL1071" s="1">
        <v>2973</v>
      </c>
      <c r="AM1071" s="1">
        <v>3208</v>
      </c>
      <c r="AN1071">
        <v>21.33</v>
      </c>
      <c r="AO1071">
        <v>0</v>
      </c>
      <c r="AP1071">
        <v>1.22</v>
      </c>
      <c r="AQ1071">
        <v>100</v>
      </c>
      <c r="AR1071">
        <v>0</v>
      </c>
      <c r="AS1071">
        <v>100</v>
      </c>
      <c r="AT1071">
        <v>72.540000000000006</v>
      </c>
      <c r="AU1071" s="20">
        <v>1061308.32</v>
      </c>
      <c r="AV1071" s="20">
        <v>69949.279999999999</v>
      </c>
      <c r="AW1071" s="20">
        <v>40516.980000000003</v>
      </c>
      <c r="AX1071" s="20">
        <v>741926.23</v>
      </c>
      <c r="AY1071" s="20">
        <v>659273</v>
      </c>
      <c r="BB1071">
        <v>2.14</v>
      </c>
      <c r="BC1071">
        <v>2.42</v>
      </c>
      <c r="BD1071">
        <v>2.46</v>
      </c>
      <c r="BE1071">
        <v>1.96</v>
      </c>
      <c r="BF1071">
        <v>1.59</v>
      </c>
      <c r="BG1071">
        <v>114.34</v>
      </c>
      <c r="BH1071">
        <v>65.58</v>
      </c>
    </row>
    <row r="1072" spans="1:60" x14ac:dyDescent="0.25">
      <c r="A1072">
        <v>2009</v>
      </c>
      <c r="B1072">
        <v>153</v>
      </c>
      <c r="C1072" t="s">
        <v>171</v>
      </c>
      <c r="D1072" s="15">
        <v>7.7599586135540608E-3</v>
      </c>
      <c r="E1072" s="16">
        <v>2.9333333333333331</v>
      </c>
      <c r="F1072" s="15">
        <v>1.6666666666666666E-2</v>
      </c>
      <c r="G1072" s="16">
        <v>63.004397309881014</v>
      </c>
      <c r="H1072" s="16">
        <v>90.514678558156817</v>
      </c>
      <c r="I1072" s="34">
        <v>0.442</v>
      </c>
      <c r="J1072" s="1">
        <v>15464</v>
      </c>
      <c r="K1072" s="21">
        <v>1405.8181818181818</v>
      </c>
      <c r="L1072" s="16">
        <v>1.84</v>
      </c>
      <c r="M1072" s="16">
        <v>4401.6499999999996</v>
      </c>
      <c r="O1072" s="1">
        <v>120</v>
      </c>
      <c r="P1072" s="1">
        <v>352</v>
      </c>
      <c r="Q1072" s="1">
        <v>2</v>
      </c>
      <c r="R1072" s="1">
        <v>15464</v>
      </c>
      <c r="S1072" s="29">
        <v>4.7430316418686225E-3</v>
      </c>
      <c r="T1072" s="1">
        <v>9743</v>
      </c>
      <c r="U1072" s="1">
        <v>10764</v>
      </c>
      <c r="V1072" s="1">
        <v>9743</v>
      </c>
      <c r="W1072" s="1">
        <v>11</v>
      </c>
      <c r="X1072" s="15">
        <f t="shared" si="118"/>
        <v>7.7599586135540608E-3</v>
      </c>
      <c r="Y1072" s="16">
        <f t="shared" si="114"/>
        <v>2.9333333333333331</v>
      </c>
      <c r="Z1072" s="15">
        <f t="shared" si="115"/>
        <v>1.6666666666666666E-2</v>
      </c>
      <c r="AA1072" s="16">
        <f t="shared" si="112"/>
        <v>63.004397309881014</v>
      </c>
      <c r="AB1072" s="16">
        <f t="shared" si="113"/>
        <v>90.514678558156817</v>
      </c>
      <c r="AC1072" s="15">
        <f t="shared" si="116"/>
        <v>7.113295395757889E-2</v>
      </c>
      <c r="AD1072" s="21">
        <f t="shared" si="117"/>
        <v>1405.8181818181818</v>
      </c>
      <c r="AF1072" s="1">
        <v>15464</v>
      </c>
      <c r="AG1072" s="1">
        <v>2774</v>
      </c>
      <c r="AH1072" s="1">
        <v>2822</v>
      </c>
      <c r="AI1072">
        <v>262.76</v>
      </c>
      <c r="AJ1072">
        <v>0</v>
      </c>
      <c r="AK1072">
        <v>370.07</v>
      </c>
      <c r="AL1072" s="1">
        <v>2578</v>
      </c>
      <c r="AM1072" s="1">
        <v>2796</v>
      </c>
      <c r="AN1072">
        <v>67.510000000000005</v>
      </c>
      <c r="AO1072">
        <v>0</v>
      </c>
      <c r="AP1072">
        <v>1.31</v>
      </c>
      <c r="AQ1072">
        <v>90.51</v>
      </c>
      <c r="AR1072">
        <v>0</v>
      </c>
      <c r="AS1072">
        <v>90.51</v>
      </c>
      <c r="AT1072">
        <v>63</v>
      </c>
      <c r="AU1072" s="20">
        <v>1083394.73</v>
      </c>
      <c r="AV1072" s="20">
        <v>426563.73</v>
      </c>
      <c r="AW1072" s="20">
        <v>48269.66</v>
      </c>
      <c r="AX1072" s="20">
        <v>1057079.56</v>
      </c>
      <c r="AY1072" s="20">
        <v>761358</v>
      </c>
      <c r="AZ1072">
        <v>0</v>
      </c>
      <c r="BA1072">
        <v>0</v>
      </c>
      <c r="BB1072">
        <v>1.8</v>
      </c>
      <c r="BC1072">
        <v>1.9</v>
      </c>
      <c r="BD1072">
        <v>2.56</v>
      </c>
      <c r="BE1072">
        <v>1.1499999999999999</v>
      </c>
      <c r="BF1072">
        <v>1.33</v>
      </c>
      <c r="BG1072">
        <v>167.92</v>
      </c>
      <c r="BH1072">
        <v>70.010000000000005</v>
      </c>
    </row>
    <row r="1073" spans="1:60" x14ac:dyDescent="0.25">
      <c r="A1073">
        <v>2010</v>
      </c>
      <c r="B1073">
        <v>153</v>
      </c>
      <c r="C1073" t="s">
        <v>171</v>
      </c>
      <c r="D1073" s="15">
        <v>5.2205341007964664E-3</v>
      </c>
      <c r="E1073" s="16">
        <v>3.4102564102564101</v>
      </c>
      <c r="F1073" s="15">
        <v>7.6923076923076927E-2</v>
      </c>
      <c r="G1073" s="16">
        <v>66.990161301117737</v>
      </c>
      <c r="H1073" s="16">
        <v>97.430156721502968</v>
      </c>
      <c r="I1073" s="34">
        <v>0.58699999999999997</v>
      </c>
      <c r="J1073" s="1">
        <v>14941</v>
      </c>
      <c r="K1073" s="21">
        <v>1358.2727272727273</v>
      </c>
      <c r="L1073" s="16">
        <v>1.82</v>
      </c>
      <c r="M1073" s="18">
        <v>4385.8599999999997</v>
      </c>
      <c r="O1073" s="1">
        <v>78</v>
      </c>
      <c r="P1073" s="1">
        <v>266</v>
      </c>
      <c r="Q1073" s="1">
        <v>6</v>
      </c>
      <c r="R1073" s="1">
        <v>14941</v>
      </c>
      <c r="S1073" s="29">
        <v>-3.3820486290739749E-2</v>
      </c>
      <c r="T1073" s="1">
        <v>10009</v>
      </c>
      <c r="U1073" s="1">
        <v>10273</v>
      </c>
      <c r="V1073" s="1">
        <v>10009</v>
      </c>
      <c r="W1073" s="1">
        <v>11</v>
      </c>
      <c r="X1073" s="15">
        <f t="shared" si="118"/>
        <v>5.2205341007964664E-3</v>
      </c>
      <c r="Y1073" s="16">
        <f t="shared" si="114"/>
        <v>3.4102564102564101</v>
      </c>
      <c r="Z1073" s="15">
        <f t="shared" si="115"/>
        <v>7.6923076923076927E-2</v>
      </c>
      <c r="AA1073" s="16">
        <f t="shared" si="112"/>
        <v>66.990161301117737</v>
      </c>
      <c r="AB1073" s="16">
        <f t="shared" si="113"/>
        <v>97.430156721502968</v>
      </c>
      <c r="AC1073" s="15">
        <f t="shared" si="116"/>
        <v>7.3622916806104E-2</v>
      </c>
      <c r="AD1073" s="21">
        <f t="shared" si="117"/>
        <v>1358.2727272727273</v>
      </c>
      <c r="AF1073" s="1">
        <v>14941</v>
      </c>
      <c r="AG1073" s="1">
        <v>2862</v>
      </c>
      <c r="AH1073" s="1">
        <v>2909</v>
      </c>
      <c r="AI1073">
        <v>270.56</v>
      </c>
      <c r="AJ1073">
        <v>98.5</v>
      </c>
      <c r="AK1073">
        <v>378.68</v>
      </c>
      <c r="AL1073" s="1">
        <v>2669</v>
      </c>
      <c r="AM1073" s="1">
        <v>2862</v>
      </c>
      <c r="AN1073">
        <v>68.87</v>
      </c>
      <c r="AO1073">
        <v>36.409999999999997</v>
      </c>
      <c r="AP1073">
        <v>1.39</v>
      </c>
      <c r="AQ1073">
        <v>97.43</v>
      </c>
      <c r="AR1073">
        <v>25.07</v>
      </c>
      <c r="AS1073">
        <v>97.43</v>
      </c>
      <c r="AT1073">
        <v>66.989999999999995</v>
      </c>
      <c r="AU1073" s="20">
        <v>1117128.54</v>
      </c>
      <c r="AV1073" s="20">
        <v>446628.14</v>
      </c>
      <c r="AW1073" s="20">
        <v>48695.040000000001</v>
      </c>
      <c r="AX1073" s="20">
        <v>1383897.2</v>
      </c>
      <c r="AY1073" s="20">
        <v>252518</v>
      </c>
      <c r="AZ1073">
        <v>0</v>
      </c>
      <c r="BA1073">
        <v>0</v>
      </c>
      <c r="BB1073">
        <v>2.33</v>
      </c>
      <c r="BC1073">
        <v>1.94</v>
      </c>
      <c r="BD1073">
        <v>2.6</v>
      </c>
      <c r="BE1073">
        <v>1.18</v>
      </c>
      <c r="BF1073">
        <v>1.71</v>
      </c>
      <c r="BG1073">
        <v>224.84</v>
      </c>
      <c r="BH1073">
        <v>88.5</v>
      </c>
    </row>
    <row r="1074" spans="1:60" x14ac:dyDescent="0.25">
      <c r="A1074">
        <v>2011</v>
      </c>
      <c r="B1074">
        <v>153</v>
      </c>
      <c r="C1074" t="s">
        <v>171</v>
      </c>
      <c r="D1074" s="15">
        <v>2.4046489880435507E-3</v>
      </c>
      <c r="E1074" s="16">
        <v>2.8055555555555554</v>
      </c>
      <c r="F1074" s="15">
        <v>0</v>
      </c>
      <c r="G1074" s="16">
        <v>68.285351679914498</v>
      </c>
      <c r="H1074" s="16">
        <v>99.310277831746646</v>
      </c>
      <c r="I1074" s="34">
        <v>0.58699999999999997</v>
      </c>
      <c r="J1074" s="1">
        <v>14971</v>
      </c>
      <c r="K1074" s="21">
        <v>1361</v>
      </c>
      <c r="L1074" s="16">
        <v>1.97</v>
      </c>
      <c r="M1074" s="18">
        <v>4825.9799999999996</v>
      </c>
      <c r="O1074" s="1">
        <v>36</v>
      </c>
      <c r="P1074" s="1">
        <v>101</v>
      </c>
      <c r="Q1074" s="1">
        <v>0</v>
      </c>
      <c r="R1074" s="1">
        <v>14971</v>
      </c>
      <c r="S1074" s="29">
        <v>2.0078977310755697E-3</v>
      </c>
      <c r="T1074" s="1">
        <v>10223</v>
      </c>
      <c r="U1074" s="1">
        <v>10294</v>
      </c>
      <c r="V1074" s="1">
        <v>10223</v>
      </c>
      <c r="W1074" s="1">
        <v>11</v>
      </c>
      <c r="X1074" s="15">
        <f t="shared" si="118"/>
        <v>2.4046489880435507E-3</v>
      </c>
      <c r="Y1074" s="16">
        <f t="shared" si="114"/>
        <v>2.8055555555555554</v>
      </c>
      <c r="Z1074" s="15">
        <f t="shared" si="115"/>
        <v>0</v>
      </c>
      <c r="AA1074" s="16">
        <f t="shared" si="112"/>
        <v>68.285351679914498</v>
      </c>
      <c r="AB1074" s="16">
        <f t="shared" si="113"/>
        <v>99.310277831746646</v>
      </c>
      <c r="AC1074" s="15">
        <f t="shared" si="116"/>
        <v>7.3475385745775154E-2</v>
      </c>
      <c r="AD1074" s="21">
        <f t="shared" si="117"/>
        <v>1361</v>
      </c>
      <c r="AF1074" s="1">
        <v>14971</v>
      </c>
      <c r="AG1074" s="1">
        <v>2932</v>
      </c>
      <c r="AH1074" s="1">
        <v>2976</v>
      </c>
      <c r="AI1074">
        <v>264.88</v>
      </c>
      <c r="AJ1074">
        <v>264.88</v>
      </c>
      <c r="AK1074">
        <v>373.74</v>
      </c>
      <c r="AL1074" s="1">
        <v>2726</v>
      </c>
      <c r="AM1074" s="1">
        <v>2932</v>
      </c>
      <c r="AN1074">
        <v>69.22</v>
      </c>
      <c r="AO1074">
        <v>100</v>
      </c>
      <c r="AP1074">
        <v>5.57</v>
      </c>
      <c r="AQ1074">
        <v>99.31</v>
      </c>
      <c r="AR1074">
        <v>69.22</v>
      </c>
      <c r="AS1074">
        <v>99.31</v>
      </c>
      <c r="AT1074">
        <v>68.290000000000006</v>
      </c>
      <c r="AU1074" s="20">
        <v>1100775.6499999999</v>
      </c>
      <c r="AV1074" s="20">
        <v>443207.49</v>
      </c>
      <c r="AW1074" s="20">
        <v>19981.47</v>
      </c>
      <c r="AX1074" s="20">
        <v>1267176.1499999999</v>
      </c>
      <c r="AY1074" s="20">
        <v>13139</v>
      </c>
      <c r="BB1074">
        <v>2.2200000000000002</v>
      </c>
      <c r="BC1074">
        <v>1.94</v>
      </c>
      <c r="BD1074">
        <v>2.61</v>
      </c>
      <c r="BE1074">
        <v>1.19</v>
      </c>
      <c r="BF1074">
        <v>1.59</v>
      </c>
      <c r="BG1074">
        <v>194.95</v>
      </c>
      <c r="BH1074">
        <v>82.07</v>
      </c>
    </row>
    <row r="1075" spans="1:60" x14ac:dyDescent="0.25">
      <c r="A1075">
        <v>2012</v>
      </c>
      <c r="B1075">
        <v>153</v>
      </c>
      <c r="C1075" t="s">
        <v>171</v>
      </c>
      <c r="D1075" s="15">
        <v>3.2000000000000002E-3</v>
      </c>
      <c r="E1075" s="16">
        <v>2.8958333333333335</v>
      </c>
      <c r="F1075" s="15">
        <v>2.0833333333333332E-2</v>
      </c>
      <c r="G1075" s="16">
        <v>68.760000000000005</v>
      </c>
      <c r="H1075" s="16">
        <v>100</v>
      </c>
      <c r="I1075" s="34">
        <v>0.58699999999999997</v>
      </c>
      <c r="J1075" s="1">
        <v>15000</v>
      </c>
      <c r="K1075" s="21">
        <v>1363.6363636363637</v>
      </c>
      <c r="L1075" s="35">
        <v>2.0049999999999999</v>
      </c>
      <c r="M1075" s="18">
        <v>5477.08</v>
      </c>
      <c r="O1075" s="1">
        <v>48</v>
      </c>
      <c r="P1075" s="1">
        <v>139</v>
      </c>
      <c r="Q1075" s="1">
        <v>1</v>
      </c>
      <c r="R1075" s="1">
        <v>15000</v>
      </c>
      <c r="S1075" s="29">
        <v>1.9370783514796042E-3</v>
      </c>
      <c r="T1075" s="1">
        <v>10314</v>
      </c>
      <c r="U1075" s="1">
        <v>10314</v>
      </c>
      <c r="V1075" s="1">
        <v>10314</v>
      </c>
      <c r="W1075" s="1">
        <v>11</v>
      </c>
      <c r="X1075" s="15">
        <f t="shared" si="118"/>
        <v>3.2000000000000002E-3</v>
      </c>
      <c r="Y1075" s="16">
        <f t="shared" si="114"/>
        <v>2.8958333333333335</v>
      </c>
      <c r="Z1075" s="15">
        <f t="shared" si="115"/>
        <v>2.0833333333333332E-2</v>
      </c>
      <c r="AA1075" s="16">
        <f t="shared" si="112"/>
        <v>68.760000000000005</v>
      </c>
      <c r="AB1075" s="16">
        <f t="shared" si="113"/>
        <v>100</v>
      </c>
      <c r="AC1075" s="15">
        <f t="shared" si="116"/>
        <v>7.3333333333333334E-2</v>
      </c>
      <c r="AD1075" s="21">
        <f t="shared" si="117"/>
        <v>1363.6363636363637</v>
      </c>
      <c r="AF1075" s="1">
        <v>15000</v>
      </c>
      <c r="AG1075" s="1">
        <v>2980</v>
      </c>
      <c r="AH1075" s="1">
        <v>3025</v>
      </c>
      <c r="AI1075">
        <v>277.66000000000003</v>
      </c>
      <c r="AJ1075">
        <v>277.66000000000003</v>
      </c>
      <c r="AK1075">
        <v>385.83</v>
      </c>
      <c r="AL1075" s="1">
        <v>2767</v>
      </c>
      <c r="AM1075" s="1">
        <v>2980</v>
      </c>
      <c r="AN1075">
        <v>65.58</v>
      </c>
      <c r="AO1075">
        <v>100</v>
      </c>
      <c r="AP1075">
        <v>9.59</v>
      </c>
      <c r="AQ1075">
        <v>100</v>
      </c>
      <c r="AR1075">
        <v>65.58</v>
      </c>
      <c r="AS1075">
        <v>100</v>
      </c>
      <c r="AT1075">
        <v>68.760000000000005</v>
      </c>
      <c r="AU1075" s="20">
        <v>1224574.3899999999</v>
      </c>
      <c r="AV1075" s="20">
        <v>494486.2</v>
      </c>
      <c r="AW1075" s="20">
        <v>39286.589999999997</v>
      </c>
      <c r="AX1075" s="20">
        <v>1568779.22</v>
      </c>
      <c r="AY1075" s="20">
        <v>1352274.34</v>
      </c>
      <c r="BB1075">
        <v>2.73</v>
      </c>
      <c r="BC1075">
        <v>2.0299999999999998</v>
      </c>
      <c r="BD1075">
        <v>2.66</v>
      </c>
      <c r="BE1075">
        <v>1.28</v>
      </c>
      <c r="BF1075">
        <v>1.85</v>
      </c>
      <c r="BG1075">
        <v>229.89</v>
      </c>
      <c r="BH1075">
        <v>91.26</v>
      </c>
    </row>
    <row r="1076" spans="1:60" x14ac:dyDescent="0.25">
      <c r="A1076">
        <v>2013</v>
      </c>
      <c r="B1076">
        <v>153</v>
      </c>
      <c r="C1076" t="s">
        <v>171</v>
      </c>
      <c r="D1076" s="15">
        <v>2.6480656203578118E-3</v>
      </c>
      <c r="E1076" s="16">
        <v>3.0731707317073171</v>
      </c>
      <c r="F1076" s="15">
        <v>2.4390243902439025E-2</v>
      </c>
      <c r="G1076" s="16">
        <v>67.719434218174769</v>
      </c>
      <c r="H1076" s="16">
        <v>98.48769490888597</v>
      </c>
      <c r="I1076" s="34">
        <v>0.58699999999999997</v>
      </c>
      <c r="J1076" s="1">
        <v>15483</v>
      </c>
      <c r="K1076" s="21">
        <v>1407.5454545454545</v>
      </c>
      <c r="L1076" s="16">
        <v>2.04</v>
      </c>
      <c r="M1076" s="18">
        <v>5923.43</v>
      </c>
      <c r="O1076" s="1">
        <v>41</v>
      </c>
      <c r="P1076" s="1">
        <v>126</v>
      </c>
      <c r="Q1076" s="1">
        <v>1</v>
      </c>
      <c r="R1076" s="1">
        <v>15483</v>
      </c>
      <c r="S1076" s="29">
        <v>3.2200000000000006E-2</v>
      </c>
      <c r="T1076" s="1">
        <v>10485</v>
      </c>
      <c r="U1076" s="1">
        <v>10646</v>
      </c>
      <c r="V1076" s="1">
        <v>10485</v>
      </c>
      <c r="W1076" s="1">
        <v>11</v>
      </c>
      <c r="X1076" s="15">
        <f t="shared" si="118"/>
        <v>2.6480656203578118E-3</v>
      </c>
      <c r="Y1076" s="16">
        <f t="shared" si="114"/>
        <v>3.0731707317073171</v>
      </c>
      <c r="Z1076" s="15">
        <f t="shared" si="115"/>
        <v>2.4390243902439025E-2</v>
      </c>
      <c r="AA1076" s="16">
        <f t="shared" si="112"/>
        <v>67.719434218174769</v>
      </c>
      <c r="AB1076" s="16">
        <f t="shared" si="113"/>
        <v>98.48769490888597</v>
      </c>
      <c r="AC1076" s="15">
        <f t="shared" si="116"/>
        <v>7.104566298520959E-2</v>
      </c>
      <c r="AD1076" s="21">
        <f t="shared" si="117"/>
        <v>1407.5454545454545</v>
      </c>
      <c r="AF1076" s="1">
        <v>15483</v>
      </c>
      <c r="AG1076" s="1">
        <v>3015</v>
      </c>
      <c r="AH1076" s="1">
        <v>3072</v>
      </c>
      <c r="AI1076">
        <v>279.60000000000002</v>
      </c>
      <c r="AJ1076">
        <v>168.87</v>
      </c>
      <c r="AK1076">
        <v>385.73</v>
      </c>
      <c r="AL1076" s="1">
        <v>2796</v>
      </c>
      <c r="AM1076" s="1">
        <v>3015</v>
      </c>
      <c r="AN1076">
        <v>64.06</v>
      </c>
      <c r="AO1076">
        <v>60.4</v>
      </c>
      <c r="AP1076">
        <v>9.4600000000000009</v>
      </c>
      <c r="AQ1076">
        <v>98.49</v>
      </c>
      <c r="AR1076">
        <v>38.69</v>
      </c>
      <c r="AS1076">
        <v>98.49</v>
      </c>
      <c r="AT1076">
        <v>67.72</v>
      </c>
      <c r="AU1076" s="20">
        <v>1272155.3400000001</v>
      </c>
      <c r="AV1076" s="20">
        <v>707579.81</v>
      </c>
      <c r="AW1076" s="20">
        <v>42840.74</v>
      </c>
      <c r="AX1076" s="20">
        <v>1873762.53</v>
      </c>
      <c r="AY1076" s="20">
        <v>1205003</v>
      </c>
      <c r="AZ1076">
        <v>0</v>
      </c>
      <c r="BA1076">
        <v>0</v>
      </c>
      <c r="BB1076">
        <v>2.86</v>
      </c>
      <c r="BC1076">
        <v>2.31</v>
      </c>
      <c r="BD1076">
        <v>2.69</v>
      </c>
      <c r="BE1076">
        <v>1.83</v>
      </c>
      <c r="BF1076">
        <v>2.1800000000000002</v>
      </c>
      <c r="BG1076">
        <v>271.95</v>
      </c>
      <c r="BH1076">
        <v>94.65</v>
      </c>
    </row>
    <row r="1077" spans="1:60" x14ac:dyDescent="0.25">
      <c r="A1077">
        <v>2014</v>
      </c>
      <c r="B1077">
        <v>153</v>
      </c>
      <c r="C1077" t="s">
        <v>171</v>
      </c>
      <c r="D1077" s="15">
        <v>1.2884107453456162E-3</v>
      </c>
      <c r="E1077" s="16">
        <v>4.1500000000000004</v>
      </c>
      <c r="F1077" s="15">
        <v>0.05</v>
      </c>
      <c r="G1077" s="16">
        <v>68.756039425368812</v>
      </c>
      <c r="H1077" s="16">
        <v>100</v>
      </c>
      <c r="I1077" s="34">
        <v>0.58699999999999997</v>
      </c>
      <c r="J1077" s="1">
        <v>15523</v>
      </c>
      <c r="K1077" s="21">
        <v>1411.1818181818182</v>
      </c>
      <c r="L1077" s="35">
        <v>2.0950000000000002</v>
      </c>
      <c r="M1077" s="18">
        <v>6672.03</v>
      </c>
      <c r="O1077" s="1">
        <v>20</v>
      </c>
      <c r="P1077" s="1">
        <v>83</v>
      </c>
      <c r="Q1077" s="1">
        <v>1</v>
      </c>
      <c r="R1077" s="1">
        <v>15523</v>
      </c>
      <c r="S1077" s="29">
        <v>2.5834786540075427E-3</v>
      </c>
      <c r="T1077" s="1">
        <v>10673</v>
      </c>
      <c r="U1077" s="1">
        <v>10673</v>
      </c>
      <c r="V1077" s="1">
        <v>10673</v>
      </c>
      <c r="W1077" s="1">
        <v>11</v>
      </c>
      <c r="X1077" s="15">
        <f t="shared" si="118"/>
        <v>1.2884107453456162E-3</v>
      </c>
      <c r="Y1077" s="16">
        <f t="shared" si="114"/>
        <v>4.1500000000000004</v>
      </c>
      <c r="Z1077" s="15">
        <f t="shared" si="115"/>
        <v>0.05</v>
      </c>
      <c r="AA1077" s="16">
        <f t="shared" si="112"/>
        <v>68.756039425368812</v>
      </c>
      <c r="AB1077" s="16">
        <f t="shared" si="113"/>
        <v>100</v>
      </c>
      <c r="AC1077" s="15">
        <f t="shared" si="116"/>
        <v>7.0862590994008892E-2</v>
      </c>
      <c r="AD1077" s="21">
        <f t="shared" si="117"/>
        <v>1411.1818181818182</v>
      </c>
      <c r="AF1077" s="1">
        <v>15523</v>
      </c>
      <c r="AG1077" s="1">
        <v>3108</v>
      </c>
      <c r="AH1077" s="1">
        <v>3163</v>
      </c>
      <c r="AI1077">
        <v>281.88</v>
      </c>
      <c r="AJ1077">
        <v>97.9</v>
      </c>
      <c r="AK1077">
        <v>393.63</v>
      </c>
      <c r="AL1077" s="1">
        <v>2875</v>
      </c>
      <c r="AM1077" s="1">
        <v>3108</v>
      </c>
      <c r="AN1077">
        <v>65.06</v>
      </c>
      <c r="AO1077">
        <v>34.729999999999997</v>
      </c>
      <c r="AP1077">
        <v>9.26</v>
      </c>
      <c r="AQ1077">
        <v>100</v>
      </c>
      <c r="AR1077">
        <v>22.6</v>
      </c>
      <c r="AS1077">
        <v>100</v>
      </c>
      <c r="AT1077">
        <v>68.760000000000005</v>
      </c>
      <c r="AU1077" s="20">
        <v>1323724.3700000001</v>
      </c>
      <c r="AV1077" s="20">
        <v>909808.41</v>
      </c>
      <c r="AW1077" s="20">
        <v>25438.39</v>
      </c>
      <c r="AX1077" s="20">
        <v>2045868.23</v>
      </c>
      <c r="AY1077">
        <v>0</v>
      </c>
      <c r="AZ1077">
        <v>0</v>
      </c>
      <c r="BA1077">
        <v>0</v>
      </c>
      <c r="BB1077">
        <v>3.28</v>
      </c>
      <c r="BC1077">
        <v>2.57</v>
      </c>
      <c r="BD1077">
        <v>2.78</v>
      </c>
      <c r="BE1077">
        <v>2.31</v>
      </c>
      <c r="BF1077">
        <v>2.35</v>
      </c>
      <c r="BG1077">
        <v>290.52</v>
      </c>
      <c r="BH1077">
        <v>91.6</v>
      </c>
    </row>
    <row r="1078" spans="1:60" x14ac:dyDescent="0.25">
      <c r="A1078">
        <v>2008</v>
      </c>
      <c r="B1078">
        <v>154</v>
      </c>
      <c r="C1078" s="19" t="s">
        <v>172</v>
      </c>
      <c r="D1078" s="15">
        <v>6.4363870414074233E-4</v>
      </c>
      <c r="E1078" s="16">
        <v>3.9375</v>
      </c>
      <c r="F1078" s="15">
        <v>2.0833333333333332E-2</v>
      </c>
      <c r="G1078" s="16">
        <v>96.614192233426294</v>
      </c>
      <c r="H1078" s="16">
        <v>96.57672713550231</v>
      </c>
      <c r="I1078" s="34">
        <v>0.67200000000000004</v>
      </c>
      <c r="J1078" s="1">
        <v>74576</v>
      </c>
      <c r="K1078" s="21">
        <v>1521.9591836734694</v>
      </c>
      <c r="L1078" s="16">
        <v>1.72</v>
      </c>
      <c r="M1078" s="18">
        <v>19260.330000000002</v>
      </c>
      <c r="O1078" s="1">
        <v>48</v>
      </c>
      <c r="P1078">
        <v>189</v>
      </c>
      <c r="Q1078">
        <v>1</v>
      </c>
      <c r="R1078" s="1">
        <v>74576</v>
      </c>
      <c r="S1078" s="29">
        <v>4.0721203494376024E-2</v>
      </c>
      <c r="T1078" s="1">
        <v>72051</v>
      </c>
      <c r="U1078" s="1">
        <v>74198</v>
      </c>
      <c r="V1078" s="1">
        <v>71658</v>
      </c>
      <c r="W1078">
        <v>49</v>
      </c>
      <c r="X1078" s="15">
        <f t="shared" si="118"/>
        <v>6.4363870414074233E-4</v>
      </c>
      <c r="Y1078" s="16">
        <f t="shared" si="114"/>
        <v>3.9375</v>
      </c>
      <c r="Z1078" s="15">
        <f t="shared" si="115"/>
        <v>2.0833333333333332E-2</v>
      </c>
      <c r="AA1078" s="16">
        <f t="shared" si="112"/>
        <v>96.614192233426294</v>
      </c>
      <c r="AB1078" s="16">
        <f t="shared" si="113"/>
        <v>96.57672713550231</v>
      </c>
      <c r="AC1078" s="15">
        <f t="shared" si="116"/>
        <v>6.5704784381034123E-2</v>
      </c>
      <c r="AD1078" s="21">
        <f t="shared" si="117"/>
        <v>1521.9591836734694</v>
      </c>
      <c r="AF1078" s="1">
        <v>74576</v>
      </c>
      <c r="AG1078" s="1">
        <v>19110</v>
      </c>
      <c r="AH1078" s="1">
        <v>20560</v>
      </c>
      <c r="AI1078" s="20">
        <v>3345.71</v>
      </c>
      <c r="AJ1078">
        <v>0</v>
      </c>
      <c r="AK1078" s="20">
        <v>3345.71</v>
      </c>
      <c r="AL1078" s="1">
        <v>19011</v>
      </c>
      <c r="AM1078" s="1">
        <v>19110</v>
      </c>
      <c r="AN1078">
        <v>80</v>
      </c>
      <c r="AO1078">
        <v>0</v>
      </c>
      <c r="AQ1078">
        <v>96.58</v>
      </c>
      <c r="AR1078">
        <v>0</v>
      </c>
      <c r="AS1078">
        <v>96.58</v>
      </c>
      <c r="AT1078">
        <v>96.61</v>
      </c>
      <c r="AU1078" s="20">
        <v>4954615.5</v>
      </c>
      <c r="AV1078" s="20">
        <v>1383813.76</v>
      </c>
      <c r="AW1078" s="20">
        <v>908982.14</v>
      </c>
      <c r="AX1078" s="20">
        <v>7405956.8200000003</v>
      </c>
      <c r="AY1078" s="20">
        <v>102139.85</v>
      </c>
      <c r="BB1078">
        <v>1.17</v>
      </c>
      <c r="BC1078">
        <v>0.99</v>
      </c>
      <c r="BD1078">
        <v>1.62</v>
      </c>
      <c r="BE1078">
        <v>0.41</v>
      </c>
      <c r="BF1078">
        <v>1.1599999999999999</v>
      </c>
      <c r="BG1078">
        <v>172.54</v>
      </c>
      <c r="BH1078">
        <v>116.84</v>
      </c>
    </row>
    <row r="1079" spans="1:60" x14ac:dyDescent="0.25">
      <c r="A1079">
        <v>2009</v>
      </c>
      <c r="B1079">
        <v>154</v>
      </c>
      <c r="C1079" t="s">
        <v>172</v>
      </c>
      <c r="D1079" s="15">
        <v>4.6468401486988845E-4</v>
      </c>
      <c r="E1079" s="16">
        <v>3.0571428571428569</v>
      </c>
      <c r="F1079" s="15">
        <v>2.8571428571428571E-2</v>
      </c>
      <c r="G1079" s="16">
        <v>95.659851301115239</v>
      </c>
      <c r="H1079" s="16">
        <v>95.623048386666312</v>
      </c>
      <c r="I1079" s="34">
        <v>0.67200000000000004</v>
      </c>
      <c r="J1079" s="1">
        <v>75320</v>
      </c>
      <c r="K1079" s="21">
        <v>1394.8148148148148</v>
      </c>
      <c r="L1079" s="16">
        <v>1.84</v>
      </c>
      <c r="M1079" s="18">
        <v>17472.810000000001</v>
      </c>
      <c r="O1079" s="1">
        <v>35</v>
      </c>
      <c r="P1079">
        <v>107</v>
      </c>
      <c r="Q1079">
        <v>1</v>
      </c>
      <c r="R1079" s="1">
        <v>75320</v>
      </c>
      <c r="S1079" s="29">
        <v>9.9763999141815329E-3</v>
      </c>
      <c r="T1079" s="1">
        <v>72051</v>
      </c>
      <c r="U1079" s="1">
        <v>74938</v>
      </c>
      <c r="V1079" s="1">
        <v>71658</v>
      </c>
      <c r="W1079">
        <v>54</v>
      </c>
      <c r="X1079" s="15">
        <f t="shared" si="118"/>
        <v>4.6468401486988845E-4</v>
      </c>
      <c r="Y1079" s="16">
        <f t="shared" si="114"/>
        <v>3.0571428571428569</v>
      </c>
      <c r="Z1079" s="15">
        <f t="shared" si="115"/>
        <v>2.8571428571428571E-2</v>
      </c>
      <c r="AA1079" s="16">
        <f t="shared" si="112"/>
        <v>95.659851301115239</v>
      </c>
      <c r="AB1079" s="16">
        <f t="shared" si="113"/>
        <v>95.623048386666312</v>
      </c>
      <c r="AC1079" s="15">
        <f t="shared" si="116"/>
        <v>7.1694105151354229E-2</v>
      </c>
      <c r="AD1079" s="21">
        <f t="shared" si="117"/>
        <v>1394.8148148148148</v>
      </c>
      <c r="AF1079" s="1">
        <v>75320</v>
      </c>
      <c r="AG1079" s="1">
        <v>19445</v>
      </c>
      <c r="AH1079" s="1">
        <v>21105</v>
      </c>
      <c r="AJ1079">
        <v>0</v>
      </c>
      <c r="AL1079" s="1">
        <v>19391</v>
      </c>
      <c r="AM1079" s="1">
        <v>19445</v>
      </c>
      <c r="AQ1079">
        <v>95.62</v>
      </c>
      <c r="AR1079">
        <v>0</v>
      </c>
      <c r="AS1079">
        <v>95.62</v>
      </c>
      <c r="AT1079">
        <v>95.66</v>
      </c>
      <c r="AU1079" s="20">
        <v>5196939</v>
      </c>
      <c r="AV1079" s="20">
        <v>1441898</v>
      </c>
      <c r="AW1079">
        <v>0</v>
      </c>
      <c r="AX1079" s="20">
        <v>5563574</v>
      </c>
      <c r="AY1079">
        <v>0</v>
      </c>
      <c r="AZ1079">
        <v>0</v>
      </c>
      <c r="BA1079">
        <v>0</v>
      </c>
      <c r="BD1079">
        <v>1.62</v>
      </c>
      <c r="BG1079">
        <v>126.08</v>
      </c>
      <c r="BH1079">
        <v>83.8</v>
      </c>
    </row>
    <row r="1080" spans="1:60" x14ac:dyDescent="0.25">
      <c r="A1080">
        <v>2010</v>
      </c>
      <c r="B1080">
        <v>154</v>
      </c>
      <c r="C1080" t="s">
        <v>172</v>
      </c>
      <c r="D1080" s="15">
        <v>8.4227686455644617E-4</v>
      </c>
      <c r="E1080" s="16">
        <v>4.532258064516129</v>
      </c>
      <c r="F1080" s="15">
        <v>4.8387096774193547E-2</v>
      </c>
      <c r="G1080" s="16">
        <v>99.547615813068873</v>
      </c>
      <c r="H1080" s="16">
        <v>100</v>
      </c>
      <c r="I1080" s="34">
        <v>0.75800000000000001</v>
      </c>
      <c r="J1080" s="1">
        <v>73610</v>
      </c>
      <c r="K1080" s="21">
        <v>1363.148148148148</v>
      </c>
      <c r="L1080" s="16">
        <v>1.82</v>
      </c>
      <c r="M1080" s="18">
        <v>23104.11</v>
      </c>
      <c r="O1080" s="1">
        <v>62</v>
      </c>
      <c r="P1080">
        <v>281</v>
      </c>
      <c r="Q1080">
        <v>3</v>
      </c>
      <c r="R1080" s="1">
        <v>73610</v>
      </c>
      <c r="S1080" s="29">
        <v>-2.2703133297928835E-2</v>
      </c>
      <c r="T1080" s="1">
        <v>73277</v>
      </c>
      <c r="U1080" s="1">
        <v>73277</v>
      </c>
      <c r="V1080" s="1">
        <v>73277</v>
      </c>
      <c r="W1080">
        <v>54</v>
      </c>
      <c r="X1080" s="15">
        <f t="shared" si="118"/>
        <v>8.4227686455644617E-4</v>
      </c>
      <c r="Y1080" s="16">
        <f t="shared" si="114"/>
        <v>4.532258064516129</v>
      </c>
      <c r="Z1080" s="15">
        <f t="shared" si="115"/>
        <v>4.8387096774193547E-2</v>
      </c>
      <c r="AA1080" s="16">
        <f t="shared" si="112"/>
        <v>99.547615813068873</v>
      </c>
      <c r="AB1080" s="16">
        <f t="shared" si="113"/>
        <v>100</v>
      </c>
      <c r="AC1080" s="15">
        <f t="shared" si="116"/>
        <v>7.3359597880722729E-2</v>
      </c>
      <c r="AD1080" s="21">
        <f t="shared" si="117"/>
        <v>1363.148148148148</v>
      </c>
      <c r="AF1080" s="1">
        <v>73610</v>
      </c>
      <c r="AG1080" s="1">
        <v>19663</v>
      </c>
      <c r="AH1080" s="1">
        <v>21406</v>
      </c>
      <c r="AK1080">
        <v>0</v>
      </c>
      <c r="AL1080" s="1">
        <v>19688</v>
      </c>
      <c r="AM1080" s="1">
        <v>19663</v>
      </c>
      <c r="AP1080">
        <v>8.9499999999999993</v>
      </c>
      <c r="AQ1080">
        <v>100</v>
      </c>
      <c r="AS1080">
        <v>100</v>
      </c>
      <c r="AT1080">
        <v>99.55</v>
      </c>
      <c r="AU1080" s="20">
        <v>6852596.2599999998</v>
      </c>
      <c r="AV1080" s="20">
        <v>1840489.44</v>
      </c>
      <c r="AW1080" s="20">
        <v>916016.83</v>
      </c>
      <c r="AX1080" s="20">
        <v>7295505.8700000001</v>
      </c>
      <c r="AY1080" s="20">
        <v>10980</v>
      </c>
      <c r="AZ1080">
        <v>0</v>
      </c>
      <c r="BA1080">
        <v>0</v>
      </c>
      <c r="BB1080">
        <v>1.81</v>
      </c>
      <c r="BC1080">
        <v>2.15</v>
      </c>
      <c r="BD1080">
        <v>1.7</v>
      </c>
      <c r="BF1080">
        <v>1.81</v>
      </c>
      <c r="BG1080">
        <v>160.12</v>
      </c>
      <c r="BH1080">
        <v>83.92</v>
      </c>
    </row>
    <row r="1081" spans="1:60" x14ac:dyDescent="0.25">
      <c r="A1081">
        <v>2011</v>
      </c>
      <c r="B1081">
        <v>154</v>
      </c>
      <c r="C1081" t="s">
        <v>172</v>
      </c>
      <c r="D1081" s="15">
        <v>3.7765369156483506E-4</v>
      </c>
      <c r="E1081" s="16">
        <v>4.3928571428571432</v>
      </c>
      <c r="F1081" s="15">
        <v>3.5714285714285712E-2</v>
      </c>
      <c r="G1081" s="16">
        <v>99.808475627849262</v>
      </c>
      <c r="H1081" s="16">
        <v>98.891704038912295</v>
      </c>
      <c r="I1081" s="34">
        <v>0.75800000000000001</v>
      </c>
      <c r="J1081" s="1">
        <v>74142</v>
      </c>
      <c r="K1081" s="21">
        <v>1373</v>
      </c>
      <c r="L1081" s="16">
        <v>1.97</v>
      </c>
      <c r="M1081" s="18">
        <v>26882.22</v>
      </c>
      <c r="O1081" s="1">
        <v>28</v>
      </c>
      <c r="P1081">
        <v>123</v>
      </c>
      <c r="Q1081">
        <v>1</v>
      </c>
      <c r="R1081" s="1">
        <v>74142</v>
      </c>
      <c r="S1081" s="29">
        <v>7.2272789023231088E-3</v>
      </c>
      <c r="T1081" s="1">
        <v>74000</v>
      </c>
      <c r="U1081" s="1">
        <v>73807</v>
      </c>
      <c r="V1081" s="1">
        <v>72989</v>
      </c>
      <c r="W1081">
        <v>54</v>
      </c>
      <c r="X1081" s="15">
        <f t="shared" si="118"/>
        <v>3.7765369156483506E-4</v>
      </c>
      <c r="Y1081" s="16">
        <f t="shared" si="114"/>
        <v>4.3928571428571432</v>
      </c>
      <c r="Z1081" s="15">
        <f t="shared" si="115"/>
        <v>3.5714285714285712E-2</v>
      </c>
      <c r="AA1081" s="16">
        <f t="shared" si="112"/>
        <v>99.808475627849262</v>
      </c>
      <c r="AB1081" s="16">
        <f t="shared" si="113"/>
        <v>98.891704038912295</v>
      </c>
      <c r="AC1081" s="15">
        <f t="shared" si="116"/>
        <v>7.2833211944646759E-2</v>
      </c>
      <c r="AD1081" s="21">
        <f t="shared" si="117"/>
        <v>1373</v>
      </c>
      <c r="AF1081" s="1">
        <v>74142</v>
      </c>
      <c r="AG1081" s="1">
        <v>20123</v>
      </c>
      <c r="AH1081" s="1">
        <v>21953</v>
      </c>
      <c r="AI1081" s="20">
        <v>4661</v>
      </c>
      <c r="AJ1081">
        <v>0</v>
      </c>
      <c r="AK1081">
        <v>0</v>
      </c>
      <c r="AL1081" s="1">
        <v>20211</v>
      </c>
      <c r="AM1081" s="1">
        <v>20123</v>
      </c>
      <c r="AN1081">
        <v>100</v>
      </c>
      <c r="AO1081">
        <v>0</v>
      </c>
      <c r="AP1081">
        <v>8.8000000000000007</v>
      </c>
      <c r="AQ1081">
        <v>98.89</v>
      </c>
      <c r="AR1081">
        <v>0</v>
      </c>
      <c r="AS1081">
        <v>98.89</v>
      </c>
      <c r="AT1081">
        <v>99.81</v>
      </c>
      <c r="AU1081" s="20">
        <v>7215756.3099999996</v>
      </c>
      <c r="AV1081" s="20">
        <v>1918838.19</v>
      </c>
      <c r="AW1081" s="20">
        <v>1169105.31</v>
      </c>
      <c r="AX1081" s="20">
        <v>8223119.2199999997</v>
      </c>
      <c r="AY1081" s="20">
        <v>97930.4</v>
      </c>
      <c r="AZ1081">
        <v>0</v>
      </c>
      <c r="BA1081">
        <v>0</v>
      </c>
      <c r="BB1081">
        <v>1.87</v>
      </c>
      <c r="BC1081">
        <v>2.08</v>
      </c>
      <c r="BD1081">
        <v>1.64</v>
      </c>
      <c r="BF1081">
        <v>1.87</v>
      </c>
      <c r="BG1081">
        <v>175.62</v>
      </c>
      <c r="BH1081">
        <v>90.02</v>
      </c>
    </row>
    <row r="1082" spans="1:60" x14ac:dyDescent="0.25">
      <c r="A1082">
        <v>2012</v>
      </c>
      <c r="B1082">
        <v>154</v>
      </c>
      <c r="C1082" t="s">
        <v>172</v>
      </c>
      <c r="D1082" s="15">
        <v>5.7598285446386712E-4</v>
      </c>
      <c r="E1082" s="16">
        <v>5.2558139534883717</v>
      </c>
      <c r="F1082" s="15">
        <v>2.3255813953488372E-2</v>
      </c>
      <c r="G1082" s="16">
        <v>99.547250686491196</v>
      </c>
      <c r="H1082" s="16">
        <v>100</v>
      </c>
      <c r="I1082" s="34">
        <v>0.75800000000000001</v>
      </c>
      <c r="J1082" s="1">
        <v>74655</v>
      </c>
      <c r="K1082" s="21">
        <v>1382.5</v>
      </c>
      <c r="L1082" s="35">
        <v>2.0049999999999999</v>
      </c>
      <c r="M1082" s="18">
        <v>26703.59</v>
      </c>
      <c r="O1082" s="1">
        <v>43</v>
      </c>
      <c r="P1082">
        <v>226</v>
      </c>
      <c r="Q1082">
        <v>1</v>
      </c>
      <c r="R1082" s="1">
        <v>74655</v>
      </c>
      <c r="S1082" s="29">
        <v>6.9191551347413949E-3</v>
      </c>
      <c r="T1082" s="1">
        <v>74317</v>
      </c>
      <c r="U1082" s="1">
        <v>74317</v>
      </c>
      <c r="V1082" s="1">
        <v>74317</v>
      </c>
      <c r="W1082">
        <v>54</v>
      </c>
      <c r="X1082" s="15">
        <f t="shared" si="118"/>
        <v>5.7598285446386712E-4</v>
      </c>
      <c r="Y1082" s="16">
        <f t="shared" si="114"/>
        <v>5.2558139534883717</v>
      </c>
      <c r="Z1082" s="15">
        <f t="shared" si="115"/>
        <v>2.3255813953488372E-2</v>
      </c>
      <c r="AA1082" s="16">
        <f t="shared" si="112"/>
        <v>99.547250686491196</v>
      </c>
      <c r="AB1082" s="16">
        <f t="shared" si="113"/>
        <v>100</v>
      </c>
      <c r="AC1082" s="15">
        <f t="shared" si="116"/>
        <v>7.2332730560578665E-2</v>
      </c>
      <c r="AD1082" s="21">
        <f t="shared" si="117"/>
        <v>1382.5</v>
      </c>
      <c r="AF1082" s="1">
        <v>74655</v>
      </c>
      <c r="AG1082" s="1">
        <v>20470</v>
      </c>
      <c r="AH1082" s="1">
        <v>22483</v>
      </c>
      <c r="AI1082" s="20">
        <v>5546.8</v>
      </c>
      <c r="AJ1082">
        <v>0</v>
      </c>
      <c r="AK1082">
        <v>0</v>
      </c>
      <c r="AL1082" s="1">
        <v>20718</v>
      </c>
      <c r="AM1082" s="1">
        <v>20470</v>
      </c>
      <c r="AN1082">
        <v>115.87</v>
      </c>
      <c r="AO1082">
        <v>0</v>
      </c>
      <c r="AP1082">
        <v>9.07</v>
      </c>
      <c r="AQ1082">
        <v>100</v>
      </c>
      <c r="AR1082">
        <v>0</v>
      </c>
      <c r="AS1082">
        <v>100</v>
      </c>
      <c r="AT1082">
        <v>99.55</v>
      </c>
      <c r="AU1082" s="20">
        <v>7737220.71</v>
      </c>
      <c r="AV1082" s="20">
        <v>2038994.52</v>
      </c>
      <c r="AW1082" s="20">
        <v>959439</v>
      </c>
      <c r="AX1082" s="20">
        <v>10251129.1</v>
      </c>
      <c r="AY1082">
        <v>0</v>
      </c>
      <c r="AZ1082">
        <v>0</v>
      </c>
      <c r="BA1082">
        <v>0</v>
      </c>
      <c r="BB1082">
        <v>2.2599999999999998</v>
      </c>
      <c r="BC1082">
        <v>2.16</v>
      </c>
      <c r="BD1082">
        <v>1.71</v>
      </c>
      <c r="BF1082">
        <v>2.2599999999999998</v>
      </c>
      <c r="BG1082">
        <v>215.48</v>
      </c>
      <c r="BH1082">
        <v>104.86</v>
      </c>
    </row>
    <row r="1083" spans="1:60" x14ac:dyDescent="0.25">
      <c r="A1083">
        <v>2013</v>
      </c>
      <c r="B1083">
        <v>154</v>
      </c>
      <c r="C1083" t="s">
        <v>172</v>
      </c>
      <c r="D1083" s="15">
        <v>3.8722668249993548E-4</v>
      </c>
      <c r="E1083" s="16">
        <v>3.5666666666666669</v>
      </c>
      <c r="F1083" s="15">
        <v>6.6666666666666666E-2</v>
      </c>
      <c r="G1083" s="16">
        <v>100</v>
      </c>
      <c r="H1083" s="16">
        <v>100</v>
      </c>
      <c r="I1083" s="34">
        <v>0.75800000000000001</v>
      </c>
      <c r="J1083" s="1">
        <v>77474</v>
      </c>
      <c r="K1083" s="21">
        <v>1434.7037037037037</v>
      </c>
      <c r="L1083" s="16">
        <v>2.04</v>
      </c>
      <c r="M1083" s="18">
        <v>28221.75</v>
      </c>
      <c r="O1083" s="1">
        <v>30</v>
      </c>
      <c r="P1083">
        <v>107</v>
      </c>
      <c r="Q1083">
        <v>2</v>
      </c>
      <c r="R1083" s="1">
        <v>77474</v>
      </c>
      <c r="S1083" s="29">
        <v>3.7760364342642738E-2</v>
      </c>
      <c r="T1083" s="1">
        <v>77474</v>
      </c>
      <c r="U1083" s="1">
        <v>77124</v>
      </c>
      <c r="V1083" s="1">
        <v>77124</v>
      </c>
      <c r="W1083">
        <v>54</v>
      </c>
      <c r="X1083" s="15">
        <f t="shared" si="118"/>
        <v>3.8722668249993548E-4</v>
      </c>
      <c r="Y1083" s="16">
        <f t="shared" si="114"/>
        <v>3.5666666666666669</v>
      </c>
      <c r="Z1083" s="15">
        <f t="shared" si="115"/>
        <v>6.6666666666666666E-2</v>
      </c>
      <c r="AA1083" s="16">
        <f t="shared" si="112"/>
        <v>100</v>
      </c>
      <c r="AB1083" s="16">
        <f t="shared" si="113"/>
        <v>100</v>
      </c>
      <c r="AC1083" s="15">
        <f t="shared" si="116"/>
        <v>6.9700802849988377E-2</v>
      </c>
      <c r="AD1083" s="21">
        <f t="shared" si="117"/>
        <v>1434.7037037037037</v>
      </c>
      <c r="AF1083" s="1">
        <v>77474</v>
      </c>
      <c r="AG1083" s="1">
        <v>20895</v>
      </c>
      <c r="AH1083" s="1">
        <v>23069</v>
      </c>
      <c r="AI1083" s="20">
        <v>10641.34</v>
      </c>
      <c r="AJ1083">
        <v>0</v>
      </c>
      <c r="AK1083" s="20">
        <v>3192.43</v>
      </c>
      <c r="AL1083" s="1">
        <v>21278</v>
      </c>
      <c r="AM1083" s="1">
        <v>23069</v>
      </c>
      <c r="AN1083">
        <v>100</v>
      </c>
      <c r="AO1083">
        <v>0</v>
      </c>
      <c r="AP1083">
        <v>14.01</v>
      </c>
      <c r="AQ1083">
        <v>100</v>
      </c>
      <c r="AR1083">
        <v>0</v>
      </c>
      <c r="AS1083">
        <v>100</v>
      </c>
      <c r="AT1083">
        <v>100</v>
      </c>
      <c r="AU1083" s="20">
        <v>8345384.7300000004</v>
      </c>
      <c r="AV1083" s="20">
        <v>2239691</v>
      </c>
      <c r="AW1083" s="20">
        <v>1118506.68</v>
      </c>
      <c r="AX1083" s="20">
        <v>10585075.73</v>
      </c>
      <c r="AY1083" s="20">
        <v>4545</v>
      </c>
      <c r="AZ1083">
        <v>0</v>
      </c>
      <c r="BA1083">
        <v>0</v>
      </c>
      <c r="BB1083">
        <v>0.83</v>
      </c>
      <c r="BC1083">
        <v>0.83</v>
      </c>
      <c r="BD1083">
        <v>0.87</v>
      </c>
      <c r="BE1083">
        <v>0.7</v>
      </c>
      <c r="BF1083">
        <v>0.83</v>
      </c>
      <c r="BG1083">
        <v>219.5</v>
      </c>
      <c r="BH1083">
        <v>100</v>
      </c>
    </row>
    <row r="1084" spans="1:60" x14ac:dyDescent="0.25">
      <c r="A1084">
        <v>2014</v>
      </c>
      <c r="B1084">
        <v>154</v>
      </c>
      <c r="C1084" t="s">
        <v>172</v>
      </c>
      <c r="D1084" s="15">
        <v>3.4597642234751412E-4</v>
      </c>
      <c r="E1084" s="16">
        <v>6.7407407407407405</v>
      </c>
      <c r="F1084" s="15">
        <v>3.7037037037037035E-2</v>
      </c>
      <c r="G1084" s="16">
        <v>100</v>
      </c>
      <c r="H1084" s="16">
        <v>99.450358489837427</v>
      </c>
      <c r="I1084" s="34">
        <v>0.75800000000000001</v>
      </c>
      <c r="J1084" s="1">
        <v>78040</v>
      </c>
      <c r="K1084" s="21">
        <v>1445.1851851851852</v>
      </c>
      <c r="L1084" s="35">
        <v>2.0950000000000002</v>
      </c>
      <c r="M1084" s="18">
        <v>30392.63</v>
      </c>
      <c r="O1084" s="1">
        <v>27</v>
      </c>
      <c r="P1084">
        <v>182</v>
      </c>
      <c r="Q1084">
        <v>1</v>
      </c>
      <c r="R1084" s="1">
        <v>78040</v>
      </c>
      <c r="S1084" s="29">
        <v>7.3056767431654013E-3</v>
      </c>
      <c r="T1084" s="1">
        <v>78040</v>
      </c>
      <c r="U1084" s="1">
        <v>77687</v>
      </c>
      <c r="V1084" s="1">
        <v>77260</v>
      </c>
      <c r="W1084">
        <v>54</v>
      </c>
      <c r="X1084" s="15">
        <f t="shared" si="118"/>
        <v>3.4597642234751412E-4</v>
      </c>
      <c r="Y1084" s="16">
        <f t="shared" si="114"/>
        <v>6.7407407407407405</v>
      </c>
      <c r="Z1084" s="15">
        <f t="shared" si="115"/>
        <v>3.7037037037037035E-2</v>
      </c>
      <c r="AA1084" s="16">
        <f t="shared" si="112"/>
        <v>100</v>
      </c>
      <c r="AB1084" s="16">
        <f t="shared" si="113"/>
        <v>99.450358489837427</v>
      </c>
      <c r="AC1084" s="15">
        <f t="shared" si="116"/>
        <v>6.9195284469502821E-2</v>
      </c>
      <c r="AD1084" s="21">
        <f t="shared" si="117"/>
        <v>1445.1851851851852</v>
      </c>
      <c r="AF1084" s="1">
        <v>78040</v>
      </c>
      <c r="AG1084" s="1">
        <v>21420</v>
      </c>
      <c r="AH1084" s="1">
        <v>23767</v>
      </c>
      <c r="AI1084" s="20">
        <v>7344.46</v>
      </c>
      <c r="AJ1084">
        <v>0</v>
      </c>
      <c r="AK1084" s="20">
        <v>2203.34</v>
      </c>
      <c r="AL1084" s="1">
        <v>21917</v>
      </c>
      <c r="AM1084" s="1">
        <v>23767</v>
      </c>
      <c r="AN1084">
        <v>100</v>
      </c>
      <c r="AO1084">
        <v>0</v>
      </c>
      <c r="AP1084">
        <v>15.36</v>
      </c>
      <c r="AQ1084">
        <v>99.45</v>
      </c>
      <c r="AR1084">
        <v>0</v>
      </c>
      <c r="AS1084">
        <v>99.45</v>
      </c>
      <c r="AT1084">
        <v>100</v>
      </c>
      <c r="AU1084" s="20">
        <v>10242759.189999999</v>
      </c>
      <c r="AV1084" s="20">
        <v>2701331.53</v>
      </c>
      <c r="AW1084" s="20">
        <v>870126.22</v>
      </c>
      <c r="AX1084" s="20">
        <v>12944090.720000001</v>
      </c>
      <c r="AY1084">
        <v>0</v>
      </c>
      <c r="AZ1084">
        <v>0</v>
      </c>
      <c r="BA1084">
        <v>0</v>
      </c>
      <c r="BB1084">
        <v>1.36</v>
      </c>
      <c r="BC1084">
        <v>1.36</v>
      </c>
      <c r="BD1084">
        <v>1.39</v>
      </c>
      <c r="BE1084">
        <v>1.23</v>
      </c>
      <c r="BF1084">
        <v>1.36</v>
      </c>
      <c r="BG1084">
        <v>261.38</v>
      </c>
      <c r="BH1084">
        <v>100</v>
      </c>
    </row>
    <row r="1085" spans="1:60" x14ac:dyDescent="0.25">
      <c r="A1085">
        <v>2008</v>
      </c>
      <c r="B1085">
        <v>155</v>
      </c>
      <c r="C1085" s="19" t="s">
        <v>173</v>
      </c>
      <c r="D1085" s="15">
        <v>1.1598340545122005E-3</v>
      </c>
      <c r="E1085" s="16">
        <v>3.5</v>
      </c>
      <c r="F1085" s="15">
        <v>0</v>
      </c>
      <c r="G1085" s="16">
        <v>65.604228933398758</v>
      </c>
      <c r="H1085" s="16">
        <v>82.902562078976288</v>
      </c>
      <c r="I1085" s="34">
        <v>0.58099999999999996</v>
      </c>
      <c r="J1085" s="1">
        <v>44834</v>
      </c>
      <c r="K1085" s="21">
        <v>1546</v>
      </c>
      <c r="L1085" s="16">
        <v>1.72</v>
      </c>
      <c r="M1085" s="18">
        <v>11848.68</v>
      </c>
      <c r="O1085" s="1">
        <v>52</v>
      </c>
      <c r="P1085">
        <v>182</v>
      </c>
      <c r="Q1085" s="11"/>
      <c r="R1085" s="1">
        <v>44834</v>
      </c>
      <c r="S1085" s="29">
        <v>3.7127853986906878E-2</v>
      </c>
      <c r="T1085" s="1">
        <v>29413</v>
      </c>
      <c r="U1085" s="1">
        <v>35479</v>
      </c>
      <c r="V1085" s="1">
        <v>29413</v>
      </c>
      <c r="W1085">
        <v>29</v>
      </c>
      <c r="X1085" s="15">
        <f t="shared" si="118"/>
        <v>1.1598340545122005E-3</v>
      </c>
      <c r="Y1085" s="16">
        <f t="shared" si="114"/>
        <v>3.5</v>
      </c>
      <c r="Z1085" s="15">
        <f t="shared" si="115"/>
        <v>0</v>
      </c>
      <c r="AA1085" s="16">
        <f t="shared" si="112"/>
        <v>65.604228933398758</v>
      </c>
      <c r="AB1085" s="16">
        <f t="shared" si="113"/>
        <v>82.902562078976288</v>
      </c>
      <c r="AC1085" s="15">
        <f t="shared" si="116"/>
        <v>6.4683053040103494E-2</v>
      </c>
      <c r="AD1085" s="21">
        <f t="shared" si="117"/>
        <v>1546</v>
      </c>
      <c r="AF1085" s="1">
        <v>44834</v>
      </c>
      <c r="AG1085" s="1">
        <v>9101</v>
      </c>
      <c r="AH1085" s="1">
        <v>9763</v>
      </c>
      <c r="AI1085" s="20">
        <v>1006.86</v>
      </c>
      <c r="AJ1085">
        <v>0</v>
      </c>
      <c r="AK1085" s="20">
        <v>1366.99</v>
      </c>
      <c r="AL1085" s="1">
        <v>8625</v>
      </c>
      <c r="AM1085" s="1">
        <v>9129</v>
      </c>
      <c r="AN1085">
        <v>66.180000000000007</v>
      </c>
      <c r="AO1085">
        <v>0</v>
      </c>
      <c r="AP1085">
        <v>11.07</v>
      </c>
      <c r="AQ1085">
        <v>82.9</v>
      </c>
      <c r="AR1085">
        <v>0</v>
      </c>
      <c r="AS1085">
        <v>82.9</v>
      </c>
      <c r="AT1085">
        <v>65.599999999999994</v>
      </c>
      <c r="AU1085" s="20">
        <v>4061034.52</v>
      </c>
      <c r="AV1085" s="20">
        <v>1641469.45</v>
      </c>
      <c r="AW1085" s="20">
        <v>137753.25</v>
      </c>
      <c r="AX1085" s="20">
        <v>3451053.1</v>
      </c>
      <c r="AY1085" s="20">
        <v>1856663</v>
      </c>
      <c r="BB1085">
        <v>1.78</v>
      </c>
      <c r="BC1085">
        <v>1.91</v>
      </c>
      <c r="BD1085">
        <v>2.52</v>
      </c>
      <c r="BE1085">
        <v>1.2</v>
      </c>
      <c r="BF1085">
        <v>1.1599999999999999</v>
      </c>
      <c r="BG1085">
        <v>162.84</v>
      </c>
      <c r="BH1085">
        <v>60.52</v>
      </c>
    </row>
    <row r="1086" spans="1:60" x14ac:dyDescent="0.25">
      <c r="A1086">
        <v>2009</v>
      </c>
      <c r="B1086">
        <v>155</v>
      </c>
      <c r="C1086" t="s">
        <v>173</v>
      </c>
      <c r="D1086" s="15">
        <v>1.0852713178294573E-3</v>
      </c>
      <c r="E1086" s="16">
        <v>4.1224489795918364</v>
      </c>
      <c r="F1086" s="15">
        <v>0</v>
      </c>
      <c r="G1086" s="16">
        <v>69.61904761904762</v>
      </c>
      <c r="H1086" s="16">
        <v>87.976153824624262</v>
      </c>
      <c r="I1086" s="34">
        <v>0.58099999999999996</v>
      </c>
      <c r="J1086" s="1">
        <v>45150</v>
      </c>
      <c r="K1086" s="21">
        <v>1368.1818181818182</v>
      </c>
      <c r="L1086" s="16">
        <v>1.84</v>
      </c>
      <c r="M1086" s="18">
        <v>11409.87</v>
      </c>
      <c r="O1086" s="1">
        <v>49</v>
      </c>
      <c r="P1086">
        <v>202</v>
      </c>
      <c r="Q1086" s="11"/>
      <c r="R1086" s="1">
        <v>45150</v>
      </c>
      <c r="S1086" s="29">
        <v>7.0482223312664516E-3</v>
      </c>
      <c r="T1086" s="1">
        <v>31433</v>
      </c>
      <c r="U1086" s="1">
        <v>35729</v>
      </c>
      <c r="V1086" s="1">
        <v>31433</v>
      </c>
      <c r="W1086">
        <v>33</v>
      </c>
      <c r="X1086" s="15">
        <f t="shared" si="118"/>
        <v>1.0852713178294573E-3</v>
      </c>
      <c r="Y1086" s="16">
        <f t="shared" si="114"/>
        <v>4.1224489795918364</v>
      </c>
      <c r="Z1086" s="15">
        <f t="shared" si="115"/>
        <v>0</v>
      </c>
      <c r="AA1086" s="16">
        <f t="shared" si="112"/>
        <v>69.61904761904762</v>
      </c>
      <c r="AB1086" s="16">
        <f t="shared" si="113"/>
        <v>87.976153824624262</v>
      </c>
      <c r="AC1086" s="15">
        <f t="shared" si="116"/>
        <v>7.3089700996677734E-2</v>
      </c>
      <c r="AD1086" s="21">
        <f t="shared" si="117"/>
        <v>1368.1818181818182</v>
      </c>
      <c r="AF1086" s="1">
        <v>45150</v>
      </c>
      <c r="AG1086" s="1">
        <v>9671</v>
      </c>
      <c r="AH1086" s="1">
        <v>10275</v>
      </c>
      <c r="AI1086" s="20">
        <v>1054.47</v>
      </c>
      <c r="AJ1086">
        <v>0</v>
      </c>
      <c r="AK1086" s="20">
        <v>1411.35</v>
      </c>
      <c r="AL1086" s="1">
        <v>9123</v>
      </c>
      <c r="AM1086" s="1">
        <v>9796</v>
      </c>
      <c r="AN1086">
        <v>67.52</v>
      </c>
      <c r="AO1086">
        <v>0</v>
      </c>
      <c r="AP1086">
        <v>10.48</v>
      </c>
      <c r="AQ1086">
        <v>87.98</v>
      </c>
      <c r="AR1086">
        <v>0</v>
      </c>
      <c r="AS1086">
        <v>87.98</v>
      </c>
      <c r="AT1086">
        <v>69.62</v>
      </c>
      <c r="AU1086" s="20">
        <v>4487957.8099999996</v>
      </c>
      <c r="AV1086" s="20">
        <v>1725743.42</v>
      </c>
      <c r="AW1086" s="20">
        <v>153075.21</v>
      </c>
      <c r="AX1086" s="20">
        <v>3715257.84</v>
      </c>
      <c r="AY1086" s="20">
        <v>3411162</v>
      </c>
      <c r="AZ1086">
        <v>0</v>
      </c>
      <c r="BA1086">
        <v>0</v>
      </c>
      <c r="BB1086">
        <v>1.8</v>
      </c>
      <c r="BC1086">
        <v>2.02</v>
      </c>
      <c r="BD1086">
        <v>2.7</v>
      </c>
      <c r="BE1086">
        <v>1.22</v>
      </c>
      <c r="BF1086">
        <v>1.21</v>
      </c>
      <c r="BG1086">
        <v>169.31</v>
      </c>
      <c r="BH1086">
        <v>59.79</v>
      </c>
    </row>
    <row r="1087" spans="1:60" x14ac:dyDescent="0.25">
      <c r="A1087">
        <v>2010</v>
      </c>
      <c r="B1087">
        <v>155</v>
      </c>
      <c r="C1087" t="s">
        <v>173</v>
      </c>
      <c r="D1087" s="15">
        <v>7.7330976579761382E-4</v>
      </c>
      <c r="E1087" s="16">
        <v>4.1428571428571432</v>
      </c>
      <c r="F1087" s="15">
        <v>0</v>
      </c>
      <c r="G1087" s="16">
        <v>71.193106495802027</v>
      </c>
      <c r="H1087" s="16">
        <v>87.652675389679274</v>
      </c>
      <c r="I1087" s="34">
        <v>0.69699999999999995</v>
      </c>
      <c r="J1087" s="1">
        <v>45260</v>
      </c>
      <c r="K1087" s="21">
        <v>1371.5151515151515</v>
      </c>
      <c r="L1087" s="16">
        <v>1.82</v>
      </c>
      <c r="M1087" s="18">
        <v>13633.13</v>
      </c>
      <c r="O1087" s="1">
        <v>35</v>
      </c>
      <c r="P1087">
        <v>145</v>
      </c>
      <c r="Q1087" s="11"/>
      <c r="R1087" s="1">
        <v>45260</v>
      </c>
      <c r="S1087" s="29">
        <v>2.4363233665558592E-3</v>
      </c>
      <c r="T1087" s="1">
        <v>32222</v>
      </c>
      <c r="U1087" s="1">
        <v>36761</v>
      </c>
      <c r="V1087" s="1">
        <v>32222</v>
      </c>
      <c r="W1087">
        <v>33</v>
      </c>
      <c r="X1087" s="15">
        <f t="shared" si="118"/>
        <v>7.7330976579761382E-4</v>
      </c>
      <c r="Y1087" s="16">
        <f t="shared" si="114"/>
        <v>4.1428571428571432</v>
      </c>
      <c r="Z1087" s="15">
        <f t="shared" si="115"/>
        <v>0</v>
      </c>
      <c r="AA1087" s="16">
        <f t="shared" si="112"/>
        <v>71.193106495802027</v>
      </c>
      <c r="AB1087" s="16">
        <f t="shared" si="113"/>
        <v>87.652675389679274</v>
      </c>
      <c r="AC1087" s="15">
        <f t="shared" si="116"/>
        <v>7.2912063632346438E-2</v>
      </c>
      <c r="AD1087" s="21">
        <f t="shared" si="117"/>
        <v>1371.5151515151515</v>
      </c>
      <c r="AF1087" s="1">
        <v>45260</v>
      </c>
      <c r="AG1087" s="1">
        <v>10097</v>
      </c>
      <c r="AH1087" s="1">
        <v>10673</v>
      </c>
      <c r="AI1087" s="20">
        <v>1116.71</v>
      </c>
      <c r="AJ1087">
        <v>291.33999999999997</v>
      </c>
      <c r="AK1087" s="20">
        <v>1479.21</v>
      </c>
      <c r="AL1087" s="1">
        <v>9477</v>
      </c>
      <c r="AM1087" s="1">
        <v>10097</v>
      </c>
      <c r="AN1087">
        <v>68.45</v>
      </c>
      <c r="AO1087">
        <v>26.09</v>
      </c>
      <c r="AP1087">
        <v>9.9700000000000006</v>
      </c>
      <c r="AQ1087">
        <v>87.65</v>
      </c>
      <c r="AR1087">
        <v>17.86</v>
      </c>
      <c r="AS1087">
        <v>87.65</v>
      </c>
      <c r="AT1087">
        <v>71.19</v>
      </c>
      <c r="AU1087" s="20">
        <v>4851763.49</v>
      </c>
      <c r="AV1087" s="20">
        <v>1863994.12</v>
      </c>
      <c r="AW1087" s="20">
        <v>160109.19</v>
      </c>
      <c r="AX1087" s="20">
        <v>4372602.5</v>
      </c>
      <c r="AY1087" s="20">
        <v>1467762</v>
      </c>
      <c r="AZ1087">
        <v>0</v>
      </c>
      <c r="BA1087">
        <v>0</v>
      </c>
      <c r="BB1087">
        <v>2.1</v>
      </c>
      <c r="BC1087">
        <v>2.09</v>
      </c>
      <c r="BD1087">
        <v>2.8</v>
      </c>
      <c r="BE1087">
        <v>1.26</v>
      </c>
      <c r="BF1087">
        <v>1.36</v>
      </c>
      <c r="BG1087">
        <v>191.89</v>
      </c>
      <c r="BH1087">
        <v>65.11</v>
      </c>
    </row>
    <row r="1088" spans="1:60" x14ac:dyDescent="0.25">
      <c r="A1088">
        <v>2011</v>
      </c>
      <c r="B1088">
        <v>155</v>
      </c>
      <c r="C1088" t="s">
        <v>173</v>
      </c>
      <c r="D1088" s="15">
        <v>3.5119295858118042E-4</v>
      </c>
      <c r="E1088" s="16">
        <v>4.4375</v>
      </c>
      <c r="F1088" s="15">
        <v>0</v>
      </c>
      <c r="G1088" s="16">
        <v>77.837529357536383</v>
      </c>
      <c r="H1088" s="16">
        <v>95.832882931574972</v>
      </c>
      <c r="I1088" s="34">
        <v>0.69699999999999995</v>
      </c>
      <c r="J1088" s="1">
        <v>45559</v>
      </c>
      <c r="K1088" s="21">
        <v>1380.5757575757575</v>
      </c>
      <c r="L1088" s="16">
        <v>1.97</v>
      </c>
      <c r="M1088" s="18">
        <v>17463.77</v>
      </c>
      <c r="O1088" s="1">
        <v>16</v>
      </c>
      <c r="P1088">
        <v>71</v>
      </c>
      <c r="Q1088" s="11"/>
      <c r="R1088" s="1">
        <v>45559</v>
      </c>
      <c r="S1088" s="29">
        <v>6.6062748563853191E-3</v>
      </c>
      <c r="T1088" s="1">
        <v>35462</v>
      </c>
      <c r="U1088" s="1">
        <v>37004</v>
      </c>
      <c r="V1088" s="1">
        <v>35462</v>
      </c>
      <c r="W1088">
        <v>33</v>
      </c>
      <c r="X1088" s="15">
        <f t="shared" si="118"/>
        <v>3.5119295858118042E-4</v>
      </c>
      <c r="Y1088" s="16">
        <f t="shared" si="114"/>
        <v>4.4375</v>
      </c>
      <c r="Z1088" s="15">
        <f t="shared" si="115"/>
        <v>0</v>
      </c>
      <c r="AA1088" s="16">
        <f t="shared" si="112"/>
        <v>77.837529357536383</v>
      </c>
      <c r="AB1088" s="16">
        <f t="shared" si="113"/>
        <v>95.832882931574972</v>
      </c>
      <c r="AC1088" s="15">
        <f t="shared" si="116"/>
        <v>7.243354770736847E-2</v>
      </c>
      <c r="AD1088" s="21">
        <f t="shared" si="117"/>
        <v>1380.5757575757575</v>
      </c>
      <c r="AF1088" s="1">
        <v>45559</v>
      </c>
      <c r="AG1088" s="1">
        <v>11259</v>
      </c>
      <c r="AH1088" s="1">
        <v>11853</v>
      </c>
      <c r="AI1088" s="20">
        <v>1145.4000000000001</v>
      </c>
      <c r="AJ1088">
        <v>986.39</v>
      </c>
      <c r="AK1088" s="20">
        <v>1553.15</v>
      </c>
      <c r="AL1088" s="1">
        <v>10488</v>
      </c>
      <c r="AM1088" s="1">
        <v>11259</v>
      </c>
      <c r="AN1088">
        <v>69.3</v>
      </c>
      <c r="AO1088">
        <v>86.12</v>
      </c>
      <c r="AP1088">
        <v>10.06</v>
      </c>
      <c r="AQ1088">
        <v>95.83</v>
      </c>
      <c r="AR1088">
        <v>59.68</v>
      </c>
      <c r="AS1088">
        <v>95.83</v>
      </c>
      <c r="AT1088">
        <v>77.84</v>
      </c>
      <c r="AU1088" s="20">
        <v>5195836.4800000004</v>
      </c>
      <c r="AV1088" s="20">
        <v>2935668.11</v>
      </c>
      <c r="AW1088" s="20">
        <v>95346.27</v>
      </c>
      <c r="AX1088" s="20">
        <v>4840641.18</v>
      </c>
      <c r="AY1088" s="20">
        <v>49742</v>
      </c>
      <c r="BB1088">
        <v>2.1</v>
      </c>
      <c r="BC1088">
        <v>2.4500000000000002</v>
      </c>
      <c r="BD1088">
        <v>2.93</v>
      </c>
      <c r="BE1088">
        <v>1.89</v>
      </c>
      <c r="BF1088">
        <v>1.46</v>
      </c>
      <c r="BG1088">
        <v>201.92</v>
      </c>
      <c r="BH1088">
        <v>59.53</v>
      </c>
    </row>
    <row r="1089" spans="1:60" x14ac:dyDescent="0.25">
      <c r="A1089">
        <v>2012</v>
      </c>
      <c r="B1089">
        <v>155</v>
      </c>
      <c r="C1089" t="s">
        <v>173</v>
      </c>
      <c r="D1089" s="15">
        <v>3.9260164020240798E-4</v>
      </c>
      <c r="E1089" s="16">
        <v>3.3888888888888888</v>
      </c>
      <c r="F1089" s="15">
        <v>0</v>
      </c>
      <c r="G1089" s="16">
        <v>77.7503926016402</v>
      </c>
      <c r="H1089" s="16">
        <v>95.724912054566445</v>
      </c>
      <c r="I1089" s="34">
        <v>0.69699999999999995</v>
      </c>
      <c r="J1089" s="1">
        <v>45848</v>
      </c>
      <c r="K1089" s="21">
        <v>1389.3333333333333</v>
      </c>
      <c r="L1089" s="35">
        <v>2.0049999999999999</v>
      </c>
      <c r="M1089" s="18">
        <v>18101.55</v>
      </c>
      <c r="O1089" s="1">
        <v>18</v>
      </c>
      <c r="P1089">
        <v>61</v>
      </c>
      <c r="Q1089" s="11"/>
      <c r="R1089" s="1">
        <v>45848</v>
      </c>
      <c r="S1089" s="29">
        <v>6.3434228143726124E-3</v>
      </c>
      <c r="T1089" s="1">
        <v>35647</v>
      </c>
      <c r="U1089" s="1">
        <v>37239</v>
      </c>
      <c r="V1089" s="1">
        <v>35647</v>
      </c>
      <c r="W1089">
        <v>33</v>
      </c>
      <c r="X1089" s="15">
        <f t="shared" si="118"/>
        <v>3.9260164020240798E-4</v>
      </c>
      <c r="Y1089" s="16">
        <f t="shared" si="114"/>
        <v>3.3888888888888888</v>
      </c>
      <c r="Z1089" s="15">
        <f t="shared" si="115"/>
        <v>0</v>
      </c>
      <c r="AA1089" s="16">
        <f t="shared" si="112"/>
        <v>77.7503926016402</v>
      </c>
      <c r="AB1089" s="16">
        <f t="shared" si="113"/>
        <v>95.724912054566445</v>
      </c>
      <c r="AC1089" s="15">
        <f t="shared" si="116"/>
        <v>7.1976967370441458E-2</v>
      </c>
      <c r="AD1089" s="21">
        <f t="shared" si="117"/>
        <v>1389.3333333333333</v>
      </c>
      <c r="AF1089" s="1">
        <v>45848</v>
      </c>
      <c r="AG1089" s="1">
        <v>11414</v>
      </c>
      <c r="AH1089" s="1">
        <v>11924</v>
      </c>
      <c r="AI1089" s="20">
        <v>1199.32</v>
      </c>
      <c r="AJ1089" s="20">
        <v>1199.32</v>
      </c>
      <c r="AK1089" s="20">
        <v>1633.19</v>
      </c>
      <c r="AL1089" s="1">
        <v>10539</v>
      </c>
      <c r="AM1089" s="1">
        <v>11414</v>
      </c>
      <c r="AN1089">
        <v>71.11</v>
      </c>
      <c r="AO1089">
        <v>100</v>
      </c>
      <c r="AP1089">
        <v>11.56</v>
      </c>
      <c r="AQ1089">
        <v>95.72</v>
      </c>
      <c r="AR1089">
        <v>71.11</v>
      </c>
      <c r="AS1089">
        <v>95.72</v>
      </c>
      <c r="AT1089">
        <v>77.75</v>
      </c>
      <c r="AU1089" s="20">
        <v>5295458.4400000004</v>
      </c>
      <c r="AV1089" s="20">
        <v>4056500.21</v>
      </c>
      <c r="AW1089" s="20">
        <v>141441.12</v>
      </c>
      <c r="AX1089" s="20">
        <v>5561626.8200000003</v>
      </c>
      <c r="AY1089" s="20">
        <v>111244</v>
      </c>
      <c r="BB1089">
        <v>2.5</v>
      </c>
      <c r="BC1089">
        <v>2.72</v>
      </c>
      <c r="BD1089">
        <v>2.94</v>
      </c>
      <c r="BE1089">
        <v>2.48</v>
      </c>
      <c r="BF1089">
        <v>1.62</v>
      </c>
      <c r="BG1089">
        <v>222.12</v>
      </c>
      <c r="BH1089">
        <v>59.47</v>
      </c>
    </row>
    <row r="1090" spans="1:60" x14ac:dyDescent="0.25">
      <c r="A1090">
        <v>2013</v>
      </c>
      <c r="B1090">
        <v>155</v>
      </c>
      <c r="C1090" t="s">
        <v>173</v>
      </c>
      <c r="D1090" s="15">
        <v>6.7298996824328593E-4</v>
      </c>
      <c r="E1090" s="16">
        <v>4.0625</v>
      </c>
      <c r="F1090" s="15">
        <v>0</v>
      </c>
      <c r="G1090" s="16">
        <v>81.221476792361571</v>
      </c>
      <c r="H1090" s="16">
        <v>100</v>
      </c>
      <c r="I1090" s="34">
        <v>0.69699999999999995</v>
      </c>
      <c r="J1090" s="1">
        <v>47549</v>
      </c>
      <c r="K1090" s="21">
        <v>1440.878787878788</v>
      </c>
      <c r="L1090" s="16">
        <v>2.04</v>
      </c>
      <c r="M1090" s="18">
        <v>20143.849999999999</v>
      </c>
      <c r="O1090" s="1">
        <v>32</v>
      </c>
      <c r="P1090">
        <v>130</v>
      </c>
      <c r="Q1090" s="11"/>
      <c r="R1090" s="1">
        <v>47549</v>
      </c>
      <c r="S1090" s="29">
        <v>3.710085499912763E-2</v>
      </c>
      <c r="T1090" s="1">
        <v>38620</v>
      </c>
      <c r="U1090" s="1">
        <v>38620</v>
      </c>
      <c r="V1090" s="1">
        <v>38620</v>
      </c>
      <c r="W1090">
        <v>33</v>
      </c>
      <c r="X1090" s="15">
        <f t="shared" si="118"/>
        <v>6.7298996824328593E-4</v>
      </c>
      <c r="Y1090" s="16">
        <f t="shared" si="114"/>
        <v>4.0625</v>
      </c>
      <c r="Z1090" s="15">
        <f t="shared" si="115"/>
        <v>0</v>
      </c>
      <c r="AA1090" s="16">
        <f t="shared" si="112"/>
        <v>81.221476792361571</v>
      </c>
      <c r="AB1090" s="16">
        <f t="shared" si="113"/>
        <v>100</v>
      </c>
      <c r="AC1090" s="15">
        <f t="shared" si="116"/>
        <v>6.9402090475088857E-2</v>
      </c>
      <c r="AD1090" s="21">
        <f t="shared" si="117"/>
        <v>1440.878787878788</v>
      </c>
      <c r="AF1090" s="1">
        <v>47549</v>
      </c>
      <c r="AG1090" s="1">
        <v>12386</v>
      </c>
      <c r="AH1090" s="1">
        <v>12890</v>
      </c>
      <c r="AI1090" s="20">
        <v>1239.55</v>
      </c>
      <c r="AJ1090" s="20">
        <v>1239.55</v>
      </c>
      <c r="AK1090" s="20">
        <v>1690.63</v>
      </c>
      <c r="AL1090" s="1">
        <v>11518</v>
      </c>
      <c r="AM1090" s="1">
        <v>12386</v>
      </c>
      <c r="AN1090">
        <v>72.14</v>
      </c>
      <c r="AO1090">
        <v>100</v>
      </c>
      <c r="AP1090">
        <v>12.31</v>
      </c>
      <c r="AQ1090">
        <v>100</v>
      </c>
      <c r="AR1090">
        <v>72.14</v>
      </c>
      <c r="AS1090">
        <v>100</v>
      </c>
      <c r="AT1090">
        <v>81.22</v>
      </c>
      <c r="AU1090" s="20">
        <v>5449616.9299999997</v>
      </c>
      <c r="AV1090" s="20">
        <v>4483340.92</v>
      </c>
      <c r="AW1090" s="20">
        <v>163148.41</v>
      </c>
      <c r="AX1090" s="20">
        <v>6085610.3099999996</v>
      </c>
      <c r="AY1090" s="20">
        <v>943124</v>
      </c>
      <c r="AZ1090">
        <v>0</v>
      </c>
      <c r="BA1090">
        <v>0</v>
      </c>
      <c r="BB1090">
        <v>2.46</v>
      </c>
      <c r="BC1090">
        <v>2.81</v>
      </c>
      <c r="BD1090">
        <v>2.95</v>
      </c>
      <c r="BE1090">
        <v>2.65</v>
      </c>
      <c r="BF1090">
        <v>1.72</v>
      </c>
      <c r="BG1090">
        <v>233.42</v>
      </c>
      <c r="BH1090">
        <v>61.27</v>
      </c>
    </row>
    <row r="1091" spans="1:60" x14ac:dyDescent="0.25">
      <c r="A1091">
        <v>2014</v>
      </c>
      <c r="B1091">
        <v>155</v>
      </c>
      <c r="C1091" t="s">
        <v>173</v>
      </c>
      <c r="D1091" s="15">
        <v>1.2951744307499477E-3</v>
      </c>
      <c r="E1091" s="16">
        <v>3.7903225806451615</v>
      </c>
      <c r="F1091" s="15">
        <v>0</v>
      </c>
      <c r="G1091" s="16">
        <v>81.222059745143099</v>
      </c>
      <c r="H1091" s="16">
        <v>100</v>
      </c>
      <c r="I1091" s="34">
        <v>0.69699999999999995</v>
      </c>
      <c r="J1091" s="1">
        <v>47870</v>
      </c>
      <c r="K1091" s="21">
        <v>1450.6060606060605</v>
      </c>
      <c r="L1091" s="35">
        <v>2.0950000000000002</v>
      </c>
      <c r="M1091" s="18">
        <v>22592.12</v>
      </c>
      <c r="O1091" s="1">
        <v>62</v>
      </c>
      <c r="P1091">
        <v>235</v>
      </c>
      <c r="Q1091" s="11"/>
      <c r="R1091" s="1">
        <v>47870</v>
      </c>
      <c r="S1091" s="29">
        <v>6.7509306189403873E-3</v>
      </c>
      <c r="T1091" s="1">
        <v>38881</v>
      </c>
      <c r="U1091" s="1">
        <v>38881</v>
      </c>
      <c r="V1091" s="1">
        <v>38881</v>
      </c>
      <c r="W1091">
        <v>33</v>
      </c>
      <c r="X1091" s="15">
        <f t="shared" si="118"/>
        <v>1.2951744307499477E-3</v>
      </c>
      <c r="Y1091" s="16">
        <f t="shared" si="114"/>
        <v>3.7903225806451615</v>
      </c>
      <c r="Z1091" s="15">
        <f t="shared" si="115"/>
        <v>0</v>
      </c>
      <c r="AA1091" s="16">
        <f t="shared" si="112"/>
        <v>81.222059745143099</v>
      </c>
      <c r="AB1091" s="16">
        <f t="shared" si="113"/>
        <v>100</v>
      </c>
      <c r="AC1091" s="15">
        <f t="shared" si="116"/>
        <v>6.8936703572174643E-2</v>
      </c>
      <c r="AD1091" s="21">
        <f t="shared" si="117"/>
        <v>1450.6060606060605</v>
      </c>
      <c r="AF1091" s="1">
        <v>47870</v>
      </c>
      <c r="AG1091" s="1">
        <v>12921</v>
      </c>
      <c r="AH1091" s="1">
        <v>13383</v>
      </c>
      <c r="AI1091" s="20">
        <v>1262.5899999999999</v>
      </c>
      <c r="AJ1091" s="20">
        <v>1262.5899999999999</v>
      </c>
      <c r="AK1091" s="20">
        <v>1734.74</v>
      </c>
      <c r="AL1091" s="1">
        <v>11960</v>
      </c>
      <c r="AM1091" s="1">
        <v>12921</v>
      </c>
      <c r="AN1091">
        <v>72.959999999999994</v>
      </c>
      <c r="AO1091">
        <v>100</v>
      </c>
      <c r="AP1091">
        <v>11.58</v>
      </c>
      <c r="AQ1091">
        <v>100</v>
      </c>
      <c r="AR1091">
        <v>72.959999999999994</v>
      </c>
      <c r="AS1091">
        <v>100</v>
      </c>
      <c r="AT1091">
        <v>81.22</v>
      </c>
      <c r="AU1091" s="20">
        <v>5772930.7300000004</v>
      </c>
      <c r="AV1091" s="20">
        <v>4723395.33</v>
      </c>
      <c r="AW1091" s="20">
        <v>113041.47</v>
      </c>
      <c r="AX1091" s="20">
        <v>6307140.21</v>
      </c>
      <c r="AY1091">
        <v>0</v>
      </c>
      <c r="AZ1091">
        <v>0</v>
      </c>
      <c r="BA1091">
        <v>0</v>
      </c>
      <c r="BB1091">
        <v>2.5499999999999998</v>
      </c>
      <c r="BC1091">
        <v>2.91</v>
      </c>
      <c r="BD1091">
        <v>3.08</v>
      </c>
      <c r="BE1091">
        <v>2.72</v>
      </c>
      <c r="BF1091">
        <v>1.75</v>
      </c>
      <c r="BG1091">
        <v>230.7</v>
      </c>
      <c r="BH1091">
        <v>60.09</v>
      </c>
    </row>
    <row r="1092" spans="1:60" x14ac:dyDescent="0.25">
      <c r="A1092">
        <v>2008</v>
      </c>
      <c r="B1092">
        <v>156</v>
      </c>
      <c r="C1092" t="s">
        <v>174</v>
      </c>
      <c r="D1092" s="15">
        <v>3.9321700663553696E-3</v>
      </c>
      <c r="E1092" s="16">
        <v>5.375</v>
      </c>
      <c r="F1092" s="15">
        <v>0</v>
      </c>
      <c r="G1092" s="16">
        <v>0</v>
      </c>
      <c r="H1092" s="16">
        <v>0</v>
      </c>
      <c r="I1092" s="34">
        <v>0.52500000000000002</v>
      </c>
      <c r="J1092" s="1">
        <v>4069</v>
      </c>
      <c r="K1092" s="21">
        <v>2034.5</v>
      </c>
      <c r="L1092" s="16">
        <v>1.72</v>
      </c>
      <c r="M1092" s="18">
        <v>6443.49</v>
      </c>
      <c r="O1092" s="1">
        <v>16</v>
      </c>
      <c r="P1092" s="1">
        <v>86</v>
      </c>
      <c r="Q1092" s="11"/>
      <c r="R1092" s="1">
        <v>4069</v>
      </c>
      <c r="S1092" s="29">
        <v>3.3528067056134203E-2</v>
      </c>
      <c r="W1092">
        <v>2</v>
      </c>
      <c r="X1092" s="15">
        <f t="shared" si="118"/>
        <v>3.9321700663553696E-3</v>
      </c>
      <c r="Y1092" s="16">
        <f t="shared" si="114"/>
        <v>5.375</v>
      </c>
      <c r="Z1092" s="15">
        <f t="shared" si="115"/>
        <v>0</v>
      </c>
      <c r="AA1092" s="16">
        <f t="shared" si="112"/>
        <v>0</v>
      </c>
      <c r="AB1092" s="16">
        <f t="shared" si="113"/>
        <v>0</v>
      </c>
      <c r="AC1092" s="15">
        <f t="shared" si="116"/>
        <v>4.9152125829442117E-2</v>
      </c>
      <c r="AD1092" s="21">
        <f t="shared" si="117"/>
        <v>2034.5</v>
      </c>
      <c r="AU1092" s="20">
        <v>275528.36</v>
      </c>
      <c r="AW1092" s="20">
        <v>10744.79</v>
      </c>
      <c r="AX1092" s="20">
        <v>169118.19</v>
      </c>
      <c r="AY1092">
        <v>0</v>
      </c>
      <c r="BB1092">
        <v>2.2000000000000002</v>
      </c>
      <c r="BC1092">
        <v>2.44</v>
      </c>
      <c r="BD1092">
        <v>2.44</v>
      </c>
      <c r="BF1092">
        <v>1.5</v>
      </c>
      <c r="BG1092">
        <v>184.12</v>
      </c>
      <c r="BH1092">
        <v>61.38</v>
      </c>
    </row>
    <row r="1093" spans="1:60" x14ac:dyDescent="0.25">
      <c r="A1093">
        <v>2009</v>
      </c>
      <c r="B1093">
        <v>156</v>
      </c>
      <c r="C1093" t="s">
        <v>174</v>
      </c>
      <c r="D1093" s="15">
        <v>2.4473813020068525E-3</v>
      </c>
      <c r="E1093" s="16">
        <v>4.3</v>
      </c>
      <c r="F1093" s="15">
        <v>0</v>
      </c>
      <c r="G1093" s="16">
        <v>0</v>
      </c>
      <c r="H1093" s="16">
        <v>0</v>
      </c>
      <c r="I1093" s="34">
        <v>0.52500000000000002</v>
      </c>
      <c r="J1093" s="1">
        <v>4086</v>
      </c>
      <c r="K1093" s="21">
        <v>2043</v>
      </c>
      <c r="L1093" s="16">
        <v>1.84</v>
      </c>
      <c r="M1093" s="18">
        <v>6836.35</v>
      </c>
      <c r="O1093" s="1">
        <v>10</v>
      </c>
      <c r="P1093" s="1">
        <v>43</v>
      </c>
      <c r="Q1093" s="11"/>
      <c r="R1093" s="1">
        <v>4086</v>
      </c>
      <c r="S1093" s="29">
        <v>4.1779306955025408E-3</v>
      </c>
      <c r="W1093">
        <v>2</v>
      </c>
      <c r="X1093" s="15">
        <f t="shared" si="118"/>
        <v>2.4473813020068525E-3</v>
      </c>
      <c r="Y1093" s="16">
        <f t="shared" si="114"/>
        <v>4.3</v>
      </c>
      <c r="Z1093" s="15">
        <f t="shared" si="115"/>
        <v>0</v>
      </c>
      <c r="AA1093" s="16">
        <f t="shared" si="112"/>
        <v>0</v>
      </c>
      <c r="AB1093" s="16">
        <f t="shared" si="113"/>
        <v>0</v>
      </c>
      <c r="AC1093" s="15">
        <f t="shared" si="116"/>
        <v>4.8947626040137054E-2</v>
      </c>
      <c r="AD1093" s="21">
        <f t="shared" si="117"/>
        <v>2043</v>
      </c>
      <c r="AU1093" s="20">
        <v>275129.58</v>
      </c>
      <c r="AW1093" s="20">
        <v>12288.4</v>
      </c>
      <c r="AX1093" s="20">
        <v>176881.18</v>
      </c>
      <c r="AY1093">
        <v>0</v>
      </c>
      <c r="AZ1093">
        <v>0</v>
      </c>
      <c r="BA1093">
        <v>0</v>
      </c>
      <c r="BB1093">
        <v>2.27</v>
      </c>
      <c r="BC1093">
        <v>2.5</v>
      </c>
      <c r="BD1093">
        <v>2.5</v>
      </c>
      <c r="BF1093">
        <v>1.6</v>
      </c>
      <c r="BG1093">
        <v>191.95</v>
      </c>
      <c r="BH1093">
        <v>64.290000000000006</v>
      </c>
    </row>
    <row r="1094" spans="1:60" x14ac:dyDescent="0.25">
      <c r="A1094">
        <v>2010</v>
      </c>
      <c r="B1094">
        <v>156</v>
      </c>
      <c r="C1094" t="s">
        <v>174</v>
      </c>
      <c r="D1094" s="15">
        <v>1.3937282229965157E-3</v>
      </c>
      <c r="E1094" s="16">
        <v>3.1666666666666665</v>
      </c>
      <c r="F1094" s="15">
        <v>0</v>
      </c>
      <c r="G1094" s="16">
        <v>0</v>
      </c>
      <c r="H1094" s="16">
        <v>0</v>
      </c>
      <c r="I1094" s="34">
        <v>0.63700000000000001</v>
      </c>
      <c r="J1094" s="1">
        <v>4305</v>
      </c>
      <c r="K1094" s="21">
        <v>2152.5</v>
      </c>
      <c r="L1094" s="16">
        <v>1.82</v>
      </c>
      <c r="M1094" s="18">
        <v>6686.17</v>
      </c>
      <c r="O1094" s="1">
        <v>6</v>
      </c>
      <c r="P1094" s="1">
        <v>19</v>
      </c>
      <c r="Q1094" s="11"/>
      <c r="R1094" s="1">
        <v>4305</v>
      </c>
      <c r="S1094" s="29">
        <v>5.3597650513950157E-2</v>
      </c>
      <c r="W1094">
        <v>2</v>
      </c>
      <c r="X1094" s="15">
        <f t="shared" si="118"/>
        <v>1.3937282229965157E-3</v>
      </c>
      <c r="Y1094" s="16">
        <f t="shared" si="114"/>
        <v>3.1666666666666665</v>
      </c>
      <c r="Z1094" s="15">
        <f t="shared" si="115"/>
        <v>0</v>
      </c>
      <c r="AA1094" s="16">
        <f t="shared" si="112"/>
        <v>0</v>
      </c>
      <c r="AB1094" s="16">
        <f t="shared" si="113"/>
        <v>0</v>
      </c>
      <c r="AC1094" s="15">
        <f t="shared" si="116"/>
        <v>4.6457607433217189E-2</v>
      </c>
      <c r="AD1094" s="21">
        <f t="shared" si="117"/>
        <v>2152.5</v>
      </c>
      <c r="AU1094" s="20">
        <v>293353.59999999998</v>
      </c>
      <c r="AW1094" s="20">
        <v>8872.57</v>
      </c>
      <c r="AX1094" s="20">
        <v>198238.51</v>
      </c>
      <c r="AY1094">
        <v>0</v>
      </c>
      <c r="AZ1094">
        <v>0</v>
      </c>
      <c r="BA1094">
        <v>0</v>
      </c>
      <c r="BB1094">
        <v>2.4700000000000002</v>
      </c>
      <c r="BC1094">
        <v>2.48</v>
      </c>
      <c r="BD1094">
        <v>2.48</v>
      </c>
      <c r="BF1094">
        <v>1.67</v>
      </c>
      <c r="BG1094">
        <v>210.67</v>
      </c>
      <c r="BH1094">
        <v>67.58</v>
      </c>
    </row>
    <row r="1095" spans="1:60" x14ac:dyDescent="0.25">
      <c r="A1095">
        <v>2011</v>
      </c>
      <c r="B1095">
        <v>156</v>
      </c>
      <c r="C1095" t="s">
        <v>174</v>
      </c>
      <c r="D1095" s="15">
        <v>1.3828070984097719E-3</v>
      </c>
      <c r="E1095" s="16">
        <v>4</v>
      </c>
      <c r="F1095" s="15">
        <v>0</v>
      </c>
      <c r="G1095" s="16">
        <v>0</v>
      </c>
      <c r="H1095" s="16">
        <v>0</v>
      </c>
      <c r="I1095" s="34">
        <v>0.63700000000000001</v>
      </c>
      <c r="J1095" s="1">
        <v>4339</v>
      </c>
      <c r="K1095" s="21">
        <v>2169.5</v>
      </c>
      <c r="L1095" s="16">
        <v>1.97</v>
      </c>
      <c r="M1095" s="16">
        <v>7058.8</v>
      </c>
      <c r="O1095" s="1">
        <v>6</v>
      </c>
      <c r="P1095" s="1">
        <v>24</v>
      </c>
      <c r="Q1095" s="11"/>
      <c r="R1095" s="1">
        <v>4339</v>
      </c>
      <c r="S1095" s="29">
        <v>7.8977932636468129E-3</v>
      </c>
      <c r="W1095">
        <v>2</v>
      </c>
      <c r="X1095" s="15">
        <f t="shared" si="118"/>
        <v>1.3828070984097719E-3</v>
      </c>
      <c r="Y1095" s="16">
        <f t="shared" si="114"/>
        <v>4</v>
      </c>
      <c r="Z1095" s="15">
        <f t="shared" si="115"/>
        <v>0</v>
      </c>
      <c r="AA1095" s="16">
        <f t="shared" ref="AA1095:AA1158" si="119">(T1095/R1095)*100</f>
        <v>0</v>
      </c>
      <c r="AB1095" s="16">
        <f t="shared" ref="AB1095:AB1158" si="120">(IF(V1095=0,0,V1095/U1095))*100</f>
        <v>0</v>
      </c>
      <c r="AC1095" s="15">
        <f t="shared" si="116"/>
        <v>4.6093569946992395E-2</v>
      </c>
      <c r="AD1095" s="21">
        <f t="shared" si="117"/>
        <v>2169.5</v>
      </c>
      <c r="AU1095" s="20">
        <v>326244.06</v>
      </c>
      <c r="AW1095" s="20">
        <v>7398.77</v>
      </c>
      <c r="AX1095" s="20">
        <v>214509.42</v>
      </c>
      <c r="AY1095">
        <v>0</v>
      </c>
      <c r="BB1095">
        <v>2.44</v>
      </c>
      <c r="BC1095">
        <v>2.63</v>
      </c>
      <c r="BD1095">
        <v>2.63</v>
      </c>
      <c r="BF1095">
        <v>1.73</v>
      </c>
      <c r="BG1095">
        <v>219.22</v>
      </c>
      <c r="BH1095">
        <v>65.75</v>
      </c>
    </row>
    <row r="1096" spans="1:60" x14ac:dyDescent="0.25">
      <c r="A1096">
        <v>2012</v>
      </c>
      <c r="B1096">
        <v>156</v>
      </c>
      <c r="C1096" t="s">
        <v>174</v>
      </c>
      <c r="D1096" s="15">
        <v>6.863417982155113E-4</v>
      </c>
      <c r="E1096" s="16">
        <v>4.333333333333333</v>
      </c>
      <c r="F1096" s="15">
        <v>0</v>
      </c>
      <c r="G1096" s="16">
        <v>12.582932967284375</v>
      </c>
      <c r="H1096" s="16">
        <v>21.442495126705651</v>
      </c>
      <c r="I1096" s="34">
        <v>0.63700000000000001</v>
      </c>
      <c r="J1096" s="1">
        <v>4371</v>
      </c>
      <c r="K1096" s="21">
        <v>2185.5</v>
      </c>
      <c r="L1096" s="35">
        <v>2.0049999999999999</v>
      </c>
      <c r="M1096" s="16">
        <v>7478.32</v>
      </c>
      <c r="O1096" s="1">
        <v>3</v>
      </c>
      <c r="P1096" s="1">
        <v>13</v>
      </c>
      <c r="Q1096" s="11"/>
      <c r="R1096" s="1">
        <v>4371</v>
      </c>
      <c r="S1096" s="29">
        <v>7.3749711915187532E-3</v>
      </c>
      <c r="T1096">
        <v>550</v>
      </c>
      <c r="U1096" s="1">
        <v>2565</v>
      </c>
      <c r="V1096">
        <v>550</v>
      </c>
      <c r="W1096">
        <v>2</v>
      </c>
      <c r="X1096" s="15">
        <f t="shared" si="118"/>
        <v>6.863417982155113E-4</v>
      </c>
      <c r="Y1096" s="16">
        <f t="shared" ref="Y1096:Y1159" si="121">IF(O1096=0,0,P1096/O1096)</f>
        <v>4.333333333333333</v>
      </c>
      <c r="Z1096" s="15">
        <f t="shared" ref="Z1096:Z1159" si="122">IF(O1096=0,0,Q1096/O1096)</f>
        <v>0</v>
      </c>
      <c r="AA1096" s="16">
        <f t="shared" si="119"/>
        <v>12.582932967284375</v>
      </c>
      <c r="AB1096" s="16">
        <f t="shared" si="120"/>
        <v>21.442495126705651</v>
      </c>
      <c r="AC1096" s="15">
        <f t="shared" ref="AC1096:AC1159" si="123">W1096/R1096*100</f>
        <v>4.5756119881034091E-2</v>
      </c>
      <c r="AD1096" s="21">
        <f t="shared" ref="AD1096:AD1159" si="124">R1096/W1096</f>
        <v>2185.5</v>
      </c>
      <c r="AF1096" s="1">
        <v>4371</v>
      </c>
      <c r="AG1096">
        <v>200</v>
      </c>
      <c r="AH1096">
        <v>230</v>
      </c>
      <c r="AI1096">
        <v>120</v>
      </c>
      <c r="AJ1096">
        <v>0</v>
      </c>
      <c r="AK1096">
        <v>0</v>
      </c>
      <c r="AL1096">
        <v>200</v>
      </c>
      <c r="AM1096">
        <v>230</v>
      </c>
      <c r="AN1096">
        <v>99.3</v>
      </c>
      <c r="AO1096">
        <v>0</v>
      </c>
      <c r="AP1096">
        <v>12.61</v>
      </c>
      <c r="AQ1096">
        <v>21.44</v>
      </c>
      <c r="AR1096">
        <v>0</v>
      </c>
      <c r="AS1096">
        <v>21.44</v>
      </c>
      <c r="AT1096">
        <v>12.58</v>
      </c>
      <c r="AU1096" s="20">
        <v>382036.79</v>
      </c>
      <c r="AV1096">
        <v>0</v>
      </c>
      <c r="AW1096" s="20">
        <v>5625.22</v>
      </c>
      <c r="AX1096" s="20">
        <v>303879.51</v>
      </c>
      <c r="AY1096">
        <v>0</v>
      </c>
      <c r="AZ1096">
        <v>0</v>
      </c>
      <c r="BA1096">
        <v>0</v>
      </c>
      <c r="BB1096">
        <v>3.35</v>
      </c>
      <c r="BC1096">
        <v>2.84</v>
      </c>
      <c r="BD1096">
        <v>2.84</v>
      </c>
      <c r="BF1096">
        <v>2.2599999999999998</v>
      </c>
      <c r="BG1096">
        <v>243.69</v>
      </c>
      <c r="BH1096">
        <v>79.540000000000006</v>
      </c>
    </row>
    <row r="1097" spans="1:60" x14ac:dyDescent="0.25">
      <c r="A1097">
        <v>2013</v>
      </c>
      <c r="B1097">
        <v>156</v>
      </c>
      <c r="C1097" t="s">
        <v>174</v>
      </c>
      <c r="D1097" s="15">
        <v>0</v>
      </c>
      <c r="E1097" s="16">
        <v>0</v>
      </c>
      <c r="F1097" s="15">
        <v>0</v>
      </c>
      <c r="G1097" s="16">
        <v>12.119876597620097</v>
      </c>
      <c r="H1097" s="16">
        <v>20.653398422831394</v>
      </c>
      <c r="I1097" s="34">
        <v>0.63700000000000001</v>
      </c>
      <c r="J1097" s="1">
        <v>4538</v>
      </c>
      <c r="K1097" s="21">
        <v>2269</v>
      </c>
      <c r="L1097" s="16">
        <v>2.04</v>
      </c>
      <c r="M1097" s="16">
        <v>10182.879999999999</v>
      </c>
      <c r="O1097" s="1">
        <v>0</v>
      </c>
      <c r="P1097" s="1">
        <v>0</v>
      </c>
      <c r="Q1097" s="11"/>
      <c r="R1097" s="1">
        <v>4538</v>
      </c>
      <c r="S1097" s="29">
        <v>3.8206360100663472E-2</v>
      </c>
      <c r="T1097">
        <v>550</v>
      </c>
      <c r="U1097" s="1">
        <v>2663</v>
      </c>
      <c r="V1097">
        <v>550</v>
      </c>
      <c r="W1097">
        <v>2</v>
      </c>
      <c r="X1097" s="15">
        <f t="shared" ref="X1097:X1160" si="125">IF(R1097=0,0,O1097/R1097)</f>
        <v>0</v>
      </c>
      <c r="Y1097" s="16">
        <f t="shared" si="121"/>
        <v>0</v>
      </c>
      <c r="Z1097" s="15">
        <f t="shared" si="122"/>
        <v>0</v>
      </c>
      <c r="AA1097" s="16">
        <f t="shared" si="119"/>
        <v>12.119876597620097</v>
      </c>
      <c r="AB1097" s="16">
        <f t="shared" si="120"/>
        <v>20.653398422831394</v>
      </c>
      <c r="AC1097" s="15">
        <f t="shared" si="123"/>
        <v>4.4072278536800354E-2</v>
      </c>
      <c r="AD1097" s="21">
        <f t="shared" si="124"/>
        <v>2269</v>
      </c>
      <c r="AF1097" s="1">
        <v>4538</v>
      </c>
      <c r="AG1097">
        <v>200</v>
      </c>
      <c r="AH1097">
        <v>230</v>
      </c>
      <c r="AI1097">
        <v>100</v>
      </c>
      <c r="AJ1097">
        <v>0</v>
      </c>
      <c r="AK1097">
        <v>0</v>
      </c>
      <c r="AL1097">
        <v>200</v>
      </c>
      <c r="AM1097">
        <v>230</v>
      </c>
      <c r="AN1097">
        <v>83.44</v>
      </c>
      <c r="AO1097">
        <v>0</v>
      </c>
      <c r="AP1097">
        <v>12.61</v>
      </c>
      <c r="AQ1097">
        <v>20.65</v>
      </c>
      <c r="AR1097">
        <v>0</v>
      </c>
      <c r="AS1097">
        <v>20.65</v>
      </c>
      <c r="AT1097">
        <v>12.12</v>
      </c>
      <c r="AU1097" s="20">
        <v>396449.48</v>
      </c>
      <c r="AV1097">
        <v>0</v>
      </c>
      <c r="AW1097" s="20">
        <v>8563.27</v>
      </c>
      <c r="AX1097" s="20">
        <v>361069.78</v>
      </c>
      <c r="AY1097">
        <v>0</v>
      </c>
      <c r="AZ1097">
        <v>0</v>
      </c>
      <c r="BA1097">
        <v>0</v>
      </c>
      <c r="BB1097">
        <v>3.32</v>
      </c>
      <c r="BC1097">
        <v>2.94</v>
      </c>
      <c r="BD1097">
        <v>2.94</v>
      </c>
      <c r="BF1097">
        <v>2.68</v>
      </c>
      <c r="BG1097">
        <v>283.86</v>
      </c>
      <c r="BH1097">
        <v>91.08</v>
      </c>
    </row>
    <row r="1098" spans="1:60" x14ac:dyDescent="0.25">
      <c r="A1098">
        <v>2014</v>
      </c>
      <c r="B1098">
        <v>156</v>
      </c>
      <c r="C1098" t="s">
        <v>174</v>
      </c>
      <c r="D1098" s="15">
        <v>0</v>
      </c>
      <c r="E1098" s="16">
        <v>0</v>
      </c>
      <c r="F1098" s="15">
        <v>0</v>
      </c>
      <c r="G1098" s="16">
        <v>12.02711567898535</v>
      </c>
      <c r="H1098" s="16">
        <v>20.499440924338426</v>
      </c>
      <c r="I1098" s="34">
        <v>0.63700000000000001</v>
      </c>
      <c r="J1098" s="1">
        <v>4573</v>
      </c>
      <c r="K1098" s="21">
        <v>2286.5</v>
      </c>
      <c r="L1098" s="35">
        <v>2.0950000000000002</v>
      </c>
      <c r="M1098" s="16">
        <v>9581.65</v>
      </c>
      <c r="O1098" s="1">
        <v>0</v>
      </c>
      <c r="P1098" s="1">
        <v>0</v>
      </c>
      <c r="Q1098" s="11"/>
      <c r="R1098" s="1">
        <v>4573</v>
      </c>
      <c r="S1098" s="29">
        <v>7.7126487439400648E-3</v>
      </c>
      <c r="T1098">
        <v>550</v>
      </c>
      <c r="U1098" s="1">
        <v>2683</v>
      </c>
      <c r="V1098">
        <v>550</v>
      </c>
      <c r="W1098">
        <v>2</v>
      </c>
      <c r="X1098" s="15">
        <f t="shared" si="125"/>
        <v>0</v>
      </c>
      <c r="Y1098" s="16">
        <f t="shared" si="121"/>
        <v>0</v>
      </c>
      <c r="Z1098" s="15">
        <f t="shared" si="122"/>
        <v>0</v>
      </c>
      <c r="AA1098" s="16">
        <f t="shared" si="119"/>
        <v>12.02711567898535</v>
      </c>
      <c r="AB1098" s="16">
        <f t="shared" si="120"/>
        <v>20.499440924338426</v>
      </c>
      <c r="AC1098" s="15">
        <f t="shared" si="123"/>
        <v>4.3734966105401271E-2</v>
      </c>
      <c r="AD1098" s="21">
        <f t="shared" si="124"/>
        <v>2286.5</v>
      </c>
      <c r="AF1098" s="1">
        <v>4573</v>
      </c>
      <c r="AG1098">
        <v>200</v>
      </c>
      <c r="AH1098">
        <v>230</v>
      </c>
      <c r="AI1098">
        <v>100</v>
      </c>
      <c r="AJ1098">
        <v>0</v>
      </c>
      <c r="AK1098">
        <v>0</v>
      </c>
      <c r="AL1098">
        <v>200</v>
      </c>
      <c r="AM1098">
        <v>230</v>
      </c>
      <c r="AN1098">
        <v>86.66</v>
      </c>
      <c r="AO1098">
        <v>0</v>
      </c>
      <c r="AP1098">
        <v>12.61</v>
      </c>
      <c r="AQ1098">
        <v>20.5</v>
      </c>
      <c r="AR1098">
        <v>0</v>
      </c>
      <c r="AS1098">
        <v>20.5</v>
      </c>
      <c r="AT1098">
        <v>12.03</v>
      </c>
      <c r="AU1098" s="20">
        <v>394270.2</v>
      </c>
      <c r="AV1098">
        <v>0</v>
      </c>
      <c r="AW1098" s="20">
        <v>3722.62</v>
      </c>
      <c r="AX1098" s="20">
        <v>334473.5</v>
      </c>
      <c r="AY1098">
        <v>0</v>
      </c>
      <c r="AZ1098">
        <v>0</v>
      </c>
      <c r="BA1098">
        <v>0</v>
      </c>
      <c r="BB1098">
        <v>3.24</v>
      </c>
      <c r="BC1098">
        <v>3</v>
      </c>
      <c r="BD1098">
        <v>3</v>
      </c>
      <c r="BF1098">
        <v>2.5499999999999998</v>
      </c>
      <c r="BG1098">
        <v>259.08</v>
      </c>
      <c r="BH1098">
        <v>84.83</v>
      </c>
    </row>
    <row r="1099" spans="1:60" x14ac:dyDescent="0.25">
      <c r="A1099">
        <v>2008</v>
      </c>
      <c r="B1099">
        <v>157</v>
      </c>
      <c r="C1099" t="s">
        <v>175</v>
      </c>
      <c r="D1099" s="15">
        <v>6.7802658577928452E-3</v>
      </c>
      <c r="E1099" s="16">
        <v>2.263157894736842</v>
      </c>
      <c r="F1099" s="15">
        <v>0</v>
      </c>
      <c r="G1099" s="16">
        <v>0</v>
      </c>
      <c r="H1099" s="16">
        <v>0</v>
      </c>
      <c r="I1099" s="34">
        <v>0.47899999999999998</v>
      </c>
      <c r="J1099" s="1">
        <v>11209</v>
      </c>
      <c r="K1099" s="21">
        <v>1868.1666666666667</v>
      </c>
      <c r="L1099" s="16">
        <v>1.72</v>
      </c>
      <c r="M1099" s="16">
        <v>3693.23</v>
      </c>
      <c r="O1099" s="1">
        <v>76</v>
      </c>
      <c r="P1099" s="1">
        <v>172</v>
      </c>
      <c r="Q1099">
        <v>0</v>
      </c>
      <c r="R1099" s="1">
        <v>11209</v>
      </c>
      <c r="S1099" s="29">
        <v>4.2600688308064294E-2</v>
      </c>
      <c r="W1099">
        <v>6</v>
      </c>
      <c r="X1099" s="15">
        <f t="shared" si="125"/>
        <v>6.7802658577928452E-3</v>
      </c>
      <c r="Y1099" s="16">
        <f t="shared" si="121"/>
        <v>2.263157894736842</v>
      </c>
      <c r="Z1099" s="15">
        <f t="shared" si="122"/>
        <v>0</v>
      </c>
      <c r="AA1099" s="16">
        <f t="shared" si="119"/>
        <v>0</v>
      </c>
      <c r="AB1099" s="16">
        <f t="shared" si="120"/>
        <v>0</v>
      </c>
      <c r="AC1099" s="15">
        <f t="shared" si="123"/>
        <v>5.3528414666785616E-2</v>
      </c>
      <c r="AD1099" s="21">
        <f t="shared" si="124"/>
        <v>1868.1666666666667</v>
      </c>
      <c r="AU1099" s="20">
        <v>687015.45</v>
      </c>
      <c r="AW1099" s="20">
        <v>23266.97</v>
      </c>
      <c r="AX1099" s="20">
        <v>585809.47</v>
      </c>
      <c r="AY1099">
        <v>0</v>
      </c>
      <c r="BB1099">
        <v>2.5099999999999998</v>
      </c>
      <c r="BC1099">
        <v>2.31</v>
      </c>
      <c r="BD1099">
        <v>2.31</v>
      </c>
      <c r="BF1099">
        <v>1.97</v>
      </c>
      <c r="BG1099">
        <v>259.32</v>
      </c>
      <c r="BH1099">
        <v>85.27</v>
      </c>
    </row>
    <row r="1100" spans="1:60" x14ac:dyDescent="0.25">
      <c r="A1100">
        <v>2009</v>
      </c>
      <c r="B1100">
        <v>157</v>
      </c>
      <c r="C1100" t="s">
        <v>175</v>
      </c>
      <c r="D1100" s="15">
        <v>5.9980594513539733E-3</v>
      </c>
      <c r="E1100" s="16">
        <v>3.1029411764705883</v>
      </c>
      <c r="F1100" s="15">
        <v>0</v>
      </c>
      <c r="G1100" s="16">
        <v>0</v>
      </c>
      <c r="H1100" s="16">
        <v>0</v>
      </c>
      <c r="I1100" s="34">
        <v>0.47899999999999998</v>
      </c>
      <c r="J1100" s="1">
        <v>11337</v>
      </c>
      <c r="K1100" s="21">
        <v>1417.125</v>
      </c>
      <c r="L1100" s="16">
        <v>1.84</v>
      </c>
      <c r="M1100" s="16">
        <v>3971.21</v>
      </c>
      <c r="O1100" s="1">
        <v>68</v>
      </c>
      <c r="P1100" s="1">
        <v>211</v>
      </c>
      <c r="Q1100">
        <v>0</v>
      </c>
      <c r="R1100" s="1">
        <v>11337</v>
      </c>
      <c r="S1100" s="29">
        <v>1.1419395128914323E-2</v>
      </c>
      <c r="W1100">
        <v>8</v>
      </c>
      <c r="X1100" s="15">
        <f t="shared" si="125"/>
        <v>5.9980594513539733E-3</v>
      </c>
      <c r="Y1100" s="16">
        <f t="shared" si="121"/>
        <v>3.1029411764705883</v>
      </c>
      <c r="Z1100" s="15">
        <f t="shared" si="122"/>
        <v>0</v>
      </c>
      <c r="AA1100" s="16">
        <f t="shared" si="119"/>
        <v>0</v>
      </c>
      <c r="AB1100" s="16">
        <f t="shared" si="120"/>
        <v>0</v>
      </c>
      <c r="AC1100" s="15">
        <f t="shared" si="123"/>
        <v>7.056540531004675E-2</v>
      </c>
      <c r="AD1100" s="21">
        <f t="shared" si="124"/>
        <v>1417.125</v>
      </c>
      <c r="AU1100" s="20">
        <v>725260.81</v>
      </c>
      <c r="AW1100" s="20">
        <v>25374.51</v>
      </c>
      <c r="AX1100" s="20">
        <v>606755.59</v>
      </c>
      <c r="AY1100">
        <v>0</v>
      </c>
      <c r="AZ1100">
        <v>0</v>
      </c>
      <c r="BA1100">
        <v>0</v>
      </c>
      <c r="BB1100">
        <v>2.52</v>
      </c>
      <c r="BC1100">
        <v>2.4300000000000002</v>
      </c>
      <c r="BD1100">
        <v>2.4300000000000002</v>
      </c>
      <c r="BF1100">
        <v>2.0299999999999998</v>
      </c>
      <c r="BG1100">
        <v>261.76</v>
      </c>
      <c r="BH1100">
        <v>83.66</v>
      </c>
    </row>
    <row r="1101" spans="1:60" x14ac:dyDescent="0.25">
      <c r="A1101">
        <v>2010</v>
      </c>
      <c r="B1101">
        <v>157</v>
      </c>
      <c r="C1101" t="s">
        <v>175</v>
      </c>
      <c r="D1101" s="15">
        <v>7.3614877954281286E-3</v>
      </c>
      <c r="E1101" s="16">
        <v>2.8815789473684212</v>
      </c>
      <c r="F1101" s="15">
        <v>0</v>
      </c>
      <c r="G1101" s="16">
        <v>0</v>
      </c>
      <c r="H1101" s="16">
        <v>0</v>
      </c>
      <c r="I1101" s="34">
        <v>0.628</v>
      </c>
      <c r="J1101" s="1">
        <v>10324</v>
      </c>
      <c r="K1101" s="21">
        <v>1290.5</v>
      </c>
      <c r="L1101" s="16">
        <v>1.82</v>
      </c>
      <c r="M1101" s="16">
        <v>4152.4399999999996</v>
      </c>
      <c r="O1101" s="1">
        <v>76</v>
      </c>
      <c r="P1101" s="1">
        <v>219</v>
      </c>
      <c r="Q1101">
        <v>0</v>
      </c>
      <c r="R1101" s="1">
        <v>10324</v>
      </c>
      <c r="S1101" s="29">
        <v>-8.9353444473846744E-2</v>
      </c>
      <c r="W1101">
        <v>8</v>
      </c>
      <c r="X1101" s="15">
        <f t="shared" si="125"/>
        <v>7.3614877954281286E-3</v>
      </c>
      <c r="Y1101" s="16">
        <f t="shared" si="121"/>
        <v>2.8815789473684212</v>
      </c>
      <c r="Z1101" s="15">
        <f t="shared" si="122"/>
        <v>0</v>
      </c>
      <c r="AA1101" s="16">
        <f t="shared" si="119"/>
        <v>0</v>
      </c>
      <c r="AB1101" s="16">
        <f t="shared" si="120"/>
        <v>0</v>
      </c>
      <c r="AC1101" s="15">
        <f t="shared" si="123"/>
        <v>7.7489345215032937E-2</v>
      </c>
      <c r="AD1101" s="21">
        <f t="shared" si="124"/>
        <v>1290.5</v>
      </c>
      <c r="AU1101" s="20">
        <v>708937.17</v>
      </c>
      <c r="AW1101" s="20">
        <v>26066.959999999999</v>
      </c>
      <c r="AX1101" s="20">
        <v>659581.66</v>
      </c>
      <c r="AY1101">
        <v>0</v>
      </c>
      <c r="AZ1101">
        <v>0</v>
      </c>
      <c r="BA1101">
        <v>0</v>
      </c>
      <c r="BB1101">
        <v>2.82</v>
      </c>
      <c r="BC1101">
        <v>2.36</v>
      </c>
      <c r="BD1101">
        <v>2.36</v>
      </c>
      <c r="BF1101">
        <v>2.19</v>
      </c>
      <c r="BG1101">
        <v>276.55</v>
      </c>
      <c r="BH1101">
        <v>93.04</v>
      </c>
    </row>
    <row r="1102" spans="1:60" x14ac:dyDescent="0.25">
      <c r="A1102">
        <v>2011</v>
      </c>
      <c r="B1102">
        <v>157</v>
      </c>
      <c r="C1102" t="s">
        <v>175</v>
      </c>
      <c r="D1102" s="15">
        <v>1.0907335907335907E-2</v>
      </c>
      <c r="E1102" s="16">
        <v>3.3716814159292037</v>
      </c>
      <c r="F1102" s="15">
        <v>8.8495575221238937E-3</v>
      </c>
      <c r="G1102" s="16">
        <v>0</v>
      </c>
      <c r="H1102" s="16">
        <v>0</v>
      </c>
      <c r="I1102" s="34">
        <v>0.628</v>
      </c>
      <c r="J1102" s="1">
        <v>10360</v>
      </c>
      <c r="K1102" s="21">
        <v>1295</v>
      </c>
      <c r="L1102" s="16">
        <v>1.97</v>
      </c>
      <c r="M1102" s="16">
        <v>4666.22</v>
      </c>
      <c r="O1102" s="1">
        <v>113</v>
      </c>
      <c r="P1102" s="1">
        <v>381</v>
      </c>
      <c r="Q1102">
        <v>1</v>
      </c>
      <c r="R1102" s="1">
        <v>10360</v>
      </c>
      <c r="S1102" s="29">
        <v>3.4870205346764216E-3</v>
      </c>
      <c r="W1102">
        <v>8</v>
      </c>
      <c r="X1102" s="15">
        <f t="shared" si="125"/>
        <v>1.0907335907335907E-2</v>
      </c>
      <c r="Y1102" s="16">
        <f t="shared" si="121"/>
        <v>3.3716814159292037</v>
      </c>
      <c r="Z1102" s="15">
        <f t="shared" si="122"/>
        <v>8.8495575221238937E-3</v>
      </c>
      <c r="AA1102" s="16">
        <f t="shared" si="119"/>
        <v>0</v>
      </c>
      <c r="AB1102" s="16">
        <f t="shared" si="120"/>
        <v>0</v>
      </c>
      <c r="AC1102" s="15">
        <f t="shared" si="123"/>
        <v>7.7220077220077218E-2</v>
      </c>
      <c r="AD1102" s="21">
        <f t="shared" si="124"/>
        <v>1295</v>
      </c>
      <c r="AU1102" s="20">
        <v>739317.14</v>
      </c>
      <c r="AW1102" s="20">
        <v>10602.92</v>
      </c>
      <c r="AX1102" s="20">
        <v>652498.25</v>
      </c>
      <c r="AY1102">
        <v>0</v>
      </c>
      <c r="BB1102">
        <v>2.71</v>
      </c>
      <c r="BC1102">
        <v>2.4500000000000002</v>
      </c>
      <c r="BD1102">
        <v>2.4500000000000002</v>
      </c>
      <c r="BF1102">
        <v>2.16</v>
      </c>
      <c r="BG1102">
        <v>266.38</v>
      </c>
      <c r="BH1102">
        <v>88.26</v>
      </c>
    </row>
    <row r="1103" spans="1:60" x14ac:dyDescent="0.25">
      <c r="A1103">
        <v>2012</v>
      </c>
      <c r="B1103">
        <v>157</v>
      </c>
      <c r="C1103" t="s">
        <v>175</v>
      </c>
      <c r="D1103" s="15">
        <v>1.6259380411776023E-2</v>
      </c>
      <c r="E1103" s="16">
        <v>3.059171597633136</v>
      </c>
      <c r="F1103" s="15">
        <v>0</v>
      </c>
      <c r="G1103" s="16">
        <v>71.137194535308836</v>
      </c>
      <c r="H1103" s="16">
        <v>90</v>
      </c>
      <c r="I1103" s="34">
        <v>0.628</v>
      </c>
      <c r="J1103" s="1">
        <v>10394</v>
      </c>
      <c r="K1103" s="21">
        <v>1299.25</v>
      </c>
      <c r="L1103" s="35">
        <v>2.0049999999999999</v>
      </c>
      <c r="M1103" s="16">
        <v>5244.02</v>
      </c>
      <c r="O1103" s="1">
        <v>169</v>
      </c>
      <c r="P1103" s="1">
        <v>517</v>
      </c>
      <c r="Q1103">
        <v>0</v>
      </c>
      <c r="R1103" s="1">
        <v>10394</v>
      </c>
      <c r="S1103" s="29">
        <v>3.2818532818532642E-3</v>
      </c>
      <c r="T1103" s="1">
        <v>7394</v>
      </c>
      <c r="U1103" s="1">
        <v>7270</v>
      </c>
      <c r="V1103" s="1">
        <v>6543</v>
      </c>
      <c r="W1103">
        <v>8</v>
      </c>
      <c r="X1103" s="15">
        <f t="shared" si="125"/>
        <v>1.6259380411776023E-2</v>
      </c>
      <c r="Y1103" s="16">
        <f t="shared" si="121"/>
        <v>3.059171597633136</v>
      </c>
      <c r="Z1103" s="15">
        <f t="shared" si="122"/>
        <v>0</v>
      </c>
      <c r="AA1103" s="16">
        <f t="shared" si="119"/>
        <v>71.137194535308836</v>
      </c>
      <c r="AB1103" s="16">
        <f t="shared" si="120"/>
        <v>90</v>
      </c>
      <c r="AC1103" s="15">
        <f t="shared" si="123"/>
        <v>7.6967481239176447E-2</v>
      </c>
      <c r="AD1103" s="21">
        <f t="shared" si="124"/>
        <v>1299.25</v>
      </c>
      <c r="AF1103" s="1">
        <v>10394</v>
      </c>
      <c r="AG1103" s="1">
        <v>1912</v>
      </c>
      <c r="AH1103" s="1">
        <v>2263</v>
      </c>
      <c r="AI1103" s="20">
        <v>2678</v>
      </c>
      <c r="AJ1103">
        <v>0</v>
      </c>
      <c r="AK1103">
        <v>0</v>
      </c>
      <c r="AL1103" s="1">
        <v>2256</v>
      </c>
      <c r="AM1103" s="1">
        <v>2274</v>
      </c>
      <c r="AN1103">
        <v>968.19</v>
      </c>
      <c r="AO1103">
        <v>0</v>
      </c>
      <c r="AP1103">
        <v>7</v>
      </c>
      <c r="AQ1103">
        <v>90</v>
      </c>
      <c r="AR1103">
        <v>0</v>
      </c>
      <c r="AS1103">
        <v>90</v>
      </c>
      <c r="AT1103">
        <v>71.14</v>
      </c>
      <c r="AU1103" s="20">
        <v>799102.97</v>
      </c>
      <c r="AV1103">
        <v>0</v>
      </c>
      <c r="AW1103" s="20">
        <v>15237.52</v>
      </c>
      <c r="AX1103" s="20">
        <v>833303.27</v>
      </c>
      <c r="AY1103">
        <v>0</v>
      </c>
      <c r="AZ1103" s="20">
        <v>554916.53</v>
      </c>
      <c r="BA1103">
        <v>0</v>
      </c>
      <c r="BB1103">
        <v>3.78</v>
      </c>
      <c r="BC1103">
        <v>2.58</v>
      </c>
      <c r="BD1103">
        <v>2.58</v>
      </c>
      <c r="BF1103">
        <v>2.69</v>
      </c>
      <c r="BG1103">
        <v>174.9</v>
      </c>
      <c r="BH1103">
        <v>104.28</v>
      </c>
    </row>
    <row r="1104" spans="1:60" x14ac:dyDescent="0.25">
      <c r="A1104">
        <v>2013</v>
      </c>
      <c r="B1104">
        <v>157</v>
      </c>
      <c r="C1104" t="s">
        <v>175</v>
      </c>
      <c r="D1104" s="15">
        <v>5.8637379002233802E-3</v>
      </c>
      <c r="E1104" s="16">
        <v>3.3492063492063493</v>
      </c>
      <c r="F1104" s="15">
        <v>0</v>
      </c>
      <c r="G1104" s="16">
        <v>99.962769918093812</v>
      </c>
      <c r="H1104" s="16">
        <v>99.960079840319366</v>
      </c>
      <c r="I1104" s="34">
        <v>0.628</v>
      </c>
      <c r="J1104" s="1">
        <v>10744</v>
      </c>
      <c r="K1104" s="21">
        <v>1343</v>
      </c>
      <c r="L1104" s="16">
        <v>2.04</v>
      </c>
      <c r="M1104" s="16">
        <v>5973.46</v>
      </c>
      <c r="O1104" s="1">
        <v>63</v>
      </c>
      <c r="P1104" s="1">
        <v>211</v>
      </c>
      <c r="Q1104">
        <v>0</v>
      </c>
      <c r="R1104" s="1">
        <v>10744</v>
      </c>
      <c r="S1104" s="29">
        <v>3.3673273042139629E-2</v>
      </c>
      <c r="T1104" s="1">
        <v>10740</v>
      </c>
      <c r="U1104" s="1">
        <v>7515</v>
      </c>
      <c r="V1104" s="1">
        <v>7512</v>
      </c>
      <c r="W1104">
        <v>8</v>
      </c>
      <c r="X1104" s="15">
        <f t="shared" si="125"/>
        <v>5.8637379002233802E-3</v>
      </c>
      <c r="Y1104" s="16">
        <f t="shared" si="121"/>
        <v>3.3492063492063493</v>
      </c>
      <c r="Z1104" s="15">
        <f t="shared" si="122"/>
        <v>0</v>
      </c>
      <c r="AA1104" s="16">
        <f t="shared" si="119"/>
        <v>99.962769918093812</v>
      </c>
      <c r="AB1104" s="16">
        <f t="shared" si="120"/>
        <v>99.960079840319366</v>
      </c>
      <c r="AC1104" s="15">
        <f t="shared" si="123"/>
        <v>7.4460163812360383E-2</v>
      </c>
      <c r="AD1104" s="21">
        <f t="shared" si="124"/>
        <v>1343</v>
      </c>
      <c r="AF1104" s="1">
        <v>10744</v>
      </c>
      <c r="AG1104" s="1">
        <v>2205</v>
      </c>
      <c r="AH1104" s="1">
        <v>2800</v>
      </c>
      <c r="AI1104" s="20">
        <v>1654</v>
      </c>
      <c r="AJ1104">
        <v>0</v>
      </c>
      <c r="AK1104">
        <v>0</v>
      </c>
      <c r="AL1104" s="1">
        <v>2779</v>
      </c>
      <c r="AM1104" s="1">
        <v>2358</v>
      </c>
      <c r="AN1104">
        <v>100</v>
      </c>
      <c r="AO1104">
        <v>0</v>
      </c>
      <c r="AP1104">
        <v>7.04</v>
      </c>
      <c r="AQ1104">
        <v>99.96</v>
      </c>
      <c r="AR1104">
        <v>0</v>
      </c>
      <c r="AS1104">
        <v>99.96</v>
      </c>
      <c r="AT1104">
        <v>99.96</v>
      </c>
      <c r="AU1104" s="20">
        <v>893920.4</v>
      </c>
      <c r="AV1104">
        <v>0</v>
      </c>
      <c r="AW1104" s="20">
        <v>26271.599999999999</v>
      </c>
      <c r="AX1104" s="20">
        <v>1057941.1200000001</v>
      </c>
      <c r="AY1104">
        <v>0</v>
      </c>
      <c r="AZ1104" s="20">
        <v>610408.37</v>
      </c>
      <c r="BA1104">
        <v>0</v>
      </c>
      <c r="BB1104">
        <v>4.03</v>
      </c>
      <c r="BC1104">
        <v>2.76</v>
      </c>
      <c r="BD1104">
        <v>2.76</v>
      </c>
      <c r="BF1104">
        <v>3.26</v>
      </c>
      <c r="BG1104">
        <v>207.77</v>
      </c>
      <c r="BH1104">
        <v>118.35</v>
      </c>
    </row>
    <row r="1105" spans="1:60" x14ac:dyDescent="0.25">
      <c r="A1105">
        <v>2014</v>
      </c>
      <c r="B1105">
        <v>157</v>
      </c>
      <c r="C1105" t="s">
        <v>175</v>
      </c>
      <c r="D1105" s="15">
        <v>1.5853884665306878E-2</v>
      </c>
      <c r="E1105" s="16">
        <v>3.2456140350877192</v>
      </c>
      <c r="F1105" s="15">
        <v>0</v>
      </c>
      <c r="G1105" s="16">
        <v>99.666234007046171</v>
      </c>
      <c r="H1105" s="16">
        <v>99.681866383881228</v>
      </c>
      <c r="I1105" s="34">
        <v>0.628</v>
      </c>
      <c r="J1105" s="1">
        <v>10786</v>
      </c>
      <c r="K1105" s="21">
        <v>1348.25</v>
      </c>
      <c r="L1105" s="35">
        <v>2.0950000000000002</v>
      </c>
      <c r="M1105" s="16">
        <v>6557.44</v>
      </c>
      <c r="O1105" s="1">
        <v>171</v>
      </c>
      <c r="P1105" s="1">
        <v>555</v>
      </c>
      <c r="Q1105">
        <v>0</v>
      </c>
      <c r="R1105" s="1">
        <v>10786</v>
      </c>
      <c r="S1105" s="29">
        <v>3.9091586001489542E-3</v>
      </c>
      <c r="T1105" s="1">
        <v>10750</v>
      </c>
      <c r="U1105" s="1">
        <v>7544</v>
      </c>
      <c r="V1105" s="1">
        <v>7520</v>
      </c>
      <c r="W1105">
        <v>8</v>
      </c>
      <c r="X1105" s="15">
        <f t="shared" si="125"/>
        <v>1.5853884665306878E-2</v>
      </c>
      <c r="Y1105" s="16">
        <f t="shared" si="121"/>
        <v>3.2456140350877192</v>
      </c>
      <c r="Z1105" s="15">
        <f t="shared" si="122"/>
        <v>0</v>
      </c>
      <c r="AA1105" s="16">
        <f t="shared" si="119"/>
        <v>99.666234007046171</v>
      </c>
      <c r="AB1105" s="16">
        <f t="shared" si="120"/>
        <v>99.681866383881228</v>
      </c>
      <c r="AC1105" s="15">
        <f t="shared" si="123"/>
        <v>7.4170220656406452E-2</v>
      </c>
      <c r="AD1105" s="21">
        <f t="shared" si="124"/>
        <v>1348.25</v>
      </c>
      <c r="AF1105" s="1">
        <v>10786</v>
      </c>
      <c r="AG1105" s="1">
        <v>2426</v>
      </c>
      <c r="AH1105" s="1">
        <v>3080</v>
      </c>
      <c r="AI1105" s="20">
        <v>1819.4</v>
      </c>
      <c r="AJ1105">
        <v>0</v>
      </c>
      <c r="AK1105">
        <v>0</v>
      </c>
      <c r="AL1105" s="1">
        <v>3057</v>
      </c>
      <c r="AM1105" s="1">
        <v>2594</v>
      </c>
      <c r="AN1105">
        <v>100</v>
      </c>
      <c r="AO1105">
        <v>0</v>
      </c>
      <c r="AP1105">
        <v>7.09</v>
      </c>
      <c r="AQ1105">
        <v>99.68</v>
      </c>
      <c r="AR1105">
        <v>0</v>
      </c>
      <c r="AS1105">
        <v>99.68</v>
      </c>
      <c r="AT1105">
        <v>99.67</v>
      </c>
      <c r="AU1105" s="20">
        <v>913588.71</v>
      </c>
      <c r="AV1105">
        <v>0</v>
      </c>
      <c r="AW1105" s="20">
        <v>10452.49</v>
      </c>
      <c r="AX1105" s="20">
        <v>942391.09</v>
      </c>
      <c r="AY1105">
        <v>0</v>
      </c>
      <c r="AZ1105" s="20">
        <v>29633.86</v>
      </c>
      <c r="BA1105">
        <v>0</v>
      </c>
      <c r="BB1105">
        <v>3.69</v>
      </c>
      <c r="BC1105">
        <v>2.83</v>
      </c>
      <c r="BD1105">
        <v>2.83</v>
      </c>
      <c r="BF1105">
        <v>2.92</v>
      </c>
      <c r="BG1105">
        <v>169.3</v>
      </c>
      <c r="BH1105">
        <v>103.15</v>
      </c>
    </row>
    <row r="1106" spans="1:60" x14ac:dyDescent="0.25">
      <c r="A1106">
        <v>2008</v>
      </c>
      <c r="B1106">
        <v>158</v>
      </c>
      <c r="C1106" s="19" t="s">
        <v>176</v>
      </c>
      <c r="D1106" s="15">
        <v>6.1274039015620082E-4</v>
      </c>
      <c r="E1106" s="16">
        <v>5.9937304075235112</v>
      </c>
      <c r="F1106" s="15">
        <v>1.2539184952978056E-2</v>
      </c>
      <c r="G1106" s="16">
        <v>97.213279755364852</v>
      </c>
      <c r="H1106" s="16">
        <v>98.027457543076736</v>
      </c>
      <c r="I1106" s="34">
        <v>0.70299999999999996</v>
      </c>
      <c r="J1106" s="1">
        <v>520612</v>
      </c>
      <c r="K1106" s="21">
        <v>1907.003663003663</v>
      </c>
      <c r="L1106" s="16">
        <v>1.72</v>
      </c>
      <c r="M1106" s="16">
        <v>13715.11</v>
      </c>
      <c r="O1106" s="1">
        <v>319</v>
      </c>
      <c r="P1106">
        <v>1912</v>
      </c>
      <c r="Q1106">
        <v>4</v>
      </c>
      <c r="R1106" s="1">
        <v>520612</v>
      </c>
      <c r="S1106" s="29">
        <v>1.4150245057933386E-2</v>
      </c>
      <c r="T1106" s="1">
        <v>506104</v>
      </c>
      <c r="U1106" s="1">
        <v>516288</v>
      </c>
      <c r="V1106" s="1">
        <v>506104</v>
      </c>
      <c r="W1106">
        <v>273</v>
      </c>
      <c r="X1106" s="15">
        <f t="shared" si="125"/>
        <v>6.1274039015620082E-4</v>
      </c>
      <c r="Y1106" s="16">
        <f t="shared" si="121"/>
        <v>5.9937304075235112</v>
      </c>
      <c r="Z1106" s="15">
        <f t="shared" si="122"/>
        <v>1.2539184952978056E-2</v>
      </c>
      <c r="AA1106" s="16">
        <f t="shared" si="119"/>
        <v>97.213279755364852</v>
      </c>
      <c r="AB1106" s="16">
        <f t="shared" si="120"/>
        <v>98.027457543076736</v>
      </c>
      <c r="AC1106" s="15">
        <f t="shared" si="123"/>
        <v>5.2438284173242256E-2</v>
      </c>
      <c r="AD1106" s="21">
        <f t="shared" si="124"/>
        <v>1907.003663003663</v>
      </c>
      <c r="AF1106" s="1">
        <v>520612</v>
      </c>
      <c r="AG1106" s="1">
        <v>108851</v>
      </c>
      <c r="AH1106" s="1">
        <v>194545</v>
      </c>
      <c r="AI1106" s="20">
        <v>23470.12</v>
      </c>
      <c r="AJ1106">
        <v>239.55</v>
      </c>
      <c r="AK1106" s="20">
        <v>28955.68</v>
      </c>
      <c r="AL1106" s="1">
        <v>172337</v>
      </c>
      <c r="AM1106" s="1">
        <v>108851</v>
      </c>
      <c r="AN1106">
        <v>85</v>
      </c>
      <c r="AO1106">
        <v>1.02</v>
      </c>
      <c r="AP1106">
        <v>6.07</v>
      </c>
      <c r="AQ1106">
        <v>98.03</v>
      </c>
      <c r="AR1106">
        <v>0.87</v>
      </c>
      <c r="AS1106">
        <v>98.03</v>
      </c>
      <c r="AT1106">
        <v>97.21</v>
      </c>
      <c r="AU1106" s="20">
        <v>45117996.770000003</v>
      </c>
      <c r="AV1106" s="20">
        <v>39030968.659999996</v>
      </c>
      <c r="AW1106" s="20">
        <v>3167817.78</v>
      </c>
      <c r="AX1106" s="20">
        <v>57907731.420000002</v>
      </c>
      <c r="AY1106" s="20">
        <v>2898462.94</v>
      </c>
      <c r="BB1106">
        <v>1.1399999999999999</v>
      </c>
      <c r="BC1106">
        <v>1.43</v>
      </c>
      <c r="BD1106">
        <v>1.51</v>
      </c>
      <c r="BE1106">
        <v>1.35</v>
      </c>
      <c r="BF1106">
        <v>0.98</v>
      </c>
      <c r="BG1106">
        <v>150.07</v>
      </c>
      <c r="BH1106">
        <v>68.819999999999993</v>
      </c>
    </row>
    <row r="1107" spans="1:60" x14ac:dyDescent="0.25">
      <c r="A1107">
        <v>2009</v>
      </c>
      <c r="B1107">
        <v>158</v>
      </c>
      <c r="C1107" t="s">
        <v>176</v>
      </c>
      <c r="D1107" s="15">
        <v>3.8731284625578594E-4</v>
      </c>
      <c r="E1107" s="16">
        <v>5.4754901960784315</v>
      </c>
      <c r="F1107" s="15">
        <v>2.9411764705882353E-2</v>
      </c>
      <c r="G1107" s="16">
        <v>97.223688357451792</v>
      </c>
      <c r="H1107" s="16">
        <v>98.038025696349635</v>
      </c>
      <c r="I1107" s="34">
        <v>0.70299999999999996</v>
      </c>
      <c r="J1107" s="1">
        <v>526706</v>
      </c>
      <c r="K1107" s="21">
        <v>1562.9258160237389</v>
      </c>
      <c r="L1107" s="16">
        <v>1.84</v>
      </c>
      <c r="M1107" s="18">
        <v>14093.51</v>
      </c>
      <c r="O1107" s="1">
        <v>204</v>
      </c>
      <c r="P1107">
        <v>1117</v>
      </c>
      <c r="Q1107">
        <v>6</v>
      </c>
      <c r="R1107" s="1">
        <v>526706</v>
      </c>
      <c r="S1107" s="29">
        <v>1.1705454349880462E-2</v>
      </c>
      <c r="T1107" s="1">
        <v>512083</v>
      </c>
      <c r="U1107" s="1">
        <v>522331</v>
      </c>
      <c r="V1107" s="1">
        <v>512083</v>
      </c>
      <c r="W1107">
        <v>337</v>
      </c>
      <c r="X1107" s="15">
        <f t="shared" si="125"/>
        <v>3.8731284625578594E-4</v>
      </c>
      <c r="Y1107" s="16">
        <f t="shared" si="121"/>
        <v>5.4754901960784315</v>
      </c>
      <c r="Z1107" s="15">
        <f t="shared" si="122"/>
        <v>2.9411764705882353E-2</v>
      </c>
      <c r="AA1107" s="16">
        <f t="shared" si="119"/>
        <v>97.223688357451792</v>
      </c>
      <c r="AB1107" s="16">
        <f t="shared" si="120"/>
        <v>98.038025696349635</v>
      </c>
      <c r="AC1107" s="15">
        <f t="shared" si="123"/>
        <v>6.3982563327548952E-2</v>
      </c>
      <c r="AD1107" s="21">
        <f t="shared" si="124"/>
        <v>1562.9258160237389</v>
      </c>
      <c r="AF1107" s="1">
        <v>526706</v>
      </c>
      <c r="AG1107" s="1">
        <v>107353</v>
      </c>
      <c r="AH1107" s="1">
        <v>192082</v>
      </c>
      <c r="AI1107" s="20">
        <v>22699</v>
      </c>
      <c r="AJ1107" s="20">
        <v>1309</v>
      </c>
      <c r="AK1107" s="20">
        <v>29829</v>
      </c>
      <c r="AL1107" s="1">
        <v>170399</v>
      </c>
      <c r="AM1107" s="1">
        <v>112431</v>
      </c>
      <c r="AN1107">
        <v>80</v>
      </c>
      <c r="AO1107">
        <v>5.77</v>
      </c>
      <c r="AP1107">
        <v>5.95</v>
      </c>
      <c r="AQ1107">
        <v>98.04</v>
      </c>
      <c r="AR1107">
        <v>4.6100000000000003</v>
      </c>
      <c r="AS1107">
        <v>98.04</v>
      </c>
      <c r="AT1107">
        <v>97.22</v>
      </c>
      <c r="AU1107" s="20">
        <v>52121375</v>
      </c>
      <c r="AV1107" s="20">
        <v>45270637</v>
      </c>
      <c r="AW1107" s="20">
        <v>3480686</v>
      </c>
      <c r="AX1107" s="20">
        <v>63634386</v>
      </c>
      <c r="AY1107" s="20">
        <v>3670339</v>
      </c>
      <c r="AZ1107">
        <v>0</v>
      </c>
      <c r="BA1107">
        <v>0</v>
      </c>
      <c r="BB1107">
        <v>1.25</v>
      </c>
      <c r="BC1107">
        <v>1.61</v>
      </c>
      <c r="BD1107">
        <v>1.7</v>
      </c>
      <c r="BE1107">
        <v>1.52</v>
      </c>
      <c r="BF1107">
        <v>1.05</v>
      </c>
      <c r="BG1107">
        <v>163.94</v>
      </c>
      <c r="BH1107">
        <v>65.34</v>
      </c>
    </row>
    <row r="1108" spans="1:60" x14ac:dyDescent="0.25">
      <c r="A1108">
        <v>2010</v>
      </c>
      <c r="B1108">
        <v>158</v>
      </c>
      <c r="C1108" t="s">
        <v>176</v>
      </c>
      <c r="D1108" s="15">
        <v>4.9201254438282452E-4</v>
      </c>
      <c r="E1108" s="16">
        <v>4.8385826771653546</v>
      </c>
      <c r="F1108" s="15">
        <v>3.937007874015748E-3</v>
      </c>
      <c r="G1108" s="16">
        <v>96.971023560427469</v>
      </c>
      <c r="H1108" s="16">
        <v>98.086124401913878</v>
      </c>
      <c r="I1108" s="34">
        <v>0.77800000000000002</v>
      </c>
      <c r="J1108" s="1">
        <v>516247</v>
      </c>
      <c r="K1108" s="21">
        <v>1531.8902077151336</v>
      </c>
      <c r="L1108" s="16">
        <v>1.82</v>
      </c>
      <c r="M1108" s="18">
        <v>19140.86</v>
      </c>
      <c r="O1108" s="1">
        <v>254</v>
      </c>
      <c r="P1108">
        <v>1229</v>
      </c>
      <c r="Q1108">
        <v>1</v>
      </c>
      <c r="R1108" s="1">
        <v>516247</v>
      </c>
      <c r="S1108" s="29">
        <v>-1.9857377740143511E-2</v>
      </c>
      <c r="T1108" s="1">
        <v>500610</v>
      </c>
      <c r="U1108" s="1">
        <v>510378</v>
      </c>
      <c r="V1108" s="1">
        <v>500610</v>
      </c>
      <c r="W1108">
        <v>337</v>
      </c>
      <c r="X1108" s="15">
        <f t="shared" si="125"/>
        <v>4.9201254438282452E-4</v>
      </c>
      <c r="Y1108" s="16">
        <f t="shared" si="121"/>
        <v>4.8385826771653546</v>
      </c>
      <c r="Z1108" s="15">
        <f t="shared" si="122"/>
        <v>3.937007874015748E-3</v>
      </c>
      <c r="AA1108" s="16">
        <f t="shared" si="119"/>
        <v>96.971023560427469</v>
      </c>
      <c r="AB1108" s="16">
        <f t="shared" si="120"/>
        <v>98.086124401913878</v>
      </c>
      <c r="AC1108" s="15">
        <f t="shared" si="123"/>
        <v>6.5278829707484984E-2</v>
      </c>
      <c r="AD1108" s="21">
        <f t="shared" si="124"/>
        <v>1531.8902077151336</v>
      </c>
      <c r="AF1108" s="1">
        <v>516247</v>
      </c>
      <c r="AG1108" s="1">
        <v>111707</v>
      </c>
      <c r="AH1108" s="1">
        <v>201538</v>
      </c>
      <c r="AI1108" s="20">
        <v>22924.27</v>
      </c>
      <c r="AJ1108" s="20">
        <v>2149.1</v>
      </c>
      <c r="AK1108" s="20">
        <v>30061.01</v>
      </c>
      <c r="AL1108" s="1">
        <v>178505</v>
      </c>
      <c r="AM1108" s="1">
        <v>116631</v>
      </c>
      <c r="AN1108">
        <v>80</v>
      </c>
      <c r="AO1108">
        <v>9.3699999999999992</v>
      </c>
      <c r="AP1108">
        <v>5.81</v>
      </c>
      <c r="AQ1108">
        <v>98.09</v>
      </c>
      <c r="AR1108">
        <v>7.5</v>
      </c>
      <c r="AS1108">
        <v>98.09</v>
      </c>
      <c r="AT1108">
        <v>96.97</v>
      </c>
      <c r="AU1108" s="20">
        <v>56280989.329999998</v>
      </c>
      <c r="AV1108" s="20">
        <v>48444030.990000002</v>
      </c>
      <c r="AW1108" s="20">
        <v>4921514.55</v>
      </c>
      <c r="AX1108" s="20">
        <v>72612192.129999995</v>
      </c>
      <c r="AY1108" s="20">
        <v>4231003.4800000004</v>
      </c>
      <c r="AZ1108">
        <v>0</v>
      </c>
      <c r="BA1108">
        <v>0</v>
      </c>
      <c r="BB1108">
        <v>1.48</v>
      </c>
      <c r="BC1108">
        <v>1.72</v>
      </c>
      <c r="BD1108">
        <v>1.82</v>
      </c>
      <c r="BE1108">
        <v>1.61</v>
      </c>
      <c r="BF1108">
        <v>1.19</v>
      </c>
      <c r="BG1108">
        <v>183.71</v>
      </c>
      <c r="BH1108">
        <v>69.34</v>
      </c>
    </row>
    <row r="1109" spans="1:60" x14ac:dyDescent="0.25">
      <c r="A1109">
        <v>2011</v>
      </c>
      <c r="B1109">
        <v>158</v>
      </c>
      <c r="C1109" t="s">
        <v>176</v>
      </c>
      <c r="D1109" s="15">
        <v>4.1281770162304558E-4</v>
      </c>
      <c r="E1109" s="16">
        <v>5.4697674418604647</v>
      </c>
      <c r="F1109" s="15">
        <v>9.3023255813953487E-3</v>
      </c>
      <c r="G1109" s="16">
        <v>97.008895741449393</v>
      </c>
      <c r="H1109" s="16">
        <v>98.124453766823976</v>
      </c>
      <c r="I1109" s="34">
        <v>0.77800000000000002</v>
      </c>
      <c r="J1109" s="1">
        <v>520811</v>
      </c>
      <c r="K1109" s="21">
        <v>1545.4332344213649</v>
      </c>
      <c r="L1109" s="16">
        <v>1.97</v>
      </c>
      <c r="M1109" s="18">
        <v>20142.36</v>
      </c>
      <c r="O1109" s="1">
        <v>215</v>
      </c>
      <c r="P1109">
        <v>1176</v>
      </c>
      <c r="Q1109">
        <v>2</v>
      </c>
      <c r="R1109" s="1">
        <v>520811</v>
      </c>
      <c r="S1109" s="29">
        <v>8.8407293407999354E-3</v>
      </c>
      <c r="T1109" s="1">
        <v>505233</v>
      </c>
      <c r="U1109" s="1">
        <v>514890</v>
      </c>
      <c r="V1109" s="1">
        <v>505233</v>
      </c>
      <c r="W1109">
        <v>337</v>
      </c>
      <c r="X1109" s="15">
        <f t="shared" si="125"/>
        <v>4.1281770162304558E-4</v>
      </c>
      <c r="Y1109" s="16">
        <f t="shared" si="121"/>
        <v>5.4697674418604647</v>
      </c>
      <c r="Z1109" s="15">
        <f t="shared" si="122"/>
        <v>9.3023255813953487E-3</v>
      </c>
      <c r="AA1109" s="16">
        <f t="shared" si="119"/>
        <v>97.008895741449393</v>
      </c>
      <c r="AB1109" s="16">
        <f t="shared" si="120"/>
        <v>98.124453766823976</v>
      </c>
      <c r="AC1109" s="15">
        <f t="shared" si="123"/>
        <v>6.4706774626495989E-2</v>
      </c>
      <c r="AD1109" s="21">
        <f t="shared" si="124"/>
        <v>1545.4332344213649</v>
      </c>
      <c r="AF1109" s="1">
        <v>520811</v>
      </c>
      <c r="AG1109" s="1">
        <v>114904</v>
      </c>
      <c r="AH1109" s="1">
        <v>200723</v>
      </c>
      <c r="AI1109" s="20">
        <v>23416.55</v>
      </c>
      <c r="AJ1109" s="20">
        <v>2297.46</v>
      </c>
      <c r="AK1109" s="20">
        <v>30727.73</v>
      </c>
      <c r="AL1109" s="1">
        <v>178190</v>
      </c>
      <c r="AM1109" s="1">
        <v>120872</v>
      </c>
      <c r="AN1109">
        <v>80</v>
      </c>
      <c r="AO1109">
        <v>9.81</v>
      </c>
      <c r="AP1109">
        <v>5.66</v>
      </c>
      <c r="AQ1109">
        <v>98.12</v>
      </c>
      <c r="AR1109">
        <v>7.85</v>
      </c>
      <c r="AS1109">
        <v>98.12</v>
      </c>
      <c r="AT1109">
        <v>97.01</v>
      </c>
      <c r="AU1109" s="20">
        <v>61968342.090000004</v>
      </c>
      <c r="AV1109" s="20">
        <v>53245482.439999998</v>
      </c>
      <c r="AW1109" s="20">
        <v>4449846.3499999996</v>
      </c>
      <c r="AX1109" s="20">
        <v>87137575.379999995</v>
      </c>
      <c r="AY1109" s="20">
        <v>6935535.2599999998</v>
      </c>
      <c r="AZ1109">
        <v>0</v>
      </c>
      <c r="BA1109">
        <v>0</v>
      </c>
      <c r="BB1109">
        <v>1.62</v>
      </c>
      <c r="BC1109">
        <v>1.85</v>
      </c>
      <c r="BD1109">
        <v>1.96</v>
      </c>
      <c r="BE1109">
        <v>1.73</v>
      </c>
      <c r="BF1109">
        <v>1.4</v>
      </c>
      <c r="BG1109">
        <v>215.71</v>
      </c>
      <c r="BH1109">
        <v>75.63</v>
      </c>
    </row>
    <row r="1110" spans="1:60" x14ac:dyDescent="0.25">
      <c r="A1110">
        <v>2012</v>
      </c>
      <c r="B1110">
        <v>158</v>
      </c>
      <c r="C1110" t="s">
        <v>176</v>
      </c>
      <c r="D1110" s="15">
        <v>7.0636393926412492E-4</v>
      </c>
      <c r="E1110" s="16">
        <v>5.013477088948787</v>
      </c>
      <c r="F1110" s="15">
        <v>1.8867924528301886E-2</v>
      </c>
      <c r="G1110" s="16">
        <v>97.06297301156647</v>
      </c>
      <c r="H1110" s="16">
        <v>98.179118504623943</v>
      </c>
      <c r="I1110" s="34">
        <v>0.77800000000000002</v>
      </c>
      <c r="J1110" s="1">
        <v>525225</v>
      </c>
      <c r="K1110" s="21">
        <v>1558.5311572700298</v>
      </c>
      <c r="L1110" s="35">
        <v>2.0049999999999999</v>
      </c>
      <c r="M1110" s="18">
        <v>22687.73</v>
      </c>
      <c r="O1110" s="1">
        <v>371</v>
      </c>
      <c r="P1110">
        <v>1860</v>
      </c>
      <c r="Q1110">
        <v>7</v>
      </c>
      <c r="R1110" s="1">
        <v>525225</v>
      </c>
      <c r="S1110" s="29">
        <v>8.4752434184378611E-3</v>
      </c>
      <c r="T1110" s="1">
        <v>509799</v>
      </c>
      <c r="U1110" s="1">
        <v>519254</v>
      </c>
      <c r="V1110" s="1">
        <v>509799</v>
      </c>
      <c r="W1110">
        <v>337</v>
      </c>
      <c r="X1110" s="15">
        <f t="shared" si="125"/>
        <v>7.0636393926412492E-4</v>
      </c>
      <c r="Y1110" s="16">
        <f t="shared" si="121"/>
        <v>5.013477088948787</v>
      </c>
      <c r="Z1110" s="15">
        <f t="shared" si="122"/>
        <v>1.8867924528301886E-2</v>
      </c>
      <c r="AA1110" s="16">
        <f t="shared" si="119"/>
        <v>97.06297301156647</v>
      </c>
      <c r="AB1110" s="16">
        <f t="shared" si="120"/>
        <v>98.179118504623943</v>
      </c>
      <c r="AC1110" s="15">
        <f t="shared" si="123"/>
        <v>6.416297777143129E-2</v>
      </c>
      <c r="AD1110" s="21">
        <f t="shared" si="124"/>
        <v>1558.5311572700298</v>
      </c>
      <c r="AF1110" s="1">
        <v>525225</v>
      </c>
      <c r="AG1110" s="1">
        <v>120058</v>
      </c>
      <c r="AH1110" s="1">
        <v>208025</v>
      </c>
      <c r="AI1110" s="20">
        <v>23660.45</v>
      </c>
      <c r="AJ1110" s="20">
        <v>2124.36</v>
      </c>
      <c r="AK1110" s="20">
        <v>31196.51</v>
      </c>
      <c r="AL1110" s="1">
        <v>185109</v>
      </c>
      <c r="AM1110" s="1">
        <v>126279</v>
      </c>
      <c r="AN1110">
        <v>80</v>
      </c>
      <c r="AO1110">
        <v>8.98</v>
      </c>
      <c r="AP1110">
        <v>5.49</v>
      </c>
      <c r="AQ1110">
        <v>98.18</v>
      </c>
      <c r="AR1110">
        <v>7.18</v>
      </c>
      <c r="AS1110">
        <v>98.18</v>
      </c>
      <c r="AT1110">
        <v>97.06</v>
      </c>
      <c r="AU1110" s="20">
        <v>66131792.869999997</v>
      </c>
      <c r="AV1110" s="20">
        <v>56553615.700000003</v>
      </c>
      <c r="AW1110" s="20">
        <v>4166997.24</v>
      </c>
      <c r="AX1110" s="20">
        <v>94978304.670000002</v>
      </c>
      <c r="AY1110" s="20">
        <v>6695631.2199999997</v>
      </c>
      <c r="AZ1110">
        <v>0</v>
      </c>
      <c r="BA1110">
        <v>0</v>
      </c>
      <c r="BB1110">
        <v>1.68</v>
      </c>
      <c r="BC1110">
        <v>1.94</v>
      </c>
      <c r="BD1110">
        <v>2.0699999999999998</v>
      </c>
      <c r="BE1110">
        <v>1.81</v>
      </c>
      <c r="BF1110">
        <v>1.51</v>
      </c>
      <c r="BG1110">
        <v>231.36</v>
      </c>
      <c r="BH1110">
        <v>77.42</v>
      </c>
    </row>
    <row r="1111" spans="1:60" x14ac:dyDescent="0.25">
      <c r="A1111">
        <v>2013</v>
      </c>
      <c r="B1111">
        <v>158</v>
      </c>
      <c r="C1111" t="s">
        <v>176</v>
      </c>
      <c r="D1111" s="15">
        <v>4.927263335665693E-4</v>
      </c>
      <c r="E1111" s="16">
        <v>5.9776951672862451</v>
      </c>
      <c r="F1111" s="15">
        <v>3.7174721189591076E-3</v>
      </c>
      <c r="G1111" s="16">
        <v>97.133944631481</v>
      </c>
      <c r="H1111" s="16">
        <v>98.250993543127635</v>
      </c>
      <c r="I1111" s="34">
        <v>0.77800000000000002</v>
      </c>
      <c r="J1111" s="1">
        <v>545942</v>
      </c>
      <c r="K1111" s="21">
        <v>1620.0059347181009</v>
      </c>
      <c r="L1111" s="16">
        <v>2.04</v>
      </c>
      <c r="M1111" s="18">
        <v>24172.71</v>
      </c>
      <c r="O1111" s="1">
        <v>269</v>
      </c>
      <c r="P1111">
        <v>1608</v>
      </c>
      <c r="Q1111">
        <v>1</v>
      </c>
      <c r="R1111" s="1">
        <v>545942</v>
      </c>
      <c r="S1111" s="29">
        <v>3.9444047789042758E-2</v>
      </c>
      <c r="T1111" s="1">
        <v>530295</v>
      </c>
      <c r="U1111" s="1">
        <v>539735</v>
      </c>
      <c r="V1111" s="1">
        <v>530295</v>
      </c>
      <c r="W1111">
        <v>337</v>
      </c>
      <c r="X1111" s="15">
        <f t="shared" si="125"/>
        <v>4.927263335665693E-4</v>
      </c>
      <c r="Y1111" s="16">
        <f t="shared" si="121"/>
        <v>5.9776951672862451</v>
      </c>
      <c r="Z1111" s="15">
        <f t="shared" si="122"/>
        <v>3.7174721189591076E-3</v>
      </c>
      <c r="AA1111" s="16">
        <f t="shared" si="119"/>
        <v>97.133944631481</v>
      </c>
      <c r="AB1111" s="16">
        <f t="shared" si="120"/>
        <v>98.250993543127635</v>
      </c>
      <c r="AC1111" s="15">
        <f t="shared" si="123"/>
        <v>6.1728168926369467E-2</v>
      </c>
      <c r="AD1111" s="21">
        <f t="shared" si="124"/>
        <v>1620.0059347181009</v>
      </c>
      <c r="AF1111" s="1">
        <v>545942</v>
      </c>
      <c r="AG1111" s="1">
        <v>123808</v>
      </c>
      <c r="AH1111" s="1">
        <v>214749</v>
      </c>
      <c r="AI1111" s="20">
        <v>23802.32</v>
      </c>
      <c r="AJ1111" s="20">
        <v>2156.81</v>
      </c>
      <c r="AK1111" s="20">
        <v>31577.22</v>
      </c>
      <c r="AL1111" s="1">
        <v>190191</v>
      </c>
      <c r="AM1111" s="1">
        <v>130205</v>
      </c>
      <c r="AN1111">
        <v>80</v>
      </c>
      <c r="AO1111">
        <v>9.06</v>
      </c>
      <c r="AP1111">
        <v>5.33</v>
      </c>
      <c r="AQ1111">
        <v>98.25</v>
      </c>
      <c r="AR1111">
        <v>7.25</v>
      </c>
      <c r="AS1111">
        <v>98.25</v>
      </c>
      <c r="AT1111">
        <v>97.13</v>
      </c>
      <c r="AU1111" s="20">
        <v>69629614.260000005</v>
      </c>
      <c r="AV1111" s="20">
        <v>59675041.109999999</v>
      </c>
      <c r="AW1111" s="20">
        <v>4373276.55</v>
      </c>
      <c r="AX1111" s="20">
        <v>100728723.39</v>
      </c>
      <c r="AY1111" s="20">
        <v>7948477.8799999999</v>
      </c>
      <c r="AZ1111">
        <v>0</v>
      </c>
      <c r="BA1111">
        <v>0</v>
      </c>
      <c r="BB1111">
        <v>1.84</v>
      </c>
      <c r="BC1111">
        <v>2.02</v>
      </c>
      <c r="BD1111">
        <v>2.14</v>
      </c>
      <c r="BE1111">
        <v>1.89</v>
      </c>
      <c r="BF1111">
        <v>1.57</v>
      </c>
      <c r="BG1111">
        <v>237.24</v>
      </c>
      <c r="BH1111">
        <v>77.900000000000006</v>
      </c>
    </row>
    <row r="1112" spans="1:60" x14ac:dyDescent="0.25">
      <c r="A1112">
        <v>2014</v>
      </c>
      <c r="B1112">
        <v>158</v>
      </c>
      <c r="C1112" t="s">
        <v>176</v>
      </c>
      <c r="D1112" s="15">
        <v>5.7017304933631129E-4</v>
      </c>
      <c r="E1112" s="16">
        <v>5.3789808917197455</v>
      </c>
      <c r="F1112" s="15">
        <v>1.5923566878980892E-2</v>
      </c>
      <c r="G1112" s="16">
        <v>94.796898549145652</v>
      </c>
      <c r="H1112" s="16">
        <v>95.88703441461</v>
      </c>
      <c r="I1112" s="34">
        <v>0.77800000000000002</v>
      </c>
      <c r="J1112" s="1">
        <v>550710</v>
      </c>
      <c r="K1112" s="21">
        <v>1634.1543026706231</v>
      </c>
      <c r="L1112" s="35">
        <v>2.0950000000000002</v>
      </c>
      <c r="M1112" s="18">
        <v>24913.8</v>
      </c>
      <c r="O1112" s="1">
        <v>314</v>
      </c>
      <c r="P1112">
        <v>1689</v>
      </c>
      <c r="Q1112">
        <v>5</v>
      </c>
      <c r="R1112" s="1">
        <v>550710</v>
      </c>
      <c r="S1112" s="29">
        <v>8.7335284700571503E-3</v>
      </c>
      <c r="T1112" s="1">
        <v>522056</v>
      </c>
      <c r="U1112" s="1">
        <v>544449</v>
      </c>
      <c r="V1112" s="1">
        <v>522056</v>
      </c>
      <c r="W1112">
        <v>337</v>
      </c>
      <c r="X1112" s="15">
        <f t="shared" si="125"/>
        <v>5.7017304933631129E-4</v>
      </c>
      <c r="Y1112" s="16">
        <f t="shared" si="121"/>
        <v>5.3789808917197455</v>
      </c>
      <c r="Z1112" s="15">
        <f t="shared" si="122"/>
        <v>1.5923566878980892E-2</v>
      </c>
      <c r="AA1112" s="16">
        <f t="shared" si="119"/>
        <v>94.796898549145652</v>
      </c>
      <c r="AB1112" s="16">
        <f t="shared" si="120"/>
        <v>95.88703441461</v>
      </c>
      <c r="AC1112" s="15">
        <f t="shared" si="123"/>
        <v>6.1193731728132771E-2</v>
      </c>
      <c r="AD1112" s="21">
        <f t="shared" si="124"/>
        <v>1634.1543026706231</v>
      </c>
      <c r="AF1112" s="1">
        <v>550710</v>
      </c>
      <c r="AG1112" s="1">
        <v>127313</v>
      </c>
      <c r="AH1112" s="1">
        <v>221447</v>
      </c>
      <c r="AI1112" s="20">
        <v>23585.49</v>
      </c>
      <c r="AJ1112" s="20">
        <v>1933.38</v>
      </c>
      <c r="AK1112" s="20">
        <v>31586.17</v>
      </c>
      <c r="AL1112" s="1">
        <v>196410</v>
      </c>
      <c r="AM1112" s="1">
        <v>134018</v>
      </c>
      <c r="AN1112">
        <v>80</v>
      </c>
      <c r="AO1112">
        <v>8.1999999999999993</v>
      </c>
      <c r="AP1112">
        <v>7.67</v>
      </c>
      <c r="AQ1112">
        <v>95.89</v>
      </c>
      <c r="AR1112">
        <v>6.56</v>
      </c>
      <c r="AS1112">
        <v>95.89</v>
      </c>
      <c r="AT1112">
        <v>94.8</v>
      </c>
      <c r="AU1112" s="20">
        <v>73900064.959999993</v>
      </c>
      <c r="AV1112" s="20">
        <v>63285497.020000003</v>
      </c>
      <c r="AW1112" s="20">
        <v>4395349.32</v>
      </c>
      <c r="AX1112" s="20">
        <v>109162701.02</v>
      </c>
      <c r="AY1112" s="20">
        <v>21350133.010000002</v>
      </c>
      <c r="AZ1112" s="20">
        <v>29397735.879999999</v>
      </c>
      <c r="BA1112">
        <v>0</v>
      </c>
      <c r="BB1112">
        <v>1.98</v>
      </c>
      <c r="BC1112">
        <v>2.14</v>
      </c>
      <c r="BD1112">
        <v>2.2799999999999998</v>
      </c>
      <c r="BE1112">
        <v>2</v>
      </c>
      <c r="BF1112">
        <v>1.7</v>
      </c>
      <c r="BG1112">
        <v>249.19</v>
      </c>
      <c r="BH1112">
        <v>79.569999999999993</v>
      </c>
    </row>
    <row r="1113" spans="1:60" x14ac:dyDescent="0.25">
      <c r="A1113">
        <v>2008</v>
      </c>
      <c r="B1113">
        <v>159</v>
      </c>
      <c r="C1113" t="s">
        <v>177</v>
      </c>
      <c r="D1113" s="15">
        <v>8.1423752471792481E-4</v>
      </c>
      <c r="E1113" s="16">
        <v>2.1428571428571428</v>
      </c>
      <c r="F1113" s="15">
        <v>0</v>
      </c>
      <c r="G1113" s="16">
        <v>0</v>
      </c>
      <c r="H1113" s="16">
        <v>0</v>
      </c>
      <c r="I1113" s="34">
        <v>0.57599999999999996</v>
      </c>
      <c r="J1113" s="1">
        <v>8597</v>
      </c>
      <c r="K1113" s="21">
        <v>1719.4</v>
      </c>
      <c r="L1113" s="16">
        <v>1.72</v>
      </c>
      <c r="M1113" s="18">
        <v>11060.1</v>
      </c>
      <c r="O1113" s="1">
        <v>7</v>
      </c>
      <c r="P1113" s="1">
        <v>15</v>
      </c>
      <c r="Q1113" s="11"/>
      <c r="R1113" s="1">
        <v>8597</v>
      </c>
      <c r="S1113" s="29">
        <v>4.0799031476997483E-2</v>
      </c>
      <c r="W1113">
        <v>5</v>
      </c>
      <c r="X1113" s="15">
        <f t="shared" si="125"/>
        <v>8.1423752471792481E-4</v>
      </c>
      <c r="Y1113" s="16">
        <f t="shared" si="121"/>
        <v>2.1428571428571428</v>
      </c>
      <c r="Z1113" s="15">
        <f t="shared" si="122"/>
        <v>0</v>
      </c>
      <c r="AA1113" s="16">
        <f t="shared" si="119"/>
        <v>0</v>
      </c>
      <c r="AB1113" s="16">
        <f t="shared" si="120"/>
        <v>0</v>
      </c>
      <c r="AC1113" s="15">
        <f t="shared" si="123"/>
        <v>5.8159823194137483E-2</v>
      </c>
      <c r="AD1113" s="21">
        <f t="shared" si="124"/>
        <v>1719.4</v>
      </c>
      <c r="AU1113" s="20">
        <v>582312.80000000005</v>
      </c>
      <c r="AW1113" s="20">
        <v>11518.42</v>
      </c>
      <c r="AX1113" s="20">
        <v>560669.56000000006</v>
      </c>
      <c r="AY1113">
        <v>0</v>
      </c>
      <c r="BB1113">
        <v>2.98</v>
      </c>
      <c r="BC1113">
        <v>2.6</v>
      </c>
      <c r="BD1113">
        <v>2.6</v>
      </c>
      <c r="BF1113">
        <v>2.5099999999999998</v>
      </c>
      <c r="BG1113">
        <v>327.78</v>
      </c>
      <c r="BH1113">
        <v>96.28</v>
      </c>
    </row>
    <row r="1114" spans="1:60" x14ac:dyDescent="0.25">
      <c r="A1114">
        <v>2009</v>
      </c>
      <c r="B1114">
        <v>159</v>
      </c>
      <c r="C1114" t="s">
        <v>177</v>
      </c>
      <c r="D1114" s="15">
        <v>8.0608014739751263E-4</v>
      </c>
      <c r="E1114" s="16">
        <v>2.5714285714285716</v>
      </c>
      <c r="F1114" s="15">
        <v>0</v>
      </c>
      <c r="G1114" s="16">
        <v>53.431598341777985</v>
      </c>
      <c r="H1114" s="16">
        <v>100</v>
      </c>
      <c r="I1114" s="34">
        <v>0.57599999999999996</v>
      </c>
      <c r="J1114" s="1">
        <v>8684</v>
      </c>
      <c r="K1114" s="21">
        <v>1736.8</v>
      </c>
      <c r="L1114" s="16">
        <v>1.84</v>
      </c>
      <c r="M1114" s="18">
        <v>8366.9699999999993</v>
      </c>
      <c r="O1114" s="1">
        <v>7</v>
      </c>
      <c r="P1114" s="1">
        <v>18</v>
      </c>
      <c r="Q1114" s="11"/>
      <c r="R1114" s="1">
        <v>8684</v>
      </c>
      <c r="S1114" s="29">
        <v>1.0119809235779931E-2</v>
      </c>
      <c r="T1114" s="1">
        <v>4640</v>
      </c>
      <c r="U1114" s="1">
        <v>4040</v>
      </c>
      <c r="V1114" s="1">
        <v>4040</v>
      </c>
      <c r="W1114" s="1">
        <v>5</v>
      </c>
      <c r="X1114" s="15">
        <f t="shared" si="125"/>
        <v>8.0608014739751263E-4</v>
      </c>
      <c r="Y1114" s="16">
        <f t="shared" si="121"/>
        <v>2.5714285714285716</v>
      </c>
      <c r="Z1114" s="15">
        <f t="shared" si="122"/>
        <v>0</v>
      </c>
      <c r="AA1114" s="16">
        <f t="shared" si="119"/>
        <v>53.431598341777985</v>
      </c>
      <c r="AB1114" s="16">
        <f t="shared" si="120"/>
        <v>100</v>
      </c>
      <c r="AC1114" s="15">
        <f t="shared" si="123"/>
        <v>5.7577153385536615E-2</v>
      </c>
      <c r="AD1114" s="21">
        <f t="shared" si="124"/>
        <v>1736.8</v>
      </c>
      <c r="AF1114" s="1">
        <v>8684</v>
      </c>
      <c r="AJ1114">
        <v>0</v>
      </c>
      <c r="AU1114" s="20">
        <v>660891.27</v>
      </c>
      <c r="AV1114" s="20">
        <v>14409.85</v>
      </c>
      <c r="AW1114" s="20">
        <v>13415.84</v>
      </c>
      <c r="AY1114">
        <v>0</v>
      </c>
      <c r="AZ1114">
        <v>0</v>
      </c>
      <c r="BA1114">
        <v>0</v>
      </c>
      <c r="BB1114">
        <v>2.86</v>
      </c>
      <c r="BC1114">
        <v>2.76</v>
      </c>
      <c r="BD1114">
        <v>2.76</v>
      </c>
    </row>
    <row r="1115" spans="1:60" x14ac:dyDescent="0.25">
      <c r="A1115">
        <v>2010</v>
      </c>
      <c r="B1115">
        <v>159</v>
      </c>
      <c r="C1115" t="s">
        <v>177</v>
      </c>
      <c r="D1115" s="15">
        <v>7.577397705130981E-4</v>
      </c>
      <c r="E1115" s="16">
        <v>3.1428571428571428</v>
      </c>
      <c r="F1115" s="15">
        <v>0</v>
      </c>
      <c r="G1115" s="16">
        <v>55.899545356137693</v>
      </c>
      <c r="H1115" s="16">
        <v>100</v>
      </c>
      <c r="I1115" s="34">
        <v>0.72299999999999998</v>
      </c>
      <c r="J1115" s="1">
        <v>9238</v>
      </c>
      <c r="K1115" s="21">
        <v>1847.6</v>
      </c>
      <c r="L1115" s="16">
        <v>1.82</v>
      </c>
      <c r="M1115" s="18">
        <v>9211.5400000000009</v>
      </c>
      <c r="O1115" s="1">
        <v>7</v>
      </c>
      <c r="P1115" s="1">
        <v>22</v>
      </c>
      <c r="Q1115" s="11"/>
      <c r="R1115" s="1">
        <v>9238</v>
      </c>
      <c r="S1115" s="29">
        <v>6.379548595117468E-2</v>
      </c>
      <c r="T1115" s="1">
        <v>5164</v>
      </c>
      <c r="U1115" s="1">
        <v>4514</v>
      </c>
      <c r="V1115" s="1">
        <v>4514</v>
      </c>
      <c r="W1115" s="1">
        <v>5</v>
      </c>
      <c r="X1115" s="15">
        <f t="shared" si="125"/>
        <v>7.577397705130981E-4</v>
      </c>
      <c r="Y1115" s="16">
        <f t="shared" si="121"/>
        <v>3.1428571428571428</v>
      </c>
      <c r="Z1115" s="15">
        <f t="shared" si="122"/>
        <v>0</v>
      </c>
      <c r="AA1115" s="16">
        <f t="shared" si="119"/>
        <v>55.899545356137693</v>
      </c>
      <c r="AB1115" s="16">
        <f t="shared" si="120"/>
        <v>100</v>
      </c>
      <c r="AC1115" s="15">
        <f t="shared" si="123"/>
        <v>5.4124269322364152E-2</v>
      </c>
      <c r="AD1115" s="21">
        <f t="shared" si="124"/>
        <v>1847.6</v>
      </c>
      <c r="AF1115" s="1">
        <v>9238</v>
      </c>
      <c r="AG1115" s="1">
        <v>1596</v>
      </c>
      <c r="AH1115" s="1">
        <v>1630</v>
      </c>
      <c r="AI1115">
        <v>118</v>
      </c>
      <c r="AJ1115">
        <v>0</v>
      </c>
      <c r="AK1115">
        <v>0</v>
      </c>
      <c r="AL1115" s="1">
        <v>1368</v>
      </c>
      <c r="AM1115" s="1">
        <v>1630</v>
      </c>
      <c r="AN1115">
        <v>49.5</v>
      </c>
      <c r="AO1115">
        <v>0</v>
      </c>
      <c r="AP1115">
        <v>18.399999999999999</v>
      </c>
      <c r="AQ1115">
        <v>100</v>
      </c>
      <c r="AR1115">
        <v>0</v>
      </c>
      <c r="AS1115">
        <v>100</v>
      </c>
      <c r="AT1115">
        <v>55.9</v>
      </c>
      <c r="AU1115" s="20">
        <v>711125.63</v>
      </c>
      <c r="AV1115" s="20">
        <v>21186.84</v>
      </c>
      <c r="AW1115" s="20">
        <v>12882.39</v>
      </c>
      <c r="AX1115" s="20">
        <v>761353.53</v>
      </c>
      <c r="AY1115">
        <v>0</v>
      </c>
      <c r="AZ1115">
        <v>0</v>
      </c>
      <c r="BA1115">
        <v>0</v>
      </c>
      <c r="BB1115">
        <v>3.54</v>
      </c>
      <c r="BC1115">
        <v>2.81</v>
      </c>
      <c r="BD1115">
        <v>2.73</v>
      </c>
      <c r="BF1115">
        <v>2.92</v>
      </c>
      <c r="BG1115">
        <v>211.84</v>
      </c>
      <c r="BH1115">
        <v>103.97</v>
      </c>
    </row>
    <row r="1116" spans="1:60" x14ac:dyDescent="0.25">
      <c r="A1116">
        <v>2011</v>
      </c>
      <c r="B1116">
        <v>159</v>
      </c>
      <c r="C1116" t="s">
        <v>177</v>
      </c>
      <c r="D1116" s="15">
        <v>2.1372088053002778E-4</v>
      </c>
      <c r="E1116" s="16">
        <v>3</v>
      </c>
      <c r="F1116" s="15">
        <v>0</v>
      </c>
      <c r="G1116" s="16">
        <v>55.182731352853175</v>
      </c>
      <c r="H1116" s="16">
        <v>98.709818499890673</v>
      </c>
      <c r="I1116" s="34">
        <v>0.72299999999999998</v>
      </c>
      <c r="J1116" s="1">
        <v>9358</v>
      </c>
      <c r="K1116" s="21">
        <v>1871.6</v>
      </c>
      <c r="L1116" s="16">
        <v>1.97</v>
      </c>
      <c r="M1116" s="16">
        <v>12520.25</v>
      </c>
      <c r="O1116" s="1">
        <v>2</v>
      </c>
      <c r="P1116" s="1">
        <v>6</v>
      </c>
      <c r="Q1116" s="11"/>
      <c r="R1116" s="1">
        <v>9358</v>
      </c>
      <c r="S1116" s="29">
        <v>1.298982463736742E-2</v>
      </c>
      <c r="T1116" s="1">
        <v>5164</v>
      </c>
      <c r="U1116" s="1">
        <v>4573</v>
      </c>
      <c r="V1116" s="1">
        <v>4514</v>
      </c>
      <c r="W1116" s="1">
        <v>5</v>
      </c>
      <c r="X1116" s="15">
        <f t="shared" si="125"/>
        <v>2.1372088053002778E-4</v>
      </c>
      <c r="Y1116" s="16">
        <f t="shared" si="121"/>
        <v>3</v>
      </c>
      <c r="Z1116" s="15">
        <f t="shared" si="122"/>
        <v>0</v>
      </c>
      <c r="AA1116" s="16">
        <f t="shared" si="119"/>
        <v>55.182731352853175</v>
      </c>
      <c r="AB1116" s="16">
        <f t="shared" si="120"/>
        <v>98.709818499890673</v>
      </c>
      <c r="AC1116" s="15">
        <f t="shared" si="123"/>
        <v>5.3430220132506943E-2</v>
      </c>
      <c r="AD1116" s="21">
        <f t="shared" si="124"/>
        <v>1871.6</v>
      </c>
      <c r="AF1116" s="1">
        <v>9358</v>
      </c>
      <c r="AG1116" s="1">
        <v>1596</v>
      </c>
      <c r="AH1116" s="1">
        <v>1630</v>
      </c>
      <c r="AI1116">
        <v>119</v>
      </c>
      <c r="AJ1116">
        <v>0</v>
      </c>
      <c r="AK1116">
        <v>0</v>
      </c>
      <c r="AL1116" s="1">
        <v>1468</v>
      </c>
      <c r="AM1116" s="1">
        <v>1630</v>
      </c>
      <c r="AN1116">
        <v>48.06</v>
      </c>
      <c r="AO1116">
        <v>0</v>
      </c>
      <c r="AP1116">
        <v>18.399999999999999</v>
      </c>
      <c r="AQ1116">
        <v>98.71</v>
      </c>
      <c r="AR1116">
        <v>0</v>
      </c>
      <c r="AS1116">
        <v>98.71</v>
      </c>
      <c r="AT1116">
        <v>55.18</v>
      </c>
      <c r="AU1116" s="20">
        <v>767323.36</v>
      </c>
      <c r="AV1116" s="20">
        <v>23072.92</v>
      </c>
      <c r="AW1116" s="20">
        <v>6939.66</v>
      </c>
      <c r="AX1116" s="20">
        <v>718927.82</v>
      </c>
      <c r="AY1116">
        <v>0</v>
      </c>
      <c r="AZ1116" s="20">
        <v>10985.07</v>
      </c>
      <c r="BA1116">
        <v>0</v>
      </c>
      <c r="BB1116">
        <v>3.2</v>
      </c>
      <c r="BC1116">
        <v>2.91</v>
      </c>
      <c r="BD1116">
        <v>2.82</v>
      </c>
      <c r="BF1116">
        <v>2.64</v>
      </c>
      <c r="BG1116">
        <v>194.46</v>
      </c>
      <c r="BH1116">
        <v>90.96</v>
      </c>
    </row>
    <row r="1117" spans="1:60" x14ac:dyDescent="0.25">
      <c r="A1117">
        <v>2012</v>
      </c>
      <c r="B1117">
        <v>159</v>
      </c>
      <c r="C1117" t="s">
        <v>177</v>
      </c>
      <c r="D1117" s="15">
        <v>7.3886426008021951E-4</v>
      </c>
      <c r="E1117" s="16">
        <v>2.4285714285714284</v>
      </c>
      <c r="F1117" s="15">
        <v>0</v>
      </c>
      <c r="G1117" s="16">
        <v>58.043065231158963</v>
      </c>
      <c r="H1117" s="16">
        <v>97.515662130049691</v>
      </c>
      <c r="I1117" s="34">
        <v>0.72299999999999998</v>
      </c>
      <c r="J1117" s="1">
        <v>9474</v>
      </c>
      <c r="K1117" s="21">
        <v>1894.8</v>
      </c>
      <c r="L1117" s="35">
        <v>2.0049999999999999</v>
      </c>
      <c r="M1117" s="16">
        <v>12764.53</v>
      </c>
      <c r="O1117" s="1">
        <v>7</v>
      </c>
      <c r="P1117" s="1">
        <v>17</v>
      </c>
      <c r="Q1117" s="11"/>
      <c r="R1117" s="1">
        <v>9474</v>
      </c>
      <c r="S1117" s="29">
        <v>1.2395811070741614E-2</v>
      </c>
      <c r="T1117" s="1">
        <v>5499</v>
      </c>
      <c r="U1117" s="1">
        <v>4629</v>
      </c>
      <c r="V1117" s="1">
        <v>4514</v>
      </c>
      <c r="W1117" s="1">
        <v>5</v>
      </c>
      <c r="X1117" s="15">
        <f t="shared" si="125"/>
        <v>7.3886426008021951E-4</v>
      </c>
      <c r="Y1117" s="16">
        <f t="shared" si="121"/>
        <v>2.4285714285714284</v>
      </c>
      <c r="Z1117" s="15">
        <f t="shared" si="122"/>
        <v>0</v>
      </c>
      <c r="AA1117" s="16">
        <f t="shared" si="119"/>
        <v>58.043065231158963</v>
      </c>
      <c r="AB1117" s="16">
        <f t="shared" si="120"/>
        <v>97.515662130049691</v>
      </c>
      <c r="AC1117" s="15">
        <f t="shared" si="123"/>
        <v>5.2776018577158537E-2</v>
      </c>
      <c r="AD1117" s="21">
        <f t="shared" si="124"/>
        <v>1894.8</v>
      </c>
      <c r="AF1117" s="1">
        <v>9474</v>
      </c>
      <c r="AG1117" s="1">
        <v>1715</v>
      </c>
      <c r="AH1117" s="1">
        <v>1830</v>
      </c>
      <c r="AI1117">
        <v>120</v>
      </c>
      <c r="AJ1117">
        <v>0</v>
      </c>
      <c r="AK1117">
        <v>0</v>
      </c>
      <c r="AL1117" s="1">
        <v>1512</v>
      </c>
      <c r="AM1117" s="1">
        <v>1830</v>
      </c>
      <c r="AN1117">
        <v>46.88</v>
      </c>
      <c r="AO1117">
        <v>0</v>
      </c>
      <c r="AP1117">
        <v>17.34</v>
      </c>
      <c r="AQ1117">
        <v>97.52</v>
      </c>
      <c r="AR1117">
        <v>0</v>
      </c>
      <c r="AS1117">
        <v>97.52</v>
      </c>
      <c r="AT1117">
        <v>58.04</v>
      </c>
      <c r="AU1117" s="20">
        <v>827255.18</v>
      </c>
      <c r="AV1117" s="20">
        <v>25941.34</v>
      </c>
      <c r="AW1117" s="20">
        <v>11289.78</v>
      </c>
      <c r="AX1117" s="20">
        <v>772671.46</v>
      </c>
      <c r="AY1117">
        <v>0</v>
      </c>
      <c r="AZ1117" s="20">
        <v>17895</v>
      </c>
      <c r="BB1117">
        <v>3.52</v>
      </c>
      <c r="BC1117">
        <v>3.02</v>
      </c>
      <c r="BD1117">
        <v>2.93</v>
      </c>
      <c r="BF1117">
        <v>2.74</v>
      </c>
      <c r="BG1117">
        <v>197.26</v>
      </c>
      <c r="BH1117">
        <v>90.56</v>
      </c>
    </row>
    <row r="1118" spans="1:60" x14ac:dyDescent="0.25">
      <c r="A1118">
        <v>2013</v>
      </c>
      <c r="B1118">
        <v>159</v>
      </c>
      <c r="C1118" t="s">
        <v>177</v>
      </c>
      <c r="D1118" s="15">
        <v>6.0685748963285123E-4</v>
      </c>
      <c r="E1118" s="16">
        <v>3.1666666666666665</v>
      </c>
      <c r="F1118" s="15">
        <v>0</v>
      </c>
      <c r="G1118" s="16">
        <v>0</v>
      </c>
      <c r="H1118" s="16">
        <v>0</v>
      </c>
      <c r="I1118" s="34">
        <v>0.72299999999999998</v>
      </c>
      <c r="J1118" s="1">
        <v>9887</v>
      </c>
      <c r="K1118" s="21">
        <v>1977.4</v>
      </c>
      <c r="L1118" s="16">
        <v>2.04</v>
      </c>
      <c r="M1118" s="16">
        <v>11511.02</v>
      </c>
      <c r="O1118" s="1">
        <v>6</v>
      </c>
      <c r="P1118" s="1">
        <v>19</v>
      </c>
      <c r="Q1118" s="11"/>
      <c r="R1118" s="1">
        <v>9887</v>
      </c>
      <c r="S1118" s="29">
        <v>4.3592991344733045E-2</v>
      </c>
      <c r="W1118" s="1">
        <v>5</v>
      </c>
      <c r="X1118" s="15">
        <f t="shared" si="125"/>
        <v>6.0685748963285123E-4</v>
      </c>
      <c r="Y1118" s="16">
        <f t="shared" si="121"/>
        <v>3.1666666666666665</v>
      </c>
      <c r="Z1118" s="15">
        <f t="shared" si="122"/>
        <v>0</v>
      </c>
      <c r="AA1118" s="16">
        <f t="shared" si="119"/>
        <v>0</v>
      </c>
      <c r="AB1118" s="16">
        <f t="shared" si="120"/>
        <v>0</v>
      </c>
      <c r="AC1118" s="15">
        <f t="shared" si="123"/>
        <v>5.0571457469404266E-2</v>
      </c>
      <c r="AD1118" s="21">
        <f t="shared" si="124"/>
        <v>1977.4</v>
      </c>
      <c r="AU1118" s="20">
        <v>905135.9</v>
      </c>
      <c r="AW1118" s="20">
        <v>12414.1</v>
      </c>
      <c r="AX1118" s="20">
        <v>828348.12</v>
      </c>
      <c r="AY1118">
        <v>0</v>
      </c>
      <c r="AZ1118">
        <v>0</v>
      </c>
      <c r="BA1118">
        <v>0</v>
      </c>
      <c r="BB1118">
        <v>3.41</v>
      </c>
      <c r="BC1118">
        <v>3.03</v>
      </c>
      <c r="BD1118">
        <v>3.03</v>
      </c>
      <c r="BF1118">
        <v>2.77</v>
      </c>
      <c r="BG1118">
        <v>356.66</v>
      </c>
      <c r="BH1118">
        <v>91.52</v>
      </c>
    </row>
    <row r="1119" spans="1:60" x14ac:dyDescent="0.25">
      <c r="A1119">
        <v>2014</v>
      </c>
      <c r="B1119">
        <v>159</v>
      </c>
      <c r="C1119" t="s">
        <v>177</v>
      </c>
      <c r="D1119" s="15">
        <v>2.9976019184652276E-4</v>
      </c>
      <c r="E1119" s="16">
        <v>3.3333333333333335</v>
      </c>
      <c r="F1119" s="15">
        <v>0</v>
      </c>
      <c r="G1119" s="16">
        <v>54.946043165467628</v>
      </c>
      <c r="H1119" s="16">
        <v>100</v>
      </c>
      <c r="I1119" s="34">
        <v>0.72299999999999998</v>
      </c>
      <c r="J1119" s="1">
        <v>10008</v>
      </c>
      <c r="K1119" s="21">
        <v>2001.6</v>
      </c>
      <c r="L1119" s="35">
        <v>2.0950000000000002</v>
      </c>
      <c r="M1119" s="16">
        <v>14809.6</v>
      </c>
      <c r="O1119" s="1">
        <v>3</v>
      </c>
      <c r="P1119" s="1">
        <v>10</v>
      </c>
      <c r="Q1119" s="11"/>
      <c r="R1119" s="1">
        <v>10008</v>
      </c>
      <c r="S1119" s="29">
        <v>1.223829270759591E-2</v>
      </c>
      <c r="T1119" s="1">
        <v>5499</v>
      </c>
      <c r="U1119" s="1">
        <v>4890</v>
      </c>
      <c r="V1119" s="1">
        <v>4890</v>
      </c>
      <c r="W1119" s="1">
        <v>5</v>
      </c>
      <c r="X1119" s="15">
        <f t="shared" si="125"/>
        <v>2.9976019184652276E-4</v>
      </c>
      <c r="Y1119" s="16">
        <f t="shared" si="121"/>
        <v>3.3333333333333335</v>
      </c>
      <c r="Z1119" s="15">
        <f t="shared" si="122"/>
        <v>0</v>
      </c>
      <c r="AA1119" s="16">
        <f t="shared" si="119"/>
        <v>54.946043165467628</v>
      </c>
      <c r="AB1119" s="16">
        <f t="shared" si="120"/>
        <v>100</v>
      </c>
      <c r="AC1119" s="15">
        <f t="shared" si="123"/>
        <v>4.9960031974420463E-2</v>
      </c>
      <c r="AD1119" s="21">
        <f t="shared" si="124"/>
        <v>2001.6</v>
      </c>
      <c r="AF1119" s="1">
        <v>10008</v>
      </c>
      <c r="AG1119" s="1">
        <v>2100</v>
      </c>
      <c r="AH1119" s="1">
        <v>2300</v>
      </c>
      <c r="AI1119">
        <v>210</v>
      </c>
      <c r="AJ1119">
        <v>0</v>
      </c>
      <c r="AK1119">
        <v>0</v>
      </c>
      <c r="AL1119" s="1">
        <v>1800</v>
      </c>
      <c r="AM1119" s="1">
        <v>2300</v>
      </c>
      <c r="AN1119">
        <v>77.36</v>
      </c>
      <c r="AO1119">
        <v>0</v>
      </c>
      <c r="AP1119">
        <v>13.04</v>
      </c>
      <c r="AQ1119">
        <v>100</v>
      </c>
      <c r="AR1119">
        <v>0</v>
      </c>
      <c r="AS1119">
        <v>100</v>
      </c>
      <c r="AT1119">
        <v>54.95</v>
      </c>
      <c r="AU1119" s="20">
        <v>970586.36</v>
      </c>
      <c r="AV1119" s="20">
        <v>62931.39</v>
      </c>
      <c r="AW1119" s="20">
        <v>8831.09</v>
      </c>
      <c r="AX1119" s="20">
        <v>1004444.92</v>
      </c>
      <c r="AY1119">
        <v>0</v>
      </c>
      <c r="AZ1119">
        <v>0</v>
      </c>
      <c r="BA1119">
        <v>0</v>
      </c>
      <c r="BB1119">
        <v>4.01</v>
      </c>
      <c r="BC1119">
        <v>3.37</v>
      </c>
      <c r="BD1119">
        <v>3.17</v>
      </c>
      <c r="BF1119">
        <v>3.28</v>
      </c>
      <c r="BG1119">
        <v>210.35</v>
      </c>
      <c r="BH1119">
        <v>97.19</v>
      </c>
    </row>
    <row r="1120" spans="1:60" x14ac:dyDescent="0.25">
      <c r="A1120">
        <v>2008</v>
      </c>
      <c r="B1120">
        <v>160</v>
      </c>
      <c r="C1120" t="s">
        <v>178</v>
      </c>
      <c r="D1120" s="15">
        <v>2.5758107949888772E-3</v>
      </c>
      <c r="E1120" s="16">
        <v>2.7045454545454546</v>
      </c>
      <c r="F1120" s="15">
        <v>2.2727272727272728E-2</v>
      </c>
      <c r="G1120" s="16">
        <v>0</v>
      </c>
      <c r="H1120" s="16">
        <v>0</v>
      </c>
      <c r="I1120" s="34">
        <v>0.39500000000000002</v>
      </c>
      <c r="J1120" s="1">
        <v>17082</v>
      </c>
      <c r="K1120" s="21">
        <v>2847</v>
      </c>
      <c r="L1120" s="16">
        <v>1.72</v>
      </c>
      <c r="M1120" s="16">
        <v>3149.87</v>
      </c>
      <c r="O1120" s="1">
        <v>44</v>
      </c>
      <c r="P1120" s="1">
        <v>119</v>
      </c>
      <c r="Q1120">
        <v>1</v>
      </c>
      <c r="R1120" s="1">
        <v>17082</v>
      </c>
      <c r="S1120" s="29">
        <v>3.6592026215182871E-2</v>
      </c>
      <c r="W1120">
        <v>6</v>
      </c>
      <c r="X1120" s="15">
        <f t="shared" si="125"/>
        <v>2.5758107949888772E-3</v>
      </c>
      <c r="Y1120" s="16">
        <f t="shared" si="121"/>
        <v>2.7045454545454546</v>
      </c>
      <c r="Z1120" s="15">
        <f t="shared" si="122"/>
        <v>2.2727272727272728E-2</v>
      </c>
      <c r="AA1120" s="16">
        <f t="shared" si="119"/>
        <v>0</v>
      </c>
      <c r="AB1120" s="16">
        <f t="shared" si="120"/>
        <v>0</v>
      </c>
      <c r="AC1120" s="15">
        <f t="shared" si="123"/>
        <v>3.5124692658939236E-2</v>
      </c>
      <c r="AD1120" s="21">
        <f t="shared" si="124"/>
        <v>2847</v>
      </c>
      <c r="AU1120" s="20">
        <v>362676.67</v>
      </c>
      <c r="AW1120" s="20">
        <v>8973.49</v>
      </c>
      <c r="AX1120" s="20">
        <v>359062.4</v>
      </c>
      <c r="AY1120">
        <v>0</v>
      </c>
      <c r="BB1120">
        <v>2.92</v>
      </c>
      <c r="BC1120">
        <v>2.33</v>
      </c>
      <c r="BD1120">
        <v>2.33</v>
      </c>
      <c r="BF1120">
        <v>2.31</v>
      </c>
      <c r="BG1120">
        <v>220.83</v>
      </c>
      <c r="BH1120">
        <v>99</v>
      </c>
    </row>
    <row r="1121" spans="1:60" x14ac:dyDescent="0.25">
      <c r="A1121">
        <v>2009</v>
      </c>
      <c r="B1121">
        <v>160</v>
      </c>
      <c r="C1121" t="s">
        <v>178</v>
      </c>
      <c r="D1121" s="15">
        <v>9.3050305321314337E-4</v>
      </c>
      <c r="E1121" s="16">
        <v>3.1875</v>
      </c>
      <c r="F1121" s="15">
        <v>0.125</v>
      </c>
      <c r="G1121" s="16">
        <v>0</v>
      </c>
      <c r="H1121" s="16">
        <v>0</v>
      </c>
      <c r="I1121" s="34">
        <v>0.39500000000000002</v>
      </c>
      <c r="J1121" s="1">
        <v>17195</v>
      </c>
      <c r="K1121" s="21">
        <v>2865.8333333333335</v>
      </c>
      <c r="L1121" s="16">
        <v>1.84</v>
      </c>
      <c r="M1121" s="16">
        <v>3466.75</v>
      </c>
      <c r="O1121" s="1">
        <v>16</v>
      </c>
      <c r="P1121" s="1">
        <v>51</v>
      </c>
      <c r="Q1121">
        <v>2</v>
      </c>
      <c r="R1121" s="1">
        <v>17195</v>
      </c>
      <c r="S1121" s="29">
        <v>6.6151504507669934E-3</v>
      </c>
      <c r="W1121">
        <v>6</v>
      </c>
      <c r="X1121" s="15">
        <f t="shared" si="125"/>
        <v>9.3050305321314337E-4</v>
      </c>
      <c r="Y1121" s="16">
        <f t="shared" si="121"/>
        <v>3.1875</v>
      </c>
      <c r="Z1121" s="15">
        <f t="shared" si="122"/>
        <v>0.125</v>
      </c>
      <c r="AA1121" s="16">
        <f t="shared" si="119"/>
        <v>0</v>
      </c>
      <c r="AB1121" s="16">
        <f t="shared" si="120"/>
        <v>0</v>
      </c>
      <c r="AC1121" s="15">
        <f t="shared" si="123"/>
        <v>3.4893864495492873E-2</v>
      </c>
      <c r="AD1121" s="21">
        <f t="shared" si="124"/>
        <v>2865.8333333333335</v>
      </c>
      <c r="AU1121">
        <v>0</v>
      </c>
      <c r="AW1121">
        <v>295.35000000000002</v>
      </c>
      <c r="AX1121" s="20">
        <v>63140.83</v>
      </c>
      <c r="AY1121">
        <v>0</v>
      </c>
      <c r="AZ1121">
        <v>0</v>
      </c>
      <c r="BA1121">
        <v>0</v>
      </c>
      <c r="BG1121">
        <v>45.33</v>
      </c>
    </row>
    <row r="1122" spans="1:60" x14ac:dyDescent="0.25">
      <c r="A1122">
        <v>2010</v>
      </c>
      <c r="B1122">
        <v>160</v>
      </c>
      <c r="C1122" t="s">
        <v>178</v>
      </c>
      <c r="D1122" s="15">
        <v>8.2382017182535013E-4</v>
      </c>
      <c r="E1122" s="16">
        <v>3.8571428571428572</v>
      </c>
      <c r="F1122" s="15">
        <v>0</v>
      </c>
      <c r="G1122" s="16">
        <v>0</v>
      </c>
      <c r="H1122" s="16">
        <v>0</v>
      </c>
      <c r="I1122" s="34">
        <v>0.54100000000000004</v>
      </c>
      <c r="J1122" s="1">
        <v>16994</v>
      </c>
      <c r="K1122" s="21">
        <v>2832.3333333333335</v>
      </c>
      <c r="L1122" s="16">
        <v>1.82</v>
      </c>
      <c r="M1122" s="16">
        <v>4195.22</v>
      </c>
      <c r="O1122" s="1">
        <v>14</v>
      </c>
      <c r="P1122" s="1">
        <v>54</v>
      </c>
      <c r="Q1122">
        <v>0</v>
      </c>
      <c r="R1122" s="1">
        <v>16994</v>
      </c>
      <c r="S1122" s="29">
        <v>-1.1689444605990085E-2</v>
      </c>
      <c r="W1122">
        <v>6</v>
      </c>
      <c r="X1122" s="15">
        <f t="shared" si="125"/>
        <v>8.2382017182535013E-4</v>
      </c>
      <c r="Y1122" s="16">
        <f t="shared" si="121"/>
        <v>3.8571428571428572</v>
      </c>
      <c r="Z1122" s="15">
        <f t="shared" si="122"/>
        <v>0</v>
      </c>
      <c r="AA1122" s="16">
        <f t="shared" si="119"/>
        <v>0</v>
      </c>
      <c r="AB1122" s="16">
        <f t="shared" si="120"/>
        <v>0</v>
      </c>
      <c r="AC1122" s="15">
        <f t="shared" si="123"/>
        <v>3.5306578792515003E-2</v>
      </c>
      <c r="AD1122" s="21">
        <f t="shared" si="124"/>
        <v>2832.3333333333335</v>
      </c>
      <c r="AU1122" s="20">
        <v>343821</v>
      </c>
      <c r="AW1122" s="20">
        <v>23088</v>
      </c>
      <c r="AX1122" s="20">
        <v>345976</v>
      </c>
      <c r="AY1122">
        <v>0</v>
      </c>
      <c r="BB1122">
        <v>1.51</v>
      </c>
      <c r="BC1122">
        <v>1.48</v>
      </c>
      <c r="BD1122">
        <v>1.48</v>
      </c>
      <c r="BF1122">
        <v>1.49</v>
      </c>
      <c r="BG1122">
        <v>216.57</v>
      </c>
      <c r="BH1122">
        <v>100.63</v>
      </c>
    </row>
    <row r="1123" spans="1:60" x14ac:dyDescent="0.25">
      <c r="A1123">
        <v>2011</v>
      </c>
      <c r="B1123">
        <v>160</v>
      </c>
      <c r="C1123" t="s">
        <v>178</v>
      </c>
      <c r="D1123" s="15">
        <v>7.6094591430578317E-4</v>
      </c>
      <c r="E1123" s="16">
        <v>3.3076923076923075</v>
      </c>
      <c r="F1123" s="15">
        <v>0</v>
      </c>
      <c r="G1123" s="16">
        <v>0</v>
      </c>
      <c r="H1123" s="16">
        <v>0</v>
      </c>
      <c r="I1123" s="34">
        <v>0.54100000000000004</v>
      </c>
      <c r="J1123" s="1">
        <v>17084</v>
      </c>
      <c r="K1123" s="21">
        <v>2847.3333333333335</v>
      </c>
      <c r="L1123" s="16">
        <v>1.97</v>
      </c>
      <c r="M1123" s="16">
        <v>4162.63</v>
      </c>
      <c r="O1123" s="1">
        <v>13</v>
      </c>
      <c r="P1123" s="1">
        <v>43</v>
      </c>
      <c r="Q1123">
        <v>0</v>
      </c>
      <c r="R1123" s="1">
        <v>17084</v>
      </c>
      <c r="S1123" s="29">
        <v>5.2959868188773296E-3</v>
      </c>
      <c r="W1123">
        <v>6</v>
      </c>
      <c r="X1123" s="15">
        <f t="shared" si="125"/>
        <v>7.6094591430578317E-4</v>
      </c>
      <c r="Y1123" s="16">
        <f t="shared" si="121"/>
        <v>3.3076923076923075</v>
      </c>
      <c r="Z1123" s="15">
        <f t="shared" si="122"/>
        <v>0</v>
      </c>
      <c r="AA1123" s="16">
        <f t="shared" si="119"/>
        <v>0</v>
      </c>
      <c r="AB1123" s="16">
        <f t="shared" si="120"/>
        <v>0</v>
      </c>
      <c r="AC1123" s="15">
        <f t="shared" si="123"/>
        <v>3.5120580660266916E-2</v>
      </c>
      <c r="AD1123" s="21">
        <f t="shared" si="124"/>
        <v>2847.3333333333335</v>
      </c>
      <c r="AU1123" s="20">
        <v>423236.04</v>
      </c>
      <c r="AW1123" s="20">
        <v>17387.29</v>
      </c>
      <c r="AX1123" s="20">
        <v>321391.92</v>
      </c>
      <c r="AY1123" s="20">
        <v>1048669</v>
      </c>
      <c r="BB1123">
        <v>1.43</v>
      </c>
      <c r="BC1123">
        <v>1.86</v>
      </c>
      <c r="BD1123">
        <v>1.86</v>
      </c>
      <c r="BF1123">
        <v>1.42</v>
      </c>
      <c r="BG1123">
        <v>173.02</v>
      </c>
      <c r="BH1123">
        <v>75.94</v>
      </c>
    </row>
    <row r="1124" spans="1:60" x14ac:dyDescent="0.25">
      <c r="A1124">
        <v>2012</v>
      </c>
      <c r="B1124">
        <v>160</v>
      </c>
      <c r="C1124" t="s">
        <v>178</v>
      </c>
      <c r="D1124" s="15">
        <v>7.5713453698311012E-4</v>
      </c>
      <c r="E1124" s="16">
        <v>5</v>
      </c>
      <c r="F1124" s="15">
        <v>7.6923076923076927E-2</v>
      </c>
      <c r="G1124" s="16">
        <v>5.8474082702387884</v>
      </c>
      <c r="H1124" s="16">
        <v>23.053960964408727</v>
      </c>
      <c r="I1124" s="34">
        <v>0.54100000000000004</v>
      </c>
      <c r="J1124" s="1">
        <v>17170</v>
      </c>
      <c r="K1124" s="21">
        <v>2861.6666666666665</v>
      </c>
      <c r="L1124" s="35">
        <v>2.0049999999999999</v>
      </c>
      <c r="M1124" s="16">
        <v>5607.19</v>
      </c>
      <c r="O1124" s="1">
        <v>13</v>
      </c>
      <c r="P1124" s="1">
        <v>65</v>
      </c>
      <c r="Q1124" s="1">
        <v>1</v>
      </c>
      <c r="R1124" s="1">
        <v>17170</v>
      </c>
      <c r="S1124" s="29">
        <v>5.0339498946383454E-3</v>
      </c>
      <c r="T1124" s="1">
        <v>1004</v>
      </c>
      <c r="U1124" s="1">
        <v>4355</v>
      </c>
      <c r="V1124" s="1">
        <v>1004</v>
      </c>
      <c r="W1124">
        <v>6</v>
      </c>
      <c r="X1124" s="15">
        <f t="shared" si="125"/>
        <v>7.5713453698311012E-4</v>
      </c>
      <c r="Y1124" s="16">
        <f t="shared" si="121"/>
        <v>5</v>
      </c>
      <c r="Z1124" s="15">
        <f t="shared" si="122"/>
        <v>7.6923076923076927E-2</v>
      </c>
      <c r="AA1124" s="16">
        <f t="shared" si="119"/>
        <v>5.8474082702387884</v>
      </c>
      <c r="AB1124" s="16">
        <f t="shared" si="120"/>
        <v>23.053960964408727</v>
      </c>
      <c r="AC1124" s="15">
        <f t="shared" si="123"/>
        <v>3.4944670937682006E-2</v>
      </c>
      <c r="AD1124" s="21">
        <f t="shared" si="124"/>
        <v>2861.6666666666665</v>
      </c>
      <c r="AF1124" s="1">
        <v>17170</v>
      </c>
      <c r="AG1124">
        <v>279</v>
      </c>
      <c r="AH1124">
        <v>310</v>
      </c>
      <c r="AI1124">
        <v>39.99</v>
      </c>
      <c r="AJ1124">
        <v>0</v>
      </c>
      <c r="AK1124">
        <v>31.19</v>
      </c>
      <c r="AL1124">
        <v>254</v>
      </c>
      <c r="AM1124">
        <v>282</v>
      </c>
      <c r="AN1124">
        <v>16.18</v>
      </c>
      <c r="AO1124">
        <v>0</v>
      </c>
      <c r="AP1124">
        <v>14.68</v>
      </c>
      <c r="AQ1124">
        <v>23.05</v>
      </c>
      <c r="AR1124">
        <v>0</v>
      </c>
      <c r="AS1124">
        <v>23.05</v>
      </c>
      <c r="AT1124">
        <v>5.85</v>
      </c>
      <c r="AU1124" s="20">
        <v>480905.48</v>
      </c>
      <c r="AV1124" s="20">
        <v>3119.36</v>
      </c>
      <c r="AW1124" s="20">
        <v>17321.78</v>
      </c>
      <c r="AX1124" s="20">
        <v>122909.95</v>
      </c>
      <c r="AY1124" s="20">
        <v>2698422.09</v>
      </c>
      <c r="BB1124">
        <v>0.79</v>
      </c>
      <c r="BC1124">
        <v>1.74</v>
      </c>
      <c r="BD1124">
        <v>1.95</v>
      </c>
      <c r="BE1124">
        <v>0.1</v>
      </c>
      <c r="BF1124">
        <v>0.44</v>
      </c>
      <c r="BG1124">
        <v>51.44</v>
      </c>
      <c r="BH1124">
        <v>25.39</v>
      </c>
    </row>
    <row r="1125" spans="1:60" x14ac:dyDescent="0.25">
      <c r="A1125">
        <v>2013</v>
      </c>
      <c r="B1125">
        <v>160</v>
      </c>
      <c r="C1125" t="s">
        <v>178</v>
      </c>
      <c r="D1125" s="15">
        <v>1.6870993139129456E-4</v>
      </c>
      <c r="E1125" s="16">
        <v>5.333333333333333</v>
      </c>
      <c r="F1125" s="15">
        <v>0</v>
      </c>
      <c r="G1125" s="16">
        <v>34.399955010684963</v>
      </c>
      <c r="H1125" s="16">
        <v>100</v>
      </c>
      <c r="I1125" s="34">
        <v>0.54100000000000004</v>
      </c>
      <c r="J1125" s="1">
        <v>17782</v>
      </c>
      <c r="K1125" s="21">
        <v>2963.6666666666665</v>
      </c>
      <c r="L1125" s="16">
        <v>2.04</v>
      </c>
      <c r="M1125" s="16">
        <v>4817.6899999999996</v>
      </c>
      <c r="O1125" s="1">
        <v>3</v>
      </c>
      <c r="P1125" s="1">
        <v>16</v>
      </c>
      <c r="Q1125">
        <v>0</v>
      </c>
      <c r="R1125" s="1">
        <v>17782</v>
      </c>
      <c r="S1125" s="29">
        <v>3.5643564356435675E-2</v>
      </c>
      <c r="T1125" s="1">
        <v>6117</v>
      </c>
      <c r="U1125" s="1">
        <v>4510</v>
      </c>
      <c r="V1125" s="1">
        <v>4510</v>
      </c>
      <c r="W1125">
        <v>6</v>
      </c>
      <c r="X1125" s="15">
        <f t="shared" si="125"/>
        <v>1.6870993139129456E-4</v>
      </c>
      <c r="Y1125" s="16">
        <f t="shared" si="121"/>
        <v>5.333333333333333</v>
      </c>
      <c r="Z1125" s="15">
        <f t="shared" si="122"/>
        <v>0</v>
      </c>
      <c r="AA1125" s="16">
        <f t="shared" si="119"/>
        <v>34.399955010684963</v>
      </c>
      <c r="AB1125" s="16">
        <f t="shared" si="120"/>
        <v>100</v>
      </c>
      <c r="AC1125" s="15">
        <f t="shared" si="123"/>
        <v>3.3741986278258911E-2</v>
      </c>
      <c r="AD1125" s="21">
        <f t="shared" si="124"/>
        <v>2963.6666666666665</v>
      </c>
      <c r="AF1125" s="1">
        <v>17782</v>
      </c>
      <c r="AG1125" s="1">
        <v>1748</v>
      </c>
      <c r="AH1125" s="1">
        <v>1841</v>
      </c>
      <c r="AI1125">
        <v>195.61</v>
      </c>
      <c r="AJ1125">
        <v>17.899999999999999</v>
      </c>
      <c r="AK1125">
        <v>154.06</v>
      </c>
      <c r="AL1125" s="1">
        <v>1618</v>
      </c>
      <c r="AM1125" s="1">
        <v>1748</v>
      </c>
      <c r="AN1125">
        <v>76.66</v>
      </c>
      <c r="AO1125">
        <v>9.15</v>
      </c>
      <c r="AP1125">
        <v>14.96</v>
      </c>
      <c r="AQ1125">
        <v>100</v>
      </c>
      <c r="AR1125">
        <v>7.02</v>
      </c>
      <c r="AS1125">
        <v>100</v>
      </c>
      <c r="AT1125">
        <v>34.4</v>
      </c>
      <c r="AU1125" s="20">
        <v>489828.04</v>
      </c>
      <c r="AV1125" s="20">
        <v>152537.67000000001</v>
      </c>
      <c r="AW1125">
        <v>0</v>
      </c>
      <c r="AX1125" s="20">
        <v>316297.58</v>
      </c>
      <c r="AY1125" s="20">
        <v>391727.91</v>
      </c>
      <c r="AZ1125">
        <v>0</v>
      </c>
      <c r="BB1125">
        <v>1.05</v>
      </c>
      <c r="BC1125">
        <v>1.57</v>
      </c>
      <c r="BD1125">
        <v>1.92</v>
      </c>
      <c r="BE1125">
        <v>0.99</v>
      </c>
      <c r="BF1125">
        <v>0.77</v>
      </c>
      <c r="BG1125">
        <v>95.64</v>
      </c>
      <c r="BH1125">
        <v>49.24</v>
      </c>
    </row>
    <row r="1126" spans="1:60" x14ac:dyDescent="0.25">
      <c r="A1126">
        <v>2014</v>
      </c>
      <c r="B1126">
        <v>160</v>
      </c>
      <c r="C1126" t="s">
        <v>178</v>
      </c>
      <c r="D1126" s="15">
        <v>5.0332755438733847E-4</v>
      </c>
      <c r="E1126" s="16">
        <v>3.6666666666666665</v>
      </c>
      <c r="F1126" s="15">
        <v>0</v>
      </c>
      <c r="G1126" s="16">
        <v>29.931211900900394</v>
      </c>
      <c r="H1126" s="16">
        <v>100</v>
      </c>
      <c r="I1126" s="34">
        <v>0.54100000000000004</v>
      </c>
      <c r="J1126" s="1">
        <v>17881</v>
      </c>
      <c r="K1126" s="21">
        <v>2980.1666666666665</v>
      </c>
      <c r="L1126" s="35">
        <v>2.0950000000000002</v>
      </c>
      <c r="M1126" s="16">
        <v>5176.22</v>
      </c>
      <c r="O1126" s="1">
        <v>9</v>
      </c>
      <c r="P1126" s="1">
        <v>33</v>
      </c>
      <c r="Q1126">
        <v>0</v>
      </c>
      <c r="R1126" s="1">
        <v>17881</v>
      </c>
      <c r="S1126" s="29">
        <v>5.5674277359127888E-3</v>
      </c>
      <c r="T1126" s="1">
        <v>5352</v>
      </c>
      <c r="U1126" s="1">
        <v>4535</v>
      </c>
      <c r="V1126" s="1">
        <v>4535</v>
      </c>
      <c r="W1126">
        <v>6</v>
      </c>
      <c r="X1126" s="15">
        <f t="shared" si="125"/>
        <v>5.0332755438733847E-4</v>
      </c>
      <c r="Y1126" s="16">
        <f t="shared" si="121"/>
        <v>3.6666666666666665</v>
      </c>
      <c r="Z1126" s="15">
        <f t="shared" si="122"/>
        <v>0</v>
      </c>
      <c r="AA1126" s="16">
        <f t="shared" si="119"/>
        <v>29.931211900900394</v>
      </c>
      <c r="AB1126" s="16">
        <f t="shared" si="120"/>
        <v>100</v>
      </c>
      <c r="AC1126" s="15">
        <f t="shared" si="123"/>
        <v>3.3555170292489236E-2</v>
      </c>
      <c r="AD1126" s="21">
        <f t="shared" si="124"/>
        <v>2980.1666666666665</v>
      </c>
      <c r="AF1126" s="1">
        <v>17881</v>
      </c>
      <c r="AG1126" s="1">
        <v>1667</v>
      </c>
      <c r="AH1126" s="1">
        <v>1750</v>
      </c>
      <c r="AI1126">
        <v>203.99</v>
      </c>
      <c r="AJ1126">
        <v>203.99</v>
      </c>
      <c r="AK1126">
        <v>212.03</v>
      </c>
      <c r="AL1126" s="1">
        <v>1617</v>
      </c>
      <c r="AM1126" s="1">
        <v>1743</v>
      </c>
      <c r="AN1126">
        <v>82.01</v>
      </c>
      <c r="AO1126">
        <v>100</v>
      </c>
      <c r="AP1126">
        <v>15.02</v>
      </c>
      <c r="AQ1126">
        <v>100</v>
      </c>
      <c r="AR1126">
        <v>82.01</v>
      </c>
      <c r="AS1126">
        <v>100</v>
      </c>
      <c r="AT1126">
        <v>29.93</v>
      </c>
      <c r="AU1126" s="20">
        <v>506068.27</v>
      </c>
      <c r="AV1126" s="20">
        <v>365755.04</v>
      </c>
      <c r="AW1126" s="20">
        <v>89466.81</v>
      </c>
      <c r="AX1126" s="20">
        <v>417561.4</v>
      </c>
      <c r="AY1126">
        <v>0</v>
      </c>
      <c r="BB1126">
        <v>1.2</v>
      </c>
      <c r="BC1126">
        <v>1.84</v>
      </c>
      <c r="BD1126">
        <v>1.94</v>
      </c>
      <c r="BE1126">
        <v>1.73</v>
      </c>
      <c r="BF1126">
        <v>0.88</v>
      </c>
      <c r="BG1126">
        <v>98.44</v>
      </c>
      <c r="BH1126">
        <v>47.9</v>
      </c>
    </row>
    <row r="1127" spans="1:60" x14ac:dyDescent="0.25">
      <c r="A1127">
        <v>2008</v>
      </c>
      <c r="B1127">
        <v>161</v>
      </c>
      <c r="C1127" t="s">
        <v>179</v>
      </c>
      <c r="D1127" s="15">
        <v>3.8148524923702949E-4</v>
      </c>
      <c r="E1127" s="16">
        <v>4.666666666666667</v>
      </c>
      <c r="F1127" s="15">
        <v>0</v>
      </c>
      <c r="G1127" s="16">
        <v>0</v>
      </c>
      <c r="H1127" s="16">
        <v>0</v>
      </c>
      <c r="I1127" s="34">
        <v>0.61</v>
      </c>
      <c r="J1127" s="1">
        <v>7864</v>
      </c>
      <c r="K1127" s="21">
        <v>1123.4285714285713</v>
      </c>
      <c r="L1127" s="16">
        <v>1.72</v>
      </c>
      <c r="M1127" s="16">
        <v>10380.030000000001</v>
      </c>
      <c r="O1127" s="1">
        <v>3</v>
      </c>
      <c r="P1127" s="1">
        <v>14</v>
      </c>
      <c r="Q1127" s="11"/>
      <c r="R1127" s="1">
        <v>7864</v>
      </c>
      <c r="S1127" s="29">
        <v>2.9858564693556744E-2</v>
      </c>
      <c r="W1127">
        <v>7</v>
      </c>
      <c r="X1127" s="15">
        <f t="shared" si="125"/>
        <v>3.8148524923702949E-4</v>
      </c>
      <c r="Y1127" s="16">
        <f t="shared" si="121"/>
        <v>4.666666666666667</v>
      </c>
      <c r="Z1127" s="15">
        <f t="shared" si="122"/>
        <v>0</v>
      </c>
      <c r="AA1127" s="16">
        <f t="shared" si="119"/>
        <v>0</v>
      </c>
      <c r="AB1127" s="16">
        <f t="shared" si="120"/>
        <v>0</v>
      </c>
      <c r="AC1127" s="15">
        <f t="shared" si="123"/>
        <v>8.9013224821973547E-2</v>
      </c>
      <c r="AD1127" s="21">
        <f t="shared" si="124"/>
        <v>1123.4285714285713</v>
      </c>
      <c r="AU1127" s="20">
        <v>558533.55000000005</v>
      </c>
      <c r="AW1127" s="20">
        <v>12340.88</v>
      </c>
      <c r="AX1127" s="20">
        <v>369704.63</v>
      </c>
      <c r="AY1127">
        <v>0</v>
      </c>
      <c r="BB1127">
        <v>2.13</v>
      </c>
      <c r="BC1127">
        <v>2.4300000000000002</v>
      </c>
      <c r="BD1127">
        <v>2.4300000000000002</v>
      </c>
      <c r="BF1127">
        <v>1.61</v>
      </c>
      <c r="BG1127">
        <v>195.46</v>
      </c>
      <c r="BH1127">
        <v>66.19</v>
      </c>
    </row>
    <row r="1128" spans="1:60" x14ac:dyDescent="0.25">
      <c r="A1128">
        <v>2009</v>
      </c>
      <c r="B1128">
        <v>161</v>
      </c>
      <c r="C1128" t="s">
        <v>179</v>
      </c>
      <c r="D1128" s="15">
        <v>1.3971802362504762E-3</v>
      </c>
      <c r="E1128" s="16">
        <v>2.7272727272727271</v>
      </c>
      <c r="F1128" s="15">
        <v>0</v>
      </c>
      <c r="G1128" s="16">
        <v>97.650196875396915</v>
      </c>
      <c r="H1128" s="16">
        <v>92.85022282503391</v>
      </c>
      <c r="I1128" s="34">
        <v>0.61</v>
      </c>
      <c r="J1128" s="1">
        <v>7873</v>
      </c>
      <c r="K1128" s="21">
        <v>984.125</v>
      </c>
      <c r="L1128" s="16">
        <v>1.84</v>
      </c>
      <c r="M1128" s="16">
        <v>10387.25</v>
      </c>
      <c r="O1128" s="1">
        <v>11</v>
      </c>
      <c r="P1128" s="1">
        <v>30</v>
      </c>
      <c r="Q1128" s="11"/>
      <c r="R1128" s="1">
        <v>7873</v>
      </c>
      <c r="S1128" s="29">
        <v>1.1444557477111594E-3</v>
      </c>
      <c r="T1128" s="1">
        <v>7688</v>
      </c>
      <c r="U1128" s="1">
        <v>5161</v>
      </c>
      <c r="V1128" s="1">
        <v>4792</v>
      </c>
      <c r="W1128" s="1">
        <v>8</v>
      </c>
      <c r="X1128" s="15">
        <f t="shared" si="125"/>
        <v>1.3971802362504762E-3</v>
      </c>
      <c r="Y1128" s="16">
        <f t="shared" si="121"/>
        <v>2.7272727272727271</v>
      </c>
      <c r="Z1128" s="15">
        <f t="shared" si="122"/>
        <v>0</v>
      </c>
      <c r="AA1128" s="16">
        <f t="shared" si="119"/>
        <v>97.650196875396915</v>
      </c>
      <c r="AB1128" s="16">
        <f t="shared" si="120"/>
        <v>92.85022282503391</v>
      </c>
      <c r="AC1128" s="15">
        <f t="shared" si="123"/>
        <v>0.10161310809094373</v>
      </c>
      <c r="AD1128" s="21">
        <f t="shared" si="124"/>
        <v>984.125</v>
      </c>
      <c r="AF1128" s="1">
        <v>7873</v>
      </c>
      <c r="AG1128" s="1">
        <v>2350</v>
      </c>
      <c r="AH1128" s="1">
        <v>2350</v>
      </c>
      <c r="AI1128">
        <v>334</v>
      </c>
      <c r="AJ1128">
        <v>0</v>
      </c>
      <c r="AK1128">
        <v>0</v>
      </c>
      <c r="AM1128" s="1">
        <v>2350</v>
      </c>
      <c r="AN1128">
        <v>160.58000000000001</v>
      </c>
      <c r="AO1128">
        <v>0</v>
      </c>
      <c r="AP1128">
        <v>12.77</v>
      </c>
      <c r="AQ1128">
        <v>92.85</v>
      </c>
      <c r="AR1128">
        <v>0</v>
      </c>
      <c r="AS1128">
        <v>92.85</v>
      </c>
      <c r="AT1128">
        <v>97.65</v>
      </c>
      <c r="AU1128" s="20">
        <v>592704.9</v>
      </c>
      <c r="AV1128">
        <v>0</v>
      </c>
      <c r="AW1128" s="20">
        <v>12763.6</v>
      </c>
      <c r="AX1128" s="20">
        <v>371436.14</v>
      </c>
      <c r="AY1128">
        <v>0</v>
      </c>
      <c r="AZ1128">
        <v>0</v>
      </c>
      <c r="BA1128">
        <v>0</v>
      </c>
      <c r="BB1128">
        <v>2.13</v>
      </c>
      <c r="BC1128">
        <v>2.56</v>
      </c>
      <c r="BD1128">
        <v>2.56</v>
      </c>
      <c r="BF1128">
        <v>1.6</v>
      </c>
      <c r="BG1128">
        <v>86.78</v>
      </c>
      <c r="BH1128">
        <v>62.67</v>
      </c>
    </row>
    <row r="1129" spans="1:60" x14ac:dyDescent="0.25">
      <c r="A1129">
        <v>2010</v>
      </c>
      <c r="B1129">
        <v>161</v>
      </c>
      <c r="C1129" t="s">
        <v>179</v>
      </c>
      <c r="D1129" s="15">
        <v>3.9473684210526315E-4</v>
      </c>
      <c r="E1129" s="16">
        <v>1.3333333333333333</v>
      </c>
      <c r="F1129" s="15">
        <v>0</v>
      </c>
      <c r="G1129" s="16">
        <v>95.578947368421055</v>
      </c>
      <c r="H1129" s="16">
        <v>93.447737909516377</v>
      </c>
      <c r="I1129" s="34">
        <v>0.71799999999999997</v>
      </c>
      <c r="J1129" s="1">
        <v>7600</v>
      </c>
      <c r="K1129" s="21">
        <v>950</v>
      </c>
      <c r="L1129" s="16">
        <v>1.82</v>
      </c>
      <c r="M1129" s="16">
        <v>10542.9</v>
      </c>
      <c r="O1129" s="1">
        <v>3</v>
      </c>
      <c r="P1129" s="1">
        <v>4</v>
      </c>
      <c r="Q1129" s="11"/>
      <c r="R1129" s="1">
        <v>7600</v>
      </c>
      <c r="S1129" s="29">
        <v>-3.4675473136034585E-2</v>
      </c>
      <c r="T1129" s="1">
        <v>7264</v>
      </c>
      <c r="U1129" s="1">
        <v>5128</v>
      </c>
      <c r="V1129" s="1">
        <v>4792</v>
      </c>
      <c r="W1129" s="1">
        <v>8</v>
      </c>
      <c r="X1129" s="15">
        <f t="shared" si="125"/>
        <v>3.9473684210526315E-4</v>
      </c>
      <c r="Y1129" s="16">
        <f t="shared" si="121"/>
        <v>1.3333333333333333</v>
      </c>
      <c r="Z1129" s="15">
        <f t="shared" si="122"/>
        <v>0</v>
      </c>
      <c r="AA1129" s="16">
        <f t="shared" si="119"/>
        <v>95.578947368421055</v>
      </c>
      <c r="AB1129" s="16">
        <f t="shared" si="120"/>
        <v>93.447737909516377</v>
      </c>
      <c r="AC1129" s="15">
        <f t="shared" si="123"/>
        <v>0.10526315789473684</v>
      </c>
      <c r="AD1129" s="21">
        <f t="shared" si="124"/>
        <v>950</v>
      </c>
      <c r="AF1129" s="1">
        <v>7600</v>
      </c>
      <c r="AG1129" s="1">
        <v>3058</v>
      </c>
      <c r="AH1129" s="1">
        <v>3058</v>
      </c>
      <c r="AI1129">
        <v>400</v>
      </c>
      <c r="AJ1129">
        <v>0</v>
      </c>
      <c r="AK1129">
        <v>0</v>
      </c>
      <c r="AM1129" s="1">
        <v>3058</v>
      </c>
      <c r="AN1129">
        <v>184.31</v>
      </c>
      <c r="AO1129">
        <v>0</v>
      </c>
      <c r="AP1129">
        <v>18.64</v>
      </c>
      <c r="AQ1129">
        <v>93.45</v>
      </c>
      <c r="AR1129">
        <v>0</v>
      </c>
      <c r="AS1129">
        <v>93.45</v>
      </c>
      <c r="AT1129">
        <v>95.58</v>
      </c>
      <c r="AU1129" s="20">
        <v>614878.69999999995</v>
      </c>
      <c r="AV1129">
        <v>0</v>
      </c>
      <c r="AW1129" s="20">
        <v>13997</v>
      </c>
      <c r="AX1129" s="20">
        <v>393110.25</v>
      </c>
      <c r="AY1129">
        <v>0</v>
      </c>
      <c r="AZ1129">
        <v>0</v>
      </c>
      <c r="BA1129">
        <v>0</v>
      </c>
      <c r="BB1129">
        <v>2.31</v>
      </c>
      <c r="BC1129">
        <v>2.56</v>
      </c>
      <c r="BD1129">
        <v>2.56</v>
      </c>
      <c r="BF1129">
        <v>1.64</v>
      </c>
      <c r="BG1129">
        <v>84.08</v>
      </c>
      <c r="BH1129">
        <v>63.93</v>
      </c>
    </row>
    <row r="1130" spans="1:60" x14ac:dyDescent="0.25">
      <c r="A1130">
        <v>2011</v>
      </c>
      <c r="B1130">
        <v>161</v>
      </c>
      <c r="C1130" t="s">
        <v>179</v>
      </c>
      <c r="D1130" s="15">
        <v>1.3171759747102212E-4</v>
      </c>
      <c r="E1130" s="16">
        <v>4</v>
      </c>
      <c r="F1130" s="15">
        <v>0</v>
      </c>
      <c r="G1130" s="16">
        <v>100</v>
      </c>
      <c r="H1130" s="16">
        <v>100</v>
      </c>
      <c r="I1130" s="34">
        <v>0.71799999999999997</v>
      </c>
      <c r="J1130" s="1">
        <v>7592</v>
      </c>
      <c r="K1130" s="21">
        <v>949</v>
      </c>
      <c r="L1130" s="16">
        <v>1.97</v>
      </c>
      <c r="M1130" s="16">
        <v>12003.52</v>
      </c>
      <c r="O1130" s="1">
        <v>1</v>
      </c>
      <c r="P1130" s="1">
        <v>4</v>
      </c>
      <c r="Q1130" s="11"/>
      <c r="R1130" s="1">
        <v>7592</v>
      </c>
      <c r="S1130" s="29">
        <v>-1.0526315789474161E-3</v>
      </c>
      <c r="T1130" s="1">
        <v>7592</v>
      </c>
      <c r="U1130" s="1">
        <v>5123</v>
      </c>
      <c r="V1130" s="1">
        <v>5123</v>
      </c>
      <c r="W1130" s="1">
        <v>8</v>
      </c>
      <c r="X1130" s="15">
        <f t="shared" si="125"/>
        <v>1.3171759747102212E-4</v>
      </c>
      <c r="Y1130" s="16">
        <f t="shared" si="121"/>
        <v>4</v>
      </c>
      <c r="Z1130" s="15">
        <f t="shared" si="122"/>
        <v>0</v>
      </c>
      <c r="AA1130" s="16">
        <f t="shared" si="119"/>
        <v>100</v>
      </c>
      <c r="AB1130" s="16">
        <f t="shared" si="120"/>
        <v>100</v>
      </c>
      <c r="AC1130" s="15">
        <f t="shared" si="123"/>
        <v>0.10537407797681769</v>
      </c>
      <c r="AD1130" s="21">
        <f t="shared" si="124"/>
        <v>949</v>
      </c>
      <c r="AF1130" s="1">
        <v>7592</v>
      </c>
      <c r="AG1130" s="1">
        <v>3058</v>
      </c>
      <c r="AH1130" s="1">
        <v>3060</v>
      </c>
      <c r="AI1130">
        <v>450</v>
      </c>
      <c r="AJ1130">
        <v>0</v>
      </c>
      <c r="AK1130">
        <v>0</v>
      </c>
      <c r="AM1130" s="1">
        <v>3060</v>
      </c>
      <c r="AN1130">
        <v>195.87</v>
      </c>
      <c r="AO1130">
        <v>0</v>
      </c>
      <c r="AP1130">
        <v>24.65</v>
      </c>
      <c r="AQ1130">
        <v>100</v>
      </c>
      <c r="AR1130">
        <v>0</v>
      </c>
      <c r="AS1130">
        <v>100</v>
      </c>
      <c r="AT1130">
        <v>100</v>
      </c>
      <c r="AU1130" s="20">
        <v>652442.62</v>
      </c>
      <c r="AV1130">
        <v>40</v>
      </c>
      <c r="AW1130" s="20">
        <v>5656.36</v>
      </c>
      <c r="AX1130" s="20">
        <v>434570.98</v>
      </c>
      <c r="AY1130">
        <v>0</v>
      </c>
      <c r="AZ1130" s="20">
        <v>32522.560000000001</v>
      </c>
      <c r="BB1130">
        <v>2.33</v>
      </c>
      <c r="BC1130">
        <v>2.6</v>
      </c>
      <c r="BD1130">
        <v>2.6</v>
      </c>
      <c r="BE1130">
        <v>0</v>
      </c>
      <c r="BF1130">
        <v>1.73</v>
      </c>
      <c r="BG1130">
        <v>85.66</v>
      </c>
      <c r="BH1130">
        <v>66.599999999999994</v>
      </c>
    </row>
    <row r="1131" spans="1:60" x14ac:dyDescent="0.25">
      <c r="A1131">
        <v>2012</v>
      </c>
      <c r="B1131">
        <v>161</v>
      </c>
      <c r="C1131" t="s">
        <v>179</v>
      </c>
      <c r="D1131" s="15">
        <v>1.3185654008438817E-4</v>
      </c>
      <c r="E1131" s="16">
        <v>3</v>
      </c>
      <c r="F1131" s="15">
        <v>0</v>
      </c>
      <c r="G1131" s="16">
        <v>0</v>
      </c>
      <c r="H1131" s="16">
        <v>0</v>
      </c>
      <c r="I1131" s="34">
        <v>0.71799999999999997</v>
      </c>
      <c r="J1131" s="1">
        <v>7584</v>
      </c>
      <c r="K1131" s="21">
        <v>948</v>
      </c>
      <c r="L1131" s="35">
        <v>2.0049999999999999</v>
      </c>
      <c r="M1131" s="16">
        <v>14401.62</v>
      </c>
      <c r="O1131" s="1">
        <v>1</v>
      </c>
      <c r="P1131" s="1">
        <v>3</v>
      </c>
      <c r="Q1131" s="11"/>
      <c r="R1131" s="1">
        <v>7584</v>
      </c>
      <c r="S1131" s="29">
        <v>-1.0537407797681642E-3</v>
      </c>
      <c r="W1131" s="1">
        <v>8</v>
      </c>
      <c r="X1131" s="15">
        <f t="shared" si="125"/>
        <v>1.3185654008438817E-4</v>
      </c>
      <c r="Y1131" s="16">
        <f t="shared" si="121"/>
        <v>3</v>
      </c>
      <c r="Z1131" s="15">
        <f t="shared" si="122"/>
        <v>0</v>
      </c>
      <c r="AA1131" s="16">
        <f t="shared" si="119"/>
        <v>0</v>
      </c>
      <c r="AB1131" s="16">
        <f t="shared" si="120"/>
        <v>0</v>
      </c>
      <c r="AC1131" s="15">
        <f t="shared" si="123"/>
        <v>0.10548523206751054</v>
      </c>
      <c r="AD1131" s="21">
        <f t="shared" si="124"/>
        <v>948</v>
      </c>
      <c r="AU1131" s="20">
        <v>666081.37</v>
      </c>
      <c r="AW1131" s="20">
        <v>8467.2199999999993</v>
      </c>
      <c r="AX1131" s="20">
        <v>498366.12</v>
      </c>
      <c r="AY1131">
        <v>0</v>
      </c>
      <c r="BB1131">
        <v>2.71</v>
      </c>
      <c r="BC1131">
        <v>2.64</v>
      </c>
      <c r="BD1131">
        <v>2.64</v>
      </c>
      <c r="BF1131">
        <v>1.98</v>
      </c>
      <c r="BG1131">
        <v>242.16</v>
      </c>
      <c r="BH1131">
        <v>74.819999999999993</v>
      </c>
    </row>
    <row r="1132" spans="1:60" x14ac:dyDescent="0.25">
      <c r="A1132">
        <v>2013</v>
      </c>
      <c r="B1132">
        <v>161</v>
      </c>
      <c r="C1132" t="s">
        <v>179</v>
      </c>
      <c r="D1132" s="15">
        <v>1.281722635221738E-4</v>
      </c>
      <c r="E1132" s="16">
        <v>4</v>
      </c>
      <c r="F1132" s="15">
        <v>0</v>
      </c>
      <c r="G1132" s="16">
        <v>99.974365547295562</v>
      </c>
      <c r="H1132" s="16">
        <v>99.924012158054708</v>
      </c>
      <c r="I1132" s="34">
        <v>0.71799999999999997</v>
      </c>
      <c r="J1132" s="1">
        <v>7802</v>
      </c>
      <c r="K1132" s="21">
        <v>975.25</v>
      </c>
      <c r="L1132" s="16">
        <v>2.04</v>
      </c>
      <c r="M1132" s="16">
        <v>16734.7</v>
      </c>
      <c r="O1132" s="1">
        <v>1</v>
      </c>
      <c r="P1132" s="1">
        <v>4</v>
      </c>
      <c r="Q1132" s="11"/>
      <c r="R1132" s="1">
        <v>7802</v>
      </c>
      <c r="S1132" s="29">
        <v>2.8744725738396593E-2</v>
      </c>
      <c r="T1132" s="1">
        <v>7800</v>
      </c>
      <c r="U1132" s="1">
        <v>5264</v>
      </c>
      <c r="V1132" s="1">
        <v>5260</v>
      </c>
      <c r="W1132" s="1">
        <v>8</v>
      </c>
      <c r="X1132" s="15">
        <f t="shared" si="125"/>
        <v>1.281722635221738E-4</v>
      </c>
      <c r="Y1132" s="16">
        <f t="shared" si="121"/>
        <v>4</v>
      </c>
      <c r="Z1132" s="15">
        <f t="shared" si="122"/>
        <v>0</v>
      </c>
      <c r="AA1132" s="16">
        <f t="shared" si="119"/>
        <v>99.974365547295562</v>
      </c>
      <c r="AB1132" s="16">
        <f t="shared" si="120"/>
        <v>99.924012158054708</v>
      </c>
      <c r="AC1132" s="15">
        <f t="shared" si="123"/>
        <v>0.10253781081773904</v>
      </c>
      <c r="AD1132" s="21">
        <f t="shared" si="124"/>
        <v>975.25</v>
      </c>
      <c r="AF1132" s="1">
        <v>7802</v>
      </c>
      <c r="AG1132" s="1">
        <v>2107</v>
      </c>
      <c r="AH1132" s="1">
        <v>2210</v>
      </c>
      <c r="AI1132">
        <v>614.95000000000005</v>
      </c>
      <c r="AJ1132">
        <v>0</v>
      </c>
      <c r="AK1132">
        <v>0</v>
      </c>
      <c r="AL1132" s="1">
        <v>1950</v>
      </c>
      <c r="AM1132" s="1">
        <v>2145</v>
      </c>
      <c r="AN1132">
        <v>100</v>
      </c>
      <c r="AO1132">
        <v>0</v>
      </c>
      <c r="AP1132">
        <v>14.23</v>
      </c>
      <c r="AQ1132">
        <v>99.92</v>
      </c>
      <c r="AR1132">
        <v>0</v>
      </c>
      <c r="AS1132">
        <v>99.92</v>
      </c>
      <c r="AT1132">
        <v>99.97</v>
      </c>
      <c r="AU1132" s="20">
        <v>725962.11</v>
      </c>
      <c r="AV1132" s="20">
        <v>113000</v>
      </c>
      <c r="AW1132" s="20">
        <v>7613.96</v>
      </c>
      <c r="AX1132" s="20">
        <v>723705.54</v>
      </c>
      <c r="AY1132">
        <v>0</v>
      </c>
      <c r="AZ1132">
        <v>0</v>
      </c>
      <c r="BA1132">
        <v>0</v>
      </c>
      <c r="BB1132">
        <v>3.32</v>
      </c>
      <c r="BC1132">
        <v>3.2</v>
      </c>
      <c r="BD1132">
        <v>2.77</v>
      </c>
      <c r="BF1132">
        <v>2.76</v>
      </c>
      <c r="BG1132">
        <v>167.6</v>
      </c>
      <c r="BH1132">
        <v>86.26</v>
      </c>
    </row>
    <row r="1133" spans="1:60" x14ac:dyDescent="0.25">
      <c r="A1133">
        <v>2014</v>
      </c>
      <c r="B1133">
        <v>161</v>
      </c>
      <c r="C1133" t="s">
        <v>179</v>
      </c>
      <c r="D1133" s="15">
        <v>2.5641025641025641E-4</v>
      </c>
      <c r="E1133" s="16">
        <v>2</v>
      </c>
      <c r="F1133" s="15">
        <v>0</v>
      </c>
      <c r="G1133" s="16">
        <v>100</v>
      </c>
      <c r="H1133" s="16">
        <v>99.942998289948704</v>
      </c>
      <c r="I1133" s="34">
        <v>0.71799999999999997</v>
      </c>
      <c r="J1133" s="1">
        <v>7800</v>
      </c>
      <c r="K1133" s="21">
        <v>975</v>
      </c>
      <c r="L1133" s="35">
        <v>2.0950000000000002</v>
      </c>
      <c r="M1133" s="16">
        <v>17269.330000000002</v>
      </c>
      <c r="O1133" s="1">
        <v>2</v>
      </c>
      <c r="P1133" s="1">
        <v>4</v>
      </c>
      <c r="Q1133" s="11"/>
      <c r="R1133" s="1">
        <v>7800</v>
      </c>
      <c r="S1133" s="29">
        <v>-2.5634452704437205E-4</v>
      </c>
      <c r="T1133" s="1">
        <v>7800</v>
      </c>
      <c r="U1133" s="1">
        <v>5263</v>
      </c>
      <c r="V1133" s="1">
        <v>5260</v>
      </c>
      <c r="W1133" s="1">
        <v>8</v>
      </c>
      <c r="X1133" s="15">
        <f t="shared" si="125"/>
        <v>2.5641025641025641E-4</v>
      </c>
      <c r="Y1133" s="16">
        <f t="shared" si="121"/>
        <v>2</v>
      </c>
      <c r="Z1133" s="15">
        <f t="shared" si="122"/>
        <v>0</v>
      </c>
      <c r="AA1133" s="16">
        <f t="shared" si="119"/>
        <v>100</v>
      </c>
      <c r="AB1133" s="16">
        <f t="shared" si="120"/>
        <v>99.942998289948704</v>
      </c>
      <c r="AC1133" s="15">
        <f t="shared" si="123"/>
        <v>0.10256410256410256</v>
      </c>
      <c r="AD1133" s="21">
        <f t="shared" si="124"/>
        <v>975</v>
      </c>
      <c r="AF1133" s="1">
        <v>7800</v>
      </c>
      <c r="AG1133" s="1">
        <v>2107</v>
      </c>
      <c r="AH1133" s="1">
        <v>2210</v>
      </c>
      <c r="AI1133">
        <v>614.95000000000005</v>
      </c>
      <c r="AJ1133">
        <v>0</v>
      </c>
      <c r="AK1133">
        <v>0</v>
      </c>
      <c r="AL1133" s="1">
        <v>1950</v>
      </c>
      <c r="AM1133" s="1">
        <v>2145</v>
      </c>
      <c r="AN1133">
        <v>100</v>
      </c>
      <c r="AO1133">
        <v>0</v>
      </c>
      <c r="AP1133">
        <v>14.23</v>
      </c>
      <c r="AQ1133">
        <v>99.94</v>
      </c>
      <c r="AR1133">
        <v>0</v>
      </c>
      <c r="AS1133">
        <v>99.94</v>
      </c>
      <c r="AT1133">
        <v>100</v>
      </c>
      <c r="AU1133" s="20">
        <v>768958.19</v>
      </c>
      <c r="AV1133" s="20">
        <v>121000</v>
      </c>
      <c r="AW1133" s="20">
        <v>4510.0600000000004</v>
      </c>
      <c r="AX1133" s="20">
        <v>645702.02</v>
      </c>
      <c r="AY1133">
        <v>0</v>
      </c>
      <c r="AZ1133">
        <v>0</v>
      </c>
      <c r="BA1133">
        <v>0</v>
      </c>
      <c r="BB1133">
        <v>3.14</v>
      </c>
      <c r="BC1133">
        <v>3.33</v>
      </c>
      <c r="BD1133">
        <v>2.88</v>
      </c>
      <c r="BF1133">
        <v>2.42</v>
      </c>
      <c r="BG1133">
        <v>147.15</v>
      </c>
      <c r="BH1133">
        <v>72.55</v>
      </c>
    </row>
    <row r="1134" spans="1:60" x14ac:dyDescent="0.25">
      <c r="A1134">
        <v>2008</v>
      </c>
      <c r="B1134">
        <v>162</v>
      </c>
      <c r="C1134" s="19" t="s">
        <v>180</v>
      </c>
      <c r="D1134" s="15">
        <v>1.3181778891866193E-3</v>
      </c>
      <c r="E1134" s="16">
        <v>3.377049180327869</v>
      </c>
      <c r="F1134" s="15">
        <v>1.6393442622950821E-2</v>
      </c>
      <c r="G1134" s="16">
        <v>94.954187915982374</v>
      </c>
      <c r="H1134" s="16">
        <v>96.258315468428847</v>
      </c>
      <c r="I1134" s="34">
        <v>0.623</v>
      </c>
      <c r="J1134" s="1">
        <v>46276</v>
      </c>
      <c r="K1134" s="21">
        <v>1542.5333333333333</v>
      </c>
      <c r="L1134" s="16">
        <v>1.72</v>
      </c>
      <c r="M1134" s="18">
        <v>12661.37</v>
      </c>
      <c r="O1134" s="1">
        <v>61</v>
      </c>
      <c r="P1134">
        <v>206</v>
      </c>
      <c r="Q1134">
        <v>1</v>
      </c>
      <c r="R1134" s="1">
        <v>46276</v>
      </c>
      <c r="S1134" s="29">
        <v>4.7940397201023499E-2</v>
      </c>
      <c r="T1134" s="1">
        <v>43941</v>
      </c>
      <c r="U1134" s="1">
        <v>45247</v>
      </c>
      <c r="V1134" s="1">
        <v>43554</v>
      </c>
      <c r="W1134">
        <v>30</v>
      </c>
      <c r="X1134" s="15">
        <f t="shared" si="125"/>
        <v>1.3181778891866193E-3</v>
      </c>
      <c r="Y1134" s="16">
        <f t="shared" si="121"/>
        <v>3.377049180327869</v>
      </c>
      <c r="Z1134" s="15">
        <f t="shared" si="122"/>
        <v>1.6393442622950821E-2</v>
      </c>
      <c r="AA1134" s="16">
        <f t="shared" si="119"/>
        <v>94.954187915982374</v>
      </c>
      <c r="AB1134" s="16">
        <f t="shared" si="120"/>
        <v>96.258315468428847</v>
      </c>
      <c r="AC1134" s="15">
        <f t="shared" si="123"/>
        <v>6.4828420779669813E-2</v>
      </c>
      <c r="AD1134" s="21">
        <f t="shared" si="124"/>
        <v>1542.5333333333333</v>
      </c>
      <c r="AF1134" s="1">
        <v>46276</v>
      </c>
      <c r="AG1134" s="1">
        <v>13458</v>
      </c>
      <c r="AH1134" s="1">
        <v>13559</v>
      </c>
      <c r="AI1134" s="20">
        <v>2345.4899999999998</v>
      </c>
      <c r="AJ1134">
        <v>0</v>
      </c>
      <c r="AK1134" s="20">
        <v>2345.4899999999998</v>
      </c>
      <c r="AL1134" s="1">
        <v>13502</v>
      </c>
      <c r="AM1134" s="1">
        <v>14771</v>
      </c>
      <c r="AN1134">
        <v>95</v>
      </c>
      <c r="AO1134">
        <v>0</v>
      </c>
      <c r="AP1134">
        <v>14.73</v>
      </c>
      <c r="AQ1134">
        <v>96.26</v>
      </c>
      <c r="AR1134">
        <v>0</v>
      </c>
      <c r="AS1134">
        <v>96.26</v>
      </c>
      <c r="AT1134">
        <v>94.95</v>
      </c>
      <c r="AU1134" s="20">
        <v>3023976</v>
      </c>
      <c r="AV1134" s="20">
        <v>890064</v>
      </c>
      <c r="AW1134" s="20">
        <v>307570</v>
      </c>
      <c r="AX1134" s="20">
        <v>3248462</v>
      </c>
      <c r="AY1134" s="20">
        <v>248471</v>
      </c>
      <c r="BB1134">
        <v>0.6</v>
      </c>
      <c r="BC1134">
        <v>0.72</v>
      </c>
      <c r="BD1134">
        <v>0.98</v>
      </c>
      <c r="BE1134">
        <v>0.38</v>
      </c>
      <c r="BF1134">
        <v>0.6</v>
      </c>
      <c r="BG1134">
        <v>120.63</v>
      </c>
      <c r="BH1134">
        <v>83</v>
      </c>
    </row>
    <row r="1135" spans="1:60" x14ac:dyDescent="0.25">
      <c r="A1135">
        <v>2009</v>
      </c>
      <c r="B1135">
        <v>162</v>
      </c>
      <c r="C1135" t="s">
        <v>180</v>
      </c>
      <c r="D1135" s="15">
        <v>9.9985108600846679E-4</v>
      </c>
      <c r="E1135" s="16">
        <v>3.3191489361702127</v>
      </c>
      <c r="F1135" s="15">
        <v>0</v>
      </c>
      <c r="G1135" s="16">
        <v>96.674963303337805</v>
      </c>
      <c r="H1135" s="16">
        <v>97.998346460119237</v>
      </c>
      <c r="I1135" s="34">
        <v>0.623</v>
      </c>
      <c r="J1135" s="1">
        <v>47007</v>
      </c>
      <c r="K1135" s="21">
        <v>1516.3548387096773</v>
      </c>
      <c r="L1135" s="16">
        <v>1.84</v>
      </c>
      <c r="M1135" s="18">
        <v>13998.84</v>
      </c>
      <c r="O1135" s="1">
        <v>47</v>
      </c>
      <c r="P1135">
        <v>156</v>
      </c>
      <c r="Q1135">
        <v>0</v>
      </c>
      <c r="R1135" s="1">
        <v>47007</v>
      </c>
      <c r="S1135" s="29">
        <v>1.5796525196646316E-2</v>
      </c>
      <c r="T1135" s="1">
        <v>45444</v>
      </c>
      <c r="U1135" s="1">
        <v>45962</v>
      </c>
      <c r="V1135" s="1">
        <v>45042</v>
      </c>
      <c r="W1135">
        <v>31</v>
      </c>
      <c r="X1135" s="15">
        <f t="shared" si="125"/>
        <v>9.9985108600846679E-4</v>
      </c>
      <c r="Y1135" s="16">
        <f t="shared" si="121"/>
        <v>3.3191489361702127</v>
      </c>
      <c r="Z1135" s="15">
        <f t="shared" si="122"/>
        <v>0</v>
      </c>
      <c r="AA1135" s="16">
        <f t="shared" si="119"/>
        <v>96.674963303337805</v>
      </c>
      <c r="AB1135" s="16">
        <f t="shared" si="120"/>
        <v>97.998346460119237</v>
      </c>
      <c r="AC1135" s="15">
        <f t="shared" si="123"/>
        <v>6.5947624821835055E-2</v>
      </c>
      <c r="AD1135" s="21">
        <f t="shared" si="124"/>
        <v>1516.3548387096773</v>
      </c>
      <c r="AF1135" s="1">
        <v>47007</v>
      </c>
      <c r="AG1135" s="1">
        <v>14207</v>
      </c>
      <c r="AH1135" s="1">
        <v>14304</v>
      </c>
      <c r="AI1135" s="20">
        <v>2364</v>
      </c>
      <c r="AJ1135">
        <v>0</v>
      </c>
      <c r="AK1135" s="20">
        <v>2364</v>
      </c>
      <c r="AL1135" s="1">
        <v>14244</v>
      </c>
      <c r="AM1135" s="1">
        <v>15730</v>
      </c>
      <c r="AN1135">
        <v>95.02</v>
      </c>
      <c r="AO1135">
        <v>0</v>
      </c>
      <c r="AP1135">
        <v>14.34</v>
      </c>
      <c r="AQ1135">
        <v>98</v>
      </c>
      <c r="AR1135">
        <v>0</v>
      </c>
      <c r="AS1135">
        <v>98</v>
      </c>
      <c r="AT1135">
        <v>96.67</v>
      </c>
      <c r="AU1135" s="20">
        <v>3243448</v>
      </c>
      <c r="AV1135" s="20">
        <v>954240</v>
      </c>
      <c r="AX1135" s="20">
        <v>3259864</v>
      </c>
      <c r="AY1135" s="20">
        <v>37018</v>
      </c>
      <c r="AZ1135">
        <v>0</v>
      </c>
      <c r="BA1135">
        <v>0</v>
      </c>
      <c r="BB1135">
        <v>0.59</v>
      </c>
      <c r="BD1135">
        <v>1.02</v>
      </c>
      <c r="BE1135">
        <v>0.4</v>
      </c>
      <c r="BF1135">
        <v>0.59</v>
      </c>
      <c r="BG1135">
        <v>116.71</v>
      </c>
    </row>
    <row r="1136" spans="1:60" x14ac:dyDescent="0.25">
      <c r="A1136">
        <v>2010</v>
      </c>
      <c r="B1136">
        <v>162</v>
      </c>
      <c r="C1136" t="s">
        <v>180</v>
      </c>
      <c r="D1136" s="15">
        <v>1.6962421711899792E-3</v>
      </c>
      <c r="E1136" s="16">
        <v>2.9487179487179489</v>
      </c>
      <c r="F1136" s="15">
        <v>0</v>
      </c>
      <c r="G1136" s="16">
        <v>97.725295755045238</v>
      </c>
      <c r="H1136" s="16">
        <v>100</v>
      </c>
      <c r="I1136" s="34">
        <v>0.73199999999999998</v>
      </c>
      <c r="J1136" s="1">
        <v>45984</v>
      </c>
      <c r="K1136" s="21">
        <v>1483.3548387096773</v>
      </c>
      <c r="L1136" s="16">
        <v>1.82</v>
      </c>
      <c r="M1136" s="18">
        <v>17101.650000000001</v>
      </c>
      <c r="O1136" s="1">
        <v>78</v>
      </c>
      <c r="P1136">
        <v>230</v>
      </c>
      <c r="Q1136">
        <v>0</v>
      </c>
      <c r="R1136" s="1">
        <v>45984</v>
      </c>
      <c r="S1136" s="29">
        <v>-2.1762716191205511E-2</v>
      </c>
      <c r="T1136" s="1">
        <v>44938</v>
      </c>
      <c r="U1136" s="1">
        <v>44938</v>
      </c>
      <c r="V1136" s="1">
        <v>44938</v>
      </c>
      <c r="W1136">
        <v>31</v>
      </c>
      <c r="X1136" s="15">
        <f t="shared" si="125"/>
        <v>1.6962421711899792E-3</v>
      </c>
      <c r="Y1136" s="16">
        <f t="shared" si="121"/>
        <v>2.9487179487179489</v>
      </c>
      <c r="Z1136" s="15">
        <f t="shared" si="122"/>
        <v>0</v>
      </c>
      <c r="AA1136" s="16">
        <f t="shared" si="119"/>
        <v>97.725295755045238</v>
      </c>
      <c r="AB1136" s="16">
        <f t="shared" si="120"/>
        <v>100</v>
      </c>
      <c r="AC1136" s="15">
        <f t="shared" si="123"/>
        <v>6.741475295755045E-2</v>
      </c>
      <c r="AD1136" s="21">
        <f t="shared" si="124"/>
        <v>1483.3548387096773</v>
      </c>
      <c r="AF1136" s="1">
        <v>45984</v>
      </c>
      <c r="AG1136" s="1">
        <v>14616</v>
      </c>
      <c r="AH1136" s="1">
        <v>14712</v>
      </c>
      <c r="AI1136" s="20">
        <v>2496</v>
      </c>
      <c r="AK1136" s="20">
        <v>2496</v>
      </c>
      <c r="AL1136" s="1">
        <v>14661</v>
      </c>
      <c r="AM1136" s="1">
        <v>16147</v>
      </c>
      <c r="AN1136">
        <v>94.98</v>
      </c>
      <c r="AP1136">
        <v>13.9</v>
      </c>
      <c r="AQ1136">
        <v>100</v>
      </c>
      <c r="AS1136">
        <v>100</v>
      </c>
      <c r="AT1136">
        <v>97.73</v>
      </c>
      <c r="AU1136" s="20">
        <v>3781213</v>
      </c>
      <c r="AV1136" s="20">
        <v>1113056</v>
      </c>
      <c r="AW1136" s="20">
        <v>401068</v>
      </c>
      <c r="AX1136" s="20">
        <v>3358737</v>
      </c>
      <c r="AY1136" s="20">
        <v>24180</v>
      </c>
      <c r="BB1136">
        <v>0.57999999999999996</v>
      </c>
      <c r="BC1136">
        <v>0.84</v>
      </c>
      <c r="BD1136">
        <v>1.1299999999999999</v>
      </c>
      <c r="BE1136">
        <v>0.45</v>
      </c>
      <c r="BF1136">
        <v>0.57999999999999996</v>
      </c>
      <c r="BG1136">
        <v>115.29</v>
      </c>
      <c r="BH1136">
        <v>68.63</v>
      </c>
    </row>
    <row r="1137" spans="1:60" x14ac:dyDescent="0.25">
      <c r="A1137">
        <v>2011</v>
      </c>
      <c r="B1137">
        <v>162</v>
      </c>
      <c r="C1137" t="s">
        <v>180</v>
      </c>
      <c r="D1137" s="15">
        <v>5.8015857667762525E-4</v>
      </c>
      <c r="E1137" s="16">
        <v>2.7037037037037037</v>
      </c>
      <c r="F1137" s="15">
        <v>0</v>
      </c>
      <c r="G1137" s="16">
        <v>96.746814499666939</v>
      </c>
      <c r="H1137" s="16">
        <v>98.999560246262092</v>
      </c>
      <c r="I1137" s="34">
        <v>0.73199999999999998</v>
      </c>
      <c r="J1137" s="1">
        <v>46539</v>
      </c>
      <c r="K1137" s="21">
        <v>1501.258064516129</v>
      </c>
      <c r="L1137" s="16">
        <v>1.97</v>
      </c>
      <c r="M1137" s="18">
        <v>18349.37</v>
      </c>
      <c r="O1137" s="1">
        <v>27</v>
      </c>
      <c r="P1137">
        <v>73</v>
      </c>
      <c r="Q1137">
        <v>0</v>
      </c>
      <c r="R1137" s="1">
        <v>46539</v>
      </c>
      <c r="S1137" s="29">
        <v>1.2069415448851872E-2</v>
      </c>
      <c r="T1137" s="1">
        <v>45025</v>
      </c>
      <c r="U1137" s="1">
        <v>45480</v>
      </c>
      <c r="V1137" s="1">
        <v>45025</v>
      </c>
      <c r="W1137">
        <v>31</v>
      </c>
      <c r="X1137" s="15">
        <f t="shared" si="125"/>
        <v>5.8015857667762525E-4</v>
      </c>
      <c r="Y1137" s="16">
        <f t="shared" si="121"/>
        <v>2.7037037037037037</v>
      </c>
      <c r="Z1137" s="15">
        <f t="shared" si="122"/>
        <v>0</v>
      </c>
      <c r="AA1137" s="16">
        <f t="shared" si="119"/>
        <v>96.746814499666939</v>
      </c>
      <c r="AB1137" s="16">
        <f t="shared" si="120"/>
        <v>98.999560246262092</v>
      </c>
      <c r="AC1137" s="15">
        <f t="shared" si="123"/>
        <v>6.661079954446808E-2</v>
      </c>
      <c r="AD1137" s="21">
        <f t="shared" si="124"/>
        <v>1501.258064516129</v>
      </c>
      <c r="AF1137" s="1">
        <v>46539</v>
      </c>
      <c r="AG1137" s="1">
        <v>15292</v>
      </c>
      <c r="AH1137" s="1">
        <v>15384</v>
      </c>
      <c r="AI1137" s="20">
        <v>2558</v>
      </c>
      <c r="AJ1137">
        <v>0</v>
      </c>
      <c r="AK1137" s="20">
        <v>2558</v>
      </c>
      <c r="AL1137" s="1">
        <v>15323</v>
      </c>
      <c r="AM1137" s="1">
        <v>16785</v>
      </c>
      <c r="AN1137">
        <v>94.99</v>
      </c>
      <c r="AO1137">
        <v>0</v>
      </c>
      <c r="AP1137">
        <v>13.53</v>
      </c>
      <c r="AQ1137">
        <v>99</v>
      </c>
      <c r="AR1137">
        <v>0</v>
      </c>
      <c r="AS1137">
        <v>99</v>
      </c>
      <c r="AT1137">
        <v>96.75</v>
      </c>
      <c r="AU1137" s="20">
        <v>4305416</v>
      </c>
      <c r="AV1137" s="20">
        <v>1268893</v>
      </c>
      <c r="AW1137" s="20">
        <v>435673</v>
      </c>
      <c r="AX1137" s="20">
        <v>3354985</v>
      </c>
      <c r="AY1137" s="20">
        <v>55585</v>
      </c>
      <c r="AZ1137">
        <v>0</v>
      </c>
      <c r="BA1137">
        <v>0</v>
      </c>
      <c r="BB1137">
        <v>0.56000000000000005</v>
      </c>
      <c r="BC1137">
        <v>0.92</v>
      </c>
      <c r="BD1137">
        <v>1.24</v>
      </c>
      <c r="BE1137">
        <v>0.5</v>
      </c>
      <c r="BF1137">
        <v>0.56000000000000005</v>
      </c>
      <c r="BG1137">
        <v>111.02</v>
      </c>
      <c r="BH1137">
        <v>60.19</v>
      </c>
    </row>
    <row r="1138" spans="1:60" x14ac:dyDescent="0.25">
      <c r="A1138">
        <v>2012</v>
      </c>
      <c r="B1138">
        <v>162</v>
      </c>
      <c r="C1138" t="s">
        <v>180</v>
      </c>
      <c r="D1138" s="15">
        <v>4.8857167133996087E-4</v>
      </c>
      <c r="E1138" s="16">
        <v>2.6956521739130435</v>
      </c>
      <c r="F1138" s="15">
        <v>0</v>
      </c>
      <c r="G1138" s="16">
        <v>96.747812048602256</v>
      </c>
      <c r="H1138" s="16">
        <v>99.000108683838718</v>
      </c>
      <c r="I1138" s="34">
        <v>0.73199999999999998</v>
      </c>
      <c r="J1138" s="1">
        <v>47076</v>
      </c>
      <c r="K1138" s="21">
        <v>1518.5806451612902</v>
      </c>
      <c r="L1138" s="35">
        <v>2.0049999999999999</v>
      </c>
      <c r="M1138" s="18">
        <v>19530.59</v>
      </c>
      <c r="O1138" s="1">
        <v>23</v>
      </c>
      <c r="P1138">
        <v>62</v>
      </c>
      <c r="Q1138">
        <v>0</v>
      </c>
      <c r="R1138" s="1">
        <v>47076</v>
      </c>
      <c r="S1138" s="29">
        <v>1.1538709469477215E-2</v>
      </c>
      <c r="T1138" s="1">
        <v>45545</v>
      </c>
      <c r="U1138" s="1">
        <v>46005</v>
      </c>
      <c r="V1138" s="1">
        <v>45545</v>
      </c>
      <c r="W1138">
        <v>31</v>
      </c>
      <c r="X1138" s="15">
        <f t="shared" si="125"/>
        <v>4.8857167133996087E-4</v>
      </c>
      <c r="Y1138" s="16">
        <f t="shared" si="121"/>
        <v>2.6956521739130435</v>
      </c>
      <c r="Z1138" s="15">
        <f t="shared" si="122"/>
        <v>0</v>
      </c>
      <c r="AA1138" s="16">
        <f t="shared" si="119"/>
        <v>96.747812048602256</v>
      </c>
      <c r="AB1138" s="16">
        <f t="shared" si="120"/>
        <v>99.000108683838718</v>
      </c>
      <c r="AC1138" s="15">
        <f t="shared" si="123"/>
        <v>6.5850964397994732E-2</v>
      </c>
      <c r="AD1138" s="21">
        <f t="shared" si="124"/>
        <v>1518.5806451612902</v>
      </c>
      <c r="AF1138" s="1">
        <v>47076</v>
      </c>
      <c r="AG1138" s="1">
        <v>15800</v>
      </c>
      <c r="AH1138" s="1">
        <v>15896</v>
      </c>
      <c r="AI1138" s="20">
        <v>2632</v>
      </c>
      <c r="AJ1138">
        <v>0</v>
      </c>
      <c r="AK1138" s="20">
        <v>2632</v>
      </c>
      <c r="AL1138" s="1">
        <v>15837</v>
      </c>
      <c r="AM1138" s="1">
        <v>17281</v>
      </c>
      <c r="AN1138">
        <v>95.02</v>
      </c>
      <c r="AO1138">
        <v>0</v>
      </c>
      <c r="AP1138">
        <v>13.16</v>
      </c>
      <c r="AQ1138">
        <v>99</v>
      </c>
      <c r="AR1138">
        <v>0</v>
      </c>
      <c r="AS1138">
        <v>99</v>
      </c>
      <c r="AT1138">
        <v>96.75</v>
      </c>
      <c r="AU1138" s="20">
        <v>4726629</v>
      </c>
      <c r="AV1138" s="20">
        <v>1391717</v>
      </c>
      <c r="AW1138" s="20">
        <v>459564</v>
      </c>
      <c r="AX1138" s="20">
        <v>4154448</v>
      </c>
      <c r="AY1138" s="20">
        <v>16898</v>
      </c>
      <c r="AZ1138">
        <v>0</v>
      </c>
      <c r="BA1138">
        <v>0</v>
      </c>
      <c r="BB1138">
        <v>0.67</v>
      </c>
      <c r="BC1138">
        <v>0.98</v>
      </c>
      <c r="BD1138">
        <v>1.32</v>
      </c>
      <c r="BE1138">
        <v>0.53</v>
      </c>
      <c r="BF1138">
        <v>0.67</v>
      </c>
      <c r="BG1138">
        <v>132.25</v>
      </c>
      <c r="BH1138">
        <v>67.900000000000006</v>
      </c>
    </row>
    <row r="1139" spans="1:60" x14ac:dyDescent="0.25">
      <c r="A1139">
        <v>2013</v>
      </c>
      <c r="B1139">
        <v>162</v>
      </c>
      <c r="C1139" t="s">
        <v>180</v>
      </c>
      <c r="D1139" s="15">
        <v>2.0371162582248569E-4</v>
      </c>
      <c r="E1139" s="16">
        <v>6.5</v>
      </c>
      <c r="F1139" s="15">
        <v>0.1</v>
      </c>
      <c r="G1139" s="16">
        <v>97.357860213082361</v>
      </c>
      <c r="H1139" s="16">
        <v>98.999416326190286</v>
      </c>
      <c r="I1139" s="34">
        <v>0.73199999999999998</v>
      </c>
      <c r="J1139" s="1">
        <v>49089</v>
      </c>
      <c r="K1139" s="21">
        <v>1583.516129032258</v>
      </c>
      <c r="L1139" s="16">
        <v>2.04</v>
      </c>
      <c r="M1139" s="18">
        <v>22640.01</v>
      </c>
      <c r="O1139" s="1">
        <v>10</v>
      </c>
      <c r="P1139">
        <v>65</v>
      </c>
      <c r="Q1139">
        <v>1</v>
      </c>
      <c r="R1139" s="1">
        <v>49089</v>
      </c>
      <c r="S1139" s="29">
        <v>4.2760642365536672E-2</v>
      </c>
      <c r="T1139" s="1">
        <v>47792</v>
      </c>
      <c r="U1139" s="1">
        <v>47972</v>
      </c>
      <c r="V1139" s="1">
        <v>47492</v>
      </c>
      <c r="W1139">
        <v>31</v>
      </c>
      <c r="X1139" s="15">
        <f t="shared" si="125"/>
        <v>2.0371162582248569E-4</v>
      </c>
      <c r="Y1139" s="16">
        <f t="shared" si="121"/>
        <v>6.5</v>
      </c>
      <c r="Z1139" s="15">
        <f t="shared" si="122"/>
        <v>0.1</v>
      </c>
      <c r="AA1139" s="16">
        <f t="shared" si="119"/>
        <v>97.357860213082361</v>
      </c>
      <c r="AB1139" s="16">
        <f t="shared" si="120"/>
        <v>98.999416326190286</v>
      </c>
      <c r="AC1139" s="15">
        <f t="shared" si="123"/>
        <v>6.3150604004970565E-2</v>
      </c>
      <c r="AD1139" s="21">
        <f t="shared" si="124"/>
        <v>1583.516129032258</v>
      </c>
      <c r="AF1139" s="1">
        <v>49089</v>
      </c>
      <c r="AG1139" s="1">
        <v>16346</v>
      </c>
      <c r="AH1139" s="1">
        <v>16442</v>
      </c>
      <c r="AI1139" s="20">
        <v>2755</v>
      </c>
      <c r="AJ1139">
        <v>0</v>
      </c>
      <c r="AK1139" s="20">
        <v>1125</v>
      </c>
      <c r="AL1139" s="1">
        <v>16384</v>
      </c>
      <c r="AM1139" s="1">
        <v>17817</v>
      </c>
      <c r="AN1139">
        <v>95</v>
      </c>
      <c r="AO1139">
        <v>0</v>
      </c>
      <c r="AP1139">
        <v>13.53</v>
      </c>
      <c r="AQ1139">
        <v>99</v>
      </c>
      <c r="AR1139">
        <v>0</v>
      </c>
      <c r="AS1139">
        <v>99</v>
      </c>
      <c r="AT1139">
        <v>97.36</v>
      </c>
      <c r="AU1139" s="20">
        <v>5242880</v>
      </c>
      <c r="AV1139" s="20">
        <v>1527972</v>
      </c>
      <c r="AW1139" s="20">
        <v>543811</v>
      </c>
      <c r="AX1139" s="20">
        <v>4395871</v>
      </c>
      <c r="AY1139">
        <v>0</v>
      </c>
      <c r="AZ1139">
        <v>0</v>
      </c>
      <c r="BA1139">
        <v>0</v>
      </c>
      <c r="BB1139">
        <v>0.9</v>
      </c>
      <c r="BC1139">
        <v>1.39</v>
      </c>
      <c r="BD1139">
        <v>1.4</v>
      </c>
      <c r="BE1139">
        <v>1.36</v>
      </c>
      <c r="BF1139">
        <v>0.9</v>
      </c>
      <c r="BG1139">
        <v>135.33000000000001</v>
      </c>
      <c r="BH1139">
        <v>64.92</v>
      </c>
    </row>
    <row r="1140" spans="1:60" x14ac:dyDescent="0.25">
      <c r="A1140">
        <v>2014</v>
      </c>
      <c r="B1140">
        <v>162</v>
      </c>
      <c r="C1140" t="s">
        <v>180</v>
      </c>
      <c r="D1140" s="15">
        <v>4.632053812381681E-4</v>
      </c>
      <c r="E1140" s="16">
        <v>4.5217391304347823</v>
      </c>
      <c r="F1140" s="15">
        <v>4.3478260869565216E-2</v>
      </c>
      <c r="G1140" s="16">
        <v>97.351673581181771</v>
      </c>
      <c r="H1140" s="16">
        <v>98.998454404945903</v>
      </c>
      <c r="I1140" s="34">
        <v>0.73199999999999998</v>
      </c>
      <c r="J1140" s="1">
        <v>49654</v>
      </c>
      <c r="K1140" s="21">
        <v>1601.741935483871</v>
      </c>
      <c r="L1140" s="35">
        <v>2.0950000000000002</v>
      </c>
      <c r="M1140" s="18">
        <v>25468.87</v>
      </c>
      <c r="O1140" s="1">
        <v>23</v>
      </c>
      <c r="P1140">
        <v>104</v>
      </c>
      <c r="Q1140">
        <v>1</v>
      </c>
      <c r="R1140" s="1">
        <v>49654</v>
      </c>
      <c r="S1140" s="29">
        <v>1.1509706858970459E-2</v>
      </c>
      <c r="T1140" s="1">
        <v>48339</v>
      </c>
      <c r="U1140" s="1">
        <v>48525</v>
      </c>
      <c r="V1140" s="1">
        <v>48039</v>
      </c>
      <c r="W1140">
        <v>31</v>
      </c>
      <c r="X1140" s="15">
        <f t="shared" si="125"/>
        <v>4.632053812381681E-4</v>
      </c>
      <c r="Y1140" s="16">
        <f t="shared" si="121"/>
        <v>4.5217391304347823</v>
      </c>
      <c r="Z1140" s="15">
        <f t="shared" si="122"/>
        <v>4.3478260869565216E-2</v>
      </c>
      <c r="AA1140" s="16">
        <f t="shared" si="119"/>
        <v>97.351673581181771</v>
      </c>
      <c r="AB1140" s="16">
        <f t="shared" si="120"/>
        <v>98.998454404945903</v>
      </c>
      <c r="AC1140" s="15">
        <f t="shared" si="123"/>
        <v>6.2432029645144396E-2</v>
      </c>
      <c r="AD1140" s="21">
        <f t="shared" si="124"/>
        <v>1601.741935483871</v>
      </c>
      <c r="AF1140" s="1">
        <v>49654</v>
      </c>
      <c r="AG1140" s="1">
        <v>16922</v>
      </c>
      <c r="AH1140" s="1">
        <v>17029</v>
      </c>
      <c r="AI1140" s="20">
        <v>2841</v>
      </c>
      <c r="AJ1140">
        <v>0</v>
      </c>
      <c r="AK1140" s="20">
        <v>1168</v>
      </c>
      <c r="AL1140" s="1">
        <v>16971</v>
      </c>
      <c r="AM1140" s="1">
        <v>18391</v>
      </c>
      <c r="AN1140">
        <v>95.02</v>
      </c>
      <c r="AO1140">
        <v>0</v>
      </c>
      <c r="AP1140">
        <v>13.85</v>
      </c>
      <c r="AQ1140">
        <v>99</v>
      </c>
      <c r="AR1140">
        <v>0</v>
      </c>
      <c r="AS1140">
        <v>99</v>
      </c>
      <c r="AT1140">
        <v>97.35</v>
      </c>
      <c r="AU1140" s="20">
        <v>5746656</v>
      </c>
      <c r="AV1140" s="20">
        <v>1680960</v>
      </c>
      <c r="AW1140" s="20">
        <v>600325</v>
      </c>
      <c r="AX1140" s="20">
        <v>4849427</v>
      </c>
      <c r="AY1140">
        <v>0</v>
      </c>
      <c r="AZ1140">
        <v>0</v>
      </c>
      <c r="BA1140">
        <v>0</v>
      </c>
      <c r="BB1140">
        <v>0.96</v>
      </c>
      <c r="BC1140">
        <v>1.47</v>
      </c>
      <c r="BD1140">
        <v>1.48</v>
      </c>
      <c r="BE1140">
        <v>1.44</v>
      </c>
      <c r="BF1140">
        <v>0.96</v>
      </c>
      <c r="BG1140">
        <v>144.16999999999999</v>
      </c>
      <c r="BH1140">
        <v>65.290000000000006</v>
      </c>
    </row>
    <row r="1141" spans="1:60" x14ac:dyDescent="0.25">
      <c r="A1141" s="12">
        <v>2008</v>
      </c>
      <c r="B1141">
        <v>163</v>
      </c>
      <c r="C1141" s="12" t="s">
        <v>181</v>
      </c>
      <c r="D1141" s="15">
        <v>1.8161579471556624E-3</v>
      </c>
      <c r="E1141" s="16">
        <v>2.5806451612903225</v>
      </c>
      <c r="F1141" s="15">
        <v>0</v>
      </c>
      <c r="G1141" s="16">
        <v>0</v>
      </c>
      <c r="H1141" s="16">
        <v>0</v>
      </c>
      <c r="I1141" s="34">
        <v>0.59</v>
      </c>
      <c r="J1141" s="25">
        <v>17069</v>
      </c>
      <c r="K1141" s="21">
        <v>1422.4166666666667</v>
      </c>
      <c r="L1141" s="16">
        <v>1.72</v>
      </c>
      <c r="M1141" s="18">
        <v>9134.39</v>
      </c>
      <c r="O1141" s="25">
        <v>31</v>
      </c>
      <c r="P1141" s="25">
        <v>80</v>
      </c>
      <c r="Q1141" s="11"/>
      <c r="R1141" s="25">
        <v>17069</v>
      </c>
      <c r="S1141" s="30">
        <v>3.3169904969432951E-2</v>
      </c>
      <c r="T1141" s="12"/>
      <c r="U1141" s="12"/>
      <c r="V1141" s="12"/>
      <c r="W1141">
        <v>12</v>
      </c>
      <c r="X1141" s="15">
        <f t="shared" si="125"/>
        <v>1.8161579471556624E-3</v>
      </c>
      <c r="Y1141" s="16">
        <f t="shared" si="121"/>
        <v>2.5806451612903225</v>
      </c>
      <c r="Z1141" s="15">
        <f t="shared" si="122"/>
        <v>0</v>
      </c>
      <c r="AA1141" s="16">
        <f t="shared" si="119"/>
        <v>0</v>
      </c>
      <c r="AB1141" s="16">
        <f t="shared" si="120"/>
        <v>0</v>
      </c>
      <c r="AC1141" s="15">
        <f t="shared" si="123"/>
        <v>7.0302888276993381E-2</v>
      </c>
      <c r="AD1141" s="21">
        <f t="shared" si="124"/>
        <v>1422.4166666666667</v>
      </c>
    </row>
    <row r="1142" spans="1:60" x14ac:dyDescent="0.25">
      <c r="A1142" s="12">
        <v>2009</v>
      </c>
      <c r="B1142">
        <v>163</v>
      </c>
      <c r="C1142" s="12" t="s">
        <v>181</v>
      </c>
      <c r="D1142" s="15">
        <v>1.0505427804365589E-3</v>
      </c>
      <c r="E1142" s="16">
        <v>2.7222222222222223</v>
      </c>
      <c r="F1142" s="15">
        <v>0</v>
      </c>
      <c r="G1142" s="16">
        <v>0</v>
      </c>
      <c r="H1142" s="16">
        <v>0</v>
      </c>
      <c r="I1142" s="34">
        <v>0.59</v>
      </c>
      <c r="J1142" s="25">
        <v>17134</v>
      </c>
      <c r="K1142" s="21">
        <v>1318</v>
      </c>
      <c r="L1142" s="16">
        <v>1.84</v>
      </c>
      <c r="M1142" s="18">
        <v>8961.2999999999993</v>
      </c>
      <c r="O1142" s="25">
        <v>18</v>
      </c>
      <c r="P1142" s="25">
        <v>49</v>
      </c>
      <c r="Q1142" s="11"/>
      <c r="R1142" s="25">
        <v>17134</v>
      </c>
      <c r="S1142" s="30">
        <v>3.8080731150038627E-3</v>
      </c>
      <c r="T1142" s="12"/>
      <c r="U1142" s="12"/>
      <c r="V1142" s="12"/>
      <c r="W1142">
        <v>13</v>
      </c>
      <c r="X1142" s="15">
        <f t="shared" si="125"/>
        <v>1.0505427804365589E-3</v>
      </c>
      <c r="Y1142" s="16">
        <f t="shared" si="121"/>
        <v>2.7222222222222223</v>
      </c>
      <c r="Z1142" s="15">
        <f t="shared" si="122"/>
        <v>0</v>
      </c>
      <c r="AA1142" s="16">
        <f t="shared" si="119"/>
        <v>0</v>
      </c>
      <c r="AB1142" s="16">
        <f t="shared" si="120"/>
        <v>0</v>
      </c>
      <c r="AC1142" s="15">
        <f t="shared" si="123"/>
        <v>7.5872534142640363E-2</v>
      </c>
      <c r="AD1142" s="21">
        <f t="shared" si="124"/>
        <v>1318</v>
      </c>
    </row>
    <row r="1143" spans="1:60" x14ac:dyDescent="0.25">
      <c r="A1143" s="12">
        <v>2010</v>
      </c>
      <c r="B1143">
        <v>163</v>
      </c>
      <c r="C1143" s="12" t="s">
        <v>181</v>
      </c>
      <c r="D1143" s="15">
        <v>1.223704912301148E-3</v>
      </c>
      <c r="E1143" s="16">
        <v>3</v>
      </c>
      <c r="F1143" s="15">
        <v>0</v>
      </c>
      <c r="G1143" s="16">
        <v>78.002447409824612</v>
      </c>
      <c r="H1143" s="16">
        <v>100</v>
      </c>
      <c r="I1143" s="34">
        <v>0.70299999999999996</v>
      </c>
      <c r="J1143" s="25">
        <v>17161</v>
      </c>
      <c r="K1143" s="21">
        <v>1320.0769230769231</v>
      </c>
      <c r="L1143" s="16">
        <v>1.82</v>
      </c>
      <c r="M1143" s="18">
        <v>8603.56</v>
      </c>
      <c r="O1143" s="25">
        <v>21</v>
      </c>
      <c r="P1143" s="25">
        <v>63</v>
      </c>
      <c r="Q1143" s="11"/>
      <c r="R1143" s="25">
        <v>17161</v>
      </c>
      <c r="S1143" s="30">
        <v>1.5758141706547768E-3</v>
      </c>
      <c r="T1143" s="25">
        <v>13386</v>
      </c>
      <c r="U1143" s="25">
        <v>12967</v>
      </c>
      <c r="V1143" s="25">
        <v>12967</v>
      </c>
      <c r="W1143">
        <v>13</v>
      </c>
      <c r="X1143" s="15">
        <f t="shared" si="125"/>
        <v>1.223704912301148E-3</v>
      </c>
      <c r="Y1143" s="16">
        <f t="shared" si="121"/>
        <v>3</v>
      </c>
      <c r="Z1143" s="15">
        <f t="shared" si="122"/>
        <v>0</v>
      </c>
      <c r="AA1143" s="16">
        <f t="shared" si="119"/>
        <v>78.002447409824612</v>
      </c>
      <c r="AB1143" s="16">
        <f t="shared" si="120"/>
        <v>100</v>
      </c>
      <c r="AC1143" s="15">
        <f t="shared" si="123"/>
        <v>7.5753161237690117E-2</v>
      </c>
      <c r="AD1143" s="21">
        <f t="shared" si="124"/>
        <v>1320.0769230769231</v>
      </c>
      <c r="AF1143" s="1">
        <v>17161</v>
      </c>
      <c r="AG1143" s="1">
        <v>4271</v>
      </c>
      <c r="AH1143" s="1">
        <v>4593</v>
      </c>
      <c r="AI1143" s="20">
        <v>1015.61</v>
      </c>
      <c r="AJ1143">
        <v>0</v>
      </c>
      <c r="AK1143">
        <v>0</v>
      </c>
      <c r="AL1143" s="1">
        <v>4593</v>
      </c>
      <c r="AM1143" s="1">
        <v>4458</v>
      </c>
      <c r="AN1143">
        <v>100</v>
      </c>
      <c r="AO1143">
        <v>0</v>
      </c>
      <c r="AP1143">
        <v>13.19</v>
      </c>
      <c r="AQ1143">
        <v>100</v>
      </c>
      <c r="AR1143">
        <v>0</v>
      </c>
      <c r="AS1143">
        <v>100</v>
      </c>
      <c r="AT1143">
        <v>78</v>
      </c>
      <c r="AU1143" s="20">
        <v>1132200</v>
      </c>
      <c r="AV1143" s="20">
        <v>452880</v>
      </c>
      <c r="AW1143">
        <v>0</v>
      </c>
      <c r="AX1143" s="20">
        <v>1333179.32</v>
      </c>
      <c r="AY1143" s="20">
        <v>76614.61</v>
      </c>
      <c r="BB1143">
        <v>1.33</v>
      </c>
      <c r="BC1143">
        <v>1.59</v>
      </c>
      <c r="BD1143">
        <v>1.1299999999999999</v>
      </c>
      <c r="BF1143">
        <v>1.33</v>
      </c>
      <c r="BG1143">
        <v>143.08000000000001</v>
      </c>
      <c r="BH1143">
        <v>84.11</v>
      </c>
    </row>
    <row r="1144" spans="1:60" x14ac:dyDescent="0.25">
      <c r="A1144" s="12">
        <v>2011</v>
      </c>
      <c r="B1144">
        <v>163</v>
      </c>
      <c r="C1144" s="12" t="s">
        <v>181</v>
      </c>
      <c r="D1144" s="15">
        <v>4.0631530067332248E-4</v>
      </c>
      <c r="E1144" s="16">
        <v>3</v>
      </c>
      <c r="F1144" s="15">
        <v>0</v>
      </c>
      <c r="G1144" s="16">
        <v>82.162758300441141</v>
      </c>
      <c r="H1144" s="16">
        <v>99.408511292057156</v>
      </c>
      <c r="I1144" s="34">
        <v>0.70299999999999996</v>
      </c>
      <c r="J1144" s="25">
        <v>17228</v>
      </c>
      <c r="K1144" s="21">
        <v>1325.2307692307693</v>
      </c>
      <c r="L1144" s="16">
        <v>1.97</v>
      </c>
      <c r="M1144" s="16">
        <v>10305.950000000001</v>
      </c>
      <c r="O1144" s="25">
        <v>7</v>
      </c>
      <c r="P1144" s="25">
        <v>21</v>
      </c>
      <c r="Q1144" s="11"/>
      <c r="R1144" s="25">
        <v>17228</v>
      </c>
      <c r="S1144" s="30">
        <v>3.9042013868655356E-3</v>
      </c>
      <c r="T1144" s="25">
        <v>14155</v>
      </c>
      <c r="U1144" s="25">
        <v>13018</v>
      </c>
      <c r="V1144" s="25">
        <v>12941</v>
      </c>
      <c r="W1144">
        <v>13</v>
      </c>
      <c r="X1144" s="15">
        <f t="shared" si="125"/>
        <v>4.0631530067332248E-4</v>
      </c>
      <c r="Y1144" s="16">
        <f t="shared" si="121"/>
        <v>3</v>
      </c>
      <c r="Z1144" s="15">
        <f t="shared" si="122"/>
        <v>0</v>
      </c>
      <c r="AA1144" s="16">
        <f t="shared" si="119"/>
        <v>82.162758300441141</v>
      </c>
      <c r="AB1144" s="16">
        <f t="shared" si="120"/>
        <v>99.408511292057156</v>
      </c>
      <c r="AC1144" s="15">
        <f t="shared" si="123"/>
        <v>7.5458555839331323E-2</v>
      </c>
      <c r="AD1144" s="21">
        <f t="shared" si="124"/>
        <v>1325.2307692307693</v>
      </c>
      <c r="AF1144" s="1">
        <v>17228</v>
      </c>
      <c r="AG1144" s="1">
        <v>4529</v>
      </c>
      <c r="AH1144" s="1">
        <v>4874</v>
      </c>
      <c r="AI1144" s="20">
        <v>1046.53</v>
      </c>
      <c r="AJ1144">
        <v>0</v>
      </c>
      <c r="AK1144">
        <v>0</v>
      </c>
      <c r="AL1144" s="1">
        <v>4874</v>
      </c>
      <c r="AM1144" s="1">
        <v>4734</v>
      </c>
      <c r="AN1144">
        <v>100</v>
      </c>
      <c r="AO1144">
        <v>0</v>
      </c>
      <c r="AP1144">
        <v>12.82</v>
      </c>
      <c r="AQ1144">
        <v>99.41</v>
      </c>
      <c r="AR1144">
        <v>0</v>
      </c>
      <c r="AS1144">
        <v>99.41</v>
      </c>
      <c r="AT1144">
        <v>82.16</v>
      </c>
      <c r="AU1144" s="20">
        <v>1402350.64</v>
      </c>
      <c r="AV1144" s="20">
        <v>541257.9</v>
      </c>
      <c r="AW1144">
        <v>0</v>
      </c>
      <c r="AX1144" s="20">
        <v>1770878.21</v>
      </c>
      <c r="AY1144" s="20">
        <v>131592.54</v>
      </c>
      <c r="AZ1144">
        <v>0</v>
      </c>
      <c r="BB1144">
        <v>1.69</v>
      </c>
      <c r="BC1144">
        <v>1.86</v>
      </c>
      <c r="BD1144">
        <v>1.34</v>
      </c>
      <c r="BF1144">
        <v>1.69</v>
      </c>
      <c r="BG1144">
        <v>182.68</v>
      </c>
      <c r="BH1144">
        <v>91.11</v>
      </c>
    </row>
    <row r="1145" spans="1:60" x14ac:dyDescent="0.25">
      <c r="A1145" s="12">
        <v>2012</v>
      </c>
      <c r="B1145">
        <v>163</v>
      </c>
      <c r="C1145" s="12" t="s">
        <v>181</v>
      </c>
      <c r="D1145" s="15">
        <v>7.517492627074539E-4</v>
      </c>
      <c r="E1145" s="16">
        <v>3.0769230769230771</v>
      </c>
      <c r="F1145" s="15">
        <v>0</v>
      </c>
      <c r="G1145" s="16">
        <v>82.328109639738628</v>
      </c>
      <c r="H1145" s="16">
        <v>99.23471340016836</v>
      </c>
      <c r="I1145" s="34">
        <v>0.70299999999999996</v>
      </c>
      <c r="J1145" s="25">
        <v>17293</v>
      </c>
      <c r="K1145" s="21">
        <v>1330.2307692307693</v>
      </c>
      <c r="L1145" s="35">
        <v>2.0049999999999999</v>
      </c>
      <c r="M1145" s="16">
        <v>12385.59</v>
      </c>
      <c r="O1145" s="25">
        <v>13</v>
      </c>
      <c r="P1145" s="25">
        <v>40</v>
      </c>
      <c r="Q1145" s="11"/>
      <c r="R1145" s="25">
        <v>17293</v>
      </c>
      <c r="S1145" s="30">
        <v>3.7729277919664739E-3</v>
      </c>
      <c r="T1145" s="25">
        <v>14237</v>
      </c>
      <c r="U1145" s="25">
        <v>13067</v>
      </c>
      <c r="V1145" s="25">
        <v>12967</v>
      </c>
      <c r="W1145">
        <v>13</v>
      </c>
      <c r="X1145" s="15">
        <f t="shared" si="125"/>
        <v>7.517492627074539E-4</v>
      </c>
      <c r="Y1145" s="16">
        <f t="shared" si="121"/>
        <v>3.0769230769230771</v>
      </c>
      <c r="Z1145" s="15">
        <f t="shared" si="122"/>
        <v>0</v>
      </c>
      <c r="AA1145" s="16">
        <f t="shared" si="119"/>
        <v>82.328109639738628</v>
      </c>
      <c r="AB1145" s="16">
        <f t="shared" si="120"/>
        <v>99.23471340016836</v>
      </c>
      <c r="AC1145" s="15">
        <f t="shared" si="123"/>
        <v>7.5174926270745387E-2</v>
      </c>
      <c r="AD1145" s="21">
        <f t="shared" si="124"/>
        <v>1330.2307692307693</v>
      </c>
      <c r="AF1145" s="1">
        <v>17293</v>
      </c>
      <c r="AG1145" s="1">
        <v>4695</v>
      </c>
      <c r="AH1145" s="1">
        <v>5050</v>
      </c>
      <c r="AI1145">
        <v>637.54</v>
      </c>
      <c r="AJ1145">
        <v>0</v>
      </c>
      <c r="AK1145">
        <v>0</v>
      </c>
      <c r="AL1145" s="1">
        <v>5050</v>
      </c>
      <c r="AM1145" s="1">
        <v>4916</v>
      </c>
      <c r="AN1145">
        <v>90</v>
      </c>
      <c r="AO1145">
        <v>0</v>
      </c>
      <c r="AP1145">
        <v>12.23</v>
      </c>
      <c r="AQ1145">
        <v>99.23</v>
      </c>
      <c r="AR1145">
        <v>0</v>
      </c>
      <c r="AS1145">
        <v>99.23</v>
      </c>
      <c r="AT1145">
        <v>82.33</v>
      </c>
      <c r="AU1145" s="20">
        <v>1522694.12</v>
      </c>
      <c r="AV1145" s="20">
        <v>580295.69999999995</v>
      </c>
      <c r="AW1145">
        <v>0</v>
      </c>
      <c r="AX1145" s="20">
        <v>1998872.49</v>
      </c>
      <c r="AY1145" s="20">
        <v>374053.43</v>
      </c>
      <c r="AZ1145">
        <v>0</v>
      </c>
      <c r="BA1145">
        <v>0</v>
      </c>
      <c r="BB1145">
        <v>2.82</v>
      </c>
      <c r="BC1145">
        <v>2.97</v>
      </c>
      <c r="BD1145">
        <v>2.15</v>
      </c>
      <c r="BF1145">
        <v>2.82</v>
      </c>
      <c r="BG1145">
        <v>195.43</v>
      </c>
      <c r="BH1145">
        <v>95.05</v>
      </c>
    </row>
    <row r="1146" spans="1:60" x14ac:dyDescent="0.25">
      <c r="A1146" s="12">
        <v>2013</v>
      </c>
      <c r="B1146">
        <v>163</v>
      </c>
      <c r="C1146" s="12" t="s">
        <v>181</v>
      </c>
      <c r="D1146" s="15">
        <v>5.5912776069331842E-4</v>
      </c>
      <c r="E1146" s="16">
        <v>2.7</v>
      </c>
      <c r="F1146" s="15">
        <v>0</v>
      </c>
      <c r="G1146" s="16">
        <v>81.945764607212752</v>
      </c>
      <c r="H1146" s="16">
        <v>100</v>
      </c>
      <c r="I1146" s="34">
        <v>0.70299999999999996</v>
      </c>
      <c r="J1146" s="25">
        <v>17885</v>
      </c>
      <c r="K1146" s="21">
        <v>1375.7692307692307</v>
      </c>
      <c r="L1146" s="16">
        <v>2.04</v>
      </c>
      <c r="M1146" s="16">
        <v>12779.37</v>
      </c>
      <c r="O1146" s="25">
        <v>10</v>
      </c>
      <c r="P1146" s="25">
        <v>27</v>
      </c>
      <c r="Q1146" s="11"/>
      <c r="R1146" s="25">
        <v>17885</v>
      </c>
      <c r="S1146" s="30">
        <v>3.4233504886370225E-2</v>
      </c>
      <c r="T1146" s="25">
        <v>14656</v>
      </c>
      <c r="U1146" s="25">
        <v>13514</v>
      </c>
      <c r="V1146" s="25">
        <v>13514</v>
      </c>
      <c r="W1146">
        <v>13</v>
      </c>
      <c r="X1146" s="15">
        <f t="shared" si="125"/>
        <v>5.5912776069331842E-4</v>
      </c>
      <c r="Y1146" s="16">
        <f t="shared" si="121"/>
        <v>2.7</v>
      </c>
      <c r="Z1146" s="15">
        <f t="shared" si="122"/>
        <v>0</v>
      </c>
      <c r="AA1146" s="16">
        <f t="shared" si="119"/>
        <v>81.945764607212752</v>
      </c>
      <c r="AB1146" s="16">
        <f t="shared" si="120"/>
        <v>100</v>
      </c>
      <c r="AC1146" s="15">
        <f t="shared" si="123"/>
        <v>7.2686608890131399E-2</v>
      </c>
      <c r="AD1146" s="21">
        <f t="shared" si="124"/>
        <v>1375.7692307692307</v>
      </c>
      <c r="AF1146" s="1">
        <v>17885</v>
      </c>
      <c r="AG1146" s="1">
        <v>4932</v>
      </c>
      <c r="AH1146" s="1">
        <v>5299</v>
      </c>
      <c r="AI1146">
        <v>867.41</v>
      </c>
      <c r="AJ1146">
        <v>0</v>
      </c>
      <c r="AK1146">
        <v>0</v>
      </c>
      <c r="AL1146" s="1">
        <v>5299</v>
      </c>
      <c r="AM1146" s="1">
        <v>5153</v>
      </c>
      <c r="AN1146">
        <v>100</v>
      </c>
      <c r="AO1146">
        <v>0</v>
      </c>
      <c r="AP1146">
        <v>11.75</v>
      </c>
      <c r="AQ1146">
        <v>100</v>
      </c>
      <c r="AR1146">
        <v>0</v>
      </c>
      <c r="AS1146">
        <v>100</v>
      </c>
      <c r="AT1146">
        <v>81.95</v>
      </c>
      <c r="AU1146" s="20">
        <v>1700998.15</v>
      </c>
      <c r="AV1146" s="20">
        <v>651181.6</v>
      </c>
      <c r="AW1146">
        <v>0</v>
      </c>
      <c r="AX1146" s="20">
        <v>2222416.79</v>
      </c>
      <c r="AY1146" s="20">
        <v>97250</v>
      </c>
      <c r="AZ1146">
        <v>0</v>
      </c>
      <c r="BA1146">
        <v>0</v>
      </c>
      <c r="BB1146">
        <v>2.67</v>
      </c>
      <c r="BC1146">
        <v>2.83</v>
      </c>
      <c r="BD1146">
        <v>2.0499999999999998</v>
      </c>
      <c r="BF1146">
        <v>2.67</v>
      </c>
      <c r="BG1146">
        <v>210.18</v>
      </c>
      <c r="BH1146">
        <v>94.48</v>
      </c>
    </row>
    <row r="1147" spans="1:60" x14ac:dyDescent="0.25">
      <c r="A1147" s="12">
        <v>2014</v>
      </c>
      <c r="B1147">
        <v>163</v>
      </c>
      <c r="C1147" s="12" t="s">
        <v>181</v>
      </c>
      <c r="D1147" s="15">
        <v>1.6701926288831978E-4</v>
      </c>
      <c r="E1147" s="16">
        <v>3</v>
      </c>
      <c r="F1147" s="15">
        <v>0</v>
      </c>
      <c r="G1147" s="16">
        <v>84.979400957577113</v>
      </c>
      <c r="H1147" s="16">
        <v>100</v>
      </c>
      <c r="I1147" s="34">
        <v>0.70299999999999996</v>
      </c>
      <c r="J1147" s="25">
        <v>17962</v>
      </c>
      <c r="K1147" s="21">
        <v>1381.6923076923076</v>
      </c>
      <c r="L1147" s="35">
        <v>2.0950000000000002</v>
      </c>
      <c r="M1147" s="16">
        <v>14382.64</v>
      </c>
      <c r="O1147" s="25">
        <v>3</v>
      </c>
      <c r="P1147" s="25">
        <v>9</v>
      </c>
      <c r="Q1147" s="11"/>
      <c r="R1147" s="25">
        <v>17962</v>
      </c>
      <c r="S1147" s="30">
        <v>4.3052837573385183E-3</v>
      </c>
      <c r="T1147" s="25">
        <v>15264</v>
      </c>
      <c r="U1147" s="25">
        <v>13572</v>
      </c>
      <c r="V1147" s="25">
        <v>13572</v>
      </c>
      <c r="W1147">
        <v>13</v>
      </c>
      <c r="X1147" s="15">
        <f t="shared" si="125"/>
        <v>1.6701926288831978E-4</v>
      </c>
      <c r="Y1147" s="16">
        <f t="shared" si="121"/>
        <v>3</v>
      </c>
      <c r="Z1147" s="15">
        <f t="shared" si="122"/>
        <v>0</v>
      </c>
      <c r="AA1147" s="16">
        <f t="shared" si="119"/>
        <v>84.979400957577113</v>
      </c>
      <c r="AB1147" s="16">
        <f t="shared" si="120"/>
        <v>100</v>
      </c>
      <c r="AC1147" s="15">
        <f t="shared" si="123"/>
        <v>7.2375013918271905E-2</v>
      </c>
      <c r="AD1147" s="21">
        <f t="shared" si="124"/>
        <v>1381.6923076923076</v>
      </c>
      <c r="AF1147" s="1">
        <v>17962</v>
      </c>
      <c r="AG1147" s="1">
        <v>5161</v>
      </c>
      <c r="AH1147" s="1">
        <v>5311</v>
      </c>
      <c r="AI1147">
        <v>663.14</v>
      </c>
      <c r="AJ1147">
        <v>0</v>
      </c>
      <c r="AK1147">
        <v>335.5</v>
      </c>
      <c r="AL1147" s="1">
        <v>5295</v>
      </c>
      <c r="AM1147" s="1">
        <v>5412</v>
      </c>
      <c r="AN1147">
        <v>80</v>
      </c>
      <c r="AO1147">
        <v>0</v>
      </c>
      <c r="AP1147">
        <v>11.43</v>
      </c>
      <c r="AQ1147">
        <v>100</v>
      </c>
      <c r="AR1147">
        <v>0</v>
      </c>
      <c r="AS1147">
        <v>100</v>
      </c>
      <c r="AT1147">
        <v>84.98</v>
      </c>
      <c r="AU1147" s="20">
        <v>1895436.31</v>
      </c>
      <c r="AV1147" s="20">
        <v>726596.11</v>
      </c>
      <c r="AW1147">
        <v>0</v>
      </c>
      <c r="AX1147" s="20">
        <v>2594912.69</v>
      </c>
      <c r="AY1147" s="20">
        <v>134915.53</v>
      </c>
      <c r="AZ1147">
        <v>0</v>
      </c>
      <c r="BA1147">
        <v>0</v>
      </c>
      <c r="BB1147">
        <v>1.76</v>
      </c>
      <c r="BC1147">
        <v>1.78</v>
      </c>
      <c r="BD1147">
        <v>1.66</v>
      </c>
      <c r="BE1147">
        <v>2.17</v>
      </c>
      <c r="BF1147">
        <v>1.76</v>
      </c>
      <c r="BG1147">
        <v>239.6</v>
      </c>
      <c r="BH1147">
        <v>98.97</v>
      </c>
    </row>
    <row r="1148" spans="1:60" x14ac:dyDescent="0.25">
      <c r="A1148">
        <v>2008</v>
      </c>
      <c r="B1148">
        <v>164</v>
      </c>
      <c r="C1148" s="19" t="s">
        <v>182</v>
      </c>
      <c r="D1148" s="15">
        <v>1.4803222873094085E-4</v>
      </c>
      <c r="E1148" s="16">
        <v>4.7142857142857144</v>
      </c>
      <c r="F1148" s="15">
        <v>0</v>
      </c>
      <c r="G1148" s="16">
        <v>35.493898957430162</v>
      </c>
      <c r="H1148" s="16">
        <v>37.617948315664435</v>
      </c>
      <c r="I1148" s="34">
        <v>0.65600000000000003</v>
      </c>
      <c r="J1148" s="1">
        <v>47287</v>
      </c>
      <c r="K1148" s="21">
        <v>1970.2916666666667</v>
      </c>
      <c r="L1148" s="16">
        <v>1.72</v>
      </c>
      <c r="M1148" s="16">
        <v>13268.15</v>
      </c>
      <c r="O1148" s="1">
        <v>7</v>
      </c>
      <c r="P1148">
        <v>33</v>
      </c>
      <c r="Q1148">
        <v>0</v>
      </c>
      <c r="R1148" s="1">
        <v>47287</v>
      </c>
      <c r="S1148" s="29">
        <v>5.264681002626781E-2</v>
      </c>
      <c r="T1148" s="1">
        <v>16784</v>
      </c>
      <c r="U1148" s="1">
        <v>44617</v>
      </c>
      <c r="V1148" s="1">
        <v>16784</v>
      </c>
      <c r="W1148">
        <v>24</v>
      </c>
      <c r="X1148" s="15">
        <f t="shared" si="125"/>
        <v>1.4803222873094085E-4</v>
      </c>
      <c r="Y1148" s="16">
        <f t="shared" si="121"/>
        <v>4.7142857142857144</v>
      </c>
      <c r="Z1148" s="15">
        <f t="shared" si="122"/>
        <v>0</v>
      </c>
      <c r="AA1148" s="16">
        <f t="shared" si="119"/>
        <v>35.493898957430162</v>
      </c>
      <c r="AB1148" s="16">
        <f t="shared" si="120"/>
        <v>37.617948315664435</v>
      </c>
      <c r="AC1148" s="15">
        <f t="shared" si="123"/>
        <v>5.0753906993465429E-2</v>
      </c>
      <c r="AD1148" s="21">
        <f t="shared" si="124"/>
        <v>1970.2916666666667</v>
      </c>
      <c r="AF1148" s="1">
        <v>47287</v>
      </c>
      <c r="AG1148" s="1">
        <v>5238</v>
      </c>
      <c r="AH1148" s="1">
        <v>5949</v>
      </c>
      <c r="AI1148">
        <v>731.56</v>
      </c>
      <c r="AJ1148">
        <v>731.56</v>
      </c>
      <c r="AK1148">
        <v>942.72</v>
      </c>
      <c r="AL1148" s="1">
        <v>4980</v>
      </c>
      <c r="AM1148" s="1">
        <v>5274</v>
      </c>
      <c r="AN1148">
        <v>22.94</v>
      </c>
      <c r="AO1148">
        <v>100</v>
      </c>
      <c r="AP1148">
        <v>12.3</v>
      </c>
      <c r="AQ1148">
        <v>37.619999999999997</v>
      </c>
      <c r="AR1148">
        <v>22.94</v>
      </c>
      <c r="AS1148">
        <v>37.619999999999997</v>
      </c>
      <c r="AT1148">
        <v>35.49</v>
      </c>
      <c r="AU1148" s="20">
        <v>10218963.18</v>
      </c>
      <c r="AV1148" s="20">
        <v>1974533.34</v>
      </c>
      <c r="AW1148" s="20">
        <v>413142.86</v>
      </c>
      <c r="AX1148" s="20">
        <v>8132854.5999999996</v>
      </c>
      <c r="AY1148" s="20">
        <v>479103</v>
      </c>
      <c r="BB1148">
        <v>2.62</v>
      </c>
      <c r="BC1148">
        <v>2.86</v>
      </c>
      <c r="BD1148">
        <v>3.07</v>
      </c>
      <c r="BE1148">
        <v>2.09</v>
      </c>
      <c r="BF1148">
        <v>1.9</v>
      </c>
      <c r="BG1148">
        <v>349.54</v>
      </c>
      <c r="BH1148">
        <v>66.7</v>
      </c>
    </row>
    <row r="1149" spans="1:60" x14ac:dyDescent="0.25">
      <c r="A1149">
        <v>2009</v>
      </c>
      <c r="B1149">
        <v>164</v>
      </c>
      <c r="C1149" t="s">
        <v>182</v>
      </c>
      <c r="D1149" s="15">
        <v>1.8667164457718873E-4</v>
      </c>
      <c r="E1149" s="16">
        <v>7.2222222222222223</v>
      </c>
      <c r="F1149" s="15">
        <v>0</v>
      </c>
      <c r="G1149" s="16">
        <v>45.06668325970174</v>
      </c>
      <c r="H1149" s="16">
        <v>47.763293838341653</v>
      </c>
      <c r="I1149" s="34">
        <v>0.65600000000000003</v>
      </c>
      <c r="J1149" s="1">
        <v>48213</v>
      </c>
      <c r="K1149" s="21">
        <v>1506.65625</v>
      </c>
      <c r="L1149" s="16">
        <v>1.84</v>
      </c>
      <c r="M1149" s="16">
        <v>13949.15</v>
      </c>
      <c r="O1149" s="1">
        <v>9</v>
      </c>
      <c r="P1149">
        <v>65</v>
      </c>
      <c r="Q1149">
        <v>0</v>
      </c>
      <c r="R1149" s="1">
        <v>48213</v>
      </c>
      <c r="S1149" s="29">
        <v>1.9582549114978809E-2</v>
      </c>
      <c r="T1149" s="1">
        <v>21728</v>
      </c>
      <c r="U1149" s="1">
        <v>45491</v>
      </c>
      <c r="V1149" s="1">
        <v>21728</v>
      </c>
      <c r="W1149">
        <v>32</v>
      </c>
      <c r="X1149" s="15">
        <f t="shared" si="125"/>
        <v>1.8667164457718873E-4</v>
      </c>
      <c r="Y1149" s="16">
        <f t="shared" si="121"/>
        <v>7.2222222222222223</v>
      </c>
      <c r="Z1149" s="15">
        <f t="shared" si="122"/>
        <v>0</v>
      </c>
      <c r="AA1149" s="16">
        <f t="shared" si="119"/>
        <v>45.06668325970174</v>
      </c>
      <c r="AB1149" s="16">
        <f t="shared" si="120"/>
        <v>47.763293838341653</v>
      </c>
      <c r="AC1149" s="15">
        <f t="shared" si="123"/>
        <v>6.6372140294111551E-2</v>
      </c>
      <c r="AD1149" s="21">
        <f t="shared" si="124"/>
        <v>1506.65625</v>
      </c>
      <c r="AF1149" s="1">
        <v>48213</v>
      </c>
      <c r="AG1149" s="1">
        <v>6878</v>
      </c>
      <c r="AH1149" s="1">
        <v>7661</v>
      </c>
      <c r="AI1149">
        <v>906.02</v>
      </c>
      <c r="AJ1149">
        <v>906.02</v>
      </c>
      <c r="AK1149" s="20">
        <v>1185.5</v>
      </c>
      <c r="AL1149" s="1">
        <v>6473</v>
      </c>
      <c r="AM1149" s="1">
        <v>6897</v>
      </c>
      <c r="AN1149">
        <v>28.11</v>
      </c>
      <c r="AO1149">
        <v>100</v>
      </c>
      <c r="AP1149">
        <v>9.7100000000000009</v>
      </c>
      <c r="AQ1149">
        <v>47.76</v>
      </c>
      <c r="AR1149">
        <v>28.11</v>
      </c>
      <c r="AS1149">
        <v>47.76</v>
      </c>
      <c r="AT1149">
        <v>45.07</v>
      </c>
      <c r="AU1149" s="20">
        <v>10650039.74</v>
      </c>
      <c r="AV1149" s="20">
        <v>2353503.9700000002</v>
      </c>
      <c r="AW1149" s="20">
        <v>428922.86</v>
      </c>
      <c r="AX1149" s="20">
        <v>8456533.0399999991</v>
      </c>
      <c r="AY1149" s="20">
        <v>2153951</v>
      </c>
      <c r="AZ1149">
        <v>0</v>
      </c>
      <c r="BA1149">
        <v>0</v>
      </c>
      <c r="BB1149">
        <v>2.5299999999999998</v>
      </c>
      <c r="BC1149">
        <v>2.86</v>
      </c>
      <c r="BD1149">
        <v>3.17</v>
      </c>
      <c r="BE1149">
        <v>1.99</v>
      </c>
      <c r="BF1149">
        <v>1.86</v>
      </c>
      <c r="BG1149">
        <v>332.77</v>
      </c>
      <c r="BH1149">
        <v>65.03</v>
      </c>
    </row>
    <row r="1150" spans="1:60" x14ac:dyDescent="0.25">
      <c r="A1150">
        <v>2010</v>
      </c>
      <c r="B1150">
        <v>164</v>
      </c>
      <c r="C1150" t="s">
        <v>182</v>
      </c>
      <c r="D1150" s="15">
        <v>1.3328255902513329E-4</v>
      </c>
      <c r="E1150" s="16">
        <v>2.8571428571428572</v>
      </c>
      <c r="F1150" s="15">
        <v>0</v>
      </c>
      <c r="G1150" s="16">
        <v>43.840441736481338</v>
      </c>
      <c r="H1150" s="16">
        <v>47.038754622157761</v>
      </c>
      <c r="I1150" s="34">
        <v>0.77700000000000002</v>
      </c>
      <c r="J1150" s="1">
        <v>52520</v>
      </c>
      <c r="K1150" s="21">
        <v>1641.25</v>
      </c>
      <c r="L1150" s="16">
        <v>1.82</v>
      </c>
      <c r="M1150" s="16">
        <v>18710.240000000002</v>
      </c>
      <c r="O1150" s="1">
        <v>7</v>
      </c>
      <c r="P1150">
        <v>20</v>
      </c>
      <c r="Q1150">
        <v>0</v>
      </c>
      <c r="R1150" s="1">
        <v>52520</v>
      </c>
      <c r="S1150" s="29">
        <v>8.9332752577105712E-2</v>
      </c>
      <c r="T1150" s="1">
        <v>23025</v>
      </c>
      <c r="U1150" s="1">
        <v>48949</v>
      </c>
      <c r="V1150" s="1">
        <v>23025</v>
      </c>
      <c r="W1150">
        <v>32</v>
      </c>
      <c r="X1150" s="15">
        <f t="shared" si="125"/>
        <v>1.3328255902513329E-4</v>
      </c>
      <c r="Y1150" s="16">
        <f t="shared" si="121"/>
        <v>2.8571428571428572</v>
      </c>
      <c r="Z1150" s="15">
        <f t="shared" si="122"/>
        <v>0</v>
      </c>
      <c r="AA1150" s="16">
        <f t="shared" si="119"/>
        <v>43.840441736481338</v>
      </c>
      <c r="AB1150" s="16">
        <f t="shared" si="120"/>
        <v>47.038754622157761</v>
      </c>
      <c r="AC1150" s="15">
        <f t="shared" si="123"/>
        <v>6.0929169840060922E-2</v>
      </c>
      <c r="AD1150" s="21">
        <f t="shared" si="124"/>
        <v>1641.25</v>
      </c>
      <c r="AF1150" s="1">
        <v>52520</v>
      </c>
      <c r="AG1150" s="1">
        <v>7370</v>
      </c>
      <c r="AH1150" s="1">
        <v>8124</v>
      </c>
      <c r="AI1150" s="20">
        <v>1041.81</v>
      </c>
      <c r="AJ1150">
        <v>816.56</v>
      </c>
      <c r="AK1150" s="20">
        <v>1343.29</v>
      </c>
      <c r="AL1150" s="1">
        <v>6873</v>
      </c>
      <c r="AM1150" s="1">
        <v>7370</v>
      </c>
      <c r="AN1150">
        <v>30.03</v>
      </c>
      <c r="AO1150">
        <v>78.38</v>
      </c>
      <c r="AP1150">
        <v>11.3</v>
      </c>
      <c r="AQ1150">
        <v>47.04</v>
      </c>
      <c r="AR1150">
        <v>23.53</v>
      </c>
      <c r="AS1150">
        <v>47.04</v>
      </c>
      <c r="AT1150">
        <v>43.84</v>
      </c>
      <c r="AU1150" s="20">
        <v>11543960.99</v>
      </c>
      <c r="AV1150" s="20">
        <v>2676146.39</v>
      </c>
      <c r="AW1150" s="20">
        <v>398771.35</v>
      </c>
      <c r="AX1150" s="20">
        <v>9741312.5800000001</v>
      </c>
      <c r="AY1150" s="20">
        <v>5327190</v>
      </c>
      <c r="AZ1150">
        <v>0</v>
      </c>
      <c r="BA1150">
        <v>0</v>
      </c>
      <c r="BB1150">
        <v>2.76</v>
      </c>
      <c r="BC1150">
        <v>2.88</v>
      </c>
      <c r="BD1150">
        <v>3.22</v>
      </c>
      <c r="BE1150">
        <v>1.99</v>
      </c>
      <c r="BF1150">
        <v>1.98</v>
      </c>
      <c r="BG1150">
        <v>355.93</v>
      </c>
      <c r="BH1150">
        <v>68.5</v>
      </c>
    </row>
    <row r="1151" spans="1:60" x14ac:dyDescent="0.25">
      <c r="A1151">
        <v>2011</v>
      </c>
      <c r="B1151">
        <v>164</v>
      </c>
      <c r="C1151" t="s">
        <v>182</v>
      </c>
      <c r="D1151" s="15">
        <v>1.1184639761394352E-4</v>
      </c>
      <c r="E1151" s="16">
        <v>4.166666666666667</v>
      </c>
      <c r="F1151" s="15">
        <v>0.16666666666666666</v>
      </c>
      <c r="G1151" s="16">
        <v>46.503868021250817</v>
      </c>
      <c r="H1151" s="16">
        <v>49.895995839833596</v>
      </c>
      <c r="I1151" s="34">
        <v>0.77700000000000002</v>
      </c>
      <c r="J1151" s="1">
        <v>53645</v>
      </c>
      <c r="K1151" s="21">
        <v>1676.40625</v>
      </c>
      <c r="L1151" s="16">
        <v>1.97</v>
      </c>
      <c r="M1151" s="16">
        <v>20448.34</v>
      </c>
      <c r="O1151" s="1">
        <v>6</v>
      </c>
      <c r="P1151">
        <v>25</v>
      </c>
      <c r="Q1151">
        <v>1</v>
      </c>
      <c r="R1151" s="1">
        <v>53645</v>
      </c>
      <c r="S1151" s="29">
        <v>2.1420411271896311E-2</v>
      </c>
      <c r="T1151" s="1">
        <v>24947</v>
      </c>
      <c r="U1151" s="1">
        <v>49998</v>
      </c>
      <c r="V1151" s="1">
        <v>24947</v>
      </c>
      <c r="W1151">
        <v>32</v>
      </c>
      <c r="X1151" s="15">
        <f t="shared" si="125"/>
        <v>1.1184639761394352E-4</v>
      </c>
      <c r="Y1151" s="16">
        <f t="shared" si="121"/>
        <v>4.166666666666667</v>
      </c>
      <c r="Z1151" s="15">
        <f t="shared" si="122"/>
        <v>0.16666666666666666</v>
      </c>
      <c r="AA1151" s="16">
        <f t="shared" si="119"/>
        <v>46.503868021250817</v>
      </c>
      <c r="AB1151" s="16">
        <f t="shared" si="120"/>
        <v>49.895995839833596</v>
      </c>
      <c r="AC1151" s="15">
        <f t="shared" si="123"/>
        <v>5.9651412060769876E-2</v>
      </c>
      <c r="AD1151" s="21">
        <f t="shared" si="124"/>
        <v>1676.40625</v>
      </c>
      <c r="AF1151" s="1">
        <v>53645</v>
      </c>
      <c r="AG1151" s="1">
        <v>8041</v>
      </c>
      <c r="AH1151" s="1">
        <v>8799</v>
      </c>
      <c r="AI1151" s="20">
        <v>1157.4100000000001</v>
      </c>
      <c r="AJ1151" s="20">
        <v>1157.4100000000001</v>
      </c>
      <c r="AK1151" s="20">
        <v>1476.53</v>
      </c>
      <c r="AL1151" s="1">
        <v>7447</v>
      </c>
      <c r="AM1151" s="1">
        <v>8041</v>
      </c>
      <c r="AN1151">
        <v>30.78</v>
      </c>
      <c r="AO1151">
        <v>100</v>
      </c>
      <c r="AP1151">
        <v>15.59</v>
      </c>
      <c r="AQ1151">
        <v>49.9</v>
      </c>
      <c r="AR1151">
        <v>30.78</v>
      </c>
      <c r="AS1151">
        <v>49.9</v>
      </c>
      <c r="AT1151">
        <v>46.5</v>
      </c>
      <c r="AU1151" s="20">
        <v>13020086.52</v>
      </c>
      <c r="AV1151" s="20">
        <v>3489965.95</v>
      </c>
      <c r="AW1151" s="20">
        <v>321582.83</v>
      </c>
      <c r="AX1151" s="20">
        <v>11162501.17</v>
      </c>
      <c r="AY1151" s="20">
        <v>23105964</v>
      </c>
      <c r="BB1151">
        <v>2.79</v>
      </c>
      <c r="BC1151">
        <v>3.1</v>
      </c>
      <c r="BD1151">
        <v>3.38</v>
      </c>
      <c r="BE1151">
        <v>2.36</v>
      </c>
      <c r="BF1151">
        <v>2.1</v>
      </c>
      <c r="BG1151">
        <v>386.34</v>
      </c>
      <c r="BH1151">
        <v>67.61</v>
      </c>
    </row>
    <row r="1152" spans="1:60" x14ac:dyDescent="0.25">
      <c r="A1152">
        <v>2012</v>
      </c>
      <c r="B1152">
        <v>164</v>
      </c>
      <c r="C1152" t="s">
        <v>182</v>
      </c>
      <c r="D1152" s="15">
        <v>7.3083388145874442E-5</v>
      </c>
      <c r="E1152" s="16">
        <v>3</v>
      </c>
      <c r="F1152" s="15">
        <v>0.25</v>
      </c>
      <c r="G1152" s="16">
        <v>44.884162829788785</v>
      </c>
      <c r="H1152" s="16">
        <v>48.158240379525985</v>
      </c>
      <c r="I1152" s="34">
        <v>0.77700000000000002</v>
      </c>
      <c r="J1152" s="1">
        <v>54732</v>
      </c>
      <c r="K1152" s="21">
        <v>1710.375</v>
      </c>
      <c r="L1152" s="35">
        <v>2.0049999999999999</v>
      </c>
      <c r="M1152" s="16">
        <v>22356.07</v>
      </c>
      <c r="O1152" s="1">
        <v>4</v>
      </c>
      <c r="P1152">
        <v>12</v>
      </c>
      <c r="Q1152">
        <v>1</v>
      </c>
      <c r="R1152" s="1">
        <v>54732</v>
      </c>
      <c r="S1152" s="29">
        <v>2.0262839034392854E-2</v>
      </c>
      <c r="T1152" s="1">
        <v>24566</v>
      </c>
      <c r="U1152" s="1">
        <v>51011</v>
      </c>
      <c r="V1152" s="1">
        <v>24566</v>
      </c>
      <c r="W1152">
        <v>32</v>
      </c>
      <c r="X1152" s="15">
        <f t="shared" si="125"/>
        <v>7.3083388145874442E-5</v>
      </c>
      <c r="Y1152" s="16">
        <f t="shared" si="121"/>
        <v>3</v>
      </c>
      <c r="Z1152" s="15">
        <f t="shared" si="122"/>
        <v>0.25</v>
      </c>
      <c r="AA1152" s="16">
        <f t="shared" si="119"/>
        <v>44.884162829788785</v>
      </c>
      <c r="AB1152" s="16">
        <f t="shared" si="120"/>
        <v>48.158240379525985</v>
      </c>
      <c r="AC1152" s="15">
        <f t="shared" si="123"/>
        <v>5.8466710516699556E-2</v>
      </c>
      <c r="AD1152" s="21">
        <f t="shared" si="124"/>
        <v>1710.375</v>
      </c>
      <c r="AF1152" s="1">
        <v>54732</v>
      </c>
      <c r="AG1152" s="1">
        <v>7899</v>
      </c>
      <c r="AH1152" s="1">
        <v>8568</v>
      </c>
      <c r="AI1152" s="20">
        <v>1126.6600000000001</v>
      </c>
      <c r="AJ1152" s="20">
        <v>1126.6600000000001</v>
      </c>
      <c r="AK1152" s="20">
        <v>1417.27</v>
      </c>
      <c r="AL1152" s="1">
        <v>7333</v>
      </c>
      <c r="AM1152" s="1">
        <v>7899</v>
      </c>
      <c r="AN1152">
        <v>29.35</v>
      </c>
      <c r="AO1152">
        <v>100</v>
      </c>
      <c r="AP1152">
        <v>19.079999999999998</v>
      </c>
      <c r="AQ1152">
        <v>48.16</v>
      </c>
      <c r="AR1152">
        <v>29.35</v>
      </c>
      <c r="AS1152">
        <v>48.16</v>
      </c>
      <c r="AT1152">
        <v>44.88</v>
      </c>
      <c r="AU1152" s="20">
        <v>13793698.380000001</v>
      </c>
      <c r="AV1152" s="20">
        <v>4195162.08</v>
      </c>
      <c r="AW1152" s="20">
        <v>419145.31</v>
      </c>
      <c r="AX1152" s="20">
        <v>11656828.220000001</v>
      </c>
      <c r="AY1152" s="20">
        <v>3924193</v>
      </c>
      <c r="BB1152">
        <v>3.13</v>
      </c>
      <c r="BC1152">
        <v>3.36</v>
      </c>
      <c r="BD1152">
        <v>3.5</v>
      </c>
      <c r="BE1152">
        <v>2.96</v>
      </c>
      <c r="BF1152">
        <v>2.1800000000000002</v>
      </c>
      <c r="BG1152">
        <v>389.93</v>
      </c>
      <c r="BH1152">
        <v>64.8</v>
      </c>
    </row>
    <row r="1153" spans="1:60" x14ac:dyDescent="0.25">
      <c r="A1153">
        <v>2013</v>
      </c>
      <c r="B1153">
        <v>164</v>
      </c>
      <c r="C1153" t="s">
        <v>182</v>
      </c>
      <c r="D1153" s="15">
        <v>2.0837312681241208E-4</v>
      </c>
      <c r="E1153" s="16">
        <v>5</v>
      </c>
      <c r="F1153" s="15">
        <v>0</v>
      </c>
      <c r="G1153" s="16">
        <v>46.420323325635103</v>
      </c>
      <c r="H1153" s="16">
        <v>49.807165613995863</v>
      </c>
      <c r="I1153" s="34">
        <v>0.77700000000000002</v>
      </c>
      <c r="J1153" s="1">
        <v>57589</v>
      </c>
      <c r="K1153" s="21">
        <v>1799.65625</v>
      </c>
      <c r="L1153" s="16">
        <v>2.04</v>
      </c>
      <c r="M1153" s="16">
        <v>24627.94</v>
      </c>
      <c r="O1153" s="1">
        <v>12</v>
      </c>
      <c r="P1153">
        <v>60</v>
      </c>
      <c r="Q1153">
        <v>0</v>
      </c>
      <c r="R1153" s="1">
        <v>57589</v>
      </c>
      <c r="S1153" s="29">
        <v>5.2199809983190848E-2</v>
      </c>
      <c r="T1153" s="1">
        <v>26733</v>
      </c>
      <c r="U1153" s="1">
        <v>53673</v>
      </c>
      <c r="V1153" s="1">
        <v>26733</v>
      </c>
      <c r="W1153">
        <v>32</v>
      </c>
      <c r="X1153" s="15">
        <f t="shared" si="125"/>
        <v>2.0837312681241208E-4</v>
      </c>
      <c r="Y1153" s="16">
        <f t="shared" si="121"/>
        <v>5</v>
      </c>
      <c r="Z1153" s="15">
        <f t="shared" si="122"/>
        <v>0</v>
      </c>
      <c r="AA1153" s="16">
        <f t="shared" si="119"/>
        <v>46.420323325635103</v>
      </c>
      <c r="AB1153" s="16">
        <f t="shared" si="120"/>
        <v>49.807165613995863</v>
      </c>
      <c r="AC1153" s="15">
        <f t="shared" si="123"/>
        <v>5.5566167149976559E-2</v>
      </c>
      <c r="AD1153" s="21">
        <f t="shared" si="124"/>
        <v>1799.65625</v>
      </c>
      <c r="AF1153" s="1">
        <v>57589</v>
      </c>
      <c r="AG1153" s="1">
        <v>8517</v>
      </c>
      <c r="AH1153" s="1">
        <v>9238</v>
      </c>
      <c r="AI1153" s="20">
        <v>1219.04</v>
      </c>
      <c r="AJ1153" s="20">
        <v>1219.04</v>
      </c>
      <c r="AK1153" s="20">
        <v>1533.45</v>
      </c>
      <c r="AL1153" s="1">
        <v>7980</v>
      </c>
      <c r="AM1153" s="1">
        <v>8517</v>
      </c>
      <c r="AN1153">
        <v>30.48</v>
      </c>
      <c r="AO1153">
        <v>100</v>
      </c>
      <c r="AP1153">
        <v>20.7</v>
      </c>
      <c r="AQ1153">
        <v>49.81</v>
      </c>
      <c r="AR1153">
        <v>30.48</v>
      </c>
      <c r="AS1153">
        <v>49.81</v>
      </c>
      <c r="AT1153">
        <v>46.42</v>
      </c>
      <c r="AU1153" s="20">
        <v>15065688.060000001</v>
      </c>
      <c r="AV1153" s="20">
        <v>4896782.5</v>
      </c>
      <c r="AW1153" s="20">
        <v>396582.58</v>
      </c>
      <c r="AX1153" s="20">
        <v>13038233.890000001</v>
      </c>
      <c r="AY1153" s="20">
        <v>182001</v>
      </c>
      <c r="AZ1153">
        <v>0</v>
      </c>
      <c r="BA1153">
        <v>0</v>
      </c>
      <c r="BB1153">
        <v>3.3</v>
      </c>
      <c r="BC1153">
        <v>3.51</v>
      </c>
      <c r="BD1153">
        <v>3.63</v>
      </c>
      <c r="BE1153">
        <v>3.19</v>
      </c>
      <c r="BF1153">
        <v>2.29</v>
      </c>
      <c r="BG1153">
        <v>417.19</v>
      </c>
      <c r="BH1153">
        <v>65.31</v>
      </c>
    </row>
    <row r="1154" spans="1:60" x14ac:dyDescent="0.25">
      <c r="A1154">
        <v>2014</v>
      </c>
      <c r="B1154">
        <v>164</v>
      </c>
      <c r="C1154" t="s">
        <v>182</v>
      </c>
      <c r="D1154" s="15">
        <v>8.5175973561377806E-5</v>
      </c>
      <c r="E1154" s="16">
        <v>6.6</v>
      </c>
      <c r="F1154" s="15">
        <v>0</v>
      </c>
      <c r="G1154" s="16">
        <v>56.594323873121866</v>
      </c>
      <c r="H1154" s="16">
        <v>60.722706585512967</v>
      </c>
      <c r="I1154" s="34">
        <v>0.77700000000000002</v>
      </c>
      <c r="J1154" s="1">
        <v>58702</v>
      </c>
      <c r="K1154" s="21">
        <v>1834.4375</v>
      </c>
      <c r="L1154" s="35">
        <v>2.0950000000000002</v>
      </c>
      <c r="M1154" s="16">
        <v>28404.59</v>
      </c>
      <c r="O1154" s="1">
        <v>5</v>
      </c>
      <c r="P1154">
        <v>33</v>
      </c>
      <c r="Q1154">
        <v>0</v>
      </c>
      <c r="R1154" s="1">
        <v>58702</v>
      </c>
      <c r="S1154" s="29">
        <v>1.9326607511851224E-2</v>
      </c>
      <c r="T1154" s="1">
        <v>33222</v>
      </c>
      <c r="U1154" s="1">
        <v>54711</v>
      </c>
      <c r="V1154" s="1">
        <v>33222</v>
      </c>
      <c r="W1154">
        <v>32</v>
      </c>
      <c r="X1154" s="15">
        <f t="shared" si="125"/>
        <v>8.5175973561377806E-5</v>
      </c>
      <c r="Y1154" s="16">
        <f t="shared" si="121"/>
        <v>6.6</v>
      </c>
      <c r="Z1154" s="15">
        <f t="shared" si="122"/>
        <v>0</v>
      </c>
      <c r="AA1154" s="16">
        <f t="shared" si="119"/>
        <v>56.594323873121866</v>
      </c>
      <c r="AB1154" s="16">
        <f t="shared" si="120"/>
        <v>60.722706585512967</v>
      </c>
      <c r="AC1154" s="15">
        <f t="shared" si="123"/>
        <v>5.45126230792818E-2</v>
      </c>
      <c r="AD1154" s="21">
        <f t="shared" si="124"/>
        <v>1834.4375</v>
      </c>
      <c r="AF1154" s="1">
        <v>58702</v>
      </c>
      <c r="AG1154" s="1">
        <v>9715</v>
      </c>
      <c r="AH1154" s="1">
        <v>11216</v>
      </c>
      <c r="AI1154" s="20">
        <v>1372.02</v>
      </c>
      <c r="AJ1154" s="20">
        <v>1372.02</v>
      </c>
      <c r="AK1154" s="20">
        <v>1625.64</v>
      </c>
      <c r="AL1154" s="1">
        <v>9917</v>
      </c>
      <c r="AM1154" s="1">
        <v>9715</v>
      </c>
      <c r="AN1154">
        <v>33.840000000000003</v>
      </c>
      <c r="AO1154">
        <v>100</v>
      </c>
      <c r="AP1154">
        <v>19.07</v>
      </c>
      <c r="AQ1154">
        <v>60.72</v>
      </c>
      <c r="AR1154">
        <v>33.840000000000003</v>
      </c>
      <c r="AS1154">
        <v>60.72</v>
      </c>
      <c r="AT1154">
        <v>56.59</v>
      </c>
      <c r="AU1154" s="20">
        <v>16129108.15</v>
      </c>
      <c r="AV1154" s="20">
        <v>5251218.07</v>
      </c>
      <c r="AW1154" s="20">
        <v>387577.47</v>
      </c>
      <c r="AX1154" s="20">
        <v>13947417.210000001</v>
      </c>
      <c r="AY1154" s="20">
        <v>268435</v>
      </c>
      <c r="AZ1154">
        <v>0</v>
      </c>
      <c r="BA1154">
        <v>0</v>
      </c>
      <c r="BB1154">
        <v>3.49</v>
      </c>
      <c r="BC1154">
        <v>3.62</v>
      </c>
      <c r="BD1154">
        <v>3.76</v>
      </c>
      <c r="BE1154">
        <v>3.23</v>
      </c>
      <c r="BF1154">
        <v>2.36</v>
      </c>
      <c r="BG1154">
        <v>406.36</v>
      </c>
      <c r="BH1154">
        <v>65.23</v>
      </c>
    </row>
    <row r="1155" spans="1:60" x14ac:dyDescent="0.25">
      <c r="A1155">
        <v>2008</v>
      </c>
      <c r="B1155">
        <v>165</v>
      </c>
      <c r="C1155" s="19" t="s">
        <v>183</v>
      </c>
      <c r="D1155" s="15">
        <v>1.5113350125944584E-3</v>
      </c>
      <c r="E1155" s="16">
        <v>3.1111111111111112</v>
      </c>
      <c r="F1155" s="15">
        <v>0</v>
      </c>
      <c r="G1155" s="16">
        <v>37.374755107752591</v>
      </c>
      <c r="H1155" s="16">
        <v>61.284993116108311</v>
      </c>
      <c r="I1155" s="34">
        <v>0.52500000000000002</v>
      </c>
      <c r="J1155" s="1">
        <v>17865</v>
      </c>
      <c r="K1155" s="21">
        <v>1786.5</v>
      </c>
      <c r="L1155" s="16">
        <v>1.72</v>
      </c>
      <c r="M1155" s="16">
        <v>8013.26</v>
      </c>
      <c r="O1155" s="1">
        <v>27</v>
      </c>
      <c r="P1155">
        <v>84</v>
      </c>
      <c r="Q1155">
        <v>0</v>
      </c>
      <c r="R1155" s="1">
        <v>17865</v>
      </c>
      <c r="S1155" s="29">
        <v>1.6211604095563104E-2</v>
      </c>
      <c r="T1155" s="1">
        <v>6677</v>
      </c>
      <c r="U1155" s="1">
        <v>10895</v>
      </c>
      <c r="V1155" s="1">
        <v>6677</v>
      </c>
      <c r="W1155">
        <v>10</v>
      </c>
      <c r="X1155" s="15">
        <f t="shared" si="125"/>
        <v>1.5113350125944584E-3</v>
      </c>
      <c r="Y1155" s="16">
        <f t="shared" si="121"/>
        <v>3.1111111111111112</v>
      </c>
      <c r="Z1155" s="15">
        <f t="shared" si="122"/>
        <v>0</v>
      </c>
      <c r="AA1155" s="16">
        <f t="shared" si="119"/>
        <v>37.374755107752591</v>
      </c>
      <c r="AB1155" s="16">
        <f t="shared" si="120"/>
        <v>61.284993116108311</v>
      </c>
      <c r="AC1155" s="15">
        <f t="shared" si="123"/>
        <v>5.5975370836831795E-2</v>
      </c>
      <c r="AD1155" s="21">
        <f t="shared" si="124"/>
        <v>1786.5</v>
      </c>
      <c r="AF1155" s="1">
        <v>17865</v>
      </c>
      <c r="AG1155" s="1">
        <v>1350</v>
      </c>
      <c r="AH1155" s="1">
        <v>1677</v>
      </c>
      <c r="AI1155">
        <v>272</v>
      </c>
      <c r="AJ1155">
        <v>0</v>
      </c>
      <c r="AK1155">
        <v>272</v>
      </c>
      <c r="AL1155" s="1">
        <v>1484</v>
      </c>
      <c r="AM1155" s="1">
        <v>1350</v>
      </c>
      <c r="AN1155">
        <v>75.56</v>
      </c>
      <c r="AO1155">
        <v>0</v>
      </c>
      <c r="AP1155">
        <v>8.58</v>
      </c>
      <c r="AQ1155">
        <v>61.28</v>
      </c>
      <c r="AR1155">
        <v>0</v>
      </c>
      <c r="AS1155">
        <v>61.28</v>
      </c>
      <c r="AT1155">
        <v>37.369999999999997</v>
      </c>
      <c r="AU1155" s="20">
        <v>588475.52</v>
      </c>
      <c r="AV1155" s="20">
        <v>108027.24</v>
      </c>
      <c r="AW1155" s="20">
        <v>20000</v>
      </c>
      <c r="AY1155">
        <v>0</v>
      </c>
      <c r="BB1155">
        <v>0.89</v>
      </c>
      <c r="BC1155">
        <v>0.85</v>
      </c>
      <c r="BD1155">
        <v>1.08</v>
      </c>
      <c r="BE1155">
        <v>0.4</v>
      </c>
    </row>
    <row r="1156" spans="1:60" x14ac:dyDescent="0.25">
      <c r="A1156">
        <v>2009</v>
      </c>
      <c r="B1156">
        <v>165</v>
      </c>
      <c r="C1156" t="s">
        <v>183</v>
      </c>
      <c r="D1156" s="15">
        <v>1.810159520307727E-3</v>
      </c>
      <c r="E1156" s="16">
        <v>3.09375</v>
      </c>
      <c r="F1156" s="15">
        <v>0</v>
      </c>
      <c r="G1156" s="16">
        <v>38.465889806539202</v>
      </c>
      <c r="H1156" s="16">
        <v>63.073926351915411</v>
      </c>
      <c r="I1156" s="34">
        <v>0.52500000000000002</v>
      </c>
      <c r="J1156" s="1">
        <v>17678</v>
      </c>
      <c r="K1156" s="21">
        <v>1178.5333333333333</v>
      </c>
      <c r="L1156" s="16">
        <v>1.84</v>
      </c>
      <c r="M1156" s="16">
        <v>9013.8700000000008</v>
      </c>
      <c r="O1156" s="1">
        <v>32</v>
      </c>
      <c r="P1156">
        <v>99</v>
      </c>
      <c r="Q1156">
        <v>0</v>
      </c>
      <c r="R1156" s="1">
        <v>17678</v>
      </c>
      <c r="S1156" s="29">
        <v>-1.046739434648758E-2</v>
      </c>
      <c r="T1156" s="1">
        <v>6800</v>
      </c>
      <c r="U1156" s="1">
        <v>10781</v>
      </c>
      <c r="V1156" s="1">
        <v>6800</v>
      </c>
      <c r="W1156">
        <v>15</v>
      </c>
      <c r="X1156" s="15">
        <f t="shared" si="125"/>
        <v>1.810159520307727E-3</v>
      </c>
      <c r="Y1156" s="16">
        <f t="shared" si="121"/>
        <v>3.09375</v>
      </c>
      <c r="Z1156" s="15">
        <f t="shared" si="122"/>
        <v>0</v>
      </c>
      <c r="AA1156" s="16">
        <f t="shared" si="119"/>
        <v>38.465889806539202</v>
      </c>
      <c r="AB1156" s="16">
        <f t="shared" si="120"/>
        <v>63.073926351915411</v>
      </c>
      <c r="AC1156" s="15">
        <f t="shared" si="123"/>
        <v>8.4851227514424712E-2</v>
      </c>
      <c r="AD1156" s="21">
        <f t="shared" si="124"/>
        <v>1178.5333333333333</v>
      </c>
      <c r="AF1156" s="1">
        <v>17678</v>
      </c>
      <c r="AG1156" s="1">
        <v>1552</v>
      </c>
      <c r="AH1156" s="1">
        <v>1873</v>
      </c>
      <c r="AJ1156">
        <v>0</v>
      </c>
      <c r="AL1156" s="1">
        <v>1564</v>
      </c>
      <c r="AM1156" s="1">
        <v>1581</v>
      </c>
      <c r="AP1156">
        <v>9.34</v>
      </c>
      <c r="AQ1156">
        <v>63.07</v>
      </c>
      <c r="AR1156">
        <v>0</v>
      </c>
      <c r="AS1156">
        <v>63.07</v>
      </c>
      <c r="AT1156">
        <v>38.47</v>
      </c>
      <c r="AU1156" s="20">
        <v>767073</v>
      </c>
      <c r="AV1156" s="20">
        <v>123078</v>
      </c>
      <c r="AX1156" s="20">
        <v>568257</v>
      </c>
      <c r="BD1156">
        <v>1.1000000000000001</v>
      </c>
      <c r="BG1156">
        <v>119.18</v>
      </c>
    </row>
    <row r="1157" spans="1:60" x14ac:dyDescent="0.25">
      <c r="A1157">
        <v>2010</v>
      </c>
      <c r="B1157">
        <v>165</v>
      </c>
      <c r="C1157" t="s">
        <v>183</v>
      </c>
      <c r="D1157" s="15">
        <v>3.0598194706512314E-4</v>
      </c>
      <c r="E1157" s="16">
        <v>3.8333333333333335</v>
      </c>
      <c r="F1157" s="15">
        <v>0</v>
      </c>
      <c r="G1157" s="16">
        <v>39.369677189045845</v>
      </c>
      <c r="H1157" s="16">
        <v>63.020408163265309</v>
      </c>
      <c r="I1157" s="34">
        <v>0.66100000000000003</v>
      </c>
      <c r="J1157" s="1">
        <v>19609</v>
      </c>
      <c r="K1157" s="21">
        <v>1307.2666666666667</v>
      </c>
      <c r="L1157" s="16">
        <v>1.82</v>
      </c>
      <c r="M1157" s="16">
        <v>8569.1299999999992</v>
      </c>
      <c r="O1157" s="1">
        <v>6</v>
      </c>
      <c r="P1157">
        <v>23</v>
      </c>
      <c r="Q1157">
        <v>0</v>
      </c>
      <c r="R1157" s="1">
        <v>19609</v>
      </c>
      <c r="S1157" s="29">
        <v>0.10923181355356948</v>
      </c>
      <c r="T1157" s="1">
        <v>7720</v>
      </c>
      <c r="U1157" s="1">
        <v>12250</v>
      </c>
      <c r="V1157" s="1">
        <v>7720</v>
      </c>
      <c r="W1157">
        <v>15</v>
      </c>
      <c r="X1157" s="15">
        <f t="shared" si="125"/>
        <v>3.0598194706512314E-4</v>
      </c>
      <c r="Y1157" s="16">
        <f t="shared" si="121"/>
        <v>3.8333333333333335</v>
      </c>
      <c r="Z1157" s="15">
        <f t="shared" si="122"/>
        <v>0</v>
      </c>
      <c r="AA1157" s="16">
        <f t="shared" si="119"/>
        <v>39.369677189045845</v>
      </c>
      <c r="AB1157" s="16">
        <f t="shared" si="120"/>
        <v>63.020408163265309</v>
      </c>
      <c r="AC1157" s="15">
        <f t="shared" si="123"/>
        <v>7.649548676628079E-2</v>
      </c>
      <c r="AD1157" s="21">
        <f t="shared" si="124"/>
        <v>1307.2666666666667</v>
      </c>
      <c r="AF1157" s="1">
        <v>19609</v>
      </c>
      <c r="AG1157" s="1">
        <v>1631</v>
      </c>
      <c r="AH1157" s="1">
        <v>1983</v>
      </c>
      <c r="AJ1157">
        <v>0</v>
      </c>
      <c r="AK1157">
        <v>0</v>
      </c>
      <c r="AL1157" s="1">
        <v>1759</v>
      </c>
      <c r="AM1157" s="1">
        <v>1795</v>
      </c>
      <c r="AP1157">
        <v>9.18</v>
      </c>
      <c r="AQ1157">
        <v>63.02</v>
      </c>
      <c r="AR1157">
        <v>0</v>
      </c>
      <c r="AS1157">
        <v>63.02</v>
      </c>
      <c r="AT1157">
        <v>39.369999999999997</v>
      </c>
      <c r="AU1157" s="20">
        <v>772890.88</v>
      </c>
      <c r="AV1157" s="20">
        <v>337090.03</v>
      </c>
      <c r="AW1157">
        <v>320.31</v>
      </c>
      <c r="AX1157" s="20">
        <v>603874.9</v>
      </c>
      <c r="AY1157" s="20">
        <v>8000</v>
      </c>
      <c r="BB1157">
        <v>1.02</v>
      </c>
      <c r="BC1157">
        <v>1.53</v>
      </c>
      <c r="BD1157">
        <v>1.07</v>
      </c>
      <c r="BF1157">
        <v>0.83</v>
      </c>
      <c r="BG1157">
        <v>118.94</v>
      </c>
      <c r="BH1157">
        <v>54.4</v>
      </c>
    </row>
    <row r="1158" spans="1:60" x14ac:dyDescent="0.25">
      <c r="A1158">
        <v>2011</v>
      </c>
      <c r="B1158">
        <v>165</v>
      </c>
      <c r="C1158" t="s">
        <v>183</v>
      </c>
      <c r="D1158" s="15">
        <v>1.0195758564437195E-4</v>
      </c>
      <c r="E1158" s="16">
        <v>5</v>
      </c>
      <c r="F1158" s="15">
        <v>0.5</v>
      </c>
      <c r="G1158" s="16">
        <v>39.355628058727568</v>
      </c>
      <c r="H1158" s="16">
        <v>62.999836787987597</v>
      </c>
      <c r="I1158" s="34">
        <v>0.66100000000000003</v>
      </c>
      <c r="J1158" s="1">
        <v>19616</v>
      </c>
      <c r="K1158" s="21">
        <v>1307.7333333333333</v>
      </c>
      <c r="L1158" s="16">
        <v>1.97</v>
      </c>
      <c r="M1158" s="16">
        <v>11220.06</v>
      </c>
      <c r="O1158" s="1">
        <v>2</v>
      </c>
      <c r="P1158">
        <v>10</v>
      </c>
      <c r="Q1158">
        <v>1</v>
      </c>
      <c r="R1158" s="1">
        <v>19616</v>
      </c>
      <c r="S1158" s="29">
        <v>3.5697893824271354E-4</v>
      </c>
      <c r="T1158" s="1">
        <v>7720</v>
      </c>
      <c r="U1158" s="1">
        <v>12254</v>
      </c>
      <c r="V1158" s="1">
        <v>7720</v>
      </c>
      <c r="W1158">
        <v>15</v>
      </c>
      <c r="X1158" s="15">
        <f t="shared" si="125"/>
        <v>1.0195758564437195E-4</v>
      </c>
      <c r="Y1158" s="16">
        <f t="shared" si="121"/>
        <v>5</v>
      </c>
      <c r="Z1158" s="15">
        <f t="shared" si="122"/>
        <v>0.5</v>
      </c>
      <c r="AA1158" s="16">
        <f t="shared" si="119"/>
        <v>39.355628058727568</v>
      </c>
      <c r="AB1158" s="16">
        <f t="shared" si="120"/>
        <v>62.999836787987597</v>
      </c>
      <c r="AC1158" s="15">
        <f t="shared" si="123"/>
        <v>7.6468189233278958E-2</v>
      </c>
      <c r="AD1158" s="21">
        <f t="shared" si="124"/>
        <v>1307.7333333333333</v>
      </c>
      <c r="AF1158" s="1">
        <v>19616</v>
      </c>
      <c r="AG1158" s="1">
        <v>1675</v>
      </c>
      <c r="AH1158" s="1">
        <v>1996</v>
      </c>
      <c r="AI1158">
        <v>390</v>
      </c>
      <c r="AJ1158">
        <v>0</v>
      </c>
      <c r="AK1158">
        <v>0</v>
      </c>
      <c r="AL1158" s="1">
        <v>1791</v>
      </c>
      <c r="AM1158" s="1">
        <v>1861</v>
      </c>
      <c r="AN1158">
        <v>79.11</v>
      </c>
      <c r="AO1158">
        <v>0</v>
      </c>
      <c r="AP1158">
        <v>8.92</v>
      </c>
      <c r="AQ1158">
        <v>63</v>
      </c>
      <c r="AR1158">
        <v>0</v>
      </c>
      <c r="AS1158">
        <v>63</v>
      </c>
      <c r="AT1158">
        <v>39.36</v>
      </c>
      <c r="AU1158" s="20">
        <v>829254.2</v>
      </c>
      <c r="AV1158" s="20">
        <v>355394.4</v>
      </c>
      <c r="AW1158">
        <v>330.3</v>
      </c>
      <c r="AX1158" s="20">
        <v>543826.15</v>
      </c>
      <c r="AY1158" s="20">
        <v>12000.67</v>
      </c>
      <c r="AZ1158">
        <v>0</v>
      </c>
      <c r="BA1158">
        <v>0</v>
      </c>
      <c r="BB1158">
        <v>0.74</v>
      </c>
      <c r="BC1158">
        <v>1.62</v>
      </c>
      <c r="BD1158">
        <v>1.1299999999999999</v>
      </c>
      <c r="BF1158">
        <v>0.74</v>
      </c>
      <c r="BG1158">
        <v>105.19</v>
      </c>
      <c r="BH1158">
        <v>45.91</v>
      </c>
    </row>
    <row r="1159" spans="1:60" x14ac:dyDescent="0.25">
      <c r="A1159">
        <v>2012</v>
      </c>
      <c r="B1159">
        <v>165</v>
      </c>
      <c r="C1159" t="s">
        <v>183</v>
      </c>
      <c r="D1159" s="15">
        <v>5.0963204566303126E-5</v>
      </c>
      <c r="E1159" s="16">
        <v>3</v>
      </c>
      <c r="F1159" s="15">
        <v>0</v>
      </c>
      <c r="G1159" s="16">
        <v>40.342472734685558</v>
      </c>
      <c r="H1159" s="16">
        <v>64.578234622287482</v>
      </c>
      <c r="I1159" s="34">
        <v>0.66100000000000003</v>
      </c>
      <c r="J1159" s="1">
        <v>19622</v>
      </c>
      <c r="K1159" s="21">
        <v>1308.1333333333334</v>
      </c>
      <c r="L1159" s="35">
        <v>2.0049999999999999</v>
      </c>
      <c r="M1159" s="16">
        <v>10779.1</v>
      </c>
      <c r="O1159" s="1">
        <v>1</v>
      </c>
      <c r="P1159">
        <v>3</v>
      </c>
      <c r="Q1159">
        <v>0</v>
      </c>
      <c r="R1159" s="1">
        <v>19622</v>
      </c>
      <c r="S1159" s="29">
        <v>3.0587275693316762E-4</v>
      </c>
      <c r="T1159" s="1">
        <v>7916</v>
      </c>
      <c r="U1159" s="1">
        <v>12258</v>
      </c>
      <c r="V1159" s="1">
        <v>7916</v>
      </c>
      <c r="W1159">
        <v>15</v>
      </c>
      <c r="X1159" s="15">
        <f t="shared" si="125"/>
        <v>5.0963204566303126E-5</v>
      </c>
      <c r="Y1159" s="16">
        <f t="shared" si="121"/>
        <v>3</v>
      </c>
      <c r="Z1159" s="15">
        <f t="shared" si="122"/>
        <v>0</v>
      </c>
      <c r="AA1159" s="16">
        <f t="shared" ref="AA1159:AA1222" si="126">(T1159/R1159)*100</f>
        <v>40.342472734685558</v>
      </c>
      <c r="AB1159" s="16">
        <f t="shared" ref="AB1159:AB1222" si="127">(IF(V1159=0,0,V1159/U1159))*100</f>
        <v>64.578234622287482</v>
      </c>
      <c r="AC1159" s="15">
        <f t="shared" si="123"/>
        <v>7.6444806849454705E-2</v>
      </c>
      <c r="AD1159" s="21">
        <f t="shared" si="124"/>
        <v>1308.1333333333334</v>
      </c>
      <c r="AF1159" s="1">
        <v>19622</v>
      </c>
      <c r="AG1159" s="1">
        <v>1731</v>
      </c>
      <c r="AH1159" s="1">
        <v>2038</v>
      </c>
      <c r="AI1159">
        <v>390</v>
      </c>
      <c r="AJ1159">
        <v>0</v>
      </c>
      <c r="AK1159">
        <v>0</v>
      </c>
      <c r="AL1159" s="1">
        <v>1841</v>
      </c>
      <c r="AM1159" s="1">
        <v>1931</v>
      </c>
      <c r="AN1159">
        <v>79.92</v>
      </c>
      <c r="AO1159">
        <v>0</v>
      </c>
      <c r="AP1159">
        <v>8.83</v>
      </c>
      <c r="AQ1159">
        <v>64.58</v>
      </c>
      <c r="AR1159">
        <v>0</v>
      </c>
      <c r="AS1159">
        <v>64.58</v>
      </c>
      <c r="AT1159">
        <v>40.340000000000003</v>
      </c>
      <c r="AU1159" s="20">
        <v>823628.48</v>
      </c>
      <c r="AV1159" s="20">
        <v>352981.8</v>
      </c>
      <c r="AW1159">
        <v>0</v>
      </c>
      <c r="AX1159" s="20">
        <v>482008.61</v>
      </c>
      <c r="AY1159" s="20">
        <v>53033.8</v>
      </c>
      <c r="AZ1159">
        <v>0</v>
      </c>
      <c r="BA1159">
        <v>0</v>
      </c>
      <c r="BB1159">
        <v>0.66</v>
      </c>
      <c r="BC1159">
        <v>1.61</v>
      </c>
      <c r="BD1159">
        <v>1.1299999999999999</v>
      </c>
      <c r="BF1159">
        <v>0.66</v>
      </c>
      <c r="BG1159">
        <v>92.99</v>
      </c>
      <c r="BH1159">
        <v>40.97</v>
      </c>
    </row>
    <row r="1160" spans="1:60" x14ac:dyDescent="0.25">
      <c r="A1160">
        <v>2013</v>
      </c>
      <c r="B1160">
        <v>165</v>
      </c>
      <c r="C1160" t="s">
        <v>183</v>
      </c>
      <c r="D1160" s="15">
        <v>5.9350116227310941E-4</v>
      </c>
      <c r="E1160" s="16">
        <v>4.416666666666667</v>
      </c>
      <c r="F1160" s="15">
        <v>0</v>
      </c>
      <c r="G1160" s="16">
        <v>39.873386418715064</v>
      </c>
      <c r="H1160" s="16">
        <v>63.827092075053436</v>
      </c>
      <c r="I1160" s="34">
        <v>0.66100000000000003</v>
      </c>
      <c r="J1160" s="1">
        <v>20219</v>
      </c>
      <c r="K1160" s="21">
        <v>1347.9333333333334</v>
      </c>
      <c r="L1160" s="16">
        <v>2.04</v>
      </c>
      <c r="M1160" s="16">
        <v>12023.27</v>
      </c>
      <c r="O1160" s="1">
        <v>12</v>
      </c>
      <c r="P1160">
        <v>53</v>
      </c>
      <c r="Q1160">
        <v>0</v>
      </c>
      <c r="R1160" s="1">
        <v>20219</v>
      </c>
      <c r="S1160" s="29">
        <v>3.0425033126082912E-2</v>
      </c>
      <c r="T1160" s="1">
        <v>8062</v>
      </c>
      <c r="U1160" s="1">
        <v>12631</v>
      </c>
      <c r="V1160" s="1">
        <v>8062</v>
      </c>
      <c r="W1160">
        <v>15</v>
      </c>
      <c r="X1160" s="15">
        <f t="shared" si="125"/>
        <v>5.9350116227310941E-4</v>
      </c>
      <c r="Y1160" s="16">
        <f t="shared" ref="Y1160:Y1223" si="128">IF(O1160=0,0,P1160/O1160)</f>
        <v>4.416666666666667</v>
      </c>
      <c r="Z1160" s="15">
        <f t="shared" ref="Z1160:Z1223" si="129">IF(O1160=0,0,Q1160/O1160)</f>
        <v>0</v>
      </c>
      <c r="AA1160" s="16">
        <f t="shared" si="126"/>
        <v>39.873386418715064</v>
      </c>
      <c r="AB1160" s="16">
        <f t="shared" si="127"/>
        <v>63.827092075053436</v>
      </c>
      <c r="AC1160" s="15">
        <f t="shared" ref="AC1160:AC1223" si="130">W1160/R1160*100</f>
        <v>7.4187645284138681E-2</v>
      </c>
      <c r="AD1160" s="21">
        <f t="shared" ref="AD1160:AD1223" si="131">R1160/W1160</f>
        <v>1347.9333333333334</v>
      </c>
      <c r="AF1160" s="1">
        <v>20219</v>
      </c>
      <c r="AG1160" s="1">
        <v>1751</v>
      </c>
      <c r="AH1160" s="1">
        <v>2059</v>
      </c>
      <c r="AI1160">
        <v>404</v>
      </c>
      <c r="AJ1160">
        <v>0</v>
      </c>
      <c r="AK1160">
        <v>0</v>
      </c>
      <c r="AL1160" s="1">
        <v>1875</v>
      </c>
      <c r="AM1160" s="1">
        <v>1956</v>
      </c>
      <c r="AN1160">
        <v>79.84</v>
      </c>
      <c r="AO1160">
        <v>0</v>
      </c>
      <c r="AP1160">
        <v>8.6999999999999993</v>
      </c>
      <c r="AQ1160">
        <v>63.83</v>
      </c>
      <c r="AR1160">
        <v>0</v>
      </c>
      <c r="AS1160">
        <v>63.83</v>
      </c>
      <c r="AT1160">
        <v>39.869999999999997</v>
      </c>
      <c r="AU1160" s="20">
        <v>814201.15</v>
      </c>
      <c r="AV1160" s="20">
        <v>349923.75</v>
      </c>
      <c r="AW1160">
        <v>0</v>
      </c>
      <c r="AX1160" s="20">
        <v>825531.15</v>
      </c>
      <c r="AY1160" s="20">
        <v>11691.25</v>
      </c>
      <c r="AZ1160">
        <v>0</v>
      </c>
      <c r="BA1160">
        <v>0</v>
      </c>
      <c r="BB1160">
        <v>1.1100000000000001</v>
      </c>
      <c r="BC1160">
        <v>1.56</v>
      </c>
      <c r="BD1160">
        <v>1.0900000000000001</v>
      </c>
      <c r="BF1160">
        <v>1.1100000000000001</v>
      </c>
      <c r="BG1160">
        <v>157.02000000000001</v>
      </c>
      <c r="BH1160">
        <v>70.91</v>
      </c>
    </row>
    <row r="1161" spans="1:60" x14ac:dyDescent="0.25">
      <c r="A1161">
        <v>2014</v>
      </c>
      <c r="B1161">
        <v>165</v>
      </c>
      <c r="C1161" t="s">
        <v>183</v>
      </c>
      <c r="D1161" s="15">
        <v>1.4327355367817795E-3</v>
      </c>
      <c r="E1161" s="16">
        <v>3.7586206896551726</v>
      </c>
      <c r="F1161" s="15">
        <v>3.4482758620689655E-2</v>
      </c>
      <c r="G1161" s="16">
        <v>42.295341139271777</v>
      </c>
      <c r="H1161" s="16">
        <v>67.702649268485573</v>
      </c>
      <c r="I1161" s="34">
        <v>0.66100000000000003</v>
      </c>
      <c r="J1161" s="1">
        <v>20241</v>
      </c>
      <c r="K1161" s="21">
        <v>1349.4</v>
      </c>
      <c r="L1161" s="35">
        <v>2.0950000000000002</v>
      </c>
      <c r="M1161" s="16">
        <v>11983.21</v>
      </c>
      <c r="O1161" s="1">
        <v>29</v>
      </c>
      <c r="P1161">
        <v>109</v>
      </c>
      <c r="Q1161">
        <v>1</v>
      </c>
      <c r="R1161" s="1">
        <v>20241</v>
      </c>
      <c r="S1161" s="29">
        <v>1.0880854641672766E-3</v>
      </c>
      <c r="T1161" s="1">
        <v>8561</v>
      </c>
      <c r="U1161" s="1">
        <v>12645</v>
      </c>
      <c r="V1161" s="1">
        <v>8561</v>
      </c>
      <c r="W1161">
        <v>15</v>
      </c>
      <c r="X1161" s="15">
        <f t="shared" ref="X1161:X1224" si="132">IF(R1161=0,0,O1161/R1161)</f>
        <v>1.4327355367817795E-3</v>
      </c>
      <c r="Y1161" s="16">
        <f t="shared" si="128"/>
        <v>3.7586206896551726</v>
      </c>
      <c r="Z1161" s="15">
        <f t="shared" si="129"/>
        <v>3.4482758620689655E-2</v>
      </c>
      <c r="AA1161" s="16">
        <f t="shared" si="126"/>
        <v>42.295341139271777</v>
      </c>
      <c r="AB1161" s="16">
        <f t="shared" si="127"/>
        <v>67.702649268485573</v>
      </c>
      <c r="AC1161" s="15">
        <f t="shared" si="130"/>
        <v>7.4107010523195488E-2</v>
      </c>
      <c r="AD1161" s="21">
        <f t="shared" si="131"/>
        <v>1349.4</v>
      </c>
      <c r="AF1161" s="1">
        <v>20241</v>
      </c>
      <c r="AG1161" s="1">
        <v>1880</v>
      </c>
      <c r="AH1161" s="1">
        <v>2186</v>
      </c>
      <c r="AI1161">
        <v>417.33</v>
      </c>
      <c r="AJ1161">
        <v>0</v>
      </c>
      <c r="AK1161">
        <v>0</v>
      </c>
      <c r="AL1161" s="1">
        <v>1991</v>
      </c>
      <c r="AM1161" s="1">
        <v>2092</v>
      </c>
      <c r="AN1161">
        <v>80</v>
      </c>
      <c r="AO1161">
        <v>0</v>
      </c>
      <c r="AP1161">
        <v>8.35</v>
      </c>
      <c r="AQ1161">
        <v>67.7</v>
      </c>
      <c r="AR1161">
        <v>0</v>
      </c>
      <c r="AS1161">
        <v>67.7</v>
      </c>
      <c r="AT1161">
        <v>42.3</v>
      </c>
      <c r="AU1161" s="20">
        <v>857750.41</v>
      </c>
      <c r="AV1161" s="20">
        <v>367607.31</v>
      </c>
      <c r="AW1161">
        <v>0</v>
      </c>
      <c r="AX1161" s="20">
        <v>771774.63</v>
      </c>
      <c r="AY1161" s="20">
        <v>10522.75</v>
      </c>
      <c r="AZ1161">
        <v>0</v>
      </c>
      <c r="BA1161">
        <v>0</v>
      </c>
      <c r="BB1161">
        <v>1.01</v>
      </c>
      <c r="BC1161">
        <v>1.61</v>
      </c>
      <c r="BD1161">
        <v>1.1299999999999999</v>
      </c>
      <c r="BF1161">
        <v>1.01</v>
      </c>
      <c r="BG1161">
        <v>143.44</v>
      </c>
      <c r="BH1161">
        <v>62.98</v>
      </c>
    </row>
    <row r="1162" spans="1:60" x14ac:dyDescent="0.25">
      <c r="A1162">
        <v>2008</v>
      </c>
      <c r="B1162">
        <v>166</v>
      </c>
      <c r="C1162" s="19" t="s">
        <v>184</v>
      </c>
      <c r="D1162" s="15">
        <v>4.1738404549486094E-4</v>
      </c>
      <c r="E1162" s="16">
        <v>3.5</v>
      </c>
      <c r="F1162" s="15">
        <v>0</v>
      </c>
      <c r="G1162" s="16">
        <v>58.637241091459281</v>
      </c>
      <c r="H1162" s="16">
        <v>79.998576411132461</v>
      </c>
      <c r="I1162" s="34">
        <v>0.627</v>
      </c>
      <c r="J1162" s="1">
        <v>19167</v>
      </c>
      <c r="K1162" s="21">
        <v>1127.4705882352941</v>
      </c>
      <c r="L1162" s="16">
        <v>1.72</v>
      </c>
      <c r="M1162" s="16">
        <v>7468.64</v>
      </c>
      <c r="O1162" s="1">
        <v>8</v>
      </c>
      <c r="P1162">
        <v>28</v>
      </c>
      <c r="Q1162">
        <v>0</v>
      </c>
      <c r="R1162" s="1">
        <v>19167</v>
      </c>
      <c r="S1162" s="29">
        <v>3.3428586833450069E-2</v>
      </c>
      <c r="T1162" s="1">
        <v>11239</v>
      </c>
      <c r="U1162" s="1">
        <v>14049</v>
      </c>
      <c r="V1162" s="1">
        <v>11239</v>
      </c>
      <c r="W1162">
        <v>17</v>
      </c>
      <c r="X1162" s="15">
        <f t="shared" si="132"/>
        <v>4.1738404549486094E-4</v>
      </c>
      <c r="Y1162" s="16">
        <f t="shared" si="128"/>
        <v>3.5</v>
      </c>
      <c r="Z1162" s="15">
        <f t="shared" si="129"/>
        <v>0</v>
      </c>
      <c r="AA1162" s="16">
        <f t="shared" si="126"/>
        <v>58.637241091459281</v>
      </c>
      <c r="AB1162" s="16">
        <f t="shared" si="127"/>
        <v>79.998576411132461</v>
      </c>
      <c r="AC1162" s="15">
        <f t="shared" si="130"/>
        <v>8.869410966765795E-2</v>
      </c>
      <c r="AD1162" s="21">
        <f t="shared" si="131"/>
        <v>1127.4705882352941</v>
      </c>
      <c r="AF1162" s="1">
        <v>19167</v>
      </c>
      <c r="AG1162" s="1">
        <v>4562</v>
      </c>
      <c r="AH1162" s="1">
        <v>5016</v>
      </c>
      <c r="AI1162">
        <v>681.4</v>
      </c>
      <c r="AJ1162">
        <v>0</v>
      </c>
      <c r="AK1162">
        <v>681.4</v>
      </c>
      <c r="AL1162" s="1">
        <v>4935</v>
      </c>
      <c r="AM1162" s="1">
        <v>5040</v>
      </c>
      <c r="AN1162">
        <v>85</v>
      </c>
      <c r="AO1162">
        <v>0</v>
      </c>
      <c r="AP1162">
        <v>13.9</v>
      </c>
      <c r="AQ1162">
        <v>80</v>
      </c>
      <c r="AR1162">
        <v>0</v>
      </c>
      <c r="AS1162">
        <v>80</v>
      </c>
      <c r="AT1162">
        <v>58.64</v>
      </c>
      <c r="AU1162" s="20">
        <v>1861989.38</v>
      </c>
      <c r="AV1162" s="20">
        <v>419835.18</v>
      </c>
      <c r="AW1162" s="20">
        <v>166927.76</v>
      </c>
      <c r="AX1162" s="20">
        <v>1644205.43</v>
      </c>
      <c r="AY1162">
        <v>0</v>
      </c>
      <c r="BB1162">
        <v>0.88</v>
      </c>
      <c r="BC1162">
        <v>1.2</v>
      </c>
      <c r="BD1162">
        <v>1.53</v>
      </c>
      <c r="BE1162">
        <v>0.62</v>
      </c>
      <c r="BF1162">
        <v>0.87</v>
      </c>
      <c r="BG1162">
        <v>147.22</v>
      </c>
      <c r="BH1162">
        <v>72.06</v>
      </c>
    </row>
    <row r="1163" spans="1:60" x14ac:dyDescent="0.25">
      <c r="A1163">
        <v>2009</v>
      </c>
      <c r="B1163">
        <v>166</v>
      </c>
      <c r="C1163" t="s">
        <v>184</v>
      </c>
      <c r="D1163" s="15">
        <v>1.5589274579089587E-4</v>
      </c>
      <c r="E1163" s="16">
        <v>4.666666666666667</v>
      </c>
      <c r="F1163" s="15">
        <v>0</v>
      </c>
      <c r="G1163" s="16">
        <v>58.402618998129284</v>
      </c>
      <c r="H1163" s="16">
        <v>79.675315468594917</v>
      </c>
      <c r="I1163" s="34">
        <v>0.627</v>
      </c>
      <c r="J1163" s="1">
        <v>19244</v>
      </c>
      <c r="K1163" s="21">
        <v>1374.5714285714287</v>
      </c>
      <c r="L1163" s="16">
        <v>1.84</v>
      </c>
      <c r="M1163" s="16">
        <v>8020.59</v>
      </c>
      <c r="O1163" s="1">
        <v>3</v>
      </c>
      <c r="P1163">
        <v>14</v>
      </c>
      <c r="Q1163">
        <v>0</v>
      </c>
      <c r="R1163" s="1">
        <v>19244</v>
      </c>
      <c r="S1163" s="29">
        <v>4.0173214378880218E-3</v>
      </c>
      <c r="T1163" s="1">
        <v>11239</v>
      </c>
      <c r="U1163" s="1">
        <v>14106</v>
      </c>
      <c r="V1163" s="1">
        <v>11239</v>
      </c>
      <c r="W1163">
        <v>14</v>
      </c>
      <c r="X1163" s="15">
        <f t="shared" si="132"/>
        <v>1.5589274579089587E-4</v>
      </c>
      <c r="Y1163" s="16">
        <f t="shared" si="128"/>
        <v>4.666666666666667</v>
      </c>
      <c r="Z1163" s="15">
        <f t="shared" si="129"/>
        <v>0</v>
      </c>
      <c r="AA1163" s="16">
        <f t="shared" si="126"/>
        <v>58.402618998129284</v>
      </c>
      <c r="AB1163" s="16">
        <f t="shared" si="127"/>
        <v>79.675315468594917</v>
      </c>
      <c r="AC1163" s="15">
        <f t="shared" si="130"/>
        <v>7.2749948035751397E-2</v>
      </c>
      <c r="AD1163" s="21">
        <f t="shared" si="131"/>
        <v>1374.5714285714287</v>
      </c>
      <c r="AF1163" s="1">
        <v>19244</v>
      </c>
      <c r="AG1163" s="1">
        <v>4768</v>
      </c>
      <c r="AH1163" s="1">
        <v>5300</v>
      </c>
      <c r="AI1163">
        <v>697</v>
      </c>
      <c r="AJ1163">
        <v>0</v>
      </c>
      <c r="AK1163">
        <v>697</v>
      </c>
      <c r="AL1163" s="1">
        <v>5217</v>
      </c>
      <c r="AM1163" s="1">
        <v>5155</v>
      </c>
      <c r="AN1163">
        <v>79.02</v>
      </c>
      <c r="AO1163">
        <v>0</v>
      </c>
      <c r="AP1163">
        <v>13.77</v>
      </c>
      <c r="AQ1163">
        <v>79.680000000000007</v>
      </c>
      <c r="AR1163">
        <v>0</v>
      </c>
      <c r="AS1163">
        <v>79.680000000000007</v>
      </c>
      <c r="AT1163">
        <v>58.4</v>
      </c>
      <c r="AU1163" s="20">
        <v>1919615</v>
      </c>
      <c r="AV1163" s="20">
        <v>461474</v>
      </c>
      <c r="AW1163" s="20">
        <v>143246</v>
      </c>
      <c r="AX1163" s="20">
        <v>1834811</v>
      </c>
      <c r="AY1163">
        <v>0</v>
      </c>
      <c r="AZ1163">
        <v>0</v>
      </c>
      <c r="BA1163">
        <v>0</v>
      </c>
      <c r="BB1163">
        <v>0.92</v>
      </c>
      <c r="BC1163">
        <v>1.17</v>
      </c>
      <c r="BD1163">
        <v>1.44</v>
      </c>
      <c r="BE1163">
        <v>0.66</v>
      </c>
      <c r="BF1163">
        <v>0.9</v>
      </c>
      <c r="BG1163">
        <v>159.80000000000001</v>
      </c>
      <c r="BH1163">
        <v>77.06</v>
      </c>
    </row>
    <row r="1164" spans="1:60" x14ac:dyDescent="0.25">
      <c r="A1164">
        <v>2010</v>
      </c>
      <c r="B1164">
        <v>166</v>
      </c>
      <c r="C1164" t="s">
        <v>184</v>
      </c>
      <c r="D1164" s="15">
        <v>4.6026388462718626E-4</v>
      </c>
      <c r="E1164" s="16">
        <v>7</v>
      </c>
      <c r="F1164" s="15">
        <v>0</v>
      </c>
      <c r="G1164" s="16">
        <v>60.079779073335381</v>
      </c>
      <c r="H1164" s="16">
        <v>80.072670276432035</v>
      </c>
      <c r="I1164" s="34">
        <v>0.71099999999999997</v>
      </c>
      <c r="J1164" s="1">
        <v>19554</v>
      </c>
      <c r="K1164" s="21">
        <v>1396.7142857142858</v>
      </c>
      <c r="L1164" s="16">
        <v>1.82</v>
      </c>
      <c r="M1164" s="16">
        <v>9185.6299999999992</v>
      </c>
      <c r="O1164" s="1">
        <v>9</v>
      </c>
      <c r="P1164">
        <v>63</v>
      </c>
      <c r="Q1164">
        <v>0</v>
      </c>
      <c r="R1164" s="1">
        <v>19554</v>
      </c>
      <c r="S1164" s="29">
        <v>1.6108917065059236E-2</v>
      </c>
      <c r="T1164" s="1">
        <v>11748</v>
      </c>
      <c r="U1164" s="1">
        <v>14036</v>
      </c>
      <c r="V1164" s="1">
        <v>11239</v>
      </c>
      <c r="W1164">
        <v>14</v>
      </c>
      <c r="X1164" s="15">
        <f t="shared" si="132"/>
        <v>4.6026388462718626E-4</v>
      </c>
      <c r="Y1164" s="16">
        <f t="shared" si="128"/>
        <v>7</v>
      </c>
      <c r="Z1164" s="15">
        <f t="shared" si="129"/>
        <v>0</v>
      </c>
      <c r="AA1164" s="16">
        <f t="shared" si="126"/>
        <v>60.079779073335381</v>
      </c>
      <c r="AB1164" s="16">
        <f t="shared" si="127"/>
        <v>80.072670276432035</v>
      </c>
      <c r="AC1164" s="15">
        <f t="shared" si="130"/>
        <v>7.1596604275340078E-2</v>
      </c>
      <c r="AD1164" s="21">
        <f t="shared" si="131"/>
        <v>1396.7142857142858</v>
      </c>
      <c r="AF1164" s="1">
        <v>19554</v>
      </c>
      <c r="AG1164" s="1">
        <v>4977</v>
      </c>
      <c r="AH1164" s="1">
        <v>5506</v>
      </c>
      <c r="AI1164">
        <v>810.08</v>
      </c>
      <c r="AJ1164">
        <v>0</v>
      </c>
      <c r="AK1164">
        <v>810.08</v>
      </c>
      <c r="AL1164" s="1">
        <v>5416</v>
      </c>
      <c r="AM1164" s="1">
        <v>5398</v>
      </c>
      <c r="AN1164">
        <v>86.95</v>
      </c>
      <c r="AO1164">
        <v>0</v>
      </c>
      <c r="AP1164">
        <v>13.83</v>
      </c>
      <c r="AQ1164">
        <v>80.069999999999993</v>
      </c>
      <c r="AR1164">
        <v>0</v>
      </c>
      <c r="AS1164">
        <v>80.069999999999993</v>
      </c>
      <c r="AT1164">
        <v>60.08</v>
      </c>
      <c r="AU1164" s="20">
        <v>2117917.9500000002</v>
      </c>
      <c r="AV1164" s="20">
        <v>505684.37</v>
      </c>
      <c r="AW1164" s="20">
        <v>228790.29</v>
      </c>
      <c r="AX1164" s="20">
        <v>2244103.7999999998</v>
      </c>
      <c r="AY1164" s="20">
        <v>3612.5</v>
      </c>
      <c r="BA1164" s="20">
        <v>250000</v>
      </c>
      <c r="BB1164">
        <v>1.03</v>
      </c>
      <c r="BC1164">
        <v>1.19</v>
      </c>
      <c r="BD1164">
        <v>1.52</v>
      </c>
      <c r="BE1164">
        <v>0.62</v>
      </c>
      <c r="BF1164">
        <v>1.02</v>
      </c>
      <c r="BG1164">
        <v>187.56</v>
      </c>
      <c r="BH1164">
        <v>85.54</v>
      </c>
    </row>
    <row r="1165" spans="1:60" x14ac:dyDescent="0.25">
      <c r="A1165">
        <v>2011</v>
      </c>
      <c r="B1165">
        <v>166</v>
      </c>
      <c r="C1165" t="s">
        <v>184</v>
      </c>
      <c r="D1165" s="15">
        <v>2.0351055711015009E-4</v>
      </c>
      <c r="E1165" s="16">
        <v>1.75</v>
      </c>
      <c r="F1165" s="15">
        <v>0.25</v>
      </c>
      <c r="G1165" s="16">
        <v>59.771050623251078</v>
      </c>
      <c r="H1165" s="16">
        <v>79.66402041394953</v>
      </c>
      <c r="I1165" s="34">
        <v>0.71099999999999997</v>
      </c>
      <c r="J1165" s="1">
        <v>19655</v>
      </c>
      <c r="K1165" s="21">
        <v>1403.9285714285713</v>
      </c>
      <c r="L1165" s="16">
        <v>1.97</v>
      </c>
      <c r="M1165" s="16">
        <v>12680.91</v>
      </c>
      <c r="O1165" s="1">
        <v>4</v>
      </c>
      <c r="P1165">
        <v>7</v>
      </c>
      <c r="Q1165">
        <v>1</v>
      </c>
      <c r="R1165" s="1">
        <v>19655</v>
      </c>
      <c r="S1165" s="29">
        <v>5.165183594149525E-3</v>
      </c>
      <c r="T1165" s="1">
        <v>11748</v>
      </c>
      <c r="U1165" s="1">
        <v>14108</v>
      </c>
      <c r="V1165" s="1">
        <v>11239</v>
      </c>
      <c r="W1165">
        <v>14</v>
      </c>
      <c r="X1165" s="15">
        <f t="shared" si="132"/>
        <v>2.0351055711015009E-4</v>
      </c>
      <c r="Y1165" s="16">
        <f t="shared" si="128"/>
        <v>1.75</v>
      </c>
      <c r="Z1165" s="15">
        <f t="shared" si="129"/>
        <v>0.25</v>
      </c>
      <c r="AA1165" s="16">
        <f t="shared" si="126"/>
        <v>59.771050623251078</v>
      </c>
      <c r="AB1165" s="16">
        <f t="shared" si="127"/>
        <v>79.66402041394953</v>
      </c>
      <c r="AC1165" s="15">
        <f t="shared" si="130"/>
        <v>7.1228694988552527E-2</v>
      </c>
      <c r="AD1165" s="21">
        <f t="shared" si="131"/>
        <v>1403.9285714285713</v>
      </c>
      <c r="AF1165" s="1">
        <v>19655</v>
      </c>
      <c r="AG1165" s="1">
        <v>5122</v>
      </c>
      <c r="AH1165" s="1">
        <v>5658</v>
      </c>
      <c r="AI1165">
        <v>810.08</v>
      </c>
      <c r="AJ1165">
        <v>0</v>
      </c>
      <c r="AK1165">
        <v>810.08</v>
      </c>
      <c r="AL1165" s="1">
        <v>5564</v>
      </c>
      <c r="AM1165" s="1">
        <v>5597</v>
      </c>
      <c r="AN1165">
        <v>88.14</v>
      </c>
      <c r="AO1165">
        <v>0</v>
      </c>
      <c r="AP1165">
        <v>13.64</v>
      </c>
      <c r="AQ1165">
        <v>79.66</v>
      </c>
      <c r="AR1165">
        <v>0</v>
      </c>
      <c r="AS1165">
        <v>79.66</v>
      </c>
      <c r="AT1165">
        <v>59.77</v>
      </c>
      <c r="AU1165" s="20">
        <v>2347153.7999999998</v>
      </c>
      <c r="AV1165" s="20">
        <v>570624.56000000006</v>
      </c>
      <c r="AW1165" s="20">
        <v>220854.68</v>
      </c>
      <c r="AX1165" s="20">
        <v>2004006.28</v>
      </c>
      <c r="AY1165">
        <v>0</v>
      </c>
      <c r="AZ1165">
        <v>0</v>
      </c>
      <c r="BA1165">
        <v>0</v>
      </c>
      <c r="BB1165">
        <v>0.91</v>
      </c>
      <c r="BC1165">
        <v>1.31</v>
      </c>
      <c r="BD1165">
        <v>1.66</v>
      </c>
      <c r="BE1165">
        <v>0.7</v>
      </c>
      <c r="BF1165">
        <v>0.9</v>
      </c>
      <c r="BG1165">
        <v>163.19</v>
      </c>
      <c r="BH1165">
        <v>68.680000000000007</v>
      </c>
    </row>
    <row r="1166" spans="1:60" x14ac:dyDescent="0.25">
      <c r="A1166">
        <v>2012</v>
      </c>
      <c r="B1166">
        <v>166</v>
      </c>
      <c r="C1166" t="s">
        <v>184</v>
      </c>
      <c r="D1166" s="15">
        <v>6.581611988659376E-4</v>
      </c>
      <c r="E1166" s="16">
        <v>2.8461538461538463</v>
      </c>
      <c r="F1166" s="15">
        <v>0</v>
      </c>
      <c r="G1166" s="16">
        <v>61.791211016605921</v>
      </c>
      <c r="H1166" s="16">
        <v>82.494004796163068</v>
      </c>
      <c r="I1166" s="34">
        <v>0.71099999999999997</v>
      </c>
      <c r="J1166" s="1">
        <v>19752</v>
      </c>
      <c r="K1166" s="21">
        <v>1410.8571428571429</v>
      </c>
      <c r="L1166" s="35">
        <v>2.0049999999999999</v>
      </c>
      <c r="M1166" s="16">
        <v>11364.29</v>
      </c>
      <c r="O1166" s="1">
        <v>13</v>
      </c>
      <c r="P1166">
        <v>37</v>
      </c>
      <c r="Q1166">
        <v>0</v>
      </c>
      <c r="R1166" s="1">
        <v>19752</v>
      </c>
      <c r="S1166" s="29">
        <v>4.9351310099210455E-3</v>
      </c>
      <c r="T1166" s="1">
        <v>12205</v>
      </c>
      <c r="U1166" s="1">
        <v>14178</v>
      </c>
      <c r="V1166" s="1">
        <v>11696</v>
      </c>
      <c r="W1166">
        <v>14</v>
      </c>
      <c r="X1166" s="15">
        <f t="shared" si="132"/>
        <v>6.581611988659376E-4</v>
      </c>
      <c r="Y1166" s="16">
        <f t="shared" si="128"/>
        <v>2.8461538461538463</v>
      </c>
      <c r="Z1166" s="15">
        <f t="shared" si="129"/>
        <v>0</v>
      </c>
      <c r="AA1166" s="16">
        <f t="shared" si="126"/>
        <v>61.791211016605921</v>
      </c>
      <c r="AB1166" s="16">
        <f t="shared" si="127"/>
        <v>82.494004796163068</v>
      </c>
      <c r="AC1166" s="15">
        <f t="shared" si="130"/>
        <v>7.0878898339408664E-2</v>
      </c>
      <c r="AD1166" s="21">
        <f t="shared" si="131"/>
        <v>1410.8571428571429</v>
      </c>
      <c r="AF1166" s="1">
        <v>19752</v>
      </c>
      <c r="AG1166" s="1">
        <v>5252</v>
      </c>
      <c r="AH1166" s="1">
        <v>5784</v>
      </c>
      <c r="AI1166">
        <v>816.13</v>
      </c>
      <c r="AJ1166">
        <v>0</v>
      </c>
      <c r="AK1166">
        <v>816.13</v>
      </c>
      <c r="AL1166" s="1">
        <v>5694</v>
      </c>
      <c r="AM1166" s="1">
        <v>5727</v>
      </c>
      <c r="AN1166">
        <v>85.69</v>
      </c>
      <c r="AO1166">
        <v>0</v>
      </c>
      <c r="AP1166">
        <v>14.57</v>
      </c>
      <c r="AQ1166">
        <v>82.49</v>
      </c>
      <c r="AR1166">
        <v>0</v>
      </c>
      <c r="AS1166">
        <v>82.49</v>
      </c>
      <c r="AT1166">
        <v>61.79</v>
      </c>
      <c r="AU1166" s="20">
        <v>2482064.87</v>
      </c>
      <c r="AV1166" s="20">
        <v>611705.06000000006</v>
      </c>
      <c r="AW1166" s="20">
        <v>186635.87</v>
      </c>
      <c r="AX1166" s="20">
        <v>2075495.62</v>
      </c>
      <c r="AY1166" s="20">
        <v>110800</v>
      </c>
      <c r="AZ1166">
        <v>0</v>
      </c>
      <c r="BA1166">
        <v>0</v>
      </c>
      <c r="BB1166">
        <v>0.94</v>
      </c>
      <c r="BC1166">
        <v>1.38</v>
      </c>
      <c r="BD1166">
        <v>1.74</v>
      </c>
      <c r="BE1166">
        <v>0.75</v>
      </c>
      <c r="BF1166">
        <v>0.92</v>
      </c>
      <c r="BG1166">
        <v>165.62</v>
      </c>
      <c r="BH1166">
        <v>67.09</v>
      </c>
    </row>
    <row r="1167" spans="1:60" x14ac:dyDescent="0.25">
      <c r="A1167">
        <v>2013</v>
      </c>
      <c r="B1167">
        <v>166</v>
      </c>
      <c r="C1167" t="s">
        <v>184</v>
      </c>
      <c r="D1167" s="15">
        <v>7.8228132792255414E-4</v>
      </c>
      <c r="E1167" s="16">
        <v>2.1875</v>
      </c>
      <c r="F1167" s="15">
        <v>0</v>
      </c>
      <c r="G1167" s="16">
        <v>62.650955849997558</v>
      </c>
      <c r="H1167" s="16">
        <v>83.175533001839113</v>
      </c>
      <c r="I1167" s="34">
        <v>0.71099999999999997</v>
      </c>
      <c r="J1167" s="1">
        <v>20453</v>
      </c>
      <c r="K1167" s="21">
        <v>1460.9285714285713</v>
      </c>
      <c r="L1167" s="16">
        <v>2.04</v>
      </c>
      <c r="M1167" s="16">
        <v>11546.51</v>
      </c>
      <c r="O1167" s="1">
        <v>16</v>
      </c>
      <c r="P1167">
        <v>35</v>
      </c>
      <c r="Q1167">
        <v>0</v>
      </c>
      <c r="R1167" s="1">
        <v>20453</v>
      </c>
      <c r="S1167" s="29">
        <v>3.5490076954232563E-2</v>
      </c>
      <c r="T1167" s="1">
        <v>12814</v>
      </c>
      <c r="U1167" s="1">
        <v>14681</v>
      </c>
      <c r="V1167" s="1">
        <v>12211</v>
      </c>
      <c r="W1167">
        <v>14</v>
      </c>
      <c r="X1167" s="15">
        <f t="shared" si="132"/>
        <v>7.8228132792255414E-4</v>
      </c>
      <c r="Y1167" s="16">
        <f t="shared" si="128"/>
        <v>2.1875</v>
      </c>
      <c r="Z1167" s="15">
        <f t="shared" si="129"/>
        <v>0</v>
      </c>
      <c r="AA1167" s="16">
        <f t="shared" si="126"/>
        <v>62.650955849997558</v>
      </c>
      <c r="AB1167" s="16">
        <f t="shared" si="127"/>
        <v>83.175533001839113</v>
      </c>
      <c r="AC1167" s="15">
        <f t="shared" si="130"/>
        <v>6.8449616193223498E-2</v>
      </c>
      <c r="AD1167" s="21">
        <f t="shared" si="131"/>
        <v>1460.9285714285713</v>
      </c>
      <c r="AF1167" s="1">
        <v>20453</v>
      </c>
      <c r="AG1167" s="1">
        <v>5557</v>
      </c>
      <c r="AH1167" s="1">
        <v>6098</v>
      </c>
      <c r="AI1167" s="20">
        <v>1109.76</v>
      </c>
      <c r="AJ1167">
        <v>0</v>
      </c>
      <c r="AK1167" s="20">
        <v>1109.76</v>
      </c>
      <c r="AL1167" s="1">
        <v>6004</v>
      </c>
      <c r="AM1167" s="1">
        <v>6151</v>
      </c>
      <c r="AN1167">
        <v>70</v>
      </c>
      <c r="AO1167">
        <v>0</v>
      </c>
      <c r="AP1167">
        <v>15.15</v>
      </c>
      <c r="AQ1167">
        <v>83.18</v>
      </c>
      <c r="AR1167">
        <v>0</v>
      </c>
      <c r="AS1167">
        <v>83.18</v>
      </c>
      <c r="AT1167">
        <v>62.65</v>
      </c>
      <c r="AU1167" s="20">
        <v>2483857.81</v>
      </c>
      <c r="AV1167" s="20">
        <v>616692.12</v>
      </c>
      <c r="AW1167" s="20">
        <v>188939.78</v>
      </c>
      <c r="AX1167" s="20">
        <v>3028316.9</v>
      </c>
      <c r="AY1167" s="20">
        <v>74439.47</v>
      </c>
      <c r="AZ1167">
        <v>0</v>
      </c>
      <c r="BA1167">
        <v>0</v>
      </c>
      <c r="BB1167">
        <v>1.17</v>
      </c>
      <c r="BC1167">
        <v>1.19</v>
      </c>
      <c r="BD1167">
        <v>1.66</v>
      </c>
      <c r="BE1167">
        <v>0.56000000000000005</v>
      </c>
      <c r="BF1167">
        <v>1.1599999999999999</v>
      </c>
      <c r="BG1167">
        <v>234.83</v>
      </c>
      <c r="BH1167">
        <v>97.67</v>
      </c>
    </row>
    <row r="1168" spans="1:60" x14ac:dyDescent="0.25">
      <c r="A1168">
        <v>2014</v>
      </c>
      <c r="B1168">
        <v>166</v>
      </c>
      <c r="C1168" t="s">
        <v>184</v>
      </c>
      <c r="D1168" s="15">
        <v>4.8628671464695587E-4</v>
      </c>
      <c r="E1168" s="16">
        <v>2.7</v>
      </c>
      <c r="F1168" s="15">
        <v>0</v>
      </c>
      <c r="G1168" s="16">
        <v>67.30694417428515</v>
      </c>
      <c r="H1168" s="16">
        <v>89.221597452747105</v>
      </c>
      <c r="I1168" s="34">
        <v>0.71099999999999997</v>
      </c>
      <c r="J1168" s="1">
        <v>20564</v>
      </c>
      <c r="K1168" s="21">
        <v>1468.8571428571429</v>
      </c>
      <c r="L1168" s="35">
        <v>2.0950000000000002</v>
      </c>
      <c r="M1168" s="16">
        <v>13533.77</v>
      </c>
      <c r="O1168" s="1">
        <v>10</v>
      </c>
      <c r="P1168">
        <v>27</v>
      </c>
      <c r="Q1168">
        <v>0</v>
      </c>
      <c r="R1168" s="1">
        <v>20564</v>
      </c>
      <c r="S1168" s="29">
        <v>5.4270767124626751E-3</v>
      </c>
      <c r="T1168" s="1">
        <v>13841</v>
      </c>
      <c r="U1168" s="1">
        <v>14761</v>
      </c>
      <c r="V1168" s="1">
        <v>13170</v>
      </c>
      <c r="W1168">
        <v>14</v>
      </c>
      <c r="X1168" s="15">
        <f t="shared" si="132"/>
        <v>4.8628671464695587E-4</v>
      </c>
      <c r="Y1168" s="16">
        <f t="shared" si="128"/>
        <v>2.7</v>
      </c>
      <c r="Z1168" s="15">
        <f t="shared" si="129"/>
        <v>0</v>
      </c>
      <c r="AA1168" s="16">
        <f t="shared" si="126"/>
        <v>67.30694417428515</v>
      </c>
      <c r="AB1168" s="16">
        <f t="shared" si="127"/>
        <v>89.221597452747105</v>
      </c>
      <c r="AC1168" s="15">
        <f t="shared" si="130"/>
        <v>6.808014005057382E-2</v>
      </c>
      <c r="AD1168" s="21">
        <f t="shared" si="131"/>
        <v>1468.8571428571429</v>
      </c>
      <c r="AF1168" s="1">
        <v>20564</v>
      </c>
      <c r="AG1168" s="1">
        <v>5803</v>
      </c>
      <c r="AH1168" s="1">
        <v>6343</v>
      </c>
      <c r="AI1168" s="20">
        <v>1297.93</v>
      </c>
      <c r="AJ1168">
        <v>0</v>
      </c>
      <c r="AK1168" s="20">
        <v>1297.93</v>
      </c>
      <c r="AL1168" s="1">
        <v>6244</v>
      </c>
      <c r="AM1168" s="1">
        <v>6403</v>
      </c>
      <c r="AN1168">
        <v>81.61</v>
      </c>
      <c r="AO1168">
        <v>0</v>
      </c>
      <c r="AP1168">
        <v>14.37</v>
      </c>
      <c r="AQ1168">
        <v>89.22</v>
      </c>
      <c r="AR1168">
        <v>0</v>
      </c>
      <c r="AS1168">
        <v>89.22</v>
      </c>
      <c r="AT1168">
        <v>67.31</v>
      </c>
      <c r="AU1168" s="20">
        <v>2576897.9500000002</v>
      </c>
      <c r="AV1168" s="20">
        <v>663008.18999999994</v>
      </c>
      <c r="AW1168" s="20">
        <v>355512.38</v>
      </c>
      <c r="AX1168" s="20">
        <v>3169422.01</v>
      </c>
      <c r="AY1168">
        <v>0</v>
      </c>
      <c r="AZ1168">
        <v>0</v>
      </c>
      <c r="BA1168">
        <v>0</v>
      </c>
      <c r="BB1168">
        <v>1.1299999999999999</v>
      </c>
      <c r="BC1168">
        <v>1.1499999999999999</v>
      </c>
      <c r="BD1168">
        <v>1.69</v>
      </c>
      <c r="BE1168">
        <v>0.51</v>
      </c>
      <c r="BF1168">
        <v>1.1200000000000001</v>
      </c>
      <c r="BG1168">
        <v>237.69</v>
      </c>
      <c r="BH1168">
        <v>97.82</v>
      </c>
    </row>
    <row r="1169" spans="1:60" x14ac:dyDescent="0.25">
      <c r="A1169">
        <v>2008</v>
      </c>
      <c r="B1169">
        <v>167</v>
      </c>
      <c r="C1169" t="s">
        <v>185</v>
      </c>
      <c r="D1169" s="15">
        <v>8.2169268693508624E-4</v>
      </c>
      <c r="E1169" s="16">
        <v>5</v>
      </c>
      <c r="F1169" s="15">
        <v>0</v>
      </c>
      <c r="G1169" s="16">
        <v>0</v>
      </c>
      <c r="H1169" s="16">
        <v>0</v>
      </c>
      <c r="I1169" s="34">
        <v>0.496</v>
      </c>
      <c r="J1169" s="1">
        <v>3651</v>
      </c>
      <c r="K1169" s="21">
        <v>1217</v>
      </c>
      <c r="L1169" s="16">
        <v>1.72</v>
      </c>
      <c r="M1169" s="16">
        <v>4350.84</v>
      </c>
      <c r="O1169" s="1">
        <v>3</v>
      </c>
      <c r="P1169" s="1">
        <v>15</v>
      </c>
      <c r="Q1169">
        <v>0</v>
      </c>
      <c r="R1169" s="1">
        <v>3651</v>
      </c>
      <c r="S1169" s="29">
        <v>2.9610829103214886E-2</v>
      </c>
      <c r="W1169">
        <v>3</v>
      </c>
      <c r="X1169" s="15">
        <f t="shared" si="132"/>
        <v>8.2169268693508624E-4</v>
      </c>
      <c r="Y1169" s="16">
        <f t="shared" si="128"/>
        <v>5</v>
      </c>
      <c r="Z1169" s="15">
        <f t="shared" si="129"/>
        <v>0</v>
      </c>
      <c r="AA1169" s="16">
        <f t="shared" si="126"/>
        <v>0</v>
      </c>
      <c r="AB1169" s="16">
        <f t="shared" si="127"/>
        <v>0</v>
      </c>
      <c r="AC1169" s="15">
        <f t="shared" si="130"/>
        <v>8.2169268693508629E-2</v>
      </c>
      <c r="AD1169" s="21">
        <f t="shared" si="131"/>
        <v>1217</v>
      </c>
    </row>
    <row r="1170" spans="1:60" x14ac:dyDescent="0.25">
      <c r="A1170">
        <v>2009</v>
      </c>
      <c r="B1170">
        <v>167</v>
      </c>
      <c r="C1170" t="s">
        <v>185</v>
      </c>
      <c r="D1170" s="15">
        <v>1.3683634373289546E-3</v>
      </c>
      <c r="E1170" s="16">
        <v>3.6</v>
      </c>
      <c r="F1170" s="15">
        <v>0.2</v>
      </c>
      <c r="G1170" s="16">
        <v>0</v>
      </c>
      <c r="H1170" s="16">
        <v>0</v>
      </c>
      <c r="I1170" s="34">
        <v>0.496</v>
      </c>
      <c r="J1170" s="1">
        <v>3654</v>
      </c>
      <c r="K1170" s="21">
        <v>1218</v>
      </c>
      <c r="L1170" s="16">
        <v>1.84</v>
      </c>
      <c r="M1170" s="16">
        <v>4586.5200000000004</v>
      </c>
      <c r="O1170" s="1">
        <v>5</v>
      </c>
      <c r="P1170" s="1">
        <v>18</v>
      </c>
      <c r="Q1170">
        <v>1</v>
      </c>
      <c r="R1170" s="1">
        <v>3654</v>
      </c>
      <c r="S1170" s="29">
        <v>8.2169268693510489E-4</v>
      </c>
      <c r="W1170">
        <v>3</v>
      </c>
      <c r="X1170" s="15">
        <f t="shared" si="132"/>
        <v>1.3683634373289546E-3</v>
      </c>
      <c r="Y1170" s="16">
        <f t="shared" si="128"/>
        <v>3.6</v>
      </c>
      <c r="Z1170" s="15">
        <f t="shared" si="129"/>
        <v>0.2</v>
      </c>
      <c r="AA1170" s="16">
        <f t="shared" si="126"/>
        <v>0</v>
      </c>
      <c r="AB1170" s="16">
        <f t="shared" si="127"/>
        <v>0</v>
      </c>
      <c r="AC1170" s="15">
        <f t="shared" si="130"/>
        <v>8.2101806239737271E-2</v>
      </c>
      <c r="AD1170" s="21">
        <f t="shared" si="131"/>
        <v>1218</v>
      </c>
    </row>
    <row r="1171" spans="1:60" x14ac:dyDescent="0.25">
      <c r="A1171">
        <v>2010</v>
      </c>
      <c r="B1171">
        <v>167</v>
      </c>
      <c r="C1171" t="s">
        <v>185</v>
      </c>
      <c r="D1171" s="15">
        <v>5.7937427578215526E-4</v>
      </c>
      <c r="E1171" s="16">
        <v>3.5</v>
      </c>
      <c r="F1171" s="15">
        <v>0</v>
      </c>
      <c r="G1171" s="16">
        <v>43.771726535341834</v>
      </c>
      <c r="H1171" s="16">
        <v>100</v>
      </c>
      <c r="I1171" s="34">
        <v>0.65500000000000003</v>
      </c>
      <c r="J1171" s="1">
        <v>3452</v>
      </c>
      <c r="K1171" s="21">
        <v>1150.6666666666667</v>
      </c>
      <c r="L1171" s="16">
        <v>1.82</v>
      </c>
      <c r="M1171" s="16">
        <v>5369.18</v>
      </c>
      <c r="O1171" s="1">
        <v>2</v>
      </c>
      <c r="P1171" s="1">
        <v>7</v>
      </c>
      <c r="Q1171">
        <v>0</v>
      </c>
      <c r="R1171" s="1">
        <v>3452</v>
      </c>
      <c r="S1171" s="29">
        <v>-5.5281882868089771E-2</v>
      </c>
      <c r="T1171" s="1">
        <v>1511</v>
      </c>
      <c r="U1171" s="1">
        <v>1511</v>
      </c>
      <c r="V1171" s="1">
        <v>1511</v>
      </c>
      <c r="W1171">
        <v>3</v>
      </c>
      <c r="X1171" s="15">
        <f t="shared" si="132"/>
        <v>5.7937427578215526E-4</v>
      </c>
      <c r="Y1171" s="16">
        <f t="shared" si="128"/>
        <v>3.5</v>
      </c>
      <c r="Z1171" s="15">
        <f t="shared" si="129"/>
        <v>0</v>
      </c>
      <c r="AA1171" s="16">
        <f t="shared" si="126"/>
        <v>43.771726535341834</v>
      </c>
      <c r="AB1171" s="16">
        <f t="shared" si="127"/>
        <v>100</v>
      </c>
      <c r="AC1171" s="15">
        <f t="shared" si="130"/>
        <v>8.6906141367323289E-2</v>
      </c>
      <c r="AD1171" s="21">
        <f t="shared" si="131"/>
        <v>1150.6666666666667</v>
      </c>
      <c r="AF1171" s="1">
        <v>3452</v>
      </c>
      <c r="AG1171">
        <v>377</v>
      </c>
      <c r="AH1171">
        <v>377</v>
      </c>
      <c r="AK1171">
        <v>0</v>
      </c>
      <c r="AL1171">
        <v>377</v>
      </c>
      <c r="AM1171">
        <v>377</v>
      </c>
      <c r="AP1171">
        <v>34.479999999999997</v>
      </c>
      <c r="AQ1171">
        <v>100</v>
      </c>
      <c r="AS1171">
        <v>100</v>
      </c>
      <c r="AT1171">
        <v>43.77</v>
      </c>
      <c r="AU1171">
        <v>0</v>
      </c>
      <c r="AV1171">
        <v>0</v>
      </c>
      <c r="AW1171">
        <v>0</v>
      </c>
      <c r="AX1171" s="20">
        <v>98320</v>
      </c>
      <c r="AY1171">
        <v>0</v>
      </c>
      <c r="BG1171">
        <v>130.4</v>
      </c>
    </row>
    <row r="1172" spans="1:60" x14ac:dyDescent="0.25">
      <c r="A1172">
        <v>2011</v>
      </c>
      <c r="B1172">
        <v>167</v>
      </c>
      <c r="C1172" t="s">
        <v>185</v>
      </c>
      <c r="D1172" s="15">
        <v>0</v>
      </c>
      <c r="E1172" s="16">
        <v>0</v>
      </c>
      <c r="F1172" s="15">
        <v>0</v>
      </c>
      <c r="G1172" s="16">
        <v>0</v>
      </c>
      <c r="H1172" s="16">
        <v>0</v>
      </c>
      <c r="I1172" s="34">
        <v>0.65500000000000003</v>
      </c>
      <c r="J1172" s="1">
        <v>3442</v>
      </c>
      <c r="K1172" s="21">
        <v>1147.3333333333333</v>
      </c>
      <c r="L1172" s="16">
        <v>1.97</v>
      </c>
      <c r="M1172" s="16">
        <v>6109.23</v>
      </c>
      <c r="O1172" s="1">
        <v>0</v>
      </c>
      <c r="P1172" s="1">
        <v>0</v>
      </c>
      <c r="Q1172">
        <v>0</v>
      </c>
      <c r="R1172" s="1">
        <v>3442</v>
      </c>
      <c r="S1172" s="29">
        <v>-2.8968713789108147E-3</v>
      </c>
      <c r="W1172">
        <v>3</v>
      </c>
      <c r="X1172" s="15">
        <f t="shared" si="132"/>
        <v>0</v>
      </c>
      <c r="Y1172" s="16">
        <f t="shared" si="128"/>
        <v>0</v>
      </c>
      <c r="Z1172" s="15">
        <f t="shared" si="129"/>
        <v>0</v>
      </c>
      <c r="AA1172" s="16">
        <f t="shared" si="126"/>
        <v>0</v>
      </c>
      <c r="AB1172" s="16">
        <f t="shared" si="127"/>
        <v>0</v>
      </c>
      <c r="AC1172" s="15">
        <f t="shared" si="130"/>
        <v>8.7158628704241722E-2</v>
      </c>
      <c r="AD1172" s="21">
        <f t="shared" si="131"/>
        <v>1147.3333333333333</v>
      </c>
    </row>
    <row r="1173" spans="1:60" x14ac:dyDescent="0.25">
      <c r="A1173">
        <v>2012</v>
      </c>
      <c r="B1173">
        <v>167</v>
      </c>
      <c r="C1173" t="s">
        <v>185</v>
      </c>
      <c r="D1173" s="15">
        <v>0</v>
      </c>
      <c r="E1173" s="16">
        <v>0</v>
      </c>
      <c r="F1173" s="15">
        <v>0</v>
      </c>
      <c r="G1173" s="16">
        <v>42.249417249417249</v>
      </c>
      <c r="H1173" s="16">
        <v>96.537949400798936</v>
      </c>
      <c r="I1173" s="34">
        <v>0.65500000000000003</v>
      </c>
      <c r="J1173" s="1">
        <v>3432</v>
      </c>
      <c r="K1173" s="21">
        <v>1144</v>
      </c>
      <c r="L1173" s="35">
        <v>2.0049999999999999</v>
      </c>
      <c r="M1173" s="16">
        <v>6758.43</v>
      </c>
      <c r="O1173" s="1">
        <v>0</v>
      </c>
      <c r="P1173" s="1">
        <v>0</v>
      </c>
      <c r="Q1173">
        <v>0</v>
      </c>
      <c r="R1173" s="1">
        <v>3432</v>
      </c>
      <c r="S1173" s="29">
        <v>-2.9052876234747504E-3</v>
      </c>
      <c r="T1173" s="1">
        <v>1450</v>
      </c>
      <c r="U1173" s="1">
        <v>1502</v>
      </c>
      <c r="V1173" s="1">
        <v>1450</v>
      </c>
      <c r="W1173">
        <v>3</v>
      </c>
      <c r="X1173" s="15">
        <f t="shared" si="132"/>
        <v>0</v>
      </c>
      <c r="Y1173" s="16">
        <f t="shared" si="128"/>
        <v>0</v>
      </c>
      <c r="Z1173" s="15">
        <f t="shared" si="129"/>
        <v>0</v>
      </c>
      <c r="AA1173" s="16">
        <f t="shared" si="126"/>
        <v>42.249417249417249</v>
      </c>
      <c r="AB1173" s="16">
        <f t="shared" si="127"/>
        <v>96.537949400798936</v>
      </c>
      <c r="AC1173" s="15">
        <f t="shared" si="130"/>
        <v>8.7412587412587409E-2</v>
      </c>
      <c r="AD1173" s="21">
        <f t="shared" si="131"/>
        <v>1144</v>
      </c>
      <c r="AF1173" s="1">
        <v>3432</v>
      </c>
      <c r="AG1173">
        <v>671</v>
      </c>
      <c r="AH1173">
        <v>671</v>
      </c>
      <c r="AI1173">
        <v>48</v>
      </c>
      <c r="AJ1173">
        <v>0</v>
      </c>
      <c r="AK1173">
        <v>0</v>
      </c>
      <c r="AL1173">
        <v>671</v>
      </c>
      <c r="AM1173">
        <v>682</v>
      </c>
      <c r="AN1173">
        <v>55.81</v>
      </c>
      <c r="AO1173">
        <v>0</v>
      </c>
      <c r="AP1173">
        <v>26.39</v>
      </c>
      <c r="AQ1173">
        <v>96.54</v>
      </c>
      <c r="AR1173">
        <v>0</v>
      </c>
      <c r="AS1173">
        <v>96.54</v>
      </c>
      <c r="AT1173">
        <v>42.25</v>
      </c>
      <c r="AU1173" s="20">
        <v>40000</v>
      </c>
      <c r="AV1173" s="20">
        <v>3000</v>
      </c>
      <c r="AW1173" s="20">
        <v>7000</v>
      </c>
      <c r="AX1173" s="20">
        <v>50200.2</v>
      </c>
      <c r="AZ1173">
        <v>0</v>
      </c>
      <c r="BA1173">
        <v>0</v>
      </c>
      <c r="BB1173">
        <v>0.56000000000000005</v>
      </c>
      <c r="BC1173">
        <v>0.48</v>
      </c>
      <c r="BD1173">
        <v>0.44</v>
      </c>
      <c r="BF1173">
        <v>0.56000000000000005</v>
      </c>
      <c r="BG1173">
        <v>29.69</v>
      </c>
      <c r="BH1173">
        <v>116.74</v>
      </c>
    </row>
    <row r="1174" spans="1:60" x14ac:dyDescent="0.25">
      <c r="A1174">
        <v>2013</v>
      </c>
      <c r="B1174">
        <v>167</v>
      </c>
      <c r="C1174" t="s">
        <v>185</v>
      </c>
      <c r="D1174" s="15">
        <v>0</v>
      </c>
      <c r="E1174" s="16">
        <v>0</v>
      </c>
      <c r="F1174" s="15">
        <v>0</v>
      </c>
      <c r="G1174" s="16">
        <v>0</v>
      </c>
      <c r="H1174" s="16">
        <v>0</v>
      </c>
      <c r="I1174" s="34">
        <v>0.65500000000000003</v>
      </c>
      <c r="J1174" s="1">
        <v>3524</v>
      </c>
      <c r="K1174" s="21">
        <v>1174.6666666666667</v>
      </c>
      <c r="L1174" s="16">
        <v>2.04</v>
      </c>
      <c r="M1174" s="16">
        <v>7842.26</v>
      </c>
      <c r="O1174" s="1">
        <v>0</v>
      </c>
      <c r="P1174" s="1">
        <v>0</v>
      </c>
      <c r="Q1174">
        <v>0</v>
      </c>
      <c r="R1174" s="1">
        <v>3524</v>
      </c>
      <c r="S1174" s="29">
        <v>2.6806526806526731E-2</v>
      </c>
      <c r="W1174">
        <v>3</v>
      </c>
      <c r="X1174" s="15">
        <f t="shared" si="132"/>
        <v>0</v>
      </c>
      <c r="Y1174" s="16">
        <f t="shared" si="128"/>
        <v>0</v>
      </c>
      <c r="Z1174" s="15">
        <f t="shared" si="129"/>
        <v>0</v>
      </c>
      <c r="AA1174" s="16">
        <f t="shared" si="126"/>
        <v>0</v>
      </c>
      <c r="AB1174" s="16">
        <f t="shared" si="127"/>
        <v>0</v>
      </c>
      <c r="AC1174" s="15">
        <f t="shared" si="130"/>
        <v>8.5130533484676502E-2</v>
      </c>
      <c r="AD1174" s="21">
        <f t="shared" si="131"/>
        <v>1174.6666666666667</v>
      </c>
    </row>
    <row r="1175" spans="1:60" x14ac:dyDescent="0.25">
      <c r="A1175">
        <v>2014</v>
      </c>
      <c r="B1175">
        <v>167</v>
      </c>
      <c r="C1175" t="s">
        <v>185</v>
      </c>
      <c r="D1175" s="15">
        <v>0</v>
      </c>
      <c r="E1175" s="16">
        <v>0</v>
      </c>
      <c r="F1175" s="15">
        <v>0</v>
      </c>
      <c r="G1175" s="16">
        <v>41.228319590560133</v>
      </c>
      <c r="H1175" s="16">
        <v>94.217024041585447</v>
      </c>
      <c r="I1175" s="34">
        <v>0.65500000000000003</v>
      </c>
      <c r="J1175" s="1">
        <v>3517</v>
      </c>
      <c r="K1175" s="21">
        <v>1172.3333333333333</v>
      </c>
      <c r="L1175" s="35">
        <v>2.0950000000000002</v>
      </c>
      <c r="M1175" s="16">
        <v>8667.2000000000007</v>
      </c>
      <c r="O1175" s="1">
        <v>0</v>
      </c>
      <c r="P1175" s="1">
        <v>0</v>
      </c>
      <c r="Q1175">
        <v>0</v>
      </c>
      <c r="R1175" s="1">
        <v>3517</v>
      </c>
      <c r="S1175" s="29">
        <v>-1.9863791146425003E-3</v>
      </c>
      <c r="T1175" s="1">
        <v>1450</v>
      </c>
      <c r="U1175" s="1">
        <v>1539</v>
      </c>
      <c r="V1175" s="1">
        <v>1450</v>
      </c>
      <c r="W1175">
        <v>3</v>
      </c>
      <c r="X1175" s="15">
        <f t="shared" si="132"/>
        <v>0</v>
      </c>
      <c r="Y1175" s="16">
        <f t="shared" si="128"/>
        <v>0</v>
      </c>
      <c r="Z1175" s="15">
        <f t="shared" si="129"/>
        <v>0</v>
      </c>
      <c r="AA1175" s="16">
        <f t="shared" si="126"/>
        <v>41.228319590560133</v>
      </c>
      <c r="AB1175" s="16">
        <f t="shared" si="127"/>
        <v>94.217024041585447</v>
      </c>
      <c r="AC1175" s="15">
        <f t="shared" si="130"/>
        <v>8.5299971566676139E-2</v>
      </c>
      <c r="AD1175" s="21">
        <f t="shared" si="131"/>
        <v>1172.3333333333333</v>
      </c>
      <c r="AF1175" s="1">
        <v>3517</v>
      </c>
      <c r="AG1175">
        <v>950</v>
      </c>
      <c r="AI1175">
        <v>95</v>
      </c>
      <c r="AJ1175">
        <v>0</v>
      </c>
      <c r="AK1175">
        <v>0</v>
      </c>
      <c r="AM1175" s="1">
        <v>1000</v>
      </c>
      <c r="AN1175">
        <v>89.62</v>
      </c>
      <c r="AO1175">
        <v>14.81</v>
      </c>
      <c r="AP1175">
        <v>19</v>
      </c>
      <c r="AQ1175">
        <v>94.22</v>
      </c>
      <c r="AR1175">
        <v>9.43</v>
      </c>
      <c r="AS1175">
        <v>94.22</v>
      </c>
      <c r="AT1175">
        <v>41.23</v>
      </c>
      <c r="AU1175" s="20">
        <v>40000</v>
      </c>
      <c r="AV1175" s="20">
        <v>3000</v>
      </c>
      <c r="AW1175" s="20">
        <v>6980</v>
      </c>
      <c r="AX1175" s="20">
        <v>50000.1</v>
      </c>
      <c r="AZ1175" s="20">
        <v>30000</v>
      </c>
      <c r="BB1175">
        <v>0.47</v>
      </c>
      <c r="BC1175">
        <v>0.39</v>
      </c>
      <c r="BD1175">
        <v>0.36</v>
      </c>
      <c r="BF1175">
        <v>0.45</v>
      </c>
      <c r="BH1175">
        <v>116.23</v>
      </c>
    </row>
    <row r="1176" spans="1:60" x14ac:dyDescent="0.25">
      <c r="A1176">
        <v>2008</v>
      </c>
      <c r="B1176">
        <v>168</v>
      </c>
      <c r="C1176" s="19" t="s">
        <v>186</v>
      </c>
      <c r="D1176" s="15">
        <v>1.1934350125365422E-3</v>
      </c>
      <c r="E1176" s="16">
        <v>3.8073394495412844</v>
      </c>
      <c r="F1176" s="15">
        <v>0</v>
      </c>
      <c r="G1176" s="16">
        <v>97.258384154686695</v>
      </c>
      <c r="H1176" s="16">
        <v>103.52065075517433</v>
      </c>
      <c r="I1176" s="34">
        <v>0.67800000000000005</v>
      </c>
      <c r="J1176" s="1">
        <v>91333</v>
      </c>
      <c r="K1176" s="21">
        <v>1522.2166666666667</v>
      </c>
      <c r="L1176" s="16">
        <v>1.72</v>
      </c>
      <c r="M1176" s="16">
        <v>12115.89</v>
      </c>
      <c r="O1176" s="1">
        <v>109</v>
      </c>
      <c r="P1176">
        <v>415</v>
      </c>
      <c r="Q1176">
        <v>0</v>
      </c>
      <c r="R1176" s="1">
        <v>91333</v>
      </c>
      <c r="S1176" s="29">
        <v>4.4748973358804012E-2</v>
      </c>
      <c r="T1176" s="1">
        <v>88829</v>
      </c>
      <c r="U1176" s="1">
        <v>85808</v>
      </c>
      <c r="V1176" s="1">
        <v>88829</v>
      </c>
      <c r="W1176">
        <v>60</v>
      </c>
      <c r="X1176" s="15">
        <f t="shared" si="132"/>
        <v>1.1934350125365422E-3</v>
      </c>
      <c r="Y1176" s="16">
        <f t="shared" si="128"/>
        <v>3.8073394495412844</v>
      </c>
      <c r="Z1176" s="15">
        <f t="shared" si="129"/>
        <v>0</v>
      </c>
      <c r="AA1176" s="16">
        <f t="shared" si="126"/>
        <v>97.258384154686695</v>
      </c>
      <c r="AB1176" s="16">
        <f t="shared" si="127"/>
        <v>103.52065075517433</v>
      </c>
      <c r="AC1176" s="15">
        <f t="shared" si="130"/>
        <v>6.5693670414855534E-2</v>
      </c>
      <c r="AD1176" s="21">
        <f t="shared" si="131"/>
        <v>1522.2166666666667</v>
      </c>
      <c r="AF1176" s="1">
        <v>91333</v>
      </c>
      <c r="AG1176" s="1">
        <v>25547</v>
      </c>
      <c r="AH1176" s="1">
        <v>31535</v>
      </c>
      <c r="AI1176" s="20">
        <v>3311.48</v>
      </c>
      <c r="AJ1176">
        <v>0</v>
      </c>
      <c r="AK1176" s="20">
        <v>4590.79</v>
      </c>
      <c r="AL1176" s="1">
        <v>27698</v>
      </c>
      <c r="AM1176" s="1">
        <v>25613</v>
      </c>
      <c r="AN1176">
        <v>72.430000000000007</v>
      </c>
      <c r="AO1176">
        <v>0</v>
      </c>
      <c r="AP1176">
        <v>9.24</v>
      </c>
      <c r="AQ1176">
        <v>100</v>
      </c>
      <c r="AR1176">
        <v>0</v>
      </c>
      <c r="AS1176">
        <v>100</v>
      </c>
      <c r="AT1176">
        <v>97.26</v>
      </c>
      <c r="AU1176" s="20">
        <v>12429313.83</v>
      </c>
      <c r="AV1176" s="20">
        <v>5644461.6399999997</v>
      </c>
      <c r="AW1176" s="20">
        <v>459022.41</v>
      </c>
      <c r="AX1176" s="20">
        <v>11378685.189999999</v>
      </c>
      <c r="AY1176" s="20">
        <v>14750392</v>
      </c>
      <c r="BB1176">
        <v>1.75</v>
      </c>
      <c r="BC1176">
        <v>1.91</v>
      </c>
      <c r="BD1176">
        <v>2.56</v>
      </c>
      <c r="BE1176">
        <v>1.23</v>
      </c>
      <c r="BF1176">
        <v>1.2</v>
      </c>
      <c r="BG1176">
        <v>175.97</v>
      </c>
      <c r="BH1176">
        <v>62.96</v>
      </c>
    </row>
    <row r="1177" spans="1:60" x14ac:dyDescent="0.25">
      <c r="A1177">
        <v>2009</v>
      </c>
      <c r="B1177">
        <v>168</v>
      </c>
      <c r="C1177" t="s">
        <v>186</v>
      </c>
      <c r="D1177" s="15">
        <v>1.1238140519980117E-3</v>
      </c>
      <c r="E1177" s="16">
        <v>3.6153846153846154</v>
      </c>
      <c r="F1177" s="15">
        <v>1.9230769230769232E-2</v>
      </c>
      <c r="G1177" s="16">
        <v>99.563441464416158</v>
      </c>
      <c r="H1177" s="16">
        <v>105.97396025027604</v>
      </c>
      <c r="I1177" s="34">
        <v>0.67800000000000005</v>
      </c>
      <c r="J1177" s="1">
        <v>92542</v>
      </c>
      <c r="K1177" s="21">
        <v>1381.2238805970148</v>
      </c>
      <c r="L1177" s="16">
        <v>1.84</v>
      </c>
      <c r="M1177" s="16">
        <v>13094.19</v>
      </c>
      <c r="O1177" s="1">
        <v>104</v>
      </c>
      <c r="P1177">
        <v>376</v>
      </c>
      <c r="Q1177">
        <v>2</v>
      </c>
      <c r="R1177" s="1">
        <v>92542</v>
      </c>
      <c r="S1177" s="29">
        <v>1.3237274588593362E-2</v>
      </c>
      <c r="T1177" s="1">
        <v>92138</v>
      </c>
      <c r="U1177" s="1">
        <v>86944</v>
      </c>
      <c r="V1177" s="1">
        <v>92138</v>
      </c>
      <c r="W1177">
        <v>67</v>
      </c>
      <c r="X1177" s="15">
        <f t="shared" si="132"/>
        <v>1.1238140519980117E-3</v>
      </c>
      <c r="Y1177" s="16">
        <f t="shared" si="128"/>
        <v>3.6153846153846154</v>
      </c>
      <c r="Z1177" s="15">
        <f t="shared" si="129"/>
        <v>1.9230769230769232E-2</v>
      </c>
      <c r="AA1177" s="16">
        <f t="shared" si="126"/>
        <v>99.563441464416158</v>
      </c>
      <c r="AB1177" s="16">
        <f t="shared" si="127"/>
        <v>105.97396025027604</v>
      </c>
      <c r="AC1177" s="15">
        <f t="shared" si="130"/>
        <v>7.2399559119102674E-2</v>
      </c>
      <c r="AD1177" s="21">
        <f t="shared" si="131"/>
        <v>1381.2238805970148</v>
      </c>
      <c r="AF1177" s="1">
        <v>92542</v>
      </c>
      <c r="AG1177" s="1">
        <v>26848</v>
      </c>
      <c r="AH1177" s="1">
        <v>32635</v>
      </c>
      <c r="AI1177" s="20">
        <v>3410</v>
      </c>
      <c r="AJ1177">
        <v>1.1100000000000001</v>
      </c>
      <c r="AK1177" s="20">
        <v>4733.42</v>
      </c>
      <c r="AL1177" s="1">
        <v>28704</v>
      </c>
      <c r="AM1177" s="1">
        <v>26943</v>
      </c>
      <c r="AN1177">
        <v>73.260000000000005</v>
      </c>
      <c r="AO1177">
        <v>0.03</v>
      </c>
      <c r="AP1177">
        <v>9.51</v>
      </c>
      <c r="AQ1177">
        <v>100</v>
      </c>
      <c r="AR1177">
        <v>0.02</v>
      </c>
      <c r="AS1177">
        <v>100</v>
      </c>
      <c r="AT1177">
        <v>99.56</v>
      </c>
      <c r="AU1177" s="20">
        <v>13446068.99</v>
      </c>
      <c r="AV1177" s="20">
        <v>7765979.9100000001</v>
      </c>
      <c r="AW1177" s="20">
        <v>539709.64</v>
      </c>
      <c r="AX1177" s="20">
        <v>12872309.51</v>
      </c>
      <c r="AY1177" s="20">
        <v>6376502</v>
      </c>
      <c r="AZ1177">
        <v>0</v>
      </c>
      <c r="BA1177">
        <v>0</v>
      </c>
      <c r="BB1177">
        <v>1.85</v>
      </c>
      <c r="BC1177">
        <v>2.19</v>
      </c>
      <c r="BD1177">
        <v>2.72</v>
      </c>
      <c r="BE1177">
        <v>1.64</v>
      </c>
      <c r="BF1177">
        <v>1.33</v>
      </c>
      <c r="BG1177">
        <v>193.3</v>
      </c>
      <c r="BH1177">
        <v>60.68</v>
      </c>
    </row>
    <row r="1178" spans="1:60" x14ac:dyDescent="0.25">
      <c r="A1178">
        <v>2010</v>
      </c>
      <c r="B1178">
        <v>168</v>
      </c>
      <c r="C1178" t="s">
        <v>186</v>
      </c>
      <c r="D1178" s="15">
        <v>1.052060737527115E-3</v>
      </c>
      <c r="E1178" s="16">
        <v>3.3505154639175259</v>
      </c>
      <c r="F1178" s="15">
        <v>1.0309278350515464E-2</v>
      </c>
      <c r="G1178" s="16">
        <v>95.288503253796094</v>
      </c>
      <c r="H1178" s="16">
        <v>100</v>
      </c>
      <c r="I1178" s="34">
        <v>0.78200000000000003</v>
      </c>
      <c r="J1178" s="1">
        <v>92200</v>
      </c>
      <c r="K1178" s="21">
        <v>1376.1194029850747</v>
      </c>
      <c r="L1178" s="16">
        <v>1.82</v>
      </c>
      <c r="M1178" s="16">
        <v>16209.02</v>
      </c>
      <c r="O1178" s="1">
        <v>97</v>
      </c>
      <c r="P1178">
        <v>325</v>
      </c>
      <c r="Q1178">
        <v>1</v>
      </c>
      <c r="R1178" s="1">
        <v>92200</v>
      </c>
      <c r="S1178" s="29">
        <v>-3.6956192863780712E-3</v>
      </c>
      <c r="T1178" s="1">
        <v>87856</v>
      </c>
      <c r="U1178" s="1">
        <v>87856</v>
      </c>
      <c r="V1178" s="1">
        <v>87856</v>
      </c>
      <c r="W1178">
        <v>67</v>
      </c>
      <c r="X1178" s="15">
        <f t="shared" si="132"/>
        <v>1.052060737527115E-3</v>
      </c>
      <c r="Y1178" s="16">
        <f t="shared" si="128"/>
        <v>3.3505154639175259</v>
      </c>
      <c r="Z1178" s="15">
        <f t="shared" si="129"/>
        <v>1.0309278350515464E-2</v>
      </c>
      <c r="AA1178" s="16">
        <f t="shared" si="126"/>
        <v>95.288503253796094</v>
      </c>
      <c r="AB1178" s="16">
        <f t="shared" si="127"/>
        <v>100</v>
      </c>
      <c r="AC1178" s="15">
        <f t="shared" si="130"/>
        <v>7.2668112798264642E-2</v>
      </c>
      <c r="AD1178" s="21">
        <f t="shared" si="131"/>
        <v>1376.1194029850747</v>
      </c>
      <c r="AF1178" s="1">
        <v>92200</v>
      </c>
      <c r="AG1178" s="1">
        <v>28237</v>
      </c>
      <c r="AH1178" s="1">
        <v>34472</v>
      </c>
      <c r="AI1178" s="20">
        <v>3589.45</v>
      </c>
      <c r="AJ1178" s="20">
        <v>1274.1199999999999</v>
      </c>
      <c r="AK1178" s="20">
        <v>4945.91</v>
      </c>
      <c r="AL1178" s="1">
        <v>30403</v>
      </c>
      <c r="AM1178" s="1">
        <v>28237</v>
      </c>
      <c r="AN1178">
        <v>73.319999999999993</v>
      </c>
      <c r="AO1178">
        <v>35.5</v>
      </c>
      <c r="AP1178">
        <v>9.58</v>
      </c>
      <c r="AQ1178">
        <v>100</v>
      </c>
      <c r="AR1178">
        <v>26.03</v>
      </c>
      <c r="AS1178">
        <v>100</v>
      </c>
      <c r="AT1178">
        <v>95.29</v>
      </c>
      <c r="AU1178" s="20">
        <v>14615855.859999999</v>
      </c>
      <c r="AV1178" s="20">
        <v>6359668.1100000003</v>
      </c>
      <c r="AW1178" s="20">
        <v>519024.91</v>
      </c>
      <c r="AX1178" s="20">
        <v>15982007.92</v>
      </c>
      <c r="AY1178" s="20">
        <v>5640588</v>
      </c>
      <c r="AZ1178">
        <v>0</v>
      </c>
      <c r="BA1178">
        <v>0</v>
      </c>
      <c r="BB1178">
        <v>2.2400000000000002</v>
      </c>
      <c r="BC1178">
        <v>2.0699999999999998</v>
      </c>
      <c r="BD1178">
        <v>2.81</v>
      </c>
      <c r="BE1178">
        <v>1.29</v>
      </c>
      <c r="BF1178">
        <v>1.58</v>
      </c>
      <c r="BG1178">
        <v>230.49</v>
      </c>
      <c r="BH1178">
        <v>76.19</v>
      </c>
    </row>
    <row r="1179" spans="1:60" x14ac:dyDescent="0.25">
      <c r="A1179">
        <v>2011</v>
      </c>
      <c r="B1179">
        <v>168</v>
      </c>
      <c r="C1179" t="s">
        <v>186</v>
      </c>
      <c r="D1179" s="15">
        <v>6.0065857922793917E-4</v>
      </c>
      <c r="E1179" s="16">
        <v>3.9821428571428572</v>
      </c>
      <c r="F1179" s="15">
        <v>0</v>
      </c>
      <c r="G1179" s="16">
        <v>95.288047966877969</v>
      </c>
      <c r="H1179" s="16">
        <v>100</v>
      </c>
      <c r="I1179" s="34">
        <v>0.78200000000000003</v>
      </c>
      <c r="J1179" s="1">
        <v>93231</v>
      </c>
      <c r="K1179" s="21">
        <v>1391.5074626865671</v>
      </c>
      <c r="L1179" s="16">
        <v>1.97</v>
      </c>
      <c r="M1179" s="16">
        <v>17631.3</v>
      </c>
      <c r="O1179" s="1">
        <v>56</v>
      </c>
      <c r="P1179">
        <v>223</v>
      </c>
      <c r="Q1179">
        <v>0</v>
      </c>
      <c r="R1179" s="1">
        <v>93231</v>
      </c>
      <c r="S1179" s="29">
        <v>1.1182212581344997E-2</v>
      </c>
      <c r="T1179" s="1">
        <v>88838</v>
      </c>
      <c r="U1179" s="1">
        <v>88838</v>
      </c>
      <c r="V1179" s="1">
        <v>88838</v>
      </c>
      <c r="W1179">
        <v>67</v>
      </c>
      <c r="X1179" s="15">
        <f t="shared" si="132"/>
        <v>6.0065857922793917E-4</v>
      </c>
      <c r="Y1179" s="16">
        <f t="shared" si="128"/>
        <v>3.9821428571428572</v>
      </c>
      <c r="Z1179" s="15">
        <f t="shared" si="129"/>
        <v>0</v>
      </c>
      <c r="AA1179" s="16">
        <f t="shared" si="126"/>
        <v>95.288047966877969</v>
      </c>
      <c r="AB1179" s="16">
        <f t="shared" si="127"/>
        <v>100</v>
      </c>
      <c r="AC1179" s="15">
        <f t="shared" si="130"/>
        <v>7.1864508586199874E-2</v>
      </c>
      <c r="AD1179" s="21">
        <f t="shared" si="131"/>
        <v>1391.5074626865671</v>
      </c>
      <c r="AF1179" s="1">
        <v>93231</v>
      </c>
      <c r="AG1179" s="1">
        <v>29799</v>
      </c>
      <c r="AH1179" s="1">
        <v>36261</v>
      </c>
      <c r="AI1179" s="20">
        <v>3708.22</v>
      </c>
      <c r="AJ1179" s="20">
        <v>3314.99</v>
      </c>
      <c r="AK1179" s="20">
        <v>5152.1499999999996</v>
      </c>
      <c r="AL1179" s="1">
        <v>32088</v>
      </c>
      <c r="AM1179" s="1">
        <v>29799</v>
      </c>
      <c r="AN1179">
        <v>74.48</v>
      </c>
      <c r="AO1179">
        <v>89.4</v>
      </c>
      <c r="AP1179">
        <v>9.4600000000000009</v>
      </c>
      <c r="AQ1179">
        <v>100</v>
      </c>
      <c r="AR1179">
        <v>66.58</v>
      </c>
      <c r="AS1179">
        <v>100</v>
      </c>
      <c r="AT1179">
        <v>95.29</v>
      </c>
      <c r="AU1179" s="20">
        <v>16469605.76</v>
      </c>
      <c r="AV1179" s="20">
        <v>11556112.51</v>
      </c>
      <c r="AW1179" s="20">
        <v>323834.78000000003</v>
      </c>
      <c r="AX1179" s="20">
        <v>17369989.41</v>
      </c>
      <c r="AY1179" s="20">
        <v>2509599</v>
      </c>
      <c r="BB1179">
        <v>2.27</v>
      </c>
      <c r="BC1179">
        <v>2.67</v>
      </c>
      <c r="BD1179">
        <v>3.09</v>
      </c>
      <c r="BE1179">
        <v>2.2400000000000002</v>
      </c>
      <c r="BF1179">
        <v>1.66</v>
      </c>
      <c r="BG1179">
        <v>238.85</v>
      </c>
      <c r="BH1179">
        <v>61.98</v>
      </c>
    </row>
    <row r="1180" spans="1:60" x14ac:dyDescent="0.25">
      <c r="A1180">
        <v>2012</v>
      </c>
      <c r="B1180">
        <v>168</v>
      </c>
      <c r="C1180" t="s">
        <v>186</v>
      </c>
      <c r="D1180" s="15">
        <v>6.4736596340790424E-4</v>
      </c>
      <c r="E1180" s="16">
        <v>3.557377049180328</v>
      </c>
      <c r="F1180" s="15">
        <v>1.6393442622950821E-2</v>
      </c>
      <c r="G1180" s="16">
        <v>95.288024790932639</v>
      </c>
      <c r="H1180" s="16">
        <v>100</v>
      </c>
      <c r="I1180" s="34">
        <v>0.78200000000000003</v>
      </c>
      <c r="J1180" s="1">
        <v>94228</v>
      </c>
      <c r="K1180" s="21">
        <v>1406.3880597014925</v>
      </c>
      <c r="L1180" s="35">
        <v>2.0049999999999999</v>
      </c>
      <c r="M1180" s="16">
        <v>19376.62</v>
      </c>
      <c r="O1180" s="1">
        <v>61</v>
      </c>
      <c r="P1180">
        <v>217</v>
      </c>
      <c r="Q1180">
        <v>1</v>
      </c>
      <c r="R1180" s="1">
        <v>94228</v>
      </c>
      <c r="S1180" s="29">
        <v>1.0693867919468802E-2</v>
      </c>
      <c r="T1180" s="1">
        <v>89788</v>
      </c>
      <c r="U1180" s="1">
        <v>89788</v>
      </c>
      <c r="V1180" s="1">
        <v>89788</v>
      </c>
      <c r="W1180">
        <v>67</v>
      </c>
      <c r="X1180" s="15">
        <f t="shared" si="132"/>
        <v>6.4736596340790424E-4</v>
      </c>
      <c r="Y1180" s="16">
        <f t="shared" si="128"/>
        <v>3.557377049180328</v>
      </c>
      <c r="Z1180" s="15">
        <f t="shared" si="129"/>
        <v>1.6393442622950821E-2</v>
      </c>
      <c r="AA1180" s="16">
        <f t="shared" si="126"/>
        <v>95.288024790932639</v>
      </c>
      <c r="AB1180" s="16">
        <f t="shared" si="127"/>
        <v>100</v>
      </c>
      <c r="AC1180" s="15">
        <f t="shared" si="130"/>
        <v>7.1104130407097677E-2</v>
      </c>
      <c r="AD1180" s="21">
        <f t="shared" si="131"/>
        <v>1406.3880597014925</v>
      </c>
      <c r="AF1180" s="1">
        <v>94228</v>
      </c>
      <c r="AG1180" s="1">
        <v>30664</v>
      </c>
      <c r="AH1180" s="1">
        <v>37094</v>
      </c>
      <c r="AI1180" s="20">
        <v>3743.65</v>
      </c>
      <c r="AJ1180" s="20">
        <v>3026.52</v>
      </c>
      <c r="AK1180" s="20">
        <v>5226.0200000000004</v>
      </c>
      <c r="AL1180" s="1">
        <v>32900</v>
      </c>
      <c r="AM1180" s="1">
        <v>30664</v>
      </c>
      <c r="AN1180">
        <v>74.73</v>
      </c>
      <c r="AO1180">
        <v>80.84</v>
      </c>
      <c r="AP1180">
        <v>9.44</v>
      </c>
      <c r="AQ1180">
        <v>100</v>
      </c>
      <c r="AR1180">
        <v>60.41</v>
      </c>
      <c r="AS1180">
        <v>100</v>
      </c>
      <c r="AT1180">
        <v>95.29</v>
      </c>
      <c r="AU1180" s="20">
        <v>16010204.470000001</v>
      </c>
      <c r="AV1180" s="20">
        <v>13501016.560000001</v>
      </c>
      <c r="AW1180" s="20">
        <v>460001.7</v>
      </c>
      <c r="AX1180" s="20">
        <v>18032905.870000001</v>
      </c>
      <c r="AY1180">
        <v>0</v>
      </c>
      <c r="BB1180">
        <v>2.69</v>
      </c>
      <c r="BC1180">
        <v>2.79</v>
      </c>
      <c r="BD1180">
        <v>2.98</v>
      </c>
      <c r="BE1180">
        <v>2.58</v>
      </c>
      <c r="BF1180">
        <v>1.7</v>
      </c>
      <c r="BG1180">
        <v>239.29</v>
      </c>
      <c r="BH1180">
        <v>61.11</v>
      </c>
    </row>
    <row r="1181" spans="1:60" x14ac:dyDescent="0.25">
      <c r="A1181">
        <v>2013</v>
      </c>
      <c r="B1181">
        <v>168</v>
      </c>
      <c r="C1181" t="s">
        <v>186</v>
      </c>
      <c r="D1181" s="15">
        <v>4.4819296744489262E-4</v>
      </c>
      <c r="E1181" s="16">
        <v>3.6818181818181817</v>
      </c>
      <c r="F1181" s="15">
        <v>0</v>
      </c>
      <c r="G1181" s="16">
        <v>95.288880739925844</v>
      </c>
      <c r="H1181" s="16">
        <v>100</v>
      </c>
      <c r="I1181" s="34">
        <v>0.78200000000000003</v>
      </c>
      <c r="J1181" s="1">
        <v>98172</v>
      </c>
      <c r="K1181" s="21">
        <v>1465.2537313432836</v>
      </c>
      <c r="L1181" s="16">
        <v>2.04</v>
      </c>
      <c r="M1181" s="16">
        <v>20975.39</v>
      </c>
      <c r="O1181" s="1">
        <v>44</v>
      </c>
      <c r="P1181">
        <v>162</v>
      </c>
      <c r="Q1181">
        <v>0</v>
      </c>
      <c r="R1181" s="1">
        <v>98172</v>
      </c>
      <c r="S1181" s="29">
        <v>4.1855923929193128E-2</v>
      </c>
      <c r="T1181" s="1">
        <v>93547</v>
      </c>
      <c r="U1181" s="1">
        <v>93547</v>
      </c>
      <c r="V1181" s="1">
        <v>93547</v>
      </c>
      <c r="W1181">
        <v>67</v>
      </c>
      <c r="X1181" s="15">
        <f t="shared" si="132"/>
        <v>4.4819296744489262E-4</v>
      </c>
      <c r="Y1181" s="16">
        <f t="shared" si="128"/>
        <v>3.6818181818181817</v>
      </c>
      <c r="Z1181" s="15">
        <f t="shared" si="129"/>
        <v>0</v>
      </c>
      <c r="AA1181" s="16">
        <f t="shared" si="126"/>
        <v>95.288880739925844</v>
      </c>
      <c r="AB1181" s="16">
        <f t="shared" si="127"/>
        <v>100</v>
      </c>
      <c r="AC1181" s="15">
        <f t="shared" si="130"/>
        <v>6.8247565497290469E-2</v>
      </c>
      <c r="AD1181" s="21">
        <f t="shared" si="131"/>
        <v>1465.2537313432836</v>
      </c>
      <c r="AF1181" s="1">
        <v>98172</v>
      </c>
      <c r="AG1181" s="1">
        <v>31894</v>
      </c>
      <c r="AH1181" s="1">
        <v>38253</v>
      </c>
      <c r="AI1181" s="20">
        <v>3820.53</v>
      </c>
      <c r="AJ1181" s="20">
        <v>3820.53</v>
      </c>
      <c r="AK1181" s="20">
        <v>5325.6</v>
      </c>
      <c r="AL1181" s="1">
        <v>34045</v>
      </c>
      <c r="AM1181" s="1">
        <v>31894</v>
      </c>
      <c r="AN1181">
        <v>74.87</v>
      </c>
      <c r="AO1181">
        <v>100</v>
      </c>
      <c r="AP1181">
        <v>9.68</v>
      </c>
      <c r="AQ1181">
        <v>100</v>
      </c>
      <c r="AR1181">
        <v>74.87</v>
      </c>
      <c r="AS1181">
        <v>100</v>
      </c>
      <c r="AT1181">
        <v>95.29</v>
      </c>
      <c r="AU1181" s="20">
        <v>16619332.35</v>
      </c>
      <c r="AV1181" s="20">
        <v>14937400.67</v>
      </c>
      <c r="AW1181" s="20">
        <v>542021.67000000004</v>
      </c>
      <c r="AX1181" s="20">
        <v>19703256.449999999</v>
      </c>
      <c r="AY1181">
        <v>0</v>
      </c>
      <c r="AZ1181">
        <v>0</v>
      </c>
      <c r="BA1181">
        <v>0</v>
      </c>
      <c r="BB1181">
        <v>2.63</v>
      </c>
      <c r="BC1181">
        <v>2.92</v>
      </c>
      <c r="BD1181">
        <v>3.04</v>
      </c>
      <c r="BE1181">
        <v>2.8</v>
      </c>
      <c r="BF1181">
        <v>1.83</v>
      </c>
      <c r="BG1181">
        <v>254.6</v>
      </c>
      <c r="BH1181">
        <v>62.44</v>
      </c>
    </row>
    <row r="1182" spans="1:60" x14ac:dyDescent="0.25">
      <c r="A1182">
        <v>2014</v>
      </c>
      <c r="B1182">
        <v>168</v>
      </c>
      <c r="C1182" t="s">
        <v>186</v>
      </c>
      <c r="D1182" s="15">
        <v>4.9380725392778318E-4</v>
      </c>
      <c r="E1182" s="16">
        <v>5.8367346938775508</v>
      </c>
      <c r="F1182" s="15">
        <v>0</v>
      </c>
      <c r="G1182" s="16">
        <v>95.28867568956656</v>
      </c>
      <c r="H1182" s="16">
        <v>100</v>
      </c>
      <c r="I1182" s="34">
        <v>0.78200000000000003</v>
      </c>
      <c r="J1182" s="1">
        <v>99229</v>
      </c>
      <c r="K1182" s="21">
        <v>1481.0298507462687</v>
      </c>
      <c r="L1182" s="35">
        <v>2.0950000000000002</v>
      </c>
      <c r="M1182" s="16">
        <v>21271.22</v>
      </c>
      <c r="O1182" s="1">
        <v>49</v>
      </c>
      <c r="P1182">
        <v>286</v>
      </c>
      <c r="Q1182">
        <v>0</v>
      </c>
      <c r="R1182" s="1">
        <v>99229</v>
      </c>
      <c r="S1182" s="29">
        <v>1.0766817422483088E-2</v>
      </c>
      <c r="T1182" s="1">
        <v>94554</v>
      </c>
      <c r="U1182" s="1">
        <v>94554</v>
      </c>
      <c r="V1182" s="1">
        <v>94554</v>
      </c>
      <c r="W1182">
        <v>67</v>
      </c>
      <c r="X1182" s="15">
        <f t="shared" si="132"/>
        <v>4.9380725392778318E-4</v>
      </c>
      <c r="Y1182" s="16">
        <f t="shared" si="128"/>
        <v>5.8367346938775508</v>
      </c>
      <c r="Z1182" s="15">
        <f t="shared" si="129"/>
        <v>0</v>
      </c>
      <c r="AA1182" s="16">
        <f t="shared" si="126"/>
        <v>95.28867568956656</v>
      </c>
      <c r="AB1182" s="16">
        <f t="shared" si="127"/>
        <v>100</v>
      </c>
      <c r="AC1182" s="15">
        <f t="shared" si="130"/>
        <v>6.7520583700329539E-2</v>
      </c>
      <c r="AD1182" s="21">
        <f t="shared" si="131"/>
        <v>1481.0298507462687</v>
      </c>
      <c r="AF1182" s="1">
        <v>99229</v>
      </c>
      <c r="AG1182" s="1">
        <v>33046</v>
      </c>
      <c r="AH1182" s="1">
        <v>39353</v>
      </c>
      <c r="AI1182" s="20">
        <v>3774.47</v>
      </c>
      <c r="AJ1182" s="20">
        <v>3774.47</v>
      </c>
      <c r="AK1182" s="20">
        <v>5296.48</v>
      </c>
      <c r="AL1182" s="1">
        <v>35132</v>
      </c>
      <c r="AM1182" s="1">
        <v>33046</v>
      </c>
      <c r="AN1182">
        <v>74.75</v>
      </c>
      <c r="AO1182">
        <v>100</v>
      </c>
      <c r="AP1182">
        <v>9.77</v>
      </c>
      <c r="AQ1182">
        <v>100</v>
      </c>
      <c r="AR1182">
        <v>74.75</v>
      </c>
      <c r="AS1182">
        <v>100</v>
      </c>
      <c r="AT1182">
        <v>95.29</v>
      </c>
      <c r="AU1182" s="20">
        <v>17248773.350000001</v>
      </c>
      <c r="AV1182" s="20">
        <v>15312064.01</v>
      </c>
      <c r="AW1182" s="20">
        <v>492155.74</v>
      </c>
      <c r="AX1182" s="20">
        <v>21856154.66</v>
      </c>
      <c r="AY1182">
        <v>0</v>
      </c>
      <c r="AZ1182">
        <v>0</v>
      </c>
      <c r="BA1182">
        <v>0</v>
      </c>
      <c r="BB1182">
        <v>2.9</v>
      </c>
      <c r="BC1182">
        <v>3.02</v>
      </c>
      <c r="BD1182">
        <v>3.15</v>
      </c>
      <c r="BE1182">
        <v>2.89</v>
      </c>
      <c r="BF1182">
        <v>2.0299999999999998</v>
      </c>
      <c r="BG1182">
        <v>274.22000000000003</v>
      </c>
      <c r="BH1182">
        <v>67.12</v>
      </c>
    </row>
    <row r="1183" spans="1:60" x14ac:dyDescent="0.25">
      <c r="A1183">
        <v>2008</v>
      </c>
      <c r="B1183">
        <v>169</v>
      </c>
      <c r="C1183" s="19" t="s">
        <v>187</v>
      </c>
      <c r="D1183" s="15">
        <v>2.7990750882317147E-3</v>
      </c>
      <c r="E1183" s="16">
        <v>4.0434782608695654</v>
      </c>
      <c r="F1183" s="15">
        <v>2.1739130434782608E-2</v>
      </c>
      <c r="G1183" s="16">
        <v>54.837531945965679</v>
      </c>
      <c r="H1183" s="16">
        <v>75.200267022696934</v>
      </c>
      <c r="I1183" s="34">
        <v>0.58399999999999996</v>
      </c>
      <c r="J1183" s="1">
        <v>16434</v>
      </c>
      <c r="K1183" s="21">
        <v>864.9473684210526</v>
      </c>
      <c r="L1183" s="16">
        <v>1.72</v>
      </c>
      <c r="M1183" s="16">
        <v>6912.63</v>
      </c>
      <c r="O1183" s="1">
        <v>46</v>
      </c>
      <c r="P1183">
        <v>186</v>
      </c>
      <c r="Q1183">
        <v>1</v>
      </c>
      <c r="R1183" s="1">
        <v>16434</v>
      </c>
      <c r="S1183" s="29">
        <v>3.3000188572506195E-2</v>
      </c>
      <c r="T1183" s="1">
        <v>9012</v>
      </c>
      <c r="U1183" s="1">
        <v>11984</v>
      </c>
      <c r="V1183" s="1">
        <v>9012</v>
      </c>
      <c r="W1183">
        <v>19</v>
      </c>
      <c r="X1183" s="15">
        <f t="shared" si="132"/>
        <v>2.7990750882317147E-3</v>
      </c>
      <c r="Y1183" s="16">
        <f t="shared" si="128"/>
        <v>4.0434782608695654</v>
      </c>
      <c r="Z1183" s="15">
        <f t="shared" si="129"/>
        <v>2.1739130434782608E-2</v>
      </c>
      <c r="AA1183" s="16">
        <f t="shared" si="126"/>
        <v>54.837531945965679</v>
      </c>
      <c r="AB1183" s="16">
        <f t="shared" si="127"/>
        <v>75.200267022696934</v>
      </c>
      <c r="AC1183" s="15">
        <f t="shared" si="130"/>
        <v>0.11561397103565779</v>
      </c>
      <c r="AD1183" s="21">
        <f t="shared" si="131"/>
        <v>864.9473684210526</v>
      </c>
      <c r="AF1183" s="1">
        <v>16434</v>
      </c>
      <c r="AG1183" s="1">
        <v>3328</v>
      </c>
      <c r="AH1183" s="1">
        <v>3621</v>
      </c>
      <c r="AJ1183">
        <v>0</v>
      </c>
      <c r="AL1183" s="1">
        <v>3374</v>
      </c>
      <c r="AM1183" s="1">
        <v>3895</v>
      </c>
      <c r="AQ1183">
        <v>75.2</v>
      </c>
      <c r="AS1183">
        <v>75.2</v>
      </c>
      <c r="AT1183">
        <v>54.84</v>
      </c>
      <c r="AU1183" s="20">
        <v>500149.14</v>
      </c>
      <c r="AV1183" s="20">
        <v>136684.82999999999</v>
      </c>
      <c r="AW1183" s="20">
        <v>4154.05</v>
      </c>
      <c r="AX1183" s="20">
        <v>884988.89</v>
      </c>
      <c r="AY1183" s="20">
        <v>12740.4</v>
      </c>
      <c r="BG1183">
        <v>108.28</v>
      </c>
      <c r="BH1183">
        <v>138.97</v>
      </c>
    </row>
    <row r="1184" spans="1:60" x14ac:dyDescent="0.25">
      <c r="A1184">
        <v>2009</v>
      </c>
      <c r="B1184">
        <v>169</v>
      </c>
      <c r="C1184" t="s">
        <v>187</v>
      </c>
      <c r="D1184" s="15">
        <v>1.1519340366193767E-3</v>
      </c>
      <c r="E1184" s="16">
        <v>4.3684210526315788</v>
      </c>
      <c r="F1184" s="15">
        <v>0.10526315789473684</v>
      </c>
      <c r="G1184" s="16">
        <v>70.934885412877406</v>
      </c>
      <c r="H1184" s="16">
        <v>97.273029597605586</v>
      </c>
      <c r="I1184" s="34">
        <v>0.58399999999999996</v>
      </c>
      <c r="J1184" s="1">
        <v>16494</v>
      </c>
      <c r="K1184" s="21">
        <v>749.72727272727275</v>
      </c>
      <c r="L1184" s="16">
        <v>1.84</v>
      </c>
      <c r="M1184" s="16">
        <v>7150.62</v>
      </c>
      <c r="O1184" s="1">
        <v>19</v>
      </c>
      <c r="P1184">
        <v>83</v>
      </c>
      <c r="Q1184">
        <v>2</v>
      </c>
      <c r="R1184" s="1">
        <v>16494</v>
      </c>
      <c r="S1184" s="29">
        <v>3.6509675063891578E-3</v>
      </c>
      <c r="T1184" s="1">
        <v>11700</v>
      </c>
      <c r="U1184" s="1">
        <v>12028</v>
      </c>
      <c r="V1184" s="1">
        <v>11700</v>
      </c>
      <c r="W1184">
        <v>22</v>
      </c>
      <c r="X1184" s="15">
        <f t="shared" si="132"/>
        <v>1.1519340366193767E-3</v>
      </c>
      <c r="Y1184" s="16">
        <f t="shared" si="128"/>
        <v>4.3684210526315788</v>
      </c>
      <c r="Z1184" s="15">
        <f t="shared" si="129"/>
        <v>0.10526315789473684</v>
      </c>
      <c r="AA1184" s="16">
        <f t="shared" si="126"/>
        <v>70.934885412877406</v>
      </c>
      <c r="AB1184" s="16">
        <f t="shared" si="127"/>
        <v>97.273029597605586</v>
      </c>
      <c r="AC1184" s="15">
        <f t="shared" si="130"/>
        <v>0.13338183581908572</v>
      </c>
      <c r="AD1184" s="21">
        <f t="shared" si="131"/>
        <v>749.72727272727275</v>
      </c>
      <c r="AF1184" s="1">
        <v>16494</v>
      </c>
      <c r="AG1184" s="1">
        <v>3900</v>
      </c>
      <c r="AH1184" s="1">
        <v>4224</v>
      </c>
      <c r="AJ1184">
        <v>0</v>
      </c>
      <c r="AL1184" s="1">
        <v>3972</v>
      </c>
      <c r="AM1184" s="1">
        <v>4521</v>
      </c>
      <c r="AQ1184">
        <v>97.27</v>
      </c>
      <c r="AR1184">
        <v>0</v>
      </c>
      <c r="AS1184">
        <v>97.27</v>
      </c>
      <c r="AT1184">
        <v>70.930000000000007</v>
      </c>
      <c r="AU1184" s="20">
        <v>562285</v>
      </c>
      <c r="AV1184" s="20">
        <v>164045</v>
      </c>
      <c r="AW1184" s="20">
        <v>12855</v>
      </c>
      <c r="AX1184" s="20">
        <v>999428</v>
      </c>
      <c r="AY1184" s="20">
        <v>27659</v>
      </c>
      <c r="BD1184">
        <v>1.0900000000000001</v>
      </c>
      <c r="BG1184">
        <v>116.82</v>
      </c>
      <c r="BH1184">
        <v>137.6</v>
      </c>
    </row>
    <row r="1185" spans="1:60" x14ac:dyDescent="0.25">
      <c r="A1185">
        <v>2010</v>
      </c>
      <c r="B1185">
        <v>169</v>
      </c>
      <c r="C1185" t="s">
        <v>187</v>
      </c>
      <c r="D1185" s="15">
        <v>8.0500340578363986E-4</v>
      </c>
      <c r="E1185" s="16">
        <v>4.7692307692307692</v>
      </c>
      <c r="F1185" s="15">
        <v>7.6923076923076927E-2</v>
      </c>
      <c r="G1185" s="16">
        <v>72.45030652052759</v>
      </c>
      <c r="H1185" s="16">
        <v>94.637223974763401</v>
      </c>
      <c r="I1185" s="34">
        <v>0.71</v>
      </c>
      <c r="J1185" s="1">
        <v>16149</v>
      </c>
      <c r="K1185" s="21">
        <v>734.0454545454545</v>
      </c>
      <c r="L1185" s="16">
        <v>1.82</v>
      </c>
      <c r="M1185" s="16">
        <v>7482.08</v>
      </c>
      <c r="O1185" s="1">
        <v>13</v>
      </c>
      <c r="P1185">
        <v>62</v>
      </c>
      <c r="Q1185">
        <v>1</v>
      </c>
      <c r="R1185" s="1">
        <v>16149</v>
      </c>
      <c r="S1185" s="29">
        <v>-2.0916696980720295E-2</v>
      </c>
      <c r="T1185" s="1">
        <v>11700</v>
      </c>
      <c r="U1185" s="1">
        <v>12363</v>
      </c>
      <c r="V1185" s="1">
        <v>11700</v>
      </c>
      <c r="W1185">
        <v>22</v>
      </c>
      <c r="X1185" s="15">
        <f t="shared" si="132"/>
        <v>8.0500340578363986E-4</v>
      </c>
      <c r="Y1185" s="16">
        <f t="shared" si="128"/>
        <v>4.7692307692307692</v>
      </c>
      <c r="Z1185" s="15">
        <f t="shared" si="129"/>
        <v>7.6923076923076927E-2</v>
      </c>
      <c r="AA1185" s="16">
        <f t="shared" si="126"/>
        <v>72.45030652052759</v>
      </c>
      <c r="AB1185" s="16">
        <f t="shared" si="127"/>
        <v>94.637223974763401</v>
      </c>
      <c r="AC1185" s="15">
        <f t="shared" si="130"/>
        <v>0.13623134559415442</v>
      </c>
      <c r="AD1185" s="21">
        <f t="shared" si="131"/>
        <v>734.0454545454545</v>
      </c>
      <c r="AF1185" s="1">
        <v>16149</v>
      </c>
      <c r="AG1185" s="1">
        <v>4352</v>
      </c>
      <c r="AH1185" s="1">
        <v>4678</v>
      </c>
      <c r="AI1185">
        <v>444</v>
      </c>
      <c r="AJ1185">
        <v>0</v>
      </c>
      <c r="AK1185">
        <v>444</v>
      </c>
      <c r="AL1185" s="1">
        <v>4373</v>
      </c>
      <c r="AM1185" s="1">
        <v>5058</v>
      </c>
      <c r="AN1185">
        <v>74.95</v>
      </c>
      <c r="AO1185">
        <v>0</v>
      </c>
      <c r="AP1185">
        <v>7.31</v>
      </c>
      <c r="AQ1185">
        <v>94.64</v>
      </c>
      <c r="AR1185">
        <v>0</v>
      </c>
      <c r="AS1185">
        <v>94.64</v>
      </c>
      <c r="AT1185">
        <v>72.45</v>
      </c>
      <c r="AU1185" s="20">
        <v>706741.65</v>
      </c>
      <c r="AV1185" s="20">
        <v>200138.6</v>
      </c>
      <c r="AW1185" s="20">
        <v>139016.35</v>
      </c>
      <c r="AX1185" s="20">
        <v>1011065.04</v>
      </c>
      <c r="AY1185" s="20">
        <v>12759</v>
      </c>
      <c r="AZ1185">
        <v>0</v>
      </c>
      <c r="BA1185">
        <v>0</v>
      </c>
      <c r="BB1185">
        <v>0.92</v>
      </c>
      <c r="BC1185">
        <v>0.83</v>
      </c>
      <c r="BD1185">
        <v>1.0900000000000001</v>
      </c>
      <c r="BE1185">
        <v>0.45</v>
      </c>
      <c r="BF1185">
        <v>0.92</v>
      </c>
      <c r="BG1185">
        <v>107.1</v>
      </c>
      <c r="BH1185">
        <v>111.49</v>
      </c>
    </row>
    <row r="1186" spans="1:60" x14ac:dyDescent="0.25">
      <c r="A1186">
        <v>2011</v>
      </c>
      <c r="B1186">
        <v>169</v>
      </c>
      <c r="C1186" t="s">
        <v>187</v>
      </c>
      <c r="D1186" s="15">
        <v>8.0331211765432859E-4</v>
      </c>
      <c r="E1186" s="16">
        <v>5.2307692307692308</v>
      </c>
      <c r="F1186" s="15">
        <v>7.6923076923076927E-2</v>
      </c>
      <c r="G1186" s="16">
        <v>72.724463943644565</v>
      </c>
      <c r="H1186" s="16">
        <v>94.995560577932039</v>
      </c>
      <c r="I1186" s="34">
        <v>0.71</v>
      </c>
      <c r="J1186" s="1">
        <v>16183</v>
      </c>
      <c r="K1186" s="21">
        <v>735.59090909090912</v>
      </c>
      <c r="L1186" s="16">
        <v>1.97</v>
      </c>
      <c r="M1186" s="16">
        <v>8858.0300000000007</v>
      </c>
      <c r="O1186" s="1">
        <v>13</v>
      </c>
      <c r="P1186">
        <v>68</v>
      </c>
      <c r="Q1186">
        <v>1</v>
      </c>
      <c r="R1186" s="1">
        <v>16183</v>
      </c>
      <c r="S1186" s="29">
        <v>2.1053935228187992E-3</v>
      </c>
      <c r="T1186" s="1">
        <v>11769</v>
      </c>
      <c r="U1186" s="1">
        <v>12389</v>
      </c>
      <c r="V1186" s="1">
        <v>11769</v>
      </c>
      <c r="W1186">
        <v>22</v>
      </c>
      <c r="X1186" s="15">
        <f t="shared" si="132"/>
        <v>8.0331211765432859E-4</v>
      </c>
      <c r="Y1186" s="16">
        <f t="shared" si="128"/>
        <v>5.2307692307692308</v>
      </c>
      <c r="Z1186" s="15">
        <f t="shared" si="129"/>
        <v>7.6923076923076927E-2</v>
      </c>
      <c r="AA1186" s="16">
        <f t="shared" si="126"/>
        <v>72.724463943644565</v>
      </c>
      <c r="AB1186" s="16">
        <f t="shared" si="127"/>
        <v>94.995560577932039</v>
      </c>
      <c r="AC1186" s="15">
        <f t="shared" si="130"/>
        <v>0.13594512760304023</v>
      </c>
      <c r="AD1186" s="21">
        <f t="shared" si="131"/>
        <v>735.59090909090912</v>
      </c>
      <c r="AF1186" s="1">
        <v>16183</v>
      </c>
      <c r="AG1186" s="1">
        <v>4694</v>
      </c>
      <c r="AH1186" s="1">
        <v>5017</v>
      </c>
      <c r="AI1186">
        <v>501</v>
      </c>
      <c r="AJ1186">
        <v>0</v>
      </c>
      <c r="AK1186">
        <v>501</v>
      </c>
      <c r="AL1186" s="1">
        <v>4655</v>
      </c>
      <c r="AM1186" s="1">
        <v>5400</v>
      </c>
      <c r="AN1186">
        <v>100</v>
      </c>
      <c r="AO1186">
        <v>0</v>
      </c>
      <c r="AP1186">
        <v>11</v>
      </c>
      <c r="AQ1186">
        <v>95</v>
      </c>
      <c r="AR1186">
        <v>0</v>
      </c>
      <c r="AS1186">
        <v>95</v>
      </c>
      <c r="AT1186">
        <v>72.72</v>
      </c>
      <c r="AU1186" s="20">
        <v>861649.48</v>
      </c>
      <c r="AV1186" s="20">
        <v>239034.93</v>
      </c>
      <c r="AW1186" s="20">
        <v>108245.59</v>
      </c>
      <c r="AX1186" s="20">
        <v>1091263.3</v>
      </c>
      <c r="AY1186" s="20">
        <v>12922.8</v>
      </c>
      <c r="AZ1186">
        <v>0</v>
      </c>
      <c r="BA1186">
        <v>0</v>
      </c>
      <c r="BB1186">
        <v>1.03</v>
      </c>
      <c r="BC1186">
        <v>1.04</v>
      </c>
      <c r="BD1186">
        <v>1.53</v>
      </c>
      <c r="BE1186">
        <v>0.48</v>
      </c>
      <c r="BF1186">
        <v>1.03</v>
      </c>
      <c r="BG1186">
        <v>106.78</v>
      </c>
      <c r="BH1186">
        <v>99.14</v>
      </c>
    </row>
    <row r="1187" spans="1:60" x14ac:dyDescent="0.25">
      <c r="A1187">
        <v>2012</v>
      </c>
      <c r="B1187">
        <v>169</v>
      </c>
      <c r="C1187" t="s">
        <v>187</v>
      </c>
      <c r="D1187" s="15">
        <v>1.110014800197336E-3</v>
      </c>
      <c r="E1187" s="16">
        <v>3.8888888888888888</v>
      </c>
      <c r="F1187" s="15">
        <v>0.1111111111111111</v>
      </c>
      <c r="G1187" s="16">
        <v>72.576467686235816</v>
      </c>
      <c r="H1187" s="16">
        <v>94.804253262445627</v>
      </c>
      <c r="I1187" s="34">
        <v>0.71</v>
      </c>
      <c r="J1187" s="1">
        <v>16216</v>
      </c>
      <c r="K1187" s="21">
        <v>737.09090909090912</v>
      </c>
      <c r="L1187" s="35">
        <v>2.0049999999999999</v>
      </c>
      <c r="M1187" s="16">
        <v>9328.7900000000009</v>
      </c>
      <c r="O1187" s="1">
        <v>18</v>
      </c>
      <c r="P1187">
        <v>70</v>
      </c>
      <c r="Q1187">
        <v>2</v>
      </c>
      <c r="R1187" s="1">
        <v>16216</v>
      </c>
      <c r="S1187" s="29">
        <v>2.0391769140455374E-3</v>
      </c>
      <c r="T1187" s="1">
        <v>11769</v>
      </c>
      <c r="U1187" s="1">
        <v>12414</v>
      </c>
      <c r="V1187" s="1">
        <v>11769</v>
      </c>
      <c r="W1187">
        <v>22</v>
      </c>
      <c r="X1187" s="15">
        <f t="shared" si="132"/>
        <v>1.110014800197336E-3</v>
      </c>
      <c r="Y1187" s="16">
        <f t="shared" si="128"/>
        <v>3.8888888888888888</v>
      </c>
      <c r="Z1187" s="15">
        <f t="shared" si="129"/>
        <v>0.1111111111111111</v>
      </c>
      <c r="AA1187" s="16">
        <f t="shared" si="126"/>
        <v>72.576467686235816</v>
      </c>
      <c r="AB1187" s="16">
        <f t="shared" si="127"/>
        <v>94.804253262445627</v>
      </c>
      <c r="AC1187" s="15">
        <f t="shared" si="130"/>
        <v>0.1356684755796744</v>
      </c>
      <c r="AD1187" s="21">
        <f t="shared" si="131"/>
        <v>737.09090909090912</v>
      </c>
      <c r="AF1187" s="1">
        <v>16216</v>
      </c>
      <c r="AG1187" s="1">
        <v>4710</v>
      </c>
      <c r="AH1187" s="1">
        <v>5026</v>
      </c>
      <c r="AI1187">
        <v>573</v>
      </c>
      <c r="AJ1187">
        <v>0</v>
      </c>
      <c r="AK1187">
        <v>573</v>
      </c>
      <c r="AL1187" s="1">
        <v>4674</v>
      </c>
      <c r="AM1187" s="1">
        <v>5454</v>
      </c>
      <c r="AN1187">
        <v>93.47</v>
      </c>
      <c r="AO1187">
        <v>0</v>
      </c>
      <c r="AP1187">
        <v>14.74</v>
      </c>
      <c r="AQ1187">
        <v>94.8</v>
      </c>
      <c r="AR1187">
        <v>0</v>
      </c>
      <c r="AS1187">
        <v>94.8</v>
      </c>
      <c r="AT1187">
        <v>72.58</v>
      </c>
      <c r="AU1187" s="20">
        <v>939783.26</v>
      </c>
      <c r="AV1187" s="20">
        <v>259333.33</v>
      </c>
      <c r="AW1187" s="20">
        <v>136529.06</v>
      </c>
      <c r="AX1187" s="20">
        <v>1301800.3899999999</v>
      </c>
      <c r="AY1187" s="20">
        <v>14292.74</v>
      </c>
      <c r="AZ1187">
        <v>0</v>
      </c>
      <c r="BA1187">
        <v>0</v>
      </c>
      <c r="BB1187">
        <v>1.03</v>
      </c>
      <c r="BC1187">
        <v>0.95</v>
      </c>
      <c r="BD1187">
        <v>1.37</v>
      </c>
      <c r="BE1187">
        <v>0.45</v>
      </c>
      <c r="BF1187">
        <v>1.03</v>
      </c>
      <c r="BG1187">
        <v>123.36</v>
      </c>
      <c r="BH1187">
        <v>108.56</v>
      </c>
    </row>
    <row r="1188" spans="1:60" x14ac:dyDescent="0.25">
      <c r="A1188">
        <v>2013</v>
      </c>
      <c r="B1188">
        <v>169</v>
      </c>
      <c r="C1188" t="s">
        <v>187</v>
      </c>
      <c r="D1188" s="15">
        <v>1.0752688172043011E-3</v>
      </c>
      <c r="E1188" s="16">
        <v>4.666666666666667</v>
      </c>
      <c r="F1188" s="15">
        <v>0</v>
      </c>
      <c r="G1188" s="16">
        <v>73.853046594982075</v>
      </c>
      <c r="H1188" s="16">
        <v>96.47288333983613</v>
      </c>
      <c r="I1188" s="34">
        <v>0.71</v>
      </c>
      <c r="J1188" s="1">
        <v>16740</v>
      </c>
      <c r="K1188" s="21">
        <v>760.90909090909088</v>
      </c>
      <c r="L1188" s="16">
        <v>2.04</v>
      </c>
      <c r="M1188" s="16">
        <v>12301.34</v>
      </c>
      <c r="O1188" s="1">
        <v>18</v>
      </c>
      <c r="P1188">
        <v>84</v>
      </c>
      <c r="Q1188">
        <v>0</v>
      </c>
      <c r="R1188" s="1">
        <v>16740</v>
      </c>
      <c r="S1188" s="29">
        <v>3.2313764183522498E-2</v>
      </c>
      <c r="T1188" s="1">
        <v>12363</v>
      </c>
      <c r="U1188" s="1">
        <v>12815</v>
      </c>
      <c r="V1188" s="1">
        <v>12363</v>
      </c>
      <c r="W1188">
        <v>22</v>
      </c>
      <c r="X1188" s="15">
        <f t="shared" si="132"/>
        <v>1.0752688172043011E-3</v>
      </c>
      <c r="Y1188" s="16">
        <f t="shared" si="128"/>
        <v>4.666666666666667</v>
      </c>
      <c r="Z1188" s="15">
        <f t="shared" si="129"/>
        <v>0</v>
      </c>
      <c r="AA1188" s="16">
        <f t="shared" si="126"/>
        <v>73.853046594982075</v>
      </c>
      <c r="AB1188" s="16">
        <f t="shared" si="127"/>
        <v>96.47288333983613</v>
      </c>
      <c r="AC1188" s="15">
        <f t="shared" si="130"/>
        <v>0.13142174432497014</v>
      </c>
      <c r="AD1188" s="21">
        <f t="shared" si="131"/>
        <v>760.90909090909088</v>
      </c>
      <c r="AF1188" s="1">
        <v>16740</v>
      </c>
      <c r="AG1188" s="1">
        <v>4985</v>
      </c>
      <c r="AH1188" s="1">
        <v>5352</v>
      </c>
      <c r="AI1188">
        <v>716</v>
      </c>
      <c r="AJ1188">
        <v>0</v>
      </c>
      <c r="AK1188">
        <v>716</v>
      </c>
      <c r="AL1188" s="1">
        <v>4964</v>
      </c>
      <c r="AM1188" s="1">
        <v>5794</v>
      </c>
      <c r="AN1188">
        <v>100</v>
      </c>
      <c r="AO1188">
        <v>0</v>
      </c>
      <c r="AP1188">
        <v>14.22</v>
      </c>
      <c r="AQ1188">
        <v>96.47</v>
      </c>
      <c r="AR1188">
        <v>0</v>
      </c>
      <c r="AS1188">
        <v>96.47</v>
      </c>
      <c r="AT1188">
        <v>73.849999999999994</v>
      </c>
      <c r="AU1188" s="20">
        <v>1020039.1</v>
      </c>
      <c r="AV1188" s="20">
        <v>281554</v>
      </c>
      <c r="AW1188" s="20">
        <v>58408.93</v>
      </c>
      <c r="AX1188" s="20">
        <v>1269552.17</v>
      </c>
      <c r="AY1188" s="20">
        <v>4654</v>
      </c>
      <c r="AZ1188">
        <v>0</v>
      </c>
      <c r="BA1188">
        <v>0</v>
      </c>
      <c r="BB1188">
        <v>0.89</v>
      </c>
      <c r="BC1188">
        <v>0.91</v>
      </c>
      <c r="BD1188">
        <v>1.42</v>
      </c>
      <c r="BE1188">
        <v>0.39</v>
      </c>
      <c r="BF1188">
        <v>0.89</v>
      </c>
      <c r="BG1188">
        <v>116.54</v>
      </c>
      <c r="BH1188">
        <v>97.54</v>
      </c>
    </row>
    <row r="1189" spans="1:60" x14ac:dyDescent="0.25">
      <c r="A1189">
        <v>2014</v>
      </c>
      <c r="B1189">
        <v>169</v>
      </c>
      <c r="C1189" t="s">
        <v>187</v>
      </c>
      <c r="D1189" s="15">
        <v>2.5616585249612772E-3</v>
      </c>
      <c r="E1189" s="16">
        <v>3.2093023255813953</v>
      </c>
      <c r="F1189" s="15">
        <v>0</v>
      </c>
      <c r="G1189" s="16">
        <v>76.557845823900877</v>
      </c>
      <c r="H1189" s="16">
        <v>100</v>
      </c>
      <c r="I1189" s="34">
        <v>0.71</v>
      </c>
      <c r="J1189" s="1">
        <v>16786</v>
      </c>
      <c r="K1189" s="21">
        <v>763</v>
      </c>
      <c r="L1189" s="35">
        <v>2.0950000000000002</v>
      </c>
      <c r="M1189" s="16">
        <v>13232.6</v>
      </c>
      <c r="O1189" s="1">
        <v>43</v>
      </c>
      <c r="P1189">
        <v>138</v>
      </c>
      <c r="Q1189">
        <v>0</v>
      </c>
      <c r="R1189" s="1">
        <v>16786</v>
      </c>
      <c r="S1189" s="29">
        <v>2.7479091995221694E-3</v>
      </c>
      <c r="T1189" s="1">
        <v>12851</v>
      </c>
      <c r="U1189" s="1">
        <v>12851</v>
      </c>
      <c r="V1189" s="1">
        <v>12851</v>
      </c>
      <c r="W1189">
        <v>22</v>
      </c>
      <c r="X1189" s="15">
        <f t="shared" si="132"/>
        <v>2.5616585249612772E-3</v>
      </c>
      <c r="Y1189" s="16">
        <f t="shared" si="128"/>
        <v>3.2093023255813953</v>
      </c>
      <c r="Z1189" s="15">
        <f t="shared" si="129"/>
        <v>0</v>
      </c>
      <c r="AA1189" s="16">
        <f t="shared" si="126"/>
        <v>76.557845823900877</v>
      </c>
      <c r="AB1189" s="16">
        <f t="shared" si="127"/>
        <v>100</v>
      </c>
      <c r="AC1189" s="15">
        <f t="shared" si="130"/>
        <v>0.13106159895150721</v>
      </c>
      <c r="AD1189" s="21">
        <f t="shared" si="131"/>
        <v>763</v>
      </c>
      <c r="AF1189" s="1">
        <v>16786</v>
      </c>
      <c r="AG1189" s="1">
        <v>5527</v>
      </c>
      <c r="AH1189" s="1">
        <v>5827</v>
      </c>
      <c r="AI1189">
        <v>892.17</v>
      </c>
      <c r="AJ1189">
        <v>0</v>
      </c>
      <c r="AK1189">
        <v>892.17</v>
      </c>
      <c r="AL1189" s="1">
        <v>5414</v>
      </c>
      <c r="AM1189" s="1">
        <v>5827</v>
      </c>
      <c r="AN1189">
        <v>85.37</v>
      </c>
      <c r="AO1189">
        <v>0</v>
      </c>
      <c r="AP1189">
        <v>13.77</v>
      </c>
      <c r="AQ1189">
        <v>100</v>
      </c>
      <c r="AR1189">
        <v>0</v>
      </c>
      <c r="AS1189">
        <v>100</v>
      </c>
      <c r="AT1189">
        <v>76.56</v>
      </c>
      <c r="AU1189" s="20">
        <v>1096598.75</v>
      </c>
      <c r="AV1189" s="20">
        <v>303646.2</v>
      </c>
      <c r="AW1189" s="20">
        <v>209843.94</v>
      </c>
      <c r="AX1189" s="20">
        <v>1213810.27</v>
      </c>
      <c r="AY1189" s="20">
        <v>28409.8</v>
      </c>
      <c r="AZ1189">
        <v>0</v>
      </c>
      <c r="BA1189">
        <v>0</v>
      </c>
      <c r="BB1189">
        <v>0.84</v>
      </c>
      <c r="BC1189">
        <v>0.74</v>
      </c>
      <c r="BD1189">
        <v>1.1000000000000001</v>
      </c>
      <c r="BE1189">
        <v>0.34</v>
      </c>
      <c r="BF1189">
        <v>0.64</v>
      </c>
      <c r="BG1189">
        <v>105.51</v>
      </c>
      <c r="BH1189">
        <v>86.69</v>
      </c>
    </row>
    <row r="1190" spans="1:60" x14ac:dyDescent="0.25">
      <c r="A1190">
        <v>2008</v>
      </c>
      <c r="B1190">
        <v>170</v>
      </c>
      <c r="C1190" t="s">
        <v>188</v>
      </c>
      <c r="D1190" s="15">
        <v>3.7170533904032441E-3</v>
      </c>
      <c r="E1190" s="16">
        <v>3.1212121212121211</v>
      </c>
      <c r="F1190" s="15">
        <v>0</v>
      </c>
      <c r="G1190" s="16">
        <v>0</v>
      </c>
      <c r="H1190" s="16">
        <v>0</v>
      </c>
      <c r="I1190" s="34">
        <v>0.66200000000000003</v>
      </c>
      <c r="J1190" s="1">
        <v>17756</v>
      </c>
      <c r="K1190" s="21">
        <v>1614.1818181818182</v>
      </c>
      <c r="L1190" s="16">
        <v>1.72</v>
      </c>
      <c r="M1190" s="16">
        <v>12570.88</v>
      </c>
      <c r="O1190" s="1">
        <v>66</v>
      </c>
      <c r="P1190" s="1">
        <v>206</v>
      </c>
      <c r="Q1190">
        <v>0</v>
      </c>
      <c r="R1190" s="1">
        <v>17756</v>
      </c>
      <c r="S1190" s="29">
        <v>3.3948640307459366E-2</v>
      </c>
      <c r="W1190">
        <v>11</v>
      </c>
      <c r="X1190" s="15">
        <f t="shared" si="132"/>
        <v>3.7170533904032441E-3</v>
      </c>
      <c r="Y1190" s="16">
        <f t="shared" si="128"/>
        <v>3.1212121212121211</v>
      </c>
      <c r="Z1190" s="15">
        <f t="shared" si="129"/>
        <v>0</v>
      </c>
      <c r="AA1190" s="16">
        <f t="shared" si="126"/>
        <v>0</v>
      </c>
      <c r="AB1190" s="16">
        <f t="shared" si="127"/>
        <v>0</v>
      </c>
      <c r="AC1190" s="15">
        <f t="shared" si="130"/>
        <v>6.1950889840054063E-2</v>
      </c>
      <c r="AD1190" s="21">
        <f t="shared" si="131"/>
        <v>1614.1818181818182</v>
      </c>
      <c r="AU1190" s="20">
        <v>2271250.61</v>
      </c>
      <c r="AW1190" s="20">
        <v>53278.879999999997</v>
      </c>
      <c r="AX1190" s="20">
        <v>1317656.53</v>
      </c>
      <c r="AY1190">
        <v>0</v>
      </c>
      <c r="BB1190">
        <v>2.21</v>
      </c>
      <c r="BC1190">
        <v>2.61</v>
      </c>
      <c r="BD1190">
        <v>2.61</v>
      </c>
      <c r="BF1190">
        <v>1.51</v>
      </c>
      <c r="BG1190">
        <v>226.4</v>
      </c>
      <c r="BH1190">
        <v>58.01</v>
      </c>
    </row>
    <row r="1191" spans="1:60" x14ac:dyDescent="0.25">
      <c r="A1191">
        <v>2009</v>
      </c>
      <c r="B1191">
        <v>170</v>
      </c>
      <c r="C1191" t="s">
        <v>188</v>
      </c>
      <c r="D1191" s="15">
        <v>2.8595458368376788E-3</v>
      </c>
      <c r="E1191" s="16">
        <v>3.392156862745098</v>
      </c>
      <c r="F1191" s="15">
        <v>0</v>
      </c>
      <c r="G1191" s="16">
        <v>0</v>
      </c>
      <c r="H1191" s="16">
        <v>0</v>
      </c>
      <c r="I1191" s="34">
        <v>0.66200000000000003</v>
      </c>
      <c r="J1191" s="1">
        <v>17835</v>
      </c>
      <c r="K1191" s="21">
        <v>1273.9285714285713</v>
      </c>
      <c r="L1191" s="16">
        <v>1.84</v>
      </c>
      <c r="M1191" s="16">
        <v>13791.52</v>
      </c>
      <c r="O1191" s="1">
        <v>51</v>
      </c>
      <c r="P1191" s="1">
        <v>173</v>
      </c>
      <c r="Q1191">
        <v>0</v>
      </c>
      <c r="R1191" s="1">
        <v>17835</v>
      </c>
      <c r="S1191" s="29">
        <v>4.4492002703311329E-3</v>
      </c>
      <c r="W1191">
        <v>14</v>
      </c>
      <c r="X1191" s="15">
        <f t="shared" si="132"/>
        <v>2.8595458368376788E-3</v>
      </c>
      <c r="Y1191" s="16">
        <f t="shared" si="128"/>
        <v>3.392156862745098</v>
      </c>
      <c r="Z1191" s="15">
        <f t="shared" si="129"/>
        <v>0</v>
      </c>
      <c r="AA1191" s="16">
        <f t="shared" si="126"/>
        <v>0</v>
      </c>
      <c r="AB1191" s="16">
        <f t="shared" si="127"/>
        <v>0</v>
      </c>
      <c r="AC1191" s="15">
        <f t="shared" si="130"/>
        <v>7.8497336697504916E-2</v>
      </c>
      <c r="AD1191" s="21">
        <f t="shared" si="131"/>
        <v>1273.9285714285713</v>
      </c>
      <c r="AU1191" s="20">
        <v>2345067.59</v>
      </c>
      <c r="AW1191" s="20">
        <v>60451.7</v>
      </c>
      <c r="AX1191" s="20">
        <v>1439447.02</v>
      </c>
      <c r="AY1191">
        <v>0</v>
      </c>
      <c r="AZ1191">
        <v>0</v>
      </c>
      <c r="BA1191">
        <v>0</v>
      </c>
      <c r="BB1191">
        <v>2.33</v>
      </c>
      <c r="BC1191">
        <v>2.7</v>
      </c>
      <c r="BD1191">
        <v>2.7</v>
      </c>
      <c r="BF1191">
        <v>1.65</v>
      </c>
      <c r="BG1191">
        <v>237.85</v>
      </c>
      <c r="BH1191">
        <v>61.38</v>
      </c>
    </row>
    <row r="1192" spans="1:60" x14ac:dyDescent="0.25">
      <c r="A1192">
        <v>2010</v>
      </c>
      <c r="B1192">
        <v>170</v>
      </c>
      <c r="C1192" t="s">
        <v>188</v>
      </c>
      <c r="D1192" s="15">
        <v>3.6028823058446759E-3</v>
      </c>
      <c r="E1192" s="16">
        <v>3.3015873015873014</v>
      </c>
      <c r="F1192" s="15">
        <v>1.5873015873015872E-2</v>
      </c>
      <c r="G1192" s="16">
        <v>89.837584353196846</v>
      </c>
      <c r="H1192" s="16">
        <v>100</v>
      </c>
      <c r="I1192" s="34">
        <v>0.72399999999999998</v>
      </c>
      <c r="J1192" s="1">
        <v>17486</v>
      </c>
      <c r="K1192" s="21">
        <v>1249</v>
      </c>
      <c r="L1192" s="16">
        <v>1.82</v>
      </c>
      <c r="M1192" s="16">
        <v>13895.2</v>
      </c>
      <c r="O1192" s="1">
        <v>63</v>
      </c>
      <c r="P1192" s="1">
        <v>208</v>
      </c>
      <c r="Q1192" s="1">
        <v>1</v>
      </c>
      <c r="R1192" s="1">
        <v>17486</v>
      </c>
      <c r="S1192" s="29">
        <v>-1.9568264648163747E-2</v>
      </c>
      <c r="T1192" s="1">
        <v>15709</v>
      </c>
      <c r="U1192" s="1">
        <v>15709</v>
      </c>
      <c r="V1192" s="1">
        <v>15709</v>
      </c>
      <c r="W1192">
        <v>14</v>
      </c>
      <c r="X1192" s="15">
        <f t="shared" si="132"/>
        <v>3.6028823058446759E-3</v>
      </c>
      <c r="Y1192" s="16">
        <f t="shared" si="128"/>
        <v>3.3015873015873014</v>
      </c>
      <c r="Z1192" s="15">
        <f t="shared" si="129"/>
        <v>1.5873015873015872E-2</v>
      </c>
      <c r="AA1192" s="16">
        <f t="shared" si="126"/>
        <v>89.837584353196846</v>
      </c>
      <c r="AB1192" s="16">
        <f t="shared" si="127"/>
        <v>100</v>
      </c>
      <c r="AC1192" s="15">
        <f t="shared" si="130"/>
        <v>8.0064051240992792E-2</v>
      </c>
      <c r="AD1192" s="21">
        <f t="shared" si="131"/>
        <v>1249</v>
      </c>
      <c r="AF1192" s="1">
        <v>17486</v>
      </c>
      <c r="AG1192" s="1">
        <v>6100</v>
      </c>
      <c r="AH1192" s="1">
        <v>6300</v>
      </c>
      <c r="AI1192">
        <v>635.85</v>
      </c>
      <c r="AJ1192">
        <v>0</v>
      </c>
      <c r="AK1192">
        <v>0</v>
      </c>
      <c r="AL1192" s="1">
        <v>5100</v>
      </c>
      <c r="AM1192" s="1">
        <v>6100</v>
      </c>
      <c r="AN1192">
        <v>73.45</v>
      </c>
      <c r="AO1192">
        <v>0</v>
      </c>
      <c r="AP1192">
        <v>11.8</v>
      </c>
      <c r="AQ1192">
        <v>100</v>
      </c>
      <c r="AR1192">
        <v>0</v>
      </c>
      <c r="AS1192">
        <v>100</v>
      </c>
      <c r="AT1192">
        <v>89.84</v>
      </c>
      <c r="AU1192" s="20">
        <v>2430636.2799999998</v>
      </c>
      <c r="AV1192">
        <v>0</v>
      </c>
      <c r="AW1192" s="20">
        <v>54504.36</v>
      </c>
      <c r="AX1192" s="20">
        <v>1653389.59</v>
      </c>
      <c r="AY1192">
        <v>0</v>
      </c>
      <c r="AZ1192">
        <v>0</v>
      </c>
      <c r="BA1192">
        <v>0</v>
      </c>
      <c r="BB1192">
        <v>2.6</v>
      </c>
      <c r="BC1192">
        <v>2.65</v>
      </c>
      <c r="BD1192">
        <v>2.65</v>
      </c>
      <c r="BF1192">
        <v>1.8</v>
      </c>
      <c r="BG1192">
        <v>131.47</v>
      </c>
      <c r="BH1192">
        <v>68.02</v>
      </c>
    </row>
    <row r="1193" spans="1:60" x14ac:dyDescent="0.25">
      <c r="A1193">
        <v>2011</v>
      </c>
      <c r="B1193">
        <v>170</v>
      </c>
      <c r="C1193" t="s">
        <v>188</v>
      </c>
      <c r="D1193" s="15">
        <v>3.5353823344927869E-3</v>
      </c>
      <c r="E1193" s="16">
        <v>3.064516129032258</v>
      </c>
      <c r="F1193" s="15">
        <v>1.6129032258064516E-2</v>
      </c>
      <c r="G1193" s="16">
        <v>89.83862690311912</v>
      </c>
      <c r="H1193" s="16">
        <v>100</v>
      </c>
      <c r="I1193" s="34">
        <v>0.72399999999999998</v>
      </c>
      <c r="J1193" s="1">
        <v>17537</v>
      </c>
      <c r="K1193" s="21">
        <v>1252.6428571428571</v>
      </c>
      <c r="L1193" s="16">
        <v>1.97</v>
      </c>
      <c r="M1193" s="16">
        <v>16000.67</v>
      </c>
      <c r="O1193" s="1">
        <v>62</v>
      </c>
      <c r="P1193" s="1">
        <v>190</v>
      </c>
      <c r="Q1193" s="1">
        <v>1</v>
      </c>
      <c r="R1193" s="1">
        <v>17537</v>
      </c>
      <c r="S1193" s="29">
        <v>2.9166190094933597E-3</v>
      </c>
      <c r="T1193" s="1">
        <v>15755</v>
      </c>
      <c r="U1193" s="1">
        <v>15755</v>
      </c>
      <c r="V1193" s="1">
        <v>15755</v>
      </c>
      <c r="W1193">
        <v>14</v>
      </c>
      <c r="X1193" s="15">
        <f t="shared" si="132"/>
        <v>3.5353823344927869E-3</v>
      </c>
      <c r="Y1193" s="16">
        <f t="shared" si="128"/>
        <v>3.064516129032258</v>
      </c>
      <c r="Z1193" s="15">
        <f t="shared" si="129"/>
        <v>1.6129032258064516E-2</v>
      </c>
      <c r="AA1193" s="16">
        <f t="shared" si="126"/>
        <v>89.83862690311912</v>
      </c>
      <c r="AB1193" s="16">
        <f t="shared" si="127"/>
        <v>100</v>
      </c>
      <c r="AC1193" s="15">
        <f t="shared" si="130"/>
        <v>7.9831214004675827E-2</v>
      </c>
      <c r="AD1193" s="21">
        <f t="shared" si="131"/>
        <v>1252.6428571428571</v>
      </c>
      <c r="AF1193" s="1">
        <v>17537</v>
      </c>
      <c r="AG1193" s="1">
        <v>6229</v>
      </c>
      <c r="AH1193" s="1">
        <v>6529</v>
      </c>
      <c r="AI1193">
        <v>635.85</v>
      </c>
      <c r="AJ1193">
        <v>300</v>
      </c>
      <c r="AK1193">
        <v>232</v>
      </c>
      <c r="AL1193" s="1">
        <v>5939</v>
      </c>
      <c r="AM1193" s="1">
        <v>6419</v>
      </c>
      <c r="AN1193">
        <v>72.56</v>
      </c>
      <c r="AO1193">
        <v>47.18</v>
      </c>
      <c r="AP1193">
        <v>11.5</v>
      </c>
      <c r="AQ1193">
        <v>100</v>
      </c>
      <c r="AR1193">
        <v>34.24</v>
      </c>
      <c r="AS1193">
        <v>100</v>
      </c>
      <c r="AT1193">
        <v>89.84</v>
      </c>
      <c r="AU1193" s="20">
        <v>2574436.0499999998</v>
      </c>
      <c r="AV1193" s="20">
        <v>100178.05</v>
      </c>
      <c r="AW1193" s="20">
        <v>23135.15</v>
      </c>
      <c r="AX1193" s="20">
        <v>1935306.15</v>
      </c>
      <c r="AY1193">
        <v>0</v>
      </c>
      <c r="AZ1193" s="20">
        <v>25000</v>
      </c>
      <c r="BA1193">
        <v>0</v>
      </c>
      <c r="BB1193">
        <v>2.14</v>
      </c>
      <c r="BC1193">
        <v>2.29</v>
      </c>
      <c r="BD1193">
        <v>2.75</v>
      </c>
      <c r="BE1193">
        <v>0.43</v>
      </c>
      <c r="BF1193">
        <v>1.66</v>
      </c>
      <c r="BG1193">
        <v>149.87</v>
      </c>
      <c r="BH1193">
        <v>72.36</v>
      </c>
    </row>
    <row r="1194" spans="1:60" x14ac:dyDescent="0.25">
      <c r="A1194">
        <v>2012</v>
      </c>
      <c r="B1194">
        <v>170</v>
      </c>
      <c r="C1194" t="s">
        <v>188</v>
      </c>
      <c r="D1194" s="15">
        <v>4.4355985214671592E-3</v>
      </c>
      <c r="E1194" s="16">
        <v>2.7435897435897436</v>
      </c>
      <c r="F1194" s="15">
        <v>2.564102564102564E-2</v>
      </c>
      <c r="G1194" s="16">
        <v>89.837930054023317</v>
      </c>
      <c r="H1194" s="16">
        <v>100</v>
      </c>
      <c r="I1194" s="34">
        <v>0.72399999999999998</v>
      </c>
      <c r="J1194" s="1">
        <v>17585</v>
      </c>
      <c r="K1194" s="21">
        <v>1256.0714285714287</v>
      </c>
      <c r="L1194" s="35">
        <v>2.0049999999999999</v>
      </c>
      <c r="M1194" s="16">
        <v>17785.25</v>
      </c>
      <c r="O1194" s="1">
        <v>78</v>
      </c>
      <c r="P1194" s="1">
        <v>214</v>
      </c>
      <c r="Q1194" s="1">
        <v>2</v>
      </c>
      <c r="R1194" s="1">
        <v>17585</v>
      </c>
      <c r="S1194" s="29">
        <v>2.737070194446023E-3</v>
      </c>
      <c r="T1194" s="1">
        <v>15798</v>
      </c>
      <c r="U1194" s="1">
        <v>15798</v>
      </c>
      <c r="V1194" s="1">
        <v>15798</v>
      </c>
      <c r="W1194">
        <v>14</v>
      </c>
      <c r="X1194" s="15">
        <f t="shared" si="132"/>
        <v>4.4355985214671592E-3</v>
      </c>
      <c r="Y1194" s="16">
        <f t="shared" si="128"/>
        <v>2.7435897435897436</v>
      </c>
      <c r="Z1194" s="15">
        <f t="shared" si="129"/>
        <v>2.564102564102564E-2</v>
      </c>
      <c r="AA1194" s="16">
        <f t="shared" si="126"/>
        <v>89.837930054023317</v>
      </c>
      <c r="AB1194" s="16">
        <f t="shared" si="127"/>
        <v>100</v>
      </c>
      <c r="AC1194" s="15">
        <f t="shared" si="130"/>
        <v>7.9613306795564401E-2</v>
      </c>
      <c r="AD1194" s="21">
        <f t="shared" si="131"/>
        <v>1256.0714285714287</v>
      </c>
      <c r="AF1194" s="1">
        <v>17585</v>
      </c>
      <c r="AG1194" s="1">
        <v>6365</v>
      </c>
      <c r="AH1194" s="1">
        <v>6654</v>
      </c>
      <c r="AI1194">
        <v>650</v>
      </c>
      <c r="AJ1194">
        <v>650</v>
      </c>
      <c r="AK1194">
        <v>240</v>
      </c>
      <c r="AL1194" s="1">
        <v>6335</v>
      </c>
      <c r="AM1194" s="1">
        <v>6654</v>
      </c>
      <c r="AN1194">
        <v>73.08</v>
      </c>
      <c r="AO1194">
        <v>100</v>
      </c>
      <c r="AP1194">
        <v>11.02</v>
      </c>
      <c r="AQ1194">
        <v>100</v>
      </c>
      <c r="AR1194">
        <v>73.08</v>
      </c>
      <c r="AS1194">
        <v>100</v>
      </c>
      <c r="AT1194">
        <v>89.84</v>
      </c>
      <c r="AU1194" s="20">
        <v>2753503.94</v>
      </c>
      <c r="AV1194" s="20">
        <v>554340.86</v>
      </c>
      <c r="AW1194" s="20">
        <v>85367.86</v>
      </c>
      <c r="AX1194" s="20">
        <v>2065719.28</v>
      </c>
      <c r="AY1194">
        <v>0</v>
      </c>
      <c r="AZ1194">
        <v>0</v>
      </c>
      <c r="BA1194">
        <v>0</v>
      </c>
      <c r="BB1194">
        <v>2.37</v>
      </c>
      <c r="BC1194">
        <v>2.77</v>
      </c>
      <c r="BD1194">
        <v>2.89</v>
      </c>
      <c r="BE1194">
        <v>2.31</v>
      </c>
      <c r="BF1194">
        <v>1.73</v>
      </c>
      <c r="BG1194">
        <v>155.72</v>
      </c>
      <c r="BH1194">
        <v>62.45</v>
      </c>
    </row>
    <row r="1195" spans="1:60" x14ac:dyDescent="0.25">
      <c r="A1195">
        <v>2013</v>
      </c>
      <c r="B1195">
        <v>170</v>
      </c>
      <c r="C1195" t="s">
        <v>188</v>
      </c>
      <c r="D1195" s="15">
        <v>2.0915896081021576E-3</v>
      </c>
      <c r="E1195" s="16">
        <v>3.0789473684210527</v>
      </c>
      <c r="F1195" s="15">
        <v>5.2631578947368418E-2</v>
      </c>
      <c r="G1195" s="16">
        <v>89.839277851166884</v>
      </c>
      <c r="H1195" s="16">
        <v>100</v>
      </c>
      <c r="I1195" s="34">
        <v>0.72399999999999998</v>
      </c>
      <c r="J1195" s="1">
        <v>18168</v>
      </c>
      <c r="K1195" s="21">
        <v>1297.7142857142858</v>
      </c>
      <c r="L1195" s="16">
        <v>2.04</v>
      </c>
      <c r="M1195" s="16">
        <v>20888.93</v>
      </c>
      <c r="O1195" s="1">
        <v>38</v>
      </c>
      <c r="P1195" s="1">
        <v>117</v>
      </c>
      <c r="Q1195" s="1">
        <v>2</v>
      </c>
      <c r="R1195" s="1">
        <v>18168</v>
      </c>
      <c r="S1195" s="29">
        <v>3.3153255615581356E-2</v>
      </c>
      <c r="T1195" s="1">
        <v>16322</v>
      </c>
      <c r="U1195" s="1">
        <v>16322</v>
      </c>
      <c r="V1195" s="1">
        <v>16322</v>
      </c>
      <c r="W1195">
        <v>14</v>
      </c>
      <c r="X1195" s="15">
        <f t="shared" si="132"/>
        <v>2.0915896081021576E-3</v>
      </c>
      <c r="Y1195" s="16">
        <f t="shared" si="128"/>
        <v>3.0789473684210527</v>
      </c>
      <c r="Z1195" s="15">
        <f t="shared" si="129"/>
        <v>5.2631578947368418E-2</v>
      </c>
      <c r="AA1195" s="16">
        <f t="shared" si="126"/>
        <v>89.839277851166884</v>
      </c>
      <c r="AB1195" s="16">
        <f t="shared" si="127"/>
        <v>100</v>
      </c>
      <c r="AC1195" s="15">
        <f t="shared" si="130"/>
        <v>7.7058564509026858E-2</v>
      </c>
      <c r="AD1195" s="21">
        <f t="shared" si="131"/>
        <v>1297.7142857142858</v>
      </c>
      <c r="AF1195" s="1">
        <v>18168</v>
      </c>
      <c r="AG1195" s="1">
        <v>6650</v>
      </c>
      <c r="AH1195" s="1">
        <v>7071</v>
      </c>
      <c r="AI1195">
        <v>750</v>
      </c>
      <c r="AJ1195">
        <v>750</v>
      </c>
      <c r="AK1195">
        <v>310</v>
      </c>
      <c r="AL1195" s="1">
        <v>6700</v>
      </c>
      <c r="AM1195" s="1">
        <v>7071</v>
      </c>
      <c r="AN1195">
        <v>82.74</v>
      </c>
      <c r="AO1195">
        <v>100</v>
      </c>
      <c r="AP1195">
        <v>10.93</v>
      </c>
      <c r="AQ1195">
        <v>100</v>
      </c>
      <c r="AR1195">
        <v>82.74</v>
      </c>
      <c r="AS1195">
        <v>100</v>
      </c>
      <c r="AT1195">
        <v>89.84</v>
      </c>
      <c r="AU1195" s="20">
        <v>2917900.61</v>
      </c>
      <c r="AV1195" s="20">
        <v>655492.09</v>
      </c>
      <c r="AW1195" s="20">
        <v>141509.66</v>
      </c>
      <c r="AX1195" s="20">
        <v>2571889.77</v>
      </c>
      <c r="AY1195" s="20">
        <v>108066.63</v>
      </c>
      <c r="AZ1195">
        <v>0</v>
      </c>
      <c r="BA1195">
        <v>0</v>
      </c>
      <c r="BB1195">
        <v>2.48</v>
      </c>
      <c r="BC1195">
        <v>2.79</v>
      </c>
      <c r="BD1195">
        <v>3.01</v>
      </c>
      <c r="BE1195">
        <v>2.11</v>
      </c>
      <c r="BF1195">
        <v>2.0099999999999998</v>
      </c>
      <c r="BG1195">
        <v>187.96</v>
      </c>
      <c r="BH1195">
        <v>71.97</v>
      </c>
    </row>
    <row r="1196" spans="1:60" x14ac:dyDescent="0.25">
      <c r="A1196">
        <v>2014</v>
      </c>
      <c r="B1196">
        <v>170</v>
      </c>
      <c r="C1196" t="s">
        <v>188</v>
      </c>
      <c r="D1196" s="15">
        <v>3.1267142073505209E-3</v>
      </c>
      <c r="E1196" s="16">
        <v>3.1228070175438596</v>
      </c>
      <c r="F1196" s="15">
        <v>1.7543859649122806E-2</v>
      </c>
      <c r="G1196" s="16">
        <v>90.619857377948435</v>
      </c>
      <c r="H1196" s="16">
        <v>99.529828417903161</v>
      </c>
      <c r="I1196" s="34">
        <v>0.72399999999999998</v>
      </c>
      <c r="J1196" s="1">
        <v>18230</v>
      </c>
      <c r="K1196" s="21">
        <v>1302.1428571428571</v>
      </c>
      <c r="L1196" s="35">
        <v>2.0950000000000002</v>
      </c>
      <c r="M1196" s="16">
        <v>23381.09</v>
      </c>
      <c r="O1196" s="1">
        <v>57</v>
      </c>
      <c r="P1196" s="1">
        <v>178</v>
      </c>
      <c r="Q1196" s="1">
        <v>1</v>
      </c>
      <c r="R1196" s="1">
        <v>18230</v>
      </c>
      <c r="S1196" s="29">
        <v>3.4125935711140087E-3</v>
      </c>
      <c r="T1196" s="1">
        <v>16520</v>
      </c>
      <c r="U1196" s="1">
        <v>16377</v>
      </c>
      <c r="V1196" s="1">
        <v>16300</v>
      </c>
      <c r="W1196">
        <v>14</v>
      </c>
      <c r="X1196" s="15">
        <f t="shared" si="132"/>
        <v>3.1267142073505209E-3</v>
      </c>
      <c r="Y1196" s="16">
        <f t="shared" si="128"/>
        <v>3.1228070175438596</v>
      </c>
      <c r="Z1196" s="15">
        <f t="shared" si="129"/>
        <v>1.7543859649122806E-2</v>
      </c>
      <c r="AA1196" s="16">
        <f t="shared" si="126"/>
        <v>90.619857377948435</v>
      </c>
      <c r="AB1196" s="16">
        <f t="shared" si="127"/>
        <v>99.529828417903161</v>
      </c>
      <c r="AC1196" s="15">
        <f t="shared" si="130"/>
        <v>7.6796489303346135E-2</v>
      </c>
      <c r="AD1196" s="21">
        <f t="shared" si="131"/>
        <v>1302.1428571428571</v>
      </c>
      <c r="AF1196" s="1">
        <v>18230</v>
      </c>
      <c r="AG1196" s="1">
        <v>7056</v>
      </c>
      <c r="AH1196" s="1">
        <v>7185</v>
      </c>
      <c r="AI1196">
        <v>900</v>
      </c>
      <c r="AJ1196">
        <v>900</v>
      </c>
      <c r="AK1196">
        <v>400</v>
      </c>
      <c r="AL1196" s="1">
        <v>7000</v>
      </c>
      <c r="AM1196" s="1">
        <v>7145</v>
      </c>
      <c r="AN1196">
        <v>100</v>
      </c>
      <c r="AO1196">
        <v>100</v>
      </c>
      <c r="AP1196">
        <v>12.2</v>
      </c>
      <c r="AQ1196">
        <v>99.53</v>
      </c>
      <c r="AR1196">
        <v>100</v>
      </c>
      <c r="AS1196">
        <v>99.53</v>
      </c>
      <c r="AT1196">
        <v>90.62</v>
      </c>
      <c r="AU1196" s="20">
        <v>2986534.17</v>
      </c>
      <c r="AV1196" s="20">
        <v>669014.49</v>
      </c>
      <c r="AW1196" s="20">
        <v>177861.86</v>
      </c>
      <c r="AX1196" s="20">
        <v>2736864.86</v>
      </c>
      <c r="AY1196" s="20">
        <v>19183</v>
      </c>
      <c r="AZ1196">
        <v>0</v>
      </c>
      <c r="BA1196">
        <v>0</v>
      </c>
      <c r="BB1196">
        <v>2.52</v>
      </c>
      <c r="BC1196">
        <v>2.69</v>
      </c>
      <c r="BD1196">
        <v>3.11</v>
      </c>
      <c r="BE1196">
        <v>1.67</v>
      </c>
      <c r="BF1196">
        <v>2.0099999999999998</v>
      </c>
      <c r="BG1196">
        <v>193.73</v>
      </c>
      <c r="BH1196">
        <v>74.87</v>
      </c>
    </row>
    <row r="1197" spans="1:60" x14ac:dyDescent="0.25">
      <c r="A1197">
        <v>2008</v>
      </c>
      <c r="B1197">
        <v>171</v>
      </c>
      <c r="C1197" s="19" t="s">
        <v>189</v>
      </c>
      <c r="D1197" s="15">
        <v>1.9432867114986319E-3</v>
      </c>
      <c r="E1197" s="16">
        <v>2.6710526315789473</v>
      </c>
      <c r="F1197" s="15">
        <v>0</v>
      </c>
      <c r="G1197" s="16">
        <v>91.899562760489914</v>
      </c>
      <c r="H1197" s="16">
        <v>89.999368647010542</v>
      </c>
      <c r="I1197" s="34">
        <v>0.63</v>
      </c>
      <c r="J1197" s="1">
        <v>39109</v>
      </c>
      <c r="K1197" s="21">
        <v>1862.3333333333333</v>
      </c>
      <c r="L1197" s="16">
        <v>1.72</v>
      </c>
      <c r="M1197" s="16">
        <v>15861.07</v>
      </c>
      <c r="O1197" s="1">
        <v>76</v>
      </c>
      <c r="P1197" s="1">
        <v>203</v>
      </c>
      <c r="Q1197" s="1">
        <v>0</v>
      </c>
      <c r="R1197" s="1">
        <v>39109</v>
      </c>
      <c r="S1197" s="29">
        <v>4.1046663294913133E-2</v>
      </c>
      <c r="T1197" s="1">
        <v>35941</v>
      </c>
      <c r="U1197" s="1">
        <v>31678</v>
      </c>
      <c r="V1197" s="1">
        <v>28510</v>
      </c>
      <c r="W1197" s="1">
        <v>21</v>
      </c>
      <c r="X1197" s="15">
        <f t="shared" si="132"/>
        <v>1.9432867114986319E-3</v>
      </c>
      <c r="Y1197" s="16">
        <f t="shared" si="128"/>
        <v>2.6710526315789473</v>
      </c>
      <c r="Z1197" s="15">
        <f t="shared" si="129"/>
        <v>0</v>
      </c>
      <c r="AA1197" s="16">
        <f t="shared" si="126"/>
        <v>91.899562760489914</v>
      </c>
      <c r="AB1197" s="16">
        <f t="shared" si="127"/>
        <v>89.999368647010542</v>
      </c>
      <c r="AC1197" s="15">
        <f t="shared" si="130"/>
        <v>5.3696080186146411E-2</v>
      </c>
      <c r="AD1197" s="21">
        <f t="shared" si="131"/>
        <v>1862.3333333333333</v>
      </c>
      <c r="AF1197" s="1">
        <v>39109</v>
      </c>
      <c r="AG1197" s="1">
        <v>8557</v>
      </c>
      <c r="AH1197" s="1">
        <v>9295</v>
      </c>
      <c r="AI1197" s="20">
        <v>1356.58</v>
      </c>
      <c r="AJ1197">
        <v>0</v>
      </c>
      <c r="AK1197" s="20">
        <v>1592.96</v>
      </c>
      <c r="AL1197" s="1">
        <v>9232</v>
      </c>
      <c r="AM1197" s="1">
        <v>9103</v>
      </c>
      <c r="AN1197">
        <v>80</v>
      </c>
      <c r="AO1197">
        <v>0</v>
      </c>
      <c r="AP1197">
        <v>10.24</v>
      </c>
      <c r="AQ1197">
        <v>90</v>
      </c>
      <c r="AR1197">
        <v>0</v>
      </c>
      <c r="AS1197">
        <v>90</v>
      </c>
      <c r="AT1197">
        <v>91.9</v>
      </c>
      <c r="AU1197" s="20">
        <v>2109298.48</v>
      </c>
      <c r="AV1197" s="20">
        <v>566299.42000000004</v>
      </c>
      <c r="AW1197" s="20">
        <v>186035.24</v>
      </c>
      <c r="AX1197" s="20">
        <v>2410622.0699999998</v>
      </c>
      <c r="AY1197" s="20">
        <v>7243.55</v>
      </c>
      <c r="BB1197">
        <v>0.68</v>
      </c>
      <c r="BC1197">
        <v>0.75</v>
      </c>
      <c r="BD1197">
        <v>1.06</v>
      </c>
      <c r="BE1197">
        <v>0.36</v>
      </c>
      <c r="BF1197">
        <v>0.67</v>
      </c>
      <c r="BG1197">
        <v>119.97</v>
      </c>
      <c r="BH1197">
        <v>90.1</v>
      </c>
    </row>
    <row r="1198" spans="1:60" x14ac:dyDescent="0.25">
      <c r="A1198">
        <v>2009</v>
      </c>
      <c r="B1198">
        <v>171</v>
      </c>
      <c r="C1198" t="s">
        <v>189</v>
      </c>
      <c r="D1198" s="15">
        <v>1.3414665013035004E-3</v>
      </c>
      <c r="E1198" s="16">
        <v>2.9056603773584904</v>
      </c>
      <c r="F1198" s="15">
        <v>1.8867924528301886E-2</v>
      </c>
      <c r="G1198" s="16">
        <v>91.898048545900934</v>
      </c>
      <c r="H1198" s="16">
        <v>89.997500156240235</v>
      </c>
      <c r="I1198" s="34">
        <v>0.63</v>
      </c>
      <c r="J1198" s="1">
        <v>39509</v>
      </c>
      <c r="K1198" s="21">
        <v>1580.36</v>
      </c>
      <c r="L1198" s="16">
        <v>1.84</v>
      </c>
      <c r="M1198" s="16">
        <v>15797.31</v>
      </c>
      <c r="O1198" s="1">
        <v>53</v>
      </c>
      <c r="P1198" s="1">
        <v>154</v>
      </c>
      <c r="Q1198" s="1">
        <v>1</v>
      </c>
      <c r="R1198" s="1">
        <v>39509</v>
      </c>
      <c r="S1198" s="29">
        <v>1.0227824797361285E-2</v>
      </c>
      <c r="T1198" s="1">
        <v>36308</v>
      </c>
      <c r="U1198" s="1">
        <v>32002</v>
      </c>
      <c r="V1198" s="1">
        <v>28801</v>
      </c>
      <c r="W1198" s="1">
        <v>25</v>
      </c>
      <c r="X1198" s="15">
        <f t="shared" si="132"/>
        <v>1.3414665013035004E-3</v>
      </c>
      <c r="Y1198" s="16">
        <f t="shared" si="128"/>
        <v>2.9056603773584904</v>
      </c>
      <c r="Z1198" s="15">
        <f t="shared" si="129"/>
        <v>1.8867924528301886E-2</v>
      </c>
      <c r="AA1198" s="16">
        <f t="shared" si="126"/>
        <v>91.898048545900934</v>
      </c>
      <c r="AB1198" s="16">
        <f t="shared" si="127"/>
        <v>89.997500156240235</v>
      </c>
      <c r="AC1198" s="15">
        <f t="shared" si="130"/>
        <v>6.3276721759599086E-2</v>
      </c>
      <c r="AD1198" s="21">
        <f t="shared" si="131"/>
        <v>1580.36</v>
      </c>
      <c r="AF1198" s="1">
        <v>39509</v>
      </c>
      <c r="AG1198" s="1">
        <v>8851</v>
      </c>
      <c r="AH1198" s="1">
        <v>9577</v>
      </c>
      <c r="AI1198" s="20">
        <v>1316</v>
      </c>
      <c r="AK1198" s="20">
        <v>1570</v>
      </c>
      <c r="AL1198" s="1">
        <v>9514</v>
      </c>
      <c r="AM1198" s="1">
        <v>9386</v>
      </c>
      <c r="AN1198">
        <v>77.78</v>
      </c>
      <c r="AP1198">
        <v>10.02</v>
      </c>
      <c r="AQ1198">
        <v>90</v>
      </c>
      <c r="AS1198">
        <v>90</v>
      </c>
      <c r="AT1198">
        <v>91.9</v>
      </c>
      <c r="AU1198" s="20">
        <v>2135690</v>
      </c>
      <c r="AV1198" s="20">
        <v>576017</v>
      </c>
      <c r="AX1198" s="20">
        <v>1999868</v>
      </c>
      <c r="AY1198" s="20">
        <v>10180</v>
      </c>
      <c r="BB1198">
        <v>0.8</v>
      </c>
      <c r="BD1198">
        <v>1.0900000000000001</v>
      </c>
      <c r="BE1198">
        <v>0.37</v>
      </c>
      <c r="BF1198">
        <v>0.56999999999999995</v>
      </c>
      <c r="BG1198">
        <v>97.48</v>
      </c>
    </row>
    <row r="1199" spans="1:60" x14ac:dyDescent="0.25">
      <c r="A1199">
        <v>2010</v>
      </c>
      <c r="B1199">
        <v>171</v>
      </c>
      <c r="C1199" t="s">
        <v>189</v>
      </c>
      <c r="D1199" s="15">
        <v>1.6025641025641025E-3</v>
      </c>
      <c r="E1199" s="16">
        <v>2.7096774193548385</v>
      </c>
      <c r="F1199" s="15">
        <v>3.2258064516129031E-2</v>
      </c>
      <c r="G1199" s="16">
        <v>95.859181141439208</v>
      </c>
      <c r="H1199" s="16">
        <v>95.004365722838969</v>
      </c>
      <c r="I1199" s="34">
        <v>0.71499999999999997</v>
      </c>
      <c r="J1199" s="1">
        <v>38688</v>
      </c>
      <c r="K1199" s="21">
        <v>1547.52</v>
      </c>
      <c r="L1199" s="16">
        <v>1.82</v>
      </c>
      <c r="M1199" s="16">
        <v>15428.07</v>
      </c>
      <c r="O1199" s="1">
        <v>62</v>
      </c>
      <c r="P1199" s="1">
        <v>168</v>
      </c>
      <c r="Q1199" s="1">
        <v>2</v>
      </c>
      <c r="R1199" s="1">
        <v>38688</v>
      </c>
      <c r="S1199" s="29">
        <v>-2.0780075425852362E-2</v>
      </c>
      <c r="T1199" s="1">
        <v>37086</v>
      </c>
      <c r="U1199" s="1">
        <v>32068</v>
      </c>
      <c r="V1199" s="1">
        <v>30466</v>
      </c>
      <c r="W1199" s="1">
        <v>25</v>
      </c>
      <c r="X1199" s="15">
        <f t="shared" si="132"/>
        <v>1.6025641025641025E-3</v>
      </c>
      <c r="Y1199" s="16">
        <f t="shared" si="128"/>
        <v>2.7096774193548385</v>
      </c>
      <c r="Z1199" s="15">
        <f t="shared" si="129"/>
        <v>3.2258064516129031E-2</v>
      </c>
      <c r="AA1199" s="16">
        <f t="shared" si="126"/>
        <v>95.859181141439208</v>
      </c>
      <c r="AB1199" s="16">
        <f t="shared" si="127"/>
        <v>95.004365722838969</v>
      </c>
      <c r="AC1199" s="15">
        <f t="shared" si="130"/>
        <v>6.4619520264681554E-2</v>
      </c>
      <c r="AD1199" s="21">
        <f t="shared" si="131"/>
        <v>1547.52</v>
      </c>
      <c r="AF1199" s="1">
        <v>38688</v>
      </c>
      <c r="AG1199" s="1">
        <v>9347</v>
      </c>
      <c r="AH1199" s="1">
        <v>10063</v>
      </c>
      <c r="AI1199" s="20">
        <v>1350.74</v>
      </c>
      <c r="AK1199" s="20">
        <v>1680</v>
      </c>
      <c r="AL1199" s="1">
        <v>10027</v>
      </c>
      <c r="AM1199" s="1">
        <v>9893</v>
      </c>
      <c r="AN1199">
        <v>75.53</v>
      </c>
      <c r="AP1199">
        <v>9.65</v>
      </c>
      <c r="AQ1199">
        <v>95</v>
      </c>
      <c r="AS1199">
        <v>95</v>
      </c>
      <c r="AT1199">
        <v>95.86</v>
      </c>
      <c r="AU1199" s="20">
        <v>2330019.9900000002</v>
      </c>
      <c r="AV1199" s="20">
        <v>637408.71</v>
      </c>
      <c r="AW1199" s="20">
        <v>253732.07</v>
      </c>
      <c r="AX1199" s="20">
        <v>2503044.46</v>
      </c>
      <c r="AY1199" s="20">
        <v>22664.71</v>
      </c>
      <c r="BB1199">
        <v>0.67</v>
      </c>
      <c r="BC1199">
        <v>0.79</v>
      </c>
      <c r="BD1199">
        <v>1.1100000000000001</v>
      </c>
      <c r="BE1199">
        <v>0.38</v>
      </c>
      <c r="BF1199">
        <v>0.66</v>
      </c>
      <c r="BG1199">
        <v>121.06</v>
      </c>
      <c r="BH1199">
        <v>84.35</v>
      </c>
    </row>
    <row r="1200" spans="1:60" x14ac:dyDescent="0.25">
      <c r="A1200">
        <v>2011</v>
      </c>
      <c r="B1200">
        <v>171</v>
      </c>
      <c r="C1200" t="s">
        <v>189</v>
      </c>
      <c r="D1200" s="15">
        <v>1.0517944639696262E-3</v>
      </c>
      <c r="E1200" s="16">
        <v>2.5609756097560976</v>
      </c>
      <c r="F1200" s="15">
        <v>2.4390243902439025E-2</v>
      </c>
      <c r="G1200" s="16">
        <v>95.998050332213126</v>
      </c>
      <c r="H1200" s="16">
        <v>94.998607285444578</v>
      </c>
      <c r="I1200" s="34">
        <v>0.71499999999999997</v>
      </c>
      <c r="J1200" s="1">
        <v>38981</v>
      </c>
      <c r="K1200" s="21">
        <v>1559.24</v>
      </c>
      <c r="L1200" s="16">
        <v>1.97</v>
      </c>
      <c r="M1200" s="16">
        <v>19092.86</v>
      </c>
      <c r="O1200" s="1">
        <v>41</v>
      </c>
      <c r="P1200" s="1">
        <v>105</v>
      </c>
      <c r="Q1200" s="1">
        <v>1</v>
      </c>
      <c r="R1200" s="1">
        <v>38981</v>
      </c>
      <c r="S1200" s="29">
        <v>7.5734077750206907E-3</v>
      </c>
      <c r="T1200" s="1">
        <v>37421</v>
      </c>
      <c r="U1200" s="1">
        <v>32311</v>
      </c>
      <c r="V1200" s="1">
        <v>30695</v>
      </c>
      <c r="W1200" s="1">
        <v>25</v>
      </c>
      <c r="X1200" s="15">
        <f t="shared" si="132"/>
        <v>1.0517944639696262E-3</v>
      </c>
      <c r="Y1200" s="16">
        <f t="shared" si="128"/>
        <v>2.5609756097560976</v>
      </c>
      <c r="Z1200" s="15">
        <f t="shared" si="129"/>
        <v>2.4390243902439025E-2</v>
      </c>
      <c r="AA1200" s="16">
        <f t="shared" si="126"/>
        <v>95.998050332213126</v>
      </c>
      <c r="AB1200" s="16">
        <f t="shared" si="127"/>
        <v>94.998607285444578</v>
      </c>
      <c r="AC1200" s="15">
        <f t="shared" si="130"/>
        <v>6.4133808778635754E-2</v>
      </c>
      <c r="AD1200" s="21">
        <f t="shared" si="131"/>
        <v>1559.24</v>
      </c>
      <c r="AF1200" s="1">
        <v>38981</v>
      </c>
      <c r="AG1200" s="1">
        <v>9477</v>
      </c>
      <c r="AH1200" s="1">
        <v>10160</v>
      </c>
      <c r="AI1200" s="20">
        <v>2218.46</v>
      </c>
      <c r="AJ1200">
        <v>0</v>
      </c>
      <c r="AK1200" s="20">
        <v>1699.01</v>
      </c>
      <c r="AL1200" s="1">
        <v>10122</v>
      </c>
      <c r="AM1200" s="1">
        <v>10056</v>
      </c>
      <c r="AN1200">
        <v>122.73</v>
      </c>
      <c r="AO1200">
        <v>0</v>
      </c>
      <c r="AP1200">
        <v>9.35</v>
      </c>
      <c r="AQ1200">
        <v>95</v>
      </c>
      <c r="AR1200">
        <v>0</v>
      </c>
      <c r="AS1200">
        <v>95</v>
      </c>
      <c r="AT1200">
        <v>96</v>
      </c>
      <c r="AU1200" s="20">
        <v>2629416.37</v>
      </c>
      <c r="AV1200" s="20">
        <v>719197.92</v>
      </c>
      <c r="AW1200" s="20">
        <v>254659.27</v>
      </c>
      <c r="AX1200" s="20">
        <v>2585653.7799999998</v>
      </c>
      <c r="AY1200" s="20">
        <v>31976.48</v>
      </c>
      <c r="AZ1200">
        <v>0</v>
      </c>
      <c r="BA1200">
        <v>0</v>
      </c>
      <c r="BB1200">
        <v>0.68</v>
      </c>
      <c r="BC1200">
        <v>0.88</v>
      </c>
      <c r="BD1200">
        <v>1.24</v>
      </c>
      <c r="BE1200">
        <v>0.42</v>
      </c>
      <c r="BF1200">
        <v>0.68</v>
      </c>
      <c r="BG1200">
        <v>121.91</v>
      </c>
      <c r="BH1200">
        <v>77.22</v>
      </c>
    </row>
    <row r="1201" spans="1:60" x14ac:dyDescent="0.25">
      <c r="A1201">
        <v>2012</v>
      </c>
      <c r="B1201">
        <v>171</v>
      </c>
      <c r="C1201" t="s">
        <v>189</v>
      </c>
      <c r="D1201" s="15">
        <v>1.2988997555012224E-3</v>
      </c>
      <c r="E1201" s="16">
        <v>2.8235294117647061</v>
      </c>
      <c r="F1201" s="15">
        <v>0</v>
      </c>
      <c r="G1201" s="16">
        <v>95.306132844335778</v>
      </c>
      <c r="H1201" s="16">
        <v>94.99769549854048</v>
      </c>
      <c r="I1201" s="34">
        <v>0.71499999999999997</v>
      </c>
      <c r="J1201" s="1">
        <v>39264</v>
      </c>
      <c r="K1201" s="21">
        <v>1570.56</v>
      </c>
      <c r="L1201" s="35">
        <v>2.0049999999999999</v>
      </c>
      <c r="M1201" s="16">
        <v>18450.509999999998</v>
      </c>
      <c r="O1201" s="1">
        <v>51</v>
      </c>
      <c r="P1201" s="1">
        <v>144</v>
      </c>
      <c r="Q1201" s="1">
        <v>0</v>
      </c>
      <c r="R1201" s="1">
        <v>39264</v>
      </c>
      <c r="S1201" s="29">
        <v>7.2599471537415639E-3</v>
      </c>
      <c r="T1201" s="1">
        <v>37421</v>
      </c>
      <c r="U1201" s="1">
        <v>32545</v>
      </c>
      <c r="V1201" s="1">
        <v>30917</v>
      </c>
      <c r="W1201" s="1">
        <v>25</v>
      </c>
      <c r="X1201" s="15">
        <f t="shared" si="132"/>
        <v>1.2988997555012224E-3</v>
      </c>
      <c r="Y1201" s="16">
        <f t="shared" si="128"/>
        <v>2.8235294117647061</v>
      </c>
      <c r="Z1201" s="15">
        <f t="shared" si="129"/>
        <v>0</v>
      </c>
      <c r="AA1201" s="16">
        <f t="shared" si="126"/>
        <v>95.306132844335778</v>
      </c>
      <c r="AB1201" s="16">
        <f t="shared" si="127"/>
        <v>94.99769549854048</v>
      </c>
      <c r="AC1201" s="15">
        <f t="shared" si="130"/>
        <v>6.3671556642216784E-2</v>
      </c>
      <c r="AD1201" s="21">
        <f t="shared" si="131"/>
        <v>1570.56</v>
      </c>
      <c r="AF1201" s="1">
        <v>39264</v>
      </c>
      <c r="AG1201" s="1">
        <v>9652</v>
      </c>
      <c r="AH1201" s="1">
        <v>10962</v>
      </c>
      <c r="AI1201" s="20">
        <v>2333.69</v>
      </c>
      <c r="AJ1201">
        <v>0</v>
      </c>
      <c r="AK1201" s="20">
        <v>1705.08</v>
      </c>
      <c r="AL1201" s="1">
        <v>10394</v>
      </c>
      <c r="AM1201" s="1">
        <v>10280</v>
      </c>
      <c r="AN1201">
        <v>122.9</v>
      </c>
      <c r="AO1201">
        <v>0</v>
      </c>
      <c r="AP1201">
        <v>9.23</v>
      </c>
      <c r="AQ1201">
        <v>95</v>
      </c>
      <c r="AR1201">
        <v>0</v>
      </c>
      <c r="AS1201">
        <v>95</v>
      </c>
      <c r="AT1201">
        <v>95.31</v>
      </c>
      <c r="AU1201" s="20">
        <v>2934883.94</v>
      </c>
      <c r="AV1201" s="20">
        <v>799144.74</v>
      </c>
      <c r="AW1201" s="20">
        <v>285151.99</v>
      </c>
      <c r="AX1201" s="20">
        <v>2959923.77</v>
      </c>
      <c r="AY1201" s="20">
        <v>21713.3</v>
      </c>
      <c r="AZ1201">
        <v>0</v>
      </c>
      <c r="BA1201">
        <v>0</v>
      </c>
      <c r="BB1201">
        <v>0.84</v>
      </c>
      <c r="BC1201">
        <v>0.97</v>
      </c>
      <c r="BD1201">
        <v>1.36</v>
      </c>
      <c r="BE1201">
        <v>0.47</v>
      </c>
      <c r="BF1201">
        <v>0.77</v>
      </c>
      <c r="BG1201">
        <v>135.35</v>
      </c>
      <c r="BH1201">
        <v>79.27</v>
      </c>
    </row>
    <row r="1202" spans="1:60" x14ac:dyDescent="0.25">
      <c r="A1202">
        <v>2013</v>
      </c>
      <c r="B1202">
        <v>171</v>
      </c>
      <c r="C1202" t="s">
        <v>189</v>
      </c>
      <c r="D1202" s="15">
        <v>1.1040235525024535E-3</v>
      </c>
      <c r="E1202" s="16">
        <v>2.5555555555555554</v>
      </c>
      <c r="F1202" s="15">
        <v>6.6666666666666666E-2</v>
      </c>
      <c r="G1202" s="16">
        <v>100</v>
      </c>
      <c r="H1202" s="16">
        <v>100</v>
      </c>
      <c r="I1202" s="34">
        <v>0.71499999999999997</v>
      </c>
      <c r="J1202" s="1">
        <v>40760</v>
      </c>
      <c r="K1202" s="21">
        <v>1630.4</v>
      </c>
      <c r="L1202" s="16">
        <v>2.04</v>
      </c>
      <c r="M1202" s="16">
        <v>18726.37</v>
      </c>
      <c r="O1202" s="1">
        <v>45</v>
      </c>
      <c r="P1202" s="1">
        <v>115</v>
      </c>
      <c r="Q1202" s="1">
        <v>3</v>
      </c>
      <c r="R1202" s="1">
        <v>40760</v>
      </c>
      <c r="S1202" s="29">
        <v>3.8101059494702438E-2</v>
      </c>
      <c r="T1202" s="1">
        <v>40760</v>
      </c>
      <c r="U1202" s="1">
        <v>33785</v>
      </c>
      <c r="V1202" s="1">
        <v>33785</v>
      </c>
      <c r="W1202" s="1">
        <v>25</v>
      </c>
      <c r="X1202" s="15">
        <f t="shared" si="132"/>
        <v>1.1040235525024535E-3</v>
      </c>
      <c r="Y1202" s="16">
        <f t="shared" si="128"/>
        <v>2.5555555555555554</v>
      </c>
      <c r="Z1202" s="15">
        <f t="shared" si="129"/>
        <v>6.6666666666666666E-2</v>
      </c>
      <c r="AA1202" s="16">
        <f t="shared" si="126"/>
        <v>100</v>
      </c>
      <c r="AB1202" s="16">
        <f t="shared" si="127"/>
        <v>100</v>
      </c>
      <c r="AC1202" s="15">
        <f t="shared" si="130"/>
        <v>6.1334641805691856E-2</v>
      </c>
      <c r="AD1202" s="21">
        <f t="shared" si="131"/>
        <v>1630.4</v>
      </c>
      <c r="AF1202" s="1">
        <v>40760</v>
      </c>
      <c r="AG1202" s="1">
        <v>9926</v>
      </c>
      <c r="AH1202" s="1">
        <v>10450</v>
      </c>
      <c r="AI1202" s="20">
        <v>2528.5500000000002</v>
      </c>
      <c r="AJ1202">
        <v>0</v>
      </c>
      <c r="AK1202" s="20">
        <v>1820.62</v>
      </c>
      <c r="AL1202" s="1">
        <v>10370</v>
      </c>
      <c r="AM1202" s="1">
        <v>10474</v>
      </c>
      <c r="AN1202">
        <v>83.51</v>
      </c>
      <c r="AO1202">
        <v>0</v>
      </c>
      <c r="AP1202">
        <v>9.08</v>
      </c>
      <c r="AQ1202">
        <v>100</v>
      </c>
      <c r="AR1202">
        <v>0</v>
      </c>
      <c r="AS1202">
        <v>100</v>
      </c>
      <c r="AT1202">
        <v>100</v>
      </c>
      <c r="AU1202" s="20">
        <v>3113319.64</v>
      </c>
      <c r="AV1202" s="20">
        <v>849094.61</v>
      </c>
      <c r="AW1202" s="20">
        <v>221798.47</v>
      </c>
      <c r="AX1202" s="20">
        <v>3275389.44</v>
      </c>
      <c r="AY1202" s="20">
        <v>16923.2</v>
      </c>
      <c r="AZ1202">
        <v>0</v>
      </c>
      <c r="BA1202">
        <v>0</v>
      </c>
      <c r="BB1202">
        <v>0.8</v>
      </c>
      <c r="BC1202">
        <v>0.97</v>
      </c>
      <c r="BD1202">
        <v>1.37</v>
      </c>
      <c r="BE1202">
        <v>0.47</v>
      </c>
      <c r="BF1202">
        <v>0.8</v>
      </c>
      <c r="BG1202">
        <v>147.46</v>
      </c>
      <c r="BH1202">
        <v>82.66</v>
      </c>
    </row>
    <row r="1203" spans="1:60" x14ac:dyDescent="0.25">
      <c r="A1203">
        <v>2014</v>
      </c>
      <c r="B1203">
        <v>171</v>
      </c>
      <c r="C1203" t="s">
        <v>189</v>
      </c>
      <c r="D1203" s="15">
        <v>9.9829559289018742E-4</v>
      </c>
      <c r="E1203" s="16">
        <v>2.8780487804878048</v>
      </c>
      <c r="F1203" s="15">
        <v>0</v>
      </c>
      <c r="G1203" s="16">
        <v>100</v>
      </c>
      <c r="H1203" s="16">
        <v>100</v>
      </c>
      <c r="I1203" s="34">
        <v>0.71499999999999997</v>
      </c>
      <c r="J1203" s="1">
        <v>41070</v>
      </c>
      <c r="K1203" s="21">
        <v>1642.8</v>
      </c>
      <c r="L1203" s="35">
        <v>2.0950000000000002</v>
      </c>
      <c r="M1203" s="16">
        <v>18630.060000000001</v>
      </c>
      <c r="O1203" s="1">
        <v>41</v>
      </c>
      <c r="P1203" s="1">
        <v>118</v>
      </c>
      <c r="Q1203" s="1">
        <v>0</v>
      </c>
      <c r="R1203" s="1">
        <v>41070</v>
      </c>
      <c r="S1203" s="29">
        <v>7.6054955839057747E-3</v>
      </c>
      <c r="T1203" s="1">
        <v>41070</v>
      </c>
      <c r="U1203" s="1">
        <v>34042</v>
      </c>
      <c r="V1203" s="1">
        <v>34042</v>
      </c>
      <c r="W1203" s="1">
        <v>25</v>
      </c>
      <c r="X1203" s="15">
        <f t="shared" si="132"/>
        <v>9.9829559289018742E-4</v>
      </c>
      <c r="Y1203" s="16">
        <f t="shared" si="128"/>
        <v>2.8780487804878048</v>
      </c>
      <c r="Z1203" s="15">
        <f t="shared" si="129"/>
        <v>0</v>
      </c>
      <c r="AA1203" s="16">
        <f t="shared" si="126"/>
        <v>100</v>
      </c>
      <c r="AB1203" s="16">
        <f t="shared" si="127"/>
        <v>100</v>
      </c>
      <c r="AC1203" s="15">
        <f t="shared" si="130"/>
        <v>6.0871682493304116E-2</v>
      </c>
      <c r="AD1203" s="21">
        <f t="shared" si="131"/>
        <v>1642.8</v>
      </c>
      <c r="AF1203" s="1">
        <v>41070</v>
      </c>
      <c r="AG1203" s="1">
        <v>9979</v>
      </c>
      <c r="AH1203" s="1">
        <v>10580</v>
      </c>
      <c r="AI1203" s="20">
        <v>2518.96</v>
      </c>
      <c r="AJ1203">
        <v>0</v>
      </c>
      <c r="AK1203" s="20">
        <v>1819.48</v>
      </c>
      <c r="AL1203" s="1">
        <v>10185</v>
      </c>
      <c r="AM1203" s="1">
        <v>10722</v>
      </c>
      <c r="AN1203">
        <v>100</v>
      </c>
      <c r="AO1203">
        <v>0</v>
      </c>
      <c r="AP1203">
        <v>8.91</v>
      </c>
      <c r="AQ1203">
        <v>100</v>
      </c>
      <c r="AR1203">
        <v>0</v>
      </c>
      <c r="AS1203">
        <v>100</v>
      </c>
      <c r="AT1203">
        <v>100</v>
      </c>
      <c r="AU1203" s="20">
        <v>3706838.99</v>
      </c>
      <c r="AV1203" s="20">
        <v>1001081.84</v>
      </c>
      <c r="AW1203" s="20">
        <v>307423.63</v>
      </c>
      <c r="AX1203" s="20">
        <v>4012026.56</v>
      </c>
      <c r="AY1203" s="20">
        <v>20510.2</v>
      </c>
      <c r="AZ1203">
        <v>0</v>
      </c>
      <c r="BA1203">
        <v>0</v>
      </c>
      <c r="BB1203">
        <v>1.19</v>
      </c>
      <c r="BC1203">
        <v>1.1499999999999999</v>
      </c>
      <c r="BD1203">
        <v>1.63</v>
      </c>
      <c r="BE1203">
        <v>0.55000000000000004</v>
      </c>
      <c r="BF1203">
        <v>0.98</v>
      </c>
      <c r="BG1203">
        <v>180.49</v>
      </c>
      <c r="BH1203">
        <v>85.22</v>
      </c>
    </row>
    <row r="1204" spans="1:60" x14ac:dyDescent="0.25">
      <c r="A1204">
        <v>2008</v>
      </c>
      <c r="B1204">
        <v>172</v>
      </c>
      <c r="C1204" s="19" t="s">
        <v>190</v>
      </c>
      <c r="D1204" s="15">
        <v>4.208570179274158E-3</v>
      </c>
      <c r="E1204" s="16">
        <v>3.7402597402597402</v>
      </c>
      <c r="F1204" s="15">
        <v>0</v>
      </c>
      <c r="G1204" s="16">
        <v>50.278749453432447</v>
      </c>
      <c r="H1204" s="16">
        <v>82.554069819617695</v>
      </c>
      <c r="I1204" s="34">
        <v>0.48199999999999998</v>
      </c>
      <c r="J1204" s="1">
        <v>18296</v>
      </c>
      <c r="K1204" s="21">
        <v>1663.2727272727273</v>
      </c>
      <c r="L1204" s="16">
        <v>1.72</v>
      </c>
      <c r="M1204" s="16">
        <v>4378.54</v>
      </c>
      <c r="O1204" s="1">
        <v>77</v>
      </c>
      <c r="P1204" s="1">
        <v>288</v>
      </c>
      <c r="Q1204" s="1">
        <v>0</v>
      </c>
      <c r="R1204" s="1">
        <v>18296</v>
      </c>
      <c r="S1204" s="29">
        <v>2.1153094826142693E-2</v>
      </c>
      <c r="T1204" s="1">
        <v>9199</v>
      </c>
      <c r="U1204" s="1">
        <v>11143</v>
      </c>
      <c r="V1204" s="1">
        <v>9199</v>
      </c>
      <c r="W1204" s="1">
        <v>11</v>
      </c>
      <c r="X1204" s="15">
        <f t="shared" si="132"/>
        <v>4.208570179274158E-3</v>
      </c>
      <c r="Y1204" s="16">
        <f t="shared" si="128"/>
        <v>3.7402597402597402</v>
      </c>
      <c r="Z1204" s="15">
        <f t="shared" si="129"/>
        <v>0</v>
      </c>
      <c r="AA1204" s="16">
        <f t="shared" si="126"/>
        <v>50.278749453432447</v>
      </c>
      <c r="AB1204" s="16">
        <f t="shared" si="127"/>
        <v>82.554069819617695</v>
      </c>
      <c r="AC1204" s="15">
        <f t="shared" si="130"/>
        <v>6.0122431132487976E-2</v>
      </c>
      <c r="AD1204" s="21">
        <f t="shared" si="131"/>
        <v>1663.2727272727273</v>
      </c>
      <c r="AF1204" s="1">
        <v>18296</v>
      </c>
      <c r="AG1204" s="1">
        <v>2742</v>
      </c>
      <c r="AH1204" s="1">
        <v>2816</v>
      </c>
      <c r="AI1204">
        <v>209.36</v>
      </c>
      <c r="AJ1204">
        <v>209.36</v>
      </c>
      <c r="AK1204">
        <v>311.38</v>
      </c>
      <c r="AL1204" s="1">
        <v>2578</v>
      </c>
      <c r="AM1204" s="1">
        <v>2747</v>
      </c>
      <c r="AN1204">
        <v>64.5</v>
      </c>
      <c r="AO1204">
        <v>100</v>
      </c>
      <c r="AP1204">
        <v>10.23</v>
      </c>
      <c r="AQ1204">
        <v>82.55</v>
      </c>
      <c r="AR1204">
        <v>64.5</v>
      </c>
      <c r="AS1204">
        <v>82.55</v>
      </c>
      <c r="AT1204">
        <v>50.28</v>
      </c>
      <c r="AU1204" s="20">
        <v>998826.58</v>
      </c>
      <c r="AV1204" s="20">
        <v>529100.52</v>
      </c>
      <c r="AW1204" s="20">
        <v>43893.52</v>
      </c>
      <c r="AX1204" s="20">
        <v>1023447.21</v>
      </c>
      <c r="AY1204" s="20">
        <v>103274</v>
      </c>
      <c r="BB1204">
        <v>2.0499999999999998</v>
      </c>
      <c r="BC1204">
        <v>2.23</v>
      </c>
      <c r="BD1204">
        <v>2.67</v>
      </c>
      <c r="BE1204">
        <v>1.7</v>
      </c>
      <c r="BF1204">
        <v>1.49</v>
      </c>
      <c r="BG1204">
        <v>165.73</v>
      </c>
      <c r="BH1204">
        <v>66.98</v>
      </c>
    </row>
    <row r="1205" spans="1:60" x14ac:dyDescent="0.25">
      <c r="A1205">
        <v>2009</v>
      </c>
      <c r="B1205">
        <v>172</v>
      </c>
      <c r="C1205" t="s">
        <v>190</v>
      </c>
      <c r="D1205" s="15">
        <v>3.7951707826852209E-3</v>
      </c>
      <c r="E1205" s="16">
        <v>4.0144927536231885</v>
      </c>
      <c r="F1205" s="15">
        <v>0</v>
      </c>
      <c r="G1205" s="16">
        <v>53.319399372971787</v>
      </c>
      <c r="H1205" s="16">
        <v>87.546283753273727</v>
      </c>
      <c r="I1205" s="34">
        <v>0.48199999999999998</v>
      </c>
      <c r="J1205" s="1">
        <v>18181</v>
      </c>
      <c r="K1205" s="21">
        <v>1515.0833333333333</v>
      </c>
      <c r="L1205" s="16">
        <v>1.84</v>
      </c>
      <c r="M1205" s="16">
        <v>4841.8999999999996</v>
      </c>
      <c r="O1205" s="1">
        <v>69</v>
      </c>
      <c r="P1205" s="1">
        <v>277</v>
      </c>
      <c r="Q1205" s="1">
        <v>0</v>
      </c>
      <c r="R1205" s="1">
        <v>18181</v>
      </c>
      <c r="S1205" s="29">
        <v>-6.2855268911237161E-3</v>
      </c>
      <c r="T1205" s="1">
        <v>9694</v>
      </c>
      <c r="U1205" s="1">
        <v>11073</v>
      </c>
      <c r="V1205" s="1">
        <v>9694</v>
      </c>
      <c r="W1205" s="1">
        <v>12</v>
      </c>
      <c r="X1205" s="15">
        <f t="shared" si="132"/>
        <v>3.7951707826852209E-3</v>
      </c>
      <c r="Y1205" s="16">
        <f t="shared" si="128"/>
        <v>4.0144927536231885</v>
      </c>
      <c r="Z1205" s="15">
        <f t="shared" si="129"/>
        <v>0</v>
      </c>
      <c r="AA1205" s="16">
        <f t="shared" si="126"/>
        <v>53.319399372971787</v>
      </c>
      <c r="AB1205" s="16">
        <f t="shared" si="127"/>
        <v>87.546283753273727</v>
      </c>
      <c r="AC1205" s="15">
        <f t="shared" si="130"/>
        <v>6.6002970133656011E-2</v>
      </c>
      <c r="AD1205" s="21">
        <f t="shared" si="131"/>
        <v>1515.0833333333333</v>
      </c>
      <c r="AF1205" s="1">
        <v>18181</v>
      </c>
      <c r="AG1205" s="1">
        <v>2887</v>
      </c>
      <c r="AH1205" s="1">
        <v>2952</v>
      </c>
      <c r="AI1205">
        <v>209.99</v>
      </c>
      <c r="AJ1205">
        <v>119.31</v>
      </c>
      <c r="AK1205">
        <v>315.69</v>
      </c>
      <c r="AL1205" s="1">
        <v>2714</v>
      </c>
      <c r="AM1205" s="1">
        <v>2897</v>
      </c>
      <c r="AN1205">
        <v>65.12</v>
      </c>
      <c r="AO1205">
        <v>56.82</v>
      </c>
      <c r="AP1205">
        <v>10.18</v>
      </c>
      <c r="AQ1205">
        <v>87.55</v>
      </c>
      <c r="AR1205">
        <v>37</v>
      </c>
      <c r="AS1205">
        <v>87.55</v>
      </c>
      <c r="AT1205">
        <v>53.32</v>
      </c>
      <c r="AU1205" s="20">
        <v>1048194.13</v>
      </c>
      <c r="AV1205" s="20">
        <v>553817.05000000005</v>
      </c>
      <c r="AW1205" s="20">
        <v>48151.9</v>
      </c>
      <c r="AX1205" s="20">
        <v>1141594.75</v>
      </c>
      <c r="AY1205">
        <v>0</v>
      </c>
      <c r="AZ1205">
        <v>0</v>
      </c>
      <c r="BA1205">
        <v>0</v>
      </c>
      <c r="BB1205">
        <v>2.1800000000000002</v>
      </c>
      <c r="BC1205">
        <v>2.31</v>
      </c>
      <c r="BD1205">
        <v>2.77</v>
      </c>
      <c r="BE1205">
        <v>1.75</v>
      </c>
      <c r="BF1205">
        <v>1.64</v>
      </c>
      <c r="BG1205">
        <v>180.66</v>
      </c>
      <c r="BH1205">
        <v>71.260000000000005</v>
      </c>
    </row>
    <row r="1206" spans="1:60" x14ac:dyDescent="0.25">
      <c r="A1206">
        <v>2010</v>
      </c>
      <c r="B1206">
        <v>172</v>
      </c>
      <c r="C1206" t="s">
        <v>190</v>
      </c>
      <c r="D1206" s="15">
        <v>3.8879420536855561E-3</v>
      </c>
      <c r="E1206" s="16">
        <v>3.6849315068493151</v>
      </c>
      <c r="F1206" s="15">
        <v>2.7397260273972601E-2</v>
      </c>
      <c r="G1206" s="16">
        <v>56.540264167021725</v>
      </c>
      <c r="H1206" s="16">
        <v>89.829074293450674</v>
      </c>
      <c r="I1206" s="34">
        <v>0.61799999999999999</v>
      </c>
      <c r="J1206" s="1">
        <v>18776</v>
      </c>
      <c r="K1206" s="21">
        <v>1564.6666666666667</v>
      </c>
      <c r="L1206" s="16">
        <v>1.82</v>
      </c>
      <c r="M1206" s="16">
        <v>4994.37</v>
      </c>
      <c r="O1206" s="1">
        <v>73</v>
      </c>
      <c r="P1206" s="1">
        <v>269</v>
      </c>
      <c r="Q1206" s="1">
        <v>2</v>
      </c>
      <c r="R1206" s="1">
        <v>18776</v>
      </c>
      <c r="S1206" s="29">
        <v>3.2726472691271047E-2</v>
      </c>
      <c r="T1206" s="1">
        <v>10616</v>
      </c>
      <c r="U1206" s="1">
        <v>11818</v>
      </c>
      <c r="V1206" s="1">
        <v>10616</v>
      </c>
      <c r="W1206" s="1">
        <v>12</v>
      </c>
      <c r="X1206" s="15">
        <f t="shared" si="132"/>
        <v>3.8879420536855561E-3</v>
      </c>
      <c r="Y1206" s="16">
        <f t="shared" si="128"/>
        <v>3.6849315068493151</v>
      </c>
      <c r="Z1206" s="15">
        <f t="shared" si="129"/>
        <v>2.7397260273972601E-2</v>
      </c>
      <c r="AA1206" s="16">
        <f t="shared" si="126"/>
        <v>56.540264167021725</v>
      </c>
      <c r="AB1206" s="16">
        <f t="shared" si="127"/>
        <v>89.829074293450674</v>
      </c>
      <c r="AC1206" s="15">
        <f t="shared" si="130"/>
        <v>6.391137622496805E-2</v>
      </c>
      <c r="AD1206" s="21">
        <f t="shared" si="131"/>
        <v>1564.6666666666667</v>
      </c>
      <c r="AF1206" s="1">
        <v>18776</v>
      </c>
      <c r="AG1206" s="1">
        <v>3144</v>
      </c>
      <c r="AH1206" s="1">
        <v>3329</v>
      </c>
      <c r="AI1206">
        <v>233.9</v>
      </c>
      <c r="AJ1206">
        <v>187.43</v>
      </c>
      <c r="AK1206">
        <v>350.85</v>
      </c>
      <c r="AL1206" s="1">
        <v>2982</v>
      </c>
      <c r="AM1206" s="1">
        <v>3144</v>
      </c>
      <c r="AN1206">
        <v>68.209999999999994</v>
      </c>
      <c r="AO1206">
        <v>80.13</v>
      </c>
      <c r="AP1206">
        <v>9.75</v>
      </c>
      <c r="AQ1206">
        <v>89.83</v>
      </c>
      <c r="AR1206">
        <v>54.66</v>
      </c>
      <c r="AS1206">
        <v>89.83</v>
      </c>
      <c r="AT1206">
        <v>56.54</v>
      </c>
      <c r="AU1206" s="20">
        <v>1138733.04</v>
      </c>
      <c r="AV1206" s="20">
        <v>623043.12</v>
      </c>
      <c r="AW1206" s="20">
        <v>51648.25</v>
      </c>
      <c r="AX1206" s="20">
        <v>1400775.84</v>
      </c>
      <c r="AY1206">
        <v>0</v>
      </c>
      <c r="AZ1206">
        <v>0</v>
      </c>
      <c r="BA1206">
        <v>0</v>
      </c>
      <c r="BB1206">
        <v>2.54</v>
      </c>
      <c r="BC1206">
        <v>2.33</v>
      </c>
      <c r="BD1206">
        <v>2.81</v>
      </c>
      <c r="BE1206">
        <v>1.78</v>
      </c>
      <c r="BF1206">
        <v>1.85</v>
      </c>
      <c r="BG1206">
        <v>207.11</v>
      </c>
      <c r="BH1206">
        <v>79.510000000000005</v>
      </c>
    </row>
    <row r="1207" spans="1:60" x14ac:dyDescent="0.25">
      <c r="A1207">
        <v>2011</v>
      </c>
      <c r="B1207">
        <v>172</v>
      </c>
      <c r="C1207" t="s">
        <v>190</v>
      </c>
      <c r="D1207" s="15">
        <v>2.5613660618996796E-3</v>
      </c>
      <c r="E1207" s="16">
        <v>3.9791666666666665</v>
      </c>
      <c r="F1207" s="15">
        <v>2.0833333333333332E-2</v>
      </c>
      <c r="G1207" s="16">
        <v>56.878335112059766</v>
      </c>
      <c r="H1207" s="16">
        <v>90.36880033912675</v>
      </c>
      <c r="I1207" s="34">
        <v>0.61799999999999999</v>
      </c>
      <c r="J1207" s="1">
        <v>18740</v>
      </c>
      <c r="K1207" s="21">
        <v>1561.6666666666667</v>
      </c>
      <c r="L1207" s="16">
        <v>1.97</v>
      </c>
      <c r="M1207" s="16">
        <v>5777.51</v>
      </c>
      <c r="O1207" s="1">
        <v>48</v>
      </c>
      <c r="P1207" s="1">
        <v>191</v>
      </c>
      <c r="Q1207" s="1">
        <v>1</v>
      </c>
      <c r="R1207" s="1">
        <v>18740</v>
      </c>
      <c r="S1207" s="29">
        <v>-1.9173412867490303E-3</v>
      </c>
      <c r="T1207" s="1">
        <v>10659</v>
      </c>
      <c r="U1207" s="1">
        <v>11795</v>
      </c>
      <c r="V1207" s="1">
        <v>10659</v>
      </c>
      <c r="W1207" s="1">
        <v>12</v>
      </c>
      <c r="X1207" s="15">
        <f t="shared" si="132"/>
        <v>2.5613660618996796E-3</v>
      </c>
      <c r="Y1207" s="16">
        <f t="shared" si="128"/>
        <v>3.9791666666666665</v>
      </c>
      <c r="Z1207" s="15">
        <f t="shared" si="129"/>
        <v>2.0833333333333332E-2</v>
      </c>
      <c r="AA1207" s="16">
        <f t="shared" si="126"/>
        <v>56.878335112059766</v>
      </c>
      <c r="AB1207" s="16">
        <f t="shared" si="127"/>
        <v>90.36880033912675</v>
      </c>
      <c r="AC1207" s="15">
        <f t="shared" si="130"/>
        <v>6.4034151547491994E-2</v>
      </c>
      <c r="AD1207" s="21">
        <f t="shared" si="131"/>
        <v>1561.6666666666667</v>
      </c>
      <c r="AF1207" s="1">
        <v>18740</v>
      </c>
      <c r="AG1207" s="1">
        <v>3169</v>
      </c>
      <c r="AH1207" s="1">
        <v>3332</v>
      </c>
      <c r="AI1207">
        <v>243.1</v>
      </c>
      <c r="AJ1207">
        <v>187.63</v>
      </c>
      <c r="AK1207">
        <v>360.28</v>
      </c>
      <c r="AL1207" s="1">
        <v>2994</v>
      </c>
      <c r="AM1207" s="1">
        <v>3169</v>
      </c>
      <c r="AN1207">
        <v>68.64</v>
      </c>
      <c r="AO1207">
        <v>77.180000000000007</v>
      </c>
      <c r="AP1207">
        <v>9.3800000000000008</v>
      </c>
      <c r="AQ1207">
        <v>90.37</v>
      </c>
      <c r="AR1207">
        <v>52.98</v>
      </c>
      <c r="AS1207">
        <v>90.37</v>
      </c>
      <c r="AT1207">
        <v>56.88</v>
      </c>
      <c r="AU1207" s="20">
        <v>1111944.26</v>
      </c>
      <c r="AV1207" s="20">
        <v>695258.41</v>
      </c>
      <c r="AW1207" s="20">
        <v>21884.38</v>
      </c>
      <c r="AX1207" s="20">
        <v>1402338.05</v>
      </c>
      <c r="AY1207">
        <v>0</v>
      </c>
      <c r="BB1207">
        <v>2.4300000000000002</v>
      </c>
      <c r="BC1207">
        <v>2.34</v>
      </c>
      <c r="BD1207">
        <v>2.69</v>
      </c>
      <c r="BE1207">
        <v>1.93</v>
      </c>
      <c r="BF1207">
        <v>1.81</v>
      </c>
      <c r="BG1207">
        <v>196.57</v>
      </c>
      <c r="BH1207">
        <v>77.599999999999994</v>
      </c>
    </row>
    <row r="1208" spans="1:60" x14ac:dyDescent="0.25">
      <c r="A1208">
        <v>2012</v>
      </c>
      <c r="B1208">
        <v>172</v>
      </c>
      <c r="C1208" t="s">
        <v>190</v>
      </c>
      <c r="D1208" s="15">
        <v>1.1761561079925154E-3</v>
      </c>
      <c r="E1208" s="16">
        <v>4.0454545454545459</v>
      </c>
      <c r="F1208" s="15">
        <v>9.0909090909090912E-2</v>
      </c>
      <c r="G1208" s="16">
        <v>58.374766105319431</v>
      </c>
      <c r="H1208" s="16">
        <v>92.746113989637308</v>
      </c>
      <c r="I1208" s="34">
        <v>0.61799999999999999</v>
      </c>
      <c r="J1208" s="1">
        <v>18705</v>
      </c>
      <c r="K1208" s="21">
        <v>1558.75</v>
      </c>
      <c r="L1208" s="35">
        <v>2.0049999999999999</v>
      </c>
      <c r="M1208" s="16">
        <v>6614.14</v>
      </c>
      <c r="O1208" s="1">
        <v>22</v>
      </c>
      <c r="P1208" s="1">
        <v>89</v>
      </c>
      <c r="Q1208" s="1">
        <v>2</v>
      </c>
      <c r="R1208" s="1">
        <v>18705</v>
      </c>
      <c r="S1208" s="29">
        <v>-1.867662753468502E-3</v>
      </c>
      <c r="T1208" s="1">
        <v>10919</v>
      </c>
      <c r="U1208" s="1">
        <v>11773</v>
      </c>
      <c r="V1208" s="1">
        <v>10919</v>
      </c>
      <c r="W1208" s="1">
        <v>12</v>
      </c>
      <c r="X1208" s="15">
        <f t="shared" si="132"/>
        <v>1.1761561079925154E-3</v>
      </c>
      <c r="Y1208" s="16">
        <f t="shared" si="128"/>
        <v>4.0454545454545459</v>
      </c>
      <c r="Z1208" s="15">
        <f t="shared" si="129"/>
        <v>9.0909090909090912E-2</v>
      </c>
      <c r="AA1208" s="16">
        <f t="shared" si="126"/>
        <v>58.374766105319431</v>
      </c>
      <c r="AB1208" s="16">
        <f t="shared" si="127"/>
        <v>92.746113989637308</v>
      </c>
      <c r="AC1208" s="15">
        <f t="shared" si="130"/>
        <v>6.4153969526864474E-2</v>
      </c>
      <c r="AD1208" s="21">
        <f t="shared" si="131"/>
        <v>1558.75</v>
      </c>
      <c r="AF1208" s="1">
        <v>18705</v>
      </c>
      <c r="AG1208" s="1">
        <v>3264</v>
      </c>
      <c r="AH1208" s="1">
        <v>3417</v>
      </c>
      <c r="AI1208">
        <v>248.81</v>
      </c>
      <c r="AJ1208">
        <v>174.34</v>
      </c>
      <c r="AK1208">
        <v>369.12</v>
      </c>
      <c r="AL1208" s="1">
        <v>3067</v>
      </c>
      <c r="AM1208" s="1">
        <v>3264</v>
      </c>
      <c r="AN1208">
        <v>47.7</v>
      </c>
      <c r="AO1208">
        <v>70.069999999999993</v>
      </c>
      <c r="AP1208">
        <v>9.1999999999999993</v>
      </c>
      <c r="AQ1208">
        <v>92.75</v>
      </c>
      <c r="AR1208">
        <v>33.43</v>
      </c>
      <c r="AS1208">
        <v>92.75</v>
      </c>
      <c r="AT1208">
        <v>58.37</v>
      </c>
      <c r="AU1208" s="20">
        <v>1109320.1599999999</v>
      </c>
      <c r="AV1208" s="20">
        <v>816826</v>
      </c>
      <c r="AW1208" s="20">
        <v>32353.7</v>
      </c>
      <c r="AX1208" s="20">
        <v>1549347.05</v>
      </c>
      <c r="AY1208" s="20">
        <v>92533.69</v>
      </c>
      <c r="BB1208">
        <v>2.78</v>
      </c>
      <c r="BC1208">
        <v>2.38</v>
      </c>
      <c r="BD1208">
        <v>2.52</v>
      </c>
      <c r="BE1208">
        <v>2.21</v>
      </c>
      <c r="BF1208">
        <v>1.91</v>
      </c>
      <c r="BG1208">
        <v>204.13</v>
      </c>
      <c r="BH1208">
        <v>80.44</v>
      </c>
    </row>
    <row r="1209" spans="1:60" x14ac:dyDescent="0.25">
      <c r="A1209">
        <v>2013</v>
      </c>
      <c r="B1209">
        <v>172</v>
      </c>
      <c r="C1209" t="s">
        <v>190</v>
      </c>
      <c r="D1209" s="15">
        <v>9.3613480341169127E-4</v>
      </c>
      <c r="E1209" s="16">
        <v>4.5</v>
      </c>
      <c r="F1209" s="15">
        <v>0</v>
      </c>
      <c r="G1209" s="16">
        <v>58.784064905346369</v>
      </c>
      <c r="H1209" s="16">
        <v>93.397785490001652</v>
      </c>
      <c r="I1209" s="34">
        <v>0.61799999999999999</v>
      </c>
      <c r="J1209" s="1">
        <v>19228</v>
      </c>
      <c r="K1209" s="21">
        <v>1602.3333333333333</v>
      </c>
      <c r="L1209" s="16">
        <v>2.04</v>
      </c>
      <c r="M1209" s="16">
        <v>7449.6</v>
      </c>
      <c r="O1209" s="1">
        <v>18</v>
      </c>
      <c r="P1209" s="1">
        <v>81</v>
      </c>
      <c r="Q1209" s="1">
        <v>0</v>
      </c>
      <c r="R1209" s="1">
        <v>19228</v>
      </c>
      <c r="S1209" s="29">
        <v>2.7960438385458364E-2</v>
      </c>
      <c r="T1209" s="1">
        <v>11303</v>
      </c>
      <c r="U1209" s="1">
        <v>12102</v>
      </c>
      <c r="V1209" s="1">
        <v>11303</v>
      </c>
      <c r="W1209" s="1">
        <v>12</v>
      </c>
      <c r="X1209" s="15">
        <f t="shared" si="132"/>
        <v>9.3613480341169127E-4</v>
      </c>
      <c r="Y1209" s="16">
        <f t="shared" si="128"/>
        <v>4.5</v>
      </c>
      <c r="Z1209" s="15">
        <f t="shared" si="129"/>
        <v>0</v>
      </c>
      <c r="AA1209" s="16">
        <f t="shared" si="126"/>
        <v>58.784064905346369</v>
      </c>
      <c r="AB1209" s="16">
        <f t="shared" si="127"/>
        <v>93.397785490001652</v>
      </c>
      <c r="AC1209" s="15">
        <f t="shared" si="130"/>
        <v>6.2408986894112749E-2</v>
      </c>
      <c r="AD1209" s="21">
        <f t="shared" si="131"/>
        <v>1602.3333333333333</v>
      </c>
      <c r="AF1209" s="1">
        <v>19228</v>
      </c>
      <c r="AG1209" s="1">
        <v>3380</v>
      </c>
      <c r="AH1209" s="1">
        <v>3513</v>
      </c>
      <c r="AI1209">
        <v>261.22000000000003</v>
      </c>
      <c r="AJ1209">
        <v>173.43</v>
      </c>
      <c r="AK1209">
        <v>385.62</v>
      </c>
      <c r="AL1209" s="1">
        <v>3175</v>
      </c>
      <c r="AM1209" s="1">
        <v>3380</v>
      </c>
      <c r="AN1209">
        <v>58.7</v>
      </c>
      <c r="AO1209">
        <v>66.39</v>
      </c>
      <c r="AP1209">
        <v>8.91</v>
      </c>
      <c r="AQ1209">
        <v>93.4</v>
      </c>
      <c r="AR1209">
        <v>38.97</v>
      </c>
      <c r="AS1209">
        <v>93.4</v>
      </c>
      <c r="AT1209">
        <v>58.78</v>
      </c>
      <c r="AU1209" s="20">
        <v>1276126.54</v>
      </c>
      <c r="AV1209" s="20">
        <v>929228.54</v>
      </c>
      <c r="AW1209" s="20">
        <v>39000.22</v>
      </c>
      <c r="AX1209" s="20">
        <v>2008149.31</v>
      </c>
      <c r="AY1209" s="20">
        <v>13639.16</v>
      </c>
      <c r="AZ1209">
        <v>0</v>
      </c>
      <c r="BA1209">
        <v>0</v>
      </c>
      <c r="BB1209">
        <v>2.84</v>
      </c>
      <c r="BC1209">
        <v>2.4700000000000002</v>
      </c>
      <c r="BD1209">
        <v>2.5099999999999998</v>
      </c>
      <c r="BE1209">
        <v>2.41</v>
      </c>
      <c r="BF1209">
        <v>2.25</v>
      </c>
      <c r="BG1209">
        <v>247.63</v>
      </c>
      <c r="BH1209">
        <v>91.06</v>
      </c>
    </row>
    <row r="1210" spans="1:60" x14ac:dyDescent="0.25">
      <c r="A1210">
        <v>2014</v>
      </c>
      <c r="B1210">
        <v>172</v>
      </c>
      <c r="C1210" t="s">
        <v>190</v>
      </c>
      <c r="D1210" s="15">
        <v>3.175594773283357E-3</v>
      </c>
      <c r="E1210" s="16">
        <v>4.7049180327868854</v>
      </c>
      <c r="F1210" s="15">
        <v>0</v>
      </c>
      <c r="G1210" s="16">
        <v>60.825654641053674</v>
      </c>
      <c r="H1210" s="16">
        <v>96.633859895790252</v>
      </c>
      <c r="I1210" s="34">
        <v>0.61799999999999999</v>
      </c>
      <c r="J1210" s="1">
        <v>19209</v>
      </c>
      <c r="K1210" s="21">
        <v>1600.75</v>
      </c>
      <c r="L1210" s="35">
        <v>2.0950000000000002</v>
      </c>
      <c r="M1210" s="16">
        <v>8611.26</v>
      </c>
      <c r="O1210" s="1">
        <v>61</v>
      </c>
      <c r="P1210" s="1">
        <v>287</v>
      </c>
      <c r="Q1210" s="1">
        <v>0</v>
      </c>
      <c r="R1210" s="1">
        <v>19209</v>
      </c>
      <c r="S1210" s="29">
        <v>-9.8814229249011287E-4</v>
      </c>
      <c r="T1210" s="1">
        <v>11684</v>
      </c>
      <c r="U1210" s="1">
        <v>12091</v>
      </c>
      <c r="V1210" s="1">
        <v>11684</v>
      </c>
      <c r="W1210" s="1">
        <v>12</v>
      </c>
      <c r="X1210" s="15">
        <f t="shared" si="132"/>
        <v>3.175594773283357E-3</v>
      </c>
      <c r="Y1210" s="16">
        <f t="shared" si="128"/>
        <v>4.7049180327868854</v>
      </c>
      <c r="Z1210" s="15">
        <f t="shared" si="129"/>
        <v>0</v>
      </c>
      <c r="AA1210" s="16">
        <f t="shared" si="126"/>
        <v>60.825654641053674</v>
      </c>
      <c r="AB1210" s="16">
        <f t="shared" si="127"/>
        <v>96.633859895790252</v>
      </c>
      <c r="AC1210" s="15">
        <f t="shared" si="130"/>
        <v>6.2470716851475872E-2</v>
      </c>
      <c r="AD1210" s="21">
        <f t="shared" si="131"/>
        <v>1600.75</v>
      </c>
      <c r="AF1210" s="1">
        <v>19209</v>
      </c>
      <c r="AG1210" s="1">
        <v>3503</v>
      </c>
      <c r="AH1210" s="1">
        <v>3624</v>
      </c>
      <c r="AI1210">
        <v>275.06</v>
      </c>
      <c r="AJ1210">
        <v>185.48</v>
      </c>
      <c r="AK1210">
        <v>395.95</v>
      </c>
      <c r="AL1210" s="1">
        <v>3282</v>
      </c>
      <c r="AM1210" s="1">
        <v>3503</v>
      </c>
      <c r="AN1210">
        <v>59.41</v>
      </c>
      <c r="AO1210">
        <v>67.430000000000007</v>
      </c>
      <c r="AP1210">
        <v>8.81</v>
      </c>
      <c r="AQ1210">
        <v>96.63</v>
      </c>
      <c r="AR1210">
        <v>40.06</v>
      </c>
      <c r="AS1210">
        <v>96.63</v>
      </c>
      <c r="AT1210">
        <v>60.83</v>
      </c>
      <c r="AU1210" s="20">
        <v>1413574.17</v>
      </c>
      <c r="AV1210" s="20">
        <v>969759.74</v>
      </c>
      <c r="AW1210" s="20">
        <v>35111.03</v>
      </c>
      <c r="AX1210" s="20">
        <v>2048535.85</v>
      </c>
      <c r="AY1210">
        <v>0</v>
      </c>
      <c r="AZ1210">
        <v>0</v>
      </c>
      <c r="BA1210">
        <v>0</v>
      </c>
      <c r="BB1210">
        <v>2.92</v>
      </c>
      <c r="BC1210">
        <v>2.58</v>
      </c>
      <c r="BD1210">
        <v>2.69</v>
      </c>
      <c r="BE1210">
        <v>2.4500000000000002</v>
      </c>
      <c r="BF1210">
        <v>2.2200000000000002</v>
      </c>
      <c r="BG1210">
        <v>246.59</v>
      </c>
      <c r="BH1210">
        <v>85.95</v>
      </c>
    </row>
    <row r="1211" spans="1:60" x14ac:dyDescent="0.25">
      <c r="A1211">
        <v>2008</v>
      </c>
      <c r="B1211">
        <v>173</v>
      </c>
      <c r="C1211" s="19" t="s">
        <v>191</v>
      </c>
      <c r="D1211" s="15">
        <v>2.3969689940462383E-3</v>
      </c>
      <c r="E1211" s="16">
        <v>3.8118279569892475</v>
      </c>
      <c r="F1211" s="15">
        <v>0</v>
      </c>
      <c r="G1211" s="16">
        <v>76.431093584886213</v>
      </c>
      <c r="H1211" s="16">
        <v>94.78823717436471</v>
      </c>
      <c r="I1211" s="34">
        <v>0.61</v>
      </c>
      <c r="J1211" s="1">
        <v>77598</v>
      </c>
      <c r="K1211" s="21">
        <v>1651.0212765957447</v>
      </c>
      <c r="L1211" s="16">
        <v>1.72</v>
      </c>
      <c r="M1211" s="16">
        <v>14423.46</v>
      </c>
      <c r="O1211" s="1">
        <v>186</v>
      </c>
      <c r="P1211" s="1">
        <v>709</v>
      </c>
      <c r="Q1211" s="1">
        <v>0</v>
      </c>
      <c r="R1211" s="1">
        <v>77598</v>
      </c>
      <c r="S1211" s="29">
        <v>4.442978855135471E-2</v>
      </c>
      <c r="T1211" s="1">
        <v>59309</v>
      </c>
      <c r="U1211" s="1">
        <v>62570</v>
      </c>
      <c r="V1211" s="1">
        <v>59309</v>
      </c>
      <c r="W1211" s="1">
        <v>47</v>
      </c>
      <c r="X1211" s="15">
        <f t="shared" si="132"/>
        <v>2.3969689940462383E-3</v>
      </c>
      <c r="Y1211" s="16">
        <f t="shared" si="128"/>
        <v>3.8118279569892475</v>
      </c>
      <c r="Z1211" s="15">
        <f t="shared" si="129"/>
        <v>0</v>
      </c>
      <c r="AA1211" s="16">
        <f t="shared" si="126"/>
        <v>76.431093584886213</v>
      </c>
      <c r="AB1211" s="16">
        <f t="shared" si="127"/>
        <v>94.78823717436471</v>
      </c>
      <c r="AC1211" s="15">
        <f t="shared" si="130"/>
        <v>6.0568571354931829E-2</v>
      </c>
      <c r="AD1211" s="21">
        <f t="shared" si="131"/>
        <v>1651.0212765957447</v>
      </c>
      <c r="AF1211" s="1">
        <v>77598</v>
      </c>
      <c r="AG1211" s="1">
        <v>14777</v>
      </c>
      <c r="AH1211" s="1">
        <v>19331</v>
      </c>
      <c r="AI1211" s="20">
        <v>3175</v>
      </c>
      <c r="AJ1211">
        <v>31</v>
      </c>
      <c r="AK1211" s="20">
        <v>3175</v>
      </c>
      <c r="AL1211" s="1">
        <v>19331</v>
      </c>
      <c r="AM1211" s="1">
        <v>16210</v>
      </c>
      <c r="AN1211">
        <v>97.69</v>
      </c>
      <c r="AO1211">
        <v>0.98</v>
      </c>
      <c r="AP1211">
        <v>10.17</v>
      </c>
      <c r="AQ1211">
        <v>94.79</v>
      </c>
      <c r="AR1211">
        <v>0.95</v>
      </c>
      <c r="AS1211">
        <v>94.79</v>
      </c>
      <c r="AT1211">
        <v>76.430000000000007</v>
      </c>
      <c r="AU1211" s="20">
        <v>4822118.67</v>
      </c>
      <c r="AV1211" s="20">
        <v>414720.08</v>
      </c>
      <c r="AW1211" s="20">
        <v>379620.51</v>
      </c>
      <c r="AX1211" s="20">
        <v>4779601.9400000004</v>
      </c>
      <c r="AY1211" s="20">
        <v>74996.2</v>
      </c>
      <c r="BB1211">
        <v>0.75</v>
      </c>
      <c r="BC1211">
        <v>0.82</v>
      </c>
      <c r="BD1211">
        <v>1.48</v>
      </c>
      <c r="BE1211">
        <v>0.13</v>
      </c>
      <c r="BF1211">
        <v>0.74</v>
      </c>
      <c r="BG1211">
        <v>119.43</v>
      </c>
      <c r="BH1211">
        <v>91.27</v>
      </c>
    </row>
    <row r="1212" spans="1:60" x14ac:dyDescent="0.25">
      <c r="A1212">
        <v>2009</v>
      </c>
      <c r="B1212">
        <v>173</v>
      </c>
      <c r="C1212" t="s">
        <v>191</v>
      </c>
      <c r="D1212" s="15">
        <v>1.6411169772915209E-3</v>
      </c>
      <c r="E1212" s="16">
        <v>4.3178294573643408</v>
      </c>
      <c r="F1212" s="15">
        <v>7.7519379844961239E-3</v>
      </c>
      <c r="G1212" s="16">
        <v>77.732968640671714</v>
      </c>
      <c r="H1212" s="16">
        <v>96.402764191726348</v>
      </c>
      <c r="I1212" s="34">
        <v>0.61</v>
      </c>
      <c r="J1212" s="1">
        <v>78605</v>
      </c>
      <c r="K1212" s="21">
        <v>1511.6346153846155</v>
      </c>
      <c r="L1212" s="16">
        <v>1.84</v>
      </c>
      <c r="M1212" s="16">
        <v>14101.64</v>
      </c>
      <c r="O1212" s="1">
        <v>129</v>
      </c>
      <c r="P1212" s="1">
        <v>557</v>
      </c>
      <c r="Q1212" s="1">
        <v>1</v>
      </c>
      <c r="R1212" s="1">
        <v>78605</v>
      </c>
      <c r="S1212" s="29">
        <v>1.2977138586045989E-2</v>
      </c>
      <c r="T1212" s="1">
        <v>61102</v>
      </c>
      <c r="U1212" s="1">
        <v>63382</v>
      </c>
      <c r="V1212" s="1">
        <v>61102</v>
      </c>
      <c r="W1212" s="1">
        <v>52</v>
      </c>
      <c r="X1212" s="15">
        <f t="shared" si="132"/>
        <v>1.6411169772915209E-3</v>
      </c>
      <c r="Y1212" s="16">
        <f t="shared" si="128"/>
        <v>4.3178294573643408</v>
      </c>
      <c r="Z1212" s="15">
        <f t="shared" si="129"/>
        <v>7.7519379844961239E-3</v>
      </c>
      <c r="AA1212" s="16">
        <f t="shared" si="126"/>
        <v>77.732968640671714</v>
      </c>
      <c r="AB1212" s="16">
        <f t="shared" si="127"/>
        <v>96.402764191726348</v>
      </c>
      <c r="AC1212" s="15">
        <f t="shared" si="130"/>
        <v>6.6153552572991547E-2</v>
      </c>
      <c r="AD1212" s="21">
        <f t="shared" si="131"/>
        <v>1511.6346153846155</v>
      </c>
      <c r="AF1212" s="1">
        <v>78605</v>
      </c>
      <c r="AG1212" s="1">
        <v>12804</v>
      </c>
      <c r="AH1212" s="1">
        <v>18073</v>
      </c>
      <c r="AI1212" s="20">
        <v>3175</v>
      </c>
      <c r="AJ1212">
        <v>31</v>
      </c>
      <c r="AK1212" s="20">
        <v>3175</v>
      </c>
      <c r="AL1212" s="1">
        <v>18073</v>
      </c>
      <c r="AM1212" s="1">
        <v>14166</v>
      </c>
      <c r="AN1212">
        <v>94.78</v>
      </c>
      <c r="AO1212">
        <v>0.98</v>
      </c>
      <c r="AP1212">
        <v>11.19</v>
      </c>
      <c r="AQ1212">
        <v>96.4</v>
      </c>
      <c r="AR1212">
        <v>0.93</v>
      </c>
      <c r="AS1212">
        <v>96.4</v>
      </c>
      <c r="AT1212">
        <v>77.73</v>
      </c>
      <c r="AU1212" s="20">
        <v>5178631</v>
      </c>
      <c r="AV1212" s="20">
        <v>438783</v>
      </c>
      <c r="AW1212">
        <v>0</v>
      </c>
      <c r="AX1212" s="20">
        <v>5825649</v>
      </c>
      <c r="AY1212" s="20">
        <v>58595</v>
      </c>
      <c r="BB1212">
        <v>0.9</v>
      </c>
      <c r="BC1212">
        <v>0.86</v>
      </c>
      <c r="BD1212">
        <v>1.55</v>
      </c>
      <c r="BE1212">
        <v>0.14000000000000001</v>
      </c>
      <c r="BF1212">
        <v>0.89</v>
      </c>
      <c r="BG1212">
        <v>143.63999999999999</v>
      </c>
      <c r="BH1212">
        <v>103.71</v>
      </c>
    </row>
    <row r="1213" spans="1:60" x14ac:dyDescent="0.25">
      <c r="A1213">
        <v>2010</v>
      </c>
      <c r="B1213">
        <v>173</v>
      </c>
      <c r="C1213" t="s">
        <v>191</v>
      </c>
      <c r="D1213" s="15">
        <v>2.1992107974966699E-3</v>
      </c>
      <c r="E1213" s="16">
        <v>4.6628571428571428</v>
      </c>
      <c r="F1213" s="15">
        <v>1.7142857142857144E-2</v>
      </c>
      <c r="G1213" s="16">
        <v>77.87468268529922</v>
      </c>
      <c r="H1213" s="16">
        <v>95.572109378614726</v>
      </c>
      <c r="I1213" s="34">
        <v>0.68899999999999995</v>
      </c>
      <c r="J1213" s="1">
        <v>79574</v>
      </c>
      <c r="K1213" s="21">
        <v>1530.2692307692307</v>
      </c>
      <c r="L1213" s="16">
        <v>1.82</v>
      </c>
      <c r="M1213" s="16">
        <v>13931.78</v>
      </c>
      <c r="O1213" s="1">
        <v>175</v>
      </c>
      <c r="P1213" s="1">
        <v>816</v>
      </c>
      <c r="Q1213" s="1">
        <v>3</v>
      </c>
      <c r="R1213" s="1">
        <v>79574</v>
      </c>
      <c r="S1213" s="29">
        <v>1.232746008523633E-2</v>
      </c>
      <c r="T1213" s="1">
        <v>61968</v>
      </c>
      <c r="U1213" s="1">
        <v>64839</v>
      </c>
      <c r="V1213" s="1">
        <v>61968</v>
      </c>
      <c r="W1213" s="1">
        <v>52</v>
      </c>
      <c r="X1213" s="15">
        <f t="shared" si="132"/>
        <v>2.1992107974966699E-3</v>
      </c>
      <c r="Y1213" s="16">
        <f t="shared" si="128"/>
        <v>4.6628571428571428</v>
      </c>
      <c r="Z1213" s="15">
        <f t="shared" si="129"/>
        <v>1.7142857142857144E-2</v>
      </c>
      <c r="AA1213" s="16">
        <f t="shared" si="126"/>
        <v>77.87468268529922</v>
      </c>
      <c r="AB1213" s="16">
        <f t="shared" si="127"/>
        <v>95.572109378614726</v>
      </c>
      <c r="AC1213" s="15">
        <f t="shared" si="130"/>
        <v>6.5347977982758182E-2</v>
      </c>
      <c r="AD1213" s="21">
        <f t="shared" si="131"/>
        <v>1530.2692307692307</v>
      </c>
      <c r="AF1213" s="1">
        <v>79574</v>
      </c>
      <c r="AG1213" s="1">
        <v>13213</v>
      </c>
      <c r="AH1213" s="1">
        <v>19746</v>
      </c>
      <c r="AI1213" s="20">
        <v>3225</v>
      </c>
      <c r="AJ1213">
        <v>31</v>
      </c>
      <c r="AK1213" s="20">
        <v>3225</v>
      </c>
      <c r="AL1213" s="1">
        <v>18538</v>
      </c>
      <c r="AM1213" s="1">
        <v>14345</v>
      </c>
      <c r="AN1213">
        <v>82.35</v>
      </c>
      <c r="AO1213">
        <v>0.96</v>
      </c>
      <c r="AP1213">
        <v>12.49</v>
      </c>
      <c r="AQ1213">
        <v>95.57</v>
      </c>
      <c r="AR1213">
        <v>0.79</v>
      </c>
      <c r="AS1213">
        <v>95.57</v>
      </c>
      <c r="AT1213">
        <v>77.87</v>
      </c>
      <c r="AU1213" s="20">
        <v>5914743.8899999997</v>
      </c>
      <c r="AV1213" s="20">
        <v>496099.72</v>
      </c>
      <c r="AW1213">
        <v>0</v>
      </c>
      <c r="AX1213" s="20">
        <v>5419500.2400000002</v>
      </c>
      <c r="AY1213" s="20">
        <v>4221570.46</v>
      </c>
      <c r="BB1213">
        <v>0.76</v>
      </c>
      <c r="BC1213">
        <v>0.9</v>
      </c>
      <c r="BD1213">
        <v>1.51</v>
      </c>
      <c r="BE1213">
        <v>0.15</v>
      </c>
      <c r="BF1213">
        <v>0.76</v>
      </c>
      <c r="BG1213">
        <v>131.13</v>
      </c>
      <c r="BH1213">
        <v>84.54</v>
      </c>
    </row>
    <row r="1214" spans="1:60" x14ac:dyDescent="0.25">
      <c r="A1214">
        <v>2011</v>
      </c>
      <c r="B1214">
        <v>173</v>
      </c>
      <c r="C1214" t="s">
        <v>191</v>
      </c>
      <c r="D1214" s="15">
        <v>1.4652924376008941E-3</v>
      </c>
      <c r="E1214" s="16">
        <v>5.2118644067796609</v>
      </c>
      <c r="F1214" s="15">
        <v>8.4745762711864406E-3</v>
      </c>
      <c r="G1214" s="16">
        <v>95.36818576927854</v>
      </c>
      <c r="H1214" s="16">
        <v>100</v>
      </c>
      <c r="I1214" s="34">
        <v>0.68899999999999995</v>
      </c>
      <c r="J1214" s="1">
        <v>80530</v>
      </c>
      <c r="K1214" s="21">
        <v>1548.6538461538462</v>
      </c>
      <c r="L1214" s="16">
        <v>1.97</v>
      </c>
      <c r="M1214" s="16">
        <v>17936.36</v>
      </c>
      <c r="O1214" s="1">
        <v>118</v>
      </c>
      <c r="P1214" s="1">
        <v>615</v>
      </c>
      <c r="Q1214" s="1">
        <v>1</v>
      </c>
      <c r="R1214" s="1">
        <v>80530</v>
      </c>
      <c r="S1214" s="29">
        <v>1.2013974413753292E-2</v>
      </c>
      <c r="T1214" s="1">
        <v>76800</v>
      </c>
      <c r="U1214" s="1">
        <v>65618</v>
      </c>
      <c r="V1214" s="1">
        <v>65618</v>
      </c>
      <c r="W1214" s="1">
        <v>52</v>
      </c>
      <c r="X1214" s="15">
        <f t="shared" si="132"/>
        <v>1.4652924376008941E-3</v>
      </c>
      <c r="Y1214" s="16">
        <f t="shared" si="128"/>
        <v>5.2118644067796609</v>
      </c>
      <c r="Z1214" s="15">
        <f t="shared" si="129"/>
        <v>8.4745762711864406E-3</v>
      </c>
      <c r="AA1214" s="16">
        <f t="shared" si="126"/>
        <v>95.36818576927854</v>
      </c>
      <c r="AB1214" s="16">
        <f t="shared" si="127"/>
        <v>100</v>
      </c>
      <c r="AC1214" s="15">
        <f t="shared" si="130"/>
        <v>6.457220911461567E-2</v>
      </c>
      <c r="AD1214" s="21">
        <f t="shared" si="131"/>
        <v>1548.6538461538462</v>
      </c>
      <c r="AF1214" s="1">
        <v>80530</v>
      </c>
      <c r="AG1214" s="1">
        <v>14024</v>
      </c>
      <c r="AH1214" s="1">
        <v>20980</v>
      </c>
      <c r="AI1214" s="20">
        <v>3456</v>
      </c>
      <c r="AJ1214">
        <v>33</v>
      </c>
      <c r="AK1214" s="20">
        <v>3456</v>
      </c>
      <c r="AL1214" s="1">
        <v>19673</v>
      </c>
      <c r="AM1214" s="1">
        <v>15257</v>
      </c>
      <c r="AN1214">
        <v>80</v>
      </c>
      <c r="AO1214">
        <v>0.95</v>
      </c>
      <c r="AP1214">
        <v>12.23</v>
      </c>
      <c r="AQ1214">
        <v>100</v>
      </c>
      <c r="AR1214">
        <v>0.76</v>
      </c>
      <c r="AS1214">
        <v>100</v>
      </c>
      <c r="AT1214">
        <v>95.37</v>
      </c>
      <c r="AU1214" s="20">
        <v>6414384.5700000003</v>
      </c>
      <c r="AV1214" s="20">
        <v>533538.56999999995</v>
      </c>
      <c r="AW1214">
        <v>0</v>
      </c>
      <c r="AX1214" s="20">
        <v>5655517.0300000003</v>
      </c>
      <c r="AY1214" s="20">
        <v>67167.360000000001</v>
      </c>
      <c r="AZ1214">
        <v>0</v>
      </c>
      <c r="BA1214">
        <v>0</v>
      </c>
      <c r="BB1214">
        <v>0.85</v>
      </c>
      <c r="BC1214">
        <v>0.89</v>
      </c>
      <c r="BD1214">
        <v>1.48</v>
      </c>
      <c r="BE1214">
        <v>0.15</v>
      </c>
      <c r="BF1214">
        <v>0.73</v>
      </c>
      <c r="BG1214">
        <v>128.80000000000001</v>
      </c>
      <c r="BH1214">
        <v>81.400000000000006</v>
      </c>
    </row>
    <row r="1215" spans="1:60" x14ac:dyDescent="0.25">
      <c r="A1215">
        <v>2012</v>
      </c>
      <c r="B1215">
        <v>173</v>
      </c>
      <c r="C1215" t="s">
        <v>191</v>
      </c>
      <c r="D1215" s="15">
        <v>1.4854827819041189E-3</v>
      </c>
      <c r="E1215" s="16">
        <v>3.8264462809917354</v>
      </c>
      <c r="F1215" s="15">
        <v>1.6528925619834711E-2</v>
      </c>
      <c r="G1215" s="16">
        <v>94.285188140691176</v>
      </c>
      <c r="H1215" s="16">
        <v>98.863978786235165</v>
      </c>
      <c r="I1215" s="34">
        <v>0.68899999999999995</v>
      </c>
      <c r="J1215" s="1">
        <v>81455</v>
      </c>
      <c r="K1215" s="21">
        <v>1566.4423076923076</v>
      </c>
      <c r="L1215" s="35">
        <v>2.0049999999999999</v>
      </c>
      <c r="M1215" s="16">
        <v>18741.32</v>
      </c>
      <c r="O1215" s="1">
        <v>121</v>
      </c>
      <c r="P1215" s="1">
        <v>463</v>
      </c>
      <c r="Q1215" s="1">
        <v>2</v>
      </c>
      <c r="R1215" s="1">
        <v>81455</v>
      </c>
      <c r="S1215" s="29">
        <v>1.1486402582888466E-2</v>
      </c>
      <c r="T1215" s="1">
        <v>76800</v>
      </c>
      <c r="U1215" s="1">
        <v>66372</v>
      </c>
      <c r="V1215" s="1">
        <v>65618</v>
      </c>
      <c r="W1215" s="1">
        <v>52</v>
      </c>
      <c r="X1215" s="15">
        <f t="shared" si="132"/>
        <v>1.4854827819041189E-3</v>
      </c>
      <c r="Y1215" s="16">
        <f t="shared" si="128"/>
        <v>3.8264462809917354</v>
      </c>
      <c r="Z1215" s="15">
        <f t="shared" si="129"/>
        <v>1.6528925619834711E-2</v>
      </c>
      <c r="AA1215" s="16">
        <f t="shared" si="126"/>
        <v>94.285188140691176</v>
      </c>
      <c r="AB1215" s="16">
        <f t="shared" si="127"/>
        <v>98.863978786235165</v>
      </c>
      <c r="AC1215" s="15">
        <f t="shared" si="130"/>
        <v>6.3838929470259653E-2</v>
      </c>
      <c r="AD1215" s="21">
        <f t="shared" si="131"/>
        <v>1566.4423076923076</v>
      </c>
      <c r="AF1215" s="1">
        <v>81455</v>
      </c>
      <c r="AG1215" s="1">
        <v>15250</v>
      </c>
      <c r="AH1215" s="1">
        <v>21530</v>
      </c>
      <c r="AI1215" s="20">
        <v>3620</v>
      </c>
      <c r="AJ1215">
        <v>33</v>
      </c>
      <c r="AK1215">
        <v>0</v>
      </c>
      <c r="AL1215" s="1">
        <v>20865</v>
      </c>
      <c r="AM1215" s="1">
        <v>15850</v>
      </c>
      <c r="AN1215">
        <v>79.739999999999995</v>
      </c>
      <c r="AO1215">
        <v>0.91</v>
      </c>
      <c r="AP1215">
        <v>12.34</v>
      </c>
      <c r="AQ1215">
        <v>98.86</v>
      </c>
      <c r="AR1215">
        <v>0.73</v>
      </c>
      <c r="AS1215">
        <v>98.86</v>
      </c>
      <c r="AT1215">
        <v>94.29</v>
      </c>
      <c r="AU1215" s="20">
        <v>6520425.1500000004</v>
      </c>
      <c r="AV1215">
        <v>0</v>
      </c>
      <c r="AW1215">
        <v>0</v>
      </c>
      <c r="AX1215" s="20">
        <v>5866853.1399999997</v>
      </c>
      <c r="AY1215" s="20">
        <v>68345.23</v>
      </c>
      <c r="AZ1215">
        <v>0</v>
      </c>
      <c r="BA1215">
        <v>0</v>
      </c>
      <c r="BB1215">
        <v>1.3</v>
      </c>
      <c r="BC1215">
        <v>1.44</v>
      </c>
      <c r="BD1215">
        <v>1.44</v>
      </c>
      <c r="BF1215">
        <v>1.29</v>
      </c>
      <c r="BG1215">
        <v>128.49</v>
      </c>
      <c r="BH1215">
        <v>89.98</v>
      </c>
    </row>
    <row r="1216" spans="1:60" x14ac:dyDescent="0.25">
      <c r="A1216">
        <v>2013</v>
      </c>
      <c r="B1216">
        <v>173</v>
      </c>
      <c r="C1216" t="s">
        <v>191</v>
      </c>
      <c r="D1216" s="15">
        <v>1.0007770739633127E-3</v>
      </c>
      <c r="E1216" s="16">
        <v>4.3176470588235292</v>
      </c>
      <c r="F1216" s="15">
        <v>2.3529411764705882E-2</v>
      </c>
      <c r="G1216" s="16">
        <v>90.423152094567556</v>
      </c>
      <c r="H1216" s="16">
        <v>94.815478426726003</v>
      </c>
      <c r="I1216" s="34">
        <v>0.68899999999999995</v>
      </c>
      <c r="J1216" s="1">
        <v>84934</v>
      </c>
      <c r="K1216" s="21">
        <v>1633.3461538461538</v>
      </c>
      <c r="L1216" s="16">
        <v>2.04</v>
      </c>
      <c r="M1216" s="16">
        <v>19292.66</v>
      </c>
      <c r="O1216" s="1">
        <v>85</v>
      </c>
      <c r="P1216" s="1">
        <v>367</v>
      </c>
      <c r="Q1216" s="1">
        <v>2</v>
      </c>
      <c r="R1216" s="1">
        <v>84934</v>
      </c>
      <c r="S1216" s="29">
        <v>4.2710699159044907E-2</v>
      </c>
      <c r="T1216" s="1">
        <v>76800</v>
      </c>
      <c r="U1216" s="1">
        <v>69206</v>
      </c>
      <c r="V1216" s="1">
        <v>65618</v>
      </c>
      <c r="W1216" s="1">
        <v>52</v>
      </c>
      <c r="X1216" s="15">
        <f t="shared" si="132"/>
        <v>1.0007770739633127E-3</v>
      </c>
      <c r="Y1216" s="16">
        <f t="shared" si="128"/>
        <v>4.3176470588235292</v>
      </c>
      <c r="Z1216" s="15">
        <f t="shared" si="129"/>
        <v>2.3529411764705882E-2</v>
      </c>
      <c r="AA1216" s="16">
        <f t="shared" si="126"/>
        <v>90.423152094567556</v>
      </c>
      <c r="AB1216" s="16">
        <f t="shared" si="127"/>
        <v>94.815478426726003</v>
      </c>
      <c r="AC1216" s="15">
        <f t="shared" si="130"/>
        <v>6.1224009230696777E-2</v>
      </c>
      <c r="AD1216" s="21">
        <f t="shared" si="131"/>
        <v>1633.3461538461538</v>
      </c>
      <c r="AF1216" s="1">
        <v>84934</v>
      </c>
      <c r="AG1216" s="1">
        <v>14503</v>
      </c>
      <c r="AH1216" s="1">
        <v>20541</v>
      </c>
      <c r="AI1216" s="20">
        <v>4048.38</v>
      </c>
      <c r="AJ1216">
        <v>18</v>
      </c>
      <c r="AK1216">
        <v>0</v>
      </c>
      <c r="AL1216" s="1">
        <v>20541</v>
      </c>
      <c r="AM1216" s="1">
        <v>15679</v>
      </c>
      <c r="AN1216">
        <v>95.53</v>
      </c>
      <c r="AO1216">
        <v>0.44</v>
      </c>
      <c r="AP1216">
        <v>13.26</v>
      </c>
      <c r="AQ1216">
        <v>94.82</v>
      </c>
      <c r="AR1216">
        <v>0.42</v>
      </c>
      <c r="AS1216">
        <v>94.82</v>
      </c>
      <c r="AT1216">
        <v>90.42</v>
      </c>
      <c r="AU1216" s="20">
        <v>7557457.96</v>
      </c>
      <c r="AV1216">
        <v>793.26</v>
      </c>
      <c r="AW1216">
        <v>300</v>
      </c>
      <c r="AX1216" s="20">
        <v>6686568.54</v>
      </c>
      <c r="AY1216">
        <v>569.4</v>
      </c>
      <c r="AZ1216">
        <v>0</v>
      </c>
      <c r="BA1216">
        <v>0</v>
      </c>
      <c r="BB1216">
        <v>1.68</v>
      </c>
      <c r="BC1216">
        <v>1.87</v>
      </c>
      <c r="BD1216">
        <v>1.87</v>
      </c>
      <c r="BF1216">
        <v>1.66</v>
      </c>
      <c r="BG1216">
        <v>145.27000000000001</v>
      </c>
      <c r="BH1216">
        <v>88.47</v>
      </c>
    </row>
    <row r="1217" spans="1:60" x14ac:dyDescent="0.25">
      <c r="A1217">
        <v>2014</v>
      </c>
      <c r="B1217">
        <v>173</v>
      </c>
      <c r="C1217" t="s">
        <v>191</v>
      </c>
      <c r="D1217" s="15">
        <v>1.7925944895179782E-3</v>
      </c>
      <c r="E1217" s="16">
        <v>3.4610389610389611</v>
      </c>
      <c r="F1217" s="15">
        <v>6.4935064935064939E-3</v>
      </c>
      <c r="G1217" s="16">
        <v>100</v>
      </c>
      <c r="H1217" s="16">
        <v>100</v>
      </c>
      <c r="I1217" s="34">
        <v>0.68899999999999995</v>
      </c>
      <c r="J1217" s="1">
        <v>85909</v>
      </c>
      <c r="K1217" s="21">
        <v>1652.0961538461538</v>
      </c>
      <c r="L1217" s="35">
        <v>2.0950000000000002</v>
      </c>
      <c r="M1217" s="16">
        <v>21266.39</v>
      </c>
      <c r="O1217" s="1">
        <v>154</v>
      </c>
      <c r="P1217" s="1">
        <v>533</v>
      </c>
      <c r="Q1217" s="1">
        <v>1</v>
      </c>
      <c r="R1217" s="1">
        <v>85909</v>
      </c>
      <c r="S1217" s="29">
        <v>1.1479501730755626E-2</v>
      </c>
      <c r="T1217" s="1">
        <v>85909</v>
      </c>
      <c r="U1217" s="1">
        <v>70001</v>
      </c>
      <c r="V1217" s="1">
        <v>70001</v>
      </c>
      <c r="W1217" s="1">
        <v>52</v>
      </c>
      <c r="X1217" s="15">
        <f t="shared" si="132"/>
        <v>1.7925944895179782E-3</v>
      </c>
      <c r="Y1217" s="16">
        <f t="shared" si="128"/>
        <v>3.4610389610389611</v>
      </c>
      <c r="Z1217" s="15">
        <f t="shared" si="129"/>
        <v>6.4935064935064939E-3</v>
      </c>
      <c r="AA1217" s="16">
        <f t="shared" si="126"/>
        <v>100</v>
      </c>
      <c r="AB1217" s="16">
        <f t="shared" si="127"/>
        <v>100</v>
      </c>
      <c r="AC1217" s="15">
        <f t="shared" si="130"/>
        <v>6.0529164581126546E-2</v>
      </c>
      <c r="AD1217" s="21">
        <f t="shared" si="131"/>
        <v>1652.0961538461538</v>
      </c>
      <c r="AF1217" s="1">
        <v>85909</v>
      </c>
      <c r="AG1217" s="1">
        <v>14908</v>
      </c>
      <c r="AH1217" s="1">
        <v>21150</v>
      </c>
      <c r="AI1217" s="20">
        <v>5176</v>
      </c>
      <c r="AJ1217">
        <v>10</v>
      </c>
      <c r="AK1217">
        <v>0</v>
      </c>
      <c r="AL1217" s="1">
        <v>21150</v>
      </c>
      <c r="AM1217" s="1">
        <v>16372</v>
      </c>
      <c r="AN1217">
        <v>100</v>
      </c>
      <c r="AO1217">
        <v>0.19</v>
      </c>
      <c r="AP1217">
        <v>13.48</v>
      </c>
      <c r="AQ1217">
        <v>100</v>
      </c>
      <c r="AR1217">
        <v>0.2</v>
      </c>
      <c r="AS1217">
        <v>100</v>
      </c>
      <c r="AT1217">
        <v>100</v>
      </c>
      <c r="AU1217" s="20">
        <v>8065623.1200000001</v>
      </c>
      <c r="AV1217">
        <v>992.89</v>
      </c>
      <c r="AW1217">
        <v>0</v>
      </c>
      <c r="AX1217" s="20">
        <v>9571002.2100000009</v>
      </c>
      <c r="AY1217" s="20">
        <v>334226.55</v>
      </c>
      <c r="AZ1217">
        <v>0</v>
      </c>
      <c r="BA1217">
        <v>0</v>
      </c>
      <c r="BB1217">
        <v>1.91</v>
      </c>
      <c r="BC1217">
        <v>1.61</v>
      </c>
      <c r="BD1217">
        <v>1.61</v>
      </c>
      <c r="BF1217">
        <v>1.91</v>
      </c>
      <c r="BG1217">
        <v>205.12</v>
      </c>
      <c r="BH1217">
        <v>118.65</v>
      </c>
    </row>
    <row r="1218" spans="1:60" x14ac:dyDescent="0.25">
      <c r="A1218">
        <v>2008</v>
      </c>
      <c r="B1218">
        <v>174</v>
      </c>
      <c r="C1218" s="19" t="s">
        <v>192</v>
      </c>
      <c r="D1218" s="15">
        <v>5.5113581903575197E-3</v>
      </c>
      <c r="E1218" s="16">
        <v>4.2521739130434781</v>
      </c>
      <c r="F1218" s="15">
        <v>3.4782608695652174E-2</v>
      </c>
      <c r="G1218" s="16">
        <v>82.296558995495062</v>
      </c>
      <c r="H1218" s="16">
        <v>99.738630423418712</v>
      </c>
      <c r="I1218" s="34">
        <v>0.57099999999999995</v>
      </c>
      <c r="J1218" s="1">
        <v>20866</v>
      </c>
      <c r="K1218" s="21">
        <v>2086.6</v>
      </c>
      <c r="L1218" s="16">
        <v>1.72</v>
      </c>
      <c r="M1218" s="16">
        <v>14462.98</v>
      </c>
      <c r="O1218" s="1">
        <v>115</v>
      </c>
      <c r="P1218" s="1">
        <v>489</v>
      </c>
      <c r="Q1218" s="1">
        <v>4</v>
      </c>
      <c r="R1218" s="1">
        <v>20866</v>
      </c>
      <c r="S1218" s="29">
        <v>3.2510267702508866E-2</v>
      </c>
      <c r="T1218" s="1">
        <v>17172</v>
      </c>
      <c r="U1218" s="1">
        <v>17217</v>
      </c>
      <c r="V1218" s="1">
        <v>17172</v>
      </c>
      <c r="W1218" s="1">
        <v>10</v>
      </c>
      <c r="X1218" s="15">
        <f t="shared" si="132"/>
        <v>5.5113581903575197E-3</v>
      </c>
      <c r="Y1218" s="16">
        <f t="shared" si="128"/>
        <v>4.2521739130434781</v>
      </c>
      <c r="Z1218" s="15">
        <f t="shared" si="129"/>
        <v>3.4782608695652174E-2</v>
      </c>
      <c r="AA1218" s="16">
        <f t="shared" si="126"/>
        <v>82.296558995495062</v>
      </c>
      <c r="AB1218" s="16">
        <f t="shared" si="127"/>
        <v>99.738630423418712</v>
      </c>
      <c r="AC1218" s="15">
        <f t="shared" si="130"/>
        <v>4.792485382919582E-2</v>
      </c>
      <c r="AD1218" s="21">
        <f t="shared" si="131"/>
        <v>2086.6</v>
      </c>
      <c r="AF1218" s="1">
        <v>20866</v>
      </c>
      <c r="AG1218" s="1">
        <v>5632</v>
      </c>
      <c r="AH1218" s="1">
        <v>5830</v>
      </c>
      <c r="AJ1218">
        <v>0</v>
      </c>
      <c r="AK1218">
        <v>0</v>
      </c>
      <c r="AL1218" s="1">
        <v>5830</v>
      </c>
      <c r="AM1218" s="1">
        <v>6254</v>
      </c>
      <c r="AP1218">
        <v>13.47</v>
      </c>
      <c r="AQ1218">
        <v>99.74</v>
      </c>
      <c r="AS1218">
        <v>99.74</v>
      </c>
      <c r="AT1218">
        <v>82.3</v>
      </c>
      <c r="AU1218" s="20">
        <v>141831.75</v>
      </c>
      <c r="AV1218">
        <v>0</v>
      </c>
      <c r="AW1218">
        <v>793.8</v>
      </c>
      <c r="AX1218" s="20">
        <v>496310.79</v>
      </c>
      <c r="AY1218" s="20">
        <v>22056</v>
      </c>
      <c r="BG1218">
        <v>43.23</v>
      </c>
      <c r="BH1218">
        <v>349.93</v>
      </c>
    </row>
    <row r="1219" spans="1:60" x14ac:dyDescent="0.25">
      <c r="A1219">
        <v>2009</v>
      </c>
      <c r="B1219">
        <v>174</v>
      </c>
      <c r="C1219" t="s">
        <v>192</v>
      </c>
      <c r="D1219" s="15">
        <v>2.9616891181809498E-3</v>
      </c>
      <c r="E1219" s="16">
        <v>3.7580645161290325</v>
      </c>
      <c r="F1219" s="15">
        <v>6.4516129032258063E-2</v>
      </c>
      <c r="G1219" s="16">
        <v>82.401834336486104</v>
      </c>
      <c r="H1219" s="16">
        <v>99.866844207723034</v>
      </c>
      <c r="I1219" s="34">
        <v>0.57099999999999995</v>
      </c>
      <c r="J1219" s="1">
        <v>20934</v>
      </c>
      <c r="K1219" s="21">
        <v>1308.375</v>
      </c>
      <c r="L1219" s="16">
        <v>1.84</v>
      </c>
      <c r="M1219" s="16">
        <v>10107.36</v>
      </c>
      <c r="O1219" s="1">
        <v>62</v>
      </c>
      <c r="P1219" s="1">
        <v>233</v>
      </c>
      <c r="Q1219" s="1">
        <v>4</v>
      </c>
      <c r="R1219" s="1">
        <v>20934</v>
      </c>
      <c r="S1219" s="29">
        <v>3.2588900603853777E-3</v>
      </c>
      <c r="T1219" s="1">
        <v>17250</v>
      </c>
      <c r="U1219" s="1">
        <v>17273</v>
      </c>
      <c r="V1219" s="1">
        <v>17250</v>
      </c>
      <c r="W1219" s="1">
        <v>16</v>
      </c>
      <c r="X1219" s="15">
        <f t="shared" si="132"/>
        <v>2.9616891181809498E-3</v>
      </c>
      <c r="Y1219" s="16">
        <f t="shared" si="128"/>
        <v>3.7580645161290325</v>
      </c>
      <c r="Z1219" s="15">
        <f t="shared" si="129"/>
        <v>6.4516129032258063E-2</v>
      </c>
      <c r="AA1219" s="16">
        <f t="shared" si="126"/>
        <v>82.401834336486104</v>
      </c>
      <c r="AB1219" s="16">
        <f t="shared" si="127"/>
        <v>99.866844207723034</v>
      </c>
      <c r="AC1219" s="15">
        <f t="shared" si="130"/>
        <v>7.6430686920798699E-2</v>
      </c>
      <c r="AD1219" s="21">
        <f t="shared" si="131"/>
        <v>1308.375</v>
      </c>
      <c r="AF1219" s="1">
        <v>20934</v>
      </c>
      <c r="AG1219" s="1">
        <v>5632</v>
      </c>
      <c r="AH1219" s="1">
        <v>5659</v>
      </c>
      <c r="AJ1219">
        <v>0</v>
      </c>
      <c r="AK1219">
        <v>0</v>
      </c>
      <c r="AL1219" s="1">
        <v>5559</v>
      </c>
      <c r="AM1219" s="1">
        <v>6254</v>
      </c>
      <c r="AP1219">
        <v>13.59</v>
      </c>
      <c r="AQ1219">
        <v>99.87</v>
      </c>
      <c r="AR1219">
        <v>0</v>
      </c>
      <c r="AS1219">
        <v>99.87</v>
      </c>
      <c r="AT1219">
        <v>82.4</v>
      </c>
      <c r="AU1219" s="20">
        <v>292621</v>
      </c>
      <c r="AV1219" s="20">
        <v>1764</v>
      </c>
      <c r="AW1219">
        <v>0</v>
      </c>
      <c r="AX1219" s="20">
        <v>496251</v>
      </c>
      <c r="AY1219" s="20">
        <v>32932</v>
      </c>
      <c r="AZ1219">
        <v>0</v>
      </c>
      <c r="BA1219">
        <v>0</v>
      </c>
      <c r="BB1219">
        <v>0.17</v>
      </c>
      <c r="BC1219">
        <v>0.1</v>
      </c>
      <c r="BD1219">
        <v>0.1</v>
      </c>
      <c r="BF1219">
        <v>0.17</v>
      </c>
      <c r="BG1219">
        <v>43.19</v>
      </c>
      <c r="BH1219">
        <v>168.57</v>
      </c>
    </row>
    <row r="1220" spans="1:60" x14ac:dyDescent="0.25">
      <c r="A1220">
        <v>2010</v>
      </c>
      <c r="B1220">
        <v>174</v>
      </c>
      <c r="C1220" t="s">
        <v>192</v>
      </c>
      <c r="D1220" s="15">
        <v>2.7125619680104761E-3</v>
      </c>
      <c r="E1220" s="16">
        <v>3.7068965517241379</v>
      </c>
      <c r="F1220" s="15">
        <v>3.4482758620689655E-2</v>
      </c>
      <c r="G1220" s="16">
        <v>79.707230380694043</v>
      </c>
      <c r="H1220" s="16">
        <v>100</v>
      </c>
      <c r="I1220" s="34">
        <v>0.69699999999999995</v>
      </c>
      <c r="J1220" s="1">
        <v>21382</v>
      </c>
      <c r="K1220" s="21">
        <v>1336.375</v>
      </c>
      <c r="L1220" s="16">
        <v>1.82</v>
      </c>
      <c r="M1220" s="16">
        <v>10551.82</v>
      </c>
      <c r="O1220" s="1">
        <v>58</v>
      </c>
      <c r="P1220" s="1">
        <v>215</v>
      </c>
      <c r="Q1220" s="1">
        <v>2</v>
      </c>
      <c r="R1220" s="1">
        <v>21382</v>
      </c>
      <c r="S1220" s="29">
        <v>2.1400592337823543E-2</v>
      </c>
      <c r="T1220" s="1">
        <v>17043</v>
      </c>
      <c r="U1220" s="1">
        <v>17043</v>
      </c>
      <c r="V1220" s="1">
        <v>17043</v>
      </c>
      <c r="W1220" s="1">
        <v>16</v>
      </c>
      <c r="X1220" s="15">
        <f t="shared" si="132"/>
        <v>2.7125619680104761E-3</v>
      </c>
      <c r="Y1220" s="16">
        <f t="shared" si="128"/>
        <v>3.7068965517241379</v>
      </c>
      <c r="Z1220" s="15">
        <f t="shared" si="129"/>
        <v>3.4482758620689655E-2</v>
      </c>
      <c r="AA1220" s="16">
        <f t="shared" si="126"/>
        <v>79.707230380694043</v>
      </c>
      <c r="AB1220" s="16">
        <f t="shared" si="127"/>
        <v>100</v>
      </c>
      <c r="AC1220" s="15">
        <f t="shared" si="130"/>
        <v>7.4829295669254517E-2</v>
      </c>
      <c r="AD1220" s="21">
        <f t="shared" si="131"/>
        <v>1336.375</v>
      </c>
      <c r="AF1220" s="1">
        <v>21382</v>
      </c>
      <c r="AG1220" s="1">
        <v>5111</v>
      </c>
      <c r="AH1220" s="1">
        <v>5588</v>
      </c>
      <c r="AJ1220">
        <v>0</v>
      </c>
      <c r="AK1220">
        <v>0</v>
      </c>
      <c r="AL1220" s="1">
        <v>4723</v>
      </c>
      <c r="AM1220" s="1">
        <v>6102</v>
      </c>
      <c r="AP1220">
        <v>13.92</v>
      </c>
      <c r="AQ1220">
        <v>100</v>
      </c>
      <c r="AR1220">
        <v>0</v>
      </c>
      <c r="AS1220">
        <v>100</v>
      </c>
      <c r="AT1220">
        <v>79.709999999999994</v>
      </c>
      <c r="AU1220" s="20">
        <v>353098.28</v>
      </c>
      <c r="AV1220" s="20">
        <v>163080.94</v>
      </c>
      <c r="AW1220" s="20">
        <v>176549.16</v>
      </c>
      <c r="AX1220" s="20">
        <v>762941.1</v>
      </c>
      <c r="AY1220">
        <v>0</v>
      </c>
      <c r="AZ1220" s="20">
        <v>10000</v>
      </c>
      <c r="BA1220">
        <v>0</v>
      </c>
      <c r="BB1220">
        <v>0.48</v>
      </c>
      <c r="BC1220">
        <v>0.33</v>
      </c>
      <c r="BD1220">
        <v>0.22</v>
      </c>
      <c r="BF1220">
        <v>0.48</v>
      </c>
      <c r="BG1220">
        <v>64.849999999999994</v>
      </c>
      <c r="BH1220">
        <v>147.81</v>
      </c>
    </row>
    <row r="1221" spans="1:60" x14ac:dyDescent="0.25">
      <c r="A1221">
        <v>2011</v>
      </c>
      <c r="B1221">
        <v>174</v>
      </c>
      <c r="C1221" t="s">
        <v>192</v>
      </c>
      <c r="D1221" s="15">
        <v>8.8425559640712987E-4</v>
      </c>
      <c r="E1221" s="16">
        <v>5.7894736842105265</v>
      </c>
      <c r="F1221" s="15">
        <v>5.2631578947368418E-2</v>
      </c>
      <c r="G1221" s="16">
        <v>79.708661050867974</v>
      </c>
      <c r="H1221" s="16">
        <v>100</v>
      </c>
      <c r="I1221" s="34">
        <v>0.69699999999999995</v>
      </c>
      <c r="J1221" s="1">
        <v>21487</v>
      </c>
      <c r="K1221" s="21">
        <v>1342.9375</v>
      </c>
      <c r="L1221" s="16">
        <v>1.97</v>
      </c>
      <c r="M1221" s="16">
        <v>13498.67</v>
      </c>
      <c r="O1221" s="1">
        <v>19</v>
      </c>
      <c r="P1221" s="1">
        <v>110</v>
      </c>
      <c r="Q1221" s="1">
        <v>1</v>
      </c>
      <c r="R1221" s="1">
        <v>21487</v>
      </c>
      <c r="S1221" s="29">
        <v>4.9106725282948016E-3</v>
      </c>
      <c r="T1221" s="1">
        <v>17127</v>
      </c>
      <c r="U1221" s="1">
        <v>17127</v>
      </c>
      <c r="V1221" s="1">
        <v>17127</v>
      </c>
      <c r="W1221" s="1">
        <v>16</v>
      </c>
      <c r="X1221" s="15">
        <f t="shared" si="132"/>
        <v>8.8425559640712987E-4</v>
      </c>
      <c r="Y1221" s="16">
        <f t="shared" si="128"/>
        <v>5.7894736842105265</v>
      </c>
      <c r="Z1221" s="15">
        <f t="shared" si="129"/>
        <v>5.2631578947368418E-2</v>
      </c>
      <c r="AA1221" s="16">
        <f t="shared" si="126"/>
        <v>79.708661050867974</v>
      </c>
      <c r="AB1221" s="16">
        <f t="shared" si="127"/>
        <v>100</v>
      </c>
      <c r="AC1221" s="15">
        <f t="shared" si="130"/>
        <v>7.4463629171126727E-2</v>
      </c>
      <c r="AD1221" s="21">
        <f t="shared" si="131"/>
        <v>1342.9375</v>
      </c>
      <c r="AF1221" s="1">
        <v>21487</v>
      </c>
      <c r="AG1221" s="1">
        <v>5323</v>
      </c>
      <c r="AH1221" s="1">
        <v>5810</v>
      </c>
      <c r="AI1221" s="20">
        <v>1126</v>
      </c>
      <c r="AJ1221">
        <v>0</v>
      </c>
      <c r="AK1221">
        <v>0</v>
      </c>
      <c r="AL1221" s="1">
        <v>4843</v>
      </c>
      <c r="AM1221" s="1">
        <v>7072</v>
      </c>
      <c r="AN1221">
        <v>80.72</v>
      </c>
      <c r="AO1221">
        <v>0</v>
      </c>
      <c r="AP1221">
        <v>13.44</v>
      </c>
      <c r="AQ1221">
        <v>100</v>
      </c>
      <c r="AR1221">
        <v>0</v>
      </c>
      <c r="AS1221">
        <v>100</v>
      </c>
      <c r="AT1221">
        <v>79.709999999999994</v>
      </c>
      <c r="AU1221" s="20">
        <v>875209.32</v>
      </c>
      <c r="AV1221" s="20">
        <v>433975.44</v>
      </c>
      <c r="AW1221" s="20">
        <v>123421.14</v>
      </c>
      <c r="AX1221" s="20">
        <v>1586344.2</v>
      </c>
      <c r="AY1221">
        <v>0</v>
      </c>
      <c r="AZ1221" s="20">
        <v>175692</v>
      </c>
      <c r="BA1221">
        <v>0</v>
      </c>
      <c r="BB1221">
        <v>1.1499999999999999</v>
      </c>
      <c r="BC1221">
        <v>0.94</v>
      </c>
      <c r="BD1221">
        <v>0.63</v>
      </c>
      <c r="BF1221">
        <v>1.1399999999999999</v>
      </c>
      <c r="BG1221">
        <v>128.72</v>
      </c>
      <c r="BH1221">
        <v>121.17</v>
      </c>
    </row>
    <row r="1222" spans="1:60" x14ac:dyDescent="0.25">
      <c r="A1222">
        <v>2012</v>
      </c>
      <c r="B1222">
        <v>174</v>
      </c>
      <c r="C1222" t="s">
        <v>192</v>
      </c>
      <c r="D1222" s="15">
        <v>5.5589011905313385E-4</v>
      </c>
      <c r="E1222" s="16">
        <v>3.3333333333333335</v>
      </c>
      <c r="F1222" s="15">
        <v>0</v>
      </c>
      <c r="G1222" s="16">
        <v>79.353314494834862</v>
      </c>
      <c r="H1222" s="16">
        <v>99.558293618505175</v>
      </c>
      <c r="I1222" s="34">
        <v>0.69699999999999995</v>
      </c>
      <c r="J1222" s="1">
        <v>21587</v>
      </c>
      <c r="K1222" s="21">
        <v>1349.1875</v>
      </c>
      <c r="L1222" s="35">
        <v>2.0049999999999999</v>
      </c>
      <c r="M1222" s="16">
        <v>13738.88</v>
      </c>
      <c r="O1222" s="1">
        <v>12</v>
      </c>
      <c r="P1222" s="1">
        <v>40</v>
      </c>
      <c r="Q1222" s="1">
        <v>0</v>
      </c>
      <c r="R1222" s="1">
        <v>21587</v>
      </c>
      <c r="S1222" s="29">
        <v>4.6539768231954604E-3</v>
      </c>
      <c r="T1222" s="1">
        <v>17130</v>
      </c>
      <c r="U1222" s="1">
        <v>17206</v>
      </c>
      <c r="V1222" s="1">
        <v>17130</v>
      </c>
      <c r="W1222" s="1">
        <v>16</v>
      </c>
      <c r="X1222" s="15">
        <f t="shared" si="132"/>
        <v>5.5589011905313385E-4</v>
      </c>
      <c r="Y1222" s="16">
        <f t="shared" si="128"/>
        <v>3.3333333333333335</v>
      </c>
      <c r="Z1222" s="15">
        <f t="shared" si="129"/>
        <v>0</v>
      </c>
      <c r="AA1222" s="16">
        <f t="shared" si="126"/>
        <v>79.353314494834862</v>
      </c>
      <c r="AB1222" s="16">
        <f t="shared" si="127"/>
        <v>99.558293618505175</v>
      </c>
      <c r="AC1222" s="15">
        <f t="shared" si="130"/>
        <v>7.4118682540417841E-2</v>
      </c>
      <c r="AD1222" s="21">
        <f t="shared" si="131"/>
        <v>1349.1875</v>
      </c>
      <c r="AF1222" s="1">
        <v>21587</v>
      </c>
      <c r="AG1222" s="1">
        <v>5375</v>
      </c>
      <c r="AH1222" s="1">
        <v>5869</v>
      </c>
      <c r="AI1222" s="20">
        <v>1130</v>
      </c>
      <c r="AJ1222">
        <v>0</v>
      </c>
      <c r="AK1222">
        <v>0</v>
      </c>
      <c r="AL1222" s="1">
        <v>5212</v>
      </c>
      <c r="AM1222" s="1">
        <v>7121</v>
      </c>
      <c r="AN1222">
        <v>80.14</v>
      </c>
      <c r="AO1222">
        <v>0</v>
      </c>
      <c r="AP1222">
        <v>12.89</v>
      </c>
      <c r="AQ1222">
        <v>99.56</v>
      </c>
      <c r="AR1222">
        <v>0</v>
      </c>
      <c r="AS1222">
        <v>99.56</v>
      </c>
      <c r="AT1222">
        <v>79.349999999999994</v>
      </c>
      <c r="AU1222" s="20">
        <v>841105.45</v>
      </c>
      <c r="AV1222" s="20">
        <v>414779.99</v>
      </c>
      <c r="AW1222" s="20">
        <v>130212.58</v>
      </c>
      <c r="AX1222" s="20">
        <v>1743599.26</v>
      </c>
      <c r="AY1222">
        <v>0</v>
      </c>
      <c r="AZ1222" s="20">
        <v>80000</v>
      </c>
      <c r="BA1222">
        <v>0</v>
      </c>
      <c r="BB1222">
        <v>1.24</v>
      </c>
      <c r="BC1222">
        <v>0.89</v>
      </c>
      <c r="BD1222">
        <v>0.6</v>
      </c>
      <c r="BF1222">
        <v>1.24</v>
      </c>
      <c r="BG1222">
        <v>139.86000000000001</v>
      </c>
      <c r="BH1222">
        <v>138.83000000000001</v>
      </c>
    </row>
    <row r="1223" spans="1:60" x14ac:dyDescent="0.25">
      <c r="A1223">
        <v>2013</v>
      </c>
      <c r="B1223">
        <v>174</v>
      </c>
      <c r="C1223" t="s">
        <v>192</v>
      </c>
      <c r="D1223" s="15">
        <v>1.7898693395382138E-4</v>
      </c>
      <c r="E1223" s="16">
        <v>5</v>
      </c>
      <c r="F1223" s="15">
        <v>0</v>
      </c>
      <c r="G1223" s="16">
        <v>76.651154465724005</v>
      </c>
      <c r="H1223" s="16">
        <v>96.165721663953292</v>
      </c>
      <c r="I1223" s="34">
        <v>0.69699999999999995</v>
      </c>
      <c r="J1223" s="1">
        <v>22348</v>
      </c>
      <c r="K1223" s="21">
        <v>1396.75</v>
      </c>
      <c r="L1223" s="16">
        <v>2.04</v>
      </c>
      <c r="M1223" s="16">
        <v>13661.38</v>
      </c>
      <c r="O1223" s="1">
        <v>4</v>
      </c>
      <c r="P1223" s="1">
        <v>20</v>
      </c>
      <c r="Q1223" s="1">
        <v>0</v>
      </c>
      <c r="R1223" s="1">
        <v>22348</v>
      </c>
      <c r="S1223" s="29">
        <v>3.5252698383286152E-2</v>
      </c>
      <c r="T1223" s="1">
        <v>17130</v>
      </c>
      <c r="U1223" s="1">
        <v>17813</v>
      </c>
      <c r="V1223" s="1">
        <v>17130</v>
      </c>
      <c r="W1223" s="1">
        <v>16</v>
      </c>
      <c r="X1223" s="15">
        <f t="shared" si="132"/>
        <v>1.7898693395382138E-4</v>
      </c>
      <c r="Y1223" s="16">
        <f t="shared" si="128"/>
        <v>5</v>
      </c>
      <c r="Z1223" s="15">
        <f t="shared" si="129"/>
        <v>0</v>
      </c>
      <c r="AA1223" s="16">
        <f t="shared" ref="AA1223:AA1286" si="133">(T1223/R1223)*100</f>
        <v>76.651154465724005</v>
      </c>
      <c r="AB1223" s="16">
        <f t="shared" ref="AB1223:AB1286" si="134">(IF(V1223=0,0,V1223/U1223))*100</f>
        <v>96.165721663953292</v>
      </c>
      <c r="AC1223" s="15">
        <f t="shared" si="130"/>
        <v>7.1594773581528548E-2</v>
      </c>
      <c r="AD1223" s="21">
        <f t="shared" si="131"/>
        <v>1396.75</v>
      </c>
      <c r="AF1223" s="1">
        <v>22348</v>
      </c>
      <c r="AG1223" s="1">
        <v>5538</v>
      </c>
      <c r="AH1223" s="1">
        <v>6033</v>
      </c>
      <c r="AI1223" s="20">
        <v>1382</v>
      </c>
      <c r="AJ1223">
        <v>0</v>
      </c>
      <c r="AK1223" s="20">
        <v>1382</v>
      </c>
      <c r="AL1223" s="1">
        <v>5436</v>
      </c>
      <c r="AM1223" s="1">
        <v>7348</v>
      </c>
      <c r="AN1223">
        <v>98.01</v>
      </c>
      <c r="AO1223">
        <v>0</v>
      </c>
      <c r="AP1223">
        <v>12.86</v>
      </c>
      <c r="AQ1223">
        <v>96.17</v>
      </c>
      <c r="AR1223">
        <v>0</v>
      </c>
      <c r="AS1223">
        <v>96.17</v>
      </c>
      <c r="AT1223">
        <v>76.650000000000006</v>
      </c>
      <c r="AU1223" s="20">
        <v>906818.25</v>
      </c>
      <c r="AV1223" s="20">
        <v>442928.98</v>
      </c>
      <c r="AW1223" s="20">
        <v>106416.75</v>
      </c>
      <c r="AX1223" s="20">
        <v>1699702.99</v>
      </c>
      <c r="AY1223">
        <v>0</v>
      </c>
      <c r="AZ1223">
        <v>0</v>
      </c>
      <c r="BA1223">
        <v>0</v>
      </c>
      <c r="BB1223">
        <v>0.62</v>
      </c>
      <c r="BC1223">
        <v>0.48</v>
      </c>
      <c r="BD1223">
        <v>0.64</v>
      </c>
      <c r="BE1223">
        <v>0.32</v>
      </c>
      <c r="BF1223">
        <v>0.61</v>
      </c>
      <c r="BG1223">
        <v>137.24</v>
      </c>
      <c r="BH1223">
        <v>125.93</v>
      </c>
    </row>
    <row r="1224" spans="1:60" x14ac:dyDescent="0.25">
      <c r="A1224">
        <v>2014</v>
      </c>
      <c r="B1224">
        <v>174</v>
      </c>
      <c r="C1224" t="s">
        <v>192</v>
      </c>
      <c r="D1224" s="15">
        <v>8.9027375918094816E-5</v>
      </c>
      <c r="E1224" s="16">
        <v>10.5</v>
      </c>
      <c r="F1224" s="15">
        <v>0</v>
      </c>
      <c r="G1224" s="16">
        <v>76.251947473848205</v>
      </c>
      <c r="H1224" s="16">
        <v>95.666257120518267</v>
      </c>
      <c r="I1224" s="34">
        <v>0.69699999999999995</v>
      </c>
      <c r="J1224" s="1">
        <v>22465</v>
      </c>
      <c r="K1224" s="21">
        <v>1404.0625</v>
      </c>
      <c r="L1224" s="35">
        <v>2.0950000000000002</v>
      </c>
      <c r="M1224" s="16">
        <v>16427.09</v>
      </c>
      <c r="O1224" s="1">
        <v>2</v>
      </c>
      <c r="P1224" s="1">
        <v>21</v>
      </c>
      <c r="Q1224" s="1">
        <v>0</v>
      </c>
      <c r="R1224" s="1">
        <v>22465</v>
      </c>
      <c r="S1224" s="29">
        <v>5.2353678181493724E-3</v>
      </c>
      <c r="T1224" s="1">
        <v>17130</v>
      </c>
      <c r="U1224" s="1">
        <v>17906</v>
      </c>
      <c r="V1224" s="1">
        <v>17130</v>
      </c>
      <c r="W1224" s="1">
        <v>16</v>
      </c>
      <c r="X1224" s="15">
        <f t="shared" si="132"/>
        <v>8.9027375918094816E-5</v>
      </c>
      <c r="Y1224" s="16">
        <f t="shared" ref="Y1224:Y1287" si="135">IF(O1224=0,0,P1224/O1224)</f>
        <v>10.5</v>
      </c>
      <c r="Z1224" s="15">
        <f t="shared" ref="Z1224:Z1287" si="136">IF(O1224=0,0,Q1224/O1224)</f>
        <v>0</v>
      </c>
      <c r="AA1224" s="16">
        <f t="shared" si="133"/>
        <v>76.251947473848205</v>
      </c>
      <c r="AB1224" s="16">
        <f t="shared" si="134"/>
        <v>95.666257120518267</v>
      </c>
      <c r="AC1224" s="15">
        <f t="shared" ref="AC1224:AC1287" si="137">W1224/R1224*100</f>
        <v>7.1221900734475846E-2</v>
      </c>
      <c r="AD1224" s="21">
        <f t="shared" ref="AD1224:AD1287" si="138">R1224/W1224</f>
        <v>1404.0625</v>
      </c>
      <c r="AF1224" s="1">
        <v>22465</v>
      </c>
      <c r="AG1224" s="1">
        <v>5538</v>
      </c>
      <c r="AH1224" s="1">
        <v>6025</v>
      </c>
      <c r="AI1224">
        <v>947.52</v>
      </c>
      <c r="AJ1224">
        <v>0</v>
      </c>
      <c r="AK1224">
        <v>947.52</v>
      </c>
      <c r="AL1224" s="1">
        <v>5469</v>
      </c>
      <c r="AM1224" s="1">
        <v>7481</v>
      </c>
      <c r="AN1224">
        <v>67.2</v>
      </c>
      <c r="AO1224">
        <v>0</v>
      </c>
      <c r="AP1224">
        <v>12.61</v>
      </c>
      <c r="AQ1224">
        <v>95.67</v>
      </c>
      <c r="AR1224">
        <v>0</v>
      </c>
      <c r="AS1224">
        <v>95.67</v>
      </c>
      <c r="AT1224">
        <v>76.25</v>
      </c>
      <c r="AU1224" s="20">
        <v>1070363</v>
      </c>
      <c r="AV1224" s="20">
        <v>517479</v>
      </c>
      <c r="AW1224" s="20">
        <v>121484</v>
      </c>
      <c r="AX1224" s="20">
        <v>1898637.42</v>
      </c>
      <c r="AY1224">
        <v>0</v>
      </c>
      <c r="AZ1224">
        <v>0</v>
      </c>
      <c r="BA1224">
        <v>0</v>
      </c>
      <c r="BB1224">
        <v>0.81</v>
      </c>
      <c r="BC1224">
        <v>0.66</v>
      </c>
      <c r="BD1224">
        <v>0.73</v>
      </c>
      <c r="BE1224">
        <v>0.55000000000000004</v>
      </c>
      <c r="BF1224">
        <v>0.79</v>
      </c>
      <c r="BG1224">
        <v>154.13</v>
      </c>
      <c r="BH1224">
        <v>119.57</v>
      </c>
    </row>
    <row r="1225" spans="1:60" x14ac:dyDescent="0.25">
      <c r="A1225">
        <v>2008</v>
      </c>
      <c r="B1225">
        <v>175</v>
      </c>
      <c r="C1225" s="19" t="s">
        <v>193</v>
      </c>
      <c r="D1225" s="15">
        <v>4.2852992446252179E-3</v>
      </c>
      <c r="E1225" s="16">
        <v>3.1610169491525424</v>
      </c>
      <c r="F1225" s="15">
        <v>0</v>
      </c>
      <c r="G1225" s="16">
        <v>77.168070889018011</v>
      </c>
      <c r="H1225" s="16">
        <v>100</v>
      </c>
      <c r="I1225" s="34">
        <v>0.56999999999999995</v>
      </c>
      <c r="J1225" s="1">
        <v>27536</v>
      </c>
      <c r="K1225" s="21">
        <v>1311.2380952380952</v>
      </c>
      <c r="L1225" s="16">
        <v>1.72</v>
      </c>
      <c r="M1225" s="16">
        <v>7098.2</v>
      </c>
      <c r="O1225" s="1">
        <v>118</v>
      </c>
      <c r="P1225" s="1">
        <v>373</v>
      </c>
      <c r="Q1225" s="1">
        <v>0</v>
      </c>
      <c r="R1225" s="1">
        <v>27536</v>
      </c>
      <c r="S1225" s="29">
        <v>3.0500355525616474E-2</v>
      </c>
      <c r="T1225" s="1">
        <v>21249</v>
      </c>
      <c r="U1225" s="1">
        <v>21249</v>
      </c>
      <c r="V1225" s="1">
        <v>21249</v>
      </c>
      <c r="W1225" s="1">
        <v>21</v>
      </c>
      <c r="X1225" s="15">
        <f t="shared" ref="X1225:X1288" si="139">IF(R1225=0,0,O1225/R1225)</f>
        <v>4.2852992446252179E-3</v>
      </c>
      <c r="Y1225" s="16">
        <f t="shared" si="135"/>
        <v>3.1610169491525424</v>
      </c>
      <c r="Z1225" s="15">
        <f t="shared" si="136"/>
        <v>0</v>
      </c>
      <c r="AA1225" s="16">
        <f t="shared" si="133"/>
        <v>77.168070889018011</v>
      </c>
      <c r="AB1225" s="16">
        <f t="shared" si="134"/>
        <v>100</v>
      </c>
      <c r="AC1225" s="15">
        <f t="shared" si="137"/>
        <v>7.6263800116211505E-2</v>
      </c>
      <c r="AD1225" s="21">
        <f t="shared" si="138"/>
        <v>1311.2380952380952</v>
      </c>
      <c r="AF1225" s="1">
        <v>27536</v>
      </c>
      <c r="AG1225" s="1">
        <v>6421</v>
      </c>
      <c r="AH1225" s="1">
        <v>6696</v>
      </c>
      <c r="AI1225">
        <v>933.31</v>
      </c>
      <c r="AJ1225">
        <v>0</v>
      </c>
      <c r="AK1225" s="20">
        <v>1211.98</v>
      </c>
      <c r="AL1225" s="1">
        <v>6629</v>
      </c>
      <c r="AM1225" s="1">
        <v>6658</v>
      </c>
      <c r="AN1225">
        <v>64.88</v>
      </c>
      <c r="AO1225">
        <v>0</v>
      </c>
      <c r="AP1225">
        <v>12.55</v>
      </c>
      <c r="AQ1225">
        <v>100</v>
      </c>
      <c r="AR1225">
        <v>0</v>
      </c>
      <c r="AS1225">
        <v>100</v>
      </c>
      <c r="AT1225">
        <v>77.17</v>
      </c>
      <c r="AU1225" s="20">
        <v>2106210.04</v>
      </c>
      <c r="AV1225" s="20">
        <v>631863.02</v>
      </c>
      <c r="AW1225" s="20">
        <v>270798.43</v>
      </c>
      <c r="AX1225" s="20">
        <v>2088840.43</v>
      </c>
      <c r="AY1225" s="20">
        <v>81161.84</v>
      </c>
      <c r="BB1225">
        <v>0.63</v>
      </c>
      <c r="BC1225">
        <v>0.83</v>
      </c>
      <c r="BD1225">
        <v>1</v>
      </c>
      <c r="BE1225">
        <v>0.52</v>
      </c>
      <c r="BF1225">
        <v>0.63</v>
      </c>
      <c r="BG1225">
        <v>140.04</v>
      </c>
      <c r="BH1225">
        <v>76.290000000000006</v>
      </c>
    </row>
    <row r="1226" spans="1:60" x14ac:dyDescent="0.25">
      <c r="A1226">
        <v>2009</v>
      </c>
      <c r="B1226">
        <v>175</v>
      </c>
      <c r="C1226" t="s">
        <v>193</v>
      </c>
      <c r="D1226" s="15">
        <v>4.0971718636693254E-3</v>
      </c>
      <c r="E1226" s="16">
        <v>3.0884955752212391</v>
      </c>
      <c r="F1226" s="15">
        <v>0</v>
      </c>
      <c r="G1226" s="16">
        <v>0</v>
      </c>
      <c r="H1226" s="16">
        <v>0</v>
      </c>
      <c r="I1226" s="34">
        <v>0.56999999999999995</v>
      </c>
      <c r="J1226" s="1">
        <v>27580</v>
      </c>
      <c r="K1226" s="21">
        <v>1199.1304347826087</v>
      </c>
      <c r="L1226" s="16">
        <v>1.84</v>
      </c>
      <c r="M1226" s="16">
        <v>6953.6</v>
      </c>
      <c r="O1226" s="1">
        <v>113</v>
      </c>
      <c r="P1226" s="1">
        <v>349</v>
      </c>
      <c r="Q1226" s="1">
        <v>0</v>
      </c>
      <c r="R1226" s="1">
        <v>27580</v>
      </c>
      <c r="S1226" s="29">
        <v>1.5979081929111683E-3</v>
      </c>
      <c r="W1226" s="1">
        <v>23</v>
      </c>
      <c r="X1226" s="15">
        <f t="shared" si="139"/>
        <v>4.0971718636693254E-3</v>
      </c>
      <c r="Y1226" s="16">
        <f t="shared" si="135"/>
        <v>3.0884955752212391</v>
      </c>
      <c r="Z1226" s="15">
        <f t="shared" si="136"/>
        <v>0</v>
      </c>
      <c r="AA1226" s="16">
        <f t="shared" si="133"/>
        <v>0</v>
      </c>
      <c r="AB1226" s="16">
        <f t="shared" si="134"/>
        <v>0</v>
      </c>
      <c r="AC1226" s="15">
        <f t="shared" si="137"/>
        <v>8.3393763596809278E-2</v>
      </c>
      <c r="AD1226" s="21">
        <f t="shared" si="138"/>
        <v>1199.1304347826087</v>
      </c>
    </row>
    <row r="1227" spans="1:60" x14ac:dyDescent="0.25">
      <c r="A1227">
        <v>2010</v>
      </c>
      <c r="B1227">
        <v>175</v>
      </c>
      <c r="C1227" t="s">
        <v>193</v>
      </c>
      <c r="D1227" s="15">
        <v>4.9795286046254291E-3</v>
      </c>
      <c r="E1227" s="16">
        <v>2.8962962962962964</v>
      </c>
      <c r="F1227" s="15">
        <v>0</v>
      </c>
      <c r="G1227" s="16">
        <v>57.61499022536978</v>
      </c>
      <c r="H1227" s="16">
        <v>73.478219964248765</v>
      </c>
      <c r="I1227" s="34">
        <v>0.67500000000000004</v>
      </c>
      <c r="J1227" s="1">
        <v>27111</v>
      </c>
      <c r="K1227" s="21">
        <v>1178.7391304347825</v>
      </c>
      <c r="L1227" s="16">
        <v>1.82</v>
      </c>
      <c r="M1227" s="16">
        <v>7614.28</v>
      </c>
      <c r="O1227" s="1">
        <v>135</v>
      </c>
      <c r="P1227" s="1">
        <v>391</v>
      </c>
      <c r="Q1227" s="1">
        <v>0</v>
      </c>
      <c r="R1227" s="1">
        <v>27111</v>
      </c>
      <c r="S1227" s="29">
        <v>-1.7005076142131981E-2</v>
      </c>
      <c r="T1227" s="1">
        <v>15620</v>
      </c>
      <c r="U1227" s="1">
        <v>21258</v>
      </c>
      <c r="V1227" s="1">
        <v>15620</v>
      </c>
      <c r="W1227" s="1">
        <v>23</v>
      </c>
      <c r="X1227" s="15">
        <f t="shared" si="139"/>
        <v>4.9795286046254291E-3</v>
      </c>
      <c r="Y1227" s="16">
        <f t="shared" si="135"/>
        <v>2.8962962962962964</v>
      </c>
      <c r="Z1227" s="15">
        <f t="shared" si="136"/>
        <v>0</v>
      </c>
      <c r="AA1227" s="16">
        <f t="shared" si="133"/>
        <v>57.61499022536978</v>
      </c>
      <c r="AB1227" s="16">
        <f t="shared" si="134"/>
        <v>73.478219964248765</v>
      </c>
      <c r="AC1227" s="15">
        <f t="shared" si="137"/>
        <v>8.4836413263988789E-2</v>
      </c>
      <c r="AD1227" s="21">
        <f t="shared" si="138"/>
        <v>1178.7391304347825</v>
      </c>
      <c r="AF1227" s="1">
        <v>27111</v>
      </c>
      <c r="AG1227" s="1">
        <v>6690</v>
      </c>
      <c r="AH1227" s="1">
        <v>7398</v>
      </c>
      <c r="AI1227">
        <v>883.76</v>
      </c>
      <c r="AJ1227">
        <v>0</v>
      </c>
      <c r="AK1227" s="20">
        <v>1088.68</v>
      </c>
      <c r="AL1227" s="1">
        <v>7353</v>
      </c>
      <c r="AM1227" s="1">
        <v>7267</v>
      </c>
      <c r="AN1227">
        <v>70</v>
      </c>
      <c r="AO1227">
        <v>0</v>
      </c>
      <c r="AP1227">
        <v>11.72</v>
      </c>
      <c r="AQ1227">
        <v>73.48</v>
      </c>
      <c r="AR1227">
        <v>0</v>
      </c>
      <c r="AS1227">
        <v>73.48</v>
      </c>
      <c r="AT1227">
        <v>57.61</v>
      </c>
      <c r="AU1227" s="20">
        <v>2191354.4900000002</v>
      </c>
      <c r="AV1227" s="20">
        <v>575860.65</v>
      </c>
      <c r="AW1227" s="20">
        <v>177977.99</v>
      </c>
      <c r="AX1227" s="20">
        <v>2344169.4700000002</v>
      </c>
      <c r="AY1227" s="20">
        <v>222468.15</v>
      </c>
      <c r="BB1227">
        <v>0.89</v>
      </c>
      <c r="BC1227">
        <v>1.05</v>
      </c>
      <c r="BD1227">
        <v>1.41</v>
      </c>
      <c r="BE1227">
        <v>0.53</v>
      </c>
      <c r="BF1227">
        <v>0.89</v>
      </c>
      <c r="BG1227">
        <v>149.19</v>
      </c>
      <c r="BH1227">
        <v>84.71</v>
      </c>
    </row>
    <row r="1228" spans="1:60" x14ac:dyDescent="0.25">
      <c r="A1228">
        <v>2011</v>
      </c>
      <c r="B1228">
        <v>175</v>
      </c>
      <c r="C1228" t="s">
        <v>193</v>
      </c>
      <c r="D1228" s="15">
        <v>5.0497604128271287E-3</v>
      </c>
      <c r="E1228" s="16">
        <v>2.948905109489051</v>
      </c>
      <c r="F1228" s="15">
        <v>2.1897810218978103E-2</v>
      </c>
      <c r="G1228" s="16">
        <v>78.086988573534839</v>
      </c>
      <c r="H1228" s="16">
        <v>99.586330089785164</v>
      </c>
      <c r="I1228" s="34">
        <v>0.67500000000000004</v>
      </c>
      <c r="J1228" s="1">
        <v>27130</v>
      </c>
      <c r="K1228" s="21">
        <v>1179.5652173913043</v>
      </c>
      <c r="L1228" s="16">
        <v>1.97</v>
      </c>
      <c r="M1228" s="16">
        <v>8754.01</v>
      </c>
      <c r="O1228" s="1">
        <v>137</v>
      </c>
      <c r="P1228" s="1">
        <v>404</v>
      </c>
      <c r="Q1228" s="1">
        <v>3</v>
      </c>
      <c r="R1228" s="1">
        <v>27130</v>
      </c>
      <c r="S1228" s="29">
        <v>7.0082254435477331E-4</v>
      </c>
      <c r="T1228" s="1">
        <v>21185</v>
      </c>
      <c r="U1228" s="1">
        <v>21273</v>
      </c>
      <c r="V1228" s="1">
        <v>21185</v>
      </c>
      <c r="W1228" s="1">
        <v>23</v>
      </c>
      <c r="X1228" s="15">
        <f t="shared" si="139"/>
        <v>5.0497604128271287E-3</v>
      </c>
      <c r="Y1228" s="16">
        <f t="shared" si="135"/>
        <v>2.948905109489051</v>
      </c>
      <c r="Z1228" s="15">
        <f t="shared" si="136"/>
        <v>2.1897810218978103E-2</v>
      </c>
      <c r="AA1228" s="16">
        <f t="shared" si="133"/>
        <v>78.086988573534839</v>
      </c>
      <c r="AB1228" s="16">
        <f t="shared" si="134"/>
        <v>99.586330089785164</v>
      </c>
      <c r="AC1228" s="15">
        <f t="shared" si="137"/>
        <v>8.4776999631404351E-2</v>
      </c>
      <c r="AD1228" s="21">
        <f t="shared" si="138"/>
        <v>1179.5652173913043</v>
      </c>
      <c r="AF1228" s="1">
        <v>27130</v>
      </c>
      <c r="AG1228" s="1">
        <v>7224</v>
      </c>
      <c r="AH1228" s="1">
        <v>7515</v>
      </c>
      <c r="AI1228" s="20">
        <v>1016.32</v>
      </c>
      <c r="AJ1228">
        <v>0</v>
      </c>
      <c r="AK1228" s="20">
        <v>1251.98</v>
      </c>
      <c r="AL1228" s="1">
        <v>7450</v>
      </c>
      <c r="AM1228" s="1">
        <v>8019</v>
      </c>
      <c r="AN1228">
        <v>68.58</v>
      </c>
      <c r="AO1228">
        <v>0</v>
      </c>
      <c r="AP1228">
        <v>11.98</v>
      </c>
      <c r="AQ1228">
        <v>99.59</v>
      </c>
      <c r="AR1228">
        <v>0</v>
      </c>
      <c r="AS1228">
        <v>99.59</v>
      </c>
      <c r="AT1228">
        <v>78.09</v>
      </c>
      <c r="AU1228" s="20">
        <v>2282588.6800000002</v>
      </c>
      <c r="AV1228" s="20">
        <v>760862.89</v>
      </c>
      <c r="AW1228" s="20">
        <v>195775.78</v>
      </c>
      <c r="AX1228" s="20">
        <v>3015566.06</v>
      </c>
      <c r="AY1228" s="20">
        <v>385689</v>
      </c>
      <c r="AZ1228">
        <v>0</v>
      </c>
      <c r="BA1228">
        <v>0</v>
      </c>
      <c r="BB1228">
        <v>0.95</v>
      </c>
      <c r="BC1228">
        <v>0.96</v>
      </c>
      <c r="BD1228">
        <v>1.19</v>
      </c>
      <c r="BE1228">
        <v>0.61</v>
      </c>
      <c r="BF1228">
        <v>0.95</v>
      </c>
      <c r="BG1228">
        <v>190.69</v>
      </c>
      <c r="BH1228">
        <v>99.08</v>
      </c>
    </row>
    <row r="1229" spans="1:60" x14ac:dyDescent="0.25">
      <c r="A1229">
        <v>2012</v>
      </c>
      <c r="B1229">
        <v>175</v>
      </c>
      <c r="C1229" t="s">
        <v>193</v>
      </c>
      <c r="D1229" s="15">
        <v>7.845881832915869E-3</v>
      </c>
      <c r="E1229" s="16">
        <v>2.723004694835681</v>
      </c>
      <c r="F1229" s="15">
        <v>1.8779342723004695E-2</v>
      </c>
      <c r="G1229" s="16">
        <v>78.34462943863268</v>
      </c>
      <c r="H1229" s="16">
        <v>99.915441349180256</v>
      </c>
      <c r="I1229" s="34">
        <v>0.67500000000000004</v>
      </c>
      <c r="J1229" s="1">
        <v>27148</v>
      </c>
      <c r="K1229" s="21">
        <v>1180.3478260869565</v>
      </c>
      <c r="L1229" s="35">
        <v>2.0049999999999999</v>
      </c>
      <c r="M1229" s="16">
        <v>10282.209999999999</v>
      </c>
      <c r="O1229" s="1">
        <v>213</v>
      </c>
      <c r="P1229" s="1">
        <v>580</v>
      </c>
      <c r="Q1229" s="1">
        <v>4</v>
      </c>
      <c r="R1229" s="1">
        <v>27148</v>
      </c>
      <c r="S1229" s="29">
        <v>6.6347217102835643E-4</v>
      </c>
      <c r="T1229" s="1">
        <v>21269</v>
      </c>
      <c r="U1229" s="1">
        <v>21287</v>
      </c>
      <c r="V1229" s="1">
        <v>21269</v>
      </c>
      <c r="W1229" s="1">
        <v>23</v>
      </c>
      <c r="X1229" s="15">
        <f t="shared" si="139"/>
        <v>7.845881832915869E-3</v>
      </c>
      <c r="Y1229" s="16">
        <f t="shared" si="135"/>
        <v>2.723004694835681</v>
      </c>
      <c r="Z1229" s="15">
        <f t="shared" si="136"/>
        <v>1.8779342723004695E-2</v>
      </c>
      <c r="AA1229" s="16">
        <f t="shared" si="133"/>
        <v>78.34462943863268</v>
      </c>
      <c r="AB1229" s="16">
        <f t="shared" si="134"/>
        <v>99.915441349180256</v>
      </c>
      <c r="AC1229" s="15">
        <f t="shared" si="137"/>
        <v>8.472078974510093E-2</v>
      </c>
      <c r="AD1229" s="21">
        <f t="shared" si="138"/>
        <v>1180.3478260869565</v>
      </c>
      <c r="AF1229" s="1">
        <v>27148</v>
      </c>
      <c r="AG1229" s="1">
        <v>7705</v>
      </c>
      <c r="AH1229" s="1">
        <v>8009</v>
      </c>
      <c r="AI1229" s="20">
        <v>1298.25</v>
      </c>
      <c r="AJ1229" s="20">
        <v>1038.5999999999999</v>
      </c>
      <c r="AK1229" s="20">
        <v>1298.25</v>
      </c>
      <c r="AL1229" s="1">
        <v>7944</v>
      </c>
      <c r="AM1229" s="1">
        <v>8474</v>
      </c>
      <c r="AN1229">
        <v>85.81</v>
      </c>
      <c r="AO1229">
        <v>80</v>
      </c>
      <c r="AP1229">
        <v>14.18</v>
      </c>
      <c r="AQ1229">
        <v>99.92</v>
      </c>
      <c r="AR1229">
        <v>68.650000000000006</v>
      </c>
      <c r="AS1229">
        <v>99.92</v>
      </c>
      <c r="AT1229">
        <v>78.34</v>
      </c>
      <c r="AU1229" s="20">
        <v>2231332.37</v>
      </c>
      <c r="AV1229" s="20">
        <v>602632.17000000004</v>
      </c>
      <c r="AW1229" s="20">
        <v>182711.84</v>
      </c>
      <c r="AX1229" s="20">
        <v>3055800.15</v>
      </c>
      <c r="AY1229" s="20">
        <v>210269.51</v>
      </c>
      <c r="AZ1229">
        <v>0</v>
      </c>
      <c r="BA1229">
        <v>0</v>
      </c>
      <c r="BB1229">
        <v>1.04</v>
      </c>
      <c r="BC1229">
        <v>0.88</v>
      </c>
      <c r="BD1229">
        <v>1.1599999999999999</v>
      </c>
      <c r="BE1229">
        <v>0.46</v>
      </c>
      <c r="BF1229">
        <v>0.95</v>
      </c>
      <c r="BG1229">
        <v>186.69</v>
      </c>
      <c r="BH1229">
        <v>107.83</v>
      </c>
    </row>
    <row r="1230" spans="1:60" x14ac:dyDescent="0.25">
      <c r="A1230">
        <v>2013</v>
      </c>
      <c r="B1230">
        <v>175</v>
      </c>
      <c r="C1230" t="s">
        <v>193</v>
      </c>
      <c r="D1230" s="15">
        <v>6.7898366865596967E-3</v>
      </c>
      <c r="E1230" s="16">
        <v>2.594736842105263</v>
      </c>
      <c r="F1230" s="15">
        <v>5.263157894736842E-3</v>
      </c>
      <c r="G1230" s="16">
        <v>77.307651073866282</v>
      </c>
      <c r="H1230" s="16">
        <v>98.5917418649166</v>
      </c>
      <c r="I1230" s="34">
        <v>0.67500000000000004</v>
      </c>
      <c r="J1230" s="1">
        <v>27983</v>
      </c>
      <c r="K1230" s="21">
        <v>1216.6521739130435</v>
      </c>
      <c r="L1230" s="16">
        <v>2.04</v>
      </c>
      <c r="M1230" s="16">
        <v>10525.17</v>
      </c>
      <c r="O1230" s="1">
        <v>190</v>
      </c>
      <c r="P1230" s="1">
        <v>493</v>
      </c>
      <c r="Q1230" s="1">
        <v>1</v>
      </c>
      <c r="R1230" s="1">
        <v>27983</v>
      </c>
      <c r="S1230" s="29">
        <v>3.075733019006921E-2</v>
      </c>
      <c r="T1230" s="1">
        <v>21633</v>
      </c>
      <c r="U1230" s="1">
        <v>21942</v>
      </c>
      <c r="V1230" s="1">
        <v>21633</v>
      </c>
      <c r="W1230" s="1">
        <v>23</v>
      </c>
      <c r="X1230" s="15">
        <f t="shared" si="139"/>
        <v>6.7898366865596967E-3</v>
      </c>
      <c r="Y1230" s="16">
        <f t="shared" si="135"/>
        <v>2.594736842105263</v>
      </c>
      <c r="Z1230" s="15">
        <f t="shared" si="136"/>
        <v>5.263157894736842E-3</v>
      </c>
      <c r="AA1230" s="16">
        <f t="shared" si="133"/>
        <v>77.307651073866282</v>
      </c>
      <c r="AB1230" s="16">
        <f t="shared" si="134"/>
        <v>98.5917418649166</v>
      </c>
      <c r="AC1230" s="15">
        <f t="shared" si="137"/>
        <v>8.2192759889933173E-2</v>
      </c>
      <c r="AD1230" s="21">
        <f t="shared" si="138"/>
        <v>1216.6521739130435</v>
      </c>
      <c r="AF1230" s="1">
        <v>27983</v>
      </c>
      <c r="AG1230" s="1">
        <v>7901</v>
      </c>
      <c r="AH1230" s="1">
        <v>8195</v>
      </c>
      <c r="AI1230" s="20">
        <v>1476</v>
      </c>
      <c r="AJ1230" s="20">
        <v>1254.5999999999999</v>
      </c>
      <c r="AK1230" s="20">
        <v>1476</v>
      </c>
      <c r="AL1230" s="1">
        <v>8189</v>
      </c>
      <c r="AM1230" s="1">
        <v>8756</v>
      </c>
      <c r="AN1230">
        <v>97.41</v>
      </c>
      <c r="AO1230">
        <v>85</v>
      </c>
      <c r="AP1230">
        <v>15.79</v>
      </c>
      <c r="AQ1230">
        <v>98.59</v>
      </c>
      <c r="AR1230">
        <v>82.8</v>
      </c>
      <c r="AS1230">
        <v>98.59</v>
      </c>
      <c r="AT1230">
        <v>77.31</v>
      </c>
      <c r="AU1230" s="20">
        <v>2722014.86</v>
      </c>
      <c r="AV1230" s="20">
        <v>750592.32</v>
      </c>
      <c r="AW1230" s="20">
        <v>190462.45</v>
      </c>
      <c r="AX1230" s="20">
        <v>2534714.69</v>
      </c>
      <c r="AY1230" s="20">
        <v>130923.7</v>
      </c>
      <c r="AZ1230">
        <v>0</v>
      </c>
      <c r="BA1230">
        <v>0</v>
      </c>
      <c r="BB1230">
        <v>0.97</v>
      </c>
      <c r="BC1230">
        <v>1.02</v>
      </c>
      <c r="BD1230">
        <v>1.41</v>
      </c>
      <c r="BE1230">
        <v>0.51</v>
      </c>
      <c r="BF1230">
        <v>0.75</v>
      </c>
      <c r="BG1230">
        <v>149.07</v>
      </c>
      <c r="BH1230">
        <v>72.989999999999995</v>
      </c>
    </row>
    <row r="1231" spans="1:60" x14ac:dyDescent="0.25">
      <c r="A1231">
        <v>2014</v>
      </c>
      <c r="B1231">
        <v>175</v>
      </c>
      <c r="C1231" t="s">
        <v>193</v>
      </c>
      <c r="D1231" s="15">
        <v>7.6722692074367481E-3</v>
      </c>
      <c r="E1231" s="16">
        <v>2.9441860465116281</v>
      </c>
      <c r="F1231" s="15">
        <v>4.6511627906976744E-3</v>
      </c>
      <c r="G1231" s="16">
        <v>77.753987795739206</v>
      </c>
      <c r="H1231" s="16">
        <v>99.162608656077907</v>
      </c>
      <c r="I1231" s="34">
        <v>0.67500000000000004</v>
      </c>
      <c r="J1231" s="1">
        <v>28023</v>
      </c>
      <c r="K1231" s="21">
        <v>1218.391304347826</v>
      </c>
      <c r="L1231" s="35">
        <v>2.0950000000000002</v>
      </c>
      <c r="M1231" s="16">
        <v>11553.11</v>
      </c>
      <c r="O1231" s="1">
        <v>215</v>
      </c>
      <c r="P1231" s="1">
        <v>633</v>
      </c>
      <c r="Q1231" s="1">
        <v>1</v>
      </c>
      <c r="R1231" s="1">
        <v>28023</v>
      </c>
      <c r="S1231" s="29">
        <v>1.429439302433666E-3</v>
      </c>
      <c r="T1231" s="1">
        <v>21789</v>
      </c>
      <c r="U1231" s="1">
        <v>21973</v>
      </c>
      <c r="V1231" s="1">
        <v>21789</v>
      </c>
      <c r="W1231" s="1">
        <v>23</v>
      </c>
      <c r="X1231" s="15">
        <f t="shared" si="139"/>
        <v>7.6722692074367481E-3</v>
      </c>
      <c r="Y1231" s="16">
        <f t="shared" si="135"/>
        <v>2.9441860465116281</v>
      </c>
      <c r="Z1231" s="15">
        <f t="shared" si="136"/>
        <v>4.6511627906976744E-3</v>
      </c>
      <c r="AA1231" s="16">
        <f t="shared" si="133"/>
        <v>77.753987795739206</v>
      </c>
      <c r="AB1231" s="16">
        <f t="shared" si="134"/>
        <v>99.162608656077907</v>
      </c>
      <c r="AC1231" s="15">
        <f t="shared" si="137"/>
        <v>8.207543803304429E-2</v>
      </c>
      <c r="AD1231" s="21">
        <f t="shared" si="138"/>
        <v>1218.391304347826</v>
      </c>
      <c r="AF1231" s="1">
        <v>28023</v>
      </c>
      <c r="AG1231" s="1">
        <v>8277</v>
      </c>
      <c r="AH1231" s="1">
        <v>8612</v>
      </c>
      <c r="AI1231" s="20">
        <v>1495</v>
      </c>
      <c r="AJ1231" s="20">
        <v>1270.7</v>
      </c>
      <c r="AK1231" s="20">
        <v>1495</v>
      </c>
      <c r="AL1231" s="1">
        <v>8612</v>
      </c>
      <c r="AM1231" s="1">
        <v>9261</v>
      </c>
      <c r="AN1231">
        <v>84.95</v>
      </c>
      <c r="AO1231">
        <v>85</v>
      </c>
      <c r="AP1231">
        <v>15.17</v>
      </c>
      <c r="AQ1231">
        <v>99.16</v>
      </c>
      <c r="AR1231">
        <v>72.209999999999994</v>
      </c>
      <c r="AS1231">
        <v>99.16</v>
      </c>
      <c r="AT1231">
        <v>77.75</v>
      </c>
      <c r="AU1231" s="20">
        <v>2825102.15</v>
      </c>
      <c r="AV1231" s="20">
        <v>772767.5</v>
      </c>
      <c r="AW1231" s="20">
        <v>233855.74</v>
      </c>
      <c r="AX1231" s="20">
        <v>2642666.11</v>
      </c>
      <c r="AY1231" s="20">
        <v>71715.08</v>
      </c>
      <c r="AZ1231">
        <v>0</v>
      </c>
      <c r="BA1231">
        <v>0</v>
      </c>
      <c r="BB1231">
        <v>1.02</v>
      </c>
      <c r="BC1231">
        <v>0.99</v>
      </c>
      <c r="BD1231">
        <v>1.32</v>
      </c>
      <c r="BE1231">
        <v>0.52</v>
      </c>
      <c r="BF1231">
        <v>0.73</v>
      </c>
      <c r="BG1231">
        <v>150.75</v>
      </c>
      <c r="BH1231">
        <v>73.45</v>
      </c>
    </row>
    <row r="1232" spans="1:60" x14ac:dyDescent="0.25">
      <c r="A1232">
        <v>2008</v>
      </c>
      <c r="B1232">
        <v>176</v>
      </c>
      <c r="C1232" s="19" t="s">
        <v>194</v>
      </c>
      <c r="D1232" s="15">
        <v>1.0372483283631851E-3</v>
      </c>
      <c r="E1232" s="16">
        <v>3.9107142857142856</v>
      </c>
      <c r="F1232" s="15">
        <v>1.7857142857142856E-2</v>
      </c>
      <c r="G1232" s="16">
        <v>64.970642167849007</v>
      </c>
      <c r="H1232" s="16">
        <v>75.061522329930881</v>
      </c>
      <c r="I1232" s="34">
        <v>0.62</v>
      </c>
      <c r="J1232" s="1">
        <v>53989</v>
      </c>
      <c r="K1232" s="21">
        <v>1173.6739130434783</v>
      </c>
      <c r="L1232" s="16">
        <v>1.72</v>
      </c>
      <c r="M1232" s="16">
        <v>41160.18</v>
      </c>
      <c r="O1232" s="1">
        <v>56</v>
      </c>
      <c r="P1232" s="1">
        <v>219</v>
      </c>
      <c r="Q1232" s="1">
        <v>1</v>
      </c>
      <c r="R1232" s="1">
        <v>53989</v>
      </c>
      <c r="S1232" s="29">
        <v>4.4416071808561997E-2</v>
      </c>
      <c r="T1232" s="1">
        <v>35077</v>
      </c>
      <c r="U1232" s="1">
        <v>46731</v>
      </c>
      <c r="V1232" s="1">
        <v>35077</v>
      </c>
      <c r="W1232" s="1">
        <v>46</v>
      </c>
      <c r="X1232" s="15">
        <f t="shared" si="139"/>
        <v>1.0372483283631851E-3</v>
      </c>
      <c r="Y1232" s="16">
        <f t="shared" si="135"/>
        <v>3.9107142857142856</v>
      </c>
      <c r="Z1232" s="15">
        <f t="shared" si="136"/>
        <v>1.7857142857142856E-2</v>
      </c>
      <c r="AA1232" s="16">
        <f t="shared" si="133"/>
        <v>64.970642167849007</v>
      </c>
      <c r="AB1232" s="16">
        <f t="shared" si="134"/>
        <v>75.061522329930881</v>
      </c>
      <c r="AC1232" s="15">
        <f t="shared" si="137"/>
        <v>8.5202541258404485E-2</v>
      </c>
      <c r="AD1232" s="21">
        <f t="shared" si="138"/>
        <v>1173.6739130434783</v>
      </c>
      <c r="AF1232" s="1">
        <v>53989</v>
      </c>
      <c r="AG1232" s="1">
        <v>8397</v>
      </c>
      <c r="AH1232" s="1">
        <v>8397</v>
      </c>
      <c r="AI1232" s="20">
        <v>2463.44</v>
      </c>
      <c r="AJ1232">
        <v>0</v>
      </c>
      <c r="AK1232">
        <v>0</v>
      </c>
      <c r="AL1232" s="1">
        <v>7373</v>
      </c>
      <c r="AM1232" s="1">
        <v>9421</v>
      </c>
      <c r="AN1232">
        <v>60</v>
      </c>
      <c r="AO1232">
        <v>0</v>
      </c>
      <c r="AP1232">
        <v>4.8</v>
      </c>
      <c r="AQ1232">
        <v>75.06</v>
      </c>
      <c r="AR1232">
        <v>0</v>
      </c>
      <c r="AS1232">
        <v>75.06</v>
      </c>
      <c r="AT1232">
        <v>64.97</v>
      </c>
      <c r="AU1232">
        <v>0</v>
      </c>
      <c r="AV1232">
        <v>0</v>
      </c>
      <c r="AW1232">
        <v>0</v>
      </c>
      <c r="AX1232" s="20">
        <v>1794912.91</v>
      </c>
      <c r="AY1232">
        <v>0</v>
      </c>
      <c r="BG1232">
        <v>87.36</v>
      </c>
    </row>
    <row r="1233" spans="1:60" x14ac:dyDescent="0.25">
      <c r="A1233">
        <v>2009</v>
      </c>
      <c r="B1233">
        <v>176</v>
      </c>
      <c r="C1233" t="s">
        <v>194</v>
      </c>
      <c r="D1233" s="15">
        <v>7.3140850993801316E-4</v>
      </c>
      <c r="E1233" s="16">
        <v>3.75</v>
      </c>
      <c r="F1233" s="15">
        <v>0</v>
      </c>
      <c r="G1233" s="16">
        <v>52.251823949971651</v>
      </c>
      <c r="H1233" s="16">
        <v>60.367154657033609</v>
      </c>
      <c r="I1233" s="34">
        <v>0.62</v>
      </c>
      <c r="J1233" s="1">
        <v>54689</v>
      </c>
      <c r="K1233" s="21">
        <v>1163.5957446808511</v>
      </c>
      <c r="L1233" s="16">
        <v>1.84</v>
      </c>
      <c r="M1233" s="16">
        <v>26419.21</v>
      </c>
      <c r="O1233" s="1">
        <v>40</v>
      </c>
      <c r="P1233" s="1">
        <v>150</v>
      </c>
      <c r="Q1233" s="1">
        <v>0</v>
      </c>
      <c r="R1233" s="1">
        <v>54689</v>
      </c>
      <c r="S1233" s="29">
        <v>1.2965604104539841E-2</v>
      </c>
      <c r="T1233" s="1">
        <v>28576</v>
      </c>
      <c r="U1233" s="1">
        <v>47337</v>
      </c>
      <c r="V1233" s="1">
        <v>28576</v>
      </c>
      <c r="W1233" s="1">
        <v>47</v>
      </c>
      <c r="X1233" s="15">
        <f t="shared" si="139"/>
        <v>7.3140850993801316E-4</v>
      </c>
      <c r="Y1233" s="16">
        <f t="shared" si="135"/>
        <v>3.75</v>
      </c>
      <c r="Z1233" s="15">
        <f t="shared" si="136"/>
        <v>0</v>
      </c>
      <c r="AA1233" s="16">
        <f t="shared" si="133"/>
        <v>52.251823949971651</v>
      </c>
      <c r="AB1233" s="16">
        <f t="shared" si="134"/>
        <v>60.367154657033609</v>
      </c>
      <c r="AC1233" s="15">
        <f t="shared" si="137"/>
        <v>8.5940499917716545E-2</v>
      </c>
      <c r="AD1233" s="21">
        <f t="shared" si="138"/>
        <v>1163.5957446808511</v>
      </c>
      <c r="AF1233" s="1">
        <v>54689</v>
      </c>
      <c r="AG1233" s="1">
        <v>8547</v>
      </c>
      <c r="AH1233" s="1">
        <v>8547</v>
      </c>
      <c r="AJ1233">
        <v>0</v>
      </c>
      <c r="AK1233">
        <v>0</v>
      </c>
      <c r="AL1233" s="1">
        <v>7520</v>
      </c>
      <c r="AM1233" s="1">
        <v>9524</v>
      </c>
      <c r="AP1233">
        <v>5.04</v>
      </c>
      <c r="AQ1233">
        <v>60.37</v>
      </c>
      <c r="AR1233">
        <v>0</v>
      </c>
      <c r="AS1233">
        <v>60.37</v>
      </c>
      <c r="AT1233">
        <v>52.25</v>
      </c>
      <c r="AU1233">
        <v>0</v>
      </c>
      <c r="AV1233">
        <v>0</v>
      </c>
      <c r="AW1233">
        <v>0</v>
      </c>
      <c r="AX1233" s="20">
        <v>3158724</v>
      </c>
      <c r="AY1233">
        <v>0</v>
      </c>
      <c r="BG1233">
        <v>151.26</v>
      </c>
    </row>
    <row r="1234" spans="1:60" x14ac:dyDescent="0.25">
      <c r="A1234">
        <v>2010</v>
      </c>
      <c r="B1234">
        <v>176</v>
      </c>
      <c r="C1234" t="s">
        <v>194</v>
      </c>
      <c r="D1234" s="15">
        <v>1.1250668584813443E-3</v>
      </c>
      <c r="E1234" s="16">
        <v>3.639344262295082</v>
      </c>
      <c r="F1234" s="15">
        <v>3.2786885245901641E-2</v>
      </c>
      <c r="G1234" s="16">
        <v>58.046072410040765</v>
      </c>
      <c r="H1234" s="16">
        <v>66.05935938877461</v>
      </c>
      <c r="I1234" s="34">
        <v>0.74199999999999999</v>
      </c>
      <c r="J1234" s="1">
        <v>54219</v>
      </c>
      <c r="K1234" s="21">
        <v>1153.5957446808511</v>
      </c>
      <c r="L1234" s="16">
        <v>1.82</v>
      </c>
      <c r="M1234" s="16">
        <v>68110.53</v>
      </c>
      <c r="O1234" s="1">
        <v>61</v>
      </c>
      <c r="P1234" s="1">
        <v>222</v>
      </c>
      <c r="Q1234" s="1">
        <v>2</v>
      </c>
      <c r="R1234" s="1">
        <v>54219</v>
      </c>
      <c r="S1234" s="29">
        <v>-8.5940499917716018E-3</v>
      </c>
      <c r="T1234" s="1">
        <v>31472</v>
      </c>
      <c r="U1234" s="1">
        <v>47642</v>
      </c>
      <c r="V1234" s="1">
        <v>31472</v>
      </c>
      <c r="W1234" s="1">
        <v>47</v>
      </c>
      <c r="X1234" s="15">
        <f t="shared" si="139"/>
        <v>1.1250668584813443E-3</v>
      </c>
      <c r="Y1234" s="16">
        <f t="shared" si="135"/>
        <v>3.639344262295082</v>
      </c>
      <c r="Z1234" s="15">
        <f t="shared" si="136"/>
        <v>3.2786885245901641E-2</v>
      </c>
      <c r="AA1234" s="16">
        <f t="shared" si="133"/>
        <v>58.046072410040765</v>
      </c>
      <c r="AB1234" s="16">
        <f t="shared" si="134"/>
        <v>66.05935938877461</v>
      </c>
      <c r="AC1234" s="15">
        <f t="shared" si="137"/>
        <v>8.6685479260038001E-2</v>
      </c>
      <c r="AD1234" s="21">
        <f t="shared" si="138"/>
        <v>1153.5957446808511</v>
      </c>
      <c r="AF1234" s="1">
        <v>54219</v>
      </c>
      <c r="AG1234" s="1">
        <v>8670</v>
      </c>
      <c r="AH1234" s="1">
        <v>8670</v>
      </c>
      <c r="AJ1234">
        <v>0</v>
      </c>
      <c r="AK1234">
        <v>0</v>
      </c>
      <c r="AL1234" s="1">
        <v>7653</v>
      </c>
      <c r="AM1234" s="1">
        <v>9650</v>
      </c>
      <c r="AP1234">
        <v>5.32</v>
      </c>
      <c r="AQ1234">
        <v>66.06</v>
      </c>
      <c r="AR1234">
        <v>0</v>
      </c>
      <c r="AS1234">
        <v>66.06</v>
      </c>
      <c r="AT1234">
        <v>58.05</v>
      </c>
      <c r="AU1234">
        <v>0</v>
      </c>
      <c r="AV1234">
        <v>0</v>
      </c>
      <c r="AW1234">
        <v>0</v>
      </c>
      <c r="AX1234" s="20">
        <v>3486145.37</v>
      </c>
      <c r="AY1234">
        <v>0</v>
      </c>
      <c r="AZ1234">
        <v>0</v>
      </c>
      <c r="BA1234">
        <v>0</v>
      </c>
      <c r="BG1234">
        <v>163.66999999999999</v>
      </c>
    </row>
    <row r="1235" spans="1:60" x14ac:dyDescent="0.25">
      <c r="A1235">
        <v>2011</v>
      </c>
      <c r="B1235">
        <v>176</v>
      </c>
      <c r="C1235" t="s">
        <v>194</v>
      </c>
      <c r="D1235" s="15">
        <v>6.5698226147894003E-4</v>
      </c>
      <c r="E1235" s="16">
        <v>3.3888888888888888</v>
      </c>
      <c r="F1235" s="15">
        <v>0</v>
      </c>
      <c r="G1235" s="16">
        <v>0</v>
      </c>
      <c r="H1235" s="16">
        <v>0</v>
      </c>
      <c r="I1235" s="34">
        <v>0.74199999999999999</v>
      </c>
      <c r="J1235" s="1">
        <v>54796</v>
      </c>
      <c r="K1235" s="21">
        <v>1165.872340425532</v>
      </c>
      <c r="L1235" s="16">
        <v>1.97</v>
      </c>
      <c r="M1235" s="16">
        <v>104415.23</v>
      </c>
      <c r="O1235" s="1">
        <v>36</v>
      </c>
      <c r="P1235" s="1">
        <v>122</v>
      </c>
      <c r="Q1235" s="1">
        <v>0</v>
      </c>
      <c r="R1235" s="1">
        <v>54796</v>
      </c>
      <c r="S1235" s="29">
        <v>1.0642025858093929E-2</v>
      </c>
      <c r="W1235" s="1">
        <v>47</v>
      </c>
      <c r="X1235" s="15">
        <f t="shared" si="139"/>
        <v>6.5698226147894003E-4</v>
      </c>
      <c r="Y1235" s="16">
        <f t="shared" si="135"/>
        <v>3.3888888888888888</v>
      </c>
      <c r="Z1235" s="15">
        <f t="shared" si="136"/>
        <v>0</v>
      </c>
      <c r="AA1235" s="16">
        <f t="shared" si="133"/>
        <v>0</v>
      </c>
      <c r="AB1235" s="16">
        <f t="shared" si="134"/>
        <v>0</v>
      </c>
      <c r="AC1235" s="15">
        <f t="shared" si="137"/>
        <v>8.5772684137528282E-2</v>
      </c>
      <c r="AD1235" s="21">
        <f t="shared" si="138"/>
        <v>1165.872340425532</v>
      </c>
    </row>
    <row r="1236" spans="1:60" x14ac:dyDescent="0.25">
      <c r="A1236">
        <v>2012</v>
      </c>
      <c r="B1236">
        <v>176</v>
      </c>
      <c r="C1236" t="s">
        <v>194</v>
      </c>
      <c r="D1236" s="15">
        <v>7.7683233067765071E-4</v>
      </c>
      <c r="E1236" s="16">
        <v>4.5116279069767442</v>
      </c>
      <c r="F1236" s="15">
        <v>2.3255813953488372E-2</v>
      </c>
      <c r="G1236" s="16">
        <v>67.526601990858666</v>
      </c>
      <c r="H1236" s="16">
        <v>67.471935523664627</v>
      </c>
      <c r="I1236" s="34">
        <v>0.74199999999999999</v>
      </c>
      <c r="J1236" s="1">
        <v>55353</v>
      </c>
      <c r="K1236" s="21">
        <v>1177.7234042553191</v>
      </c>
      <c r="L1236" s="35">
        <v>2.0049999999999999</v>
      </c>
      <c r="M1236" s="16">
        <v>97386.27</v>
      </c>
      <c r="O1236" s="1">
        <v>43</v>
      </c>
      <c r="P1236" s="1">
        <v>194</v>
      </c>
      <c r="Q1236" s="1">
        <v>1</v>
      </c>
      <c r="R1236" s="1">
        <v>55353</v>
      </c>
      <c r="S1236" s="29">
        <v>1.0164975545660315E-2</v>
      </c>
      <c r="T1236" s="1">
        <v>37378</v>
      </c>
      <c r="U1236" s="1">
        <v>48638</v>
      </c>
      <c r="V1236" s="1">
        <v>32817</v>
      </c>
      <c r="W1236" s="1">
        <v>47</v>
      </c>
      <c r="X1236" s="15">
        <f t="shared" si="139"/>
        <v>7.7683233067765071E-4</v>
      </c>
      <c r="Y1236" s="16">
        <f t="shared" si="135"/>
        <v>4.5116279069767442</v>
      </c>
      <c r="Z1236" s="15">
        <f t="shared" si="136"/>
        <v>2.3255813953488372E-2</v>
      </c>
      <c r="AA1236" s="16">
        <f t="shared" si="133"/>
        <v>67.526601990858666</v>
      </c>
      <c r="AB1236" s="16">
        <f t="shared" si="134"/>
        <v>67.471935523664627</v>
      </c>
      <c r="AC1236" s="15">
        <f t="shared" si="137"/>
        <v>8.4909580329882758E-2</v>
      </c>
      <c r="AD1236" s="21">
        <f t="shared" si="138"/>
        <v>1177.7234042553191</v>
      </c>
      <c r="AF1236" s="1">
        <v>55353</v>
      </c>
      <c r="AG1236" s="1">
        <v>9118</v>
      </c>
      <c r="AH1236" s="1">
        <v>11739</v>
      </c>
      <c r="AI1236" s="20">
        <v>1626.34</v>
      </c>
      <c r="AJ1236">
        <v>0</v>
      </c>
      <c r="AK1236">
        <v>0</v>
      </c>
      <c r="AL1236" s="1">
        <v>10565</v>
      </c>
      <c r="AM1236" s="1">
        <v>11153</v>
      </c>
      <c r="AN1236">
        <v>38.08</v>
      </c>
      <c r="AO1236">
        <v>0</v>
      </c>
      <c r="AP1236">
        <v>10.53</v>
      </c>
      <c r="AQ1236">
        <v>67.47</v>
      </c>
      <c r="AR1236">
        <v>0</v>
      </c>
      <c r="AS1236">
        <v>67.47</v>
      </c>
      <c r="AT1236">
        <v>67.53</v>
      </c>
      <c r="AU1236">
        <v>0</v>
      </c>
      <c r="AV1236">
        <v>0</v>
      </c>
      <c r="AW1236">
        <v>0</v>
      </c>
      <c r="AX1236" s="20">
        <v>7617534.6600000001</v>
      </c>
      <c r="AY1236" s="20">
        <v>75943.399999999994</v>
      </c>
      <c r="AZ1236">
        <v>0</v>
      </c>
      <c r="BA1236">
        <v>0</v>
      </c>
      <c r="BG1236">
        <v>267.19</v>
      </c>
    </row>
    <row r="1237" spans="1:60" x14ac:dyDescent="0.25">
      <c r="A1237">
        <v>2013</v>
      </c>
      <c r="B1237">
        <v>176</v>
      </c>
      <c r="C1237" t="s">
        <v>194</v>
      </c>
      <c r="D1237" s="15">
        <v>6.9397456583216225E-4</v>
      </c>
      <c r="E1237" s="16">
        <v>4.0250000000000004</v>
      </c>
      <c r="F1237" s="15">
        <v>0.05</v>
      </c>
      <c r="G1237" s="16">
        <v>64.999392772254893</v>
      </c>
      <c r="H1237" s="16">
        <v>70.000197445060905</v>
      </c>
      <c r="I1237" s="34">
        <v>0.74199999999999999</v>
      </c>
      <c r="J1237" s="1">
        <v>57639</v>
      </c>
      <c r="K1237" s="21">
        <v>1226.3617021276596</v>
      </c>
      <c r="L1237" s="16">
        <v>2.04</v>
      </c>
      <c r="M1237" s="16">
        <v>114734.39</v>
      </c>
      <c r="O1237" s="1">
        <v>40</v>
      </c>
      <c r="P1237" s="1">
        <v>161</v>
      </c>
      <c r="Q1237" s="1">
        <v>2</v>
      </c>
      <c r="R1237" s="1">
        <v>57639</v>
      </c>
      <c r="S1237" s="29">
        <v>4.1298574603002569E-2</v>
      </c>
      <c r="T1237" s="1">
        <v>37465</v>
      </c>
      <c r="U1237" s="1">
        <v>50647</v>
      </c>
      <c r="V1237" s="1">
        <v>35453</v>
      </c>
      <c r="W1237" s="1">
        <v>47</v>
      </c>
      <c r="X1237" s="15">
        <f t="shared" si="139"/>
        <v>6.9397456583216225E-4</v>
      </c>
      <c r="Y1237" s="16">
        <f t="shared" si="135"/>
        <v>4.0250000000000004</v>
      </c>
      <c r="Z1237" s="15">
        <f t="shared" si="136"/>
        <v>0.05</v>
      </c>
      <c r="AA1237" s="16">
        <f t="shared" si="133"/>
        <v>64.999392772254893</v>
      </c>
      <c r="AB1237" s="16">
        <f t="shared" si="134"/>
        <v>70.000197445060905</v>
      </c>
      <c r="AC1237" s="15">
        <f t="shared" si="137"/>
        <v>8.1542011485279065E-2</v>
      </c>
      <c r="AD1237" s="21">
        <f t="shared" si="138"/>
        <v>1226.3617021276596</v>
      </c>
      <c r="AF1237" s="1">
        <v>57639</v>
      </c>
      <c r="AG1237" s="1">
        <v>11221</v>
      </c>
      <c r="AH1237" s="1">
        <v>13842</v>
      </c>
      <c r="AI1237" s="20">
        <v>1648.85</v>
      </c>
      <c r="AJ1237">
        <v>0</v>
      </c>
      <c r="AK1237">
        <v>0</v>
      </c>
      <c r="AL1237" s="1">
        <v>11487</v>
      </c>
      <c r="AM1237" s="1">
        <v>13157</v>
      </c>
      <c r="AN1237">
        <v>24.27</v>
      </c>
      <c r="AO1237">
        <v>0</v>
      </c>
      <c r="AP1237">
        <v>9.99</v>
      </c>
      <c r="AQ1237">
        <v>70</v>
      </c>
      <c r="AR1237">
        <v>0</v>
      </c>
      <c r="AS1237">
        <v>70</v>
      </c>
      <c r="AT1237">
        <v>65</v>
      </c>
      <c r="AU1237">
        <v>0</v>
      </c>
      <c r="AV1237">
        <v>0</v>
      </c>
      <c r="AW1237">
        <v>0</v>
      </c>
      <c r="AX1237" s="20">
        <v>4396627.76</v>
      </c>
      <c r="AY1237" s="20">
        <v>117398.13</v>
      </c>
      <c r="AZ1237">
        <v>0</v>
      </c>
      <c r="BA1237">
        <v>0</v>
      </c>
      <c r="BG1237">
        <v>147.74</v>
      </c>
    </row>
    <row r="1238" spans="1:60" x14ac:dyDescent="0.25">
      <c r="A1238">
        <v>2014</v>
      </c>
      <c r="B1238">
        <v>176</v>
      </c>
      <c r="C1238" t="s">
        <v>194</v>
      </c>
      <c r="D1238" s="15">
        <v>2.0091700582144144E-3</v>
      </c>
      <c r="E1238" s="16">
        <v>3.5811965811965814</v>
      </c>
      <c r="F1238" s="15">
        <v>0</v>
      </c>
      <c r="G1238" s="16">
        <v>69.891642196005705</v>
      </c>
      <c r="H1238" s="16">
        <v>73.685239109617157</v>
      </c>
      <c r="I1238" s="34">
        <v>0.74199999999999999</v>
      </c>
      <c r="J1238" s="1">
        <v>58233</v>
      </c>
      <c r="K1238" s="21">
        <v>1239</v>
      </c>
      <c r="L1238" s="35">
        <v>2.0950000000000002</v>
      </c>
      <c r="M1238" s="16">
        <v>86042.63</v>
      </c>
      <c r="O1238" s="1">
        <v>117</v>
      </c>
      <c r="P1238" s="1">
        <v>419</v>
      </c>
      <c r="Q1238" s="1">
        <v>0</v>
      </c>
      <c r="R1238" s="1">
        <v>58233</v>
      </c>
      <c r="S1238" s="29">
        <v>1.0305522302607617E-2</v>
      </c>
      <c r="T1238" s="1">
        <v>40700</v>
      </c>
      <c r="U1238" s="1">
        <v>51169</v>
      </c>
      <c r="V1238" s="1">
        <v>37704</v>
      </c>
      <c r="W1238" s="1">
        <v>47</v>
      </c>
      <c r="X1238" s="15">
        <f t="shared" si="139"/>
        <v>2.0091700582144144E-3</v>
      </c>
      <c r="Y1238" s="16">
        <f t="shared" si="135"/>
        <v>3.5811965811965814</v>
      </c>
      <c r="Z1238" s="15">
        <f t="shared" si="136"/>
        <v>0</v>
      </c>
      <c r="AA1238" s="16">
        <f t="shared" si="133"/>
        <v>69.891642196005705</v>
      </c>
      <c r="AB1238" s="16">
        <f t="shared" si="134"/>
        <v>73.685239109617157</v>
      </c>
      <c r="AC1238" s="15">
        <f t="shared" si="137"/>
        <v>8.0710250201775621E-2</v>
      </c>
      <c r="AD1238" s="21">
        <f t="shared" si="138"/>
        <v>1239</v>
      </c>
      <c r="AF1238" s="1">
        <v>58233</v>
      </c>
      <c r="AG1238" s="1">
        <v>12097</v>
      </c>
      <c r="AH1238" s="1">
        <v>14943</v>
      </c>
      <c r="AI1238" s="20">
        <v>4756</v>
      </c>
      <c r="AJ1238">
        <v>0</v>
      </c>
      <c r="AK1238">
        <v>0</v>
      </c>
      <c r="AL1238" s="1">
        <v>12379</v>
      </c>
      <c r="AM1238" s="1">
        <v>14232</v>
      </c>
      <c r="AN1238">
        <v>74.23</v>
      </c>
      <c r="AO1238">
        <v>0</v>
      </c>
      <c r="AP1238">
        <v>10.81</v>
      </c>
      <c r="AQ1238">
        <v>73.69</v>
      </c>
      <c r="AR1238">
        <v>0</v>
      </c>
      <c r="AS1238">
        <v>73.69</v>
      </c>
      <c r="AT1238">
        <v>69.89</v>
      </c>
      <c r="AU1238" s="20">
        <v>12006327.82</v>
      </c>
      <c r="AV1238" s="20">
        <v>307854.56</v>
      </c>
      <c r="AW1238">
        <v>0</v>
      </c>
      <c r="AX1238" s="20">
        <v>8751645.6199999992</v>
      </c>
      <c r="AY1238">
        <v>0</v>
      </c>
      <c r="AZ1238" s="20">
        <v>216260.11</v>
      </c>
      <c r="BA1238">
        <v>0</v>
      </c>
      <c r="BG1238">
        <v>266.76</v>
      </c>
      <c r="BH1238">
        <v>71.069999999999993</v>
      </c>
    </row>
    <row r="1239" spans="1:60" x14ac:dyDescent="0.25">
      <c r="A1239">
        <v>2008</v>
      </c>
      <c r="B1239">
        <v>177</v>
      </c>
      <c r="C1239" s="19" t="s">
        <v>195</v>
      </c>
      <c r="D1239" s="15">
        <v>1.7470023028666719E-3</v>
      </c>
      <c r="E1239" s="16">
        <v>2.6818181818181817</v>
      </c>
      <c r="F1239" s="15">
        <v>0</v>
      </c>
      <c r="G1239" s="16">
        <v>7.8853331215754787</v>
      </c>
      <c r="H1239" s="16">
        <v>9.5830920671685007</v>
      </c>
      <c r="I1239" s="34">
        <v>0.58499999999999996</v>
      </c>
      <c r="J1239" s="1">
        <v>12593</v>
      </c>
      <c r="K1239" s="21">
        <v>1144.8181818181818</v>
      </c>
      <c r="L1239" s="16">
        <v>1.72</v>
      </c>
      <c r="M1239" s="16">
        <v>13543.37</v>
      </c>
      <c r="O1239" s="1">
        <v>22</v>
      </c>
      <c r="P1239">
        <v>59</v>
      </c>
      <c r="Q1239">
        <v>0</v>
      </c>
      <c r="R1239" s="1">
        <v>12593</v>
      </c>
      <c r="S1239" s="29">
        <v>3.5182901767365493E-2</v>
      </c>
      <c r="T1239">
        <v>993</v>
      </c>
      <c r="U1239" s="1">
        <v>10362</v>
      </c>
      <c r="V1239">
        <v>993</v>
      </c>
      <c r="W1239">
        <v>11</v>
      </c>
      <c r="X1239" s="15">
        <f t="shared" si="139"/>
        <v>1.7470023028666719E-3</v>
      </c>
      <c r="Y1239" s="16">
        <f t="shared" si="135"/>
        <v>2.6818181818181817</v>
      </c>
      <c r="Z1239" s="15">
        <f t="shared" si="136"/>
        <v>0</v>
      </c>
      <c r="AA1239" s="16">
        <f t="shared" si="133"/>
        <v>7.8853331215754787</v>
      </c>
      <c r="AB1239" s="16">
        <f t="shared" si="134"/>
        <v>9.5830920671685007</v>
      </c>
      <c r="AC1239" s="15">
        <f t="shared" si="137"/>
        <v>8.7350115143333601E-2</v>
      </c>
      <c r="AD1239" s="21">
        <f t="shared" si="138"/>
        <v>1144.8181818181818</v>
      </c>
      <c r="AF1239" s="1">
        <v>12593</v>
      </c>
      <c r="AG1239">
        <v>355</v>
      </c>
      <c r="AH1239">
        <v>430</v>
      </c>
      <c r="AI1239">
        <v>25</v>
      </c>
      <c r="AJ1239">
        <v>0</v>
      </c>
      <c r="AK1239">
        <v>45.66</v>
      </c>
      <c r="AL1239">
        <v>279</v>
      </c>
      <c r="AM1239">
        <v>357</v>
      </c>
      <c r="AN1239">
        <v>5.73</v>
      </c>
      <c r="AO1239">
        <v>0</v>
      </c>
      <c r="AP1239">
        <v>15.5</v>
      </c>
      <c r="AQ1239">
        <v>9.58</v>
      </c>
      <c r="AR1239">
        <v>0</v>
      </c>
      <c r="AS1239">
        <v>9.58</v>
      </c>
      <c r="AT1239">
        <v>7.89</v>
      </c>
      <c r="AU1239" s="20">
        <v>1314831.8799999999</v>
      </c>
      <c r="AV1239" s="20">
        <v>63886.63</v>
      </c>
      <c r="AW1239" s="20">
        <v>25175.96</v>
      </c>
      <c r="AX1239" s="20">
        <v>1160302.6100000001</v>
      </c>
      <c r="AY1239" s="20">
        <v>946280</v>
      </c>
      <c r="BB1239">
        <v>2.84</v>
      </c>
      <c r="BC1239">
        <v>2.69</v>
      </c>
      <c r="BD1239">
        <v>2.82</v>
      </c>
      <c r="BE1239">
        <v>1.4</v>
      </c>
      <c r="BF1239">
        <v>2.27</v>
      </c>
      <c r="BG1239">
        <v>348.54</v>
      </c>
      <c r="BH1239">
        <v>84.16</v>
      </c>
    </row>
    <row r="1240" spans="1:60" x14ac:dyDescent="0.25">
      <c r="A1240">
        <v>2009</v>
      </c>
      <c r="B1240">
        <v>177</v>
      </c>
      <c r="C1240" t="s">
        <v>195</v>
      </c>
      <c r="D1240" s="15">
        <v>1.1056705101879639E-3</v>
      </c>
      <c r="E1240" s="16">
        <v>2.9285714285714284</v>
      </c>
      <c r="F1240" s="15">
        <v>0</v>
      </c>
      <c r="G1240" s="16">
        <v>35.38935397251619</v>
      </c>
      <c r="H1240" s="16">
        <v>43.007966215567713</v>
      </c>
      <c r="I1240" s="34">
        <v>0.58499999999999996</v>
      </c>
      <c r="J1240" s="1">
        <v>12662</v>
      </c>
      <c r="K1240" s="21">
        <v>904.42857142857144</v>
      </c>
      <c r="L1240" s="16">
        <v>1.84</v>
      </c>
      <c r="M1240" s="16">
        <v>11261</v>
      </c>
      <c r="O1240" s="1">
        <v>14</v>
      </c>
      <c r="P1240">
        <v>41</v>
      </c>
      <c r="Q1240">
        <v>0</v>
      </c>
      <c r="R1240" s="1">
        <v>12662</v>
      </c>
      <c r="S1240" s="29">
        <v>5.4792344953544792E-3</v>
      </c>
      <c r="T1240" s="1">
        <v>4481</v>
      </c>
      <c r="U1240" s="1">
        <v>10419</v>
      </c>
      <c r="V1240" s="1">
        <v>4481</v>
      </c>
      <c r="W1240" s="1">
        <v>14</v>
      </c>
      <c r="X1240" s="15">
        <f t="shared" si="139"/>
        <v>1.1056705101879639E-3</v>
      </c>
      <c r="Y1240" s="16">
        <f t="shared" si="135"/>
        <v>2.9285714285714284</v>
      </c>
      <c r="Z1240" s="15">
        <f t="shared" si="136"/>
        <v>0</v>
      </c>
      <c r="AA1240" s="16">
        <f t="shared" si="133"/>
        <v>35.38935397251619</v>
      </c>
      <c r="AB1240" s="16">
        <f t="shared" si="134"/>
        <v>43.007966215567713</v>
      </c>
      <c r="AC1240" s="15">
        <f t="shared" si="137"/>
        <v>0.11056705101879639</v>
      </c>
      <c r="AD1240" s="21">
        <f t="shared" si="138"/>
        <v>904.42857142857144</v>
      </c>
      <c r="AF1240" s="1">
        <v>12662</v>
      </c>
      <c r="AG1240" s="1">
        <v>1365</v>
      </c>
      <c r="AH1240" s="1">
        <v>1511</v>
      </c>
      <c r="AI1240">
        <v>77.38</v>
      </c>
      <c r="AJ1240">
        <v>0</v>
      </c>
      <c r="AK1240">
        <v>118.41</v>
      </c>
      <c r="AL1240" s="1">
        <v>1272</v>
      </c>
      <c r="AM1240" s="1">
        <v>1367</v>
      </c>
      <c r="AN1240">
        <v>17.920000000000002</v>
      </c>
      <c r="AO1240">
        <v>0</v>
      </c>
      <c r="AP1240">
        <v>5.13</v>
      </c>
      <c r="AQ1240">
        <v>43.01</v>
      </c>
      <c r="AR1240">
        <v>0</v>
      </c>
      <c r="AS1240">
        <v>43.01</v>
      </c>
      <c r="AT1240">
        <v>35.39</v>
      </c>
      <c r="AU1240" s="20">
        <v>1357397.42</v>
      </c>
      <c r="AV1240" s="20">
        <v>123493.07</v>
      </c>
      <c r="AW1240" s="20">
        <v>28712.6</v>
      </c>
      <c r="AX1240" s="20">
        <v>1218626.3400000001</v>
      </c>
      <c r="AY1240" s="20">
        <v>3674577</v>
      </c>
      <c r="AZ1240">
        <v>0</v>
      </c>
      <c r="BA1240">
        <v>0</v>
      </c>
      <c r="BB1240">
        <v>2.6</v>
      </c>
      <c r="BC1240">
        <v>2.56</v>
      </c>
      <c r="BD1240">
        <v>2.94</v>
      </c>
      <c r="BE1240">
        <v>1.04</v>
      </c>
      <c r="BF1240">
        <v>2.1</v>
      </c>
      <c r="BG1240">
        <v>302.27999999999997</v>
      </c>
      <c r="BH1240">
        <v>82.29</v>
      </c>
    </row>
    <row r="1241" spans="1:60" x14ac:dyDescent="0.25">
      <c r="A1241">
        <v>2010</v>
      </c>
      <c r="B1241">
        <v>177</v>
      </c>
      <c r="C1241" t="s">
        <v>195</v>
      </c>
      <c r="D1241" s="15">
        <v>1.9031004678455316E-3</v>
      </c>
      <c r="E1241" s="16">
        <v>2.5416666666666665</v>
      </c>
      <c r="F1241" s="15">
        <v>0</v>
      </c>
      <c r="G1241" s="16">
        <v>65.315993973515191</v>
      </c>
      <c r="H1241" s="16">
        <v>74.813805631244321</v>
      </c>
      <c r="I1241" s="34">
        <v>0.66900000000000004</v>
      </c>
      <c r="J1241" s="1">
        <v>12611</v>
      </c>
      <c r="K1241" s="21">
        <v>900.78571428571433</v>
      </c>
      <c r="L1241" s="16">
        <v>1.82</v>
      </c>
      <c r="M1241" s="16">
        <v>12395.29</v>
      </c>
      <c r="O1241" s="1">
        <v>24</v>
      </c>
      <c r="P1241">
        <v>61</v>
      </c>
      <c r="Q1241">
        <v>0</v>
      </c>
      <c r="R1241" s="1">
        <v>12611</v>
      </c>
      <c r="S1241" s="29">
        <v>-4.0277997156846768E-3</v>
      </c>
      <c r="T1241" s="1">
        <v>8237</v>
      </c>
      <c r="U1241" s="1">
        <v>11010</v>
      </c>
      <c r="V1241" s="1">
        <v>8237</v>
      </c>
      <c r="W1241" s="1">
        <v>14</v>
      </c>
      <c r="X1241" s="15">
        <f t="shared" si="139"/>
        <v>1.9031004678455316E-3</v>
      </c>
      <c r="Y1241" s="16">
        <f t="shared" si="135"/>
        <v>2.5416666666666665</v>
      </c>
      <c r="Z1241" s="15">
        <f t="shared" si="136"/>
        <v>0</v>
      </c>
      <c r="AA1241" s="16">
        <f t="shared" si="133"/>
        <v>65.315993973515191</v>
      </c>
      <c r="AB1241" s="16">
        <f t="shared" si="134"/>
        <v>74.813805631244321</v>
      </c>
      <c r="AC1241" s="15">
        <f t="shared" si="137"/>
        <v>0.11101419395765602</v>
      </c>
      <c r="AD1241" s="21">
        <f t="shared" si="138"/>
        <v>900.78571428571433</v>
      </c>
      <c r="AF1241" s="1">
        <v>12611</v>
      </c>
      <c r="AG1241" s="1">
        <v>2476</v>
      </c>
      <c r="AH1241" s="1">
        <v>2666</v>
      </c>
      <c r="AI1241">
        <v>207.07</v>
      </c>
      <c r="AJ1241">
        <v>0</v>
      </c>
      <c r="AK1241">
        <v>284.61</v>
      </c>
      <c r="AL1241" s="1">
        <v>2340</v>
      </c>
      <c r="AM1241" s="1">
        <v>2476</v>
      </c>
      <c r="AN1241">
        <v>43.88</v>
      </c>
      <c r="AO1241">
        <v>0</v>
      </c>
      <c r="AP1241">
        <v>2.2999999999999998</v>
      </c>
      <c r="AQ1241">
        <v>74.81</v>
      </c>
      <c r="AR1241">
        <v>0</v>
      </c>
      <c r="AS1241">
        <v>74.81</v>
      </c>
      <c r="AT1241">
        <v>65.319999999999993</v>
      </c>
      <c r="AU1241" s="20">
        <v>1346508.06</v>
      </c>
      <c r="AV1241" s="20">
        <v>239017.05</v>
      </c>
      <c r="AW1241" s="20">
        <v>31834.36</v>
      </c>
      <c r="AX1241" s="20">
        <v>1395860.85</v>
      </c>
      <c r="AY1241" s="20">
        <v>1762772</v>
      </c>
      <c r="AZ1241">
        <v>0</v>
      </c>
      <c r="BA1241">
        <v>0</v>
      </c>
      <c r="BB1241">
        <v>2.41</v>
      </c>
      <c r="BC1241">
        <v>2.08</v>
      </c>
      <c r="BD1241">
        <v>2.82</v>
      </c>
      <c r="BE1241">
        <v>0.84</v>
      </c>
      <c r="BF1241">
        <v>1.83</v>
      </c>
      <c r="BG1241">
        <v>251.17</v>
      </c>
      <c r="BH1241">
        <v>88.04</v>
      </c>
    </row>
    <row r="1242" spans="1:60" x14ac:dyDescent="0.25">
      <c r="A1242">
        <v>2011</v>
      </c>
      <c r="B1242">
        <v>177</v>
      </c>
      <c r="C1242" t="s">
        <v>195</v>
      </c>
      <c r="D1242" s="15">
        <v>2.840909090909091E-3</v>
      </c>
      <c r="E1242" s="16">
        <v>2.7777777777777777</v>
      </c>
      <c r="F1242" s="15">
        <v>2.7777777777777776E-2</v>
      </c>
      <c r="G1242" s="16">
        <v>87.184343434343432</v>
      </c>
      <c r="H1242" s="16">
        <v>99.864412907891165</v>
      </c>
      <c r="I1242" s="34">
        <v>0.66900000000000004</v>
      </c>
      <c r="J1242" s="1">
        <v>12672</v>
      </c>
      <c r="K1242" s="21">
        <v>905.14285714285711</v>
      </c>
      <c r="L1242" s="16">
        <v>1.97</v>
      </c>
      <c r="M1242" s="16">
        <v>13798.32</v>
      </c>
      <c r="O1242" s="1">
        <v>36</v>
      </c>
      <c r="P1242">
        <v>100</v>
      </c>
      <c r="Q1242">
        <v>1</v>
      </c>
      <c r="R1242" s="1">
        <v>12672</v>
      </c>
      <c r="S1242" s="29">
        <v>4.8370470224408102E-3</v>
      </c>
      <c r="T1242" s="1">
        <v>11048</v>
      </c>
      <c r="U1242" s="1">
        <v>11063</v>
      </c>
      <c r="V1242" s="1">
        <v>11048</v>
      </c>
      <c r="W1242" s="1">
        <v>14</v>
      </c>
      <c r="X1242" s="15">
        <f t="shared" si="139"/>
        <v>2.840909090909091E-3</v>
      </c>
      <c r="Y1242" s="16">
        <f t="shared" si="135"/>
        <v>2.7777777777777777</v>
      </c>
      <c r="Z1242" s="15">
        <f t="shared" si="136"/>
        <v>2.7777777777777776E-2</v>
      </c>
      <c r="AA1242" s="16">
        <f t="shared" si="133"/>
        <v>87.184343434343432</v>
      </c>
      <c r="AB1242" s="16">
        <f t="shared" si="134"/>
        <v>99.864412907891165</v>
      </c>
      <c r="AC1242" s="15">
        <f t="shared" si="137"/>
        <v>0.11047979797979797</v>
      </c>
      <c r="AD1242" s="21">
        <f t="shared" si="138"/>
        <v>905.14285714285711</v>
      </c>
      <c r="AF1242" s="1">
        <v>12672</v>
      </c>
      <c r="AG1242" s="1">
        <v>3334</v>
      </c>
      <c r="AH1242" s="1">
        <v>3551</v>
      </c>
      <c r="AI1242">
        <v>318.06</v>
      </c>
      <c r="AJ1242">
        <v>258.55</v>
      </c>
      <c r="AK1242">
        <v>428.92</v>
      </c>
      <c r="AL1242" s="1">
        <v>3155</v>
      </c>
      <c r="AM1242" s="1">
        <v>3334</v>
      </c>
      <c r="AN1242">
        <v>61.24</v>
      </c>
      <c r="AO1242">
        <v>81.290000000000006</v>
      </c>
      <c r="AP1242">
        <v>8.14</v>
      </c>
      <c r="AQ1242">
        <v>99.86</v>
      </c>
      <c r="AR1242">
        <v>49.79</v>
      </c>
      <c r="AS1242">
        <v>99.86</v>
      </c>
      <c r="AT1242">
        <v>87.18</v>
      </c>
      <c r="AU1242" s="20">
        <v>1609824.02</v>
      </c>
      <c r="AV1242" s="20">
        <v>336954.31</v>
      </c>
      <c r="AW1242" s="20">
        <v>17464.900000000001</v>
      </c>
      <c r="AX1242" s="20">
        <v>1597399.24</v>
      </c>
      <c r="AY1242" s="20">
        <v>17230</v>
      </c>
      <c r="BB1242">
        <v>2.04</v>
      </c>
      <c r="BC1242">
        <v>1.96</v>
      </c>
      <c r="BD1242">
        <v>2.85</v>
      </c>
      <c r="BE1242">
        <v>0.79</v>
      </c>
      <c r="BF1242">
        <v>1.61</v>
      </c>
      <c r="BG1242">
        <v>215.85</v>
      </c>
      <c r="BH1242">
        <v>82.05</v>
      </c>
    </row>
    <row r="1243" spans="1:60" x14ac:dyDescent="0.25">
      <c r="A1243">
        <v>2012</v>
      </c>
      <c r="B1243">
        <v>177</v>
      </c>
      <c r="C1243" t="s">
        <v>195</v>
      </c>
      <c r="D1243" s="15">
        <v>3.0633885790589898E-3</v>
      </c>
      <c r="E1243" s="16">
        <v>3.1282051282051282</v>
      </c>
      <c r="F1243" s="15">
        <v>7.6923076923076927E-2</v>
      </c>
      <c r="G1243" s="16">
        <v>42.848165894273819</v>
      </c>
      <c r="H1243" s="16">
        <v>49.077822762033293</v>
      </c>
      <c r="I1243" s="34">
        <v>0.66900000000000004</v>
      </c>
      <c r="J1243" s="1">
        <v>12731</v>
      </c>
      <c r="K1243" s="21">
        <v>909.35714285714289</v>
      </c>
      <c r="L1243" s="35">
        <v>2.0049999999999999</v>
      </c>
      <c r="M1243" s="16">
        <v>16883.5</v>
      </c>
      <c r="O1243" s="1">
        <v>39</v>
      </c>
      <c r="P1243">
        <v>122</v>
      </c>
      <c r="Q1243">
        <v>3</v>
      </c>
      <c r="R1243" s="1">
        <v>12731</v>
      </c>
      <c r="S1243" s="29">
        <v>4.6559343434342537E-3</v>
      </c>
      <c r="T1243" s="1">
        <v>5455</v>
      </c>
      <c r="U1243" s="1">
        <v>11115</v>
      </c>
      <c r="V1243" s="1">
        <v>5455</v>
      </c>
      <c r="W1243" s="1">
        <v>14</v>
      </c>
      <c r="X1243" s="15">
        <f t="shared" si="139"/>
        <v>3.0633885790589898E-3</v>
      </c>
      <c r="Y1243" s="16">
        <f t="shared" si="135"/>
        <v>3.1282051282051282</v>
      </c>
      <c r="Z1243" s="15">
        <f t="shared" si="136"/>
        <v>7.6923076923076927E-2</v>
      </c>
      <c r="AA1243" s="16">
        <f t="shared" si="133"/>
        <v>42.848165894273819</v>
      </c>
      <c r="AB1243" s="16">
        <f t="shared" si="134"/>
        <v>49.077822762033293</v>
      </c>
      <c r="AC1243" s="15">
        <f t="shared" si="137"/>
        <v>0.10996779514570734</v>
      </c>
      <c r="AD1243" s="21">
        <f t="shared" si="138"/>
        <v>909.35714285714289</v>
      </c>
      <c r="AF1243" s="1">
        <v>12731</v>
      </c>
      <c r="AG1243" s="1">
        <v>1728</v>
      </c>
      <c r="AH1243" s="1">
        <v>1833</v>
      </c>
      <c r="AI1243">
        <v>190.36</v>
      </c>
      <c r="AJ1243">
        <v>37.380000000000003</v>
      </c>
      <c r="AK1243">
        <v>269.25</v>
      </c>
      <c r="AL1243" s="1">
        <v>1567</v>
      </c>
      <c r="AM1243" s="1">
        <v>1728</v>
      </c>
      <c r="AN1243">
        <v>30.32</v>
      </c>
      <c r="AO1243">
        <v>19.64</v>
      </c>
      <c r="AP1243">
        <v>19.63</v>
      </c>
      <c r="AQ1243">
        <v>49.08</v>
      </c>
      <c r="AR1243">
        <v>5.95</v>
      </c>
      <c r="AS1243">
        <v>49.08</v>
      </c>
      <c r="AT1243">
        <v>42.85</v>
      </c>
      <c r="AU1243" s="20">
        <v>1987798.41</v>
      </c>
      <c r="AV1243" s="20">
        <v>358491.8</v>
      </c>
      <c r="AW1243" s="20">
        <v>35564.76</v>
      </c>
      <c r="AX1243" s="20">
        <v>1945419.3</v>
      </c>
      <c r="AY1243" s="20">
        <v>47270</v>
      </c>
      <c r="BB1243">
        <v>2.88</v>
      </c>
      <c r="BC1243">
        <v>2.48</v>
      </c>
      <c r="BD1243">
        <v>2.93</v>
      </c>
      <c r="BE1243">
        <v>1.33</v>
      </c>
      <c r="BF1243">
        <v>2.0499999999999998</v>
      </c>
      <c r="BG1243">
        <v>258.72000000000003</v>
      </c>
      <c r="BH1243">
        <v>82.91</v>
      </c>
    </row>
    <row r="1244" spans="1:60" x14ac:dyDescent="0.25">
      <c r="A1244">
        <v>2013</v>
      </c>
      <c r="B1244">
        <v>177</v>
      </c>
      <c r="C1244" t="s">
        <v>195</v>
      </c>
      <c r="D1244" s="15">
        <v>1.441578148710167E-3</v>
      </c>
      <c r="E1244" s="16">
        <v>2.8421052631578947</v>
      </c>
      <c r="F1244" s="15">
        <v>0</v>
      </c>
      <c r="G1244" s="16">
        <v>45.500758725341427</v>
      </c>
      <c r="H1244" s="16">
        <v>52.116103241505172</v>
      </c>
      <c r="I1244" s="34">
        <v>0.66900000000000004</v>
      </c>
      <c r="J1244" s="1">
        <v>13180</v>
      </c>
      <c r="K1244" s="21">
        <v>941.42857142857144</v>
      </c>
      <c r="L1244" s="16">
        <v>2.04</v>
      </c>
      <c r="M1244" s="16">
        <v>15540.61</v>
      </c>
      <c r="O1244" s="1">
        <v>19</v>
      </c>
      <c r="P1244">
        <v>54</v>
      </c>
      <c r="Q1244">
        <v>0</v>
      </c>
      <c r="R1244" s="1">
        <v>13180</v>
      </c>
      <c r="S1244" s="29">
        <v>3.526824287173036E-2</v>
      </c>
      <c r="T1244" s="1">
        <v>5997</v>
      </c>
      <c r="U1244" s="1">
        <v>11507</v>
      </c>
      <c r="V1244" s="1">
        <v>5997</v>
      </c>
      <c r="W1244" s="1">
        <v>14</v>
      </c>
      <c r="X1244" s="15">
        <f t="shared" si="139"/>
        <v>1.441578148710167E-3</v>
      </c>
      <c r="Y1244" s="16">
        <f t="shared" si="135"/>
        <v>2.8421052631578947</v>
      </c>
      <c r="Z1244" s="15">
        <f t="shared" si="136"/>
        <v>0</v>
      </c>
      <c r="AA1244" s="16">
        <f t="shared" si="133"/>
        <v>45.500758725341427</v>
      </c>
      <c r="AB1244" s="16">
        <f t="shared" si="134"/>
        <v>52.116103241505172</v>
      </c>
      <c r="AC1244" s="15">
        <f t="shared" si="137"/>
        <v>0.10622154779969652</v>
      </c>
      <c r="AD1244" s="21">
        <f t="shared" si="138"/>
        <v>941.42857142857144</v>
      </c>
      <c r="AF1244" s="1">
        <v>13180</v>
      </c>
      <c r="AG1244" s="1">
        <v>1894</v>
      </c>
      <c r="AH1244" s="1">
        <v>2002</v>
      </c>
      <c r="AI1244">
        <v>195.1</v>
      </c>
      <c r="AJ1244">
        <v>0</v>
      </c>
      <c r="AK1244">
        <v>279.95</v>
      </c>
      <c r="AL1244" s="1">
        <v>1721</v>
      </c>
      <c r="AM1244" s="1">
        <v>1894</v>
      </c>
      <c r="AN1244">
        <v>30.3</v>
      </c>
      <c r="AO1244">
        <v>0</v>
      </c>
      <c r="AP1244">
        <v>31.61</v>
      </c>
      <c r="AQ1244">
        <v>52.12</v>
      </c>
      <c r="AR1244">
        <v>0</v>
      </c>
      <c r="AS1244">
        <v>52.12</v>
      </c>
      <c r="AT1244">
        <v>45.5</v>
      </c>
      <c r="AU1244" s="20">
        <v>2125974.4900000002</v>
      </c>
      <c r="AV1244" s="20">
        <v>433122.61</v>
      </c>
      <c r="AW1244" s="20">
        <v>41540.300000000003</v>
      </c>
      <c r="AX1244" s="20">
        <v>2373979.3199999998</v>
      </c>
      <c r="AY1244" s="20">
        <v>1954990</v>
      </c>
      <c r="AZ1244">
        <v>0</v>
      </c>
      <c r="BA1244">
        <v>0</v>
      </c>
      <c r="BB1244">
        <v>3.29</v>
      </c>
      <c r="BC1244">
        <v>2.61</v>
      </c>
      <c r="BD1244">
        <v>3.04</v>
      </c>
      <c r="BE1244">
        <v>1.55</v>
      </c>
      <c r="BF1244">
        <v>2.42</v>
      </c>
      <c r="BG1244">
        <v>343.63</v>
      </c>
      <c r="BH1244">
        <v>92.77</v>
      </c>
    </row>
    <row r="1245" spans="1:60" x14ac:dyDescent="0.25">
      <c r="A1245">
        <v>2014</v>
      </c>
      <c r="B1245">
        <v>177</v>
      </c>
      <c r="C1245" t="s">
        <v>195</v>
      </c>
      <c r="D1245" s="15">
        <v>9.81280193236715E-4</v>
      </c>
      <c r="E1245" s="16">
        <v>2.4615384615384617</v>
      </c>
      <c r="F1245" s="15">
        <v>7.6923076923076927E-2</v>
      </c>
      <c r="G1245" s="16">
        <v>55.64613526570048</v>
      </c>
      <c r="H1245" s="16">
        <v>63.738544008300188</v>
      </c>
      <c r="I1245" s="34">
        <v>0.66900000000000004</v>
      </c>
      <c r="J1245" s="1">
        <v>13248</v>
      </c>
      <c r="K1245" s="21">
        <v>946.28571428571433</v>
      </c>
      <c r="L1245" s="35">
        <v>2.0950000000000002</v>
      </c>
      <c r="M1245" s="16">
        <v>18164.23</v>
      </c>
      <c r="O1245" s="1">
        <v>13</v>
      </c>
      <c r="P1245">
        <v>32</v>
      </c>
      <c r="Q1245">
        <v>1</v>
      </c>
      <c r="R1245" s="1">
        <v>13248</v>
      </c>
      <c r="S1245" s="29">
        <v>5.1593323216996279E-3</v>
      </c>
      <c r="T1245" s="1">
        <v>7372</v>
      </c>
      <c r="U1245" s="1">
        <v>11566</v>
      </c>
      <c r="V1245" s="1">
        <v>7372</v>
      </c>
      <c r="W1245" s="1">
        <v>14</v>
      </c>
      <c r="X1245" s="15">
        <f t="shared" si="139"/>
        <v>9.81280193236715E-4</v>
      </c>
      <c r="Y1245" s="16">
        <f t="shared" si="135"/>
        <v>2.4615384615384617</v>
      </c>
      <c r="Z1245" s="15">
        <f t="shared" si="136"/>
        <v>7.6923076923076927E-2</v>
      </c>
      <c r="AA1245" s="16">
        <f t="shared" si="133"/>
        <v>55.64613526570048</v>
      </c>
      <c r="AB1245" s="16">
        <f t="shared" si="134"/>
        <v>63.738544008300188</v>
      </c>
      <c r="AC1245" s="15">
        <f t="shared" si="137"/>
        <v>0.10567632850241546</v>
      </c>
      <c r="AD1245" s="21">
        <f t="shared" si="138"/>
        <v>946.28571428571433</v>
      </c>
      <c r="AF1245" s="1">
        <v>13248</v>
      </c>
      <c r="AG1245" s="1">
        <v>2323</v>
      </c>
      <c r="AH1245" s="1">
        <v>2439</v>
      </c>
      <c r="AI1245">
        <v>214.41</v>
      </c>
      <c r="AJ1245">
        <v>0</v>
      </c>
      <c r="AK1245">
        <v>302.95</v>
      </c>
      <c r="AL1245" s="1">
        <v>2112</v>
      </c>
      <c r="AM1245" s="1">
        <v>2323</v>
      </c>
      <c r="AN1245">
        <v>33.450000000000003</v>
      </c>
      <c r="AO1245">
        <v>0</v>
      </c>
      <c r="AP1245">
        <v>27.53</v>
      </c>
      <c r="AQ1245">
        <v>63.74</v>
      </c>
      <c r="AR1245">
        <v>0</v>
      </c>
      <c r="AS1245">
        <v>63.74</v>
      </c>
      <c r="AT1245">
        <v>55.65</v>
      </c>
      <c r="AU1245" s="20">
        <v>2189327.59</v>
      </c>
      <c r="AV1245" s="20">
        <v>482458.87</v>
      </c>
      <c r="AW1245" s="20">
        <v>40188.07</v>
      </c>
      <c r="AX1245" s="20">
        <v>2619055.27</v>
      </c>
      <c r="AY1245" s="20">
        <v>1838997</v>
      </c>
      <c r="AZ1245">
        <v>0</v>
      </c>
      <c r="BA1245">
        <v>0</v>
      </c>
      <c r="BB1245">
        <v>3.54</v>
      </c>
      <c r="BC1245">
        <v>2.66</v>
      </c>
      <c r="BD1245">
        <v>3.11</v>
      </c>
      <c r="BE1245">
        <v>1.59</v>
      </c>
      <c r="BF1245">
        <v>2.6</v>
      </c>
      <c r="BG1245">
        <v>355.58</v>
      </c>
      <c r="BH1245">
        <v>98.03</v>
      </c>
    </row>
    <row r="1246" spans="1:60" x14ac:dyDescent="0.25">
      <c r="A1246">
        <v>2008</v>
      </c>
      <c r="B1246">
        <v>178</v>
      </c>
      <c r="C1246" t="s">
        <v>196</v>
      </c>
      <c r="D1246" s="15">
        <v>1.614659607224663E-3</v>
      </c>
      <c r="E1246" s="16">
        <v>3.441860465116279</v>
      </c>
      <c r="F1246" s="15">
        <v>0</v>
      </c>
      <c r="G1246" s="16">
        <v>0</v>
      </c>
      <c r="H1246" s="16">
        <v>0</v>
      </c>
      <c r="I1246" s="34">
        <v>0.60499999999999998</v>
      </c>
      <c r="J1246" s="1">
        <v>26631</v>
      </c>
      <c r="K1246" s="21">
        <v>1157.8695652173913</v>
      </c>
      <c r="L1246" s="16">
        <v>1.72</v>
      </c>
      <c r="M1246" s="16">
        <v>12106.66</v>
      </c>
      <c r="O1246" s="1">
        <v>43</v>
      </c>
      <c r="P1246" s="1">
        <v>148</v>
      </c>
      <c r="Q1246" s="11"/>
      <c r="R1246" s="1">
        <v>26631</v>
      </c>
      <c r="S1246" s="29">
        <v>3.917743005423957E-2</v>
      </c>
      <c r="W1246" s="1">
        <v>23</v>
      </c>
      <c r="X1246" s="15">
        <f t="shared" si="139"/>
        <v>1.614659607224663E-3</v>
      </c>
      <c r="Y1246" s="16">
        <f t="shared" si="135"/>
        <v>3.441860465116279</v>
      </c>
      <c r="Z1246" s="15">
        <f t="shared" si="136"/>
        <v>0</v>
      </c>
      <c r="AA1246" s="16">
        <f t="shared" si="133"/>
        <v>0</v>
      </c>
      <c r="AB1246" s="16">
        <f t="shared" si="134"/>
        <v>0</v>
      </c>
      <c r="AC1246" s="15">
        <f t="shared" si="137"/>
        <v>8.6365513874807565E-2</v>
      </c>
      <c r="AD1246" s="21">
        <f t="shared" si="138"/>
        <v>1157.8695652173913</v>
      </c>
      <c r="AU1246" s="20">
        <v>3093523.54</v>
      </c>
      <c r="AW1246" s="20">
        <v>117480.32000000001</v>
      </c>
      <c r="AX1246" s="20">
        <v>2017916.32</v>
      </c>
      <c r="AY1246">
        <v>0</v>
      </c>
      <c r="BB1246">
        <v>2.6</v>
      </c>
      <c r="BC1246">
        <v>2.67</v>
      </c>
      <c r="BD1246">
        <v>2.67</v>
      </c>
      <c r="BF1246">
        <v>1.74</v>
      </c>
      <c r="BG1246">
        <v>266.33999999999997</v>
      </c>
      <c r="BH1246">
        <v>65.23</v>
      </c>
    </row>
    <row r="1247" spans="1:60" x14ac:dyDescent="0.25">
      <c r="A1247">
        <v>2009</v>
      </c>
      <c r="B1247">
        <v>178</v>
      </c>
      <c r="C1247" t="s">
        <v>196</v>
      </c>
      <c r="D1247" s="15">
        <v>1.1540466085920632E-3</v>
      </c>
      <c r="E1247" s="16">
        <v>3.2580645161290325</v>
      </c>
      <c r="F1247" s="15">
        <v>0</v>
      </c>
      <c r="G1247" s="16">
        <v>0</v>
      </c>
      <c r="H1247" s="16">
        <v>0</v>
      </c>
      <c r="I1247" s="34">
        <v>0.60499999999999998</v>
      </c>
      <c r="J1247" s="1">
        <v>26862</v>
      </c>
      <c r="K1247" s="21">
        <v>1413.7894736842106</v>
      </c>
      <c r="L1247" s="16">
        <v>1.84</v>
      </c>
      <c r="M1247" s="16">
        <v>12573.62</v>
      </c>
      <c r="O1247" s="1">
        <v>31</v>
      </c>
      <c r="P1247" s="1">
        <v>101</v>
      </c>
      <c r="Q1247" s="11"/>
      <c r="R1247" s="1">
        <v>26862</v>
      </c>
      <c r="S1247" s="29">
        <v>8.6741016109046498E-3</v>
      </c>
      <c r="W1247" s="1">
        <v>19</v>
      </c>
      <c r="X1247" s="15">
        <f t="shared" si="139"/>
        <v>1.1540466085920632E-3</v>
      </c>
      <c r="Y1247" s="16">
        <f t="shared" si="135"/>
        <v>3.2580645161290325</v>
      </c>
      <c r="Z1247" s="15">
        <f t="shared" si="136"/>
        <v>0</v>
      </c>
      <c r="AA1247" s="16">
        <f t="shared" si="133"/>
        <v>0</v>
      </c>
      <c r="AB1247" s="16">
        <f t="shared" si="134"/>
        <v>0</v>
      </c>
      <c r="AC1247" s="15">
        <f t="shared" si="137"/>
        <v>7.0731888913707089E-2</v>
      </c>
      <c r="AD1247" s="21">
        <f t="shared" si="138"/>
        <v>1413.7894736842106</v>
      </c>
      <c r="AU1247" s="20">
        <v>3390175.25</v>
      </c>
      <c r="AW1247" s="20">
        <v>147135.69</v>
      </c>
      <c r="AX1247" s="20">
        <v>2236289.2400000002</v>
      </c>
      <c r="AY1247">
        <v>0</v>
      </c>
      <c r="AZ1247">
        <v>0</v>
      </c>
      <c r="BA1247">
        <v>0</v>
      </c>
      <c r="BB1247">
        <v>2.67</v>
      </c>
      <c r="BC1247">
        <v>2.8</v>
      </c>
      <c r="BD1247">
        <v>2.8</v>
      </c>
      <c r="BF1247">
        <v>1.85</v>
      </c>
      <c r="BG1247">
        <v>283.04000000000002</v>
      </c>
      <c r="BH1247">
        <v>65.959999999999994</v>
      </c>
    </row>
    <row r="1248" spans="1:60" x14ac:dyDescent="0.25">
      <c r="A1248">
        <v>2010</v>
      </c>
      <c r="B1248">
        <v>178</v>
      </c>
      <c r="C1248" t="s">
        <v>196</v>
      </c>
      <c r="D1248" s="15">
        <v>1.1846639862148191E-3</v>
      </c>
      <c r="E1248" s="16">
        <v>3.6363636363636362</v>
      </c>
      <c r="F1248" s="15">
        <v>0</v>
      </c>
      <c r="G1248" s="16">
        <v>66.025272831705919</v>
      </c>
      <c r="H1248" s="16">
        <v>74.524899712306009</v>
      </c>
      <c r="I1248" s="34">
        <v>0.70399999999999996</v>
      </c>
      <c r="J1248" s="1">
        <v>27856</v>
      </c>
      <c r="K1248" s="21">
        <v>1466.1052631578948</v>
      </c>
      <c r="L1248" s="16">
        <v>1.82</v>
      </c>
      <c r="M1248" s="16">
        <v>14501.99</v>
      </c>
      <c r="O1248" s="1">
        <v>33</v>
      </c>
      <c r="P1248" s="1">
        <v>120</v>
      </c>
      <c r="Q1248" s="11"/>
      <c r="R1248" s="1">
        <v>27856</v>
      </c>
      <c r="S1248" s="29">
        <v>3.7003946094855245E-2</v>
      </c>
      <c r="T1248" s="1">
        <v>18392</v>
      </c>
      <c r="U1248" s="1">
        <v>24679</v>
      </c>
      <c r="V1248" s="1">
        <v>18392</v>
      </c>
      <c r="W1248" s="1">
        <v>19</v>
      </c>
      <c r="X1248" s="15">
        <f t="shared" si="139"/>
        <v>1.1846639862148191E-3</v>
      </c>
      <c r="Y1248" s="16">
        <f t="shared" si="135"/>
        <v>3.6363636363636362</v>
      </c>
      <c r="Z1248" s="15">
        <f t="shared" si="136"/>
        <v>0</v>
      </c>
      <c r="AA1248" s="16">
        <f t="shared" si="133"/>
        <v>66.025272831705919</v>
      </c>
      <c r="AB1248" s="16">
        <f t="shared" si="134"/>
        <v>74.524899712306009</v>
      </c>
      <c r="AC1248" s="15">
        <f t="shared" si="137"/>
        <v>6.8207926479035036E-2</v>
      </c>
      <c r="AD1248" s="21">
        <f t="shared" si="138"/>
        <v>1466.1052631578948</v>
      </c>
      <c r="AF1248" s="1">
        <v>27856</v>
      </c>
      <c r="AG1248" s="1">
        <v>5197</v>
      </c>
      <c r="AH1248" s="1">
        <v>5551</v>
      </c>
      <c r="AI1248">
        <v>223.25</v>
      </c>
      <c r="AJ1248">
        <v>0</v>
      </c>
      <c r="AK1248">
        <v>308.08</v>
      </c>
      <c r="AL1248" s="1">
        <v>4793</v>
      </c>
      <c r="AM1248" s="1">
        <v>5197</v>
      </c>
      <c r="AN1248">
        <v>18.29</v>
      </c>
      <c r="AO1248">
        <v>0</v>
      </c>
      <c r="AP1248">
        <v>10</v>
      </c>
      <c r="AQ1248">
        <v>74.52</v>
      </c>
      <c r="AR1248">
        <v>0</v>
      </c>
      <c r="AS1248">
        <v>74.52</v>
      </c>
      <c r="AT1248">
        <v>66.03</v>
      </c>
      <c r="AU1248" s="20">
        <v>3696620.57</v>
      </c>
      <c r="AV1248" s="20">
        <v>388962.21</v>
      </c>
      <c r="AW1248" s="20">
        <v>150288.74</v>
      </c>
      <c r="AX1248" s="20">
        <v>2874439.28</v>
      </c>
      <c r="AY1248">
        <v>0</v>
      </c>
      <c r="AZ1248">
        <v>0</v>
      </c>
      <c r="BA1248">
        <v>0</v>
      </c>
      <c r="BB1248">
        <v>2.7</v>
      </c>
      <c r="BC1248">
        <v>2.56</v>
      </c>
      <c r="BD1248">
        <v>2.86</v>
      </c>
      <c r="BE1248">
        <v>1.26</v>
      </c>
      <c r="BF1248">
        <v>1.8</v>
      </c>
      <c r="BG1248">
        <v>207.34</v>
      </c>
      <c r="BH1248">
        <v>70.36</v>
      </c>
    </row>
    <row r="1249" spans="1:60" x14ac:dyDescent="0.25">
      <c r="A1249">
        <v>2011</v>
      </c>
      <c r="B1249">
        <v>178</v>
      </c>
      <c r="C1249" t="s">
        <v>196</v>
      </c>
      <c r="D1249" s="15">
        <v>5.3303009843289149E-4</v>
      </c>
      <c r="E1249" s="16">
        <v>4.9333333333333336</v>
      </c>
      <c r="F1249" s="15">
        <v>0</v>
      </c>
      <c r="G1249" s="16">
        <v>68.647169610177315</v>
      </c>
      <c r="H1249" s="16">
        <v>77.485860976294575</v>
      </c>
      <c r="I1249" s="34">
        <v>0.70399999999999996</v>
      </c>
      <c r="J1249" s="1">
        <v>28141</v>
      </c>
      <c r="K1249" s="21">
        <v>1481.1052631578948</v>
      </c>
      <c r="L1249" s="16">
        <v>1.97</v>
      </c>
      <c r="M1249" s="16">
        <v>15736.96</v>
      </c>
      <c r="O1249" s="1">
        <v>15</v>
      </c>
      <c r="P1249" s="1">
        <v>74</v>
      </c>
      <c r="Q1249" s="11"/>
      <c r="R1249" s="1">
        <v>28141</v>
      </c>
      <c r="S1249" s="29">
        <v>1.0231188971855154E-2</v>
      </c>
      <c r="T1249" s="1">
        <v>19318</v>
      </c>
      <c r="U1249" s="1">
        <v>24931</v>
      </c>
      <c r="V1249" s="1">
        <v>19318</v>
      </c>
      <c r="W1249" s="1">
        <v>19</v>
      </c>
      <c r="X1249" s="15">
        <f t="shared" si="139"/>
        <v>5.3303009843289149E-4</v>
      </c>
      <c r="Y1249" s="16">
        <f t="shared" si="135"/>
        <v>4.9333333333333336</v>
      </c>
      <c r="Z1249" s="15">
        <f t="shared" si="136"/>
        <v>0</v>
      </c>
      <c r="AA1249" s="16">
        <f t="shared" si="133"/>
        <v>68.647169610177315</v>
      </c>
      <c r="AB1249" s="16">
        <f t="shared" si="134"/>
        <v>77.485860976294575</v>
      </c>
      <c r="AC1249" s="15">
        <f t="shared" si="137"/>
        <v>6.751714580149959E-2</v>
      </c>
      <c r="AD1249" s="21">
        <f t="shared" si="138"/>
        <v>1481.1052631578948</v>
      </c>
      <c r="AF1249" s="1">
        <v>28141</v>
      </c>
      <c r="AG1249" s="1">
        <v>5481</v>
      </c>
      <c r="AH1249" s="1">
        <v>5814</v>
      </c>
      <c r="AI1249">
        <v>624.30999999999995</v>
      </c>
      <c r="AJ1249">
        <v>0.26</v>
      </c>
      <c r="AK1249">
        <v>933.67</v>
      </c>
      <c r="AL1249" s="1">
        <v>5023</v>
      </c>
      <c r="AM1249" s="1">
        <v>5481</v>
      </c>
      <c r="AN1249">
        <v>49.08</v>
      </c>
      <c r="AO1249">
        <v>0.04</v>
      </c>
      <c r="AP1249">
        <v>10</v>
      </c>
      <c r="AQ1249">
        <v>77.489999999999995</v>
      </c>
      <c r="AR1249">
        <v>0.02</v>
      </c>
      <c r="AS1249">
        <v>77.489999999999995</v>
      </c>
      <c r="AT1249">
        <v>68.650000000000006</v>
      </c>
      <c r="AU1249" s="20">
        <v>4067749.08</v>
      </c>
      <c r="AV1249" s="20">
        <v>1318261.1000000001</v>
      </c>
      <c r="AW1249" s="20">
        <v>114264.28</v>
      </c>
      <c r="AX1249" s="20">
        <v>3797070.78</v>
      </c>
      <c r="AY1249">
        <v>0</v>
      </c>
      <c r="BB1249">
        <v>2.3199999999999998</v>
      </c>
      <c r="BC1249">
        <v>2.35</v>
      </c>
      <c r="BD1249">
        <v>2.99</v>
      </c>
      <c r="BE1249">
        <v>1.41</v>
      </c>
      <c r="BF1249">
        <v>1.66</v>
      </c>
      <c r="BG1249">
        <v>262.45</v>
      </c>
      <c r="BH1249">
        <v>70.5</v>
      </c>
    </row>
    <row r="1250" spans="1:60" x14ac:dyDescent="0.25">
      <c r="A1250">
        <v>2012</v>
      </c>
      <c r="B1250">
        <v>178</v>
      </c>
      <c r="C1250" t="s">
        <v>196</v>
      </c>
      <c r="D1250" s="15">
        <v>0</v>
      </c>
      <c r="E1250" s="16">
        <v>0</v>
      </c>
      <c r="F1250" s="15">
        <v>0</v>
      </c>
      <c r="G1250" s="16">
        <v>70.936411303093223</v>
      </c>
      <c r="H1250" s="16">
        <v>80.068319034000638</v>
      </c>
      <c r="I1250" s="34">
        <v>0.70399999999999996</v>
      </c>
      <c r="J1250" s="1">
        <v>28417</v>
      </c>
      <c r="K1250" s="21">
        <v>1495.6315789473683</v>
      </c>
      <c r="L1250" s="35">
        <v>2.0049999999999999</v>
      </c>
      <c r="M1250" s="16">
        <v>15296.55</v>
      </c>
      <c r="O1250" s="1">
        <v>0</v>
      </c>
      <c r="P1250" s="1">
        <v>0</v>
      </c>
      <c r="Q1250" s="11"/>
      <c r="R1250" s="1">
        <v>28417</v>
      </c>
      <c r="S1250" s="29">
        <v>9.8077538111651652E-3</v>
      </c>
      <c r="T1250" s="1">
        <v>20158</v>
      </c>
      <c r="U1250" s="1">
        <v>25176</v>
      </c>
      <c r="V1250" s="1">
        <v>20158</v>
      </c>
      <c r="W1250" s="1">
        <v>19</v>
      </c>
      <c r="X1250" s="15">
        <f t="shared" si="139"/>
        <v>0</v>
      </c>
      <c r="Y1250" s="16">
        <f t="shared" si="135"/>
        <v>0</v>
      </c>
      <c r="Z1250" s="15">
        <f t="shared" si="136"/>
        <v>0</v>
      </c>
      <c r="AA1250" s="16">
        <f t="shared" si="133"/>
        <v>70.936411303093223</v>
      </c>
      <c r="AB1250" s="16">
        <f t="shared" si="134"/>
        <v>80.068319034000638</v>
      </c>
      <c r="AC1250" s="15">
        <f t="shared" si="137"/>
        <v>6.6861385790196001E-2</v>
      </c>
      <c r="AD1250" s="21">
        <f t="shared" si="138"/>
        <v>1495.6315789473683</v>
      </c>
      <c r="AF1250" s="1">
        <v>28417</v>
      </c>
      <c r="AG1250" s="1">
        <v>5743</v>
      </c>
      <c r="AH1250" s="1">
        <v>6070</v>
      </c>
      <c r="AI1250">
        <v>645.41</v>
      </c>
      <c r="AJ1250">
        <v>0.08</v>
      </c>
      <c r="AK1250">
        <v>957.26</v>
      </c>
      <c r="AL1250" s="1">
        <v>5236</v>
      </c>
      <c r="AM1250" s="1">
        <v>5743</v>
      </c>
      <c r="AN1250">
        <v>48.58</v>
      </c>
      <c r="AO1250">
        <v>0.01</v>
      </c>
      <c r="AP1250">
        <v>10.24</v>
      </c>
      <c r="AQ1250">
        <v>80.069999999999993</v>
      </c>
      <c r="AR1250">
        <v>0.01</v>
      </c>
      <c r="AS1250">
        <v>80.069999999999993</v>
      </c>
      <c r="AT1250">
        <v>70.94</v>
      </c>
      <c r="AU1250" s="20">
        <v>4358701.8899999997</v>
      </c>
      <c r="AV1250" s="20">
        <v>1513665.8</v>
      </c>
      <c r="AW1250" s="20">
        <v>99705.87</v>
      </c>
      <c r="AX1250" s="20">
        <v>4418593.84</v>
      </c>
      <c r="AY1250" s="20">
        <v>168494</v>
      </c>
      <c r="BB1250">
        <v>2.72</v>
      </c>
      <c r="BC1250">
        <v>2.4900000000000002</v>
      </c>
      <c r="BD1250">
        <v>3.1</v>
      </c>
      <c r="BE1250">
        <v>1.58</v>
      </c>
      <c r="BF1250">
        <v>1.87</v>
      </c>
      <c r="BG1250">
        <v>290.35000000000002</v>
      </c>
      <c r="BH1250">
        <v>75.239999999999995</v>
      </c>
    </row>
    <row r="1251" spans="1:60" x14ac:dyDescent="0.25">
      <c r="A1251">
        <v>2013</v>
      </c>
      <c r="B1251">
        <v>178</v>
      </c>
      <c r="C1251" t="s">
        <v>196</v>
      </c>
      <c r="D1251" s="15">
        <v>1.6904456014605449E-4</v>
      </c>
      <c r="E1251" s="16">
        <v>2.4</v>
      </c>
      <c r="F1251" s="15">
        <v>0</v>
      </c>
      <c r="G1251" s="16">
        <v>69.93711542362567</v>
      </c>
      <c r="H1251" s="16">
        <v>78.939133753100549</v>
      </c>
      <c r="I1251" s="34">
        <v>0.70399999999999996</v>
      </c>
      <c r="J1251" s="1">
        <v>29578</v>
      </c>
      <c r="K1251" s="21">
        <v>1556.7368421052631</v>
      </c>
      <c r="L1251" s="16">
        <v>2.04</v>
      </c>
      <c r="M1251" s="16">
        <v>19031.37</v>
      </c>
      <c r="O1251" s="1">
        <v>5</v>
      </c>
      <c r="P1251" s="1">
        <v>12</v>
      </c>
      <c r="Q1251" s="11"/>
      <c r="R1251" s="1">
        <v>29578</v>
      </c>
      <c r="S1251" s="29">
        <v>4.0855825738114415E-2</v>
      </c>
      <c r="T1251" s="1">
        <v>20686</v>
      </c>
      <c r="U1251" s="1">
        <v>26205</v>
      </c>
      <c r="V1251" s="1">
        <v>20686</v>
      </c>
      <c r="W1251" s="1">
        <v>19</v>
      </c>
      <c r="X1251" s="15">
        <f t="shared" si="139"/>
        <v>1.6904456014605449E-4</v>
      </c>
      <c r="Y1251" s="16">
        <f t="shared" si="135"/>
        <v>2.4</v>
      </c>
      <c r="Z1251" s="15">
        <f t="shared" si="136"/>
        <v>0</v>
      </c>
      <c r="AA1251" s="16">
        <f t="shared" si="133"/>
        <v>69.93711542362567</v>
      </c>
      <c r="AB1251" s="16">
        <f t="shared" si="134"/>
        <v>78.939133753100549</v>
      </c>
      <c r="AC1251" s="15">
        <f t="shared" si="137"/>
        <v>6.4236932855500709E-2</v>
      </c>
      <c r="AD1251" s="21">
        <f t="shared" si="138"/>
        <v>1556.7368421052631</v>
      </c>
      <c r="AF1251" s="1">
        <v>29578</v>
      </c>
      <c r="AG1251" s="1">
        <v>5912</v>
      </c>
      <c r="AH1251" s="1">
        <v>6238</v>
      </c>
      <c r="AI1251">
        <v>663.79</v>
      </c>
      <c r="AJ1251">
        <v>0</v>
      </c>
      <c r="AK1251">
        <v>995.12</v>
      </c>
      <c r="AL1251" s="1">
        <v>5368</v>
      </c>
      <c r="AM1251" s="1">
        <v>5912</v>
      </c>
      <c r="AN1251">
        <v>47.55</v>
      </c>
      <c r="AO1251">
        <v>0</v>
      </c>
      <c r="AP1251">
        <v>10.31</v>
      </c>
      <c r="AQ1251">
        <v>78.94</v>
      </c>
      <c r="AR1251">
        <v>0</v>
      </c>
      <c r="AS1251">
        <v>78.94</v>
      </c>
      <c r="AT1251">
        <v>69.94</v>
      </c>
      <c r="AU1251" s="20">
        <v>4976027.18</v>
      </c>
      <c r="AV1251" s="20">
        <v>1751850.32</v>
      </c>
      <c r="AW1251" s="20">
        <v>114512.93</v>
      </c>
      <c r="AX1251" s="20">
        <v>4982925.6900000004</v>
      </c>
      <c r="AY1251" s="20">
        <v>7558338</v>
      </c>
      <c r="AZ1251">
        <v>0</v>
      </c>
      <c r="BA1251">
        <v>0</v>
      </c>
      <c r="BB1251">
        <v>2.68</v>
      </c>
      <c r="BC1251">
        <v>2.7</v>
      </c>
      <c r="BD1251">
        <v>3.33</v>
      </c>
      <c r="BE1251">
        <v>1.76</v>
      </c>
      <c r="BF1251">
        <v>2</v>
      </c>
      <c r="BG1251">
        <v>312.86</v>
      </c>
      <c r="BH1251">
        <v>74.06</v>
      </c>
    </row>
    <row r="1252" spans="1:60" x14ac:dyDescent="0.25">
      <c r="A1252">
        <v>2014</v>
      </c>
      <c r="B1252">
        <v>178</v>
      </c>
      <c r="C1252" t="s">
        <v>196</v>
      </c>
      <c r="D1252" s="15">
        <v>1.3390017741773507E-4</v>
      </c>
      <c r="E1252" s="16">
        <v>4</v>
      </c>
      <c r="F1252" s="15">
        <v>0</v>
      </c>
      <c r="G1252" s="16">
        <v>70.615606065678037</v>
      </c>
      <c r="H1252" s="16">
        <v>79.706037935464366</v>
      </c>
      <c r="I1252" s="34">
        <v>0.70399999999999996</v>
      </c>
      <c r="J1252" s="1">
        <v>29873</v>
      </c>
      <c r="K1252" s="21">
        <v>1572.2631578947369</v>
      </c>
      <c r="L1252" s="35">
        <v>2.0950000000000002</v>
      </c>
      <c r="M1252" s="16">
        <v>18528.54</v>
      </c>
      <c r="O1252" s="1">
        <v>4</v>
      </c>
      <c r="P1252" s="1">
        <v>16</v>
      </c>
      <c r="Q1252" s="11"/>
      <c r="R1252" s="1">
        <v>29873</v>
      </c>
      <c r="S1252" s="29">
        <v>9.9736290486172052E-3</v>
      </c>
      <c r="T1252" s="1">
        <v>21095</v>
      </c>
      <c r="U1252" s="1">
        <v>26466</v>
      </c>
      <c r="V1252" s="1">
        <v>21095</v>
      </c>
      <c r="W1252" s="1">
        <v>19</v>
      </c>
      <c r="X1252" s="15">
        <f t="shared" si="139"/>
        <v>1.3390017741773507E-4</v>
      </c>
      <c r="Y1252" s="16">
        <f t="shared" si="135"/>
        <v>4</v>
      </c>
      <c r="Z1252" s="15">
        <f t="shared" si="136"/>
        <v>0</v>
      </c>
      <c r="AA1252" s="16">
        <f t="shared" si="133"/>
        <v>70.615606065678037</v>
      </c>
      <c r="AB1252" s="16">
        <f t="shared" si="134"/>
        <v>79.706037935464366</v>
      </c>
      <c r="AC1252" s="15">
        <f t="shared" si="137"/>
        <v>6.3602584273424162E-2</v>
      </c>
      <c r="AD1252" s="21">
        <f t="shared" si="138"/>
        <v>1572.2631578947369</v>
      </c>
      <c r="AF1252" s="1">
        <v>29873</v>
      </c>
      <c r="AG1252" s="1">
        <v>6051</v>
      </c>
      <c r="AH1252" s="1">
        <v>6378</v>
      </c>
      <c r="AI1252">
        <v>648.66999999999996</v>
      </c>
      <c r="AJ1252">
        <v>0</v>
      </c>
      <c r="AK1252">
        <v>981.36</v>
      </c>
      <c r="AL1252" s="1">
        <v>5470</v>
      </c>
      <c r="AM1252" s="1">
        <v>6051</v>
      </c>
      <c r="AN1252">
        <v>46.39</v>
      </c>
      <c r="AO1252">
        <v>0</v>
      </c>
      <c r="AP1252">
        <v>10.050000000000001</v>
      </c>
      <c r="AQ1252">
        <v>79.709999999999994</v>
      </c>
      <c r="AR1252">
        <v>0</v>
      </c>
      <c r="AS1252">
        <v>79.709999999999994</v>
      </c>
      <c r="AT1252">
        <v>70.62</v>
      </c>
      <c r="AU1252" s="20">
        <v>5200546.58</v>
      </c>
      <c r="AV1252" s="20">
        <v>1767667.14</v>
      </c>
      <c r="AW1252" s="20">
        <v>107159.03</v>
      </c>
      <c r="AX1252" s="20">
        <v>5417403.3200000003</v>
      </c>
      <c r="AY1252" s="20">
        <v>25182333</v>
      </c>
      <c r="AZ1252">
        <v>0</v>
      </c>
      <c r="BA1252">
        <v>0</v>
      </c>
      <c r="BB1252">
        <v>3.08</v>
      </c>
      <c r="BC1252">
        <v>2.79</v>
      </c>
      <c r="BD1252">
        <v>3.43</v>
      </c>
      <c r="BE1252">
        <v>1.8</v>
      </c>
      <c r="BF1252">
        <v>2.17</v>
      </c>
      <c r="BG1252">
        <v>325.67</v>
      </c>
      <c r="BH1252">
        <v>77.739999999999995</v>
      </c>
    </row>
    <row r="1253" spans="1:60" x14ac:dyDescent="0.25">
      <c r="A1253">
        <v>2008</v>
      </c>
      <c r="B1253">
        <v>179</v>
      </c>
      <c r="C1253" s="19" t="s">
        <v>197</v>
      </c>
      <c r="D1253" s="15">
        <v>1.810917243956423E-3</v>
      </c>
      <c r="E1253" s="16">
        <v>3.0634920634920637</v>
      </c>
      <c r="F1253" s="15">
        <v>1.5873015873015872E-2</v>
      </c>
      <c r="G1253" s="16">
        <v>58.130443531001177</v>
      </c>
      <c r="H1253" s="16">
        <v>64.43729288809584</v>
      </c>
      <c r="I1253" s="34">
        <v>0.64700000000000002</v>
      </c>
      <c r="J1253" s="1">
        <v>34789</v>
      </c>
      <c r="K1253" s="21">
        <v>1512.5652173913043</v>
      </c>
      <c r="L1253" s="16">
        <v>1.72</v>
      </c>
      <c r="M1253" s="16">
        <v>16327.35</v>
      </c>
      <c r="O1253" s="1">
        <v>63</v>
      </c>
      <c r="P1253">
        <v>193</v>
      </c>
      <c r="Q1253">
        <v>1</v>
      </c>
      <c r="R1253" s="1">
        <v>34789</v>
      </c>
      <c r="S1253" s="29">
        <v>4.4181649008014023E-2</v>
      </c>
      <c r="T1253" s="1">
        <v>20223</v>
      </c>
      <c r="U1253" s="1">
        <v>31384</v>
      </c>
      <c r="V1253" s="1">
        <v>20223</v>
      </c>
      <c r="W1253">
        <v>23</v>
      </c>
      <c r="X1253" s="15">
        <f t="shared" si="139"/>
        <v>1.810917243956423E-3</v>
      </c>
      <c r="Y1253" s="16">
        <f t="shared" si="135"/>
        <v>3.0634920634920637</v>
      </c>
      <c r="Z1253" s="15">
        <f t="shared" si="136"/>
        <v>1.5873015873015872E-2</v>
      </c>
      <c r="AA1253" s="16">
        <f t="shared" si="133"/>
        <v>58.130443531001177</v>
      </c>
      <c r="AB1253" s="16">
        <f t="shared" si="134"/>
        <v>64.43729288809584</v>
      </c>
      <c r="AC1253" s="15">
        <f t="shared" si="137"/>
        <v>6.6112851763488453E-2</v>
      </c>
      <c r="AD1253" s="21">
        <f t="shared" si="138"/>
        <v>1512.5652173913043</v>
      </c>
      <c r="AF1253" s="1">
        <v>34789</v>
      </c>
      <c r="AG1253" s="1">
        <v>5852</v>
      </c>
      <c r="AH1253" s="1">
        <v>6670</v>
      </c>
      <c r="AI1253">
        <v>674.04</v>
      </c>
      <c r="AJ1253">
        <v>397.09</v>
      </c>
      <c r="AK1253">
        <v>895.93</v>
      </c>
      <c r="AL1253" s="1">
        <v>5747</v>
      </c>
      <c r="AM1253" s="1">
        <v>5884</v>
      </c>
      <c r="AN1253">
        <v>41.62</v>
      </c>
      <c r="AO1253">
        <v>58.91</v>
      </c>
      <c r="AP1253">
        <v>20.010000000000002</v>
      </c>
      <c r="AQ1253">
        <v>64.44</v>
      </c>
      <c r="AR1253">
        <v>24.52</v>
      </c>
      <c r="AS1253">
        <v>64.44</v>
      </c>
      <c r="AT1253">
        <v>58.13</v>
      </c>
      <c r="AU1253" s="20">
        <v>4739996.51</v>
      </c>
      <c r="AV1253" s="20">
        <v>1498492.01</v>
      </c>
      <c r="AW1253" s="20">
        <v>180853.13</v>
      </c>
      <c r="AX1253" s="20">
        <v>4218254.9400000004</v>
      </c>
      <c r="AY1253" s="20">
        <v>52002</v>
      </c>
      <c r="BB1253">
        <v>2.2799999999999998</v>
      </c>
      <c r="BC1253">
        <v>2.4</v>
      </c>
      <c r="BD1253">
        <v>2.78</v>
      </c>
      <c r="BE1253">
        <v>1.67</v>
      </c>
      <c r="BF1253">
        <v>1.62</v>
      </c>
      <c r="BG1253">
        <v>236.3</v>
      </c>
      <c r="BH1253">
        <v>67.62</v>
      </c>
    </row>
    <row r="1254" spans="1:60" x14ac:dyDescent="0.25">
      <c r="A1254">
        <v>2009</v>
      </c>
      <c r="B1254">
        <v>179</v>
      </c>
      <c r="C1254" t="s">
        <v>197</v>
      </c>
      <c r="D1254" s="15">
        <v>9.08239434620952E-4</v>
      </c>
      <c r="E1254" s="16">
        <v>3.5</v>
      </c>
      <c r="F1254" s="15">
        <v>0</v>
      </c>
      <c r="G1254" s="16">
        <v>72.210711548832066</v>
      </c>
      <c r="H1254" s="16">
        <v>80.046564309086335</v>
      </c>
      <c r="I1254" s="34">
        <v>0.64700000000000002</v>
      </c>
      <c r="J1254" s="1">
        <v>35233</v>
      </c>
      <c r="K1254" s="21">
        <v>1601.5</v>
      </c>
      <c r="L1254" s="16">
        <v>1.84</v>
      </c>
      <c r="M1254" s="16">
        <v>14729.36</v>
      </c>
      <c r="O1254" s="1">
        <v>32</v>
      </c>
      <c r="P1254">
        <v>112</v>
      </c>
      <c r="Q1254">
        <v>0</v>
      </c>
      <c r="R1254" s="1">
        <v>35233</v>
      </c>
      <c r="S1254" s="29">
        <v>1.2762654862169098E-2</v>
      </c>
      <c r="T1254" s="1">
        <v>25442</v>
      </c>
      <c r="U1254" s="1">
        <v>31784</v>
      </c>
      <c r="V1254" s="1">
        <v>25442</v>
      </c>
      <c r="W1254">
        <v>22</v>
      </c>
      <c r="X1254" s="15">
        <f t="shared" si="139"/>
        <v>9.08239434620952E-4</v>
      </c>
      <c r="Y1254" s="16">
        <f t="shared" si="135"/>
        <v>3.5</v>
      </c>
      <c r="Z1254" s="15">
        <f t="shared" si="136"/>
        <v>0</v>
      </c>
      <c r="AA1254" s="16">
        <f t="shared" si="133"/>
        <v>72.210711548832066</v>
      </c>
      <c r="AB1254" s="16">
        <f t="shared" si="134"/>
        <v>80.046564309086335</v>
      </c>
      <c r="AC1254" s="15">
        <f t="shared" si="137"/>
        <v>6.2441461130190452E-2</v>
      </c>
      <c r="AD1254" s="21">
        <f t="shared" si="138"/>
        <v>1601.5</v>
      </c>
      <c r="AF1254" s="1">
        <v>35233</v>
      </c>
      <c r="AG1254" s="1">
        <v>7409</v>
      </c>
      <c r="AH1254" s="1">
        <v>8337</v>
      </c>
      <c r="AI1254">
        <v>800.89</v>
      </c>
      <c r="AJ1254">
        <v>426.9</v>
      </c>
      <c r="AK1254" s="20">
        <v>1048.47</v>
      </c>
      <c r="AL1254" s="1">
        <v>7245</v>
      </c>
      <c r="AM1254" s="1">
        <v>7435</v>
      </c>
      <c r="AN1254">
        <v>50.26</v>
      </c>
      <c r="AO1254">
        <v>53.3</v>
      </c>
      <c r="AP1254">
        <v>16.670000000000002</v>
      </c>
      <c r="AQ1254">
        <v>80.05</v>
      </c>
      <c r="AR1254">
        <v>26.79</v>
      </c>
      <c r="AS1254">
        <v>80.05</v>
      </c>
      <c r="AT1254">
        <v>72.209999999999994</v>
      </c>
      <c r="AU1254" s="20">
        <v>4817841.24</v>
      </c>
      <c r="AV1254" s="20">
        <v>1823730.77</v>
      </c>
      <c r="AW1254" s="20">
        <v>204438.75</v>
      </c>
      <c r="AX1254" s="20">
        <v>4904268.12</v>
      </c>
      <c r="AY1254" s="20">
        <v>106770</v>
      </c>
      <c r="AZ1254">
        <v>0</v>
      </c>
      <c r="BA1254">
        <v>0</v>
      </c>
      <c r="BB1254">
        <v>2.42</v>
      </c>
      <c r="BC1254">
        <v>2.44</v>
      </c>
      <c r="BD1254">
        <v>2.88</v>
      </c>
      <c r="BE1254">
        <v>1.74</v>
      </c>
      <c r="BF1254">
        <v>1.8</v>
      </c>
      <c r="BG1254">
        <v>254.71</v>
      </c>
      <c r="BH1254">
        <v>73.84</v>
      </c>
    </row>
    <row r="1255" spans="1:60" x14ac:dyDescent="0.25">
      <c r="A1255">
        <v>2010</v>
      </c>
      <c r="B1255">
        <v>179</v>
      </c>
      <c r="C1255" t="s">
        <v>197</v>
      </c>
      <c r="D1255" s="15">
        <v>1.9437490796642616E-3</v>
      </c>
      <c r="E1255" s="16">
        <v>3.2272727272727271</v>
      </c>
      <c r="F1255" s="15">
        <v>0</v>
      </c>
      <c r="G1255" s="16">
        <v>79.402149904285082</v>
      </c>
      <c r="H1255" s="16">
        <v>87.317420733879587</v>
      </c>
      <c r="I1255" s="34">
        <v>0.73099999999999998</v>
      </c>
      <c r="J1255" s="1">
        <v>33955</v>
      </c>
      <c r="K1255" s="21">
        <v>1543.409090909091</v>
      </c>
      <c r="L1255" s="16">
        <v>1.82</v>
      </c>
      <c r="M1255" s="16">
        <v>20436.98</v>
      </c>
      <c r="O1255" s="1">
        <v>66</v>
      </c>
      <c r="P1255">
        <v>213</v>
      </c>
      <c r="Q1255">
        <v>0</v>
      </c>
      <c r="R1255" s="1">
        <v>33955</v>
      </c>
      <c r="S1255" s="29">
        <v>-3.6272812420174216E-2</v>
      </c>
      <c r="T1255" s="1">
        <v>26961</v>
      </c>
      <c r="U1255" s="1">
        <v>30877</v>
      </c>
      <c r="V1255" s="1">
        <v>26961</v>
      </c>
      <c r="W1255">
        <v>22</v>
      </c>
      <c r="X1255" s="15">
        <f t="shared" si="139"/>
        <v>1.9437490796642616E-3</v>
      </c>
      <c r="Y1255" s="16">
        <f t="shared" si="135"/>
        <v>3.2272727272727271</v>
      </c>
      <c r="Z1255" s="15">
        <f t="shared" si="136"/>
        <v>0</v>
      </c>
      <c r="AA1255" s="16">
        <f t="shared" si="133"/>
        <v>79.402149904285082</v>
      </c>
      <c r="AB1255" s="16">
        <f t="shared" si="134"/>
        <v>87.317420733879587</v>
      </c>
      <c r="AC1255" s="15">
        <f t="shared" si="137"/>
        <v>6.4791635988808716E-2</v>
      </c>
      <c r="AD1255" s="21">
        <f t="shared" si="138"/>
        <v>1543.409090909091</v>
      </c>
      <c r="AF1255" s="1">
        <v>33955</v>
      </c>
      <c r="AG1255" s="1">
        <v>7913</v>
      </c>
      <c r="AH1255" s="1">
        <v>8822</v>
      </c>
      <c r="AI1255">
        <v>922.68</v>
      </c>
      <c r="AJ1255">
        <v>630.87</v>
      </c>
      <c r="AK1255" s="20">
        <v>1186.4100000000001</v>
      </c>
      <c r="AL1255" s="1">
        <v>7703</v>
      </c>
      <c r="AM1255" s="1">
        <v>7913</v>
      </c>
      <c r="AN1255">
        <v>55.55</v>
      </c>
      <c r="AO1255">
        <v>68.37</v>
      </c>
      <c r="AP1255">
        <v>14.46</v>
      </c>
      <c r="AQ1255">
        <v>87.32</v>
      </c>
      <c r="AR1255">
        <v>37.979999999999997</v>
      </c>
      <c r="AS1255">
        <v>87.32</v>
      </c>
      <c r="AT1255">
        <v>79.400000000000006</v>
      </c>
      <c r="AU1255" s="20">
        <v>5257785.24</v>
      </c>
      <c r="AV1255" s="20">
        <v>2011817.19</v>
      </c>
      <c r="AW1255" s="20">
        <v>216408.33</v>
      </c>
      <c r="AX1255" s="20">
        <v>5443691.46</v>
      </c>
      <c r="AY1255" s="20">
        <v>84534</v>
      </c>
      <c r="AZ1255">
        <v>0</v>
      </c>
      <c r="BA1255">
        <v>0</v>
      </c>
      <c r="BB1255">
        <v>2.6</v>
      </c>
      <c r="BC1255">
        <v>2.48</v>
      </c>
      <c r="BD1255">
        <v>3.02</v>
      </c>
      <c r="BE1255">
        <v>1.7</v>
      </c>
      <c r="BF1255">
        <v>1.86</v>
      </c>
      <c r="BG1255">
        <v>264.29000000000002</v>
      </c>
      <c r="BH1255">
        <v>74.88</v>
      </c>
    </row>
    <row r="1256" spans="1:60" x14ac:dyDescent="0.25">
      <c r="A1256">
        <v>2011</v>
      </c>
      <c r="B1256">
        <v>179</v>
      </c>
      <c r="C1256" t="s">
        <v>197</v>
      </c>
      <c r="D1256" s="15">
        <v>1.7495261699956261E-4</v>
      </c>
      <c r="E1256" s="16">
        <v>3</v>
      </c>
      <c r="F1256" s="15">
        <v>0</v>
      </c>
      <c r="G1256" s="16">
        <v>81.297565242746757</v>
      </c>
      <c r="H1256" s="16">
        <v>89.40229590200731</v>
      </c>
      <c r="I1256" s="34">
        <v>0.73099999999999998</v>
      </c>
      <c r="J1256" s="1">
        <v>34295</v>
      </c>
      <c r="K1256" s="21">
        <v>1558.8636363636363</v>
      </c>
      <c r="L1256" s="16">
        <v>1.97</v>
      </c>
      <c r="M1256" s="16">
        <v>21663.88</v>
      </c>
      <c r="O1256" s="1">
        <v>6</v>
      </c>
      <c r="P1256">
        <v>18</v>
      </c>
      <c r="Q1256">
        <v>0</v>
      </c>
      <c r="R1256" s="1">
        <v>34295</v>
      </c>
      <c r="S1256" s="29">
        <v>1.0013252834634168E-2</v>
      </c>
      <c r="T1256" s="1">
        <v>27881</v>
      </c>
      <c r="U1256" s="1">
        <v>31186</v>
      </c>
      <c r="V1256" s="1">
        <v>27881</v>
      </c>
      <c r="W1256">
        <v>22</v>
      </c>
      <c r="X1256" s="15">
        <f t="shared" si="139"/>
        <v>1.7495261699956261E-4</v>
      </c>
      <c r="Y1256" s="16">
        <f t="shared" si="135"/>
        <v>3</v>
      </c>
      <c r="Z1256" s="15">
        <f t="shared" si="136"/>
        <v>0</v>
      </c>
      <c r="AA1256" s="16">
        <f t="shared" si="133"/>
        <v>81.297565242746757</v>
      </c>
      <c r="AB1256" s="16">
        <f t="shared" si="134"/>
        <v>89.40229590200731</v>
      </c>
      <c r="AC1256" s="15">
        <f t="shared" si="137"/>
        <v>6.414929289983963E-2</v>
      </c>
      <c r="AD1256" s="21">
        <f t="shared" si="138"/>
        <v>1558.8636363636363</v>
      </c>
      <c r="AF1256" s="1">
        <v>34295</v>
      </c>
      <c r="AG1256" s="1">
        <v>8179</v>
      </c>
      <c r="AH1256" s="1">
        <v>9092</v>
      </c>
      <c r="AI1256">
        <v>979.62</v>
      </c>
      <c r="AJ1256">
        <v>768.92</v>
      </c>
      <c r="AK1256" s="20">
        <v>1261.9100000000001</v>
      </c>
      <c r="AL1256" s="1">
        <v>7966</v>
      </c>
      <c r="AM1256" s="1">
        <v>8179</v>
      </c>
      <c r="AN1256">
        <v>56.28</v>
      </c>
      <c r="AO1256">
        <v>78.489999999999995</v>
      </c>
      <c r="AP1256">
        <v>13.8</v>
      </c>
      <c r="AQ1256">
        <v>89.4</v>
      </c>
      <c r="AR1256">
        <v>44.17</v>
      </c>
      <c r="AS1256">
        <v>89.4</v>
      </c>
      <c r="AT1256">
        <v>81.3</v>
      </c>
      <c r="AU1256" s="20">
        <v>5693970.4800000004</v>
      </c>
      <c r="AV1256" s="20">
        <v>2539139.33</v>
      </c>
      <c r="AW1256" s="20">
        <v>192077.29</v>
      </c>
      <c r="AX1256" s="20">
        <v>6175517.3600000003</v>
      </c>
      <c r="AY1256" s="20">
        <v>55528</v>
      </c>
      <c r="BB1256">
        <v>2.66</v>
      </c>
      <c r="BC1256">
        <v>2.66</v>
      </c>
      <c r="BD1256">
        <v>3.11</v>
      </c>
      <c r="BE1256">
        <v>2.0099999999999998</v>
      </c>
      <c r="BF1256">
        <v>2</v>
      </c>
      <c r="BG1256">
        <v>288.76</v>
      </c>
      <c r="BH1256">
        <v>75.010000000000005</v>
      </c>
    </row>
    <row r="1257" spans="1:60" x14ac:dyDescent="0.25">
      <c r="A1257">
        <v>2012</v>
      </c>
      <c r="B1257">
        <v>179</v>
      </c>
      <c r="C1257" t="s">
        <v>197</v>
      </c>
      <c r="D1257" s="15">
        <v>7.7980591497227357E-4</v>
      </c>
      <c r="E1257" s="16">
        <v>2.4814814814814814</v>
      </c>
      <c r="F1257" s="15">
        <v>3.7037037037037035E-2</v>
      </c>
      <c r="G1257" s="16">
        <v>76.007971349353056</v>
      </c>
      <c r="H1257" s="16">
        <v>83.585834524376693</v>
      </c>
      <c r="I1257" s="34">
        <v>0.73099999999999998</v>
      </c>
      <c r="J1257" s="1">
        <v>34624</v>
      </c>
      <c r="K1257" s="21">
        <v>1573.8181818181818</v>
      </c>
      <c r="L1257" s="35">
        <v>2.0049999999999999</v>
      </c>
      <c r="M1257" s="16">
        <v>25067.34</v>
      </c>
      <c r="O1257" s="1">
        <v>27</v>
      </c>
      <c r="P1257">
        <v>67</v>
      </c>
      <c r="Q1257">
        <v>1</v>
      </c>
      <c r="R1257" s="1">
        <v>34624</v>
      </c>
      <c r="S1257" s="29">
        <v>9.593235165475944E-3</v>
      </c>
      <c r="T1257" s="1">
        <v>26317</v>
      </c>
      <c r="U1257" s="1">
        <v>31485</v>
      </c>
      <c r="V1257" s="1">
        <v>26317</v>
      </c>
      <c r="W1257">
        <v>22</v>
      </c>
      <c r="X1257" s="15">
        <f t="shared" si="139"/>
        <v>7.7980591497227357E-4</v>
      </c>
      <c r="Y1257" s="16">
        <f t="shared" si="135"/>
        <v>2.4814814814814814</v>
      </c>
      <c r="Z1257" s="15">
        <f t="shared" si="136"/>
        <v>3.7037037037037035E-2</v>
      </c>
      <c r="AA1257" s="16">
        <f t="shared" si="133"/>
        <v>76.007971349353056</v>
      </c>
      <c r="AB1257" s="16">
        <f t="shared" si="134"/>
        <v>83.585834524376693</v>
      </c>
      <c r="AC1257" s="15">
        <f t="shared" si="137"/>
        <v>6.3539741219963031E-2</v>
      </c>
      <c r="AD1257" s="21">
        <f t="shared" si="138"/>
        <v>1573.8181818181818</v>
      </c>
      <c r="AF1257" s="1">
        <v>34624</v>
      </c>
      <c r="AG1257" s="1">
        <v>7792</v>
      </c>
      <c r="AH1257" s="1">
        <v>8612</v>
      </c>
      <c r="AI1257">
        <v>937.22</v>
      </c>
      <c r="AJ1257">
        <v>535.74</v>
      </c>
      <c r="AK1257" s="20">
        <v>1166.27</v>
      </c>
      <c r="AL1257" s="1">
        <v>7519</v>
      </c>
      <c r="AM1257" s="1">
        <v>7792</v>
      </c>
      <c r="AN1257">
        <v>51.34</v>
      </c>
      <c r="AO1257">
        <v>57.16</v>
      </c>
      <c r="AP1257">
        <v>13.9</v>
      </c>
      <c r="AQ1257">
        <v>83.59</v>
      </c>
      <c r="AR1257">
        <v>29.35</v>
      </c>
      <c r="AS1257">
        <v>83.59</v>
      </c>
      <c r="AT1257">
        <v>76.010000000000005</v>
      </c>
      <c r="AU1257" s="20">
        <v>5621439.7999999998</v>
      </c>
      <c r="AV1257" s="20">
        <v>2849788.71</v>
      </c>
      <c r="AW1257" s="20">
        <v>218995.11</v>
      </c>
      <c r="AX1257" s="20">
        <v>6696786.1500000004</v>
      </c>
      <c r="AY1257" s="20">
        <v>60593</v>
      </c>
      <c r="BB1257">
        <v>3.21</v>
      </c>
      <c r="BC1257">
        <v>2.79</v>
      </c>
      <c r="BD1257">
        <v>3.01</v>
      </c>
      <c r="BE1257">
        <v>2.44</v>
      </c>
      <c r="BF1257">
        <v>2.21</v>
      </c>
      <c r="BG1257">
        <v>308.11</v>
      </c>
      <c r="BH1257">
        <v>79.05</v>
      </c>
    </row>
    <row r="1258" spans="1:60" x14ac:dyDescent="0.25">
      <c r="A1258">
        <v>2013</v>
      </c>
      <c r="B1258">
        <v>179</v>
      </c>
      <c r="C1258" t="s">
        <v>197</v>
      </c>
      <c r="D1258" s="15">
        <v>2.4978490744081484E-4</v>
      </c>
      <c r="E1258" s="16">
        <v>3.3333333333333335</v>
      </c>
      <c r="F1258" s="15">
        <v>0</v>
      </c>
      <c r="G1258" s="16">
        <v>75.526629846521047</v>
      </c>
      <c r="H1258" s="16">
        <v>83.05508927208912</v>
      </c>
      <c r="I1258" s="34">
        <v>0.73099999999999998</v>
      </c>
      <c r="J1258" s="1">
        <v>36031</v>
      </c>
      <c r="K1258" s="21">
        <v>1637.7727272727273</v>
      </c>
      <c r="L1258" s="16">
        <v>2.04</v>
      </c>
      <c r="M1258" s="16">
        <v>24701.16</v>
      </c>
      <c r="O1258" s="1">
        <v>9</v>
      </c>
      <c r="P1258">
        <v>30</v>
      </c>
      <c r="Q1258">
        <v>0</v>
      </c>
      <c r="R1258" s="1">
        <v>36031</v>
      </c>
      <c r="S1258" s="29">
        <v>4.0636552680221705E-2</v>
      </c>
      <c r="T1258" s="1">
        <v>27213</v>
      </c>
      <c r="U1258" s="1">
        <v>32765</v>
      </c>
      <c r="V1258" s="1">
        <v>27213</v>
      </c>
      <c r="W1258">
        <v>22</v>
      </c>
      <c r="X1258" s="15">
        <f t="shared" si="139"/>
        <v>2.4978490744081484E-4</v>
      </c>
      <c r="Y1258" s="16">
        <f t="shared" si="135"/>
        <v>3.3333333333333335</v>
      </c>
      <c r="Z1258" s="15">
        <f t="shared" si="136"/>
        <v>0</v>
      </c>
      <c r="AA1258" s="16">
        <f t="shared" si="133"/>
        <v>75.526629846521047</v>
      </c>
      <c r="AB1258" s="16">
        <f t="shared" si="134"/>
        <v>83.05508927208912</v>
      </c>
      <c r="AC1258" s="15">
        <f t="shared" si="137"/>
        <v>6.1058532929976962E-2</v>
      </c>
      <c r="AD1258" s="21">
        <f t="shared" si="138"/>
        <v>1637.7727272727273</v>
      </c>
      <c r="AF1258" s="1">
        <v>36031</v>
      </c>
      <c r="AG1258" s="1">
        <v>8084</v>
      </c>
      <c r="AH1258" s="1">
        <v>8882</v>
      </c>
      <c r="AI1258">
        <v>945.48</v>
      </c>
      <c r="AJ1258">
        <v>570.5</v>
      </c>
      <c r="AK1258" s="20">
        <v>1221.0999999999999</v>
      </c>
      <c r="AL1258" s="1">
        <v>7775</v>
      </c>
      <c r="AM1258" s="1">
        <v>8084</v>
      </c>
      <c r="AN1258">
        <v>51.27</v>
      </c>
      <c r="AO1258">
        <v>60.34</v>
      </c>
      <c r="AP1258">
        <v>13.98</v>
      </c>
      <c r="AQ1258">
        <v>83.06</v>
      </c>
      <c r="AR1258">
        <v>30.94</v>
      </c>
      <c r="AS1258">
        <v>83.06</v>
      </c>
      <c r="AT1258">
        <v>75.53</v>
      </c>
      <c r="AU1258" s="20">
        <v>6143125.7199999997</v>
      </c>
      <c r="AV1258" s="20">
        <v>3307480.41</v>
      </c>
      <c r="AW1258" s="20">
        <v>232829.47</v>
      </c>
      <c r="AX1258" s="20">
        <v>8088043.5300000003</v>
      </c>
      <c r="AY1258" s="20">
        <v>11531</v>
      </c>
      <c r="AZ1258">
        <v>0</v>
      </c>
      <c r="BA1258">
        <v>0</v>
      </c>
      <c r="BB1258">
        <v>3.37</v>
      </c>
      <c r="BC1258">
        <v>2.98</v>
      </c>
      <c r="BD1258">
        <v>3.15</v>
      </c>
      <c r="BE1258">
        <v>2.71</v>
      </c>
      <c r="BF1258">
        <v>2.5499999999999998</v>
      </c>
      <c r="BG1258">
        <v>366.17</v>
      </c>
      <c r="BH1258">
        <v>85.58</v>
      </c>
    </row>
    <row r="1259" spans="1:60" x14ac:dyDescent="0.25">
      <c r="A1259">
        <v>2014</v>
      </c>
      <c r="B1259">
        <v>179</v>
      </c>
      <c r="C1259" t="s">
        <v>197</v>
      </c>
      <c r="D1259" s="15">
        <v>7.9709746577978126E-4</v>
      </c>
      <c r="E1259" s="16">
        <v>3</v>
      </c>
      <c r="F1259" s="15">
        <v>0</v>
      </c>
      <c r="G1259" s="16">
        <v>78.915397724149301</v>
      </c>
      <c r="H1259" s="16">
        <v>86.782130334905091</v>
      </c>
      <c r="I1259" s="34">
        <v>0.73099999999999998</v>
      </c>
      <c r="J1259" s="1">
        <v>36382</v>
      </c>
      <c r="K1259" s="21">
        <v>1653.7272727272727</v>
      </c>
      <c r="L1259" s="35">
        <v>2.0950000000000002</v>
      </c>
      <c r="M1259" s="16">
        <v>27051.919999999998</v>
      </c>
      <c r="O1259" s="1">
        <v>29</v>
      </c>
      <c r="P1259">
        <v>87</v>
      </c>
      <c r="Q1259">
        <v>0</v>
      </c>
      <c r="R1259" s="1">
        <v>36382</v>
      </c>
      <c r="S1259" s="29">
        <v>9.7416113901918067E-3</v>
      </c>
      <c r="T1259" s="1">
        <v>28711</v>
      </c>
      <c r="U1259" s="1">
        <v>33084</v>
      </c>
      <c r="V1259" s="1">
        <v>28711</v>
      </c>
      <c r="W1259">
        <v>22</v>
      </c>
      <c r="X1259" s="15">
        <f t="shared" si="139"/>
        <v>7.9709746577978126E-4</v>
      </c>
      <c r="Y1259" s="16">
        <f t="shared" si="135"/>
        <v>3</v>
      </c>
      <c r="Z1259" s="15">
        <f t="shared" si="136"/>
        <v>0</v>
      </c>
      <c r="AA1259" s="16">
        <f t="shared" si="133"/>
        <v>78.915397724149301</v>
      </c>
      <c r="AB1259" s="16">
        <f t="shared" si="134"/>
        <v>86.782130334905091</v>
      </c>
      <c r="AC1259" s="15">
        <f t="shared" si="137"/>
        <v>6.0469462921224786E-2</v>
      </c>
      <c r="AD1259" s="21">
        <f t="shared" si="138"/>
        <v>1653.7272727272727</v>
      </c>
      <c r="AF1259" s="1">
        <v>36382</v>
      </c>
      <c r="AG1259" s="1">
        <v>8575</v>
      </c>
      <c r="AH1259" s="1">
        <v>9355</v>
      </c>
      <c r="AI1259">
        <v>945.9</v>
      </c>
      <c r="AJ1259">
        <v>610.29</v>
      </c>
      <c r="AK1259" s="20">
        <v>1248.5</v>
      </c>
      <c r="AL1259" s="1">
        <v>8203</v>
      </c>
      <c r="AM1259" s="1">
        <v>8575</v>
      </c>
      <c r="AN1259">
        <v>52.12</v>
      </c>
      <c r="AO1259">
        <v>64.52</v>
      </c>
      <c r="AP1259">
        <v>13.33</v>
      </c>
      <c r="AQ1259">
        <v>86.78</v>
      </c>
      <c r="AR1259">
        <v>33.630000000000003</v>
      </c>
      <c r="AS1259">
        <v>86.78</v>
      </c>
      <c r="AT1259">
        <v>78.92</v>
      </c>
      <c r="AU1259" s="20">
        <v>6414148.4900000002</v>
      </c>
      <c r="AV1259" s="20">
        <v>3520778.56</v>
      </c>
      <c r="AW1259" s="20">
        <v>227400.43</v>
      </c>
      <c r="AX1259" s="20">
        <v>8067880.8399999999</v>
      </c>
      <c r="AY1259">
        <v>598</v>
      </c>
      <c r="AZ1259">
        <v>0</v>
      </c>
      <c r="BA1259">
        <v>0</v>
      </c>
      <c r="BB1259">
        <v>3.49</v>
      </c>
      <c r="BC1259">
        <v>3.1</v>
      </c>
      <c r="BD1259">
        <v>3.28</v>
      </c>
      <c r="BE1259">
        <v>2.82</v>
      </c>
      <c r="BF1259">
        <v>2.52</v>
      </c>
      <c r="BG1259">
        <v>353.41</v>
      </c>
      <c r="BH1259">
        <v>81.209999999999994</v>
      </c>
    </row>
    <row r="1260" spans="1:60" x14ac:dyDescent="0.25">
      <c r="A1260">
        <v>2008</v>
      </c>
      <c r="B1260">
        <v>180</v>
      </c>
      <c r="C1260" t="s">
        <v>198</v>
      </c>
      <c r="D1260" s="15">
        <v>1.0534632604687912E-3</v>
      </c>
      <c r="E1260" s="16">
        <v>2.5</v>
      </c>
      <c r="F1260" s="15">
        <v>0</v>
      </c>
      <c r="G1260" s="16">
        <v>0</v>
      </c>
      <c r="H1260" s="16">
        <v>0</v>
      </c>
      <c r="I1260" s="34">
        <v>0.58499999999999996</v>
      </c>
      <c r="J1260" s="1">
        <v>3797</v>
      </c>
      <c r="K1260" s="21">
        <v>949.25</v>
      </c>
      <c r="L1260" s="16">
        <v>1.72</v>
      </c>
      <c r="M1260" s="16">
        <v>9512.2000000000007</v>
      </c>
      <c r="O1260" s="1">
        <v>4</v>
      </c>
      <c r="P1260" s="1">
        <v>10</v>
      </c>
      <c r="Q1260" s="11"/>
      <c r="R1260" s="1">
        <v>3797</v>
      </c>
      <c r="S1260" s="29">
        <v>2.6216216216216282E-2</v>
      </c>
      <c r="W1260">
        <v>4</v>
      </c>
      <c r="X1260" s="15">
        <f t="shared" si="139"/>
        <v>1.0534632604687912E-3</v>
      </c>
      <c r="Y1260" s="16">
        <f t="shared" si="135"/>
        <v>2.5</v>
      </c>
      <c r="Z1260" s="15">
        <f t="shared" si="136"/>
        <v>0</v>
      </c>
      <c r="AA1260" s="16">
        <f t="shared" si="133"/>
        <v>0</v>
      </c>
      <c r="AB1260" s="16">
        <f t="shared" si="134"/>
        <v>0</v>
      </c>
      <c r="AC1260" s="15">
        <f t="shared" si="137"/>
        <v>0.10534632604687912</v>
      </c>
      <c r="AD1260" s="21">
        <f t="shared" si="138"/>
        <v>949.25</v>
      </c>
      <c r="AU1260" s="20">
        <v>473659.48</v>
      </c>
      <c r="AW1260" s="20">
        <v>6085.19</v>
      </c>
      <c r="AX1260" s="20">
        <v>360948.13</v>
      </c>
      <c r="AY1260">
        <v>0</v>
      </c>
      <c r="BB1260">
        <v>2.63</v>
      </c>
      <c r="BC1260">
        <v>2.4900000000000002</v>
      </c>
      <c r="BD1260">
        <v>2.4900000000000002</v>
      </c>
      <c r="BF1260">
        <v>1.89</v>
      </c>
      <c r="BG1260">
        <v>251.27</v>
      </c>
      <c r="BH1260">
        <v>76.2</v>
      </c>
    </row>
    <row r="1261" spans="1:60" x14ac:dyDescent="0.25">
      <c r="A1261">
        <v>2009</v>
      </c>
      <c r="B1261">
        <v>180</v>
      </c>
      <c r="C1261" t="s">
        <v>198</v>
      </c>
      <c r="D1261" s="15">
        <v>0</v>
      </c>
      <c r="E1261" s="16">
        <v>0</v>
      </c>
      <c r="F1261" s="15">
        <v>0</v>
      </c>
      <c r="G1261" s="16">
        <v>0</v>
      </c>
      <c r="H1261" s="16">
        <v>0</v>
      </c>
      <c r="I1261" s="34">
        <v>0.58499999999999996</v>
      </c>
      <c r="J1261" s="1">
        <v>3789</v>
      </c>
      <c r="K1261" s="21">
        <v>631.5</v>
      </c>
      <c r="L1261" s="16">
        <v>1.84</v>
      </c>
      <c r="M1261" s="16">
        <v>10220.64</v>
      </c>
      <c r="O1261" s="1">
        <v>0</v>
      </c>
      <c r="P1261" s="1">
        <v>0</v>
      </c>
      <c r="Q1261" s="11"/>
      <c r="R1261" s="1">
        <v>3789</v>
      </c>
      <c r="S1261" s="29">
        <v>-2.1069265209375798E-3</v>
      </c>
      <c r="U1261" s="1">
        <v>2820</v>
      </c>
      <c r="W1261">
        <v>6</v>
      </c>
      <c r="X1261" s="15">
        <f t="shared" si="139"/>
        <v>0</v>
      </c>
      <c r="Y1261" s="16">
        <f t="shared" si="135"/>
        <v>0</v>
      </c>
      <c r="Z1261" s="15">
        <f t="shared" si="136"/>
        <v>0</v>
      </c>
      <c r="AA1261" s="16">
        <f t="shared" si="133"/>
        <v>0</v>
      </c>
      <c r="AB1261" s="16">
        <f t="shared" si="134"/>
        <v>0</v>
      </c>
      <c r="AC1261" s="15">
        <f t="shared" si="137"/>
        <v>0.15835312747426761</v>
      </c>
      <c r="AD1261" s="21">
        <f t="shared" si="138"/>
        <v>631.5</v>
      </c>
      <c r="AF1261" s="1">
        <v>3789</v>
      </c>
      <c r="AU1261" s="20">
        <v>502836.16</v>
      </c>
      <c r="AW1261" s="20">
        <v>7284.71</v>
      </c>
      <c r="AX1261" s="20">
        <v>344158.13</v>
      </c>
      <c r="AY1261">
        <v>0</v>
      </c>
      <c r="AZ1261">
        <v>0</v>
      </c>
      <c r="BA1261">
        <v>0</v>
      </c>
      <c r="BB1261">
        <v>0.23</v>
      </c>
      <c r="BC1261">
        <v>0.24</v>
      </c>
      <c r="BD1261">
        <v>0.24</v>
      </c>
      <c r="BF1261">
        <v>0.16</v>
      </c>
      <c r="BG1261">
        <v>156.4</v>
      </c>
      <c r="BH1261">
        <v>68.44</v>
      </c>
    </row>
    <row r="1262" spans="1:60" x14ac:dyDescent="0.25">
      <c r="A1262">
        <v>2010</v>
      </c>
      <c r="B1262">
        <v>180</v>
      </c>
      <c r="C1262" t="s">
        <v>198</v>
      </c>
      <c r="D1262" s="15">
        <v>7.9766019675618183E-4</v>
      </c>
      <c r="E1262" s="16">
        <v>3.3333333333333335</v>
      </c>
      <c r="F1262" s="15">
        <v>0</v>
      </c>
      <c r="G1262" s="16">
        <v>0</v>
      </c>
      <c r="H1262" s="16">
        <v>0</v>
      </c>
      <c r="I1262" s="34">
        <v>0.70699999999999996</v>
      </c>
      <c r="J1262" s="1">
        <v>3761</v>
      </c>
      <c r="K1262" s="21">
        <v>626.83333333333337</v>
      </c>
      <c r="L1262" s="16">
        <v>1.82</v>
      </c>
      <c r="M1262" s="16">
        <v>10086.16</v>
      </c>
      <c r="O1262" s="1">
        <v>3</v>
      </c>
      <c r="P1262" s="1">
        <v>10</v>
      </c>
      <c r="Q1262" s="11"/>
      <c r="R1262" s="1">
        <v>3761</v>
      </c>
      <c r="S1262" s="29">
        <v>-7.3898126154657851E-3</v>
      </c>
      <c r="W1262">
        <v>6</v>
      </c>
      <c r="X1262" s="15">
        <f t="shared" si="139"/>
        <v>7.9766019675618183E-4</v>
      </c>
      <c r="Y1262" s="16">
        <f t="shared" si="135"/>
        <v>3.3333333333333335</v>
      </c>
      <c r="Z1262" s="15">
        <f t="shared" si="136"/>
        <v>0</v>
      </c>
      <c r="AA1262" s="16">
        <f t="shared" si="133"/>
        <v>0</v>
      </c>
      <c r="AB1262" s="16">
        <f t="shared" si="134"/>
        <v>0</v>
      </c>
      <c r="AC1262" s="15">
        <f t="shared" si="137"/>
        <v>0.15953203935123636</v>
      </c>
      <c r="AD1262" s="21">
        <f t="shared" si="138"/>
        <v>626.83333333333337</v>
      </c>
      <c r="AU1262" s="20">
        <v>526578.27</v>
      </c>
      <c r="AW1262" s="20">
        <v>6572.39</v>
      </c>
      <c r="AX1262" s="20">
        <v>366367.1</v>
      </c>
      <c r="AY1262">
        <v>0</v>
      </c>
      <c r="AZ1262">
        <v>0</v>
      </c>
      <c r="BA1262">
        <v>0</v>
      </c>
      <c r="BB1262">
        <v>2.67</v>
      </c>
      <c r="BC1262">
        <v>2.63</v>
      </c>
      <c r="BD1262">
        <v>2.63</v>
      </c>
      <c r="BF1262">
        <v>1.83</v>
      </c>
      <c r="BG1262">
        <v>165.33</v>
      </c>
      <c r="BH1262">
        <v>69.58</v>
      </c>
    </row>
    <row r="1263" spans="1:60" x14ac:dyDescent="0.25">
      <c r="A1263">
        <v>2011</v>
      </c>
      <c r="B1263">
        <v>180</v>
      </c>
      <c r="C1263" t="s">
        <v>198</v>
      </c>
      <c r="D1263" s="15">
        <v>5.3248136315228972E-4</v>
      </c>
      <c r="E1263" s="16">
        <v>3</v>
      </c>
      <c r="F1263" s="15">
        <v>0</v>
      </c>
      <c r="G1263" s="16">
        <v>0</v>
      </c>
      <c r="H1263" s="16">
        <v>0</v>
      </c>
      <c r="I1263" s="34">
        <v>0.70699999999999996</v>
      </c>
      <c r="J1263" s="1">
        <v>3756</v>
      </c>
      <c r="K1263" s="21">
        <v>626</v>
      </c>
      <c r="L1263" s="16">
        <v>1.97</v>
      </c>
      <c r="M1263" s="16">
        <v>11708.75</v>
      </c>
      <c r="O1263" s="1">
        <v>2</v>
      </c>
      <c r="P1263" s="1">
        <v>6</v>
      </c>
      <c r="Q1263" s="11"/>
      <c r="R1263" s="1">
        <v>3756</v>
      </c>
      <c r="S1263" s="29">
        <v>-1.3294336612602597E-3</v>
      </c>
      <c r="W1263">
        <v>6</v>
      </c>
      <c r="X1263" s="15">
        <f t="shared" si="139"/>
        <v>5.3248136315228972E-4</v>
      </c>
      <c r="Y1263" s="16">
        <f t="shared" si="135"/>
        <v>3</v>
      </c>
      <c r="Z1263" s="15">
        <f t="shared" si="136"/>
        <v>0</v>
      </c>
      <c r="AA1263" s="16">
        <f t="shared" si="133"/>
        <v>0</v>
      </c>
      <c r="AB1263" s="16">
        <f t="shared" si="134"/>
        <v>0</v>
      </c>
      <c r="AC1263" s="15">
        <f t="shared" si="137"/>
        <v>0.15974440894568689</v>
      </c>
      <c r="AD1263" s="21">
        <f t="shared" si="138"/>
        <v>626</v>
      </c>
      <c r="AU1263" s="20">
        <v>578901.04</v>
      </c>
      <c r="AW1263" s="20">
        <v>3213.36</v>
      </c>
      <c r="AX1263" s="20">
        <v>400711.64</v>
      </c>
      <c r="AY1263">
        <v>0</v>
      </c>
      <c r="BB1263">
        <v>2.4700000000000002</v>
      </c>
      <c r="BC1263">
        <v>2.77</v>
      </c>
      <c r="BD1263">
        <v>2.77</v>
      </c>
      <c r="BF1263">
        <v>1.92</v>
      </c>
      <c r="BG1263">
        <v>265.27999999999997</v>
      </c>
      <c r="BH1263">
        <v>69.22</v>
      </c>
    </row>
    <row r="1264" spans="1:60" x14ac:dyDescent="0.25">
      <c r="A1264">
        <v>2012</v>
      </c>
      <c r="B1264">
        <v>180</v>
      </c>
      <c r="C1264" t="s">
        <v>198</v>
      </c>
      <c r="D1264" s="15">
        <v>0</v>
      </c>
      <c r="E1264" s="16">
        <v>0</v>
      </c>
      <c r="F1264" s="15">
        <v>0</v>
      </c>
      <c r="G1264" s="16">
        <v>71.599999999999994</v>
      </c>
      <c r="H1264" s="16">
        <v>100</v>
      </c>
      <c r="I1264" s="34">
        <v>0.70699999999999996</v>
      </c>
      <c r="J1264" s="1">
        <v>3750</v>
      </c>
      <c r="K1264" s="21">
        <v>625</v>
      </c>
      <c r="L1264" s="35">
        <v>2.0049999999999999</v>
      </c>
      <c r="M1264" s="16">
        <v>12741.14</v>
      </c>
      <c r="O1264" s="1">
        <v>0</v>
      </c>
      <c r="P1264" s="1">
        <v>0</v>
      </c>
      <c r="Q1264" s="11"/>
      <c r="R1264" s="1">
        <v>3750</v>
      </c>
      <c r="S1264" s="29">
        <v>-1.5974440894568342E-3</v>
      </c>
      <c r="T1264" s="1">
        <v>2685</v>
      </c>
      <c r="U1264" s="1">
        <v>2685</v>
      </c>
      <c r="V1264" s="1">
        <v>2685</v>
      </c>
      <c r="W1264">
        <v>6</v>
      </c>
      <c r="X1264" s="15">
        <f t="shared" si="139"/>
        <v>0</v>
      </c>
      <c r="Y1264" s="16">
        <f t="shared" si="135"/>
        <v>0</v>
      </c>
      <c r="Z1264" s="15">
        <f t="shared" si="136"/>
        <v>0</v>
      </c>
      <c r="AA1264" s="16">
        <f t="shared" si="133"/>
        <v>71.599999999999994</v>
      </c>
      <c r="AB1264" s="16">
        <f t="shared" si="134"/>
        <v>100</v>
      </c>
      <c r="AC1264" s="15">
        <f t="shared" si="137"/>
        <v>0.16</v>
      </c>
      <c r="AD1264" s="21">
        <f t="shared" si="138"/>
        <v>625</v>
      </c>
      <c r="AF1264" s="1">
        <v>3750</v>
      </c>
      <c r="AG1264">
        <v>645</v>
      </c>
      <c r="AH1264">
        <v>645</v>
      </c>
      <c r="AI1264">
        <v>900</v>
      </c>
      <c r="AJ1264">
        <v>0</v>
      </c>
      <c r="AK1264">
        <v>0</v>
      </c>
      <c r="AL1264">
        <v>645</v>
      </c>
      <c r="AM1264">
        <v>645</v>
      </c>
      <c r="AN1264">
        <v>470.22</v>
      </c>
      <c r="AO1264">
        <v>0</v>
      </c>
      <c r="AP1264">
        <v>18.600000000000001</v>
      </c>
      <c r="AQ1264">
        <v>100</v>
      </c>
      <c r="AR1264">
        <v>0</v>
      </c>
      <c r="AS1264">
        <v>100</v>
      </c>
      <c r="AT1264">
        <v>71.599999999999994</v>
      </c>
      <c r="AU1264" s="20">
        <v>600286.65</v>
      </c>
      <c r="AV1264">
        <v>0</v>
      </c>
      <c r="AW1264" s="20">
        <v>4199.8999999999996</v>
      </c>
      <c r="AX1264" s="20">
        <v>456516.89</v>
      </c>
      <c r="AY1264">
        <v>0</v>
      </c>
      <c r="AZ1264">
        <v>0</v>
      </c>
      <c r="BA1264">
        <v>0</v>
      </c>
      <c r="BB1264">
        <v>2.98</v>
      </c>
      <c r="BC1264">
        <v>2.86</v>
      </c>
      <c r="BD1264">
        <v>2.86</v>
      </c>
      <c r="BF1264">
        <v>2.1800000000000002</v>
      </c>
      <c r="BG1264">
        <v>209.8</v>
      </c>
      <c r="BH1264">
        <v>76.05</v>
      </c>
    </row>
    <row r="1265" spans="1:60" x14ac:dyDescent="0.25">
      <c r="A1265">
        <v>2013</v>
      </c>
      <c r="B1265">
        <v>180</v>
      </c>
      <c r="C1265" t="s">
        <v>198</v>
      </c>
      <c r="D1265" s="15">
        <v>0</v>
      </c>
      <c r="E1265" s="16">
        <v>0</v>
      </c>
      <c r="F1265" s="15">
        <v>0</v>
      </c>
      <c r="G1265" s="16">
        <v>71.602697095435687</v>
      </c>
      <c r="H1265" s="16">
        <v>100</v>
      </c>
      <c r="I1265" s="34">
        <v>0.70699999999999996</v>
      </c>
      <c r="J1265" s="1">
        <v>3856</v>
      </c>
      <c r="K1265" s="21">
        <v>642.66666666666663</v>
      </c>
      <c r="L1265" s="16">
        <v>2.04</v>
      </c>
      <c r="M1265" s="16">
        <v>16325.2</v>
      </c>
      <c r="O1265" s="1">
        <v>0</v>
      </c>
      <c r="P1265" s="1">
        <v>0</v>
      </c>
      <c r="Q1265" s="11"/>
      <c r="R1265" s="1">
        <v>3856</v>
      </c>
      <c r="S1265" s="29">
        <v>2.8266666666666662E-2</v>
      </c>
      <c r="T1265" s="1">
        <v>2761</v>
      </c>
      <c r="U1265" s="1">
        <v>2761</v>
      </c>
      <c r="V1265" s="1">
        <v>2761</v>
      </c>
      <c r="W1265">
        <v>6</v>
      </c>
      <c r="X1265" s="15">
        <f t="shared" si="139"/>
        <v>0</v>
      </c>
      <c r="Y1265" s="16">
        <f t="shared" si="135"/>
        <v>0</v>
      </c>
      <c r="Z1265" s="15">
        <f t="shared" si="136"/>
        <v>0</v>
      </c>
      <c r="AA1265" s="16">
        <f t="shared" si="133"/>
        <v>71.602697095435687</v>
      </c>
      <c r="AB1265" s="16">
        <f t="shared" si="134"/>
        <v>100</v>
      </c>
      <c r="AC1265" s="15">
        <f t="shared" si="137"/>
        <v>0.15560165975103735</v>
      </c>
      <c r="AD1265" s="21">
        <f t="shared" si="138"/>
        <v>642.66666666666663</v>
      </c>
      <c r="AF1265" s="1">
        <v>3856</v>
      </c>
      <c r="AG1265">
        <v>645</v>
      </c>
      <c r="AH1265">
        <v>646</v>
      </c>
      <c r="AI1265">
        <v>123</v>
      </c>
      <c r="AJ1265">
        <v>0</v>
      </c>
      <c r="AK1265">
        <v>0</v>
      </c>
      <c r="AL1265">
        <v>645</v>
      </c>
      <c r="AM1265">
        <v>646</v>
      </c>
      <c r="AN1265">
        <v>63.73</v>
      </c>
      <c r="AO1265">
        <v>0</v>
      </c>
      <c r="AP1265">
        <v>18.59</v>
      </c>
      <c r="AQ1265">
        <v>100</v>
      </c>
      <c r="AR1265">
        <v>0</v>
      </c>
      <c r="AS1265">
        <v>100</v>
      </c>
      <c r="AT1265">
        <v>71.599999999999994</v>
      </c>
      <c r="AU1265" s="20">
        <v>613871.24</v>
      </c>
      <c r="AV1265">
        <v>0</v>
      </c>
      <c r="AW1265" s="20">
        <v>5952.16</v>
      </c>
      <c r="AX1265" s="20">
        <v>476271.6</v>
      </c>
      <c r="AY1265">
        <v>0</v>
      </c>
      <c r="AZ1265">
        <v>0</v>
      </c>
      <c r="BA1265">
        <v>0</v>
      </c>
      <c r="BB1265">
        <v>2.86</v>
      </c>
      <c r="BC1265">
        <v>2.91</v>
      </c>
      <c r="BD1265">
        <v>2.91</v>
      </c>
      <c r="BF1265">
        <v>2.2599999999999998</v>
      </c>
      <c r="BG1265">
        <v>216.98</v>
      </c>
      <c r="BH1265">
        <v>77.58</v>
      </c>
    </row>
    <row r="1266" spans="1:60" x14ac:dyDescent="0.25">
      <c r="A1266">
        <v>2014</v>
      </c>
      <c r="B1266">
        <v>180</v>
      </c>
      <c r="C1266" t="s">
        <v>198</v>
      </c>
      <c r="D1266" s="15">
        <v>0</v>
      </c>
      <c r="E1266" s="16">
        <v>0</v>
      </c>
      <c r="F1266" s="15">
        <v>0</v>
      </c>
      <c r="G1266" s="16">
        <v>71.606540358162476</v>
      </c>
      <c r="H1266" s="16">
        <v>100</v>
      </c>
      <c r="I1266" s="34">
        <v>0.70699999999999996</v>
      </c>
      <c r="J1266" s="1">
        <v>3853</v>
      </c>
      <c r="K1266" s="21">
        <v>642.16666666666663</v>
      </c>
      <c r="L1266" s="35">
        <v>2.0950000000000002</v>
      </c>
      <c r="M1266" s="16">
        <v>14698.17</v>
      </c>
      <c r="O1266" s="1">
        <v>0</v>
      </c>
      <c r="P1266" s="1">
        <v>0</v>
      </c>
      <c r="Q1266" s="11"/>
      <c r="R1266" s="1">
        <v>3853</v>
      </c>
      <c r="S1266" s="29">
        <v>-7.7800829875518396E-4</v>
      </c>
      <c r="T1266" s="1">
        <v>2759</v>
      </c>
      <c r="U1266" s="1">
        <v>2759</v>
      </c>
      <c r="V1266" s="1">
        <v>2759</v>
      </c>
      <c r="W1266">
        <v>6</v>
      </c>
      <c r="X1266" s="15">
        <f t="shared" si="139"/>
        <v>0</v>
      </c>
      <c r="Y1266" s="16">
        <f t="shared" si="135"/>
        <v>0</v>
      </c>
      <c r="Z1266" s="15">
        <f t="shared" si="136"/>
        <v>0</v>
      </c>
      <c r="AA1266" s="16">
        <f t="shared" si="133"/>
        <v>71.606540358162476</v>
      </c>
      <c r="AB1266" s="16">
        <f t="shared" si="134"/>
        <v>100</v>
      </c>
      <c r="AC1266" s="15">
        <f t="shared" si="137"/>
        <v>0.15572281339216196</v>
      </c>
      <c r="AD1266" s="21">
        <f t="shared" si="138"/>
        <v>642.16666666666663</v>
      </c>
      <c r="AF1266" s="1">
        <v>3853</v>
      </c>
      <c r="AG1266">
        <v>645</v>
      </c>
      <c r="AH1266">
        <v>646</v>
      </c>
      <c r="AI1266">
        <v>123</v>
      </c>
      <c r="AJ1266">
        <v>0</v>
      </c>
      <c r="AK1266">
        <v>0</v>
      </c>
      <c r="AL1266">
        <v>645</v>
      </c>
      <c r="AM1266">
        <v>646</v>
      </c>
      <c r="AN1266">
        <v>65.94</v>
      </c>
      <c r="AO1266">
        <v>0</v>
      </c>
      <c r="AP1266">
        <v>18.579999999999998</v>
      </c>
      <c r="AQ1266">
        <v>100</v>
      </c>
      <c r="AR1266">
        <v>0</v>
      </c>
      <c r="AS1266">
        <v>100</v>
      </c>
      <c r="AT1266">
        <v>71.61</v>
      </c>
      <c r="AU1266" s="20">
        <v>612566.23</v>
      </c>
      <c r="AV1266">
        <v>0</v>
      </c>
      <c r="AW1266" s="20">
        <v>5485.62</v>
      </c>
      <c r="AX1266" s="20">
        <v>493178.31</v>
      </c>
      <c r="AY1266">
        <v>0</v>
      </c>
      <c r="AZ1266">
        <v>0</v>
      </c>
      <c r="BA1266">
        <v>0</v>
      </c>
      <c r="BB1266">
        <v>3.1</v>
      </c>
      <c r="BC1266">
        <v>2.98</v>
      </c>
      <c r="BD1266">
        <v>2.98</v>
      </c>
      <c r="BF1266">
        <v>2.4</v>
      </c>
      <c r="BG1266">
        <v>222.35</v>
      </c>
      <c r="BH1266">
        <v>80.510000000000005</v>
      </c>
    </row>
    <row r="1267" spans="1:60" x14ac:dyDescent="0.25">
      <c r="A1267">
        <v>2008</v>
      </c>
      <c r="B1267">
        <v>181</v>
      </c>
      <c r="C1267" s="19" t="s">
        <v>199</v>
      </c>
      <c r="D1267" s="15">
        <v>8.4981823332231712E-3</v>
      </c>
      <c r="E1267" s="16">
        <v>3.0722222222222224</v>
      </c>
      <c r="F1267" s="15">
        <v>1.1111111111111112E-2</v>
      </c>
      <c r="G1267" s="16">
        <v>70.416883055568675</v>
      </c>
      <c r="H1267" s="16">
        <v>101.1117890312521</v>
      </c>
      <c r="I1267" s="34">
        <v>0.47699999999999998</v>
      </c>
      <c r="J1267" s="1">
        <v>21181</v>
      </c>
      <c r="K1267" s="21">
        <v>3025.8571428571427</v>
      </c>
      <c r="L1267" s="16">
        <v>1.72</v>
      </c>
      <c r="M1267" s="16">
        <v>4534.8500000000004</v>
      </c>
      <c r="O1267" s="1">
        <v>180</v>
      </c>
      <c r="P1267">
        <v>553</v>
      </c>
      <c r="Q1267">
        <v>2</v>
      </c>
      <c r="R1267" s="1">
        <v>21181</v>
      </c>
      <c r="S1267" s="29">
        <v>2.4870566603764521E-2</v>
      </c>
      <c r="T1267" s="1">
        <v>14915</v>
      </c>
      <c r="U1267" s="1">
        <v>14751</v>
      </c>
      <c r="V1267" s="1">
        <v>14915</v>
      </c>
      <c r="W1267">
        <v>7</v>
      </c>
      <c r="X1267" s="15">
        <f t="shared" si="139"/>
        <v>8.4981823332231712E-3</v>
      </c>
      <c r="Y1267" s="16">
        <f t="shared" si="135"/>
        <v>3.0722222222222224</v>
      </c>
      <c r="Z1267" s="15">
        <f t="shared" si="136"/>
        <v>1.1111111111111112E-2</v>
      </c>
      <c r="AA1267" s="16">
        <f t="shared" si="133"/>
        <v>70.416883055568675</v>
      </c>
      <c r="AB1267" s="16">
        <f t="shared" si="134"/>
        <v>101.1117890312521</v>
      </c>
      <c r="AC1267" s="15">
        <f t="shared" si="137"/>
        <v>3.3048486851423448E-2</v>
      </c>
      <c r="AD1267" s="21">
        <f t="shared" si="138"/>
        <v>3025.8571428571427</v>
      </c>
      <c r="AF1267" s="1">
        <v>21181</v>
      </c>
      <c r="AG1267" s="1">
        <v>4151</v>
      </c>
      <c r="AH1267" s="1">
        <v>4328</v>
      </c>
      <c r="AI1267">
        <v>398.18</v>
      </c>
      <c r="AJ1267">
        <v>0</v>
      </c>
      <c r="AK1267">
        <v>525.72</v>
      </c>
      <c r="AL1267" s="1">
        <v>3912</v>
      </c>
      <c r="AM1267" s="1">
        <v>4168</v>
      </c>
      <c r="AN1267">
        <v>71.67</v>
      </c>
      <c r="AO1267">
        <v>0</v>
      </c>
      <c r="AP1267">
        <v>4.95</v>
      </c>
      <c r="AQ1267">
        <v>100</v>
      </c>
      <c r="AR1267">
        <v>0</v>
      </c>
      <c r="AS1267">
        <v>100</v>
      </c>
      <c r="AT1267">
        <v>70.42</v>
      </c>
      <c r="AU1267" s="20">
        <v>1424266.37</v>
      </c>
      <c r="AV1267" s="20">
        <v>489032.24</v>
      </c>
      <c r="AW1267" s="20">
        <v>56099.69</v>
      </c>
      <c r="AX1267" s="20">
        <v>1044274.25</v>
      </c>
      <c r="AY1267" s="20">
        <v>9181</v>
      </c>
      <c r="BB1267">
        <v>1.42</v>
      </c>
      <c r="BC1267">
        <v>1.69</v>
      </c>
      <c r="BD1267">
        <v>2.35</v>
      </c>
      <c r="BE1267">
        <v>0.93</v>
      </c>
      <c r="BF1267">
        <v>0.92</v>
      </c>
      <c r="BG1267">
        <v>112.92</v>
      </c>
      <c r="BH1267">
        <v>54.58</v>
      </c>
    </row>
    <row r="1268" spans="1:60" x14ac:dyDescent="0.25">
      <c r="A1268">
        <v>2009</v>
      </c>
      <c r="B1268">
        <v>181</v>
      </c>
      <c r="C1268" t="s">
        <v>199</v>
      </c>
      <c r="D1268" s="15">
        <v>7.1513142315889179E-3</v>
      </c>
      <c r="E1268" s="16">
        <v>3.6357615894039736</v>
      </c>
      <c r="F1268" s="15">
        <v>1.3245033112582781E-2</v>
      </c>
      <c r="G1268" s="16">
        <v>72.308785223774564</v>
      </c>
      <c r="H1268" s="16">
        <v>103.82862971778306</v>
      </c>
      <c r="I1268" s="34">
        <v>0.47699999999999998</v>
      </c>
      <c r="J1268" s="1">
        <v>21115</v>
      </c>
      <c r="K1268" s="21">
        <v>3016.4285714285716</v>
      </c>
      <c r="L1268" s="16">
        <v>1.84</v>
      </c>
      <c r="M1268" s="16">
        <v>4851.74</v>
      </c>
      <c r="O1268" s="1">
        <v>151</v>
      </c>
      <c r="P1268">
        <v>549</v>
      </c>
      <c r="Q1268">
        <v>2</v>
      </c>
      <c r="R1268" s="1">
        <v>21115</v>
      </c>
      <c r="S1268" s="29">
        <v>-3.1160001888485001E-3</v>
      </c>
      <c r="T1268" s="1">
        <v>15268</v>
      </c>
      <c r="U1268" s="1">
        <v>14705</v>
      </c>
      <c r="V1268" s="1">
        <v>15268</v>
      </c>
      <c r="W1268">
        <v>7</v>
      </c>
      <c r="X1268" s="15">
        <f t="shared" si="139"/>
        <v>7.1513142315889179E-3</v>
      </c>
      <c r="Y1268" s="16">
        <f t="shared" si="135"/>
        <v>3.6357615894039736</v>
      </c>
      <c r="Z1268" s="15">
        <f t="shared" si="136"/>
        <v>1.3245033112582781E-2</v>
      </c>
      <c r="AA1268" s="16">
        <f t="shared" si="133"/>
        <v>72.308785223774564</v>
      </c>
      <c r="AB1268" s="16">
        <f t="shared" si="134"/>
        <v>103.82862971778306</v>
      </c>
      <c r="AC1268" s="15">
        <f t="shared" si="137"/>
        <v>3.3151787828557898E-2</v>
      </c>
      <c r="AD1268" s="21">
        <f t="shared" si="138"/>
        <v>3016.4285714285716</v>
      </c>
      <c r="AF1268" s="1">
        <v>21115</v>
      </c>
      <c r="AG1268" s="1">
        <v>4263</v>
      </c>
      <c r="AH1268" s="1">
        <v>4438</v>
      </c>
      <c r="AI1268">
        <v>389.59</v>
      </c>
      <c r="AJ1268">
        <v>0</v>
      </c>
      <c r="AK1268">
        <v>549.62</v>
      </c>
      <c r="AL1268" s="1">
        <v>3999</v>
      </c>
      <c r="AM1268" s="1">
        <v>4285</v>
      </c>
      <c r="AN1268">
        <v>71.98</v>
      </c>
      <c r="AO1268">
        <v>0</v>
      </c>
      <c r="AP1268">
        <v>5.09</v>
      </c>
      <c r="AQ1268">
        <v>100</v>
      </c>
      <c r="AR1268">
        <v>0</v>
      </c>
      <c r="AS1268">
        <v>100</v>
      </c>
      <c r="AT1268">
        <v>72.31</v>
      </c>
      <c r="AU1268" s="20">
        <v>1549221.25</v>
      </c>
      <c r="AV1268" s="20">
        <v>635693.79</v>
      </c>
      <c r="AW1268" s="20">
        <v>64137.32</v>
      </c>
      <c r="AX1268" s="20">
        <v>1552776.72</v>
      </c>
      <c r="AY1268">
        <v>313</v>
      </c>
      <c r="AZ1268">
        <v>0</v>
      </c>
      <c r="BA1268">
        <v>0</v>
      </c>
      <c r="BB1268">
        <v>2.0499999999999998</v>
      </c>
      <c r="BC1268">
        <v>1.9</v>
      </c>
      <c r="BD1268">
        <v>2.59</v>
      </c>
      <c r="BE1268">
        <v>1.1599999999999999</v>
      </c>
      <c r="BF1268">
        <v>1.35</v>
      </c>
      <c r="BG1268">
        <v>169.14</v>
      </c>
      <c r="BH1268">
        <v>71.069999999999993</v>
      </c>
    </row>
    <row r="1269" spans="1:60" x14ac:dyDescent="0.25">
      <c r="A1269">
        <v>2010</v>
      </c>
      <c r="B1269">
        <v>181</v>
      </c>
      <c r="C1269" t="s">
        <v>199</v>
      </c>
      <c r="D1269" s="15">
        <v>6.5157424141539045E-3</v>
      </c>
      <c r="E1269" s="16">
        <v>3.6204379562043796</v>
      </c>
      <c r="F1269" s="15">
        <v>2.9197080291970802E-2</v>
      </c>
      <c r="G1269" s="16">
        <v>71.777798915628267</v>
      </c>
      <c r="H1269" s="16">
        <v>100</v>
      </c>
      <c r="I1269" s="34">
        <v>0.624</v>
      </c>
      <c r="J1269" s="1">
        <v>21026</v>
      </c>
      <c r="K1269" s="21">
        <v>3003.7142857142858</v>
      </c>
      <c r="L1269" s="16">
        <v>1.82</v>
      </c>
      <c r="M1269" s="16">
        <v>5658.52</v>
      </c>
      <c r="O1269" s="1">
        <v>137</v>
      </c>
      <c r="P1269">
        <v>496</v>
      </c>
      <c r="Q1269">
        <v>4</v>
      </c>
      <c r="R1269" s="1">
        <v>21026</v>
      </c>
      <c r="S1269" s="29">
        <v>-4.2150130239166916E-3</v>
      </c>
      <c r="T1269" s="1">
        <v>15092</v>
      </c>
      <c r="U1269" s="1">
        <v>15092</v>
      </c>
      <c r="V1269" s="1">
        <v>15092</v>
      </c>
      <c r="W1269">
        <v>7</v>
      </c>
      <c r="X1269" s="15">
        <f t="shared" si="139"/>
        <v>6.5157424141539045E-3</v>
      </c>
      <c r="Y1269" s="16">
        <f t="shared" si="135"/>
        <v>3.6204379562043796</v>
      </c>
      <c r="Z1269" s="15">
        <f t="shared" si="136"/>
        <v>2.9197080291970802E-2</v>
      </c>
      <c r="AA1269" s="16">
        <f t="shared" si="133"/>
        <v>71.777798915628267</v>
      </c>
      <c r="AB1269" s="16">
        <f t="shared" si="134"/>
        <v>100</v>
      </c>
      <c r="AC1269" s="15">
        <f t="shared" si="137"/>
        <v>3.3292114524873968E-2</v>
      </c>
      <c r="AD1269" s="21">
        <f t="shared" si="138"/>
        <v>3003.7142857142858</v>
      </c>
      <c r="AF1269" s="1">
        <v>21026</v>
      </c>
      <c r="AG1269" s="1">
        <v>4391</v>
      </c>
      <c r="AH1269" s="1">
        <v>4552</v>
      </c>
      <c r="AI1269">
        <v>404.68</v>
      </c>
      <c r="AJ1269">
        <v>0</v>
      </c>
      <c r="AK1269">
        <v>555.91999999999996</v>
      </c>
      <c r="AL1269" s="1">
        <v>4115</v>
      </c>
      <c r="AM1269" s="1">
        <v>4391</v>
      </c>
      <c r="AN1269">
        <v>71.87</v>
      </c>
      <c r="AO1269">
        <v>0</v>
      </c>
      <c r="AP1269">
        <v>4.96</v>
      </c>
      <c r="AQ1269">
        <v>100</v>
      </c>
      <c r="AR1269">
        <v>0</v>
      </c>
      <c r="AS1269">
        <v>100</v>
      </c>
      <c r="AT1269">
        <v>71.78</v>
      </c>
      <c r="AU1269" s="20">
        <v>1613841.7</v>
      </c>
      <c r="AV1269" s="20">
        <v>659068.18000000005</v>
      </c>
      <c r="AW1269" s="20">
        <v>65648.990000000005</v>
      </c>
      <c r="AX1269" s="20">
        <v>1606760.21</v>
      </c>
      <c r="AY1269">
        <v>0</v>
      </c>
      <c r="AZ1269">
        <v>0</v>
      </c>
      <c r="BA1269">
        <v>0</v>
      </c>
      <c r="BB1269">
        <v>2.23</v>
      </c>
      <c r="BC1269">
        <v>1.95</v>
      </c>
      <c r="BD1269">
        <v>2.66</v>
      </c>
      <c r="BE1269">
        <v>1.19</v>
      </c>
      <c r="BF1269">
        <v>1.38</v>
      </c>
      <c r="BG1269">
        <v>170.52</v>
      </c>
      <c r="BH1269">
        <v>70.69</v>
      </c>
    </row>
    <row r="1270" spans="1:60" x14ac:dyDescent="0.25">
      <c r="A1270">
        <v>2011</v>
      </c>
      <c r="B1270">
        <v>181</v>
      </c>
      <c r="C1270" t="s">
        <v>199</v>
      </c>
      <c r="D1270" s="15">
        <v>4.1470041470041468E-3</v>
      </c>
      <c r="E1270" s="16">
        <v>3.1264367816091956</v>
      </c>
      <c r="F1270" s="15">
        <v>0</v>
      </c>
      <c r="G1270" s="16">
        <v>71.776538443205112</v>
      </c>
      <c r="H1270" s="16">
        <v>100</v>
      </c>
      <c r="I1270" s="34">
        <v>0.624</v>
      </c>
      <c r="J1270" s="1">
        <v>20979</v>
      </c>
      <c r="K1270" s="21">
        <v>2997</v>
      </c>
      <c r="L1270" s="16">
        <v>1.97</v>
      </c>
      <c r="M1270" s="16">
        <v>7018.39</v>
      </c>
      <c r="O1270" s="1">
        <v>87</v>
      </c>
      <c r="P1270">
        <v>272</v>
      </c>
      <c r="Q1270">
        <v>0</v>
      </c>
      <c r="R1270" s="1">
        <v>20979</v>
      </c>
      <c r="S1270" s="29">
        <v>-2.2353276895272778E-3</v>
      </c>
      <c r="T1270" s="1">
        <v>15058</v>
      </c>
      <c r="U1270" s="1">
        <v>15058</v>
      </c>
      <c r="V1270" s="1">
        <v>15058</v>
      </c>
      <c r="W1270">
        <v>7</v>
      </c>
      <c r="X1270" s="15">
        <f t="shared" si="139"/>
        <v>4.1470041470041468E-3</v>
      </c>
      <c r="Y1270" s="16">
        <f t="shared" si="135"/>
        <v>3.1264367816091956</v>
      </c>
      <c r="Z1270" s="15">
        <f t="shared" si="136"/>
        <v>0</v>
      </c>
      <c r="AA1270" s="16">
        <f t="shared" si="133"/>
        <v>71.776538443205112</v>
      </c>
      <c r="AB1270" s="16">
        <f t="shared" si="134"/>
        <v>100</v>
      </c>
      <c r="AC1270" s="15">
        <f t="shared" si="137"/>
        <v>3.3366700033366704E-2</v>
      </c>
      <c r="AD1270" s="21">
        <f t="shared" si="138"/>
        <v>2997</v>
      </c>
      <c r="AF1270" s="1">
        <v>20979</v>
      </c>
      <c r="AG1270" s="1">
        <v>4468</v>
      </c>
      <c r="AH1270" s="1">
        <v>4623</v>
      </c>
      <c r="AI1270">
        <v>381.88</v>
      </c>
      <c r="AJ1270">
        <v>0.91</v>
      </c>
      <c r="AK1270">
        <v>541.54999999999995</v>
      </c>
      <c r="AL1270" s="1">
        <v>4187</v>
      </c>
      <c r="AM1270" s="1">
        <v>4468</v>
      </c>
      <c r="AN1270">
        <v>70.66</v>
      </c>
      <c r="AO1270">
        <v>0.24</v>
      </c>
      <c r="AP1270">
        <v>4.8600000000000003</v>
      </c>
      <c r="AQ1270">
        <v>100</v>
      </c>
      <c r="AR1270">
        <v>0.17</v>
      </c>
      <c r="AS1270">
        <v>100</v>
      </c>
      <c r="AT1270">
        <v>71.78</v>
      </c>
      <c r="AU1270" s="20">
        <v>1539280.03</v>
      </c>
      <c r="AV1270" s="20">
        <v>625722.89</v>
      </c>
      <c r="AW1270" s="20">
        <v>29405.97</v>
      </c>
      <c r="AX1270" s="20">
        <v>1723519.6</v>
      </c>
      <c r="AY1270" s="20">
        <v>730409</v>
      </c>
      <c r="BB1270">
        <v>2.2799999999999998</v>
      </c>
      <c r="BC1270">
        <v>1.9</v>
      </c>
      <c r="BD1270">
        <v>2.56</v>
      </c>
      <c r="BE1270">
        <v>1.1599999999999999</v>
      </c>
      <c r="BF1270">
        <v>1.51</v>
      </c>
      <c r="BG1270">
        <v>176.24</v>
      </c>
      <c r="BH1270">
        <v>79.61</v>
      </c>
    </row>
    <row r="1271" spans="1:60" x14ac:dyDescent="0.25">
      <c r="A1271">
        <v>2012</v>
      </c>
      <c r="B1271">
        <v>181</v>
      </c>
      <c r="C1271" t="s">
        <v>199</v>
      </c>
      <c r="D1271" s="15">
        <v>4.2514569599694275E-3</v>
      </c>
      <c r="E1271" s="16">
        <v>2.8202247191011236</v>
      </c>
      <c r="F1271" s="15">
        <v>2.247191011235955E-2</v>
      </c>
      <c r="G1271" s="16">
        <v>71.777968854495072</v>
      </c>
      <c r="H1271" s="16">
        <v>100</v>
      </c>
      <c r="I1271" s="34">
        <v>0.624</v>
      </c>
      <c r="J1271" s="1">
        <v>20934</v>
      </c>
      <c r="K1271" s="21">
        <v>2990.5714285714284</v>
      </c>
      <c r="L1271" s="35">
        <v>2.0049999999999999</v>
      </c>
      <c r="M1271" s="16">
        <v>7309.58</v>
      </c>
      <c r="O1271" s="1">
        <v>89</v>
      </c>
      <c r="P1271">
        <v>251</v>
      </c>
      <c r="Q1271">
        <v>2</v>
      </c>
      <c r="R1271" s="1">
        <v>20934</v>
      </c>
      <c r="S1271" s="29">
        <v>-2.1450021450021284E-3</v>
      </c>
      <c r="T1271" s="1">
        <v>15026</v>
      </c>
      <c r="U1271" s="1">
        <v>15026</v>
      </c>
      <c r="V1271" s="1">
        <v>15026</v>
      </c>
      <c r="W1271">
        <v>7</v>
      </c>
      <c r="X1271" s="15">
        <f t="shared" si="139"/>
        <v>4.2514569599694275E-3</v>
      </c>
      <c r="Y1271" s="16">
        <f t="shared" si="135"/>
        <v>2.8202247191011236</v>
      </c>
      <c r="Z1271" s="15">
        <f t="shared" si="136"/>
        <v>2.247191011235955E-2</v>
      </c>
      <c r="AA1271" s="16">
        <f t="shared" si="133"/>
        <v>71.777968854495072</v>
      </c>
      <c r="AB1271" s="16">
        <f t="shared" si="134"/>
        <v>100</v>
      </c>
      <c r="AC1271" s="15">
        <f t="shared" si="137"/>
        <v>3.3438425527849432E-2</v>
      </c>
      <c r="AD1271" s="21">
        <f t="shared" si="138"/>
        <v>2990.5714285714284</v>
      </c>
      <c r="AF1271" s="1">
        <v>20934</v>
      </c>
      <c r="AG1271" s="1">
        <v>4562</v>
      </c>
      <c r="AH1271" s="1">
        <v>4719</v>
      </c>
      <c r="AI1271">
        <v>397.95</v>
      </c>
      <c r="AJ1271">
        <v>0.1</v>
      </c>
      <c r="AK1271">
        <v>562.65</v>
      </c>
      <c r="AL1271" s="1">
        <v>4256</v>
      </c>
      <c r="AM1271" s="1">
        <v>4562</v>
      </c>
      <c r="AN1271">
        <v>67.81</v>
      </c>
      <c r="AO1271">
        <v>0.03</v>
      </c>
      <c r="AP1271">
        <v>4.76</v>
      </c>
      <c r="AQ1271">
        <v>100</v>
      </c>
      <c r="AR1271">
        <v>0.02</v>
      </c>
      <c r="AS1271">
        <v>100</v>
      </c>
      <c r="AT1271">
        <v>71.78</v>
      </c>
      <c r="AU1271" s="20">
        <v>1668979.06</v>
      </c>
      <c r="AV1271" s="20">
        <v>715138.28</v>
      </c>
      <c r="AW1271" s="20">
        <v>49084.17</v>
      </c>
      <c r="AX1271" s="20">
        <v>1944778.76</v>
      </c>
      <c r="AY1271" s="20">
        <v>103280.6</v>
      </c>
      <c r="BB1271">
        <v>2.62</v>
      </c>
      <c r="BC1271">
        <v>1.97</v>
      </c>
      <c r="BD1271">
        <v>2.58</v>
      </c>
      <c r="BE1271">
        <v>1.27</v>
      </c>
      <c r="BF1271">
        <v>1.61</v>
      </c>
      <c r="BG1271">
        <v>192.38</v>
      </c>
      <c r="BH1271">
        <v>81.569999999999993</v>
      </c>
    </row>
    <row r="1272" spans="1:60" x14ac:dyDescent="0.25">
      <c r="A1272">
        <v>2013</v>
      </c>
      <c r="B1272">
        <v>181</v>
      </c>
      <c r="C1272" t="s">
        <v>199</v>
      </c>
      <c r="D1272" s="15">
        <v>3.2073629898201087E-3</v>
      </c>
      <c r="E1272" s="16">
        <v>2.5942028985507246</v>
      </c>
      <c r="F1272" s="15">
        <v>0</v>
      </c>
      <c r="G1272" s="16">
        <v>71.779854041742198</v>
      </c>
      <c r="H1272" s="16">
        <v>100</v>
      </c>
      <c r="I1272" s="34">
        <v>0.624</v>
      </c>
      <c r="J1272" s="1">
        <v>21513</v>
      </c>
      <c r="K1272" s="21">
        <v>3073.2857142857142</v>
      </c>
      <c r="L1272" s="16">
        <v>2.04</v>
      </c>
      <c r="M1272" s="16">
        <v>8654.57</v>
      </c>
      <c r="O1272" s="1">
        <v>69</v>
      </c>
      <c r="P1272">
        <v>179</v>
      </c>
      <c r="Q1272">
        <v>0</v>
      </c>
      <c r="R1272" s="1">
        <v>21513</v>
      </c>
      <c r="S1272" s="29">
        <v>2.7658354829463994E-2</v>
      </c>
      <c r="T1272" s="1">
        <v>15442</v>
      </c>
      <c r="U1272" s="1">
        <v>15442</v>
      </c>
      <c r="V1272" s="1">
        <v>15442</v>
      </c>
      <c r="W1272">
        <v>7</v>
      </c>
      <c r="X1272" s="15">
        <f t="shared" si="139"/>
        <v>3.2073629898201087E-3</v>
      </c>
      <c r="Y1272" s="16">
        <f t="shared" si="135"/>
        <v>2.5942028985507246</v>
      </c>
      <c r="Z1272" s="15">
        <f t="shared" si="136"/>
        <v>0</v>
      </c>
      <c r="AA1272" s="16">
        <f t="shared" si="133"/>
        <v>71.779854041742198</v>
      </c>
      <c r="AB1272" s="16">
        <f t="shared" si="134"/>
        <v>100</v>
      </c>
      <c r="AC1272" s="15">
        <f t="shared" si="137"/>
        <v>3.2538465114117045E-2</v>
      </c>
      <c r="AD1272" s="21">
        <f t="shared" si="138"/>
        <v>3073.2857142857142</v>
      </c>
      <c r="AF1272" s="1">
        <v>21513</v>
      </c>
      <c r="AG1272" s="1">
        <v>4736</v>
      </c>
      <c r="AH1272" s="1">
        <v>4852</v>
      </c>
      <c r="AI1272">
        <v>411.58</v>
      </c>
      <c r="AJ1272">
        <v>0</v>
      </c>
      <c r="AK1272">
        <v>576.96</v>
      </c>
      <c r="AL1272" s="1">
        <v>4384</v>
      </c>
      <c r="AM1272" s="1">
        <v>4736</v>
      </c>
      <c r="AN1272">
        <v>67.77</v>
      </c>
      <c r="AO1272">
        <v>0</v>
      </c>
      <c r="AP1272">
        <v>4.63</v>
      </c>
      <c r="AQ1272">
        <v>100</v>
      </c>
      <c r="AR1272">
        <v>0</v>
      </c>
      <c r="AS1272">
        <v>100</v>
      </c>
      <c r="AT1272">
        <v>71.78</v>
      </c>
      <c r="AU1272" s="20">
        <v>1772726.75</v>
      </c>
      <c r="AV1272" s="20">
        <v>781444.47</v>
      </c>
      <c r="AW1272" s="20">
        <v>46105.56</v>
      </c>
      <c r="AX1272" s="20">
        <v>2245087.2000000002</v>
      </c>
      <c r="AY1272">
        <v>0</v>
      </c>
      <c r="AZ1272">
        <v>0</v>
      </c>
      <c r="BA1272">
        <v>0</v>
      </c>
      <c r="BB1272">
        <v>2.65</v>
      </c>
      <c r="BC1272">
        <v>2.06</v>
      </c>
      <c r="BD1272">
        <v>2.67</v>
      </c>
      <c r="BE1272">
        <v>1.35</v>
      </c>
      <c r="BF1272">
        <v>1.81</v>
      </c>
      <c r="BG1272">
        <v>217.06</v>
      </c>
      <c r="BH1272">
        <v>87.9</v>
      </c>
    </row>
    <row r="1273" spans="1:60" x14ac:dyDescent="0.25">
      <c r="A1273">
        <v>2014</v>
      </c>
      <c r="B1273">
        <v>181</v>
      </c>
      <c r="C1273" t="s">
        <v>199</v>
      </c>
      <c r="D1273" s="15">
        <v>1.6755876192692577E-3</v>
      </c>
      <c r="E1273" s="16">
        <v>3.0277777777777777</v>
      </c>
      <c r="F1273" s="15">
        <v>0</v>
      </c>
      <c r="G1273" s="16">
        <v>71.775657435420058</v>
      </c>
      <c r="H1273" s="16">
        <v>100</v>
      </c>
      <c r="I1273" s="34">
        <v>0.624</v>
      </c>
      <c r="J1273" s="1">
        <v>21485</v>
      </c>
      <c r="K1273" s="21">
        <v>3069.2857142857142</v>
      </c>
      <c r="L1273" s="35">
        <v>2.0950000000000002</v>
      </c>
      <c r="M1273" s="16">
        <v>8835.77</v>
      </c>
      <c r="O1273" s="1">
        <v>36</v>
      </c>
      <c r="P1273">
        <v>109</v>
      </c>
      <c r="Q1273">
        <v>0</v>
      </c>
      <c r="R1273" s="1">
        <v>21485</v>
      </c>
      <c r="S1273" s="29">
        <v>-1.3015386045647226E-3</v>
      </c>
      <c r="T1273" s="1">
        <v>15421</v>
      </c>
      <c r="U1273" s="1">
        <v>15421</v>
      </c>
      <c r="V1273" s="1">
        <v>15421</v>
      </c>
      <c r="W1273">
        <v>7</v>
      </c>
      <c r="X1273" s="15">
        <f t="shared" si="139"/>
        <v>1.6755876192692577E-3</v>
      </c>
      <c r="Y1273" s="16">
        <f t="shared" si="135"/>
        <v>3.0277777777777777</v>
      </c>
      <c r="Z1273" s="15">
        <f t="shared" si="136"/>
        <v>0</v>
      </c>
      <c r="AA1273" s="16">
        <f t="shared" si="133"/>
        <v>71.775657435420058</v>
      </c>
      <c r="AB1273" s="16">
        <f t="shared" si="134"/>
        <v>100</v>
      </c>
      <c r="AC1273" s="15">
        <f t="shared" si="137"/>
        <v>3.2580870374680014E-2</v>
      </c>
      <c r="AD1273" s="21">
        <f t="shared" si="138"/>
        <v>3069.2857142857142</v>
      </c>
      <c r="AF1273" s="1">
        <v>21485</v>
      </c>
      <c r="AG1273" s="1">
        <v>4883</v>
      </c>
      <c r="AH1273" s="1">
        <v>4945</v>
      </c>
      <c r="AI1273">
        <v>400.02</v>
      </c>
      <c r="AJ1273">
        <v>0</v>
      </c>
      <c r="AK1273">
        <v>569.04</v>
      </c>
      <c r="AL1273" s="1">
        <v>4474</v>
      </c>
      <c r="AM1273" s="1">
        <v>4883</v>
      </c>
      <c r="AN1273">
        <v>68.33</v>
      </c>
      <c r="AO1273">
        <v>0</v>
      </c>
      <c r="AP1273">
        <v>4.47</v>
      </c>
      <c r="AQ1273">
        <v>100</v>
      </c>
      <c r="AR1273">
        <v>0</v>
      </c>
      <c r="AS1273">
        <v>100</v>
      </c>
      <c r="AT1273">
        <v>71.78</v>
      </c>
      <c r="AU1273" s="20">
        <v>1764846.58</v>
      </c>
      <c r="AV1273" s="20">
        <v>772862.66</v>
      </c>
      <c r="AW1273" s="20">
        <v>49460.01</v>
      </c>
      <c r="AX1273" s="20">
        <v>2458932.54</v>
      </c>
      <c r="AY1273" s="20">
        <v>28721.9</v>
      </c>
      <c r="AZ1273">
        <v>0</v>
      </c>
      <c r="BA1273">
        <v>0</v>
      </c>
      <c r="BB1273">
        <v>2.91</v>
      </c>
      <c r="BC1273">
        <v>2.0699999999999998</v>
      </c>
      <c r="BD1273">
        <v>2.69</v>
      </c>
      <c r="BE1273">
        <v>1.36</v>
      </c>
      <c r="BF1273">
        <v>2.0099999999999998</v>
      </c>
      <c r="BG1273">
        <v>232.23</v>
      </c>
      <c r="BH1273">
        <v>96.9</v>
      </c>
    </row>
    <row r="1274" spans="1:60" x14ac:dyDescent="0.25">
      <c r="A1274">
        <v>2008</v>
      </c>
      <c r="B1274">
        <v>182</v>
      </c>
      <c r="C1274" t="s">
        <v>200</v>
      </c>
      <c r="D1274" s="15">
        <v>1.1407928510314668E-2</v>
      </c>
      <c r="E1274" s="16">
        <v>3.9083333333333332</v>
      </c>
      <c r="F1274" s="15">
        <v>5.5555555555555558E-3</v>
      </c>
      <c r="G1274" s="16">
        <v>0</v>
      </c>
      <c r="H1274" s="16">
        <v>0</v>
      </c>
      <c r="I1274" s="34">
        <v>0.42099999999999999</v>
      </c>
      <c r="J1274" s="1">
        <v>31557</v>
      </c>
      <c r="K1274" s="21">
        <v>3155.7</v>
      </c>
      <c r="L1274" s="16">
        <v>1.72</v>
      </c>
      <c r="M1274" s="16">
        <v>3814.4</v>
      </c>
      <c r="O1274" s="1">
        <v>360</v>
      </c>
      <c r="P1274" s="1">
        <v>1407</v>
      </c>
      <c r="Q1274">
        <v>2</v>
      </c>
      <c r="R1274" s="1">
        <v>31557</v>
      </c>
      <c r="S1274" s="29">
        <v>3.2016482438354421E-2</v>
      </c>
      <c r="W1274">
        <v>10</v>
      </c>
      <c r="X1274" s="15">
        <f t="shared" si="139"/>
        <v>1.1407928510314668E-2</v>
      </c>
      <c r="Y1274" s="16">
        <f t="shared" si="135"/>
        <v>3.9083333333333332</v>
      </c>
      <c r="Z1274" s="15">
        <f t="shared" si="136"/>
        <v>5.5555555555555558E-3</v>
      </c>
      <c r="AA1274" s="16">
        <f t="shared" si="133"/>
        <v>0</v>
      </c>
      <c r="AB1274" s="16">
        <f t="shared" si="134"/>
        <v>0</v>
      </c>
      <c r="AC1274" s="15">
        <f t="shared" si="137"/>
        <v>3.1688690306429637E-2</v>
      </c>
      <c r="AD1274" s="21">
        <f t="shared" si="138"/>
        <v>3155.7</v>
      </c>
      <c r="AU1274" s="20">
        <v>1049485.02</v>
      </c>
      <c r="AW1274" s="20">
        <v>23638.87</v>
      </c>
      <c r="AX1274" s="20">
        <v>840754.38</v>
      </c>
      <c r="AY1274" s="20">
        <v>120752</v>
      </c>
      <c r="BB1274">
        <v>2.66</v>
      </c>
      <c r="BC1274">
        <v>2.57</v>
      </c>
      <c r="BD1274">
        <v>2.57</v>
      </c>
      <c r="BF1274">
        <v>2.06</v>
      </c>
      <c r="BG1274">
        <v>272.44</v>
      </c>
      <c r="BH1274">
        <v>80.11</v>
      </c>
    </row>
    <row r="1275" spans="1:60" x14ac:dyDescent="0.25">
      <c r="A1275">
        <v>2009</v>
      </c>
      <c r="B1275">
        <v>182</v>
      </c>
      <c r="C1275" t="s">
        <v>200</v>
      </c>
      <c r="D1275" s="15">
        <v>6.4777072076342146E-3</v>
      </c>
      <c r="E1275" s="16">
        <v>4.0780487804878049</v>
      </c>
      <c r="F1275" s="15">
        <v>9.7560975609756097E-3</v>
      </c>
      <c r="G1275" s="16">
        <v>0</v>
      </c>
      <c r="H1275" s="16">
        <v>0</v>
      </c>
      <c r="I1275" s="34">
        <v>0.42099999999999999</v>
      </c>
      <c r="J1275" s="1">
        <v>31647</v>
      </c>
      <c r="K1275" s="21">
        <v>2109.8000000000002</v>
      </c>
      <c r="L1275" s="16">
        <v>1.84</v>
      </c>
      <c r="M1275" s="16">
        <v>3805.33</v>
      </c>
      <c r="O1275" s="1">
        <v>205</v>
      </c>
      <c r="P1275" s="1">
        <v>836</v>
      </c>
      <c r="Q1275">
        <v>2</v>
      </c>
      <c r="R1275" s="1">
        <v>31647</v>
      </c>
      <c r="S1275" s="29">
        <v>2.851982127578756E-3</v>
      </c>
      <c r="W1275">
        <v>15</v>
      </c>
      <c r="X1275" s="15">
        <f t="shared" si="139"/>
        <v>6.4777072076342146E-3</v>
      </c>
      <c r="Y1275" s="16">
        <f t="shared" si="135"/>
        <v>4.0780487804878049</v>
      </c>
      <c r="Z1275" s="15">
        <f t="shared" si="136"/>
        <v>9.7560975609756097E-3</v>
      </c>
      <c r="AA1275" s="16">
        <f t="shared" si="133"/>
        <v>0</v>
      </c>
      <c r="AB1275" s="16">
        <f t="shared" si="134"/>
        <v>0</v>
      </c>
      <c r="AC1275" s="15">
        <f t="shared" si="137"/>
        <v>4.7397857616835716E-2</v>
      </c>
      <c r="AD1275" s="21">
        <f t="shared" si="138"/>
        <v>2109.8000000000002</v>
      </c>
      <c r="AU1275" s="20">
        <v>1108854.3999999999</v>
      </c>
      <c r="AW1275" s="20">
        <v>31315.64</v>
      </c>
      <c r="AX1275" s="20">
        <v>923480.31</v>
      </c>
      <c r="AY1275" s="20">
        <v>307771</v>
      </c>
      <c r="AZ1275">
        <v>0</v>
      </c>
      <c r="BA1275">
        <v>0</v>
      </c>
      <c r="BB1275">
        <v>2.83</v>
      </c>
      <c r="BC1275">
        <v>2.72</v>
      </c>
      <c r="BD1275">
        <v>2.72</v>
      </c>
      <c r="BF1275">
        <v>2.2599999999999998</v>
      </c>
      <c r="BG1275">
        <v>291.23</v>
      </c>
      <c r="BH1275">
        <v>83.28</v>
      </c>
    </row>
    <row r="1276" spans="1:60" x14ac:dyDescent="0.25">
      <c r="A1276">
        <v>2010</v>
      </c>
      <c r="B1276">
        <v>182</v>
      </c>
      <c r="C1276" t="s">
        <v>200</v>
      </c>
      <c r="D1276" s="15">
        <v>6.2349808404234593E-3</v>
      </c>
      <c r="E1276" s="16">
        <v>3.7708333333333335</v>
      </c>
      <c r="F1276" s="15">
        <v>1.5625E-2</v>
      </c>
      <c r="G1276" s="16">
        <v>0</v>
      </c>
      <c r="H1276" s="16">
        <v>0</v>
      </c>
      <c r="I1276" s="34">
        <v>0.63300000000000001</v>
      </c>
      <c r="J1276" s="1">
        <v>30794</v>
      </c>
      <c r="K1276" s="21">
        <v>2052.9333333333334</v>
      </c>
      <c r="L1276" s="16">
        <v>1.82</v>
      </c>
      <c r="M1276" s="16">
        <v>4469.37</v>
      </c>
      <c r="O1276" s="1">
        <v>192</v>
      </c>
      <c r="P1276" s="1">
        <v>724</v>
      </c>
      <c r="Q1276">
        <v>3</v>
      </c>
      <c r="R1276" s="1">
        <v>30794</v>
      </c>
      <c r="S1276" s="29">
        <v>-2.6953581698107243E-2</v>
      </c>
      <c r="W1276">
        <v>15</v>
      </c>
      <c r="X1276" s="15">
        <f t="shared" si="139"/>
        <v>6.2349808404234593E-3</v>
      </c>
      <c r="Y1276" s="16">
        <f t="shared" si="135"/>
        <v>3.7708333333333335</v>
      </c>
      <c r="Z1276" s="15">
        <f t="shared" si="136"/>
        <v>1.5625E-2</v>
      </c>
      <c r="AA1276" s="16">
        <f t="shared" si="133"/>
        <v>0</v>
      </c>
      <c r="AB1276" s="16">
        <f t="shared" si="134"/>
        <v>0</v>
      </c>
      <c r="AC1276" s="15">
        <f t="shared" si="137"/>
        <v>4.8710787815808274E-2</v>
      </c>
      <c r="AD1276" s="21">
        <f t="shared" si="138"/>
        <v>2052.9333333333334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U1276" s="20">
        <v>1118158.17</v>
      </c>
      <c r="AV1276">
        <v>0</v>
      </c>
      <c r="AW1276" s="20">
        <v>24488.53</v>
      </c>
      <c r="AX1276" s="20">
        <v>1001936.18</v>
      </c>
      <c r="AY1276">
        <v>0</v>
      </c>
      <c r="AZ1276">
        <v>0</v>
      </c>
      <c r="BA1276">
        <v>0</v>
      </c>
      <c r="BB1276">
        <v>2.67</v>
      </c>
      <c r="BC1276">
        <v>2.29</v>
      </c>
      <c r="BD1276">
        <v>2.29</v>
      </c>
      <c r="BF1276">
        <v>2.0499999999999998</v>
      </c>
      <c r="BG1276">
        <v>269.37</v>
      </c>
      <c r="BH1276">
        <v>89.61</v>
      </c>
    </row>
    <row r="1277" spans="1:60" x14ac:dyDescent="0.25">
      <c r="A1277">
        <v>2011</v>
      </c>
      <c r="B1277">
        <v>182</v>
      </c>
      <c r="C1277" t="s">
        <v>200</v>
      </c>
      <c r="D1277" s="15">
        <v>2.6278224759927328E-3</v>
      </c>
      <c r="E1277" s="16">
        <v>4.0740740740740744</v>
      </c>
      <c r="F1277" s="15">
        <v>2.4691358024691357E-2</v>
      </c>
      <c r="G1277" s="16">
        <v>13.564105891513107</v>
      </c>
      <c r="H1277" s="16">
        <v>33.193077167354716</v>
      </c>
      <c r="I1277" s="34">
        <v>0.63300000000000001</v>
      </c>
      <c r="J1277" s="1">
        <v>30824</v>
      </c>
      <c r="K1277" s="21">
        <v>2054.9333333333334</v>
      </c>
      <c r="L1277" s="16">
        <v>1.97</v>
      </c>
      <c r="M1277" s="16">
        <v>5189.97</v>
      </c>
      <c r="O1277" s="1">
        <v>81</v>
      </c>
      <c r="P1277" s="1">
        <v>330</v>
      </c>
      <c r="Q1277" s="1">
        <v>2</v>
      </c>
      <c r="R1277" s="1">
        <v>30824</v>
      </c>
      <c r="S1277" s="29">
        <v>9.7421575631617685E-4</v>
      </c>
      <c r="T1277" s="1">
        <v>4181</v>
      </c>
      <c r="U1277" s="1">
        <v>12596</v>
      </c>
      <c r="V1277" s="1">
        <v>4181</v>
      </c>
      <c r="W1277">
        <v>15</v>
      </c>
      <c r="X1277" s="15">
        <f t="shared" si="139"/>
        <v>2.6278224759927328E-3</v>
      </c>
      <c r="Y1277" s="16">
        <f t="shared" si="135"/>
        <v>4.0740740740740744</v>
      </c>
      <c r="Z1277" s="15">
        <f t="shared" si="136"/>
        <v>2.4691358024691357E-2</v>
      </c>
      <c r="AA1277" s="16">
        <f t="shared" si="133"/>
        <v>13.564105891513107</v>
      </c>
      <c r="AB1277" s="16">
        <f t="shared" si="134"/>
        <v>33.193077167354716</v>
      </c>
      <c r="AC1277" s="15">
        <f t="shared" si="137"/>
        <v>4.8663379185050613E-2</v>
      </c>
      <c r="AD1277" s="21">
        <f t="shared" si="138"/>
        <v>2054.9333333333334</v>
      </c>
      <c r="AF1277" s="1">
        <v>30824</v>
      </c>
      <c r="AG1277" s="1">
        <v>1212</v>
      </c>
      <c r="AH1277" s="1">
        <v>1387</v>
      </c>
      <c r="AI1277">
        <v>38.49</v>
      </c>
      <c r="AJ1277">
        <v>0</v>
      </c>
      <c r="AK1277">
        <v>66.959999999999994</v>
      </c>
      <c r="AL1277" s="1">
        <v>1106</v>
      </c>
      <c r="AM1277" s="1">
        <v>1212</v>
      </c>
      <c r="AN1277">
        <v>7.5</v>
      </c>
      <c r="AO1277">
        <v>0</v>
      </c>
      <c r="AP1277">
        <v>13.62</v>
      </c>
      <c r="AQ1277">
        <v>33.19</v>
      </c>
      <c r="AR1277">
        <v>0</v>
      </c>
      <c r="AS1277">
        <v>33.19</v>
      </c>
      <c r="AT1277">
        <v>13.56</v>
      </c>
      <c r="AU1277" s="20">
        <v>1458610.22</v>
      </c>
      <c r="AV1277" s="20">
        <v>105351.79</v>
      </c>
      <c r="AW1277" s="20">
        <v>16745.91</v>
      </c>
      <c r="AX1277" s="20">
        <v>1370017.32</v>
      </c>
      <c r="AY1277" s="20">
        <v>1350310</v>
      </c>
      <c r="BB1277">
        <v>2.68</v>
      </c>
      <c r="BC1277">
        <v>2.5</v>
      </c>
      <c r="BD1277">
        <v>2.61</v>
      </c>
      <c r="BE1277">
        <v>1.57</v>
      </c>
      <c r="BF1277">
        <v>2.19</v>
      </c>
      <c r="BG1277">
        <v>257.43</v>
      </c>
      <c r="BH1277">
        <v>87.6</v>
      </c>
    </row>
    <row r="1278" spans="1:60" x14ac:dyDescent="0.25">
      <c r="A1278">
        <v>2012</v>
      </c>
      <c r="B1278">
        <v>182</v>
      </c>
      <c r="C1278" t="s">
        <v>200</v>
      </c>
      <c r="D1278" s="15">
        <v>7.4549461947361593E-4</v>
      </c>
      <c r="E1278" s="16">
        <v>3.2608695652173911</v>
      </c>
      <c r="F1278" s="15">
        <v>0</v>
      </c>
      <c r="G1278" s="16">
        <v>26.714637624789319</v>
      </c>
      <c r="H1278" s="16">
        <v>64.33217005076142</v>
      </c>
      <c r="I1278" s="34">
        <v>0.63300000000000001</v>
      </c>
      <c r="J1278" s="1">
        <v>30852</v>
      </c>
      <c r="K1278" s="21">
        <v>2056.8000000000002</v>
      </c>
      <c r="L1278" s="35">
        <v>2.0049999999999999</v>
      </c>
      <c r="M1278" s="16">
        <v>5829.03</v>
      </c>
      <c r="O1278" s="1">
        <v>23</v>
      </c>
      <c r="P1278" s="1">
        <v>75</v>
      </c>
      <c r="Q1278">
        <v>0</v>
      </c>
      <c r="R1278" s="1">
        <v>30852</v>
      </c>
      <c r="S1278" s="29">
        <v>9.0838307812091124E-4</v>
      </c>
      <c r="T1278" s="1">
        <v>8242</v>
      </c>
      <c r="U1278" s="1">
        <v>12608</v>
      </c>
      <c r="V1278" s="1">
        <v>8111</v>
      </c>
      <c r="W1278">
        <v>15</v>
      </c>
      <c r="X1278" s="15">
        <f t="shared" si="139"/>
        <v>7.4549461947361593E-4</v>
      </c>
      <c r="Y1278" s="16">
        <f t="shared" si="135"/>
        <v>3.2608695652173911</v>
      </c>
      <c r="Z1278" s="15">
        <f t="shared" si="136"/>
        <v>0</v>
      </c>
      <c r="AA1278" s="16">
        <f t="shared" si="133"/>
        <v>26.714637624789319</v>
      </c>
      <c r="AB1278" s="16">
        <f t="shared" si="134"/>
        <v>64.33217005076142</v>
      </c>
      <c r="AC1278" s="15">
        <f t="shared" si="137"/>
        <v>4.8619214313496695E-2</v>
      </c>
      <c r="AD1278" s="21">
        <f t="shared" si="138"/>
        <v>2056.8000000000002</v>
      </c>
      <c r="AF1278" s="1">
        <v>30852</v>
      </c>
      <c r="AG1278" s="1">
        <v>2803</v>
      </c>
      <c r="AH1278" s="1">
        <v>3036</v>
      </c>
      <c r="AI1278">
        <v>233.06</v>
      </c>
      <c r="AJ1278">
        <v>72</v>
      </c>
      <c r="AK1278">
        <v>324.32</v>
      </c>
      <c r="AL1278" s="1">
        <v>2672</v>
      </c>
      <c r="AM1278" s="1">
        <v>2812</v>
      </c>
      <c r="AN1278">
        <v>41.66</v>
      </c>
      <c r="AO1278">
        <v>30.89</v>
      </c>
      <c r="AP1278">
        <v>10</v>
      </c>
      <c r="AQ1278">
        <v>64.33</v>
      </c>
      <c r="AR1278">
        <v>12.87</v>
      </c>
      <c r="AS1278">
        <v>64.33</v>
      </c>
      <c r="AT1278">
        <v>26.71</v>
      </c>
      <c r="AU1278" s="20">
        <v>1634972.04</v>
      </c>
      <c r="AV1278" s="20">
        <v>389676.15</v>
      </c>
      <c r="AW1278" s="20">
        <v>57857.25</v>
      </c>
      <c r="AX1278" s="20">
        <v>1911956.15</v>
      </c>
      <c r="AY1278" s="20">
        <v>2958309.39</v>
      </c>
      <c r="BB1278">
        <v>2.81</v>
      </c>
      <c r="BC1278">
        <v>2.2799999999999998</v>
      </c>
      <c r="BD1278">
        <v>2.9</v>
      </c>
      <c r="BE1278">
        <v>1.2</v>
      </c>
      <c r="BF1278">
        <v>2.15</v>
      </c>
      <c r="BG1278">
        <v>268.82</v>
      </c>
      <c r="BH1278">
        <v>94.43</v>
      </c>
    </row>
    <row r="1279" spans="1:60" x14ac:dyDescent="0.25">
      <c r="A1279">
        <v>2013</v>
      </c>
      <c r="B1279">
        <v>182</v>
      </c>
      <c r="C1279" t="s">
        <v>200</v>
      </c>
      <c r="D1279" s="15">
        <v>1.0373770079532237E-3</v>
      </c>
      <c r="E1279" s="16">
        <v>3.606060606060606</v>
      </c>
      <c r="F1279" s="15">
        <v>0</v>
      </c>
      <c r="G1279" s="16">
        <v>26.390242368991856</v>
      </c>
      <c r="H1279" s="16">
        <v>52.538461538461533</v>
      </c>
      <c r="I1279" s="34">
        <v>0.63300000000000001</v>
      </c>
      <c r="J1279" s="1">
        <v>31811</v>
      </c>
      <c r="K1279" s="21">
        <v>2120.7333333333331</v>
      </c>
      <c r="L1279" s="16">
        <v>2.04</v>
      </c>
      <c r="M1279" s="16">
        <v>6427.91</v>
      </c>
      <c r="O1279" s="1">
        <v>33</v>
      </c>
      <c r="P1279" s="1">
        <v>119</v>
      </c>
      <c r="Q1279">
        <v>0</v>
      </c>
      <c r="R1279" s="1">
        <v>31811</v>
      </c>
      <c r="S1279" s="29">
        <v>3.1083884351095659E-2</v>
      </c>
      <c r="T1279" s="1">
        <v>8395</v>
      </c>
      <c r="U1279" s="1">
        <v>13000</v>
      </c>
      <c r="V1279" s="1">
        <v>6830</v>
      </c>
      <c r="W1279">
        <v>15</v>
      </c>
      <c r="X1279" s="15">
        <f t="shared" si="139"/>
        <v>1.0373770079532237E-3</v>
      </c>
      <c r="Y1279" s="16">
        <f t="shared" si="135"/>
        <v>3.606060606060606</v>
      </c>
      <c r="Z1279" s="15">
        <f t="shared" si="136"/>
        <v>0</v>
      </c>
      <c r="AA1279" s="16">
        <f t="shared" si="133"/>
        <v>26.390242368991856</v>
      </c>
      <c r="AB1279" s="16">
        <f t="shared" si="134"/>
        <v>52.538461538461533</v>
      </c>
      <c r="AC1279" s="15">
        <f t="shared" si="137"/>
        <v>4.715350036151017E-2</v>
      </c>
      <c r="AD1279" s="21">
        <f t="shared" si="138"/>
        <v>2120.7333333333331</v>
      </c>
      <c r="AF1279" s="1">
        <v>31811</v>
      </c>
      <c r="AG1279" s="1">
        <v>2505</v>
      </c>
      <c r="AH1279" s="1">
        <v>2747</v>
      </c>
      <c r="AI1279">
        <v>225.69</v>
      </c>
      <c r="AJ1279">
        <v>45.91</v>
      </c>
      <c r="AK1279">
        <v>328.77</v>
      </c>
      <c r="AL1279" s="1">
        <v>2317</v>
      </c>
      <c r="AM1279" s="1">
        <v>3307</v>
      </c>
      <c r="AN1279">
        <v>40.29</v>
      </c>
      <c r="AO1279">
        <v>20.34</v>
      </c>
      <c r="AP1279">
        <v>7.76</v>
      </c>
      <c r="AQ1279">
        <v>52.54</v>
      </c>
      <c r="AR1279">
        <v>8.19</v>
      </c>
      <c r="AS1279">
        <v>52.54</v>
      </c>
      <c r="AT1279">
        <v>26.39</v>
      </c>
      <c r="AU1279" s="20">
        <v>1551981.55</v>
      </c>
      <c r="AV1279" s="20">
        <v>462566.15</v>
      </c>
      <c r="AW1279" s="20">
        <v>20889.72</v>
      </c>
      <c r="AX1279" s="20">
        <v>2139808.1800000002</v>
      </c>
      <c r="AY1279" s="20">
        <v>1246526.2</v>
      </c>
      <c r="AZ1279">
        <v>0</v>
      </c>
      <c r="BA1279">
        <v>0</v>
      </c>
      <c r="BB1279">
        <v>2.81</v>
      </c>
      <c r="BC1279">
        <v>2.14</v>
      </c>
      <c r="BD1279">
        <v>2.54</v>
      </c>
      <c r="BE1279">
        <v>1.41</v>
      </c>
      <c r="BF1279">
        <v>2.2799999999999998</v>
      </c>
      <c r="BG1279">
        <v>269.82</v>
      </c>
      <c r="BH1279">
        <v>106.22</v>
      </c>
    </row>
    <row r="1280" spans="1:60" x14ac:dyDescent="0.25">
      <c r="A1280">
        <v>2014</v>
      </c>
      <c r="B1280">
        <v>182</v>
      </c>
      <c r="C1280" t="s">
        <v>200</v>
      </c>
      <c r="D1280" s="15">
        <v>1.2553351744915891E-3</v>
      </c>
      <c r="E1280" s="16">
        <v>4.2</v>
      </c>
      <c r="F1280" s="15">
        <v>2.5000000000000001E-2</v>
      </c>
      <c r="G1280" s="16">
        <v>27.978282701481294</v>
      </c>
      <c r="H1280" s="16">
        <v>52.599646724521932</v>
      </c>
      <c r="I1280" s="34">
        <v>0.63300000000000001</v>
      </c>
      <c r="J1280" s="1">
        <v>31864</v>
      </c>
      <c r="K1280" s="21">
        <v>2124.2666666666669</v>
      </c>
      <c r="L1280" s="35">
        <v>2.0950000000000002</v>
      </c>
      <c r="M1280" s="16">
        <v>8078.92</v>
      </c>
      <c r="O1280" s="1">
        <v>40</v>
      </c>
      <c r="P1280" s="1">
        <v>168</v>
      </c>
      <c r="Q1280" s="1">
        <v>1</v>
      </c>
      <c r="R1280" s="1">
        <v>31864</v>
      </c>
      <c r="S1280" s="29">
        <v>1.6660903461067633E-3</v>
      </c>
      <c r="T1280" s="1">
        <v>8915</v>
      </c>
      <c r="U1280" s="1">
        <v>13021</v>
      </c>
      <c r="V1280" s="1">
        <v>6849</v>
      </c>
      <c r="W1280">
        <v>15</v>
      </c>
      <c r="X1280" s="15">
        <f t="shared" si="139"/>
        <v>1.2553351744915891E-3</v>
      </c>
      <c r="Y1280" s="16">
        <f t="shared" si="135"/>
        <v>4.2</v>
      </c>
      <c r="Z1280" s="15">
        <f t="shared" si="136"/>
        <v>2.5000000000000001E-2</v>
      </c>
      <c r="AA1280" s="16">
        <f t="shared" si="133"/>
        <v>27.978282701481294</v>
      </c>
      <c r="AB1280" s="16">
        <f t="shared" si="134"/>
        <v>52.599646724521932</v>
      </c>
      <c r="AC1280" s="15">
        <f t="shared" si="137"/>
        <v>4.7075069043434593E-2</v>
      </c>
      <c r="AD1280" s="21">
        <f t="shared" si="138"/>
        <v>2124.2666666666669</v>
      </c>
      <c r="AF1280" s="1">
        <v>31864</v>
      </c>
      <c r="AG1280" s="1">
        <v>2528</v>
      </c>
      <c r="AH1280" s="1">
        <v>2750</v>
      </c>
      <c r="AI1280">
        <v>205.72</v>
      </c>
      <c r="AJ1280">
        <v>34.75</v>
      </c>
      <c r="AK1280">
        <v>317.94</v>
      </c>
      <c r="AL1280" s="1">
        <v>2297</v>
      </c>
      <c r="AM1280" s="1">
        <v>3291</v>
      </c>
      <c r="AN1280">
        <v>37.67</v>
      </c>
      <c r="AO1280">
        <v>16.89</v>
      </c>
      <c r="AP1280">
        <v>8.39</v>
      </c>
      <c r="AQ1280">
        <v>52.6</v>
      </c>
      <c r="AR1280">
        <v>6.36</v>
      </c>
      <c r="AS1280">
        <v>52.6</v>
      </c>
      <c r="AT1280">
        <v>27.98</v>
      </c>
      <c r="AU1280" s="20">
        <v>1655197.8</v>
      </c>
      <c r="AV1280" s="20">
        <v>523546.63</v>
      </c>
      <c r="AW1280" s="20">
        <v>16630.78</v>
      </c>
      <c r="AX1280" s="20">
        <v>2344161.9900000002</v>
      </c>
      <c r="AY1280" s="20">
        <v>4140998.05</v>
      </c>
      <c r="AZ1280">
        <v>0</v>
      </c>
      <c r="BA1280">
        <v>0</v>
      </c>
      <c r="BB1280">
        <v>3.25</v>
      </c>
      <c r="BC1280">
        <v>2.36</v>
      </c>
      <c r="BD1280">
        <v>2.73</v>
      </c>
      <c r="BE1280">
        <v>1.65</v>
      </c>
      <c r="BF1280">
        <v>2.5299999999999998</v>
      </c>
      <c r="BG1280">
        <v>290.05</v>
      </c>
      <c r="BH1280">
        <v>107.59</v>
      </c>
    </row>
    <row r="1281" spans="1:60" x14ac:dyDescent="0.25">
      <c r="A1281">
        <v>2008</v>
      </c>
      <c r="B1281">
        <v>183</v>
      </c>
      <c r="C1281" t="s">
        <v>201</v>
      </c>
      <c r="D1281" s="15">
        <v>1.0857763300760044E-3</v>
      </c>
      <c r="E1281" s="16">
        <v>4</v>
      </c>
      <c r="F1281" s="15">
        <v>0</v>
      </c>
      <c r="G1281" s="16">
        <v>0</v>
      </c>
      <c r="H1281" s="16">
        <v>0</v>
      </c>
      <c r="I1281" s="34">
        <v>0.58899999999999997</v>
      </c>
      <c r="J1281" s="1">
        <v>3684</v>
      </c>
      <c r="K1281" s="21">
        <v>1842</v>
      </c>
      <c r="L1281" s="16">
        <v>1.72</v>
      </c>
      <c r="M1281" s="16">
        <v>7160.4</v>
      </c>
      <c r="O1281" s="1">
        <v>4</v>
      </c>
      <c r="P1281" s="1">
        <v>16</v>
      </c>
      <c r="Q1281" s="11"/>
      <c r="R1281" s="1">
        <v>3684</v>
      </c>
      <c r="S1281" s="29">
        <v>2.2481265611989931E-2</v>
      </c>
      <c r="W1281">
        <v>2</v>
      </c>
      <c r="X1281" s="15">
        <f t="shared" si="139"/>
        <v>1.0857763300760044E-3</v>
      </c>
      <c r="Y1281" s="16">
        <f t="shared" si="135"/>
        <v>4</v>
      </c>
      <c r="Z1281" s="15">
        <f t="shared" si="136"/>
        <v>0</v>
      </c>
      <c r="AA1281" s="16">
        <f t="shared" si="133"/>
        <v>0</v>
      </c>
      <c r="AB1281" s="16">
        <f t="shared" si="134"/>
        <v>0</v>
      </c>
      <c r="AC1281" s="15">
        <f t="shared" si="137"/>
        <v>5.428881650380022E-2</v>
      </c>
      <c r="AD1281" s="21">
        <f t="shared" si="138"/>
        <v>1842</v>
      </c>
      <c r="AU1281" s="20">
        <v>392840.4</v>
      </c>
      <c r="AW1281" s="20">
        <v>11424.76</v>
      </c>
      <c r="AX1281" s="20">
        <v>351199.03</v>
      </c>
      <c r="AY1281">
        <v>0</v>
      </c>
      <c r="BB1281">
        <v>2.89</v>
      </c>
      <c r="BC1281">
        <v>2.4700000000000002</v>
      </c>
      <c r="BD1281">
        <v>2.4700000000000002</v>
      </c>
      <c r="BF1281">
        <v>2.21</v>
      </c>
      <c r="BG1281">
        <v>288.58</v>
      </c>
      <c r="BH1281">
        <v>89.4</v>
      </c>
    </row>
    <row r="1282" spans="1:60" x14ac:dyDescent="0.25">
      <c r="A1282">
        <v>2009</v>
      </c>
      <c r="B1282">
        <v>183</v>
      </c>
      <c r="C1282" t="s">
        <v>201</v>
      </c>
      <c r="D1282" s="15">
        <v>0</v>
      </c>
      <c r="E1282" s="16">
        <v>0</v>
      </c>
      <c r="F1282" s="15">
        <v>0</v>
      </c>
      <c r="G1282" s="16">
        <v>87.121418826739429</v>
      </c>
      <c r="H1282" s="16">
        <v>100</v>
      </c>
      <c r="I1282" s="34">
        <v>0.58899999999999997</v>
      </c>
      <c r="J1282" s="1">
        <v>3665</v>
      </c>
      <c r="K1282" s="21">
        <v>916.25</v>
      </c>
      <c r="L1282" s="16">
        <v>1.84</v>
      </c>
      <c r="M1282" s="16">
        <v>8517.9500000000007</v>
      </c>
      <c r="O1282" s="1">
        <v>0</v>
      </c>
      <c r="P1282" s="1">
        <v>0</v>
      </c>
      <c r="Q1282" s="11"/>
      <c r="R1282" s="1">
        <v>3665</v>
      </c>
      <c r="S1282" s="29">
        <v>-5.1574375678610229E-3</v>
      </c>
      <c r="T1282" s="1">
        <v>3193</v>
      </c>
      <c r="U1282" s="1">
        <v>3193</v>
      </c>
      <c r="V1282" s="1">
        <v>3193</v>
      </c>
      <c r="W1282" s="1">
        <v>4</v>
      </c>
      <c r="X1282" s="15">
        <f t="shared" si="139"/>
        <v>0</v>
      </c>
      <c r="Y1282" s="16">
        <f t="shared" si="135"/>
        <v>0</v>
      </c>
      <c r="Z1282" s="15">
        <f t="shared" si="136"/>
        <v>0</v>
      </c>
      <c r="AA1282" s="16">
        <f t="shared" si="133"/>
        <v>87.121418826739429</v>
      </c>
      <c r="AB1282" s="16">
        <f t="shared" si="134"/>
        <v>100</v>
      </c>
      <c r="AC1282" s="15">
        <f t="shared" si="137"/>
        <v>0.10914051841746249</v>
      </c>
      <c r="AD1282" s="21">
        <f t="shared" si="138"/>
        <v>916.25</v>
      </c>
      <c r="AF1282" s="1">
        <v>3665</v>
      </c>
      <c r="AG1282" s="1">
        <v>1650</v>
      </c>
      <c r="AH1282" s="1">
        <v>1650</v>
      </c>
      <c r="AI1282">
        <v>178</v>
      </c>
      <c r="AJ1282">
        <v>71</v>
      </c>
      <c r="AM1282" s="1">
        <v>1650</v>
      </c>
      <c r="AN1282">
        <v>121.3</v>
      </c>
      <c r="AO1282">
        <v>39.89</v>
      </c>
      <c r="AP1282">
        <v>6.06</v>
      </c>
      <c r="AQ1282">
        <v>100</v>
      </c>
      <c r="AR1282">
        <v>48.38</v>
      </c>
      <c r="AS1282">
        <v>100</v>
      </c>
      <c r="AT1282">
        <v>87.12</v>
      </c>
      <c r="AU1282" s="20">
        <v>422544.41</v>
      </c>
      <c r="AV1282" s="20">
        <v>5528</v>
      </c>
      <c r="AW1282" s="20">
        <v>11660.03</v>
      </c>
      <c r="AX1282" s="20">
        <v>338257.43</v>
      </c>
      <c r="AY1282">
        <v>0</v>
      </c>
      <c r="AZ1282">
        <v>0</v>
      </c>
      <c r="BA1282">
        <v>0</v>
      </c>
      <c r="BD1282">
        <v>2.62</v>
      </c>
      <c r="BG1282">
        <v>117.1</v>
      </c>
      <c r="BH1282">
        <v>79.02</v>
      </c>
    </row>
    <row r="1283" spans="1:60" x14ac:dyDescent="0.25">
      <c r="A1283">
        <v>2010</v>
      </c>
      <c r="B1283">
        <v>183</v>
      </c>
      <c r="C1283" t="s">
        <v>201</v>
      </c>
      <c r="D1283" s="15">
        <v>2.6041666666666666E-4</v>
      </c>
      <c r="E1283" s="16">
        <v>2</v>
      </c>
      <c r="F1283" s="15">
        <v>0</v>
      </c>
      <c r="G1283" s="16">
        <v>88.4375</v>
      </c>
      <c r="H1283" s="16">
        <v>100</v>
      </c>
      <c r="I1283" s="34">
        <v>0.65800000000000003</v>
      </c>
      <c r="J1283" s="1">
        <v>3840</v>
      </c>
      <c r="K1283" s="21">
        <v>960</v>
      </c>
      <c r="L1283" s="16">
        <v>1.82</v>
      </c>
      <c r="M1283" s="16">
        <v>9291.1299999999992</v>
      </c>
      <c r="O1283" s="1">
        <v>1</v>
      </c>
      <c r="P1283" s="1">
        <v>2</v>
      </c>
      <c r="Q1283" s="11"/>
      <c r="R1283" s="1">
        <v>3840</v>
      </c>
      <c r="S1283" s="29">
        <v>4.7748976807639787E-2</v>
      </c>
      <c r="T1283" s="1">
        <v>3396</v>
      </c>
      <c r="U1283" s="1">
        <v>3396</v>
      </c>
      <c r="V1283" s="1">
        <v>3396</v>
      </c>
      <c r="W1283" s="1">
        <v>4</v>
      </c>
      <c r="X1283" s="15">
        <f t="shared" si="139"/>
        <v>2.6041666666666666E-4</v>
      </c>
      <c r="Y1283" s="16">
        <f t="shared" si="135"/>
        <v>2</v>
      </c>
      <c r="Z1283" s="15">
        <f t="shared" si="136"/>
        <v>0</v>
      </c>
      <c r="AA1283" s="16">
        <f t="shared" si="133"/>
        <v>88.4375</v>
      </c>
      <c r="AB1283" s="16">
        <f t="shared" si="134"/>
        <v>100</v>
      </c>
      <c r="AC1283" s="15">
        <f t="shared" si="137"/>
        <v>0.10416666666666667</v>
      </c>
      <c r="AD1283" s="21">
        <f t="shared" si="138"/>
        <v>960</v>
      </c>
      <c r="AF1283" s="1">
        <v>3840</v>
      </c>
      <c r="AG1283" s="1">
        <v>1655</v>
      </c>
      <c r="AH1283" s="1">
        <v>1655</v>
      </c>
      <c r="AI1283">
        <v>180</v>
      </c>
      <c r="AJ1283">
        <v>72</v>
      </c>
      <c r="AL1283" s="1">
        <v>1655</v>
      </c>
      <c r="AM1283" s="1">
        <v>1655</v>
      </c>
      <c r="AN1283">
        <v>116.22</v>
      </c>
      <c r="AO1283">
        <v>40</v>
      </c>
      <c r="AP1283">
        <v>7.56</v>
      </c>
      <c r="AQ1283">
        <v>100</v>
      </c>
      <c r="AR1283">
        <v>46.49</v>
      </c>
      <c r="AS1283">
        <v>100</v>
      </c>
      <c r="AT1283">
        <v>88.44</v>
      </c>
      <c r="AU1283" s="20">
        <v>438939.58</v>
      </c>
      <c r="AV1283" s="20">
        <v>5528</v>
      </c>
      <c r="AW1283" s="20">
        <v>11853.49</v>
      </c>
      <c r="AX1283" s="20">
        <v>388794.33</v>
      </c>
      <c r="AY1283">
        <v>0</v>
      </c>
      <c r="AZ1283">
        <v>0</v>
      </c>
      <c r="BA1283" s="20">
        <v>20000</v>
      </c>
      <c r="BD1283">
        <v>2.61</v>
      </c>
      <c r="BG1283">
        <v>132.91999999999999</v>
      </c>
      <c r="BH1283">
        <v>87.47</v>
      </c>
    </row>
    <row r="1284" spans="1:60" x14ac:dyDescent="0.25">
      <c r="A1284">
        <v>2011</v>
      </c>
      <c r="B1284">
        <v>183</v>
      </c>
      <c r="C1284" t="s">
        <v>201</v>
      </c>
      <c r="D1284" s="15">
        <v>2.6034886748242648E-4</v>
      </c>
      <c r="E1284" s="16">
        <v>2</v>
      </c>
      <c r="F1284" s="15">
        <v>0</v>
      </c>
      <c r="G1284" s="16">
        <v>0</v>
      </c>
      <c r="H1284" s="16">
        <v>0</v>
      </c>
      <c r="I1284" s="34">
        <v>0.65800000000000003</v>
      </c>
      <c r="J1284" s="1">
        <v>3841</v>
      </c>
      <c r="K1284" s="21">
        <v>960.25</v>
      </c>
      <c r="L1284" s="16">
        <v>1.97</v>
      </c>
      <c r="M1284" s="16">
        <v>9553.7199999999993</v>
      </c>
      <c r="O1284" s="1">
        <v>1</v>
      </c>
      <c r="P1284" s="1">
        <v>2</v>
      </c>
      <c r="Q1284" s="11"/>
      <c r="R1284" s="1">
        <v>3841</v>
      </c>
      <c r="S1284" s="29">
        <v>2.6041666666665186E-4</v>
      </c>
      <c r="W1284" s="1">
        <v>4</v>
      </c>
      <c r="X1284" s="15">
        <f t="shared" si="139"/>
        <v>2.6034886748242648E-4</v>
      </c>
      <c r="Y1284" s="16">
        <f t="shared" si="135"/>
        <v>2</v>
      </c>
      <c r="Z1284" s="15">
        <f t="shared" si="136"/>
        <v>0</v>
      </c>
      <c r="AA1284" s="16">
        <f t="shared" si="133"/>
        <v>0</v>
      </c>
      <c r="AB1284" s="16">
        <f t="shared" si="134"/>
        <v>0</v>
      </c>
      <c r="AC1284" s="15">
        <f t="shared" si="137"/>
        <v>0.10413954699297059</v>
      </c>
      <c r="AD1284" s="21">
        <f t="shared" si="138"/>
        <v>960.25</v>
      </c>
      <c r="AU1284" s="20">
        <v>463437.71</v>
      </c>
      <c r="AW1284" s="20">
        <v>5349.07</v>
      </c>
      <c r="AX1284" s="20">
        <v>387365.28</v>
      </c>
      <c r="AY1284">
        <v>0</v>
      </c>
      <c r="BB1284">
        <v>2.95</v>
      </c>
      <c r="BC1284">
        <v>2.72</v>
      </c>
      <c r="BD1284">
        <v>2.72</v>
      </c>
      <c r="BF1284">
        <v>2.27</v>
      </c>
      <c r="BG1284">
        <v>297.52</v>
      </c>
      <c r="BH1284">
        <v>83.59</v>
      </c>
    </row>
    <row r="1285" spans="1:60" x14ac:dyDescent="0.25">
      <c r="A1285">
        <v>2012</v>
      </c>
      <c r="B1285">
        <v>183</v>
      </c>
      <c r="C1285" t="s">
        <v>201</v>
      </c>
      <c r="D1285" s="15">
        <v>1.0413954699297059E-3</v>
      </c>
      <c r="E1285" s="16">
        <v>3.5</v>
      </c>
      <c r="F1285" s="15">
        <v>0</v>
      </c>
      <c r="G1285" s="16">
        <v>88.440510283780256</v>
      </c>
      <c r="H1285" s="16">
        <v>100</v>
      </c>
      <c r="I1285" s="34">
        <v>0.65800000000000003</v>
      </c>
      <c r="J1285" s="1">
        <v>3841</v>
      </c>
      <c r="K1285" s="21">
        <v>960.25</v>
      </c>
      <c r="L1285" s="35">
        <v>2.0049999999999999</v>
      </c>
      <c r="M1285" s="16">
        <v>10225.64</v>
      </c>
      <c r="O1285" s="1">
        <v>4</v>
      </c>
      <c r="P1285" s="1">
        <v>14</v>
      </c>
      <c r="Q1285" s="11"/>
      <c r="R1285" s="1">
        <v>3841</v>
      </c>
      <c r="S1285" s="29">
        <v>0</v>
      </c>
      <c r="T1285" s="1">
        <v>3397</v>
      </c>
      <c r="U1285" s="1">
        <v>3397</v>
      </c>
      <c r="V1285" s="1">
        <v>3397</v>
      </c>
      <c r="W1285" s="1">
        <v>4</v>
      </c>
      <c r="X1285" s="15">
        <f t="shared" si="139"/>
        <v>1.0413954699297059E-3</v>
      </c>
      <c r="Y1285" s="16">
        <f t="shared" si="135"/>
        <v>3.5</v>
      </c>
      <c r="Z1285" s="15">
        <f t="shared" si="136"/>
        <v>0</v>
      </c>
      <c r="AA1285" s="16">
        <f t="shared" si="133"/>
        <v>88.440510283780256</v>
      </c>
      <c r="AB1285" s="16">
        <f t="shared" si="134"/>
        <v>100</v>
      </c>
      <c r="AC1285" s="15">
        <f t="shared" si="137"/>
        <v>0.10413954699297059</v>
      </c>
      <c r="AD1285" s="21">
        <f t="shared" si="138"/>
        <v>960.25</v>
      </c>
      <c r="AF1285" s="1">
        <v>3841</v>
      </c>
      <c r="AG1285" s="1">
        <v>1100</v>
      </c>
      <c r="AH1285" s="1">
        <v>1100</v>
      </c>
      <c r="AI1285">
        <v>120</v>
      </c>
      <c r="AJ1285">
        <v>30</v>
      </c>
      <c r="AK1285">
        <v>0</v>
      </c>
      <c r="AL1285" s="1">
        <v>1030</v>
      </c>
      <c r="AM1285" s="1">
        <v>1100</v>
      </c>
      <c r="AN1285">
        <v>76.42</v>
      </c>
      <c r="AO1285">
        <v>25</v>
      </c>
      <c r="AP1285">
        <v>27.27</v>
      </c>
      <c r="AQ1285">
        <v>100</v>
      </c>
      <c r="AR1285">
        <v>19.11</v>
      </c>
      <c r="AS1285">
        <v>100</v>
      </c>
      <c r="AT1285">
        <v>88.44</v>
      </c>
      <c r="AU1285" s="20">
        <v>482010.33</v>
      </c>
      <c r="AV1285">
        <v>0</v>
      </c>
      <c r="AW1285" s="20">
        <v>9531.83</v>
      </c>
      <c r="AX1285" s="20">
        <v>449574.43</v>
      </c>
      <c r="AY1285">
        <v>0</v>
      </c>
      <c r="AZ1285">
        <v>0</v>
      </c>
      <c r="BA1285">
        <v>0</v>
      </c>
      <c r="BB1285">
        <v>3.7</v>
      </c>
      <c r="BC1285">
        <v>2.78</v>
      </c>
      <c r="BD1285">
        <v>2.78</v>
      </c>
      <c r="BF1285">
        <v>2.6</v>
      </c>
      <c r="BG1285">
        <v>185.51</v>
      </c>
      <c r="BH1285">
        <v>93.27</v>
      </c>
    </row>
    <row r="1286" spans="1:60" x14ac:dyDescent="0.25">
      <c r="A1286">
        <v>2013</v>
      </c>
      <c r="B1286">
        <v>183</v>
      </c>
      <c r="C1286" t="s">
        <v>201</v>
      </c>
      <c r="D1286" s="15">
        <v>0</v>
      </c>
      <c r="E1286" s="16">
        <v>0</v>
      </c>
      <c r="F1286" s="15">
        <v>0</v>
      </c>
      <c r="G1286" s="16">
        <v>85.847864543846356</v>
      </c>
      <c r="H1286" s="16">
        <v>97.084881394684203</v>
      </c>
      <c r="I1286" s="34">
        <v>0.65800000000000003</v>
      </c>
      <c r="J1286" s="1">
        <v>3957</v>
      </c>
      <c r="K1286" s="21">
        <v>989.25</v>
      </c>
      <c r="L1286" s="16">
        <v>2.04</v>
      </c>
      <c r="M1286" s="16">
        <v>12815.02</v>
      </c>
      <c r="O1286" s="1">
        <v>0</v>
      </c>
      <c r="P1286" s="1">
        <v>0</v>
      </c>
      <c r="Q1286" s="11"/>
      <c r="R1286" s="1">
        <v>3957</v>
      </c>
      <c r="S1286" s="29">
        <v>3.0200468627961552E-2</v>
      </c>
      <c r="T1286" s="1">
        <v>3397</v>
      </c>
      <c r="U1286" s="1">
        <v>3499</v>
      </c>
      <c r="V1286" s="1">
        <v>3397</v>
      </c>
      <c r="W1286" s="1">
        <v>4</v>
      </c>
      <c r="X1286" s="15">
        <f t="shared" si="139"/>
        <v>0</v>
      </c>
      <c r="Y1286" s="16">
        <f t="shared" si="135"/>
        <v>0</v>
      </c>
      <c r="Z1286" s="15">
        <f t="shared" si="136"/>
        <v>0</v>
      </c>
      <c r="AA1286" s="16">
        <f t="shared" si="133"/>
        <v>85.847864543846356</v>
      </c>
      <c r="AB1286" s="16">
        <f t="shared" si="134"/>
        <v>97.084881394684203</v>
      </c>
      <c r="AC1286" s="15">
        <f t="shared" si="137"/>
        <v>0.10108668182966893</v>
      </c>
      <c r="AD1286" s="21">
        <f t="shared" si="138"/>
        <v>989.25</v>
      </c>
      <c r="AF1286" s="1">
        <v>3957</v>
      </c>
      <c r="AG1286" s="1">
        <v>1100</v>
      </c>
      <c r="AH1286" s="1">
        <v>1100</v>
      </c>
      <c r="AI1286">
        <v>120</v>
      </c>
      <c r="AJ1286">
        <v>30</v>
      </c>
      <c r="AK1286">
        <v>0</v>
      </c>
      <c r="AL1286" s="1">
        <v>1030</v>
      </c>
      <c r="AM1286" s="1">
        <v>1100</v>
      </c>
      <c r="AN1286">
        <v>74.95</v>
      </c>
      <c r="AO1286">
        <v>25</v>
      </c>
      <c r="AP1286">
        <v>27.27</v>
      </c>
      <c r="AQ1286">
        <v>97.08</v>
      </c>
      <c r="AR1286">
        <v>18.739999999999998</v>
      </c>
      <c r="AS1286">
        <v>97.08</v>
      </c>
      <c r="AT1286">
        <v>85.85</v>
      </c>
      <c r="AU1286" s="20">
        <v>506405.3</v>
      </c>
      <c r="AV1286">
        <v>0</v>
      </c>
      <c r="AW1286" s="20">
        <v>11756.77</v>
      </c>
      <c r="AX1286" s="20">
        <v>480146.82</v>
      </c>
      <c r="AY1286">
        <v>0</v>
      </c>
      <c r="AZ1286">
        <v>0</v>
      </c>
      <c r="BA1286">
        <v>0</v>
      </c>
      <c r="BB1286">
        <v>3.3</v>
      </c>
      <c r="BC1286">
        <v>2.85</v>
      </c>
      <c r="BD1286">
        <v>2.85</v>
      </c>
      <c r="BF1286">
        <v>2.71</v>
      </c>
      <c r="BG1286">
        <v>194.19</v>
      </c>
      <c r="BH1286">
        <v>94.81</v>
      </c>
    </row>
    <row r="1287" spans="1:60" x14ac:dyDescent="0.25">
      <c r="A1287">
        <v>2014</v>
      </c>
      <c r="B1287">
        <v>183</v>
      </c>
      <c r="C1287" t="s">
        <v>201</v>
      </c>
      <c r="D1287" s="15">
        <v>2.5252525252525253E-4</v>
      </c>
      <c r="E1287" s="16">
        <v>1</v>
      </c>
      <c r="F1287" s="15">
        <v>0</v>
      </c>
      <c r="G1287" s="16">
        <v>85.782828282828277</v>
      </c>
      <c r="H1287" s="16">
        <v>97.001713306681893</v>
      </c>
      <c r="I1287" s="34">
        <v>0.65800000000000003</v>
      </c>
      <c r="J1287" s="1">
        <v>3960</v>
      </c>
      <c r="K1287" s="21">
        <v>990</v>
      </c>
      <c r="L1287" s="35">
        <v>2.0950000000000002</v>
      </c>
      <c r="M1287" s="16">
        <v>14328.76</v>
      </c>
      <c r="O1287" s="1">
        <v>1</v>
      </c>
      <c r="P1287" s="1">
        <v>1</v>
      </c>
      <c r="Q1287" s="11"/>
      <c r="R1287" s="1">
        <v>3960</v>
      </c>
      <c r="S1287" s="29">
        <v>7.5815011372259988E-4</v>
      </c>
      <c r="T1287" s="1">
        <v>3397</v>
      </c>
      <c r="U1287" s="1">
        <v>3502</v>
      </c>
      <c r="V1287" s="1">
        <v>3397</v>
      </c>
      <c r="W1287" s="1">
        <v>4</v>
      </c>
      <c r="X1287" s="15">
        <f t="shared" si="139"/>
        <v>2.5252525252525253E-4</v>
      </c>
      <c r="Y1287" s="16">
        <f t="shared" si="135"/>
        <v>1</v>
      </c>
      <c r="Z1287" s="15">
        <f t="shared" si="136"/>
        <v>0</v>
      </c>
      <c r="AA1287" s="16">
        <f t="shared" ref="AA1287:AA1350" si="140">(T1287/R1287)*100</f>
        <v>85.782828282828277</v>
      </c>
      <c r="AB1287" s="16">
        <f t="shared" ref="AB1287:AB1350" si="141">(IF(V1287=0,0,V1287/U1287))*100</f>
        <v>97.001713306681893</v>
      </c>
      <c r="AC1287" s="15">
        <f t="shared" si="137"/>
        <v>0.10101010101010101</v>
      </c>
      <c r="AD1287" s="21">
        <f t="shared" si="138"/>
        <v>990</v>
      </c>
      <c r="AF1287" s="1">
        <v>3960</v>
      </c>
      <c r="AG1287" s="1">
        <v>1120</v>
      </c>
      <c r="AH1287" s="1">
        <v>1120</v>
      </c>
      <c r="AI1287">
        <v>125</v>
      </c>
      <c r="AJ1287">
        <v>0</v>
      </c>
      <c r="AK1287">
        <v>0</v>
      </c>
      <c r="AL1287" s="1">
        <v>1050</v>
      </c>
      <c r="AM1287" s="1">
        <v>1120</v>
      </c>
      <c r="AN1287">
        <v>74.540000000000006</v>
      </c>
      <c r="AO1287">
        <v>0</v>
      </c>
      <c r="AP1287">
        <v>27.25</v>
      </c>
      <c r="AQ1287">
        <v>97</v>
      </c>
      <c r="AR1287">
        <v>0</v>
      </c>
      <c r="AS1287">
        <v>97</v>
      </c>
      <c r="AT1287">
        <v>85.78</v>
      </c>
      <c r="AU1287" s="20">
        <v>555709.1</v>
      </c>
      <c r="AV1287">
        <v>0</v>
      </c>
      <c r="AW1287" s="20">
        <v>5829.44</v>
      </c>
      <c r="AX1287" s="20">
        <v>533902.30000000005</v>
      </c>
      <c r="AY1287">
        <v>0</v>
      </c>
      <c r="AZ1287">
        <v>0</v>
      </c>
      <c r="BA1287">
        <v>0</v>
      </c>
      <c r="BB1287">
        <v>3.43</v>
      </c>
      <c r="BC1287">
        <v>2.99</v>
      </c>
      <c r="BD1287">
        <v>2.99</v>
      </c>
      <c r="BF1287">
        <v>2.87</v>
      </c>
      <c r="BG1287">
        <v>210.99</v>
      </c>
      <c r="BH1287">
        <v>96.08</v>
      </c>
    </row>
    <row r="1288" spans="1:60" x14ac:dyDescent="0.25">
      <c r="A1288">
        <v>2008</v>
      </c>
      <c r="B1288">
        <v>184</v>
      </c>
      <c r="C1288" t="s">
        <v>202</v>
      </c>
      <c r="D1288" s="15">
        <v>2.553191489361702E-3</v>
      </c>
      <c r="E1288" s="16">
        <v>3.2592592592592591</v>
      </c>
      <c r="F1288" s="15">
        <v>0</v>
      </c>
      <c r="G1288" s="16">
        <v>0</v>
      </c>
      <c r="H1288" s="16">
        <v>0</v>
      </c>
      <c r="I1288" s="34">
        <v>0.52500000000000002</v>
      </c>
      <c r="J1288" s="1">
        <v>10575</v>
      </c>
      <c r="K1288" s="21">
        <v>1175</v>
      </c>
      <c r="L1288" s="16">
        <v>1.72</v>
      </c>
      <c r="M1288" s="16">
        <v>8293.56</v>
      </c>
      <c r="O1288" s="1">
        <v>27</v>
      </c>
      <c r="P1288" s="1">
        <v>88</v>
      </c>
      <c r="Q1288">
        <v>0</v>
      </c>
      <c r="R1288" s="1">
        <v>10575</v>
      </c>
      <c r="S1288" s="29">
        <v>3.7069726390114743E-2</v>
      </c>
      <c r="W1288">
        <v>9</v>
      </c>
      <c r="X1288" s="15">
        <f t="shared" si="139"/>
        <v>2.553191489361702E-3</v>
      </c>
      <c r="Y1288" s="16">
        <f t="shared" ref="Y1288:Y1351" si="142">IF(O1288=0,0,P1288/O1288)</f>
        <v>3.2592592592592591</v>
      </c>
      <c r="Z1288" s="15">
        <f t="shared" ref="Z1288:Z1351" si="143">IF(O1288=0,0,Q1288/O1288)</f>
        <v>0</v>
      </c>
      <c r="AA1288" s="16">
        <f t="shared" si="140"/>
        <v>0</v>
      </c>
      <c r="AB1288" s="16">
        <f t="shared" si="141"/>
        <v>0</v>
      </c>
      <c r="AC1288" s="15">
        <f t="shared" ref="AC1288:AC1351" si="144">W1288/R1288*100</f>
        <v>8.5106382978723402E-2</v>
      </c>
      <c r="AD1288" s="21">
        <f t="shared" ref="AD1288:AD1351" si="145">R1288/W1288</f>
        <v>1175</v>
      </c>
      <c r="AU1288" s="20">
        <v>671037.01</v>
      </c>
      <c r="AW1288" s="20">
        <v>16355.51</v>
      </c>
      <c r="AX1288" s="20">
        <v>546945.93999999994</v>
      </c>
      <c r="AY1288">
        <v>0</v>
      </c>
      <c r="BB1288">
        <v>2.57</v>
      </c>
      <c r="BC1288">
        <v>2.4900000000000002</v>
      </c>
      <c r="BD1288">
        <v>2.4900000000000002</v>
      </c>
      <c r="BF1288">
        <v>2.0299999999999998</v>
      </c>
      <c r="BG1288">
        <v>268.83999999999997</v>
      </c>
      <c r="BH1288">
        <v>81.510000000000005</v>
      </c>
    </row>
    <row r="1289" spans="1:60" x14ac:dyDescent="0.25">
      <c r="A1289">
        <v>2009</v>
      </c>
      <c r="B1289">
        <v>184</v>
      </c>
      <c r="C1289" t="s">
        <v>202</v>
      </c>
      <c r="D1289" s="15">
        <v>3.9444027047332835E-3</v>
      </c>
      <c r="E1289" s="16">
        <v>2.6904761904761907</v>
      </c>
      <c r="F1289" s="15">
        <v>0</v>
      </c>
      <c r="G1289" s="16">
        <v>0</v>
      </c>
      <c r="H1289" s="16">
        <v>0</v>
      </c>
      <c r="I1289" s="34">
        <v>0.52500000000000002</v>
      </c>
      <c r="J1289" s="1">
        <v>10648</v>
      </c>
      <c r="K1289" s="21">
        <v>1183.1111111111111</v>
      </c>
      <c r="L1289" s="16">
        <v>1.84</v>
      </c>
      <c r="M1289" s="16">
        <v>13979.54</v>
      </c>
      <c r="O1289" s="1">
        <v>42</v>
      </c>
      <c r="P1289" s="1">
        <v>113</v>
      </c>
      <c r="Q1289">
        <v>0</v>
      </c>
      <c r="R1289" s="1">
        <v>10648</v>
      </c>
      <c r="S1289" s="29">
        <v>6.9030732860519972E-3</v>
      </c>
      <c r="W1289">
        <v>9</v>
      </c>
      <c r="X1289" s="15">
        <f t="shared" ref="X1289:X1352" si="146">IF(R1289=0,0,O1289/R1289)</f>
        <v>3.9444027047332835E-3</v>
      </c>
      <c r="Y1289" s="16">
        <f t="shared" si="142"/>
        <v>2.6904761904761907</v>
      </c>
      <c r="Z1289" s="15">
        <f t="shared" si="143"/>
        <v>0</v>
      </c>
      <c r="AA1289" s="16">
        <f t="shared" si="140"/>
        <v>0</v>
      </c>
      <c r="AB1289" s="16">
        <f t="shared" si="141"/>
        <v>0</v>
      </c>
      <c r="AC1289" s="15">
        <f t="shared" si="144"/>
        <v>8.4522915101427495E-2</v>
      </c>
      <c r="AD1289" s="21">
        <f t="shared" si="145"/>
        <v>1183.1111111111111</v>
      </c>
      <c r="AU1289" s="20">
        <v>718408.65</v>
      </c>
      <c r="AW1289" s="20">
        <v>16226.72</v>
      </c>
      <c r="AX1289" s="20">
        <v>628674.46</v>
      </c>
      <c r="AY1289">
        <v>0</v>
      </c>
      <c r="AZ1289">
        <v>0</v>
      </c>
      <c r="BA1289">
        <v>0</v>
      </c>
      <c r="BB1289">
        <v>2.83</v>
      </c>
      <c r="BC1289">
        <v>2.64</v>
      </c>
      <c r="BD1289">
        <v>2.64</v>
      </c>
      <c r="BF1289">
        <v>2.31</v>
      </c>
      <c r="BG1289">
        <v>303.12</v>
      </c>
      <c r="BH1289">
        <v>87.51</v>
      </c>
    </row>
    <row r="1290" spans="1:60" x14ac:dyDescent="0.25">
      <c r="A1290">
        <v>2010</v>
      </c>
      <c r="B1290">
        <v>184</v>
      </c>
      <c r="C1290" t="s">
        <v>202</v>
      </c>
      <c r="D1290" s="15">
        <v>5.4628816700809674E-3</v>
      </c>
      <c r="E1290" s="16">
        <v>3.6964285714285716</v>
      </c>
      <c r="F1290" s="15">
        <v>0</v>
      </c>
      <c r="G1290" s="16">
        <v>0</v>
      </c>
      <c r="H1290" s="16">
        <v>0</v>
      </c>
      <c r="I1290" s="34">
        <v>0.66300000000000003</v>
      </c>
      <c r="J1290" s="1">
        <v>10251</v>
      </c>
      <c r="K1290" s="21">
        <v>1139</v>
      </c>
      <c r="L1290" s="16">
        <v>1.82</v>
      </c>
      <c r="M1290" s="16">
        <v>8836.81</v>
      </c>
      <c r="O1290" s="1">
        <v>56</v>
      </c>
      <c r="P1290" s="1">
        <v>207</v>
      </c>
      <c r="Q1290">
        <v>0</v>
      </c>
      <c r="R1290" s="1">
        <v>10251</v>
      </c>
      <c r="S1290" s="29">
        <v>-3.7283996994740831E-2</v>
      </c>
      <c r="W1290">
        <v>9</v>
      </c>
      <c r="X1290" s="15">
        <f t="shared" si="146"/>
        <v>5.4628816700809674E-3</v>
      </c>
      <c r="Y1290" s="16">
        <f t="shared" si="142"/>
        <v>3.6964285714285716</v>
      </c>
      <c r="Z1290" s="15">
        <f t="shared" si="143"/>
        <v>0</v>
      </c>
      <c r="AA1290" s="16">
        <f t="shared" si="140"/>
        <v>0</v>
      </c>
      <c r="AB1290" s="16">
        <f t="shared" si="141"/>
        <v>0</v>
      </c>
      <c r="AC1290" s="15">
        <f t="shared" si="144"/>
        <v>8.7796312554872691E-2</v>
      </c>
      <c r="AD1290" s="21">
        <f t="shared" si="145"/>
        <v>1139</v>
      </c>
      <c r="AU1290" s="20">
        <v>721377.81</v>
      </c>
      <c r="AW1290" s="20">
        <v>18394.78</v>
      </c>
      <c r="AX1290" s="20">
        <v>692640.14</v>
      </c>
      <c r="AY1290">
        <v>0</v>
      </c>
      <c r="AZ1290">
        <v>0</v>
      </c>
      <c r="BA1290">
        <v>0</v>
      </c>
      <c r="BB1290">
        <v>3.15</v>
      </c>
      <c r="BC1290">
        <v>2.58</v>
      </c>
      <c r="BD1290">
        <v>2.58</v>
      </c>
      <c r="BF1290">
        <v>2.48</v>
      </c>
      <c r="BG1290">
        <v>326.56</v>
      </c>
      <c r="BH1290">
        <v>96.02</v>
      </c>
    </row>
    <row r="1291" spans="1:60" x14ac:dyDescent="0.25">
      <c r="A1291">
        <v>2011</v>
      </c>
      <c r="B1291">
        <v>184</v>
      </c>
      <c r="C1291" t="s">
        <v>202</v>
      </c>
      <c r="D1291" s="15">
        <v>3.9852255054432352E-3</v>
      </c>
      <c r="E1291" s="16">
        <v>3.1707317073170733</v>
      </c>
      <c r="F1291" s="15">
        <v>2.4390243902439025E-2</v>
      </c>
      <c r="G1291" s="16">
        <v>0</v>
      </c>
      <c r="H1291" s="16">
        <v>0</v>
      </c>
      <c r="I1291" s="34">
        <v>0.66300000000000003</v>
      </c>
      <c r="J1291" s="1">
        <v>10288</v>
      </c>
      <c r="K1291" s="21">
        <v>1143.1111111111111</v>
      </c>
      <c r="L1291" s="16">
        <v>1.97</v>
      </c>
      <c r="M1291" s="16">
        <v>10284.15</v>
      </c>
      <c r="O1291" s="1">
        <v>41</v>
      </c>
      <c r="P1291" s="1">
        <v>130</v>
      </c>
      <c r="Q1291">
        <v>1</v>
      </c>
      <c r="R1291" s="1">
        <v>10288</v>
      </c>
      <c r="S1291" s="29">
        <v>3.6094039605891748E-3</v>
      </c>
      <c r="W1291">
        <v>9</v>
      </c>
      <c r="X1291" s="15">
        <f t="shared" si="146"/>
        <v>3.9852255054432352E-3</v>
      </c>
      <c r="Y1291" s="16">
        <f t="shared" si="142"/>
        <v>3.1707317073170733</v>
      </c>
      <c r="Z1291" s="15">
        <f t="shared" si="143"/>
        <v>2.4390243902439025E-2</v>
      </c>
      <c r="AA1291" s="16">
        <f t="shared" si="140"/>
        <v>0</v>
      </c>
      <c r="AB1291" s="16">
        <f t="shared" si="141"/>
        <v>0</v>
      </c>
      <c r="AC1291" s="15">
        <f t="shared" si="144"/>
        <v>8.7480559875583203E-2</v>
      </c>
      <c r="AD1291" s="21">
        <f t="shared" si="145"/>
        <v>1143.1111111111111</v>
      </c>
      <c r="AU1291" s="20">
        <v>750210.79</v>
      </c>
      <c r="AW1291" s="20">
        <v>8519.59</v>
      </c>
      <c r="AX1291" s="20">
        <v>632552.15</v>
      </c>
      <c r="AY1291">
        <v>0</v>
      </c>
      <c r="BB1291">
        <v>2.78</v>
      </c>
      <c r="BC1291">
        <v>2.65</v>
      </c>
      <c r="BD1291">
        <v>2.65</v>
      </c>
      <c r="BF1291">
        <v>2.2400000000000002</v>
      </c>
      <c r="BG1291">
        <v>291.02999999999997</v>
      </c>
      <c r="BH1291">
        <v>84.32</v>
      </c>
    </row>
    <row r="1292" spans="1:60" x14ac:dyDescent="0.25">
      <c r="A1292">
        <v>2012</v>
      </c>
      <c r="B1292">
        <v>184</v>
      </c>
      <c r="C1292" t="s">
        <v>202</v>
      </c>
      <c r="D1292" s="15">
        <v>5.2305308020147226E-3</v>
      </c>
      <c r="E1292" s="16">
        <v>4.9629629629629628</v>
      </c>
      <c r="F1292" s="15">
        <v>0</v>
      </c>
      <c r="G1292" s="16">
        <v>55.317706315381635</v>
      </c>
      <c r="H1292" s="16">
        <v>100</v>
      </c>
      <c r="I1292" s="34">
        <v>0.66300000000000003</v>
      </c>
      <c r="J1292" s="1">
        <v>10324</v>
      </c>
      <c r="K1292" s="21">
        <v>1147.1111111111111</v>
      </c>
      <c r="L1292" s="35">
        <v>2.0049999999999999</v>
      </c>
      <c r="M1292" s="16">
        <v>9615.39</v>
      </c>
      <c r="O1292" s="1">
        <v>54</v>
      </c>
      <c r="P1292" s="1">
        <v>268</v>
      </c>
      <c r="Q1292">
        <v>0</v>
      </c>
      <c r="R1292" s="1">
        <v>10324</v>
      </c>
      <c r="S1292" s="29">
        <v>3.4992223950234269E-3</v>
      </c>
      <c r="T1292" s="1">
        <v>5711</v>
      </c>
      <c r="U1292" s="1">
        <v>5711</v>
      </c>
      <c r="V1292" s="1">
        <v>5711</v>
      </c>
      <c r="W1292">
        <v>9</v>
      </c>
      <c r="X1292" s="15">
        <f t="shared" si="146"/>
        <v>5.2305308020147226E-3</v>
      </c>
      <c r="Y1292" s="16">
        <f t="shared" si="142"/>
        <v>4.9629629629629628</v>
      </c>
      <c r="Z1292" s="15">
        <f t="shared" si="143"/>
        <v>0</v>
      </c>
      <c r="AA1292" s="16">
        <f t="shared" si="140"/>
        <v>55.317706315381635</v>
      </c>
      <c r="AB1292" s="16">
        <f t="shared" si="141"/>
        <v>100</v>
      </c>
      <c r="AC1292" s="15">
        <f t="shared" si="144"/>
        <v>8.7175513366912052E-2</v>
      </c>
      <c r="AD1292" s="21">
        <f t="shared" si="145"/>
        <v>1147.1111111111111</v>
      </c>
      <c r="AF1292" s="1">
        <v>10324</v>
      </c>
      <c r="AG1292" s="1">
        <v>2000</v>
      </c>
      <c r="AH1292" s="1">
        <v>2000</v>
      </c>
      <c r="AI1292">
        <v>250</v>
      </c>
      <c r="AJ1292">
        <v>0</v>
      </c>
      <c r="AK1292">
        <v>0</v>
      </c>
      <c r="AL1292" s="1">
        <v>1800</v>
      </c>
      <c r="AM1292" s="1">
        <v>2100</v>
      </c>
      <c r="AN1292">
        <v>95.91</v>
      </c>
      <c r="AO1292">
        <v>0</v>
      </c>
      <c r="AP1292">
        <v>7</v>
      </c>
      <c r="AQ1292">
        <v>100</v>
      </c>
      <c r="AR1292">
        <v>0</v>
      </c>
      <c r="AS1292">
        <v>100</v>
      </c>
      <c r="AT1292">
        <v>55.32</v>
      </c>
      <c r="AU1292" s="20">
        <v>798507.4</v>
      </c>
      <c r="AV1292" s="20">
        <v>16175.62</v>
      </c>
      <c r="AW1292" s="20">
        <v>13029.85</v>
      </c>
      <c r="AX1292" s="20">
        <v>700305.04</v>
      </c>
      <c r="AY1292">
        <v>0</v>
      </c>
      <c r="AZ1292" s="20">
        <v>16175.62</v>
      </c>
      <c r="BA1292">
        <v>0</v>
      </c>
      <c r="BB1292">
        <v>3.32</v>
      </c>
      <c r="BC1292">
        <v>2.83</v>
      </c>
      <c r="BD1292">
        <v>2.77</v>
      </c>
      <c r="BF1292">
        <v>2.4300000000000002</v>
      </c>
      <c r="BG1292">
        <v>165.13</v>
      </c>
      <c r="BH1292">
        <v>85.96</v>
      </c>
    </row>
    <row r="1293" spans="1:60" x14ac:dyDescent="0.25">
      <c r="A1293">
        <v>2013</v>
      </c>
      <c r="B1293">
        <v>184</v>
      </c>
      <c r="C1293" t="s">
        <v>202</v>
      </c>
      <c r="D1293" s="15">
        <v>0</v>
      </c>
      <c r="E1293" s="16">
        <v>0</v>
      </c>
      <c r="F1293" s="15">
        <v>0</v>
      </c>
      <c r="G1293" s="16">
        <v>53.503841109237406</v>
      </c>
      <c r="H1293" s="16">
        <v>96.71464860287891</v>
      </c>
      <c r="I1293" s="34">
        <v>0.66300000000000003</v>
      </c>
      <c r="J1293" s="1">
        <v>10674</v>
      </c>
      <c r="K1293" s="21">
        <v>1186</v>
      </c>
      <c r="L1293" s="16">
        <v>2.04</v>
      </c>
      <c r="M1293" s="16">
        <v>9160.7900000000009</v>
      </c>
      <c r="O1293" s="1">
        <v>0</v>
      </c>
      <c r="P1293" s="1">
        <v>0</v>
      </c>
      <c r="Q1293">
        <v>0</v>
      </c>
      <c r="R1293" s="1">
        <v>10674</v>
      </c>
      <c r="S1293" s="29">
        <v>3.3901588531576987E-2</v>
      </c>
      <c r="T1293" s="1">
        <v>5711</v>
      </c>
      <c r="U1293" s="1">
        <v>5905</v>
      </c>
      <c r="V1293" s="1">
        <v>5711</v>
      </c>
      <c r="W1293">
        <v>9</v>
      </c>
      <c r="X1293" s="15">
        <f t="shared" si="146"/>
        <v>0</v>
      </c>
      <c r="Y1293" s="16">
        <f t="shared" si="142"/>
        <v>0</v>
      </c>
      <c r="Z1293" s="15">
        <f t="shared" si="143"/>
        <v>0</v>
      </c>
      <c r="AA1293" s="16">
        <f t="shared" si="140"/>
        <v>53.503841109237406</v>
      </c>
      <c r="AB1293" s="16">
        <f t="shared" si="141"/>
        <v>96.71464860287891</v>
      </c>
      <c r="AC1293" s="15">
        <f t="shared" si="144"/>
        <v>8.4317032040472167E-2</v>
      </c>
      <c r="AD1293" s="21">
        <f t="shared" si="145"/>
        <v>1186</v>
      </c>
      <c r="AF1293" s="1">
        <v>10674</v>
      </c>
      <c r="AG1293" s="1">
        <v>2000</v>
      </c>
      <c r="AH1293" s="1">
        <v>2000</v>
      </c>
      <c r="AI1293">
        <v>250</v>
      </c>
      <c r="AJ1293">
        <v>0</v>
      </c>
      <c r="AK1293">
        <v>0</v>
      </c>
      <c r="AL1293" s="1">
        <v>1800</v>
      </c>
      <c r="AM1293" s="1">
        <v>2100</v>
      </c>
      <c r="AN1293">
        <v>98.71</v>
      </c>
      <c r="AO1293">
        <v>0</v>
      </c>
      <c r="AP1293">
        <v>7</v>
      </c>
      <c r="AQ1293">
        <v>96.71</v>
      </c>
      <c r="AR1293">
        <v>0</v>
      </c>
      <c r="AS1293">
        <v>96.71</v>
      </c>
      <c r="AT1293">
        <v>53.5</v>
      </c>
      <c r="AU1293" s="20">
        <v>801496.98</v>
      </c>
      <c r="AV1293" s="20">
        <v>19000</v>
      </c>
      <c r="AW1293" s="20">
        <v>10142.209999999999</v>
      </c>
      <c r="AX1293" s="20">
        <v>747102</v>
      </c>
      <c r="AY1293">
        <v>0</v>
      </c>
      <c r="AZ1293" s="20">
        <v>16700</v>
      </c>
      <c r="BA1293">
        <v>0</v>
      </c>
      <c r="BB1293">
        <v>3.43</v>
      </c>
      <c r="BC1293">
        <v>2.87</v>
      </c>
      <c r="BD1293">
        <v>2.8</v>
      </c>
      <c r="BF1293">
        <v>2.61</v>
      </c>
      <c r="BG1293">
        <v>173.66</v>
      </c>
      <c r="BH1293">
        <v>91.05</v>
      </c>
    </row>
    <row r="1294" spans="1:60" x14ac:dyDescent="0.25">
      <c r="A1294">
        <v>2014</v>
      </c>
      <c r="B1294">
        <v>184</v>
      </c>
      <c r="C1294" t="s">
        <v>202</v>
      </c>
      <c r="D1294" s="15">
        <v>0</v>
      </c>
      <c r="E1294" s="16">
        <v>0</v>
      </c>
      <c r="F1294" s="15">
        <v>0</v>
      </c>
      <c r="G1294" s="16">
        <v>53.28419481246501</v>
      </c>
      <c r="H1294" s="16">
        <v>96.323157362118408</v>
      </c>
      <c r="I1294" s="34">
        <v>0.66300000000000003</v>
      </c>
      <c r="J1294" s="1">
        <v>10718</v>
      </c>
      <c r="K1294" s="21">
        <v>1190.8888888888889</v>
      </c>
      <c r="L1294" s="35">
        <v>2.0950000000000002</v>
      </c>
      <c r="M1294" s="16">
        <v>10258.709999999999</v>
      </c>
      <c r="O1294" s="1">
        <v>0</v>
      </c>
      <c r="P1294" s="1">
        <v>0</v>
      </c>
      <c r="Q1294">
        <v>0</v>
      </c>
      <c r="R1294" s="1">
        <v>10718</v>
      </c>
      <c r="S1294" s="29">
        <v>4.1221660108674563E-3</v>
      </c>
      <c r="T1294" s="1">
        <v>5711</v>
      </c>
      <c r="U1294" s="1">
        <v>5929</v>
      </c>
      <c r="V1294" s="1">
        <v>5711</v>
      </c>
      <c r="W1294">
        <v>9</v>
      </c>
      <c r="X1294" s="15">
        <f t="shared" si="146"/>
        <v>0</v>
      </c>
      <c r="Y1294" s="16">
        <f t="shared" si="142"/>
        <v>0</v>
      </c>
      <c r="Z1294" s="15">
        <f t="shared" si="143"/>
        <v>0</v>
      </c>
      <c r="AA1294" s="16">
        <f t="shared" si="140"/>
        <v>53.28419481246501</v>
      </c>
      <c r="AB1294" s="16">
        <f t="shared" si="141"/>
        <v>96.323157362118408</v>
      </c>
      <c r="AC1294" s="15">
        <f t="shared" si="144"/>
        <v>8.3970890091434977E-2</v>
      </c>
      <c r="AD1294" s="21">
        <f t="shared" si="145"/>
        <v>1190.8888888888889</v>
      </c>
      <c r="AF1294" s="1">
        <v>10718</v>
      </c>
      <c r="AG1294" s="1">
        <v>2100</v>
      </c>
      <c r="AH1294" s="1">
        <v>2100</v>
      </c>
      <c r="AI1294">
        <v>300</v>
      </c>
      <c r="AJ1294">
        <v>0</v>
      </c>
      <c r="AK1294">
        <v>0</v>
      </c>
      <c r="AL1294" s="1">
        <v>1900</v>
      </c>
      <c r="AM1294" s="1">
        <v>2200</v>
      </c>
      <c r="AN1294">
        <v>100</v>
      </c>
      <c r="AO1294">
        <v>0</v>
      </c>
      <c r="AP1294">
        <v>7.3</v>
      </c>
      <c r="AQ1294">
        <v>96.32</v>
      </c>
      <c r="AR1294">
        <v>0</v>
      </c>
      <c r="AS1294">
        <v>96.32</v>
      </c>
      <c r="AT1294">
        <v>53.28</v>
      </c>
      <c r="AU1294" s="20">
        <v>848703.8</v>
      </c>
      <c r="AV1294" s="20">
        <v>14131.81</v>
      </c>
      <c r="AW1294" s="20">
        <v>12465.45</v>
      </c>
      <c r="AX1294" s="20">
        <v>825816.39</v>
      </c>
      <c r="AY1294">
        <v>0</v>
      </c>
      <c r="AZ1294" s="20">
        <v>5684</v>
      </c>
      <c r="BA1294">
        <v>0</v>
      </c>
      <c r="BB1294">
        <v>3.53</v>
      </c>
      <c r="BC1294">
        <v>2.95</v>
      </c>
      <c r="BD1294">
        <v>2.9</v>
      </c>
      <c r="BF1294">
        <v>2.82</v>
      </c>
      <c r="BG1294">
        <v>187.79</v>
      </c>
      <c r="BH1294">
        <v>95.71</v>
      </c>
    </row>
    <row r="1295" spans="1:60" x14ac:dyDescent="0.25">
      <c r="A1295" s="12">
        <v>2008</v>
      </c>
      <c r="B1295">
        <v>185</v>
      </c>
      <c r="C1295" s="19" t="s">
        <v>203</v>
      </c>
      <c r="D1295" s="15">
        <v>1.8333005958226936E-3</v>
      </c>
      <c r="E1295" s="16">
        <v>3.8928571428571428</v>
      </c>
      <c r="F1295" s="15">
        <v>2.3809523809523808E-2</v>
      </c>
      <c r="G1295" s="16">
        <v>85.427442763918904</v>
      </c>
      <c r="H1295" s="16">
        <v>98.002003004506761</v>
      </c>
      <c r="I1295" s="34">
        <v>0.60299999999999998</v>
      </c>
      <c r="J1295" s="25">
        <v>45819</v>
      </c>
      <c r="K1295" s="21">
        <v>1832.76</v>
      </c>
      <c r="L1295" s="16">
        <v>1.72</v>
      </c>
      <c r="M1295" s="16">
        <v>14794.5</v>
      </c>
      <c r="O1295" s="25">
        <v>84</v>
      </c>
      <c r="P1295" s="12">
        <v>327</v>
      </c>
      <c r="Q1295" s="12">
        <v>2</v>
      </c>
      <c r="R1295" s="25">
        <v>45819</v>
      </c>
      <c r="S1295" s="30">
        <v>3.2727026844276086E-2</v>
      </c>
      <c r="T1295" s="25">
        <v>39142</v>
      </c>
      <c r="U1295" s="25">
        <v>39940</v>
      </c>
      <c r="V1295" s="25">
        <v>39142</v>
      </c>
      <c r="W1295" s="14">
        <v>25</v>
      </c>
      <c r="X1295" s="15">
        <f t="shared" si="146"/>
        <v>1.8333005958226936E-3</v>
      </c>
      <c r="Y1295" s="16">
        <f t="shared" si="142"/>
        <v>3.8928571428571428</v>
      </c>
      <c r="Z1295" s="15">
        <f t="shared" si="143"/>
        <v>2.3809523809523808E-2</v>
      </c>
      <c r="AA1295" s="16">
        <f t="shared" si="140"/>
        <v>85.427442763918904</v>
      </c>
      <c r="AB1295" s="16">
        <f t="shared" si="141"/>
        <v>98.002003004506761</v>
      </c>
      <c r="AC1295" s="15">
        <f t="shared" si="144"/>
        <v>5.4562517732818262E-2</v>
      </c>
      <c r="AD1295" s="21">
        <f t="shared" si="145"/>
        <v>1832.76</v>
      </c>
      <c r="AF1295" s="1">
        <v>45819</v>
      </c>
      <c r="AG1295" s="1">
        <v>11774</v>
      </c>
      <c r="AH1295" s="1">
        <v>12362</v>
      </c>
      <c r="AI1295" s="20">
        <v>1785</v>
      </c>
      <c r="AJ1295">
        <v>0</v>
      </c>
      <c r="AK1295" s="20">
        <v>2771.52</v>
      </c>
      <c r="AL1295" s="1">
        <v>11434</v>
      </c>
      <c r="AM1295" s="1">
        <v>13777</v>
      </c>
      <c r="AN1295">
        <v>80.010000000000005</v>
      </c>
      <c r="AO1295">
        <v>0</v>
      </c>
      <c r="AP1295">
        <v>10.94</v>
      </c>
      <c r="AQ1295">
        <v>98</v>
      </c>
      <c r="AR1295">
        <v>0</v>
      </c>
      <c r="AS1295">
        <v>98</v>
      </c>
      <c r="AT1295">
        <v>85.43</v>
      </c>
      <c r="AU1295" s="20">
        <v>1940728.92</v>
      </c>
      <c r="AV1295" s="20">
        <v>1459369.04</v>
      </c>
      <c r="AW1295" s="20">
        <v>181278.57</v>
      </c>
      <c r="AX1295" s="20">
        <v>2828070.55</v>
      </c>
      <c r="AY1295" s="20">
        <v>28793.5</v>
      </c>
      <c r="BB1295">
        <v>0.52</v>
      </c>
      <c r="BC1295">
        <v>0.55000000000000004</v>
      </c>
      <c r="BD1295">
        <v>0.56000000000000005</v>
      </c>
      <c r="BE1295">
        <v>0.53</v>
      </c>
      <c r="BF1295">
        <v>0.45</v>
      </c>
      <c r="BG1295">
        <v>105.63</v>
      </c>
      <c r="BH1295">
        <v>83.18</v>
      </c>
    </row>
    <row r="1296" spans="1:60" x14ac:dyDescent="0.25">
      <c r="A1296" s="12">
        <v>2009</v>
      </c>
      <c r="B1296">
        <v>185</v>
      </c>
      <c r="C1296" s="12" t="s">
        <v>203</v>
      </c>
      <c r="D1296" s="15">
        <v>2.4796084828711258E-3</v>
      </c>
      <c r="E1296" s="16">
        <v>6.1315789473684212</v>
      </c>
      <c r="F1296" s="15">
        <v>0</v>
      </c>
      <c r="G1296" s="16">
        <v>85.424687330070697</v>
      </c>
      <c r="H1296" s="16">
        <v>97.998802275676212</v>
      </c>
      <c r="I1296" s="34">
        <v>0.60299999999999998</v>
      </c>
      <c r="J1296" s="25">
        <v>45975</v>
      </c>
      <c r="K1296" s="21">
        <v>1915.625</v>
      </c>
      <c r="L1296" s="16">
        <v>1.84</v>
      </c>
      <c r="M1296" s="16">
        <v>12898.68</v>
      </c>
      <c r="O1296" s="25">
        <v>114</v>
      </c>
      <c r="P1296" s="12">
        <v>699</v>
      </c>
      <c r="Q1296" s="12">
        <v>0</v>
      </c>
      <c r="R1296" s="25">
        <v>45975</v>
      </c>
      <c r="S1296" s="30">
        <v>3.4047011065279076E-3</v>
      </c>
      <c r="T1296" s="25">
        <v>39274</v>
      </c>
      <c r="U1296" s="25">
        <v>40076</v>
      </c>
      <c r="V1296" s="25">
        <v>39274</v>
      </c>
      <c r="W1296" s="14">
        <v>24</v>
      </c>
      <c r="X1296" s="15">
        <f t="shared" si="146"/>
        <v>2.4796084828711258E-3</v>
      </c>
      <c r="Y1296" s="16">
        <f t="shared" si="142"/>
        <v>6.1315789473684212</v>
      </c>
      <c r="Z1296" s="15">
        <f t="shared" si="143"/>
        <v>0</v>
      </c>
      <c r="AA1296" s="16">
        <f t="shared" si="140"/>
        <v>85.424687330070697</v>
      </c>
      <c r="AB1296" s="16">
        <f t="shared" si="141"/>
        <v>97.998802275676212</v>
      </c>
      <c r="AC1296" s="15">
        <f t="shared" si="144"/>
        <v>5.2202283849918436E-2</v>
      </c>
      <c r="AD1296" s="21">
        <f t="shared" si="145"/>
        <v>1915.625</v>
      </c>
      <c r="AF1296" s="1">
        <v>45975</v>
      </c>
      <c r="AG1296" s="1">
        <v>12137</v>
      </c>
      <c r="AH1296" s="1">
        <v>12744</v>
      </c>
      <c r="AI1296" s="20">
        <v>1730</v>
      </c>
      <c r="AJ1296">
        <v>0</v>
      </c>
      <c r="AK1296" s="20">
        <v>3227</v>
      </c>
      <c r="AL1296" s="1">
        <v>12166</v>
      </c>
      <c r="AM1296" s="1">
        <v>14106</v>
      </c>
      <c r="AN1296">
        <v>80.02</v>
      </c>
      <c r="AO1296">
        <v>0</v>
      </c>
      <c r="AP1296">
        <v>10.8</v>
      </c>
      <c r="AQ1296">
        <v>98</v>
      </c>
      <c r="AR1296">
        <v>0</v>
      </c>
      <c r="AS1296">
        <v>98</v>
      </c>
      <c r="AT1296">
        <v>85.42</v>
      </c>
      <c r="AU1296" s="20">
        <v>2256983</v>
      </c>
      <c r="AV1296" s="20">
        <v>1700580</v>
      </c>
      <c r="AW1296" s="20">
        <v>136558</v>
      </c>
      <c r="AX1296" s="20">
        <v>3252328</v>
      </c>
      <c r="AY1296" s="20">
        <v>3200</v>
      </c>
      <c r="AZ1296" s="20">
        <v>4717045</v>
      </c>
      <c r="BA1296">
        <v>0</v>
      </c>
      <c r="BB1296">
        <v>0.45</v>
      </c>
      <c r="BC1296">
        <v>0.55000000000000004</v>
      </c>
      <c r="BD1296">
        <v>0.56000000000000005</v>
      </c>
      <c r="BE1296">
        <v>0.53</v>
      </c>
      <c r="BF1296">
        <v>0.45</v>
      </c>
      <c r="BG1296">
        <v>128.59</v>
      </c>
      <c r="BH1296">
        <v>82.18</v>
      </c>
    </row>
    <row r="1297" spans="1:60" x14ac:dyDescent="0.25">
      <c r="A1297" s="12">
        <v>2010</v>
      </c>
      <c r="B1297">
        <v>185</v>
      </c>
      <c r="C1297" s="12" t="s">
        <v>203</v>
      </c>
      <c r="D1297" s="15">
        <v>3.1241807218386785E-3</v>
      </c>
      <c r="E1297" s="16">
        <v>3.2657342657342658</v>
      </c>
      <c r="F1297" s="15">
        <v>1.3986013986013986E-2</v>
      </c>
      <c r="G1297" s="16">
        <v>86.662151533688714</v>
      </c>
      <c r="H1297" s="16">
        <v>98.920199501246884</v>
      </c>
      <c r="I1297" s="34">
        <v>0.72799999999999998</v>
      </c>
      <c r="J1297" s="25">
        <v>45772</v>
      </c>
      <c r="K1297" s="21">
        <v>1907.1666666666667</v>
      </c>
      <c r="L1297" s="16">
        <v>1.82</v>
      </c>
      <c r="M1297" s="16">
        <v>16232.67</v>
      </c>
      <c r="O1297" s="25">
        <v>143</v>
      </c>
      <c r="P1297" s="12">
        <v>467</v>
      </c>
      <c r="Q1297" s="12">
        <v>2</v>
      </c>
      <c r="R1297" s="25">
        <v>45772</v>
      </c>
      <c r="S1297" s="30">
        <v>-4.4154431756389112E-3</v>
      </c>
      <c r="T1297" s="25">
        <v>39667</v>
      </c>
      <c r="U1297" s="25">
        <v>40100</v>
      </c>
      <c r="V1297" s="25">
        <v>39667</v>
      </c>
      <c r="W1297" s="14">
        <v>24</v>
      </c>
      <c r="X1297" s="15">
        <f t="shared" si="146"/>
        <v>3.1241807218386785E-3</v>
      </c>
      <c r="Y1297" s="16">
        <f t="shared" si="142"/>
        <v>3.2657342657342658</v>
      </c>
      <c r="Z1297" s="15">
        <f t="shared" si="143"/>
        <v>1.3986013986013986E-2</v>
      </c>
      <c r="AA1297" s="16">
        <f t="shared" si="140"/>
        <v>86.662151533688714</v>
      </c>
      <c r="AB1297" s="16">
        <f t="shared" si="141"/>
        <v>98.920199501246884</v>
      </c>
      <c r="AC1297" s="15">
        <f t="shared" si="144"/>
        <v>5.243380232456523E-2</v>
      </c>
      <c r="AD1297" s="21">
        <f t="shared" si="145"/>
        <v>1907.1666666666667</v>
      </c>
      <c r="AF1297" s="1">
        <v>45772</v>
      </c>
      <c r="AG1297" s="1">
        <v>12929</v>
      </c>
      <c r="AH1297" s="1">
        <v>13575</v>
      </c>
      <c r="AI1297" s="20">
        <v>1794</v>
      </c>
      <c r="AJ1297">
        <v>0</v>
      </c>
      <c r="AK1297" s="20">
        <v>1794</v>
      </c>
      <c r="AL1297" s="1">
        <v>12816</v>
      </c>
      <c r="AM1297" s="1">
        <v>14539</v>
      </c>
      <c r="AN1297">
        <v>79.98</v>
      </c>
      <c r="AO1297">
        <v>0</v>
      </c>
      <c r="AP1297">
        <v>10.56</v>
      </c>
      <c r="AQ1297">
        <v>98.92</v>
      </c>
      <c r="AR1297">
        <v>0</v>
      </c>
      <c r="AS1297">
        <v>98.92</v>
      </c>
      <c r="AT1297">
        <v>86.66</v>
      </c>
      <c r="AU1297" s="20">
        <v>2837547.72</v>
      </c>
      <c r="AV1297" s="20">
        <v>2106562.61</v>
      </c>
      <c r="AW1297" s="20">
        <v>243362.46</v>
      </c>
      <c r="AX1297" s="20">
        <v>3414763.92</v>
      </c>
      <c r="AY1297" s="20">
        <v>8750</v>
      </c>
      <c r="AZ1297" s="20">
        <v>10413237.5</v>
      </c>
      <c r="BA1297">
        <v>0</v>
      </c>
      <c r="BB1297">
        <v>1.06</v>
      </c>
      <c r="BC1297">
        <v>1.22</v>
      </c>
      <c r="BD1297">
        <v>1.27</v>
      </c>
      <c r="BE1297">
        <v>1.17</v>
      </c>
      <c r="BF1297">
        <v>0.85</v>
      </c>
      <c r="BG1297">
        <v>128.01</v>
      </c>
      <c r="BH1297">
        <v>69.069999999999993</v>
      </c>
    </row>
    <row r="1298" spans="1:60" x14ac:dyDescent="0.25">
      <c r="A1298" s="12">
        <v>2011</v>
      </c>
      <c r="B1298">
        <v>185</v>
      </c>
      <c r="C1298" s="12" t="s">
        <v>203</v>
      </c>
      <c r="D1298" s="15">
        <v>1.9601010540987889E-3</v>
      </c>
      <c r="E1298" s="16">
        <v>3.2777777777777777</v>
      </c>
      <c r="F1298" s="15">
        <v>1.1111111111111112E-2</v>
      </c>
      <c r="G1298" s="16">
        <v>86.732293753811305</v>
      </c>
      <c r="H1298" s="16">
        <v>99.000646348133046</v>
      </c>
      <c r="I1298" s="34">
        <v>0.72799999999999998</v>
      </c>
      <c r="J1298" s="25">
        <v>45916</v>
      </c>
      <c r="K1298" s="21">
        <v>1913.1666666666667</v>
      </c>
      <c r="L1298" s="16">
        <v>1.97</v>
      </c>
      <c r="M1298" s="16">
        <v>19761.560000000001</v>
      </c>
      <c r="O1298" s="25">
        <v>90</v>
      </c>
      <c r="P1298" s="12">
        <v>295</v>
      </c>
      <c r="Q1298" s="12">
        <v>1</v>
      </c>
      <c r="R1298" s="25">
        <v>45916</v>
      </c>
      <c r="S1298" s="30">
        <v>3.1460281394739553E-3</v>
      </c>
      <c r="T1298" s="25">
        <v>39824</v>
      </c>
      <c r="U1298" s="25">
        <v>40226</v>
      </c>
      <c r="V1298" s="25">
        <v>39824</v>
      </c>
      <c r="W1298" s="14">
        <v>24</v>
      </c>
      <c r="X1298" s="15">
        <f t="shared" si="146"/>
        <v>1.9601010540987889E-3</v>
      </c>
      <c r="Y1298" s="16">
        <f t="shared" si="142"/>
        <v>3.2777777777777777</v>
      </c>
      <c r="Z1298" s="15">
        <f t="shared" si="143"/>
        <v>1.1111111111111112E-2</v>
      </c>
      <c r="AA1298" s="16">
        <f t="shared" si="140"/>
        <v>86.732293753811305</v>
      </c>
      <c r="AB1298" s="16">
        <f t="shared" si="141"/>
        <v>99.000646348133046</v>
      </c>
      <c r="AC1298" s="15">
        <f t="shared" si="144"/>
        <v>5.2269361442634374E-2</v>
      </c>
      <c r="AD1298" s="21">
        <f t="shared" si="145"/>
        <v>1913.1666666666667</v>
      </c>
      <c r="AF1298" s="1">
        <v>45916</v>
      </c>
      <c r="AG1298" s="1">
        <v>13400</v>
      </c>
      <c r="AH1298" s="1">
        <v>14070</v>
      </c>
      <c r="AI1298" s="20">
        <v>1891</v>
      </c>
      <c r="AJ1298" s="20">
        <v>1324</v>
      </c>
      <c r="AK1298" s="20">
        <v>1891</v>
      </c>
      <c r="AL1298" s="1">
        <v>13304</v>
      </c>
      <c r="AM1298" s="1">
        <v>15235</v>
      </c>
      <c r="AN1298">
        <v>79.989999999999995</v>
      </c>
      <c r="AO1298">
        <v>70.02</v>
      </c>
      <c r="AP1298">
        <v>10.63</v>
      </c>
      <c r="AQ1298">
        <v>99</v>
      </c>
      <c r="AR1298">
        <v>56.01</v>
      </c>
      <c r="AS1298">
        <v>99</v>
      </c>
      <c r="AT1298">
        <v>86.73</v>
      </c>
      <c r="AU1298" s="20">
        <v>3267029.85</v>
      </c>
      <c r="AV1298" s="20">
        <v>2411025.4500000002</v>
      </c>
      <c r="AW1298" s="20">
        <v>294583.5</v>
      </c>
      <c r="AX1298" s="20">
        <v>4200610.93</v>
      </c>
      <c r="AY1298" s="20">
        <v>18000</v>
      </c>
      <c r="AZ1298">
        <v>0</v>
      </c>
      <c r="BA1298">
        <v>0</v>
      </c>
      <c r="BB1298">
        <v>1.39</v>
      </c>
      <c r="BC1298">
        <v>1.33</v>
      </c>
      <c r="BD1298">
        <v>1.38</v>
      </c>
      <c r="BE1298">
        <v>1.28</v>
      </c>
      <c r="BF1298">
        <v>0.99</v>
      </c>
      <c r="BG1298">
        <v>149.19</v>
      </c>
      <c r="BH1298">
        <v>73.98</v>
      </c>
    </row>
    <row r="1299" spans="1:60" x14ac:dyDescent="0.25">
      <c r="A1299" s="12">
        <v>2012</v>
      </c>
      <c r="B1299">
        <v>185</v>
      </c>
      <c r="C1299" s="12" t="s">
        <v>203</v>
      </c>
      <c r="D1299" s="15">
        <v>4.1255021170339811E-3</v>
      </c>
      <c r="E1299" s="16">
        <v>3.6210526315789475</v>
      </c>
      <c r="F1299" s="15">
        <v>0</v>
      </c>
      <c r="G1299" s="16">
        <v>86.485723591358152</v>
      </c>
      <c r="H1299" s="16">
        <v>98.718647764449301</v>
      </c>
      <c r="I1299" s="34">
        <v>0.72799999999999998</v>
      </c>
      <c r="J1299" s="25">
        <v>46055</v>
      </c>
      <c r="K1299" s="21">
        <v>1918.9583333333333</v>
      </c>
      <c r="L1299" s="35">
        <v>2.0049999999999999</v>
      </c>
      <c r="M1299" s="16">
        <v>18431.64</v>
      </c>
      <c r="O1299" s="25">
        <v>190</v>
      </c>
      <c r="P1299" s="12">
        <v>688</v>
      </c>
      <c r="Q1299" s="12">
        <v>0</v>
      </c>
      <c r="R1299" s="25">
        <v>46055</v>
      </c>
      <c r="S1299" s="30">
        <v>3.0272671835525067E-3</v>
      </c>
      <c r="T1299" s="25">
        <v>39831</v>
      </c>
      <c r="U1299" s="25">
        <v>40348</v>
      </c>
      <c r="V1299" s="25">
        <v>39831</v>
      </c>
      <c r="W1299" s="14">
        <v>24</v>
      </c>
      <c r="X1299" s="15">
        <f t="shared" si="146"/>
        <v>4.1255021170339811E-3</v>
      </c>
      <c r="Y1299" s="16">
        <f t="shared" si="142"/>
        <v>3.6210526315789475</v>
      </c>
      <c r="Z1299" s="15">
        <f t="shared" si="143"/>
        <v>0</v>
      </c>
      <c r="AA1299" s="16">
        <f t="shared" si="140"/>
        <v>86.485723591358152</v>
      </c>
      <c r="AB1299" s="16">
        <f t="shared" si="141"/>
        <v>98.718647764449301</v>
      </c>
      <c r="AC1299" s="15">
        <f t="shared" si="144"/>
        <v>5.2111605688850288E-2</v>
      </c>
      <c r="AD1299" s="21">
        <f t="shared" si="145"/>
        <v>1918.9583333333333</v>
      </c>
      <c r="AF1299" s="1">
        <v>46055</v>
      </c>
      <c r="AG1299" s="1">
        <v>13892</v>
      </c>
      <c r="AH1299" s="1">
        <v>14587</v>
      </c>
      <c r="AI1299" s="20">
        <v>1977</v>
      </c>
      <c r="AJ1299" s="20">
        <v>1330</v>
      </c>
      <c r="AK1299" s="20">
        <v>1977</v>
      </c>
      <c r="AL1299" s="1">
        <v>13822</v>
      </c>
      <c r="AM1299" s="1">
        <v>15901</v>
      </c>
      <c r="AN1299">
        <v>84.02</v>
      </c>
      <c r="AO1299">
        <v>67.27</v>
      </c>
      <c r="AP1299">
        <v>10.67</v>
      </c>
      <c r="AQ1299">
        <v>98.72</v>
      </c>
      <c r="AR1299">
        <v>56.52</v>
      </c>
      <c r="AS1299">
        <v>98.72</v>
      </c>
      <c r="AT1299">
        <v>86.49</v>
      </c>
      <c r="AU1299" s="20">
        <v>3629814.87</v>
      </c>
      <c r="AV1299" s="20">
        <v>2678896.2799999998</v>
      </c>
      <c r="AW1299" s="20">
        <v>327147.84999999998</v>
      </c>
      <c r="AX1299" s="20">
        <v>4647516.45</v>
      </c>
      <c r="AY1299">
        <v>0</v>
      </c>
      <c r="AZ1299">
        <v>0</v>
      </c>
      <c r="BA1299">
        <v>0</v>
      </c>
      <c r="BB1299">
        <v>1.39</v>
      </c>
      <c r="BC1299">
        <v>1.42</v>
      </c>
      <c r="BD1299">
        <v>1.47</v>
      </c>
      <c r="BE1299">
        <v>1.36</v>
      </c>
      <c r="BF1299">
        <v>1.04</v>
      </c>
      <c r="BG1299">
        <v>159.13</v>
      </c>
      <c r="BH1299">
        <v>73.67</v>
      </c>
    </row>
    <row r="1300" spans="1:60" x14ac:dyDescent="0.25">
      <c r="A1300" s="12">
        <v>2013</v>
      </c>
      <c r="B1300">
        <v>185</v>
      </c>
      <c r="C1300" s="12" t="s">
        <v>203</v>
      </c>
      <c r="D1300" s="15">
        <v>5.1055783170501105E-3</v>
      </c>
      <c r="E1300" s="16">
        <v>3.2427983539094649</v>
      </c>
      <c r="F1300" s="15">
        <v>0</v>
      </c>
      <c r="G1300" s="16">
        <v>83.689463178905342</v>
      </c>
      <c r="H1300" s="16">
        <v>95.527256157517328</v>
      </c>
      <c r="I1300" s="34">
        <v>0.72799999999999998</v>
      </c>
      <c r="J1300" s="25">
        <v>47595</v>
      </c>
      <c r="K1300" s="21">
        <v>1983.125</v>
      </c>
      <c r="L1300" s="16">
        <v>2.04</v>
      </c>
      <c r="M1300" s="16">
        <v>23170.13</v>
      </c>
      <c r="O1300" s="25">
        <v>243</v>
      </c>
      <c r="P1300" s="12">
        <v>788</v>
      </c>
      <c r="Q1300" s="12">
        <v>0</v>
      </c>
      <c r="R1300" s="25">
        <v>47595</v>
      </c>
      <c r="S1300" s="30">
        <v>3.3438280317012348E-2</v>
      </c>
      <c r="T1300" s="25">
        <v>39832</v>
      </c>
      <c r="U1300" s="25">
        <v>41697</v>
      </c>
      <c r="V1300" s="25">
        <v>39832</v>
      </c>
      <c r="W1300" s="14">
        <v>24</v>
      </c>
      <c r="X1300" s="15">
        <f t="shared" si="146"/>
        <v>5.1055783170501105E-3</v>
      </c>
      <c r="Y1300" s="16">
        <f t="shared" si="142"/>
        <v>3.2427983539094649</v>
      </c>
      <c r="Z1300" s="15">
        <f t="shared" si="143"/>
        <v>0</v>
      </c>
      <c r="AA1300" s="16">
        <f t="shared" si="140"/>
        <v>83.689463178905342</v>
      </c>
      <c r="AB1300" s="16">
        <f t="shared" si="141"/>
        <v>95.527256157517328</v>
      </c>
      <c r="AC1300" s="15">
        <f t="shared" si="144"/>
        <v>5.0425464859754174E-2</v>
      </c>
      <c r="AD1300" s="21">
        <f t="shared" si="145"/>
        <v>1983.125</v>
      </c>
      <c r="AF1300" s="1">
        <v>47595</v>
      </c>
      <c r="AG1300" s="1">
        <v>14352</v>
      </c>
      <c r="AH1300" s="1">
        <v>15070</v>
      </c>
      <c r="AI1300" s="20">
        <v>2078</v>
      </c>
      <c r="AJ1300" s="20">
        <v>1455</v>
      </c>
      <c r="AK1300" s="20">
        <v>1832</v>
      </c>
      <c r="AL1300" s="1">
        <v>14302</v>
      </c>
      <c r="AM1300" s="1">
        <v>16424</v>
      </c>
      <c r="AN1300">
        <v>76.569999999999993</v>
      </c>
      <c r="AO1300">
        <v>70.02</v>
      </c>
      <c r="AP1300">
        <v>10.35</v>
      </c>
      <c r="AQ1300">
        <v>95.53</v>
      </c>
      <c r="AR1300">
        <v>53.61</v>
      </c>
      <c r="AS1300">
        <v>95.53</v>
      </c>
      <c r="AT1300">
        <v>83.69</v>
      </c>
      <c r="AU1300" s="20">
        <v>3510039.21</v>
      </c>
      <c r="AV1300" s="20">
        <v>2630864.5699999998</v>
      </c>
      <c r="AW1300" s="20">
        <v>667350.43000000005</v>
      </c>
      <c r="AX1300" s="20">
        <v>4795786.2699999996</v>
      </c>
      <c r="AY1300">
        <v>0</v>
      </c>
      <c r="AZ1300">
        <v>0</v>
      </c>
      <c r="BA1300">
        <v>0</v>
      </c>
      <c r="BB1300">
        <v>1.34</v>
      </c>
      <c r="BC1300">
        <v>1.31</v>
      </c>
      <c r="BD1300">
        <v>1.23</v>
      </c>
      <c r="BE1300">
        <v>1.44</v>
      </c>
      <c r="BF1300">
        <v>1.02</v>
      </c>
      <c r="BG1300">
        <v>158.13</v>
      </c>
      <c r="BH1300">
        <v>78.099999999999994</v>
      </c>
    </row>
    <row r="1301" spans="1:60" x14ac:dyDescent="0.25">
      <c r="A1301" s="12">
        <v>2014</v>
      </c>
      <c r="B1301">
        <v>185</v>
      </c>
      <c r="C1301" s="12" t="s">
        <v>203</v>
      </c>
      <c r="D1301" s="15">
        <v>4.5844672388528369E-3</v>
      </c>
      <c r="E1301" s="16">
        <v>3.2237442922374431</v>
      </c>
      <c r="F1301" s="15">
        <v>0</v>
      </c>
      <c r="G1301" s="16">
        <v>83.7492149884865</v>
      </c>
      <c r="H1301" s="16">
        <v>95.596176821983263</v>
      </c>
      <c r="I1301" s="34">
        <v>0.72799999999999998</v>
      </c>
      <c r="J1301" s="25">
        <v>47770</v>
      </c>
      <c r="K1301" s="21">
        <v>1990.4166666666667</v>
      </c>
      <c r="L1301" s="35">
        <v>2.0950000000000002</v>
      </c>
      <c r="M1301" s="16">
        <v>26785.66</v>
      </c>
      <c r="O1301" s="25">
        <v>219</v>
      </c>
      <c r="P1301" s="12">
        <v>706</v>
      </c>
      <c r="Q1301" s="12">
        <v>0</v>
      </c>
      <c r="R1301" s="25">
        <v>47770</v>
      </c>
      <c r="S1301" s="30">
        <v>3.6768568126903656E-3</v>
      </c>
      <c r="T1301" s="25">
        <v>40007</v>
      </c>
      <c r="U1301" s="25">
        <v>41850</v>
      </c>
      <c r="V1301" s="25">
        <v>40007</v>
      </c>
      <c r="W1301" s="14">
        <v>24</v>
      </c>
      <c r="X1301" s="15">
        <f t="shared" si="146"/>
        <v>4.5844672388528369E-3</v>
      </c>
      <c r="Y1301" s="16">
        <f t="shared" si="142"/>
        <v>3.2237442922374431</v>
      </c>
      <c r="Z1301" s="15">
        <f t="shared" si="143"/>
        <v>0</v>
      </c>
      <c r="AA1301" s="16">
        <f t="shared" si="140"/>
        <v>83.7492149884865</v>
      </c>
      <c r="AB1301" s="16">
        <f t="shared" si="141"/>
        <v>95.596176821983263</v>
      </c>
      <c r="AC1301" s="15">
        <f t="shared" si="144"/>
        <v>5.0240736864140677E-2</v>
      </c>
      <c r="AD1301" s="21">
        <f t="shared" si="145"/>
        <v>1990.4166666666667</v>
      </c>
      <c r="AF1301" s="1">
        <v>47770</v>
      </c>
      <c r="AG1301" s="1">
        <v>15371</v>
      </c>
      <c r="AH1301" s="1">
        <v>15823</v>
      </c>
      <c r="AI1301" s="20">
        <v>2785</v>
      </c>
      <c r="AJ1301" s="20">
        <v>2200</v>
      </c>
      <c r="AK1301" s="20">
        <v>3028</v>
      </c>
      <c r="AL1301" s="1">
        <v>14463</v>
      </c>
      <c r="AM1301" s="1">
        <v>16500</v>
      </c>
      <c r="AN1301">
        <v>100</v>
      </c>
      <c r="AO1301">
        <v>78.989999999999995</v>
      </c>
      <c r="AP1301">
        <v>10.17</v>
      </c>
      <c r="AQ1301">
        <v>95.6</v>
      </c>
      <c r="AR1301">
        <v>93.54</v>
      </c>
      <c r="AS1301">
        <v>95.6</v>
      </c>
      <c r="AT1301">
        <v>83.75</v>
      </c>
      <c r="AU1301" s="20">
        <v>3652146.14</v>
      </c>
      <c r="AV1301" s="20">
        <v>2812921</v>
      </c>
      <c r="AW1301" s="20">
        <v>995478.82</v>
      </c>
      <c r="AX1301" s="20">
        <v>4925444.91</v>
      </c>
      <c r="AY1301">
        <v>0</v>
      </c>
      <c r="AZ1301">
        <v>0</v>
      </c>
      <c r="BA1301">
        <v>0</v>
      </c>
      <c r="BB1301">
        <v>1.1599999999999999</v>
      </c>
      <c r="BC1301">
        <v>1.18</v>
      </c>
      <c r="BD1301">
        <v>1.48</v>
      </c>
      <c r="BE1301">
        <v>0.93</v>
      </c>
      <c r="BF1301">
        <v>0.9</v>
      </c>
      <c r="BG1301">
        <v>155.28</v>
      </c>
      <c r="BH1301">
        <v>76.19</v>
      </c>
    </row>
    <row r="1302" spans="1:60" x14ac:dyDescent="0.25">
      <c r="A1302">
        <v>2008</v>
      </c>
      <c r="B1302">
        <v>186</v>
      </c>
      <c r="C1302" t="s">
        <v>204</v>
      </c>
      <c r="D1302" s="15">
        <v>5.2386495925494762E-3</v>
      </c>
      <c r="E1302" s="16">
        <v>3.0833333333333335</v>
      </c>
      <c r="F1302" s="15">
        <v>1.8518518518518517E-2</v>
      </c>
      <c r="G1302" s="16">
        <v>0</v>
      </c>
      <c r="H1302" s="16">
        <v>0</v>
      </c>
      <c r="I1302" s="34">
        <v>0.621</v>
      </c>
      <c r="J1302" s="1">
        <v>20616</v>
      </c>
      <c r="K1302" s="21">
        <v>1874.1818181818182</v>
      </c>
      <c r="L1302" s="16">
        <v>1.72</v>
      </c>
      <c r="M1302" s="16">
        <v>12005.41</v>
      </c>
      <c r="O1302" s="1">
        <v>108</v>
      </c>
      <c r="P1302" s="1">
        <v>333</v>
      </c>
      <c r="Q1302" s="3">
        <v>2</v>
      </c>
      <c r="R1302" s="1">
        <v>20616</v>
      </c>
      <c r="S1302" s="29">
        <v>2.3990463418268604E-2</v>
      </c>
      <c r="W1302" s="14">
        <v>11</v>
      </c>
      <c r="X1302" s="15">
        <f t="shared" si="146"/>
        <v>5.2386495925494762E-3</v>
      </c>
      <c r="Y1302" s="16">
        <f t="shared" si="142"/>
        <v>3.0833333333333335</v>
      </c>
      <c r="Z1302" s="15">
        <f t="shared" si="143"/>
        <v>1.8518518518518517E-2</v>
      </c>
      <c r="AA1302" s="16">
        <f t="shared" si="140"/>
        <v>0</v>
      </c>
      <c r="AB1302" s="16">
        <f t="shared" si="141"/>
        <v>0</v>
      </c>
      <c r="AC1302" s="15">
        <f t="shared" si="144"/>
        <v>5.3356616220411331E-2</v>
      </c>
      <c r="AD1302" s="21">
        <f t="shared" si="145"/>
        <v>1874.1818181818182</v>
      </c>
      <c r="AU1302" s="20">
        <v>2523708.9300000002</v>
      </c>
      <c r="AW1302" s="20">
        <v>46648.85</v>
      </c>
      <c r="AX1302" s="20">
        <v>1319274.68</v>
      </c>
      <c r="AY1302">
        <v>0</v>
      </c>
      <c r="BB1302">
        <v>2.02</v>
      </c>
      <c r="BC1302">
        <v>2.57</v>
      </c>
      <c r="BD1302">
        <v>2.57</v>
      </c>
      <c r="BF1302">
        <v>1.34</v>
      </c>
      <c r="BG1302">
        <v>184.81</v>
      </c>
      <c r="BH1302">
        <v>52.28</v>
      </c>
    </row>
    <row r="1303" spans="1:60" x14ac:dyDescent="0.25">
      <c r="A1303">
        <v>2009</v>
      </c>
      <c r="B1303">
        <v>186</v>
      </c>
      <c r="C1303" t="s">
        <v>204</v>
      </c>
      <c r="D1303" s="15">
        <v>3.6521231008959875E-3</v>
      </c>
      <c r="E1303" s="16">
        <v>3.3466666666666667</v>
      </c>
      <c r="F1303" s="15">
        <v>1.3333333333333334E-2</v>
      </c>
      <c r="G1303" s="16">
        <v>100</v>
      </c>
      <c r="H1303" s="16">
        <v>126.74978397728675</v>
      </c>
      <c r="I1303" s="34">
        <v>0.621</v>
      </c>
      <c r="J1303" s="1">
        <v>20536</v>
      </c>
      <c r="K1303" s="21">
        <v>1208</v>
      </c>
      <c r="L1303" s="16">
        <v>1.84</v>
      </c>
      <c r="M1303" s="16">
        <v>11170.87</v>
      </c>
      <c r="O1303" s="1">
        <v>75</v>
      </c>
      <c r="P1303" s="1">
        <v>251</v>
      </c>
      <c r="Q1303" s="3">
        <v>1</v>
      </c>
      <c r="R1303" s="1">
        <v>20536</v>
      </c>
      <c r="S1303" s="29">
        <v>-3.8804811796663286E-3</v>
      </c>
      <c r="T1303" s="1">
        <v>20536</v>
      </c>
      <c r="U1303" s="1">
        <v>16202</v>
      </c>
      <c r="V1303" s="1">
        <v>20536</v>
      </c>
      <c r="W1303" s="14">
        <v>17</v>
      </c>
      <c r="X1303" s="15">
        <f t="shared" si="146"/>
        <v>3.6521231008959875E-3</v>
      </c>
      <c r="Y1303" s="16">
        <f t="shared" si="142"/>
        <v>3.3466666666666667</v>
      </c>
      <c r="Z1303" s="15">
        <f t="shared" si="143"/>
        <v>1.3333333333333334E-2</v>
      </c>
      <c r="AA1303" s="16">
        <f t="shared" si="140"/>
        <v>100</v>
      </c>
      <c r="AB1303" s="16">
        <f t="shared" si="141"/>
        <v>126.74978397728675</v>
      </c>
      <c r="AC1303" s="15">
        <f t="shared" si="144"/>
        <v>8.2781456953642391E-2</v>
      </c>
      <c r="AD1303" s="21">
        <f t="shared" si="145"/>
        <v>1208</v>
      </c>
      <c r="AF1303" s="1">
        <v>20536</v>
      </c>
      <c r="AG1303" s="1">
        <v>7195</v>
      </c>
      <c r="AH1303" s="1">
        <v>7242</v>
      </c>
      <c r="AI1303">
        <v>101</v>
      </c>
      <c r="AJ1303">
        <v>0</v>
      </c>
      <c r="AK1303">
        <v>0</v>
      </c>
      <c r="AL1303" s="1">
        <v>6780</v>
      </c>
      <c r="AM1303" s="1">
        <v>7435</v>
      </c>
      <c r="AN1303">
        <v>11.11</v>
      </c>
      <c r="AO1303">
        <v>0</v>
      </c>
      <c r="AP1303">
        <v>12.64</v>
      </c>
      <c r="AQ1303">
        <v>100</v>
      </c>
      <c r="AR1303">
        <v>0</v>
      </c>
      <c r="AS1303">
        <v>100</v>
      </c>
      <c r="AT1303">
        <v>100</v>
      </c>
      <c r="AU1303" s="20">
        <v>2644926.2200000002</v>
      </c>
      <c r="AV1303" s="20">
        <v>94000</v>
      </c>
      <c r="AW1303" s="20">
        <v>56272.79</v>
      </c>
      <c r="AX1303" s="20">
        <v>1555571.7</v>
      </c>
      <c r="AY1303">
        <v>0</v>
      </c>
      <c r="AZ1303">
        <v>0</v>
      </c>
      <c r="BA1303">
        <v>0</v>
      </c>
      <c r="BB1303">
        <v>2.2400000000000002</v>
      </c>
      <c r="BC1303">
        <v>2.79</v>
      </c>
      <c r="BD1303">
        <v>2.69</v>
      </c>
      <c r="BF1303">
        <v>1.58</v>
      </c>
      <c r="BG1303">
        <v>107.38</v>
      </c>
      <c r="BH1303">
        <v>56.79</v>
      </c>
    </row>
    <row r="1304" spans="1:60" x14ac:dyDescent="0.25">
      <c r="A1304">
        <v>2010</v>
      </c>
      <c r="B1304">
        <v>186</v>
      </c>
      <c r="C1304" t="s">
        <v>204</v>
      </c>
      <c r="D1304" s="15">
        <v>2.7314683997362722E-3</v>
      </c>
      <c r="E1304" s="16">
        <v>2.7413793103448274</v>
      </c>
      <c r="F1304" s="15">
        <v>1.7241379310344827E-2</v>
      </c>
      <c r="G1304" s="16">
        <v>77.342940567015162</v>
      </c>
      <c r="H1304" s="16">
        <v>100</v>
      </c>
      <c r="I1304" s="34">
        <v>0.71</v>
      </c>
      <c r="J1304" s="1">
        <v>21234</v>
      </c>
      <c r="K1304" s="21">
        <v>1249.0588235294117</v>
      </c>
      <c r="L1304" s="16">
        <v>1.82</v>
      </c>
      <c r="M1304" s="16">
        <v>10529.53</v>
      </c>
      <c r="O1304" s="1">
        <v>58</v>
      </c>
      <c r="P1304" s="1">
        <v>159</v>
      </c>
      <c r="Q1304" s="3">
        <v>1</v>
      </c>
      <c r="R1304" s="1">
        <v>21234</v>
      </c>
      <c r="S1304" s="29">
        <v>3.3989092325672043E-2</v>
      </c>
      <c r="T1304" s="1">
        <v>16423</v>
      </c>
      <c r="U1304" s="1">
        <v>16423</v>
      </c>
      <c r="V1304" s="1">
        <v>16423</v>
      </c>
      <c r="W1304" s="14">
        <v>17</v>
      </c>
      <c r="X1304" s="15">
        <f t="shared" si="146"/>
        <v>2.7314683997362722E-3</v>
      </c>
      <c r="Y1304" s="16">
        <f t="shared" si="142"/>
        <v>2.7413793103448274</v>
      </c>
      <c r="Z1304" s="15">
        <f t="shared" si="143"/>
        <v>1.7241379310344827E-2</v>
      </c>
      <c r="AA1304" s="16">
        <f t="shared" si="140"/>
        <v>77.342940567015162</v>
      </c>
      <c r="AB1304" s="16">
        <f t="shared" si="141"/>
        <v>100</v>
      </c>
      <c r="AC1304" s="15">
        <f t="shared" si="144"/>
        <v>8.0060280681925208E-2</v>
      </c>
      <c r="AD1304" s="21">
        <f t="shared" si="145"/>
        <v>1249.0588235294117</v>
      </c>
      <c r="AF1304" s="1">
        <v>21234</v>
      </c>
      <c r="AG1304" s="1">
        <v>7269</v>
      </c>
      <c r="AI1304">
        <v>105</v>
      </c>
      <c r="AJ1304">
        <v>0</v>
      </c>
      <c r="AK1304">
        <v>0</v>
      </c>
      <c r="AM1304" s="1">
        <v>7509</v>
      </c>
      <c r="AN1304">
        <v>11.03</v>
      </c>
      <c r="AO1304">
        <v>0</v>
      </c>
      <c r="AP1304">
        <v>12.71</v>
      </c>
      <c r="AQ1304">
        <v>100</v>
      </c>
      <c r="AR1304">
        <v>0</v>
      </c>
      <c r="AS1304">
        <v>100</v>
      </c>
      <c r="AT1304">
        <v>77.34</v>
      </c>
      <c r="AU1304" s="20">
        <v>2729473.44</v>
      </c>
      <c r="AV1304" s="20">
        <v>3250</v>
      </c>
      <c r="AW1304" s="20">
        <v>47443.199999999997</v>
      </c>
      <c r="AX1304" s="20">
        <v>1901808.49</v>
      </c>
      <c r="AY1304" s="20">
        <v>170530.03</v>
      </c>
      <c r="AZ1304">
        <v>0</v>
      </c>
      <c r="BA1304">
        <v>0</v>
      </c>
      <c r="BB1304">
        <v>2.64</v>
      </c>
      <c r="BC1304">
        <v>2.66</v>
      </c>
      <c r="BD1304">
        <v>2.65</v>
      </c>
      <c r="BF1304">
        <v>1.85</v>
      </c>
      <c r="BG1304">
        <v>129.97999999999999</v>
      </c>
      <c r="BH1304">
        <v>69.59</v>
      </c>
    </row>
    <row r="1305" spans="1:60" x14ac:dyDescent="0.25">
      <c r="A1305">
        <v>2011</v>
      </c>
      <c r="B1305">
        <v>186</v>
      </c>
      <c r="C1305" t="s">
        <v>204</v>
      </c>
      <c r="D1305" s="15">
        <v>2.2132228291580334E-3</v>
      </c>
      <c r="E1305" s="16">
        <v>2.4893617021276597</v>
      </c>
      <c r="F1305" s="15">
        <v>6.3829787234042548E-2</v>
      </c>
      <c r="G1305" s="16">
        <v>77.345074401958939</v>
      </c>
      <c r="H1305" s="16">
        <v>100</v>
      </c>
      <c r="I1305" s="34">
        <v>0.71</v>
      </c>
      <c r="J1305" s="1">
        <v>21236</v>
      </c>
      <c r="K1305" s="21">
        <v>1249.1764705882354</v>
      </c>
      <c r="L1305" s="16">
        <v>1.97</v>
      </c>
      <c r="M1305" s="16">
        <v>13044.25</v>
      </c>
      <c r="O1305" s="1">
        <v>47</v>
      </c>
      <c r="P1305" s="1">
        <v>117</v>
      </c>
      <c r="Q1305" s="3">
        <v>3</v>
      </c>
      <c r="R1305" s="1">
        <v>21236</v>
      </c>
      <c r="S1305" s="29">
        <v>9.4188565508135369E-5</v>
      </c>
      <c r="T1305" s="1">
        <v>16425</v>
      </c>
      <c r="U1305" s="1">
        <v>16425</v>
      </c>
      <c r="V1305" s="1">
        <v>16425</v>
      </c>
      <c r="W1305" s="14">
        <v>17</v>
      </c>
      <c r="X1305" s="15">
        <f t="shared" si="146"/>
        <v>2.2132228291580334E-3</v>
      </c>
      <c r="Y1305" s="16">
        <f t="shared" si="142"/>
        <v>2.4893617021276597</v>
      </c>
      <c r="Z1305" s="15">
        <f t="shared" si="143"/>
        <v>6.3829787234042548E-2</v>
      </c>
      <c r="AA1305" s="16">
        <f t="shared" si="140"/>
        <v>77.345074401958939</v>
      </c>
      <c r="AB1305" s="16">
        <f t="shared" si="141"/>
        <v>100</v>
      </c>
      <c r="AC1305" s="15">
        <f t="shared" si="144"/>
        <v>8.0052740629120364E-2</v>
      </c>
      <c r="AD1305" s="21">
        <f t="shared" si="145"/>
        <v>1249.1764705882354</v>
      </c>
      <c r="AF1305" s="1">
        <v>21236</v>
      </c>
      <c r="AG1305" s="1">
        <v>7411</v>
      </c>
      <c r="AH1305" s="1">
        <v>7422</v>
      </c>
      <c r="AI1305">
        <v>586</v>
      </c>
      <c r="AJ1305">
        <v>0</v>
      </c>
      <c r="AK1305">
        <v>586</v>
      </c>
      <c r="AL1305" s="1">
        <v>6906</v>
      </c>
      <c r="AM1305" s="1">
        <v>7628</v>
      </c>
      <c r="AN1305">
        <v>61.92</v>
      </c>
      <c r="AO1305">
        <v>0</v>
      </c>
      <c r="AP1305">
        <v>12.82</v>
      </c>
      <c r="AQ1305">
        <v>100</v>
      </c>
      <c r="AR1305">
        <v>0</v>
      </c>
      <c r="AS1305">
        <v>100</v>
      </c>
      <c r="AT1305">
        <v>77.349999999999994</v>
      </c>
      <c r="AU1305" s="20">
        <v>2871961.03</v>
      </c>
      <c r="AV1305" s="20">
        <v>150474.93</v>
      </c>
      <c r="AW1305" s="20">
        <v>19695.990000000002</v>
      </c>
      <c r="AX1305" s="20">
        <v>1954558.13</v>
      </c>
      <c r="AY1305">
        <v>0</v>
      </c>
      <c r="AZ1305">
        <v>0</v>
      </c>
      <c r="BA1305">
        <v>0</v>
      </c>
      <c r="BB1305">
        <v>1.66</v>
      </c>
      <c r="BC1305">
        <v>1.87</v>
      </c>
      <c r="BD1305">
        <v>2.79</v>
      </c>
      <c r="BE1305">
        <v>0.26</v>
      </c>
      <c r="BF1305">
        <v>1.21</v>
      </c>
      <c r="BG1305">
        <v>130.41999999999999</v>
      </c>
      <c r="BH1305">
        <v>64.67</v>
      </c>
    </row>
    <row r="1306" spans="1:60" x14ac:dyDescent="0.25">
      <c r="A1306">
        <v>2012</v>
      </c>
      <c r="B1306">
        <v>186</v>
      </c>
      <c r="C1306" t="s">
        <v>204</v>
      </c>
      <c r="D1306" s="15">
        <v>2.6367831245880024E-3</v>
      </c>
      <c r="E1306" s="16">
        <v>2.75</v>
      </c>
      <c r="F1306" s="15">
        <v>3.5714285714285712E-2</v>
      </c>
      <c r="G1306" s="16">
        <v>77.337790752424894</v>
      </c>
      <c r="H1306" s="16">
        <v>99.993912090588083</v>
      </c>
      <c r="I1306" s="34">
        <v>0.71</v>
      </c>
      <c r="J1306" s="1">
        <v>21238</v>
      </c>
      <c r="K1306" s="21">
        <v>1249.2941176470588</v>
      </c>
      <c r="L1306" s="35">
        <v>2.0049999999999999</v>
      </c>
      <c r="M1306" s="16">
        <v>16644.82</v>
      </c>
      <c r="O1306" s="1">
        <v>56</v>
      </c>
      <c r="P1306" s="1">
        <v>154</v>
      </c>
      <c r="Q1306" s="3">
        <v>2</v>
      </c>
      <c r="R1306" s="1">
        <v>21238</v>
      </c>
      <c r="S1306" s="29">
        <v>9.4179694857698948E-5</v>
      </c>
      <c r="T1306" s="1">
        <v>16425</v>
      </c>
      <c r="U1306" s="1">
        <v>16426</v>
      </c>
      <c r="V1306" s="1">
        <v>16425</v>
      </c>
      <c r="W1306" s="14">
        <v>17</v>
      </c>
      <c r="X1306" s="15">
        <f t="shared" si="146"/>
        <v>2.6367831245880024E-3</v>
      </c>
      <c r="Y1306" s="16">
        <f t="shared" si="142"/>
        <v>2.75</v>
      </c>
      <c r="Z1306" s="15">
        <f t="shared" si="143"/>
        <v>3.5714285714285712E-2</v>
      </c>
      <c r="AA1306" s="16">
        <f t="shared" si="140"/>
        <v>77.337790752424894</v>
      </c>
      <c r="AB1306" s="16">
        <f t="shared" si="141"/>
        <v>99.993912090588083</v>
      </c>
      <c r="AC1306" s="15">
        <f t="shared" si="144"/>
        <v>8.0045201996421511E-2</v>
      </c>
      <c r="AD1306" s="21">
        <f t="shared" si="145"/>
        <v>1249.2941176470588</v>
      </c>
      <c r="AF1306" s="1">
        <v>21238</v>
      </c>
      <c r="AG1306" s="1">
        <v>7659</v>
      </c>
      <c r="AH1306" s="1">
        <v>7660</v>
      </c>
      <c r="AI1306">
        <v>605</v>
      </c>
      <c r="AJ1306">
        <v>0</v>
      </c>
      <c r="AK1306">
        <v>605</v>
      </c>
      <c r="AL1306" s="1">
        <v>7140</v>
      </c>
      <c r="AM1306" s="1">
        <v>7742</v>
      </c>
      <c r="AN1306">
        <v>62.73</v>
      </c>
      <c r="AO1306">
        <v>0</v>
      </c>
      <c r="AP1306">
        <v>12.82</v>
      </c>
      <c r="AQ1306">
        <v>99.99</v>
      </c>
      <c r="AR1306">
        <v>0</v>
      </c>
      <c r="AS1306">
        <v>99.99</v>
      </c>
      <c r="AT1306">
        <v>77.34</v>
      </c>
      <c r="AU1306" s="20">
        <v>3025337.66</v>
      </c>
      <c r="AV1306">
        <v>0</v>
      </c>
      <c r="AW1306" s="20">
        <v>32057.85</v>
      </c>
      <c r="AX1306" s="20">
        <v>2107785.64</v>
      </c>
      <c r="AY1306">
        <v>0</v>
      </c>
      <c r="AZ1306">
        <v>0</v>
      </c>
      <c r="BA1306">
        <v>0</v>
      </c>
      <c r="BB1306">
        <v>2.46</v>
      </c>
      <c r="BC1306">
        <v>1.83</v>
      </c>
      <c r="BD1306">
        <v>2.89</v>
      </c>
      <c r="BE1306">
        <v>0</v>
      </c>
      <c r="BF1306">
        <v>1.28</v>
      </c>
      <c r="BG1306">
        <v>138.18</v>
      </c>
      <c r="BH1306">
        <v>69.67</v>
      </c>
    </row>
    <row r="1307" spans="1:60" x14ac:dyDescent="0.25">
      <c r="A1307">
        <v>2013</v>
      </c>
      <c r="B1307">
        <v>186</v>
      </c>
      <c r="C1307" t="s">
        <v>204</v>
      </c>
      <c r="D1307" s="15">
        <v>1.1884084468415761E-3</v>
      </c>
      <c r="E1307" s="16">
        <v>2.8846153846153846</v>
      </c>
      <c r="F1307" s="15">
        <v>0</v>
      </c>
      <c r="G1307" s="16">
        <v>75.07541822835725</v>
      </c>
      <c r="H1307" s="16">
        <v>97.06873116246085</v>
      </c>
      <c r="I1307" s="34">
        <v>0.71</v>
      </c>
      <c r="J1307" s="1">
        <v>21878</v>
      </c>
      <c r="K1307" s="21">
        <v>1286.9411764705883</v>
      </c>
      <c r="L1307" s="16">
        <v>2.04</v>
      </c>
      <c r="M1307" s="16">
        <v>14598.14</v>
      </c>
      <c r="O1307" s="1">
        <v>26</v>
      </c>
      <c r="P1307" s="1">
        <v>75</v>
      </c>
      <c r="Q1307" s="3">
        <v>0</v>
      </c>
      <c r="R1307" s="1">
        <v>21878</v>
      </c>
      <c r="S1307" s="29">
        <v>3.0134664281005641E-2</v>
      </c>
      <c r="T1307" s="1">
        <v>16425</v>
      </c>
      <c r="U1307" s="1">
        <v>16921</v>
      </c>
      <c r="V1307" s="1">
        <v>16425</v>
      </c>
      <c r="W1307" s="14">
        <v>17</v>
      </c>
      <c r="X1307" s="15">
        <f t="shared" si="146"/>
        <v>1.1884084468415761E-3</v>
      </c>
      <c r="Y1307" s="16">
        <f t="shared" si="142"/>
        <v>2.8846153846153846</v>
      </c>
      <c r="Z1307" s="15">
        <f t="shared" si="143"/>
        <v>0</v>
      </c>
      <c r="AA1307" s="16">
        <f t="shared" si="140"/>
        <v>75.07541822835725</v>
      </c>
      <c r="AB1307" s="16">
        <f t="shared" si="141"/>
        <v>97.06873116246085</v>
      </c>
      <c r="AC1307" s="15">
        <f t="shared" si="144"/>
        <v>7.7703629216564596E-2</v>
      </c>
      <c r="AD1307" s="21">
        <f t="shared" si="145"/>
        <v>1286.9411764705883</v>
      </c>
      <c r="AF1307" s="1">
        <v>21878</v>
      </c>
      <c r="AG1307" s="1">
        <v>7783</v>
      </c>
      <c r="AH1307" s="1">
        <v>7784</v>
      </c>
      <c r="AI1307">
        <v>700</v>
      </c>
      <c r="AJ1307">
        <v>0</v>
      </c>
      <c r="AK1307">
        <v>0</v>
      </c>
      <c r="AL1307" s="1">
        <v>7140</v>
      </c>
      <c r="AM1307" s="1">
        <v>7900</v>
      </c>
      <c r="AN1307">
        <v>72.87</v>
      </c>
      <c r="AO1307">
        <v>0</v>
      </c>
      <c r="AP1307">
        <v>13.3</v>
      </c>
      <c r="AQ1307">
        <v>97.07</v>
      </c>
      <c r="AR1307">
        <v>0</v>
      </c>
      <c r="AS1307">
        <v>97.07</v>
      </c>
      <c r="AT1307">
        <v>75.08</v>
      </c>
      <c r="AU1307" s="20">
        <v>3084981.97</v>
      </c>
      <c r="AV1307">
        <v>0</v>
      </c>
      <c r="AW1307" s="20">
        <v>37531.230000000003</v>
      </c>
      <c r="AX1307" s="20">
        <v>2361232.96</v>
      </c>
      <c r="AY1307">
        <v>0</v>
      </c>
      <c r="AZ1307">
        <v>0</v>
      </c>
      <c r="BA1307">
        <v>0</v>
      </c>
      <c r="BB1307">
        <v>3.29</v>
      </c>
      <c r="BC1307">
        <v>2.94</v>
      </c>
      <c r="BD1307">
        <v>2.94</v>
      </c>
      <c r="BF1307">
        <v>2.25</v>
      </c>
      <c r="BG1307">
        <v>152.19</v>
      </c>
      <c r="BH1307">
        <v>76.540000000000006</v>
      </c>
    </row>
    <row r="1308" spans="1:60" x14ac:dyDescent="0.25">
      <c r="A1308">
        <v>2014</v>
      </c>
      <c r="B1308">
        <v>186</v>
      </c>
      <c r="C1308" t="s">
        <v>204</v>
      </c>
      <c r="D1308" s="15">
        <v>1.6440608302507192E-3</v>
      </c>
      <c r="E1308" s="16">
        <v>2.3055555555555554</v>
      </c>
      <c r="F1308" s="15">
        <v>0</v>
      </c>
      <c r="G1308" s="16">
        <v>75.010275380189057</v>
      </c>
      <c r="H1308" s="16">
        <v>96.982758620689651</v>
      </c>
      <c r="I1308" s="34">
        <v>0.71</v>
      </c>
      <c r="J1308" s="1">
        <v>21897</v>
      </c>
      <c r="K1308" s="21">
        <v>1288.0588235294117</v>
      </c>
      <c r="L1308" s="35">
        <v>2.0950000000000002</v>
      </c>
      <c r="M1308" s="16">
        <v>16965.689999999999</v>
      </c>
      <c r="O1308" s="1">
        <v>36</v>
      </c>
      <c r="P1308" s="1">
        <v>83</v>
      </c>
      <c r="Q1308" s="3">
        <v>0</v>
      </c>
      <c r="R1308" s="1">
        <v>21897</v>
      </c>
      <c r="S1308" s="29">
        <v>8.684523265380939E-4</v>
      </c>
      <c r="T1308" s="1">
        <v>16425</v>
      </c>
      <c r="U1308" s="1">
        <v>16936</v>
      </c>
      <c r="V1308" s="1">
        <v>16425</v>
      </c>
      <c r="W1308" s="14">
        <v>17</v>
      </c>
      <c r="X1308" s="15">
        <f t="shared" si="146"/>
        <v>1.6440608302507192E-3</v>
      </c>
      <c r="Y1308" s="16">
        <f t="shared" si="142"/>
        <v>2.3055555555555554</v>
      </c>
      <c r="Z1308" s="15">
        <f t="shared" si="143"/>
        <v>0</v>
      </c>
      <c r="AA1308" s="16">
        <f t="shared" si="140"/>
        <v>75.010275380189057</v>
      </c>
      <c r="AB1308" s="16">
        <f t="shared" si="141"/>
        <v>96.982758620689651</v>
      </c>
      <c r="AC1308" s="15">
        <f t="shared" si="144"/>
        <v>7.7636205872950628E-2</v>
      </c>
      <c r="AD1308" s="21">
        <f t="shared" si="145"/>
        <v>1288.0588235294117</v>
      </c>
      <c r="AF1308" s="1">
        <v>21897</v>
      </c>
      <c r="AG1308" s="1">
        <v>7938</v>
      </c>
      <c r="AH1308" s="1">
        <v>7938</v>
      </c>
      <c r="AI1308">
        <v>728</v>
      </c>
      <c r="AJ1308">
        <v>0</v>
      </c>
      <c r="AK1308">
        <v>0</v>
      </c>
      <c r="AL1308" s="1">
        <v>7200</v>
      </c>
      <c r="AM1308" s="1">
        <v>8058</v>
      </c>
      <c r="AN1308">
        <v>75.239999999999995</v>
      </c>
      <c r="AO1308">
        <v>0</v>
      </c>
      <c r="AP1308">
        <v>14.04</v>
      </c>
      <c r="AQ1308">
        <v>96.98</v>
      </c>
      <c r="AR1308">
        <v>0</v>
      </c>
      <c r="AS1308">
        <v>96.98</v>
      </c>
      <c r="AT1308">
        <v>75.010000000000005</v>
      </c>
      <c r="AU1308" s="20">
        <v>3278561.64</v>
      </c>
      <c r="AV1308">
        <v>0</v>
      </c>
      <c r="AW1308" s="20">
        <v>26665.439999999999</v>
      </c>
      <c r="AX1308" s="20">
        <v>2390855.31</v>
      </c>
      <c r="AY1308">
        <v>0</v>
      </c>
      <c r="AZ1308">
        <v>0</v>
      </c>
      <c r="BA1308">
        <v>0</v>
      </c>
      <c r="BB1308">
        <v>3.13</v>
      </c>
      <c r="BC1308">
        <v>3.1</v>
      </c>
      <c r="BD1308">
        <v>3.1</v>
      </c>
      <c r="BF1308">
        <v>2.2599999999999998</v>
      </c>
      <c r="BG1308">
        <v>151.47999999999999</v>
      </c>
      <c r="BH1308">
        <v>72.92</v>
      </c>
    </row>
    <row r="1309" spans="1:60" x14ac:dyDescent="0.25">
      <c r="A1309">
        <v>2008</v>
      </c>
      <c r="B1309">
        <v>187</v>
      </c>
      <c r="C1309" s="19" t="s">
        <v>205</v>
      </c>
      <c r="D1309" s="15">
        <v>5.247424435692534E-4</v>
      </c>
      <c r="E1309" s="16">
        <v>7.5</v>
      </c>
      <c r="F1309" s="15">
        <v>2.6595744680851064E-2</v>
      </c>
      <c r="G1309" s="16">
        <v>99.318951296644158</v>
      </c>
      <c r="H1309" s="16">
        <v>105.42016259006446</v>
      </c>
      <c r="I1309" s="34">
        <v>0.66100000000000003</v>
      </c>
      <c r="J1309" s="1">
        <v>358271</v>
      </c>
      <c r="K1309" s="21">
        <v>2523.0352112676055</v>
      </c>
      <c r="L1309" s="16">
        <v>1.72</v>
      </c>
      <c r="M1309" s="16">
        <v>9665.14</v>
      </c>
      <c r="O1309" s="1">
        <v>188</v>
      </c>
      <c r="P1309">
        <v>1410</v>
      </c>
      <c r="Q1309" s="3">
        <v>5</v>
      </c>
      <c r="R1309" s="1">
        <v>358271</v>
      </c>
      <c r="S1309" s="29">
        <v>1.6706206865237938E-2</v>
      </c>
      <c r="T1309" s="1">
        <v>355831</v>
      </c>
      <c r="U1309" s="1">
        <v>337536</v>
      </c>
      <c r="V1309" s="1">
        <v>355831</v>
      </c>
      <c r="W1309" s="14">
        <v>142</v>
      </c>
      <c r="X1309" s="15">
        <f t="shared" si="146"/>
        <v>5.247424435692534E-4</v>
      </c>
      <c r="Y1309" s="16">
        <f t="shared" si="142"/>
        <v>7.5</v>
      </c>
      <c r="Z1309" s="15">
        <f t="shared" si="143"/>
        <v>2.6595744680851064E-2</v>
      </c>
      <c r="AA1309" s="16">
        <f t="shared" si="140"/>
        <v>99.318951296644158</v>
      </c>
      <c r="AB1309" s="16">
        <f t="shared" si="141"/>
        <v>105.42016259006446</v>
      </c>
      <c r="AC1309" s="15">
        <f t="shared" si="144"/>
        <v>3.9634801588741483E-2</v>
      </c>
      <c r="AD1309" s="21">
        <f t="shared" si="145"/>
        <v>2523.0352112676055</v>
      </c>
      <c r="AF1309" s="1">
        <v>358271</v>
      </c>
      <c r="AG1309" s="1">
        <v>93463</v>
      </c>
      <c r="AH1309" s="1">
        <v>106356</v>
      </c>
      <c r="AI1309" s="20">
        <v>9956.93</v>
      </c>
      <c r="AJ1309">
        <v>27.48</v>
      </c>
      <c r="AK1309" s="20">
        <v>13335.92</v>
      </c>
      <c r="AL1309" s="1">
        <v>94630</v>
      </c>
      <c r="AM1309" s="1">
        <v>93809</v>
      </c>
      <c r="AN1309">
        <v>76.91</v>
      </c>
      <c r="AO1309">
        <v>0.28000000000000003</v>
      </c>
      <c r="AP1309">
        <v>6.93</v>
      </c>
      <c r="AQ1309">
        <v>100</v>
      </c>
      <c r="AR1309">
        <v>0.21</v>
      </c>
      <c r="AS1309">
        <v>100</v>
      </c>
      <c r="AT1309">
        <v>99.32</v>
      </c>
      <c r="AU1309" s="20">
        <v>38582826.039999999</v>
      </c>
      <c r="AV1309" s="20">
        <v>20513618.739999998</v>
      </c>
      <c r="AW1309" s="20">
        <v>1771743.19</v>
      </c>
      <c r="AX1309" s="20">
        <v>36513963.369999997</v>
      </c>
      <c r="AY1309" s="20">
        <v>40498481</v>
      </c>
      <c r="BB1309">
        <v>1.99</v>
      </c>
      <c r="BC1309">
        <v>2.1800000000000002</v>
      </c>
      <c r="BD1309">
        <v>2.79</v>
      </c>
      <c r="BE1309">
        <v>1.54</v>
      </c>
      <c r="BF1309">
        <v>1.34</v>
      </c>
      <c r="BG1309">
        <v>175.99</v>
      </c>
      <c r="BH1309">
        <v>61.79</v>
      </c>
    </row>
    <row r="1310" spans="1:60" x14ac:dyDescent="0.25">
      <c r="A1310">
        <v>2009</v>
      </c>
      <c r="B1310">
        <v>187</v>
      </c>
      <c r="C1310" t="s">
        <v>205</v>
      </c>
      <c r="D1310" s="15">
        <v>4.4049588824619313E-4</v>
      </c>
      <c r="E1310" s="16">
        <v>5.9625000000000004</v>
      </c>
      <c r="F1310" s="15">
        <v>3.125E-2</v>
      </c>
      <c r="G1310" s="16">
        <v>101.82337766740908</v>
      </c>
      <c r="H1310" s="16">
        <v>108.07849096301925</v>
      </c>
      <c r="I1310" s="34">
        <v>0.66100000000000003</v>
      </c>
      <c r="J1310" s="1">
        <v>363227</v>
      </c>
      <c r="K1310" s="21">
        <v>1621.5491071428571</v>
      </c>
      <c r="L1310" s="16">
        <v>1.84</v>
      </c>
      <c r="M1310" s="16">
        <v>10503.35</v>
      </c>
      <c r="O1310" s="1">
        <v>160</v>
      </c>
      <c r="P1310">
        <v>954</v>
      </c>
      <c r="Q1310">
        <v>5</v>
      </c>
      <c r="R1310" s="1">
        <v>363227</v>
      </c>
      <c r="S1310" s="29">
        <v>1.3833103991112816E-2</v>
      </c>
      <c r="T1310" s="1">
        <v>369850</v>
      </c>
      <c r="U1310" s="1">
        <v>342205</v>
      </c>
      <c r="V1310" s="1">
        <v>369850</v>
      </c>
      <c r="W1310" s="14">
        <v>224</v>
      </c>
      <c r="X1310" s="15">
        <f t="shared" si="146"/>
        <v>4.4049588824619313E-4</v>
      </c>
      <c r="Y1310" s="16">
        <f t="shared" si="142"/>
        <v>5.9625000000000004</v>
      </c>
      <c r="Z1310" s="15">
        <f t="shared" si="143"/>
        <v>3.125E-2</v>
      </c>
      <c r="AA1310" s="16">
        <f t="shared" si="140"/>
        <v>101.82337766740908</v>
      </c>
      <c r="AB1310" s="16">
        <f t="shared" si="141"/>
        <v>108.07849096301925</v>
      </c>
      <c r="AC1310" s="15">
        <f t="shared" si="144"/>
        <v>6.166942435446704E-2</v>
      </c>
      <c r="AD1310" s="21">
        <f t="shared" si="145"/>
        <v>1621.5491071428571</v>
      </c>
      <c r="AF1310" s="1">
        <v>363227</v>
      </c>
      <c r="AG1310" s="1">
        <v>97550</v>
      </c>
      <c r="AH1310" s="1">
        <v>110471</v>
      </c>
      <c r="AI1310" s="20">
        <v>10298.540000000001</v>
      </c>
      <c r="AJ1310">
        <v>44.89</v>
      </c>
      <c r="AK1310" s="20">
        <v>13872.41</v>
      </c>
      <c r="AL1310" s="1">
        <v>98344</v>
      </c>
      <c r="AM1310" s="1">
        <v>97932</v>
      </c>
      <c r="AN1310">
        <v>78.180000000000007</v>
      </c>
      <c r="AO1310">
        <v>0.44</v>
      </c>
      <c r="AP1310">
        <v>6.62</v>
      </c>
      <c r="AQ1310">
        <v>100</v>
      </c>
      <c r="AR1310">
        <v>0.34</v>
      </c>
      <c r="AS1310">
        <v>100</v>
      </c>
      <c r="AT1310">
        <v>100</v>
      </c>
      <c r="AU1310" s="20">
        <v>40646010.93</v>
      </c>
      <c r="AV1310" s="20">
        <v>17826281.949999999</v>
      </c>
      <c r="AW1310" s="20">
        <v>1939393.83</v>
      </c>
      <c r="AX1310" s="20">
        <v>42721605.920000002</v>
      </c>
      <c r="AY1310" s="20">
        <v>21219889</v>
      </c>
      <c r="AZ1310">
        <v>0</v>
      </c>
      <c r="BA1310">
        <v>0</v>
      </c>
      <c r="BB1310">
        <v>2.27</v>
      </c>
      <c r="BC1310">
        <v>2.08</v>
      </c>
      <c r="BD1310">
        <v>2.86</v>
      </c>
      <c r="BE1310">
        <v>1.29</v>
      </c>
      <c r="BF1310">
        <v>1.52</v>
      </c>
      <c r="BG1310">
        <v>196.92</v>
      </c>
      <c r="BH1310">
        <v>73.06</v>
      </c>
    </row>
    <row r="1311" spans="1:60" x14ac:dyDescent="0.25">
      <c r="A1311">
        <v>2010</v>
      </c>
      <c r="B1311">
        <v>187</v>
      </c>
      <c r="C1311" t="s">
        <v>205</v>
      </c>
      <c r="D1311" s="15">
        <v>3.6472652418385534E-4</v>
      </c>
      <c r="E1311" s="16">
        <v>6.0075757575757578</v>
      </c>
      <c r="F1311" s="15">
        <v>3.787878787878788E-2</v>
      </c>
      <c r="G1311" s="16">
        <v>95.167926170509659</v>
      </c>
      <c r="H1311" s="16">
        <v>100</v>
      </c>
      <c r="I1311" s="34">
        <v>0.77</v>
      </c>
      <c r="J1311" s="1">
        <v>361915</v>
      </c>
      <c r="K1311" s="21">
        <v>1615.6919642857142</v>
      </c>
      <c r="L1311" s="16">
        <v>1.82</v>
      </c>
      <c r="M1311" s="16">
        <v>13381.39</v>
      </c>
      <c r="O1311" s="1">
        <v>132</v>
      </c>
      <c r="P1311">
        <v>793</v>
      </c>
      <c r="Q1311">
        <v>5</v>
      </c>
      <c r="R1311" s="1">
        <v>361915</v>
      </c>
      <c r="S1311" s="29">
        <v>-3.6120662836187645E-3</v>
      </c>
      <c r="T1311" s="1">
        <v>344427</v>
      </c>
      <c r="U1311" s="1">
        <v>344427</v>
      </c>
      <c r="V1311" s="1">
        <v>344427</v>
      </c>
      <c r="W1311" s="14">
        <v>224</v>
      </c>
      <c r="X1311" s="15">
        <f t="shared" si="146"/>
        <v>3.6472652418385534E-4</v>
      </c>
      <c r="Y1311" s="16">
        <f t="shared" si="142"/>
        <v>6.0075757575757578</v>
      </c>
      <c r="Z1311" s="15">
        <f t="shared" si="143"/>
        <v>3.787878787878788E-2</v>
      </c>
      <c r="AA1311" s="16">
        <f t="shared" si="140"/>
        <v>95.167926170509659</v>
      </c>
      <c r="AB1311" s="16">
        <f t="shared" si="141"/>
        <v>100</v>
      </c>
      <c r="AC1311" s="15">
        <f t="shared" si="144"/>
        <v>6.1892985922108776E-2</v>
      </c>
      <c r="AD1311" s="21">
        <f t="shared" si="145"/>
        <v>1615.6919642857142</v>
      </c>
      <c r="AF1311" s="1">
        <v>361915</v>
      </c>
      <c r="AG1311" s="1">
        <v>101320</v>
      </c>
      <c r="AH1311" s="1">
        <v>114794</v>
      </c>
      <c r="AI1311" s="20">
        <v>10985.48</v>
      </c>
      <c r="AJ1311" s="20">
        <v>10985.48</v>
      </c>
      <c r="AK1311" s="20">
        <v>14533.71</v>
      </c>
      <c r="AL1311" s="1">
        <v>102213</v>
      </c>
      <c r="AM1311" s="1">
        <v>101320</v>
      </c>
      <c r="AN1311">
        <v>78.08</v>
      </c>
      <c r="AO1311">
        <v>100</v>
      </c>
      <c r="AP1311">
        <v>6.42</v>
      </c>
      <c r="AQ1311">
        <v>100</v>
      </c>
      <c r="AR1311">
        <v>78.08</v>
      </c>
      <c r="AS1311">
        <v>100</v>
      </c>
      <c r="AT1311">
        <v>95.17</v>
      </c>
      <c r="AU1311" s="20">
        <v>44507543.020000003</v>
      </c>
      <c r="AV1311" s="20">
        <v>24701511.68</v>
      </c>
      <c r="AW1311" s="20">
        <v>1889212.77</v>
      </c>
      <c r="AX1311" s="20">
        <v>49540509.990000002</v>
      </c>
      <c r="AY1311" s="20">
        <v>6926242</v>
      </c>
      <c r="AZ1311">
        <v>0</v>
      </c>
      <c r="BA1311">
        <v>0</v>
      </c>
      <c r="BB1311">
        <v>2.58</v>
      </c>
      <c r="BC1311">
        <v>2.34</v>
      </c>
      <c r="BD1311">
        <v>2.96</v>
      </c>
      <c r="BE1311">
        <v>1.7</v>
      </c>
      <c r="BF1311">
        <v>1.68</v>
      </c>
      <c r="BG1311">
        <v>219.71</v>
      </c>
      <c r="BH1311">
        <v>71.58</v>
      </c>
    </row>
    <row r="1312" spans="1:60" x14ac:dyDescent="0.25">
      <c r="A1312">
        <v>2011</v>
      </c>
      <c r="B1312">
        <v>187</v>
      </c>
      <c r="C1312" t="s">
        <v>205</v>
      </c>
      <c r="D1312" s="15">
        <v>3.6325399101424339E-4</v>
      </c>
      <c r="E1312" s="16">
        <v>6.6842105263157894</v>
      </c>
      <c r="F1312" s="15">
        <v>4.5112781954887216E-2</v>
      </c>
      <c r="G1312" s="16">
        <v>95.167902549606026</v>
      </c>
      <c r="H1312" s="16">
        <v>100</v>
      </c>
      <c r="I1312" s="34">
        <v>0.77</v>
      </c>
      <c r="J1312" s="1">
        <v>366135</v>
      </c>
      <c r="K1312" s="21">
        <v>1634.53125</v>
      </c>
      <c r="L1312" s="16">
        <v>1.97</v>
      </c>
      <c r="M1312" s="16">
        <v>14915.18</v>
      </c>
      <c r="O1312" s="1">
        <v>133</v>
      </c>
      <c r="P1312">
        <v>889</v>
      </c>
      <c r="Q1312">
        <v>6</v>
      </c>
      <c r="R1312" s="1">
        <v>366135</v>
      </c>
      <c r="S1312" s="29">
        <v>1.1660196454968741E-2</v>
      </c>
      <c r="T1312" s="1">
        <v>348443</v>
      </c>
      <c r="U1312" s="1">
        <v>348443</v>
      </c>
      <c r="V1312" s="1">
        <v>348443</v>
      </c>
      <c r="W1312" s="14">
        <v>224</v>
      </c>
      <c r="X1312" s="15">
        <f t="shared" si="146"/>
        <v>3.6325399101424339E-4</v>
      </c>
      <c r="Y1312" s="16">
        <f t="shared" si="142"/>
        <v>6.6842105263157894</v>
      </c>
      <c r="Z1312" s="15">
        <f t="shared" si="143"/>
        <v>4.5112781954887216E-2</v>
      </c>
      <c r="AA1312" s="16">
        <f t="shared" si="140"/>
        <v>95.167902549606026</v>
      </c>
      <c r="AB1312" s="16">
        <f t="shared" si="141"/>
        <v>100</v>
      </c>
      <c r="AC1312" s="15">
        <f t="shared" si="144"/>
        <v>6.117961953924099E-2</v>
      </c>
      <c r="AD1312" s="21">
        <f t="shared" si="145"/>
        <v>1634.53125</v>
      </c>
      <c r="AF1312" s="1">
        <v>366135</v>
      </c>
      <c r="AG1312" s="1">
        <v>106242</v>
      </c>
      <c r="AH1312" s="1">
        <v>119891</v>
      </c>
      <c r="AI1312" s="20">
        <v>11176.57</v>
      </c>
      <c r="AJ1312" s="20">
        <v>11176.57</v>
      </c>
      <c r="AK1312" s="20">
        <v>14878.46</v>
      </c>
      <c r="AL1312" s="1">
        <v>106843</v>
      </c>
      <c r="AM1312" s="1">
        <v>106242</v>
      </c>
      <c r="AN1312">
        <v>77.89</v>
      </c>
      <c r="AO1312">
        <v>100</v>
      </c>
      <c r="AP1312">
        <v>6.2</v>
      </c>
      <c r="AQ1312">
        <v>100</v>
      </c>
      <c r="AR1312">
        <v>77.89</v>
      </c>
      <c r="AS1312">
        <v>100</v>
      </c>
      <c r="AT1312">
        <v>95.17</v>
      </c>
      <c r="AU1312" s="20">
        <v>45539292.829999998</v>
      </c>
      <c r="AV1312" s="20">
        <v>30332028.449999999</v>
      </c>
      <c r="AW1312" s="20">
        <v>1209781.3500000001</v>
      </c>
      <c r="AX1312" s="20">
        <v>50411344.670000002</v>
      </c>
      <c r="AY1312" s="20">
        <v>147752</v>
      </c>
      <c r="BB1312">
        <v>2.72</v>
      </c>
      <c r="BC1312">
        <v>2.5</v>
      </c>
      <c r="BD1312">
        <v>2.95</v>
      </c>
      <c r="BE1312">
        <v>2.04</v>
      </c>
      <c r="BF1312">
        <v>1.66</v>
      </c>
      <c r="BG1312">
        <v>214.28</v>
      </c>
      <c r="BH1312">
        <v>66.44</v>
      </c>
    </row>
    <row r="1313" spans="1:60" x14ac:dyDescent="0.25">
      <c r="A1313">
        <v>2012</v>
      </c>
      <c r="B1313">
        <v>187</v>
      </c>
      <c r="C1313" t="s">
        <v>205</v>
      </c>
      <c r="D1313" s="15">
        <v>3.2143397368022991E-4</v>
      </c>
      <c r="E1313" s="16">
        <v>5.6554621848739499</v>
      </c>
      <c r="F1313" s="15">
        <v>2.5210084033613446E-2</v>
      </c>
      <c r="G1313" s="16">
        <v>95.167956004062489</v>
      </c>
      <c r="H1313" s="16">
        <v>100</v>
      </c>
      <c r="I1313" s="34">
        <v>0.77</v>
      </c>
      <c r="J1313" s="1">
        <v>370216</v>
      </c>
      <c r="K1313" s="21">
        <v>1652.75</v>
      </c>
      <c r="L1313" s="35">
        <v>2.0049999999999999</v>
      </c>
      <c r="M1313" s="16">
        <v>16672.240000000002</v>
      </c>
      <c r="O1313" s="1">
        <v>119</v>
      </c>
      <c r="P1313">
        <v>673</v>
      </c>
      <c r="Q1313">
        <v>3</v>
      </c>
      <c r="R1313" s="1">
        <v>370216</v>
      </c>
      <c r="S1313" s="29">
        <v>1.1146161934805443E-2</v>
      </c>
      <c r="T1313" s="1">
        <v>352327</v>
      </c>
      <c r="U1313" s="1">
        <v>352327</v>
      </c>
      <c r="V1313" s="1">
        <v>352327</v>
      </c>
      <c r="W1313" s="14">
        <v>224</v>
      </c>
      <c r="X1313" s="15">
        <f t="shared" si="146"/>
        <v>3.2143397368022991E-4</v>
      </c>
      <c r="Y1313" s="16">
        <f t="shared" si="142"/>
        <v>5.6554621848739499</v>
      </c>
      <c r="Z1313" s="15">
        <f t="shared" si="143"/>
        <v>2.5210084033613446E-2</v>
      </c>
      <c r="AA1313" s="16">
        <f t="shared" si="140"/>
        <v>95.167956004062489</v>
      </c>
      <c r="AB1313" s="16">
        <f t="shared" si="141"/>
        <v>100</v>
      </c>
      <c r="AC1313" s="15">
        <f t="shared" si="144"/>
        <v>6.0505218575102104E-2</v>
      </c>
      <c r="AD1313" s="21">
        <f t="shared" si="145"/>
        <v>1652.75</v>
      </c>
      <c r="AF1313" s="1">
        <v>370216</v>
      </c>
      <c r="AG1313" s="1">
        <v>110542</v>
      </c>
      <c r="AH1313" s="1">
        <v>125145</v>
      </c>
      <c r="AI1313" s="20">
        <v>11519.47</v>
      </c>
      <c r="AJ1313" s="20">
        <v>11519.47</v>
      </c>
      <c r="AK1313" s="20">
        <v>15455.73</v>
      </c>
      <c r="AL1313" s="1">
        <v>111346</v>
      </c>
      <c r="AM1313" s="1">
        <v>110542</v>
      </c>
      <c r="AN1313">
        <v>76.95</v>
      </c>
      <c r="AO1313">
        <v>100</v>
      </c>
      <c r="AP1313">
        <v>6</v>
      </c>
      <c r="AQ1313">
        <v>100</v>
      </c>
      <c r="AR1313">
        <v>76.95</v>
      </c>
      <c r="AS1313">
        <v>100</v>
      </c>
      <c r="AT1313">
        <v>95.17</v>
      </c>
      <c r="AU1313" s="20">
        <v>46506177.710000001</v>
      </c>
      <c r="AV1313" s="20">
        <v>36947766.409999996</v>
      </c>
      <c r="AW1313" s="20">
        <v>1524103.12</v>
      </c>
      <c r="AX1313" s="20">
        <v>57681393.590000004</v>
      </c>
      <c r="AY1313" s="20">
        <v>130435</v>
      </c>
      <c r="BB1313">
        <v>3.13</v>
      </c>
      <c r="BC1313">
        <v>2.64</v>
      </c>
      <c r="BD1313">
        <v>2.88</v>
      </c>
      <c r="BE1313">
        <v>2.39</v>
      </c>
      <c r="BF1313">
        <v>1.83</v>
      </c>
      <c r="BG1313">
        <v>233.93</v>
      </c>
      <c r="BH1313">
        <v>69.12</v>
      </c>
    </row>
    <row r="1314" spans="1:60" x14ac:dyDescent="0.25">
      <c r="A1314">
        <v>2013</v>
      </c>
      <c r="B1314">
        <v>187</v>
      </c>
      <c r="C1314" t="s">
        <v>205</v>
      </c>
      <c r="D1314" s="15">
        <v>3.8352103405563126E-4</v>
      </c>
      <c r="E1314" s="16">
        <v>6.506756756756757</v>
      </c>
      <c r="F1314" s="15">
        <v>4.0540540540540543E-2</v>
      </c>
      <c r="G1314" s="16">
        <v>95.167894106732859</v>
      </c>
      <c r="H1314" s="16">
        <v>100</v>
      </c>
      <c r="I1314" s="34">
        <v>0.77</v>
      </c>
      <c r="J1314" s="1">
        <v>385898</v>
      </c>
      <c r="K1314" s="21">
        <v>1722.7589285714287</v>
      </c>
      <c r="L1314" s="16">
        <v>2.04</v>
      </c>
      <c r="M1314" s="16">
        <v>18250.2</v>
      </c>
      <c r="O1314" s="1">
        <v>148</v>
      </c>
      <c r="P1314">
        <v>963</v>
      </c>
      <c r="Q1314">
        <v>6</v>
      </c>
      <c r="R1314" s="1">
        <v>385898</v>
      </c>
      <c r="S1314" s="29">
        <v>4.2359055254229894E-2</v>
      </c>
      <c r="T1314" s="1">
        <v>367251</v>
      </c>
      <c r="U1314" s="1">
        <v>367251</v>
      </c>
      <c r="V1314" s="1">
        <v>367251</v>
      </c>
      <c r="W1314" s="14">
        <v>224</v>
      </c>
      <c r="X1314" s="15">
        <f t="shared" si="146"/>
        <v>3.8352103405563126E-4</v>
      </c>
      <c r="Y1314" s="16">
        <f t="shared" si="142"/>
        <v>6.506756756756757</v>
      </c>
      <c r="Z1314" s="15">
        <f t="shared" si="143"/>
        <v>4.0540540540540543E-2</v>
      </c>
      <c r="AA1314" s="16">
        <f t="shared" si="140"/>
        <v>95.167894106732859</v>
      </c>
      <c r="AB1314" s="16">
        <f t="shared" si="141"/>
        <v>100</v>
      </c>
      <c r="AC1314" s="15">
        <f t="shared" si="144"/>
        <v>5.8046426775987432E-2</v>
      </c>
      <c r="AD1314" s="21">
        <f t="shared" si="145"/>
        <v>1722.7589285714287</v>
      </c>
      <c r="AF1314" s="1">
        <v>385898</v>
      </c>
      <c r="AG1314" s="1">
        <v>116438</v>
      </c>
      <c r="AH1314" s="1">
        <v>131288</v>
      </c>
      <c r="AI1314" s="20">
        <v>12020.3</v>
      </c>
      <c r="AJ1314" s="20">
        <v>11609.52</v>
      </c>
      <c r="AK1314" s="20">
        <v>16200.33</v>
      </c>
      <c r="AL1314" s="1">
        <v>117014</v>
      </c>
      <c r="AM1314" s="1">
        <v>116438</v>
      </c>
      <c r="AN1314">
        <v>77.709999999999994</v>
      </c>
      <c r="AO1314">
        <v>96.58</v>
      </c>
      <c r="AP1314">
        <v>7.84</v>
      </c>
      <c r="AQ1314">
        <v>100</v>
      </c>
      <c r="AR1314">
        <v>75.06</v>
      </c>
      <c r="AS1314">
        <v>100</v>
      </c>
      <c r="AT1314">
        <v>95.17</v>
      </c>
      <c r="AU1314" s="20">
        <v>49438186.380000003</v>
      </c>
      <c r="AV1314" s="20">
        <v>41890397.840000004</v>
      </c>
      <c r="AW1314" s="20">
        <v>2101078.33</v>
      </c>
      <c r="AX1314" s="20">
        <v>65946499.960000001</v>
      </c>
      <c r="AY1314" s="20">
        <v>2235731</v>
      </c>
      <c r="AZ1314">
        <v>0</v>
      </c>
      <c r="BA1314">
        <v>0</v>
      </c>
      <c r="BB1314">
        <v>3</v>
      </c>
      <c r="BC1314">
        <v>2.77</v>
      </c>
      <c r="BD1314">
        <v>2.94</v>
      </c>
      <c r="BE1314">
        <v>2.59</v>
      </c>
      <c r="BF1314">
        <v>2</v>
      </c>
      <c r="BG1314">
        <v>255.34</v>
      </c>
      <c r="BH1314">
        <v>72.209999999999994</v>
      </c>
    </row>
    <row r="1315" spans="1:60" x14ac:dyDescent="0.25">
      <c r="A1315">
        <v>2014</v>
      </c>
      <c r="B1315">
        <v>187</v>
      </c>
      <c r="C1315" t="s">
        <v>205</v>
      </c>
      <c r="D1315" s="15">
        <v>3.5365391120724117E-4</v>
      </c>
      <c r="E1315" s="16">
        <v>6.1086956521739131</v>
      </c>
      <c r="F1315" s="15">
        <v>1.4492753623188406E-2</v>
      </c>
      <c r="G1315" s="16">
        <v>95.168011234918453</v>
      </c>
      <c r="H1315" s="16">
        <v>100</v>
      </c>
      <c r="I1315" s="34">
        <v>0.77</v>
      </c>
      <c r="J1315" s="1">
        <v>390212</v>
      </c>
      <c r="K1315" s="21">
        <v>1742.0178571428571</v>
      </c>
      <c r="L1315" s="35">
        <v>2.0950000000000002</v>
      </c>
      <c r="M1315" s="16">
        <v>20102.68</v>
      </c>
      <c r="O1315" s="1">
        <v>138</v>
      </c>
      <c r="P1315">
        <v>843</v>
      </c>
      <c r="Q1315">
        <v>2</v>
      </c>
      <c r="R1315" s="1">
        <v>390212</v>
      </c>
      <c r="S1315" s="29">
        <v>1.1179119871054022E-2</v>
      </c>
      <c r="T1315" s="1">
        <v>371357</v>
      </c>
      <c r="U1315" s="1">
        <v>371357</v>
      </c>
      <c r="V1315" s="1">
        <v>371357</v>
      </c>
      <c r="W1315" s="14">
        <v>224</v>
      </c>
      <c r="X1315" s="15">
        <f t="shared" si="146"/>
        <v>3.5365391120724117E-4</v>
      </c>
      <c r="Y1315" s="16">
        <f t="shared" si="142"/>
        <v>6.1086956521739131</v>
      </c>
      <c r="Z1315" s="15">
        <f t="shared" si="143"/>
        <v>1.4492753623188406E-2</v>
      </c>
      <c r="AA1315" s="16">
        <f t="shared" si="140"/>
        <v>95.168011234918453</v>
      </c>
      <c r="AB1315" s="16">
        <f t="shared" si="141"/>
        <v>100</v>
      </c>
      <c r="AC1315" s="15">
        <f t="shared" si="144"/>
        <v>5.7404692833639151E-2</v>
      </c>
      <c r="AD1315" s="21">
        <f t="shared" si="145"/>
        <v>1742.0178571428571</v>
      </c>
      <c r="AF1315" s="1">
        <v>390212</v>
      </c>
      <c r="AG1315" s="1">
        <v>122360</v>
      </c>
      <c r="AH1315" s="1">
        <v>137656</v>
      </c>
      <c r="AI1315" s="20">
        <v>12307.08</v>
      </c>
      <c r="AJ1315" s="20">
        <v>11640.15</v>
      </c>
      <c r="AK1315" s="20">
        <v>16783.34</v>
      </c>
      <c r="AL1315" s="1">
        <v>123082</v>
      </c>
      <c r="AM1315" s="1">
        <v>122360</v>
      </c>
      <c r="AN1315">
        <v>77.87</v>
      </c>
      <c r="AO1315">
        <v>94.58</v>
      </c>
      <c r="AP1315">
        <v>9.92</v>
      </c>
      <c r="AQ1315">
        <v>100</v>
      </c>
      <c r="AR1315">
        <v>73.650000000000006</v>
      </c>
      <c r="AS1315">
        <v>100</v>
      </c>
      <c r="AT1315">
        <v>95.17</v>
      </c>
      <c r="AU1315" s="20">
        <v>53402557</v>
      </c>
      <c r="AV1315" s="20">
        <v>45434432.079999998</v>
      </c>
      <c r="AW1315" s="20">
        <v>2021249.78</v>
      </c>
      <c r="AX1315" s="20">
        <v>68370026.549999997</v>
      </c>
      <c r="AY1315" s="20">
        <v>2489661</v>
      </c>
      <c r="AZ1315">
        <v>0</v>
      </c>
      <c r="BA1315">
        <v>0</v>
      </c>
      <c r="BB1315">
        <v>3.06</v>
      </c>
      <c r="BC1315">
        <v>2.9</v>
      </c>
      <c r="BD1315">
        <v>3.08</v>
      </c>
      <c r="BE1315">
        <v>2.71</v>
      </c>
      <c r="BF1315">
        <v>2</v>
      </c>
      <c r="BG1315">
        <v>253.42</v>
      </c>
      <c r="BH1315">
        <v>69.17</v>
      </c>
    </row>
    <row r="1316" spans="1:60" x14ac:dyDescent="0.25">
      <c r="A1316">
        <v>2008</v>
      </c>
      <c r="B1316">
        <v>188</v>
      </c>
      <c r="C1316" s="19" t="s">
        <v>206</v>
      </c>
      <c r="D1316" s="15">
        <v>4.6865846514352666E-3</v>
      </c>
      <c r="E1316" s="16">
        <v>3.5797413793103448</v>
      </c>
      <c r="F1316" s="15">
        <v>8.6206896551724137E-3</v>
      </c>
      <c r="G1316" s="16">
        <v>92.01462537623982</v>
      </c>
      <c r="H1316" s="16">
        <v>99.423756930196006</v>
      </c>
      <c r="I1316" s="34">
        <v>0.63500000000000001</v>
      </c>
      <c r="J1316" s="1">
        <v>99006</v>
      </c>
      <c r="K1316" s="21">
        <v>1477.7014925373135</v>
      </c>
      <c r="L1316" s="16">
        <v>1.72</v>
      </c>
      <c r="M1316" s="16">
        <v>8945.26</v>
      </c>
      <c r="O1316" s="1">
        <v>464</v>
      </c>
      <c r="P1316">
        <v>1661</v>
      </c>
      <c r="Q1316">
        <v>4</v>
      </c>
      <c r="R1316" s="1">
        <v>99006</v>
      </c>
      <c r="S1316" s="29">
        <v>3.6191233725457295E-2</v>
      </c>
      <c r="T1316" s="1">
        <v>91100</v>
      </c>
      <c r="U1316" s="1">
        <v>91628</v>
      </c>
      <c r="V1316" s="1">
        <v>91100</v>
      </c>
      <c r="W1316">
        <v>67</v>
      </c>
      <c r="X1316" s="15">
        <f t="shared" si="146"/>
        <v>4.6865846514352666E-3</v>
      </c>
      <c r="Y1316" s="16">
        <f t="shared" si="142"/>
        <v>3.5797413793103448</v>
      </c>
      <c r="Z1316" s="15">
        <f t="shared" si="143"/>
        <v>8.6206896551724137E-3</v>
      </c>
      <c r="AA1316" s="16">
        <f t="shared" si="140"/>
        <v>92.01462537623982</v>
      </c>
      <c r="AB1316" s="16">
        <f t="shared" si="141"/>
        <v>99.423756930196006</v>
      </c>
      <c r="AC1316" s="15">
        <f t="shared" si="144"/>
        <v>6.767266630305234E-2</v>
      </c>
      <c r="AD1316" s="21">
        <f t="shared" si="145"/>
        <v>1477.7014925373135</v>
      </c>
      <c r="AF1316" s="1">
        <v>99006</v>
      </c>
      <c r="AG1316" s="1">
        <v>27001</v>
      </c>
      <c r="AH1316" s="1">
        <v>32384</v>
      </c>
      <c r="AI1316" s="20">
        <v>3985.59</v>
      </c>
      <c r="AJ1316">
        <v>981.4</v>
      </c>
      <c r="AK1316" s="20">
        <v>3985.59</v>
      </c>
      <c r="AL1316" s="1">
        <v>29674</v>
      </c>
      <c r="AM1316" s="1">
        <v>29951</v>
      </c>
      <c r="AN1316">
        <v>80.41</v>
      </c>
      <c r="AO1316">
        <v>24.62</v>
      </c>
      <c r="AP1316">
        <v>13.62</v>
      </c>
      <c r="AQ1316">
        <v>99.42</v>
      </c>
      <c r="AR1316">
        <v>19.8</v>
      </c>
      <c r="AS1316">
        <v>99.42</v>
      </c>
      <c r="AT1316">
        <v>92.01</v>
      </c>
      <c r="AU1316" s="20">
        <v>7066284.2199999997</v>
      </c>
      <c r="AV1316" s="20">
        <v>3905118.84</v>
      </c>
      <c r="AW1316" s="20">
        <v>2844749.27</v>
      </c>
      <c r="AX1316" s="20">
        <v>8527357.1099999994</v>
      </c>
      <c r="AY1316" s="20">
        <v>1612300.05</v>
      </c>
      <c r="BB1316">
        <v>0.88</v>
      </c>
      <c r="BC1316">
        <v>1.1299999999999999</v>
      </c>
      <c r="BD1316">
        <v>1.23</v>
      </c>
      <c r="BE1316">
        <v>0.98</v>
      </c>
      <c r="BF1316">
        <v>0.88</v>
      </c>
      <c r="BG1316">
        <v>133.30000000000001</v>
      </c>
      <c r="BH1316">
        <v>77.72</v>
      </c>
    </row>
    <row r="1317" spans="1:60" x14ac:dyDescent="0.25">
      <c r="A1317">
        <v>2009</v>
      </c>
      <c r="B1317">
        <v>188</v>
      </c>
      <c r="C1317" t="s">
        <v>206</v>
      </c>
      <c r="D1317" s="15">
        <v>5.1893042116674028E-3</v>
      </c>
      <c r="E1317" s="16">
        <v>3.642166344294004</v>
      </c>
      <c r="F1317" s="15">
        <v>1.9342359767891683E-3</v>
      </c>
      <c r="G1317" s="16">
        <v>91.621833219576814</v>
      </c>
      <c r="H1317" s="16">
        <v>98.998958830419497</v>
      </c>
      <c r="I1317" s="34">
        <v>0.63500000000000001</v>
      </c>
      <c r="J1317" s="1">
        <v>99628</v>
      </c>
      <c r="K1317" s="21">
        <v>1071.2688172043011</v>
      </c>
      <c r="L1317" s="16">
        <v>1.84</v>
      </c>
      <c r="M1317" s="16">
        <v>9311.7099999999991</v>
      </c>
      <c r="O1317" s="1">
        <v>517</v>
      </c>
      <c r="P1317">
        <v>1883</v>
      </c>
      <c r="Q1317">
        <v>1</v>
      </c>
      <c r="R1317" s="1">
        <v>99628</v>
      </c>
      <c r="S1317" s="29">
        <v>6.2824475284326553E-3</v>
      </c>
      <c r="T1317" s="1">
        <v>91281</v>
      </c>
      <c r="U1317" s="1">
        <v>92204</v>
      </c>
      <c r="V1317" s="1">
        <v>91281</v>
      </c>
      <c r="W1317">
        <v>93</v>
      </c>
      <c r="X1317" s="15">
        <f t="shared" si="146"/>
        <v>5.1893042116674028E-3</v>
      </c>
      <c r="Y1317" s="16">
        <f t="shared" si="142"/>
        <v>3.642166344294004</v>
      </c>
      <c r="Z1317" s="15">
        <f t="shared" si="143"/>
        <v>1.9342359767891683E-3</v>
      </c>
      <c r="AA1317" s="16">
        <f t="shared" si="140"/>
        <v>91.621833219576814</v>
      </c>
      <c r="AB1317" s="16">
        <f t="shared" si="141"/>
        <v>98.998958830419497</v>
      </c>
      <c r="AC1317" s="15">
        <f t="shared" si="144"/>
        <v>9.3347251776608992E-2</v>
      </c>
      <c r="AD1317" s="21">
        <f t="shared" si="145"/>
        <v>1071.2688172043011</v>
      </c>
      <c r="AF1317" s="1">
        <v>99628</v>
      </c>
      <c r="AG1317" s="1">
        <v>27797</v>
      </c>
      <c r="AH1317" s="1">
        <v>33655</v>
      </c>
      <c r="AI1317" s="20">
        <v>4098</v>
      </c>
      <c r="AJ1317" s="20">
        <v>1167</v>
      </c>
      <c r="AK1317" s="20">
        <v>4098</v>
      </c>
      <c r="AL1317" s="1">
        <v>30637</v>
      </c>
      <c r="AM1317" s="1">
        <v>30937</v>
      </c>
      <c r="AN1317">
        <v>79.989999999999995</v>
      </c>
      <c r="AO1317">
        <v>28.48</v>
      </c>
      <c r="AP1317">
        <v>13.38</v>
      </c>
      <c r="AQ1317">
        <v>99</v>
      </c>
      <c r="AR1317">
        <v>22.78</v>
      </c>
      <c r="AS1317">
        <v>99</v>
      </c>
      <c r="AT1317">
        <v>91.62</v>
      </c>
      <c r="AU1317" s="20">
        <v>10164032</v>
      </c>
      <c r="AV1317" s="20">
        <v>5070653</v>
      </c>
      <c r="AW1317">
        <v>0</v>
      </c>
      <c r="AX1317" s="20">
        <v>8612518</v>
      </c>
      <c r="AY1317" s="20">
        <v>380484</v>
      </c>
      <c r="AZ1317" s="20">
        <v>54557</v>
      </c>
      <c r="BA1317">
        <v>0</v>
      </c>
      <c r="BB1317">
        <v>0.87</v>
      </c>
      <c r="BC1317">
        <v>1.52</v>
      </c>
      <c r="BD1317">
        <v>1.71</v>
      </c>
      <c r="BE1317">
        <v>1.24</v>
      </c>
      <c r="BF1317">
        <v>0.86</v>
      </c>
      <c r="BG1317">
        <v>130.09</v>
      </c>
      <c r="BH1317">
        <v>56.53</v>
      </c>
    </row>
    <row r="1318" spans="1:60" x14ac:dyDescent="0.25">
      <c r="A1318">
        <v>2010</v>
      </c>
      <c r="B1318">
        <v>188</v>
      </c>
      <c r="C1318" t="s">
        <v>206</v>
      </c>
      <c r="D1318" s="15">
        <v>6.242246811889049E-3</v>
      </c>
      <c r="E1318" s="16">
        <v>3.5230524642289347</v>
      </c>
      <c r="F1318" s="15">
        <v>1.589825119236884E-3</v>
      </c>
      <c r="G1318" s="16">
        <v>92.517243090358761</v>
      </c>
      <c r="H1318" s="16">
        <v>100</v>
      </c>
      <c r="I1318" s="34">
        <v>0.73399999999999999</v>
      </c>
      <c r="J1318" s="1">
        <v>100765</v>
      </c>
      <c r="K1318" s="21">
        <v>1083.494623655914</v>
      </c>
      <c r="L1318" s="16">
        <v>1.82</v>
      </c>
      <c r="M1318" s="16">
        <v>12076.97</v>
      </c>
      <c r="O1318" s="1">
        <v>629</v>
      </c>
      <c r="P1318">
        <v>2216</v>
      </c>
      <c r="Q1318">
        <v>1</v>
      </c>
      <c r="R1318" s="1">
        <v>100765</v>
      </c>
      <c r="S1318" s="29">
        <v>1.1412454330107957E-2</v>
      </c>
      <c r="T1318" s="1">
        <v>93225</v>
      </c>
      <c r="U1318" s="1">
        <v>93225</v>
      </c>
      <c r="V1318" s="1">
        <v>93225</v>
      </c>
      <c r="W1318">
        <v>93</v>
      </c>
      <c r="X1318" s="15">
        <f t="shared" si="146"/>
        <v>6.242246811889049E-3</v>
      </c>
      <c r="Y1318" s="16">
        <f t="shared" si="142"/>
        <v>3.5230524642289347</v>
      </c>
      <c r="Z1318" s="15">
        <f t="shared" si="143"/>
        <v>1.589825119236884E-3</v>
      </c>
      <c r="AA1318" s="16">
        <f t="shared" si="140"/>
        <v>92.517243090358761</v>
      </c>
      <c r="AB1318" s="16">
        <f t="shared" si="141"/>
        <v>100</v>
      </c>
      <c r="AC1318" s="15">
        <f t="shared" si="144"/>
        <v>9.2293951272763353E-2</v>
      </c>
      <c r="AD1318" s="21">
        <f t="shared" si="145"/>
        <v>1083.494623655914</v>
      </c>
      <c r="AF1318" s="1">
        <v>100765</v>
      </c>
      <c r="AG1318" s="1">
        <v>28925</v>
      </c>
      <c r="AH1318" s="1">
        <v>34940</v>
      </c>
      <c r="AI1318" s="20">
        <v>4415.8999999999996</v>
      </c>
      <c r="AJ1318" s="20">
        <v>1198.4000000000001</v>
      </c>
      <c r="AK1318" s="20">
        <v>4415.8999999999996</v>
      </c>
      <c r="AL1318" s="1">
        <v>33602</v>
      </c>
      <c r="AM1318" s="1">
        <v>32034</v>
      </c>
      <c r="AN1318">
        <v>80</v>
      </c>
      <c r="AO1318">
        <v>27.14</v>
      </c>
      <c r="AP1318">
        <v>13.37</v>
      </c>
      <c r="AQ1318">
        <v>100</v>
      </c>
      <c r="AR1318">
        <v>21.71</v>
      </c>
      <c r="AS1318">
        <v>100</v>
      </c>
      <c r="AT1318">
        <v>92.52</v>
      </c>
      <c r="AU1318" s="20">
        <v>10775618</v>
      </c>
      <c r="AV1318" s="20">
        <v>5910340</v>
      </c>
      <c r="AW1318">
        <v>0</v>
      </c>
      <c r="AX1318" s="20">
        <v>9687539</v>
      </c>
      <c r="AY1318" s="20">
        <v>559131</v>
      </c>
      <c r="AZ1318">
        <v>0</v>
      </c>
      <c r="BA1318">
        <v>0</v>
      </c>
      <c r="BB1318">
        <v>0.91</v>
      </c>
      <c r="BC1318">
        <v>1.56</v>
      </c>
      <c r="BD1318">
        <v>1.71</v>
      </c>
      <c r="BE1318">
        <v>1.34</v>
      </c>
      <c r="BF1318">
        <v>0.9</v>
      </c>
      <c r="BG1318">
        <v>140.91</v>
      </c>
      <c r="BH1318">
        <v>58.06</v>
      </c>
    </row>
    <row r="1319" spans="1:60" x14ac:dyDescent="0.25">
      <c r="A1319">
        <v>2011</v>
      </c>
      <c r="B1319">
        <v>188</v>
      </c>
      <c r="C1319" t="s">
        <v>206</v>
      </c>
      <c r="D1319" s="15">
        <v>3.164712957577072E-3</v>
      </c>
      <c r="E1319" s="16">
        <v>3.6915887850467288</v>
      </c>
      <c r="F1319" s="15">
        <v>6.2305295950155761E-3</v>
      </c>
      <c r="G1319" s="16">
        <v>92.51708057694394</v>
      </c>
      <c r="H1319" s="16">
        <v>100</v>
      </c>
      <c r="I1319" s="34">
        <v>0.73399999999999999</v>
      </c>
      <c r="J1319" s="1">
        <v>101431</v>
      </c>
      <c r="K1319" s="21">
        <v>1090.6559139784947</v>
      </c>
      <c r="L1319" s="16">
        <v>1.97</v>
      </c>
      <c r="M1319" s="16">
        <v>13491.36</v>
      </c>
      <c r="O1319" s="1">
        <v>321</v>
      </c>
      <c r="P1319">
        <v>1185</v>
      </c>
      <c r="Q1319">
        <v>2</v>
      </c>
      <c r="R1319" s="1">
        <v>101431</v>
      </c>
      <c r="S1319" s="29">
        <v>6.6094378008236809E-3</v>
      </c>
      <c r="T1319" s="1">
        <v>93841</v>
      </c>
      <c r="U1319" s="1">
        <v>93841</v>
      </c>
      <c r="V1319" s="1">
        <v>93841</v>
      </c>
      <c r="W1319">
        <v>93</v>
      </c>
      <c r="X1319" s="15">
        <f t="shared" si="146"/>
        <v>3.164712957577072E-3</v>
      </c>
      <c r="Y1319" s="16">
        <f t="shared" si="142"/>
        <v>3.6915887850467288</v>
      </c>
      <c r="Z1319" s="15">
        <f t="shared" si="143"/>
        <v>6.2305295950155761E-3</v>
      </c>
      <c r="AA1319" s="16">
        <f t="shared" si="140"/>
        <v>92.51708057694394</v>
      </c>
      <c r="AB1319" s="16">
        <f t="shared" si="141"/>
        <v>100</v>
      </c>
      <c r="AC1319" s="15">
        <f t="shared" si="144"/>
        <v>9.1687945499896478E-2</v>
      </c>
      <c r="AD1319" s="21">
        <f t="shared" si="145"/>
        <v>1090.6559139784947</v>
      </c>
      <c r="AF1319" s="1">
        <v>101431</v>
      </c>
      <c r="AG1319" s="1">
        <v>30201</v>
      </c>
      <c r="AH1319" s="1">
        <v>36364</v>
      </c>
      <c r="AI1319" s="20">
        <v>5096.33</v>
      </c>
      <c r="AJ1319" s="20">
        <v>1198.4000000000001</v>
      </c>
      <c r="AK1319" s="20">
        <v>5096.33</v>
      </c>
      <c r="AL1319" s="1">
        <v>33129</v>
      </c>
      <c r="AM1319" s="1">
        <v>33568</v>
      </c>
      <c r="AN1319">
        <v>92.02</v>
      </c>
      <c r="AO1319">
        <v>23.51</v>
      </c>
      <c r="AP1319">
        <v>13.26</v>
      </c>
      <c r="AQ1319">
        <v>100</v>
      </c>
      <c r="AR1319">
        <v>21.64</v>
      </c>
      <c r="AS1319">
        <v>100</v>
      </c>
      <c r="AT1319">
        <v>92.52</v>
      </c>
      <c r="AU1319" s="20">
        <v>10281452.859999999</v>
      </c>
      <c r="AV1319" s="20">
        <v>5647012.8099999996</v>
      </c>
      <c r="AW1319" s="20">
        <v>1138863.33</v>
      </c>
      <c r="AX1319" s="20">
        <v>10014518.609999999</v>
      </c>
      <c r="AY1319" s="20">
        <v>437966.42</v>
      </c>
      <c r="AZ1319">
        <v>0</v>
      </c>
      <c r="BA1319">
        <v>0</v>
      </c>
      <c r="BB1319">
        <v>0.88</v>
      </c>
      <c r="BC1319">
        <v>1.39</v>
      </c>
      <c r="BD1319">
        <v>1.61</v>
      </c>
      <c r="BE1319">
        <v>1.1100000000000001</v>
      </c>
      <c r="BF1319">
        <v>0.87</v>
      </c>
      <c r="BG1319">
        <v>140.16999999999999</v>
      </c>
      <c r="BH1319">
        <v>62.87</v>
      </c>
    </row>
    <row r="1320" spans="1:60" x14ac:dyDescent="0.25">
      <c r="A1320">
        <v>2012</v>
      </c>
      <c r="B1320">
        <v>188</v>
      </c>
      <c r="C1320" t="s">
        <v>206</v>
      </c>
      <c r="D1320" s="15">
        <v>2.9488410368948017E-3</v>
      </c>
      <c r="E1320" s="16">
        <v>3.6146179401993357</v>
      </c>
      <c r="F1320" s="15">
        <v>3.3222591362126247E-3</v>
      </c>
      <c r="G1320" s="16">
        <v>92.517193408703491</v>
      </c>
      <c r="H1320" s="16">
        <v>100</v>
      </c>
      <c r="I1320" s="34">
        <v>0.73399999999999999</v>
      </c>
      <c r="J1320" s="1">
        <v>102074</v>
      </c>
      <c r="K1320" s="21">
        <v>1097.5698924731182</v>
      </c>
      <c r="L1320" s="35">
        <v>2.0049999999999999</v>
      </c>
      <c r="M1320" s="16">
        <v>15076.83</v>
      </c>
      <c r="O1320" s="1">
        <v>301</v>
      </c>
      <c r="P1320">
        <v>1088</v>
      </c>
      <c r="Q1320">
        <v>1</v>
      </c>
      <c r="R1320" s="1">
        <v>102074</v>
      </c>
      <c r="S1320" s="29">
        <v>6.3392848340251273E-3</v>
      </c>
      <c r="T1320" s="1">
        <v>94436</v>
      </c>
      <c r="U1320" s="1">
        <v>94436</v>
      </c>
      <c r="V1320" s="1">
        <v>94436</v>
      </c>
      <c r="W1320">
        <v>93</v>
      </c>
      <c r="X1320" s="15">
        <f t="shared" si="146"/>
        <v>2.9488410368948017E-3</v>
      </c>
      <c r="Y1320" s="16">
        <f t="shared" si="142"/>
        <v>3.6146179401993357</v>
      </c>
      <c r="Z1320" s="15">
        <f t="shared" si="143"/>
        <v>3.3222591362126247E-3</v>
      </c>
      <c r="AA1320" s="16">
        <f t="shared" si="140"/>
        <v>92.517193408703491</v>
      </c>
      <c r="AB1320" s="16">
        <f t="shared" si="141"/>
        <v>100</v>
      </c>
      <c r="AC1320" s="15">
        <f t="shared" si="144"/>
        <v>9.111037090738093E-2</v>
      </c>
      <c r="AD1320" s="21">
        <f t="shared" si="145"/>
        <v>1097.5698924731182</v>
      </c>
      <c r="AF1320" s="1">
        <v>102074</v>
      </c>
      <c r="AG1320" s="1">
        <v>31034</v>
      </c>
      <c r="AH1320" s="1">
        <v>37303</v>
      </c>
      <c r="AI1320" s="20">
        <v>4830.75</v>
      </c>
      <c r="AJ1320" s="20">
        <v>1639.9</v>
      </c>
      <c r="AK1320" s="20">
        <v>5583.28</v>
      </c>
      <c r="AL1320" s="1">
        <v>34002</v>
      </c>
      <c r="AM1320" s="1">
        <v>34684</v>
      </c>
      <c r="AN1320">
        <v>85</v>
      </c>
      <c r="AO1320">
        <v>33.950000000000003</v>
      </c>
      <c r="AP1320">
        <v>12.94</v>
      </c>
      <c r="AQ1320">
        <v>100</v>
      </c>
      <c r="AR1320">
        <v>28.86</v>
      </c>
      <c r="AS1320">
        <v>100</v>
      </c>
      <c r="AT1320">
        <v>92.52</v>
      </c>
      <c r="AU1320" s="20">
        <v>11078889.119999999</v>
      </c>
      <c r="AV1320" s="20">
        <v>6077973.2199999997</v>
      </c>
      <c r="AW1320" s="20">
        <v>4679989.3600000003</v>
      </c>
      <c r="AX1320" s="20">
        <v>10555526.439999999</v>
      </c>
      <c r="AY1320" s="20">
        <v>338544.88</v>
      </c>
      <c r="AZ1320">
        <v>0</v>
      </c>
      <c r="BA1320">
        <v>0</v>
      </c>
      <c r="BB1320">
        <v>0.88</v>
      </c>
      <c r="BC1320">
        <v>1.41</v>
      </c>
      <c r="BD1320">
        <v>1.69</v>
      </c>
      <c r="BE1320">
        <v>1.0900000000000001</v>
      </c>
      <c r="BF1320">
        <v>0.87</v>
      </c>
      <c r="BG1320">
        <v>143.07</v>
      </c>
      <c r="BH1320">
        <v>61.52</v>
      </c>
    </row>
    <row r="1321" spans="1:60" x14ac:dyDescent="0.25">
      <c r="A1321">
        <v>2013</v>
      </c>
      <c r="B1321">
        <v>188</v>
      </c>
      <c r="C1321" t="s">
        <v>206</v>
      </c>
      <c r="D1321" s="15">
        <v>1.672003854110579E-3</v>
      </c>
      <c r="E1321" s="16">
        <v>3.6327683615819208</v>
      </c>
      <c r="F1321" s="15">
        <v>5.6497175141242938E-3</v>
      </c>
      <c r="G1321" s="16">
        <v>100</v>
      </c>
      <c r="H1321" s="16">
        <v>100</v>
      </c>
      <c r="I1321" s="34">
        <v>0.73399999999999999</v>
      </c>
      <c r="J1321" s="1">
        <v>105861</v>
      </c>
      <c r="K1321" s="21">
        <v>1138.2903225806451</v>
      </c>
      <c r="L1321" s="16">
        <v>2.04</v>
      </c>
      <c r="M1321" s="16">
        <v>16446.47</v>
      </c>
      <c r="O1321" s="1">
        <v>177</v>
      </c>
      <c r="P1321">
        <v>643</v>
      </c>
      <c r="Q1321">
        <v>1</v>
      </c>
      <c r="R1321" s="1">
        <v>105861</v>
      </c>
      <c r="S1321" s="29">
        <v>3.7100534906048477E-2</v>
      </c>
      <c r="T1321" s="1">
        <v>105861</v>
      </c>
      <c r="U1321" s="1">
        <v>97940</v>
      </c>
      <c r="V1321" s="1">
        <v>97940</v>
      </c>
      <c r="W1321">
        <v>93</v>
      </c>
      <c r="X1321" s="15">
        <f t="shared" si="146"/>
        <v>1.672003854110579E-3</v>
      </c>
      <c r="Y1321" s="16">
        <f t="shared" si="142"/>
        <v>3.6327683615819208</v>
      </c>
      <c r="Z1321" s="15">
        <f t="shared" si="143"/>
        <v>5.6497175141242938E-3</v>
      </c>
      <c r="AA1321" s="16">
        <f t="shared" si="140"/>
        <v>100</v>
      </c>
      <c r="AB1321" s="16">
        <f t="shared" si="141"/>
        <v>100</v>
      </c>
      <c r="AC1321" s="15">
        <f t="shared" si="144"/>
        <v>8.7851049961742284E-2</v>
      </c>
      <c r="AD1321" s="21">
        <f t="shared" si="145"/>
        <v>1138.2903225806451</v>
      </c>
      <c r="AF1321" s="1">
        <v>105861</v>
      </c>
      <c r="AG1321" s="1">
        <v>31895</v>
      </c>
      <c r="AH1321" s="1">
        <v>38509</v>
      </c>
      <c r="AI1321" s="20">
        <v>4914.79</v>
      </c>
      <c r="AJ1321" s="20">
        <v>1639.9</v>
      </c>
      <c r="AK1321" s="20">
        <v>4914.79</v>
      </c>
      <c r="AL1321" s="1">
        <v>34722</v>
      </c>
      <c r="AM1321" s="1">
        <v>35865</v>
      </c>
      <c r="AN1321">
        <v>85</v>
      </c>
      <c r="AO1321">
        <v>33.369999999999997</v>
      </c>
      <c r="AP1321">
        <v>12.66</v>
      </c>
      <c r="AQ1321">
        <v>100</v>
      </c>
      <c r="AR1321">
        <v>28.36</v>
      </c>
      <c r="AS1321">
        <v>100</v>
      </c>
      <c r="AT1321">
        <v>100</v>
      </c>
      <c r="AU1321" s="20">
        <v>12084965.109999999</v>
      </c>
      <c r="AV1321" s="20">
        <v>6645410.2800000003</v>
      </c>
      <c r="AW1321" s="20">
        <v>5041484.8600000003</v>
      </c>
      <c r="AX1321" s="20">
        <v>11831452.57</v>
      </c>
      <c r="AY1321" s="20">
        <v>382598.82</v>
      </c>
      <c r="AZ1321">
        <v>0</v>
      </c>
      <c r="BA1321">
        <v>0</v>
      </c>
      <c r="BB1321">
        <v>1.03</v>
      </c>
      <c r="BC1321">
        <v>1.61</v>
      </c>
      <c r="BD1321">
        <v>1.8</v>
      </c>
      <c r="BE1321">
        <v>1.35</v>
      </c>
      <c r="BF1321">
        <v>1.02</v>
      </c>
      <c r="BG1321">
        <v>155.88</v>
      </c>
      <c r="BH1321">
        <v>63.17</v>
      </c>
    </row>
    <row r="1322" spans="1:60" x14ac:dyDescent="0.25">
      <c r="A1322">
        <v>2014</v>
      </c>
      <c r="B1322">
        <v>188</v>
      </c>
      <c r="C1322" t="s">
        <v>206</v>
      </c>
      <c r="D1322" s="15">
        <v>1.9235099834859631E-3</v>
      </c>
      <c r="E1322" s="16">
        <v>3.8487804878048779</v>
      </c>
      <c r="F1322" s="15">
        <v>9.7560975609756097E-3</v>
      </c>
      <c r="G1322" s="16">
        <v>100</v>
      </c>
      <c r="H1322" s="16">
        <v>100</v>
      </c>
      <c r="I1322" s="34">
        <v>0.73399999999999999</v>
      </c>
      <c r="J1322" s="1">
        <v>106576</v>
      </c>
      <c r="K1322" s="21">
        <v>1145.9784946236559</v>
      </c>
      <c r="L1322" s="35">
        <v>2.0950000000000002</v>
      </c>
      <c r="M1322" s="16">
        <v>16972.599999999999</v>
      </c>
      <c r="O1322" s="1">
        <v>205</v>
      </c>
      <c r="P1322">
        <v>789</v>
      </c>
      <c r="Q1322">
        <v>2</v>
      </c>
      <c r="R1322" s="1">
        <v>106576</v>
      </c>
      <c r="S1322" s="29">
        <v>6.7541398626500548E-3</v>
      </c>
      <c r="T1322" s="1">
        <v>106576</v>
      </c>
      <c r="U1322" s="1">
        <v>98601</v>
      </c>
      <c r="V1322" s="1">
        <v>98601</v>
      </c>
      <c r="W1322">
        <v>93</v>
      </c>
      <c r="X1322" s="15">
        <f t="shared" si="146"/>
        <v>1.9235099834859631E-3</v>
      </c>
      <c r="Y1322" s="16">
        <f t="shared" si="142"/>
        <v>3.8487804878048779</v>
      </c>
      <c r="Z1322" s="15">
        <f t="shared" si="143"/>
        <v>9.7560975609756097E-3</v>
      </c>
      <c r="AA1322" s="16">
        <f t="shared" si="140"/>
        <v>100</v>
      </c>
      <c r="AB1322" s="16">
        <f t="shared" si="141"/>
        <v>100</v>
      </c>
      <c r="AC1322" s="15">
        <f t="shared" si="144"/>
        <v>8.7261672421558328E-2</v>
      </c>
      <c r="AD1322" s="21">
        <f t="shared" si="145"/>
        <v>1145.9784946236559</v>
      </c>
      <c r="AF1322" s="1">
        <v>106576</v>
      </c>
      <c r="AG1322" s="1">
        <v>33024</v>
      </c>
      <c r="AH1322" s="1">
        <v>39718</v>
      </c>
      <c r="AI1322" s="20">
        <v>4933.29</v>
      </c>
      <c r="AJ1322" s="20">
        <v>1617.4</v>
      </c>
      <c r="AK1322" s="20">
        <v>4933.29</v>
      </c>
      <c r="AL1322" s="1">
        <v>35708</v>
      </c>
      <c r="AM1322" s="1">
        <v>37230</v>
      </c>
      <c r="AN1322">
        <v>85</v>
      </c>
      <c r="AO1322">
        <v>32.79</v>
      </c>
      <c r="AP1322">
        <v>12.36</v>
      </c>
      <c r="AQ1322">
        <v>100</v>
      </c>
      <c r="AR1322">
        <v>27.87</v>
      </c>
      <c r="AS1322">
        <v>100</v>
      </c>
      <c r="AT1322">
        <v>100</v>
      </c>
      <c r="AU1322" s="20">
        <v>12861957.140000001</v>
      </c>
      <c r="AV1322" s="20">
        <v>7079337.8300000001</v>
      </c>
      <c r="AW1322" s="20">
        <v>6120989.2199999997</v>
      </c>
      <c r="AX1322" s="20">
        <v>13385293</v>
      </c>
      <c r="AY1322" s="20">
        <v>252771.55</v>
      </c>
      <c r="AZ1322">
        <v>0</v>
      </c>
      <c r="BA1322">
        <v>0</v>
      </c>
      <c r="BB1322">
        <v>1.1499999999999999</v>
      </c>
      <c r="BC1322">
        <v>1.7</v>
      </c>
      <c r="BD1322">
        <v>1.9</v>
      </c>
      <c r="BE1322">
        <v>1.44</v>
      </c>
      <c r="BF1322">
        <v>1.1399999999999999</v>
      </c>
      <c r="BG1322">
        <v>170.92</v>
      </c>
      <c r="BH1322">
        <v>67.12</v>
      </c>
    </row>
    <row r="1323" spans="1:60" x14ac:dyDescent="0.25">
      <c r="A1323">
        <v>2008</v>
      </c>
      <c r="B1323">
        <v>189</v>
      </c>
      <c r="C1323" t="s">
        <v>207</v>
      </c>
      <c r="D1323" s="15">
        <v>3.6171668784827451E-3</v>
      </c>
      <c r="E1323" s="16">
        <v>2.5</v>
      </c>
      <c r="F1323" s="15">
        <v>1.3513513513513514E-2</v>
      </c>
      <c r="G1323" s="16">
        <v>0</v>
      </c>
      <c r="H1323" s="16">
        <v>0</v>
      </c>
      <c r="I1323" s="34">
        <v>0.64100000000000001</v>
      </c>
      <c r="J1323" s="1">
        <v>20458</v>
      </c>
      <c r="K1323" s="21">
        <v>1704.8333333333333</v>
      </c>
      <c r="L1323" s="16">
        <v>1.72</v>
      </c>
      <c r="M1323" s="16">
        <v>11426.48</v>
      </c>
      <c r="O1323" s="1">
        <v>74</v>
      </c>
      <c r="P1323" s="1">
        <v>185</v>
      </c>
      <c r="Q1323">
        <v>1</v>
      </c>
      <c r="R1323" s="1">
        <v>20458</v>
      </c>
      <c r="S1323" s="29">
        <v>2.6750313676286108E-2</v>
      </c>
      <c r="W1323">
        <v>12</v>
      </c>
      <c r="X1323" s="15">
        <f t="shared" si="146"/>
        <v>3.6171668784827451E-3</v>
      </c>
      <c r="Y1323" s="16">
        <f t="shared" si="142"/>
        <v>2.5</v>
      </c>
      <c r="Z1323" s="15">
        <f t="shared" si="143"/>
        <v>1.3513513513513514E-2</v>
      </c>
      <c r="AA1323" s="16">
        <f t="shared" si="140"/>
        <v>0</v>
      </c>
      <c r="AB1323" s="16">
        <f t="shared" si="141"/>
        <v>0</v>
      </c>
      <c r="AC1323" s="15">
        <f t="shared" si="144"/>
        <v>5.865676019161209E-2</v>
      </c>
      <c r="AD1323" s="21">
        <f t="shared" si="145"/>
        <v>1704.8333333333333</v>
      </c>
      <c r="AU1323" s="20">
        <v>2304346.62</v>
      </c>
      <c r="AW1323" s="20">
        <v>58085.09</v>
      </c>
      <c r="AX1323" s="20">
        <v>1353006.26</v>
      </c>
      <c r="AY1323">
        <v>0</v>
      </c>
      <c r="BB1323">
        <v>2.14</v>
      </c>
      <c r="BC1323">
        <v>2.61</v>
      </c>
      <c r="BD1323">
        <v>2.61</v>
      </c>
      <c r="BF1323">
        <v>1.53</v>
      </c>
      <c r="BG1323">
        <v>214.81</v>
      </c>
      <c r="BH1323">
        <v>58.72</v>
      </c>
    </row>
    <row r="1324" spans="1:60" x14ac:dyDescent="0.25">
      <c r="A1324">
        <v>2009</v>
      </c>
      <c r="B1324">
        <v>189</v>
      </c>
      <c r="C1324" t="s">
        <v>207</v>
      </c>
      <c r="D1324" s="15">
        <v>3.3290903750122394E-3</v>
      </c>
      <c r="E1324" s="16">
        <v>2.4117647058823528</v>
      </c>
      <c r="F1324" s="15">
        <v>1.4705882352941176E-2</v>
      </c>
      <c r="G1324" s="16">
        <v>0</v>
      </c>
      <c r="H1324" s="16">
        <v>0</v>
      </c>
      <c r="I1324" s="34">
        <v>0.64100000000000001</v>
      </c>
      <c r="J1324" s="1">
        <v>20426</v>
      </c>
      <c r="K1324" s="21">
        <v>1856.909090909091</v>
      </c>
      <c r="L1324" s="16">
        <v>1.84</v>
      </c>
      <c r="M1324" s="16">
        <v>10660.91</v>
      </c>
      <c r="O1324" s="1">
        <v>68</v>
      </c>
      <c r="P1324" s="1">
        <v>164</v>
      </c>
      <c r="Q1324">
        <v>1</v>
      </c>
      <c r="R1324" s="1">
        <v>20426</v>
      </c>
      <c r="S1324" s="29">
        <v>-1.5641802717762943E-3</v>
      </c>
      <c r="W1324">
        <v>11</v>
      </c>
      <c r="X1324" s="15">
        <f t="shared" si="146"/>
        <v>3.3290903750122394E-3</v>
      </c>
      <c r="Y1324" s="16">
        <f t="shared" si="142"/>
        <v>2.4117647058823528</v>
      </c>
      <c r="Z1324" s="15">
        <f t="shared" si="143"/>
        <v>1.4705882352941176E-2</v>
      </c>
      <c r="AA1324" s="16">
        <f t="shared" si="140"/>
        <v>0</v>
      </c>
      <c r="AB1324" s="16">
        <f t="shared" si="141"/>
        <v>0</v>
      </c>
      <c r="AC1324" s="15">
        <f t="shared" si="144"/>
        <v>5.3852932536962689E-2</v>
      </c>
      <c r="AD1324" s="21">
        <f t="shared" si="145"/>
        <v>1856.909090909091</v>
      </c>
      <c r="AU1324" s="20">
        <v>2494464.66</v>
      </c>
      <c r="AW1324" s="20">
        <v>61706.22</v>
      </c>
      <c r="AX1324" s="20">
        <v>1445276.24</v>
      </c>
      <c r="AY1324">
        <v>0</v>
      </c>
      <c r="AZ1324">
        <v>0</v>
      </c>
      <c r="BA1324">
        <v>0</v>
      </c>
      <c r="BB1324">
        <v>2.15</v>
      </c>
      <c r="BC1324">
        <v>2.72</v>
      </c>
      <c r="BD1324">
        <v>2.72</v>
      </c>
      <c r="BF1324">
        <v>1.58</v>
      </c>
      <c r="BG1324">
        <v>221.55</v>
      </c>
      <c r="BH1324">
        <v>57.94</v>
      </c>
    </row>
    <row r="1325" spans="1:60" x14ac:dyDescent="0.25">
      <c r="A1325">
        <v>2010</v>
      </c>
      <c r="B1325">
        <v>189</v>
      </c>
      <c r="C1325" t="s">
        <v>207</v>
      </c>
      <c r="D1325" s="15">
        <v>1.9089574155653451E-3</v>
      </c>
      <c r="E1325" s="16">
        <v>2.6666666666666665</v>
      </c>
      <c r="F1325" s="15">
        <v>2.564102564102564E-2</v>
      </c>
      <c r="G1325" s="16">
        <v>7.3421439060205582</v>
      </c>
      <c r="H1325" s="16">
        <v>9.5365248903299644</v>
      </c>
      <c r="I1325" s="34">
        <v>0.74</v>
      </c>
      <c r="J1325" s="1">
        <v>20430</v>
      </c>
      <c r="K1325" s="21">
        <v>1857.2727272727273</v>
      </c>
      <c r="L1325" s="16">
        <v>1.82</v>
      </c>
      <c r="M1325" s="16">
        <v>10973.72</v>
      </c>
      <c r="O1325" s="1">
        <v>39</v>
      </c>
      <c r="P1325" s="1">
        <v>104</v>
      </c>
      <c r="Q1325" s="1">
        <v>1</v>
      </c>
      <c r="R1325" s="1">
        <v>20430</v>
      </c>
      <c r="S1325" s="29">
        <v>1.9582884558899671E-4</v>
      </c>
      <c r="T1325" s="1">
        <v>1500</v>
      </c>
      <c r="U1325" s="1">
        <v>15729</v>
      </c>
      <c r="V1325" s="1">
        <v>1500</v>
      </c>
      <c r="W1325">
        <v>11</v>
      </c>
      <c r="X1325" s="15">
        <f t="shared" si="146"/>
        <v>1.9089574155653451E-3</v>
      </c>
      <c r="Y1325" s="16">
        <f t="shared" si="142"/>
        <v>2.6666666666666665</v>
      </c>
      <c r="Z1325" s="15">
        <f t="shared" si="143"/>
        <v>2.564102564102564E-2</v>
      </c>
      <c r="AA1325" s="16">
        <f t="shared" si="140"/>
        <v>7.3421439060205582</v>
      </c>
      <c r="AB1325" s="16">
        <f t="shared" si="141"/>
        <v>9.5365248903299644</v>
      </c>
      <c r="AC1325" s="15">
        <f t="shared" si="144"/>
        <v>5.3842388644150752E-2</v>
      </c>
      <c r="AD1325" s="21">
        <f t="shared" si="145"/>
        <v>1857.2727272727273</v>
      </c>
      <c r="AF1325" s="1">
        <v>20430</v>
      </c>
      <c r="AG1325">
        <v>290</v>
      </c>
      <c r="AH1325">
        <v>300</v>
      </c>
      <c r="AI1325">
        <v>50</v>
      </c>
      <c r="AJ1325">
        <v>0</v>
      </c>
      <c r="AK1325">
        <v>0</v>
      </c>
      <c r="AL1325">
        <v>300</v>
      </c>
      <c r="AM1325">
        <v>300</v>
      </c>
      <c r="AN1325">
        <v>5.6</v>
      </c>
      <c r="AO1325">
        <v>0</v>
      </c>
      <c r="AP1325">
        <v>23.33</v>
      </c>
      <c r="AQ1325">
        <v>9.5399999999999991</v>
      </c>
      <c r="AR1325">
        <v>0</v>
      </c>
      <c r="AS1325">
        <v>9.5399999999999991</v>
      </c>
      <c r="AT1325">
        <v>7.34</v>
      </c>
      <c r="AU1325" s="20">
        <v>2598016.25</v>
      </c>
      <c r="AV1325" s="20">
        <v>175193.46</v>
      </c>
      <c r="AW1325" s="20">
        <v>56256.49</v>
      </c>
      <c r="AX1325" s="20">
        <v>1729887.34</v>
      </c>
      <c r="AY1325">
        <v>0</v>
      </c>
      <c r="AZ1325">
        <v>0</v>
      </c>
      <c r="BA1325">
        <v>0</v>
      </c>
      <c r="BB1325">
        <v>2.46</v>
      </c>
      <c r="BC1325">
        <v>2.87</v>
      </c>
      <c r="BD1325">
        <v>2.69</v>
      </c>
      <c r="BF1325">
        <v>1.79</v>
      </c>
      <c r="BG1325">
        <v>244.37</v>
      </c>
      <c r="BH1325">
        <v>62.38</v>
      </c>
    </row>
    <row r="1326" spans="1:60" x14ac:dyDescent="0.25">
      <c r="A1326">
        <v>2011</v>
      </c>
      <c r="B1326">
        <v>189</v>
      </c>
      <c r="C1326" t="s">
        <v>207</v>
      </c>
      <c r="D1326" s="15">
        <v>1.9590557351356645E-3</v>
      </c>
      <c r="E1326" s="16">
        <v>2.2250000000000001</v>
      </c>
      <c r="F1326" s="15">
        <v>0</v>
      </c>
      <c r="G1326" s="16">
        <v>7.3464590067587414</v>
      </c>
      <c r="H1326" s="16">
        <v>9.5419847328244281</v>
      </c>
      <c r="I1326" s="34">
        <v>0.74</v>
      </c>
      <c r="J1326" s="1">
        <v>20418</v>
      </c>
      <c r="K1326" s="21">
        <v>1856.1818181818182</v>
      </c>
      <c r="L1326" s="16">
        <v>1.97</v>
      </c>
      <c r="M1326" s="16">
        <v>12081.24</v>
      </c>
      <c r="O1326" s="1">
        <v>40</v>
      </c>
      <c r="P1326" s="1">
        <v>89</v>
      </c>
      <c r="Q1326">
        <v>0</v>
      </c>
      <c r="R1326" s="1">
        <v>20418</v>
      </c>
      <c r="S1326" s="29">
        <v>-5.8737151248167141E-4</v>
      </c>
      <c r="T1326" s="1">
        <v>1500</v>
      </c>
      <c r="U1326" s="1">
        <v>15720</v>
      </c>
      <c r="V1326" s="1">
        <v>1500</v>
      </c>
      <c r="W1326">
        <v>11</v>
      </c>
      <c r="X1326" s="15">
        <f t="shared" si="146"/>
        <v>1.9590557351356645E-3</v>
      </c>
      <c r="Y1326" s="16">
        <f t="shared" si="142"/>
        <v>2.2250000000000001</v>
      </c>
      <c r="Z1326" s="15">
        <f t="shared" si="143"/>
        <v>0</v>
      </c>
      <c r="AA1326" s="16">
        <f t="shared" si="140"/>
        <v>7.3464590067587414</v>
      </c>
      <c r="AB1326" s="16">
        <f t="shared" si="141"/>
        <v>9.5419847328244281</v>
      </c>
      <c r="AC1326" s="15">
        <f t="shared" si="144"/>
        <v>5.3874032716230778E-2</v>
      </c>
      <c r="AD1326" s="21">
        <f t="shared" si="145"/>
        <v>1856.1818181818182</v>
      </c>
      <c r="AF1326" s="1">
        <v>20418</v>
      </c>
      <c r="AG1326">
        <v>500</v>
      </c>
      <c r="AH1326">
        <v>520</v>
      </c>
      <c r="AI1326">
        <v>60</v>
      </c>
      <c r="AJ1326">
        <v>0</v>
      </c>
      <c r="AK1326">
        <v>0</v>
      </c>
      <c r="AL1326">
        <v>500</v>
      </c>
      <c r="AM1326">
        <v>550</v>
      </c>
      <c r="AN1326">
        <v>6.54</v>
      </c>
      <c r="AO1326">
        <v>0</v>
      </c>
      <c r="AP1326">
        <v>20</v>
      </c>
      <c r="AQ1326">
        <v>9.5399999999999991</v>
      </c>
      <c r="AR1326">
        <v>0</v>
      </c>
      <c r="AS1326">
        <v>9.5399999999999991</v>
      </c>
      <c r="AT1326">
        <v>7.35</v>
      </c>
      <c r="AU1326" s="20">
        <v>2790292.26</v>
      </c>
      <c r="AV1326" s="20">
        <v>186811.71</v>
      </c>
      <c r="AW1326" s="20">
        <v>25494.959999999999</v>
      </c>
      <c r="AX1326" s="20">
        <v>1861524.33</v>
      </c>
      <c r="AY1326">
        <v>0</v>
      </c>
      <c r="AZ1326">
        <v>0</v>
      </c>
      <c r="BA1326">
        <v>0</v>
      </c>
      <c r="BB1326">
        <v>2.44</v>
      </c>
      <c r="BC1326">
        <v>2.98</v>
      </c>
      <c r="BD1326">
        <v>2.8</v>
      </c>
      <c r="BF1326">
        <v>1.87</v>
      </c>
      <c r="BG1326">
        <v>250.52</v>
      </c>
      <c r="BH1326">
        <v>62.53</v>
      </c>
    </row>
    <row r="1327" spans="1:60" x14ac:dyDescent="0.25">
      <c r="A1327">
        <v>2012</v>
      </c>
      <c r="B1327">
        <v>189</v>
      </c>
      <c r="C1327" t="s">
        <v>207</v>
      </c>
      <c r="D1327" s="15">
        <v>1.7641870038224052E-3</v>
      </c>
      <c r="E1327" s="16">
        <v>2.4722222222222223</v>
      </c>
      <c r="F1327" s="15">
        <v>2.7777777777777776E-2</v>
      </c>
      <c r="G1327" s="16">
        <v>76.992061158482798</v>
      </c>
      <c r="H1327" s="16">
        <v>100</v>
      </c>
      <c r="I1327" s="34">
        <v>0.74</v>
      </c>
      <c r="J1327" s="1">
        <v>20406</v>
      </c>
      <c r="K1327" s="21">
        <v>1855.090909090909</v>
      </c>
      <c r="L1327" s="35">
        <v>2.0049999999999999</v>
      </c>
      <c r="M1327" s="16">
        <v>15175.04</v>
      </c>
      <c r="O1327" s="1">
        <v>36</v>
      </c>
      <c r="P1327" s="1">
        <v>89</v>
      </c>
      <c r="Q1327" s="1">
        <v>1</v>
      </c>
      <c r="R1327" s="1">
        <v>20406</v>
      </c>
      <c r="S1327" s="29">
        <v>-5.8771672054069857E-4</v>
      </c>
      <c r="T1327" s="1">
        <v>15711</v>
      </c>
      <c r="U1327" s="1">
        <v>15711</v>
      </c>
      <c r="V1327" s="1">
        <v>15711</v>
      </c>
      <c r="W1327">
        <v>11</v>
      </c>
      <c r="X1327" s="15">
        <f t="shared" si="146"/>
        <v>1.7641870038224052E-3</v>
      </c>
      <c r="Y1327" s="16">
        <f t="shared" si="142"/>
        <v>2.4722222222222223</v>
      </c>
      <c r="Z1327" s="15">
        <f t="shared" si="143"/>
        <v>2.7777777777777776E-2</v>
      </c>
      <c r="AA1327" s="16">
        <f t="shared" si="140"/>
        <v>76.992061158482798</v>
      </c>
      <c r="AB1327" s="16">
        <f t="shared" si="141"/>
        <v>100</v>
      </c>
      <c r="AC1327" s="15">
        <f t="shared" si="144"/>
        <v>5.3905714005684599E-2</v>
      </c>
      <c r="AD1327" s="21">
        <f t="shared" si="145"/>
        <v>1855.090909090909</v>
      </c>
      <c r="AF1327" s="1">
        <v>20406</v>
      </c>
      <c r="AG1327" s="1">
        <v>5119</v>
      </c>
      <c r="AH1327" s="1">
        <v>5119</v>
      </c>
      <c r="AI1327">
        <v>860.01</v>
      </c>
      <c r="AJ1327">
        <v>0</v>
      </c>
      <c r="AK1327">
        <v>0</v>
      </c>
      <c r="AL1327" s="1">
        <v>5119</v>
      </c>
      <c r="AM1327" s="1">
        <v>5119</v>
      </c>
      <c r="AN1327">
        <v>92.07</v>
      </c>
      <c r="AO1327">
        <v>0</v>
      </c>
      <c r="AP1327">
        <v>22.93</v>
      </c>
      <c r="AQ1327">
        <v>100</v>
      </c>
      <c r="AR1327">
        <v>0</v>
      </c>
      <c r="AS1327">
        <v>100</v>
      </c>
      <c r="AT1327">
        <v>76.989999999999995</v>
      </c>
      <c r="AU1327" s="20">
        <v>2983075.88</v>
      </c>
      <c r="AV1327" s="20">
        <v>209269.48</v>
      </c>
      <c r="AW1327" s="20">
        <v>36941.31</v>
      </c>
      <c r="AX1327" s="20">
        <v>2091154.33</v>
      </c>
      <c r="AY1327">
        <v>0</v>
      </c>
      <c r="AZ1327">
        <v>0</v>
      </c>
      <c r="BA1327">
        <v>0</v>
      </c>
      <c r="BB1327">
        <v>2.86</v>
      </c>
      <c r="BC1327">
        <v>3.14</v>
      </c>
      <c r="BD1327">
        <v>2.93</v>
      </c>
      <c r="BF1327">
        <v>2.0499999999999998</v>
      </c>
      <c r="BG1327">
        <v>207.67</v>
      </c>
      <c r="BH1327">
        <v>65.510000000000005</v>
      </c>
    </row>
    <row r="1328" spans="1:60" x14ac:dyDescent="0.25">
      <c r="A1328">
        <v>2013</v>
      </c>
      <c r="B1328">
        <v>189</v>
      </c>
      <c r="C1328" t="s">
        <v>207</v>
      </c>
      <c r="D1328" s="15">
        <v>1.808920835911839E-3</v>
      </c>
      <c r="E1328" s="16">
        <v>3.1052631578947367</v>
      </c>
      <c r="F1328" s="15">
        <v>0</v>
      </c>
      <c r="G1328" s="16">
        <v>0</v>
      </c>
      <c r="H1328" s="16">
        <v>0</v>
      </c>
      <c r="I1328" s="34">
        <v>0.74</v>
      </c>
      <c r="J1328" s="1">
        <v>21007</v>
      </c>
      <c r="K1328" s="21">
        <v>1909.7272727272727</v>
      </c>
      <c r="L1328" s="16">
        <v>2.04</v>
      </c>
      <c r="M1328" s="16">
        <v>14800.07</v>
      </c>
      <c r="O1328" s="1">
        <v>38</v>
      </c>
      <c r="P1328" s="1">
        <v>118</v>
      </c>
      <c r="Q1328">
        <v>0</v>
      </c>
      <c r="R1328" s="1">
        <v>21007</v>
      </c>
      <c r="S1328" s="29">
        <v>2.9452121924923969E-2</v>
      </c>
      <c r="W1328">
        <v>11</v>
      </c>
      <c r="X1328" s="15">
        <f t="shared" si="146"/>
        <v>1.808920835911839E-3</v>
      </c>
      <c r="Y1328" s="16">
        <f t="shared" si="142"/>
        <v>3.1052631578947367</v>
      </c>
      <c r="Z1328" s="15">
        <f t="shared" si="143"/>
        <v>0</v>
      </c>
      <c r="AA1328" s="16">
        <f t="shared" si="140"/>
        <v>0</v>
      </c>
      <c r="AB1328" s="16">
        <f t="shared" si="141"/>
        <v>0</v>
      </c>
      <c r="AC1328" s="15">
        <f t="shared" si="144"/>
        <v>5.2363497881658491E-2</v>
      </c>
      <c r="AD1328" s="21">
        <f t="shared" si="145"/>
        <v>1909.7272727272727</v>
      </c>
      <c r="AU1328" s="20">
        <v>3133252.51</v>
      </c>
      <c r="AW1328" s="20">
        <v>44889.52</v>
      </c>
      <c r="AX1328" s="20">
        <v>2054279.2</v>
      </c>
      <c r="AY1328">
        <v>0</v>
      </c>
      <c r="AZ1328">
        <v>0</v>
      </c>
      <c r="BA1328">
        <v>0</v>
      </c>
      <c r="BB1328">
        <v>2.59</v>
      </c>
      <c r="BC1328">
        <v>3.03</v>
      </c>
      <c r="BD1328">
        <v>3.03</v>
      </c>
      <c r="BF1328">
        <v>1.99</v>
      </c>
      <c r="BG1328">
        <v>276.39</v>
      </c>
      <c r="BH1328">
        <v>65.56</v>
      </c>
    </row>
    <row r="1329" spans="1:60" x14ac:dyDescent="0.25">
      <c r="A1329">
        <v>2014</v>
      </c>
      <c r="B1329">
        <v>189</v>
      </c>
      <c r="C1329" t="s">
        <v>207</v>
      </c>
      <c r="D1329" s="15">
        <v>2.3320007614696363E-3</v>
      </c>
      <c r="E1329" s="16">
        <v>2.9183673469387754</v>
      </c>
      <c r="F1329" s="15">
        <v>0</v>
      </c>
      <c r="G1329" s="16">
        <v>76.989339425090421</v>
      </c>
      <c r="H1329" s="16">
        <v>100</v>
      </c>
      <c r="I1329" s="34">
        <v>0.74</v>
      </c>
      <c r="J1329" s="1">
        <v>21012</v>
      </c>
      <c r="K1329" s="21">
        <v>1910.1818181818182</v>
      </c>
      <c r="L1329" s="35">
        <v>2.0950000000000002</v>
      </c>
      <c r="M1329" s="16">
        <v>17706.55</v>
      </c>
      <c r="O1329" s="1">
        <v>49</v>
      </c>
      <c r="P1329" s="1">
        <v>143</v>
      </c>
      <c r="Q1329" s="1">
        <v>0</v>
      </c>
      <c r="R1329" s="1">
        <v>21012</v>
      </c>
      <c r="S1329" s="29">
        <v>2.3801589946215174E-4</v>
      </c>
      <c r="T1329" s="1">
        <v>16177</v>
      </c>
      <c r="U1329" s="1">
        <v>16177</v>
      </c>
      <c r="V1329" s="1">
        <v>16177</v>
      </c>
      <c r="W1329">
        <v>11</v>
      </c>
      <c r="X1329" s="15">
        <f t="shared" si="146"/>
        <v>2.3320007614696363E-3</v>
      </c>
      <c r="Y1329" s="16">
        <f t="shared" si="142"/>
        <v>2.9183673469387754</v>
      </c>
      <c r="Z1329" s="15">
        <f t="shared" si="143"/>
        <v>0</v>
      </c>
      <c r="AA1329" s="16">
        <f t="shared" si="140"/>
        <v>76.989339425090421</v>
      </c>
      <c r="AB1329" s="16">
        <f t="shared" si="141"/>
        <v>100</v>
      </c>
      <c r="AC1329" s="15">
        <f t="shared" si="144"/>
        <v>5.2351037502379592E-2</v>
      </c>
      <c r="AD1329" s="21">
        <f t="shared" si="145"/>
        <v>1910.1818181818182</v>
      </c>
      <c r="AF1329" s="1">
        <v>21012</v>
      </c>
      <c r="AG1329" s="1">
        <v>4250</v>
      </c>
      <c r="AH1329" s="1">
        <v>4250</v>
      </c>
      <c r="AI1329">
        <v>365</v>
      </c>
      <c r="AJ1329">
        <v>0</v>
      </c>
      <c r="AK1329">
        <v>0</v>
      </c>
      <c r="AL1329" s="1">
        <v>4250</v>
      </c>
      <c r="AM1329" s="1">
        <v>5250</v>
      </c>
      <c r="AN1329">
        <v>38.33</v>
      </c>
      <c r="AO1329">
        <v>0</v>
      </c>
      <c r="AP1329">
        <v>19.05</v>
      </c>
      <c r="AQ1329">
        <v>100</v>
      </c>
      <c r="AR1329">
        <v>0</v>
      </c>
      <c r="AS1329">
        <v>100</v>
      </c>
      <c r="AT1329">
        <v>76.989999999999995</v>
      </c>
      <c r="AU1329" s="20">
        <v>3299609.21</v>
      </c>
      <c r="AV1329" s="20">
        <v>293000</v>
      </c>
      <c r="AW1329" s="20">
        <v>28812.82</v>
      </c>
      <c r="AX1329" s="20">
        <v>2397835.91</v>
      </c>
      <c r="AY1329">
        <v>0</v>
      </c>
      <c r="AZ1329">
        <v>0</v>
      </c>
      <c r="BA1329">
        <v>0</v>
      </c>
      <c r="BB1329">
        <v>2.98</v>
      </c>
      <c r="BC1329">
        <v>3.44</v>
      </c>
      <c r="BD1329">
        <v>3.16</v>
      </c>
      <c r="BF1329">
        <v>2.2999999999999998</v>
      </c>
      <c r="BG1329">
        <v>202.01</v>
      </c>
      <c r="BH1329">
        <v>66.739999999999995</v>
      </c>
    </row>
    <row r="1330" spans="1:60" x14ac:dyDescent="0.25">
      <c r="A1330">
        <v>2008</v>
      </c>
      <c r="B1330">
        <v>190</v>
      </c>
      <c r="C1330" s="19" t="s">
        <v>208</v>
      </c>
      <c r="D1330" s="15">
        <v>2.8751600666843849E-3</v>
      </c>
      <c r="E1330" s="16">
        <v>3.6890756302521011</v>
      </c>
      <c r="F1330" s="15">
        <v>0</v>
      </c>
      <c r="G1330" s="16">
        <v>77.979656430452536</v>
      </c>
      <c r="H1330" s="16">
        <v>84.372467518887404</v>
      </c>
      <c r="I1330" s="34">
        <v>0.59599999999999997</v>
      </c>
      <c r="J1330" s="1">
        <v>41389</v>
      </c>
      <c r="K1330" s="21">
        <v>1881.3181818181818</v>
      </c>
      <c r="L1330" s="16">
        <v>1.72</v>
      </c>
      <c r="M1330" s="16">
        <v>8652.0300000000007</v>
      </c>
      <c r="O1330" s="1">
        <v>119</v>
      </c>
      <c r="P1330">
        <v>439</v>
      </c>
      <c r="Q1330">
        <v>0</v>
      </c>
      <c r="R1330" s="1">
        <v>41389</v>
      </c>
      <c r="S1330" s="29">
        <v>2.6843972510978142E-2</v>
      </c>
      <c r="T1330" s="1">
        <v>32275</v>
      </c>
      <c r="U1330" s="1">
        <v>38253</v>
      </c>
      <c r="V1330" s="1">
        <v>32275</v>
      </c>
      <c r="W1330">
        <v>22</v>
      </c>
      <c r="X1330" s="15">
        <f t="shared" si="146"/>
        <v>2.8751600666843849E-3</v>
      </c>
      <c r="Y1330" s="16">
        <f t="shared" si="142"/>
        <v>3.6890756302521011</v>
      </c>
      <c r="Z1330" s="15">
        <f t="shared" si="143"/>
        <v>0</v>
      </c>
      <c r="AA1330" s="16">
        <f t="shared" si="140"/>
        <v>77.979656430452536</v>
      </c>
      <c r="AB1330" s="16">
        <f t="shared" si="141"/>
        <v>84.372467518887404</v>
      </c>
      <c r="AC1330" s="15">
        <f t="shared" si="144"/>
        <v>5.3154219720215522E-2</v>
      </c>
      <c r="AD1330" s="21">
        <f t="shared" si="145"/>
        <v>1881.3181818181818</v>
      </c>
      <c r="AF1330" s="1">
        <v>41389</v>
      </c>
      <c r="AG1330" s="1">
        <v>9569</v>
      </c>
      <c r="AH1330" s="1">
        <v>10116</v>
      </c>
      <c r="AI1330" s="20">
        <v>1004.89</v>
      </c>
      <c r="AJ1330">
        <v>0</v>
      </c>
      <c r="AK1330" s="20">
        <v>1377.04</v>
      </c>
      <c r="AL1330" s="1">
        <v>9154</v>
      </c>
      <c r="AM1330" s="1">
        <v>9587</v>
      </c>
      <c r="AN1330">
        <v>59.47</v>
      </c>
      <c r="AO1330">
        <v>0</v>
      </c>
      <c r="AP1330">
        <v>5.03</v>
      </c>
      <c r="AQ1330">
        <v>84.37</v>
      </c>
      <c r="AR1330">
        <v>0</v>
      </c>
      <c r="AS1330">
        <v>84.37</v>
      </c>
      <c r="AT1330">
        <v>77.98</v>
      </c>
      <c r="AU1330" s="20">
        <v>4655337.55</v>
      </c>
      <c r="AV1330" s="20">
        <v>1631327.25</v>
      </c>
      <c r="AW1330" s="20">
        <v>209518.44</v>
      </c>
      <c r="AX1330" s="20">
        <v>4418743.66</v>
      </c>
      <c r="AY1330" s="20">
        <v>1780839</v>
      </c>
      <c r="BB1330">
        <v>1.96</v>
      </c>
      <c r="BC1330">
        <v>1.97</v>
      </c>
      <c r="BD1330">
        <v>2.56</v>
      </c>
      <c r="BE1330">
        <v>1.18</v>
      </c>
      <c r="BF1330">
        <v>1.38</v>
      </c>
      <c r="BG1330">
        <v>189.88</v>
      </c>
      <c r="BH1330">
        <v>70.290000000000006</v>
      </c>
    </row>
    <row r="1331" spans="1:60" x14ac:dyDescent="0.25">
      <c r="A1331">
        <v>2009</v>
      </c>
      <c r="B1331">
        <v>190</v>
      </c>
      <c r="C1331" t="s">
        <v>208</v>
      </c>
      <c r="D1331" s="15">
        <v>1.4517651044061071E-3</v>
      </c>
      <c r="E1331" s="16">
        <v>3.0166666666666666</v>
      </c>
      <c r="F1331" s="15">
        <v>1.6666666666666666E-2</v>
      </c>
      <c r="G1331" s="16">
        <v>80.945583004669842</v>
      </c>
      <c r="H1331" s="16">
        <v>87.580501596942256</v>
      </c>
      <c r="I1331" s="34">
        <v>0.59599999999999997</v>
      </c>
      <c r="J1331" s="1">
        <v>41329</v>
      </c>
      <c r="K1331" s="21">
        <v>1796.9130434782608</v>
      </c>
      <c r="L1331" s="16">
        <v>1.84</v>
      </c>
      <c r="M1331" s="16">
        <v>8781.39</v>
      </c>
      <c r="O1331" s="1">
        <v>60</v>
      </c>
      <c r="P1331">
        <v>181</v>
      </c>
      <c r="Q1331">
        <v>1</v>
      </c>
      <c r="R1331" s="1">
        <v>41329</v>
      </c>
      <c r="S1331" s="29">
        <v>-1.4496605378240268E-3</v>
      </c>
      <c r="T1331" s="1">
        <v>33454</v>
      </c>
      <c r="U1331" s="1">
        <v>38198</v>
      </c>
      <c r="V1331" s="1">
        <v>33454</v>
      </c>
      <c r="W1331">
        <v>23</v>
      </c>
      <c r="X1331" s="15">
        <f t="shared" si="146"/>
        <v>1.4517651044061071E-3</v>
      </c>
      <c r="Y1331" s="16">
        <f t="shared" si="142"/>
        <v>3.0166666666666666</v>
      </c>
      <c r="Z1331" s="15">
        <f t="shared" si="143"/>
        <v>1.6666666666666666E-2</v>
      </c>
      <c r="AA1331" s="16">
        <f t="shared" si="140"/>
        <v>80.945583004669842</v>
      </c>
      <c r="AB1331" s="16">
        <f t="shared" si="141"/>
        <v>87.580501596942256</v>
      </c>
      <c r="AC1331" s="15">
        <f t="shared" si="144"/>
        <v>5.565099566890077E-2</v>
      </c>
      <c r="AD1331" s="21">
        <f t="shared" si="145"/>
        <v>1796.9130434782608</v>
      </c>
      <c r="AF1331" s="1">
        <v>41329</v>
      </c>
      <c r="AG1331" s="1">
        <v>9946</v>
      </c>
      <c r="AH1331" s="1">
        <v>10466</v>
      </c>
      <c r="AI1331" s="20">
        <v>1046.51</v>
      </c>
      <c r="AJ1331">
        <v>0</v>
      </c>
      <c r="AK1331" s="20">
        <v>1419.16</v>
      </c>
      <c r="AL1331" s="1">
        <v>9484</v>
      </c>
      <c r="AM1331" s="1">
        <v>9972</v>
      </c>
      <c r="AN1331">
        <v>61.9</v>
      </c>
      <c r="AO1331">
        <v>0</v>
      </c>
      <c r="AP1331">
        <v>5.0599999999999996</v>
      </c>
      <c r="AQ1331">
        <v>87.58</v>
      </c>
      <c r="AR1331">
        <v>0</v>
      </c>
      <c r="AS1331">
        <v>87.58</v>
      </c>
      <c r="AT1331">
        <v>80.95</v>
      </c>
      <c r="AU1331" s="20">
        <v>4761906.93</v>
      </c>
      <c r="AV1331" s="20">
        <v>1688418.09</v>
      </c>
      <c r="AW1331" s="20">
        <v>237844.93</v>
      </c>
      <c r="AX1331" s="20">
        <v>4727668.6100000003</v>
      </c>
      <c r="AY1331" s="20">
        <v>97972</v>
      </c>
      <c r="AZ1331">
        <v>0</v>
      </c>
      <c r="BA1331">
        <v>0</v>
      </c>
      <c r="BB1331">
        <v>2.0299999999999998</v>
      </c>
      <c r="BC1331">
        <v>1.99</v>
      </c>
      <c r="BD1331">
        <v>2.62</v>
      </c>
      <c r="BE1331">
        <v>1.19</v>
      </c>
      <c r="BF1331">
        <v>1.46</v>
      </c>
      <c r="BG1331">
        <v>198.99</v>
      </c>
      <c r="BH1331">
        <v>73.290000000000006</v>
      </c>
    </row>
    <row r="1332" spans="1:60" x14ac:dyDescent="0.25">
      <c r="A1332">
        <v>2010</v>
      </c>
      <c r="B1332">
        <v>190</v>
      </c>
      <c r="C1332" t="s">
        <v>208</v>
      </c>
      <c r="D1332" s="15">
        <v>1.2979379928490964E-3</v>
      </c>
      <c r="E1332" s="16">
        <v>3.358490566037736</v>
      </c>
      <c r="F1332" s="15">
        <v>1.8867924528301886E-2</v>
      </c>
      <c r="G1332" s="16">
        <v>83.117010334525148</v>
      </c>
      <c r="H1332" s="16">
        <v>92.255837342683961</v>
      </c>
      <c r="I1332" s="34">
        <v>0.70099999999999996</v>
      </c>
      <c r="J1332" s="1">
        <v>40834</v>
      </c>
      <c r="K1332" s="21">
        <v>1775.391304347826</v>
      </c>
      <c r="L1332" s="16">
        <v>1.82</v>
      </c>
      <c r="M1332" s="16">
        <v>12878.17</v>
      </c>
      <c r="O1332" s="1">
        <v>53</v>
      </c>
      <c r="P1332">
        <v>178</v>
      </c>
      <c r="Q1332">
        <v>1</v>
      </c>
      <c r="R1332" s="1">
        <v>40834</v>
      </c>
      <c r="S1332" s="29">
        <v>-1.1977062111350412E-2</v>
      </c>
      <c r="T1332" s="1">
        <v>33940</v>
      </c>
      <c r="U1332" s="1">
        <v>36789</v>
      </c>
      <c r="V1332" s="1">
        <v>33940</v>
      </c>
      <c r="W1332">
        <v>23</v>
      </c>
      <c r="X1332" s="15">
        <f t="shared" si="146"/>
        <v>1.2979379928490964E-3</v>
      </c>
      <c r="Y1332" s="16">
        <f t="shared" si="142"/>
        <v>3.358490566037736</v>
      </c>
      <c r="Z1332" s="15">
        <f t="shared" si="143"/>
        <v>1.8867924528301886E-2</v>
      </c>
      <c r="AA1332" s="16">
        <f t="shared" si="140"/>
        <v>83.117010334525148</v>
      </c>
      <c r="AB1332" s="16">
        <f t="shared" si="141"/>
        <v>92.255837342683961</v>
      </c>
      <c r="AC1332" s="15">
        <f t="shared" si="144"/>
        <v>5.6325611010432479E-2</v>
      </c>
      <c r="AD1332" s="21">
        <f t="shared" si="145"/>
        <v>1775.391304347826</v>
      </c>
      <c r="AF1332" s="1">
        <v>40834</v>
      </c>
      <c r="AG1332" s="1">
        <v>10128</v>
      </c>
      <c r="AH1332" s="1">
        <v>10625</v>
      </c>
      <c r="AI1332" s="20">
        <v>1022.23</v>
      </c>
      <c r="AJ1332">
        <v>0</v>
      </c>
      <c r="AK1332" s="20">
        <v>1394.57</v>
      </c>
      <c r="AL1332" s="1">
        <v>9642</v>
      </c>
      <c r="AM1332" s="1">
        <v>10128</v>
      </c>
      <c r="AN1332">
        <v>62.08</v>
      </c>
      <c r="AO1332">
        <v>0</v>
      </c>
      <c r="AP1332">
        <v>5.18</v>
      </c>
      <c r="AQ1332">
        <v>92.26</v>
      </c>
      <c r="AR1332">
        <v>0</v>
      </c>
      <c r="AS1332">
        <v>92.26</v>
      </c>
      <c r="AT1332">
        <v>83.12</v>
      </c>
      <c r="AU1332" s="20">
        <v>4684658.46</v>
      </c>
      <c r="AV1332" s="20">
        <v>1669620.85</v>
      </c>
      <c r="AW1332" s="20">
        <v>243592.02</v>
      </c>
      <c r="AX1332" s="20">
        <v>5282840.9400000004</v>
      </c>
      <c r="AY1332" s="20">
        <v>1159959</v>
      </c>
      <c r="AZ1332">
        <v>0</v>
      </c>
      <c r="BA1332">
        <v>0</v>
      </c>
      <c r="BB1332">
        <v>2.4300000000000002</v>
      </c>
      <c r="BC1332">
        <v>2</v>
      </c>
      <c r="BD1332">
        <v>2.63</v>
      </c>
      <c r="BE1332">
        <v>1.2</v>
      </c>
      <c r="BF1332">
        <v>1.66</v>
      </c>
      <c r="BG1332">
        <v>218.08</v>
      </c>
      <c r="BH1332">
        <v>83.14</v>
      </c>
    </row>
    <row r="1333" spans="1:60" x14ac:dyDescent="0.25">
      <c r="A1333">
        <v>2011</v>
      </c>
      <c r="B1333">
        <v>190</v>
      </c>
      <c r="C1333" t="s">
        <v>208</v>
      </c>
      <c r="D1333" s="15">
        <v>7.1123755334281653E-4</v>
      </c>
      <c r="E1333" s="16">
        <v>2.6896551724137931</v>
      </c>
      <c r="F1333" s="15">
        <v>3.4482758620689655E-2</v>
      </c>
      <c r="G1333" s="16">
        <v>84.171285623191253</v>
      </c>
      <c r="H1333" s="16">
        <v>93.425888117599015</v>
      </c>
      <c r="I1333" s="34">
        <v>0.70099999999999996</v>
      </c>
      <c r="J1333" s="1">
        <v>40774</v>
      </c>
      <c r="K1333" s="21">
        <v>1772.7826086956522</v>
      </c>
      <c r="L1333" s="16">
        <v>1.97</v>
      </c>
      <c r="M1333" s="16">
        <v>10800.43</v>
      </c>
      <c r="O1333" s="1">
        <v>29</v>
      </c>
      <c r="P1333">
        <v>78</v>
      </c>
      <c r="Q1333">
        <v>1</v>
      </c>
      <c r="R1333" s="1">
        <v>40774</v>
      </c>
      <c r="S1333" s="29">
        <v>-1.4693637654895619E-3</v>
      </c>
      <c r="T1333" s="1">
        <v>34320</v>
      </c>
      <c r="U1333" s="1">
        <v>36735</v>
      </c>
      <c r="V1333" s="1">
        <v>34320</v>
      </c>
      <c r="W1333">
        <v>23</v>
      </c>
      <c r="X1333" s="15">
        <f t="shared" si="146"/>
        <v>7.1123755334281653E-4</v>
      </c>
      <c r="Y1333" s="16">
        <f t="shared" si="142"/>
        <v>2.6896551724137931</v>
      </c>
      <c r="Z1333" s="15">
        <f t="shared" si="143"/>
        <v>3.4482758620689655E-2</v>
      </c>
      <c r="AA1333" s="16">
        <f t="shared" si="140"/>
        <v>84.171285623191253</v>
      </c>
      <c r="AB1333" s="16">
        <f t="shared" si="141"/>
        <v>93.425888117599015</v>
      </c>
      <c r="AC1333" s="15">
        <f t="shared" si="144"/>
        <v>5.6408495609947519E-2</v>
      </c>
      <c r="AD1333" s="21">
        <f t="shared" si="145"/>
        <v>1772.7826086956522</v>
      </c>
      <c r="AF1333" s="1">
        <v>40774</v>
      </c>
      <c r="AG1333" s="1">
        <v>10283</v>
      </c>
      <c r="AH1333" s="1">
        <v>10752</v>
      </c>
      <c r="AI1333" s="20">
        <v>1027</v>
      </c>
      <c r="AJ1333">
        <v>2.98</v>
      </c>
      <c r="AK1333" s="20">
        <v>1401.91</v>
      </c>
      <c r="AL1333" s="1">
        <v>9750</v>
      </c>
      <c r="AM1333" s="1">
        <v>10283</v>
      </c>
      <c r="AN1333">
        <v>61.68</v>
      </c>
      <c r="AO1333">
        <v>0.28999999999999998</v>
      </c>
      <c r="AP1333">
        <v>5.12</v>
      </c>
      <c r="AQ1333">
        <v>93.43</v>
      </c>
      <c r="AR1333">
        <v>0.18</v>
      </c>
      <c r="AS1333">
        <v>93.43</v>
      </c>
      <c r="AT1333">
        <v>84.17</v>
      </c>
      <c r="AU1333" s="20">
        <v>4769521.6900000004</v>
      </c>
      <c r="AV1333" s="20">
        <v>1689493.57</v>
      </c>
      <c r="AW1333" s="20">
        <v>174937.14</v>
      </c>
      <c r="AX1333" s="20">
        <v>5990970.4299999997</v>
      </c>
      <c r="AY1333" s="20">
        <v>3248484</v>
      </c>
      <c r="BB1333">
        <v>2.57</v>
      </c>
      <c r="BC1333">
        <v>2.02</v>
      </c>
      <c r="BD1333">
        <v>2.65</v>
      </c>
      <c r="BE1333">
        <v>1.21</v>
      </c>
      <c r="BF1333">
        <v>1.87</v>
      </c>
      <c r="BG1333">
        <v>243.24</v>
      </c>
      <c r="BH1333">
        <v>92.75</v>
      </c>
    </row>
    <row r="1334" spans="1:60" x14ac:dyDescent="0.25">
      <c r="A1334">
        <v>2012</v>
      </c>
      <c r="B1334">
        <v>190</v>
      </c>
      <c r="C1334" t="s">
        <v>208</v>
      </c>
      <c r="D1334" s="15">
        <v>9.8241477551822389E-4</v>
      </c>
      <c r="E1334" s="16">
        <v>3.375</v>
      </c>
      <c r="F1334" s="15">
        <v>2.5000000000000001E-2</v>
      </c>
      <c r="G1334" s="16">
        <v>85.492189802534639</v>
      </c>
      <c r="H1334" s="16">
        <v>94.891366573072006</v>
      </c>
      <c r="I1334" s="34">
        <v>0.70099999999999996</v>
      </c>
      <c r="J1334" s="1">
        <v>40716</v>
      </c>
      <c r="K1334" s="21">
        <v>1770.2608695652175</v>
      </c>
      <c r="L1334" s="35">
        <v>2.0049999999999999</v>
      </c>
      <c r="M1334" s="16">
        <v>12108.34</v>
      </c>
      <c r="O1334" s="1">
        <v>40</v>
      </c>
      <c r="P1334">
        <v>135</v>
      </c>
      <c r="Q1334">
        <v>1</v>
      </c>
      <c r="R1334" s="1">
        <v>40716</v>
      </c>
      <c r="S1334" s="29">
        <v>-1.4224751066855834E-3</v>
      </c>
      <c r="T1334" s="1">
        <v>34809</v>
      </c>
      <c r="U1334" s="1">
        <v>36683</v>
      </c>
      <c r="V1334" s="1">
        <v>34809</v>
      </c>
      <c r="W1334">
        <v>23</v>
      </c>
      <c r="X1334" s="15">
        <f t="shared" si="146"/>
        <v>9.8241477551822389E-4</v>
      </c>
      <c r="Y1334" s="16">
        <f t="shared" si="142"/>
        <v>3.375</v>
      </c>
      <c r="Z1334" s="15">
        <f t="shared" si="143"/>
        <v>2.5000000000000001E-2</v>
      </c>
      <c r="AA1334" s="16">
        <f t="shared" si="140"/>
        <v>85.492189802534639</v>
      </c>
      <c r="AB1334" s="16">
        <f t="shared" si="141"/>
        <v>94.891366573072006</v>
      </c>
      <c r="AC1334" s="15">
        <f t="shared" si="144"/>
        <v>5.6488849592297871E-2</v>
      </c>
      <c r="AD1334" s="21">
        <f t="shared" si="145"/>
        <v>1770.2608695652175</v>
      </c>
      <c r="AF1334" s="1">
        <v>40716</v>
      </c>
      <c r="AG1334" s="1">
        <v>10456</v>
      </c>
      <c r="AH1334" s="1">
        <v>10927</v>
      </c>
      <c r="AI1334" s="20">
        <v>1023.53</v>
      </c>
      <c r="AJ1334">
        <v>0.47</v>
      </c>
      <c r="AK1334" s="20">
        <v>1031.4100000000001</v>
      </c>
      <c r="AL1334" s="1">
        <v>9889</v>
      </c>
      <c r="AM1334" s="1">
        <v>10456</v>
      </c>
      <c r="AN1334">
        <v>60.7</v>
      </c>
      <c r="AO1334">
        <v>0.05</v>
      </c>
      <c r="AP1334">
        <v>5.35</v>
      </c>
      <c r="AQ1334">
        <v>94.89</v>
      </c>
      <c r="AR1334">
        <v>0.03</v>
      </c>
      <c r="AS1334">
        <v>94.89</v>
      </c>
      <c r="AT1334">
        <v>85.49</v>
      </c>
      <c r="AU1334" s="20">
        <v>5078249.6100000003</v>
      </c>
      <c r="AV1334" s="20">
        <v>1238416.31</v>
      </c>
      <c r="AW1334" s="20">
        <v>136212.10999999999</v>
      </c>
      <c r="AX1334" s="20">
        <v>5612263.0899999999</v>
      </c>
      <c r="AY1334" s="20">
        <v>276884</v>
      </c>
      <c r="BB1334">
        <v>2.91</v>
      </c>
      <c r="BC1334">
        <v>2.19</v>
      </c>
      <c r="BD1334">
        <v>2.74</v>
      </c>
      <c r="BE1334">
        <v>1.2</v>
      </c>
      <c r="BF1334">
        <v>1.95</v>
      </c>
      <c r="BG1334">
        <v>223.18</v>
      </c>
      <c r="BH1334">
        <v>88.85</v>
      </c>
    </row>
    <row r="1335" spans="1:60" x14ac:dyDescent="0.25">
      <c r="A1335">
        <v>2013</v>
      </c>
      <c r="B1335">
        <v>190</v>
      </c>
      <c r="C1335" t="s">
        <v>208</v>
      </c>
      <c r="D1335" s="15">
        <v>2.1492024071066959E-4</v>
      </c>
      <c r="E1335" s="16">
        <v>3.4444444444444446</v>
      </c>
      <c r="F1335" s="15">
        <v>0.1111111111111111</v>
      </c>
      <c r="G1335" s="16">
        <v>84.360970484286952</v>
      </c>
      <c r="H1335" s="16">
        <v>93.636026293469044</v>
      </c>
      <c r="I1335" s="34">
        <v>0.70099999999999996</v>
      </c>
      <c r="J1335" s="1">
        <v>41876</v>
      </c>
      <c r="K1335" s="21">
        <v>1820.695652173913</v>
      </c>
      <c r="L1335" s="16">
        <v>2.04</v>
      </c>
      <c r="M1335" s="16">
        <v>12983.79</v>
      </c>
      <c r="O1335" s="1">
        <v>9</v>
      </c>
      <c r="P1335">
        <v>31</v>
      </c>
      <c r="Q1335">
        <v>1</v>
      </c>
      <c r="R1335" s="1">
        <v>41876</v>
      </c>
      <c r="S1335" s="29">
        <v>2.8490028490028463E-2</v>
      </c>
      <c r="T1335" s="1">
        <v>35327</v>
      </c>
      <c r="U1335" s="1">
        <v>37728</v>
      </c>
      <c r="V1335" s="1">
        <v>35327</v>
      </c>
      <c r="W1335">
        <v>23</v>
      </c>
      <c r="X1335" s="15">
        <f t="shared" si="146"/>
        <v>2.1492024071066959E-4</v>
      </c>
      <c r="Y1335" s="16">
        <f t="shared" si="142"/>
        <v>3.4444444444444446</v>
      </c>
      <c r="Z1335" s="15">
        <f t="shared" si="143"/>
        <v>0.1111111111111111</v>
      </c>
      <c r="AA1335" s="16">
        <f t="shared" si="140"/>
        <v>84.360970484286952</v>
      </c>
      <c r="AB1335" s="16">
        <f t="shared" si="141"/>
        <v>93.636026293469044</v>
      </c>
      <c r="AC1335" s="15">
        <f t="shared" si="144"/>
        <v>5.4924061514948899E-2</v>
      </c>
      <c r="AD1335" s="21">
        <f t="shared" si="145"/>
        <v>1820.695652173913</v>
      </c>
      <c r="AF1335" s="1">
        <v>41876</v>
      </c>
      <c r="AG1335" s="1">
        <v>10629</v>
      </c>
      <c r="AH1335" s="1">
        <v>11092</v>
      </c>
      <c r="AI1335" s="20">
        <v>1038.23</v>
      </c>
      <c r="AJ1335">
        <v>0</v>
      </c>
      <c r="AK1335">
        <v>977.46</v>
      </c>
      <c r="AL1335" s="1">
        <v>10036</v>
      </c>
      <c r="AM1335" s="1">
        <v>10629</v>
      </c>
      <c r="AN1335">
        <v>60.59</v>
      </c>
      <c r="AO1335">
        <v>0</v>
      </c>
      <c r="AP1335">
        <v>5.63</v>
      </c>
      <c r="AQ1335">
        <v>93.64</v>
      </c>
      <c r="AR1335">
        <v>0</v>
      </c>
      <c r="AS1335">
        <v>93.64</v>
      </c>
      <c r="AT1335">
        <v>84.36</v>
      </c>
      <c r="AU1335" s="20">
        <v>5406528.7400000002</v>
      </c>
      <c r="AV1335" s="20">
        <v>1555344.79</v>
      </c>
      <c r="AW1335" s="20">
        <v>153128.18</v>
      </c>
      <c r="AX1335" s="20">
        <v>6838700.6200000001</v>
      </c>
      <c r="AY1335" s="20">
        <v>984646</v>
      </c>
      <c r="AZ1335">
        <v>0</v>
      </c>
      <c r="BA1335">
        <v>0</v>
      </c>
      <c r="BB1335">
        <v>3.12</v>
      </c>
      <c r="BC1335">
        <v>2.4300000000000002</v>
      </c>
      <c r="BD1335">
        <v>2.87</v>
      </c>
      <c r="BE1335">
        <v>1.59</v>
      </c>
      <c r="BF1335">
        <v>2.39</v>
      </c>
      <c r="BG1335">
        <v>266.14999999999998</v>
      </c>
      <c r="BH1335">
        <v>98.23</v>
      </c>
    </row>
    <row r="1336" spans="1:60" x14ac:dyDescent="0.25">
      <c r="A1336">
        <v>2014</v>
      </c>
      <c r="B1336">
        <v>190</v>
      </c>
      <c r="C1336" t="s">
        <v>208</v>
      </c>
      <c r="D1336" s="15">
        <v>8.1238650482653161E-4</v>
      </c>
      <c r="E1336" s="16">
        <v>3.9117647058823528</v>
      </c>
      <c r="F1336" s="15">
        <v>5.8823529411764705E-2</v>
      </c>
      <c r="G1336" s="16">
        <v>86.208544394533121</v>
      </c>
      <c r="H1336" s="16">
        <v>95.687688961968917</v>
      </c>
      <c r="I1336" s="34">
        <v>0.70099999999999996</v>
      </c>
      <c r="J1336" s="1">
        <v>41852</v>
      </c>
      <c r="K1336" s="21">
        <v>1819.6521739130435</v>
      </c>
      <c r="L1336" s="35">
        <v>2.0950000000000002</v>
      </c>
      <c r="M1336" s="16">
        <v>13871.04</v>
      </c>
      <c r="O1336" s="1">
        <v>34</v>
      </c>
      <c r="P1336">
        <v>133</v>
      </c>
      <c r="Q1336">
        <v>2</v>
      </c>
      <c r="R1336" s="1">
        <v>41852</v>
      </c>
      <c r="S1336" s="29">
        <v>-5.7312064189507517E-4</v>
      </c>
      <c r="T1336" s="1">
        <v>36080</v>
      </c>
      <c r="U1336" s="1">
        <v>37706</v>
      </c>
      <c r="V1336" s="1">
        <v>36080</v>
      </c>
      <c r="W1336">
        <v>23</v>
      </c>
      <c r="X1336" s="15">
        <f t="shared" si="146"/>
        <v>8.1238650482653161E-4</v>
      </c>
      <c r="Y1336" s="16">
        <f t="shared" si="142"/>
        <v>3.9117647058823528</v>
      </c>
      <c r="Z1336" s="15">
        <f t="shared" si="143"/>
        <v>5.8823529411764705E-2</v>
      </c>
      <c r="AA1336" s="16">
        <f t="shared" si="140"/>
        <v>86.208544394533121</v>
      </c>
      <c r="AB1336" s="16">
        <f t="shared" si="141"/>
        <v>95.687688961968917</v>
      </c>
      <c r="AC1336" s="15">
        <f t="shared" si="144"/>
        <v>5.4955557679441838E-2</v>
      </c>
      <c r="AD1336" s="21">
        <f t="shared" si="145"/>
        <v>1819.6521739130435</v>
      </c>
      <c r="AF1336" s="1">
        <v>41852</v>
      </c>
      <c r="AG1336" s="1">
        <v>10887</v>
      </c>
      <c r="AH1336" s="1">
        <v>11313</v>
      </c>
      <c r="AI1336" s="20">
        <v>1017.85</v>
      </c>
      <c r="AJ1336">
        <v>0</v>
      </c>
      <c r="AK1336" s="20">
        <v>1438.14</v>
      </c>
      <c r="AL1336" s="1">
        <v>10250</v>
      </c>
      <c r="AM1336" s="1">
        <v>10887</v>
      </c>
      <c r="AN1336">
        <v>60.79</v>
      </c>
      <c r="AO1336">
        <v>0</v>
      </c>
      <c r="AP1336">
        <v>5.72</v>
      </c>
      <c r="AQ1336">
        <v>95.69</v>
      </c>
      <c r="AR1336">
        <v>0</v>
      </c>
      <c r="AS1336">
        <v>95.69</v>
      </c>
      <c r="AT1336">
        <v>86.21</v>
      </c>
      <c r="AU1336" s="20">
        <v>5600017.8799999999</v>
      </c>
      <c r="AV1336" s="20">
        <v>2195305.94</v>
      </c>
      <c r="AW1336" s="20">
        <v>150868.25</v>
      </c>
      <c r="AX1336" s="20">
        <v>7327813.9500000002</v>
      </c>
      <c r="AY1336" s="20">
        <v>5826901</v>
      </c>
      <c r="AZ1336">
        <v>0</v>
      </c>
      <c r="BA1336">
        <v>0</v>
      </c>
      <c r="BB1336">
        <v>3.01</v>
      </c>
      <c r="BC1336">
        <v>2.36</v>
      </c>
      <c r="BD1336">
        <v>3.01</v>
      </c>
      <c r="BE1336">
        <v>1.53</v>
      </c>
      <c r="BF1336">
        <v>2.2200000000000002</v>
      </c>
      <c r="BG1336">
        <v>281.72000000000003</v>
      </c>
      <c r="BH1336">
        <v>94</v>
      </c>
    </row>
    <row r="1337" spans="1:60" x14ac:dyDescent="0.25">
      <c r="A1337">
        <v>2008</v>
      </c>
      <c r="B1337">
        <v>191</v>
      </c>
      <c r="C1337" t="s">
        <v>209</v>
      </c>
      <c r="D1337" s="15">
        <v>6.2972292191435767E-4</v>
      </c>
      <c r="E1337" s="16">
        <v>4.666666666666667</v>
      </c>
      <c r="F1337" s="15">
        <v>0</v>
      </c>
      <c r="G1337" s="16">
        <v>0</v>
      </c>
      <c r="H1337" s="16">
        <v>0</v>
      </c>
      <c r="I1337" s="34">
        <v>0.64100000000000001</v>
      </c>
      <c r="J1337" s="1">
        <v>4764</v>
      </c>
      <c r="K1337" s="21">
        <v>680.57142857142856</v>
      </c>
      <c r="L1337" s="16">
        <v>1.72</v>
      </c>
      <c r="M1337" s="16">
        <v>8885.07</v>
      </c>
      <c r="O1337" s="1">
        <v>3</v>
      </c>
      <c r="P1337" s="1">
        <v>14</v>
      </c>
      <c r="Q1337" s="11"/>
      <c r="R1337" s="1">
        <v>4764</v>
      </c>
      <c r="S1337" s="29">
        <v>3.0499675535366588E-2</v>
      </c>
      <c r="W1337">
        <v>7</v>
      </c>
      <c r="X1337" s="15">
        <f t="shared" si="146"/>
        <v>6.2972292191435767E-4</v>
      </c>
      <c r="Y1337" s="16">
        <f t="shared" si="142"/>
        <v>4.666666666666667</v>
      </c>
      <c r="Z1337" s="15">
        <f t="shared" si="143"/>
        <v>0</v>
      </c>
      <c r="AA1337" s="16">
        <f t="shared" si="140"/>
        <v>0</v>
      </c>
      <c r="AB1337" s="16">
        <f t="shared" si="141"/>
        <v>0</v>
      </c>
      <c r="AC1337" s="15">
        <f t="shared" si="144"/>
        <v>0.14693534844668346</v>
      </c>
      <c r="AD1337" s="21">
        <f t="shared" si="145"/>
        <v>680.57142857142856</v>
      </c>
      <c r="AU1337" s="20">
        <v>452353.26</v>
      </c>
      <c r="AW1337" s="20">
        <v>7625.08</v>
      </c>
      <c r="AX1337" s="20">
        <v>399936.77</v>
      </c>
      <c r="AY1337">
        <v>0</v>
      </c>
      <c r="BB1337">
        <v>2.9</v>
      </c>
      <c r="BC1337">
        <v>2.57</v>
      </c>
      <c r="BD1337">
        <v>2.57</v>
      </c>
      <c r="BF1337">
        <v>2.27</v>
      </c>
      <c r="BG1337">
        <v>298.02</v>
      </c>
      <c r="BH1337">
        <v>88.41</v>
      </c>
    </row>
    <row r="1338" spans="1:60" x14ac:dyDescent="0.25">
      <c r="A1338">
        <v>2009</v>
      </c>
      <c r="B1338">
        <v>191</v>
      </c>
      <c r="C1338" t="s">
        <v>209</v>
      </c>
      <c r="D1338" s="15">
        <v>4.190236748376283E-4</v>
      </c>
      <c r="E1338" s="16">
        <v>1.5</v>
      </c>
      <c r="F1338" s="15">
        <v>0</v>
      </c>
      <c r="G1338" s="16">
        <v>0</v>
      </c>
      <c r="H1338" s="16">
        <v>0</v>
      </c>
      <c r="I1338" s="34">
        <v>0.64100000000000001</v>
      </c>
      <c r="J1338" s="1">
        <v>4773</v>
      </c>
      <c r="K1338" s="21">
        <v>795.5</v>
      </c>
      <c r="L1338" s="16">
        <v>1.84</v>
      </c>
      <c r="M1338" s="16">
        <v>9839.99</v>
      </c>
      <c r="O1338" s="1">
        <v>2</v>
      </c>
      <c r="P1338" s="1">
        <v>3</v>
      </c>
      <c r="Q1338" s="11"/>
      <c r="R1338" s="1">
        <v>4773</v>
      </c>
      <c r="S1338" s="29">
        <v>1.8891687657429657E-3</v>
      </c>
      <c r="W1338">
        <v>6</v>
      </c>
      <c r="X1338" s="15">
        <f t="shared" si="146"/>
        <v>4.190236748376283E-4</v>
      </c>
      <c r="Y1338" s="16">
        <f t="shared" si="142"/>
        <v>1.5</v>
      </c>
      <c r="Z1338" s="15">
        <f t="shared" si="143"/>
        <v>0</v>
      </c>
      <c r="AA1338" s="16">
        <f t="shared" si="140"/>
        <v>0</v>
      </c>
      <c r="AB1338" s="16">
        <f t="shared" si="141"/>
        <v>0</v>
      </c>
      <c r="AC1338" s="15">
        <f t="shared" si="144"/>
        <v>0.12570710245128849</v>
      </c>
      <c r="AD1338" s="21">
        <f t="shared" si="145"/>
        <v>795.5</v>
      </c>
      <c r="AU1338" s="20">
        <v>479779.95</v>
      </c>
      <c r="AW1338" s="20">
        <v>7152.86</v>
      </c>
      <c r="AX1338" s="20">
        <v>404965.45</v>
      </c>
      <c r="AY1338">
        <v>0</v>
      </c>
      <c r="AZ1338">
        <v>0</v>
      </c>
      <c r="BA1338">
        <v>0</v>
      </c>
      <c r="BB1338">
        <v>2.88</v>
      </c>
      <c r="BC1338">
        <v>2.69</v>
      </c>
      <c r="BD1338">
        <v>2.69</v>
      </c>
      <c r="BF1338">
        <v>2.27</v>
      </c>
      <c r="BG1338">
        <v>297.11</v>
      </c>
      <c r="BH1338">
        <v>84.41</v>
      </c>
    </row>
    <row r="1339" spans="1:60" x14ac:dyDescent="0.25">
      <c r="A1339">
        <v>2010</v>
      </c>
      <c r="B1339">
        <v>191</v>
      </c>
      <c r="C1339" t="s">
        <v>209</v>
      </c>
      <c r="D1339" s="15">
        <v>2.1468441391155003E-4</v>
      </c>
      <c r="E1339" s="16">
        <v>1</v>
      </c>
      <c r="F1339" s="15">
        <v>0</v>
      </c>
      <c r="G1339" s="16">
        <v>59.2528982395878</v>
      </c>
      <c r="H1339" s="16">
        <v>100</v>
      </c>
      <c r="I1339" s="34">
        <v>0.69299999999999995</v>
      </c>
      <c r="J1339" s="1">
        <v>4658</v>
      </c>
      <c r="K1339" s="21">
        <v>776.33333333333337</v>
      </c>
      <c r="L1339" s="16">
        <v>1.82</v>
      </c>
      <c r="M1339" s="16">
        <v>8793.57</v>
      </c>
      <c r="O1339" s="1">
        <v>1</v>
      </c>
      <c r="P1339" s="1">
        <v>1</v>
      </c>
      <c r="Q1339" s="11"/>
      <c r="R1339" s="1">
        <v>4658</v>
      </c>
      <c r="S1339" s="29">
        <v>-2.40938613031636E-2</v>
      </c>
      <c r="T1339" s="1">
        <v>2760</v>
      </c>
      <c r="U1339" s="1">
        <v>2760</v>
      </c>
      <c r="V1339" s="1">
        <v>2760</v>
      </c>
      <c r="W1339">
        <v>6</v>
      </c>
      <c r="X1339" s="15">
        <f t="shared" si="146"/>
        <v>2.1468441391155003E-4</v>
      </c>
      <c r="Y1339" s="16">
        <f t="shared" si="142"/>
        <v>1</v>
      </c>
      <c r="Z1339" s="15">
        <f t="shared" si="143"/>
        <v>0</v>
      </c>
      <c r="AA1339" s="16">
        <f t="shared" si="140"/>
        <v>59.2528982395878</v>
      </c>
      <c r="AB1339" s="16">
        <f t="shared" si="141"/>
        <v>100</v>
      </c>
      <c r="AC1339" s="15">
        <f t="shared" si="144"/>
        <v>0.12881064834693001</v>
      </c>
      <c r="AD1339" s="21">
        <f t="shared" si="145"/>
        <v>776.33333333333337</v>
      </c>
      <c r="AF1339" s="1">
        <v>4658</v>
      </c>
      <c r="AG1339" s="1">
        <v>1008</v>
      </c>
      <c r="AH1339" s="1">
        <v>1075</v>
      </c>
      <c r="AI1339">
        <v>62.73</v>
      </c>
      <c r="AJ1339">
        <v>0</v>
      </c>
      <c r="AK1339">
        <v>75.459999999999994</v>
      </c>
      <c r="AL1339">
        <v>952</v>
      </c>
      <c r="AM1339" s="1">
        <v>1008</v>
      </c>
      <c r="AN1339">
        <v>37.36</v>
      </c>
      <c r="AO1339">
        <v>0</v>
      </c>
      <c r="AP1339">
        <v>10</v>
      </c>
      <c r="AQ1339">
        <v>100</v>
      </c>
      <c r="AR1339">
        <v>0</v>
      </c>
      <c r="AS1339">
        <v>100</v>
      </c>
      <c r="AT1339">
        <v>59.25</v>
      </c>
      <c r="AU1339" s="20">
        <v>491813.06</v>
      </c>
      <c r="AV1339" s="20">
        <v>97885.39</v>
      </c>
      <c r="AW1339" s="20">
        <v>7095.35</v>
      </c>
      <c r="AX1339" s="20">
        <v>498862.63</v>
      </c>
      <c r="AY1339">
        <v>0</v>
      </c>
      <c r="AZ1339">
        <v>0</v>
      </c>
      <c r="BA1339">
        <v>0</v>
      </c>
      <c r="BB1339">
        <v>2.61</v>
      </c>
      <c r="BC1339">
        <v>2.25</v>
      </c>
      <c r="BD1339">
        <v>2.64</v>
      </c>
      <c r="BE1339">
        <v>1.3</v>
      </c>
      <c r="BF1339">
        <v>1.91</v>
      </c>
      <c r="BG1339">
        <v>200.91</v>
      </c>
      <c r="BH1339">
        <v>84.6</v>
      </c>
    </row>
    <row r="1340" spans="1:60" x14ac:dyDescent="0.25">
      <c r="A1340">
        <v>2011</v>
      </c>
      <c r="B1340">
        <v>191</v>
      </c>
      <c r="C1340" t="s">
        <v>209</v>
      </c>
      <c r="D1340" s="15">
        <v>0</v>
      </c>
      <c r="E1340" s="16">
        <v>0</v>
      </c>
      <c r="F1340" s="15">
        <v>0</v>
      </c>
      <c r="G1340" s="16">
        <v>59.248927038626611</v>
      </c>
      <c r="H1340" s="16">
        <v>100</v>
      </c>
      <c r="I1340" s="34">
        <v>0.69299999999999995</v>
      </c>
      <c r="J1340" s="1">
        <v>4660</v>
      </c>
      <c r="K1340" s="21">
        <v>776.66666666666663</v>
      </c>
      <c r="L1340" s="16">
        <v>1.97</v>
      </c>
      <c r="M1340" s="16">
        <v>12308.97</v>
      </c>
      <c r="O1340" s="1">
        <v>0</v>
      </c>
      <c r="P1340" s="1">
        <v>0</v>
      </c>
      <c r="Q1340" s="11"/>
      <c r="R1340" s="1">
        <v>4660</v>
      </c>
      <c r="S1340" s="29">
        <v>4.2936882782318442E-4</v>
      </c>
      <c r="T1340" s="1">
        <v>2761</v>
      </c>
      <c r="U1340" s="1">
        <v>2761</v>
      </c>
      <c r="V1340" s="1">
        <v>2761</v>
      </c>
      <c r="W1340">
        <v>6</v>
      </c>
      <c r="X1340" s="15">
        <f t="shared" si="146"/>
        <v>0</v>
      </c>
      <c r="Y1340" s="16">
        <f t="shared" si="142"/>
        <v>0</v>
      </c>
      <c r="Z1340" s="15">
        <f t="shared" si="143"/>
        <v>0</v>
      </c>
      <c r="AA1340" s="16">
        <f t="shared" si="140"/>
        <v>59.248927038626611</v>
      </c>
      <c r="AB1340" s="16">
        <f t="shared" si="141"/>
        <v>100</v>
      </c>
      <c r="AC1340" s="15">
        <f t="shared" si="144"/>
        <v>0.12875536480686695</v>
      </c>
      <c r="AD1340" s="21">
        <f t="shared" si="145"/>
        <v>776.66666666666663</v>
      </c>
      <c r="AF1340" s="1">
        <v>4660</v>
      </c>
      <c r="AG1340" s="1">
        <v>1030</v>
      </c>
      <c r="AH1340" s="1">
        <v>1097</v>
      </c>
      <c r="AI1340">
        <v>97.51</v>
      </c>
      <c r="AJ1340">
        <v>0</v>
      </c>
      <c r="AK1340">
        <v>131.66999999999999</v>
      </c>
      <c r="AL1340">
        <v>975</v>
      </c>
      <c r="AM1340" s="1">
        <v>1030</v>
      </c>
      <c r="AN1340">
        <v>58.96</v>
      </c>
      <c r="AO1340">
        <v>0</v>
      </c>
      <c r="AP1340">
        <v>11.32</v>
      </c>
      <c r="AQ1340">
        <v>100</v>
      </c>
      <c r="AR1340">
        <v>0</v>
      </c>
      <c r="AS1340">
        <v>100</v>
      </c>
      <c r="AT1340">
        <v>59.25</v>
      </c>
      <c r="AU1340" s="20">
        <v>507218.1</v>
      </c>
      <c r="AV1340" s="20">
        <v>155939.54</v>
      </c>
      <c r="AW1340" s="20">
        <v>3695.03</v>
      </c>
      <c r="AX1340" s="20">
        <v>539567.43999999994</v>
      </c>
      <c r="AY1340">
        <v>0</v>
      </c>
      <c r="BB1340">
        <v>2.33</v>
      </c>
      <c r="BC1340">
        <v>2.1</v>
      </c>
      <c r="BD1340">
        <v>2.75</v>
      </c>
      <c r="BE1340">
        <v>1.18</v>
      </c>
      <c r="BF1340">
        <v>1.71</v>
      </c>
      <c r="BG1340">
        <v>211.68</v>
      </c>
      <c r="BH1340">
        <v>81.36</v>
      </c>
    </row>
    <row r="1341" spans="1:60" x14ac:dyDescent="0.25">
      <c r="A1341">
        <v>2012</v>
      </c>
      <c r="B1341">
        <v>191</v>
      </c>
      <c r="C1341" t="s">
        <v>209</v>
      </c>
      <c r="D1341" s="15">
        <v>0</v>
      </c>
      <c r="E1341" s="16">
        <v>0</v>
      </c>
      <c r="F1341" s="15">
        <v>0</v>
      </c>
      <c r="G1341" s="16">
        <v>59.25767002789101</v>
      </c>
      <c r="H1341" s="16">
        <v>100</v>
      </c>
      <c r="I1341" s="34">
        <v>0.69299999999999995</v>
      </c>
      <c r="J1341" s="1">
        <v>4661</v>
      </c>
      <c r="K1341" s="21">
        <v>776.83333333333337</v>
      </c>
      <c r="L1341" s="35">
        <v>2.0049999999999999</v>
      </c>
      <c r="M1341" s="16">
        <v>11327.68</v>
      </c>
      <c r="O1341" s="1">
        <v>0</v>
      </c>
      <c r="P1341" s="1">
        <v>0</v>
      </c>
      <c r="Q1341" s="11"/>
      <c r="R1341" s="1">
        <v>4661</v>
      </c>
      <c r="S1341" s="29">
        <v>2.1459227467812703E-4</v>
      </c>
      <c r="T1341" s="1">
        <v>2762</v>
      </c>
      <c r="U1341" s="1">
        <v>2762</v>
      </c>
      <c r="V1341" s="1">
        <v>2762</v>
      </c>
      <c r="W1341">
        <v>6</v>
      </c>
      <c r="X1341" s="15">
        <f t="shared" si="146"/>
        <v>0</v>
      </c>
      <c r="Y1341" s="16">
        <f t="shared" si="142"/>
        <v>0</v>
      </c>
      <c r="Z1341" s="15">
        <f t="shared" si="143"/>
        <v>0</v>
      </c>
      <c r="AA1341" s="16">
        <f t="shared" si="140"/>
        <v>59.25767002789101</v>
      </c>
      <c r="AB1341" s="16">
        <f t="shared" si="141"/>
        <v>100</v>
      </c>
      <c r="AC1341" s="15">
        <f t="shared" si="144"/>
        <v>0.12872774082814847</v>
      </c>
      <c r="AD1341" s="21">
        <f t="shared" si="145"/>
        <v>776.83333333333337</v>
      </c>
      <c r="AF1341" s="1">
        <v>4661</v>
      </c>
      <c r="AG1341" s="1">
        <v>1087</v>
      </c>
      <c r="AH1341" s="1">
        <v>1152</v>
      </c>
      <c r="AI1341">
        <v>98.86</v>
      </c>
      <c r="AJ1341">
        <v>0</v>
      </c>
      <c r="AK1341">
        <v>137.69999999999999</v>
      </c>
      <c r="AL1341" s="1">
        <v>1022</v>
      </c>
      <c r="AM1341" s="1">
        <v>1087</v>
      </c>
      <c r="AN1341">
        <v>59</v>
      </c>
      <c r="AO1341">
        <v>0</v>
      </c>
      <c r="AP1341">
        <v>12.44</v>
      </c>
      <c r="AQ1341">
        <v>100</v>
      </c>
      <c r="AR1341">
        <v>0</v>
      </c>
      <c r="AS1341">
        <v>100</v>
      </c>
      <c r="AT1341">
        <v>59.26</v>
      </c>
      <c r="AU1341" s="20">
        <v>522383.26</v>
      </c>
      <c r="AV1341" s="20">
        <v>174948.8</v>
      </c>
      <c r="AW1341" s="20">
        <v>4723.97</v>
      </c>
      <c r="AX1341" s="20">
        <v>607261.27</v>
      </c>
      <c r="AY1341">
        <v>0</v>
      </c>
      <c r="BB1341">
        <v>2.77</v>
      </c>
      <c r="BC1341">
        <v>2.12</v>
      </c>
      <c r="BD1341">
        <v>2.74</v>
      </c>
      <c r="BE1341">
        <v>1.27</v>
      </c>
      <c r="BF1341">
        <v>1.85</v>
      </c>
      <c r="BG1341">
        <v>230.46</v>
      </c>
      <c r="BH1341">
        <v>87.08</v>
      </c>
    </row>
    <row r="1342" spans="1:60" x14ac:dyDescent="0.25">
      <c r="A1342">
        <v>2013</v>
      </c>
      <c r="B1342">
        <v>191</v>
      </c>
      <c r="C1342" t="s">
        <v>209</v>
      </c>
      <c r="D1342" s="15">
        <v>2.0824656393169514E-4</v>
      </c>
      <c r="E1342" s="16">
        <v>3</v>
      </c>
      <c r="F1342" s="15">
        <v>0</v>
      </c>
      <c r="G1342" s="16">
        <v>59.246147438567263</v>
      </c>
      <c r="H1342" s="16">
        <v>100</v>
      </c>
      <c r="I1342" s="34">
        <v>0.69299999999999995</v>
      </c>
      <c r="J1342" s="1">
        <v>4802</v>
      </c>
      <c r="K1342" s="21">
        <v>800.33333333333337</v>
      </c>
      <c r="L1342" s="16">
        <v>2.04</v>
      </c>
      <c r="M1342" s="16">
        <v>10994.94</v>
      </c>
      <c r="O1342" s="1">
        <v>1</v>
      </c>
      <c r="P1342" s="1">
        <v>3</v>
      </c>
      <c r="Q1342" s="11"/>
      <c r="R1342" s="1">
        <v>4802</v>
      </c>
      <c r="S1342" s="29">
        <v>3.0251019094614806E-2</v>
      </c>
      <c r="T1342" s="1">
        <v>2845</v>
      </c>
      <c r="U1342" s="1">
        <v>2845</v>
      </c>
      <c r="V1342" s="1">
        <v>2845</v>
      </c>
      <c r="W1342">
        <v>6</v>
      </c>
      <c r="X1342" s="15">
        <f t="shared" si="146"/>
        <v>2.0824656393169514E-4</v>
      </c>
      <c r="Y1342" s="16">
        <f t="shared" si="142"/>
        <v>3</v>
      </c>
      <c r="Z1342" s="15">
        <f t="shared" si="143"/>
        <v>0</v>
      </c>
      <c r="AA1342" s="16">
        <f t="shared" si="140"/>
        <v>59.246147438567263</v>
      </c>
      <c r="AB1342" s="16">
        <f t="shared" si="141"/>
        <v>100</v>
      </c>
      <c r="AC1342" s="15">
        <f t="shared" si="144"/>
        <v>0.12494793835901709</v>
      </c>
      <c r="AD1342" s="21">
        <f t="shared" si="145"/>
        <v>800.33333333333337</v>
      </c>
      <c r="AF1342" s="1">
        <v>4802</v>
      </c>
      <c r="AG1342" s="1">
        <v>1105</v>
      </c>
      <c r="AH1342" s="1">
        <v>1167</v>
      </c>
      <c r="AI1342">
        <v>97.87</v>
      </c>
      <c r="AJ1342">
        <v>0</v>
      </c>
      <c r="AK1342">
        <v>137.69999999999999</v>
      </c>
      <c r="AL1342" s="1">
        <v>1037</v>
      </c>
      <c r="AM1342" s="1">
        <v>1105</v>
      </c>
      <c r="AN1342">
        <v>60.04</v>
      </c>
      <c r="AO1342">
        <v>0</v>
      </c>
      <c r="AP1342">
        <v>12.23</v>
      </c>
      <c r="AQ1342">
        <v>100</v>
      </c>
      <c r="AR1342">
        <v>0</v>
      </c>
      <c r="AS1342">
        <v>100</v>
      </c>
      <c r="AT1342">
        <v>59.25</v>
      </c>
      <c r="AU1342" s="20">
        <v>530639.86</v>
      </c>
      <c r="AV1342" s="20">
        <v>187330.58</v>
      </c>
      <c r="AW1342" s="20">
        <v>6631.42</v>
      </c>
      <c r="AX1342" s="20">
        <v>654513.48</v>
      </c>
      <c r="AY1342" s="20">
        <v>407753</v>
      </c>
      <c r="AZ1342">
        <v>0</v>
      </c>
      <c r="BA1342">
        <v>0</v>
      </c>
      <c r="BB1342">
        <v>2.76</v>
      </c>
      <c r="BC1342">
        <v>2.21</v>
      </c>
      <c r="BD1342">
        <v>2.84</v>
      </c>
      <c r="BE1342">
        <v>1.36</v>
      </c>
      <c r="BF1342">
        <v>2.02</v>
      </c>
      <c r="BG1342">
        <v>242.41</v>
      </c>
      <c r="BH1342">
        <v>91.16</v>
      </c>
    </row>
    <row r="1343" spans="1:60" x14ac:dyDescent="0.25">
      <c r="A1343">
        <v>2014</v>
      </c>
      <c r="B1343">
        <v>191</v>
      </c>
      <c r="C1343" t="s">
        <v>209</v>
      </c>
      <c r="D1343" s="15">
        <v>0</v>
      </c>
      <c r="E1343" s="16">
        <v>0</v>
      </c>
      <c r="F1343" s="15">
        <v>0</v>
      </c>
      <c r="G1343" s="16">
        <v>59.246931558144375</v>
      </c>
      <c r="H1343" s="16">
        <v>100</v>
      </c>
      <c r="I1343" s="34">
        <v>0.69299999999999995</v>
      </c>
      <c r="J1343" s="1">
        <v>4807</v>
      </c>
      <c r="K1343" s="21">
        <v>801.16666666666663</v>
      </c>
      <c r="L1343" s="35">
        <v>2.0950000000000002</v>
      </c>
      <c r="M1343" s="16">
        <v>11882.59</v>
      </c>
      <c r="O1343" s="1">
        <v>0</v>
      </c>
      <c r="P1343" s="1">
        <v>0</v>
      </c>
      <c r="Q1343" s="11"/>
      <c r="R1343" s="1">
        <v>4807</v>
      </c>
      <c r="S1343" s="29">
        <v>1.0412328196585108E-3</v>
      </c>
      <c r="T1343" s="1">
        <v>2848</v>
      </c>
      <c r="U1343" s="1">
        <v>2848</v>
      </c>
      <c r="V1343" s="1">
        <v>2848</v>
      </c>
      <c r="W1343">
        <v>6</v>
      </c>
      <c r="X1343" s="15">
        <f t="shared" si="146"/>
        <v>0</v>
      </c>
      <c r="Y1343" s="16">
        <f t="shared" si="142"/>
        <v>0</v>
      </c>
      <c r="Z1343" s="15">
        <f t="shared" si="143"/>
        <v>0</v>
      </c>
      <c r="AA1343" s="16">
        <f t="shared" si="140"/>
        <v>59.246931558144375</v>
      </c>
      <c r="AB1343" s="16">
        <f t="shared" si="141"/>
        <v>100</v>
      </c>
      <c r="AC1343" s="15">
        <f t="shared" si="144"/>
        <v>0.1248179737882255</v>
      </c>
      <c r="AD1343" s="21">
        <f t="shared" si="145"/>
        <v>801.16666666666663</v>
      </c>
      <c r="AF1343" s="1">
        <v>4807</v>
      </c>
      <c r="AG1343" s="1">
        <v>1130</v>
      </c>
      <c r="AH1343" s="1">
        <v>1187</v>
      </c>
      <c r="AI1343">
        <v>97.28</v>
      </c>
      <c r="AJ1343">
        <v>0</v>
      </c>
      <c r="AK1343">
        <v>136.38999999999999</v>
      </c>
      <c r="AL1343" s="1">
        <v>1062</v>
      </c>
      <c r="AM1343" s="1">
        <v>1130</v>
      </c>
      <c r="AN1343">
        <v>59.91</v>
      </c>
      <c r="AO1343">
        <v>0</v>
      </c>
      <c r="AP1343">
        <v>12.06</v>
      </c>
      <c r="AQ1343">
        <v>100</v>
      </c>
      <c r="AR1343">
        <v>0</v>
      </c>
      <c r="AS1343">
        <v>100</v>
      </c>
      <c r="AT1343">
        <v>59.25</v>
      </c>
      <c r="AU1343" s="20">
        <v>553719.6</v>
      </c>
      <c r="AV1343" s="20">
        <v>187511.13</v>
      </c>
      <c r="AW1343" s="20">
        <v>5766.49</v>
      </c>
      <c r="AX1343" s="20">
        <v>645553.69999999995</v>
      </c>
      <c r="AY1343">
        <v>0</v>
      </c>
      <c r="AZ1343">
        <v>0</v>
      </c>
      <c r="BA1343">
        <v>0</v>
      </c>
      <c r="BB1343">
        <v>2.87</v>
      </c>
      <c r="BC1343">
        <v>2.29</v>
      </c>
      <c r="BD1343">
        <v>2.95</v>
      </c>
      <c r="BE1343">
        <v>1.37</v>
      </c>
      <c r="BF1343">
        <v>1.99</v>
      </c>
      <c r="BG1343">
        <v>235.6</v>
      </c>
      <c r="BH1343">
        <v>87.09</v>
      </c>
    </row>
    <row r="1344" spans="1:60" x14ac:dyDescent="0.25">
      <c r="A1344">
        <v>2008</v>
      </c>
      <c r="B1344">
        <v>192</v>
      </c>
      <c r="C1344" t="s">
        <v>210</v>
      </c>
      <c r="D1344" s="15">
        <v>2.4928331048236323E-4</v>
      </c>
      <c r="E1344" s="16">
        <v>2</v>
      </c>
      <c r="F1344" s="15">
        <v>0</v>
      </c>
      <c r="G1344" s="16">
        <v>0</v>
      </c>
      <c r="H1344" s="16">
        <v>0</v>
      </c>
      <c r="I1344" s="34">
        <v>0.58799999999999997</v>
      </c>
      <c r="J1344" s="1">
        <v>8023</v>
      </c>
      <c r="K1344" s="21">
        <v>4011.5</v>
      </c>
      <c r="L1344" s="16">
        <v>1.72</v>
      </c>
      <c r="M1344" s="16">
        <v>11378.1</v>
      </c>
      <c r="O1344" s="1">
        <v>2</v>
      </c>
      <c r="P1344" s="1">
        <v>4</v>
      </c>
      <c r="Q1344" s="11"/>
      <c r="R1344" s="1">
        <v>8023</v>
      </c>
      <c r="S1344" s="29">
        <v>3.9787454639709674E-2</v>
      </c>
      <c r="W1344">
        <v>2</v>
      </c>
      <c r="X1344" s="15">
        <f t="shared" si="146"/>
        <v>2.4928331048236323E-4</v>
      </c>
      <c r="Y1344" s="16">
        <f t="shared" si="142"/>
        <v>2</v>
      </c>
      <c r="Z1344" s="15">
        <f t="shared" si="143"/>
        <v>0</v>
      </c>
      <c r="AA1344" s="16">
        <f t="shared" si="140"/>
        <v>0</v>
      </c>
      <c r="AB1344" s="16">
        <f t="shared" si="141"/>
        <v>0</v>
      </c>
      <c r="AC1344" s="15">
        <f t="shared" si="144"/>
        <v>2.4928331048236323E-2</v>
      </c>
      <c r="AD1344" s="21">
        <f t="shared" si="145"/>
        <v>4011.5</v>
      </c>
      <c r="AU1344" s="20">
        <v>654693.49</v>
      </c>
      <c r="AW1344" s="20">
        <v>19158.07</v>
      </c>
      <c r="AX1344" s="20">
        <v>541387.24</v>
      </c>
      <c r="AY1344">
        <v>0</v>
      </c>
      <c r="BB1344">
        <v>2.4</v>
      </c>
      <c r="BC1344">
        <v>2.29</v>
      </c>
      <c r="BD1344">
        <v>2.29</v>
      </c>
      <c r="BF1344">
        <v>1.9</v>
      </c>
      <c r="BG1344">
        <v>221.25</v>
      </c>
      <c r="BH1344">
        <v>82.69</v>
      </c>
    </row>
    <row r="1345" spans="1:60" x14ac:dyDescent="0.25">
      <c r="A1345">
        <v>2009</v>
      </c>
      <c r="B1345">
        <v>192</v>
      </c>
      <c r="C1345" t="s">
        <v>210</v>
      </c>
      <c r="D1345" s="15">
        <v>3.7055335968379444E-4</v>
      </c>
      <c r="E1345" s="16">
        <v>2.3333333333333335</v>
      </c>
      <c r="F1345" s="15">
        <v>0</v>
      </c>
      <c r="G1345" s="16">
        <v>64.649209486166001</v>
      </c>
      <c r="H1345" s="16">
        <v>80</v>
      </c>
      <c r="I1345" s="34">
        <v>0.58799999999999997</v>
      </c>
      <c r="J1345" s="1">
        <v>8096</v>
      </c>
      <c r="K1345" s="21">
        <v>2024</v>
      </c>
      <c r="L1345" s="16">
        <v>1.84</v>
      </c>
      <c r="M1345" s="16">
        <v>11206.46</v>
      </c>
      <c r="O1345" s="1">
        <v>3</v>
      </c>
      <c r="P1345" s="1">
        <v>7</v>
      </c>
      <c r="Q1345" s="11"/>
      <c r="R1345" s="1">
        <v>8096</v>
      </c>
      <c r="S1345" s="29">
        <v>9.0988408326062586E-3</v>
      </c>
      <c r="T1345" s="1">
        <v>5234</v>
      </c>
      <c r="U1345" s="1">
        <v>6230</v>
      </c>
      <c r="V1345" s="1">
        <v>4984</v>
      </c>
      <c r="W1345" s="1">
        <v>4</v>
      </c>
      <c r="X1345" s="15">
        <f t="shared" si="146"/>
        <v>3.7055335968379444E-4</v>
      </c>
      <c r="Y1345" s="16">
        <f t="shared" si="142"/>
        <v>2.3333333333333335</v>
      </c>
      <c r="Z1345" s="15">
        <f t="shared" si="143"/>
        <v>0</v>
      </c>
      <c r="AA1345" s="16">
        <f t="shared" si="140"/>
        <v>64.649209486166001</v>
      </c>
      <c r="AB1345" s="16">
        <f t="shared" si="141"/>
        <v>80</v>
      </c>
      <c r="AC1345" s="15">
        <f t="shared" si="144"/>
        <v>4.9407114624505928E-2</v>
      </c>
      <c r="AD1345" s="21">
        <f t="shared" si="145"/>
        <v>2024</v>
      </c>
      <c r="AF1345" s="1">
        <v>8096</v>
      </c>
      <c r="AG1345" s="1">
        <v>2768</v>
      </c>
      <c r="AH1345" s="1">
        <v>2768</v>
      </c>
      <c r="AJ1345">
        <v>0</v>
      </c>
      <c r="AK1345">
        <v>0</v>
      </c>
      <c r="AL1345" s="1">
        <v>1958</v>
      </c>
      <c r="AM1345" s="1">
        <v>2768</v>
      </c>
      <c r="AP1345">
        <v>3.61</v>
      </c>
      <c r="AQ1345">
        <v>80</v>
      </c>
      <c r="AR1345">
        <v>0</v>
      </c>
      <c r="AS1345">
        <v>80</v>
      </c>
      <c r="AT1345">
        <v>64.650000000000006</v>
      </c>
      <c r="AU1345" s="20">
        <v>728493.39</v>
      </c>
      <c r="AV1345">
        <v>0</v>
      </c>
      <c r="AW1345" s="20">
        <v>22851.11</v>
      </c>
      <c r="AY1345">
        <v>0</v>
      </c>
      <c r="AZ1345">
        <v>0</v>
      </c>
      <c r="BA1345">
        <v>0</v>
      </c>
      <c r="BB1345">
        <v>2.38</v>
      </c>
      <c r="BC1345">
        <v>2.48</v>
      </c>
      <c r="BD1345">
        <v>2.48</v>
      </c>
    </row>
    <row r="1346" spans="1:60" x14ac:dyDescent="0.25">
      <c r="A1346">
        <v>2010</v>
      </c>
      <c r="B1346">
        <v>192</v>
      </c>
      <c r="C1346" t="s">
        <v>210</v>
      </c>
      <c r="D1346" s="15">
        <v>3.7716872014080966E-4</v>
      </c>
      <c r="E1346" s="16">
        <v>2.6666666666666665</v>
      </c>
      <c r="F1346" s="15">
        <v>0</v>
      </c>
      <c r="G1346" s="16">
        <v>79.155142066884594</v>
      </c>
      <c r="H1346" s="16">
        <v>100</v>
      </c>
      <c r="I1346" s="34">
        <v>0.69</v>
      </c>
      <c r="J1346" s="1">
        <v>7954</v>
      </c>
      <c r="K1346" s="21">
        <v>1988.5</v>
      </c>
      <c r="L1346" s="16">
        <v>1.82</v>
      </c>
      <c r="M1346" s="16">
        <v>12816.63</v>
      </c>
      <c r="O1346" s="1">
        <v>3</v>
      </c>
      <c r="P1346" s="1">
        <v>8</v>
      </c>
      <c r="Q1346" s="11"/>
      <c r="R1346" s="1">
        <v>7954</v>
      </c>
      <c r="S1346" s="29">
        <v>-1.7539525691699587E-2</v>
      </c>
      <c r="T1346" s="1">
        <v>6296</v>
      </c>
      <c r="U1346" s="1">
        <v>6046</v>
      </c>
      <c r="V1346" s="1">
        <v>6046</v>
      </c>
      <c r="W1346" s="1">
        <v>4</v>
      </c>
      <c r="X1346" s="15">
        <f t="shared" si="146"/>
        <v>3.7716872014080966E-4</v>
      </c>
      <c r="Y1346" s="16">
        <f t="shared" si="142"/>
        <v>2.6666666666666665</v>
      </c>
      <c r="Z1346" s="15">
        <f t="shared" si="143"/>
        <v>0</v>
      </c>
      <c r="AA1346" s="16">
        <f t="shared" si="140"/>
        <v>79.155142066884594</v>
      </c>
      <c r="AB1346" s="16">
        <f t="shared" si="141"/>
        <v>100</v>
      </c>
      <c r="AC1346" s="15">
        <f t="shared" si="144"/>
        <v>5.0289162685441285E-2</v>
      </c>
      <c r="AD1346" s="21">
        <f t="shared" si="145"/>
        <v>1988.5</v>
      </c>
      <c r="AF1346" s="1">
        <v>7954</v>
      </c>
      <c r="AG1346" s="1">
        <v>2483</v>
      </c>
      <c r="AH1346" s="1">
        <v>2483</v>
      </c>
      <c r="AJ1346">
        <v>0</v>
      </c>
      <c r="AK1346">
        <v>0</v>
      </c>
      <c r="AL1346" s="1">
        <v>2350</v>
      </c>
      <c r="AM1346" s="1">
        <v>2483</v>
      </c>
      <c r="AP1346">
        <v>6.28</v>
      </c>
      <c r="AQ1346">
        <v>100</v>
      </c>
      <c r="AR1346">
        <v>0</v>
      </c>
      <c r="AS1346">
        <v>100</v>
      </c>
      <c r="AT1346">
        <v>79.16</v>
      </c>
      <c r="AU1346" s="20">
        <v>747395.65</v>
      </c>
      <c r="AV1346">
        <v>0</v>
      </c>
      <c r="AW1346" s="20">
        <v>19637.82</v>
      </c>
      <c r="AX1346" s="20">
        <v>643707.53</v>
      </c>
      <c r="AY1346">
        <v>0</v>
      </c>
      <c r="AZ1346">
        <v>0</v>
      </c>
      <c r="BA1346">
        <v>0</v>
      </c>
      <c r="BB1346">
        <v>2.74</v>
      </c>
      <c r="BC1346">
        <v>2.4500000000000002</v>
      </c>
      <c r="BD1346">
        <v>2.4500000000000002</v>
      </c>
      <c r="BF1346">
        <v>2.11</v>
      </c>
      <c r="BG1346">
        <v>124.53</v>
      </c>
      <c r="BH1346">
        <v>86.13</v>
      </c>
    </row>
    <row r="1347" spans="1:60" x14ac:dyDescent="0.25">
      <c r="A1347">
        <v>2011</v>
      </c>
      <c r="B1347">
        <v>192</v>
      </c>
      <c r="C1347" t="s">
        <v>210</v>
      </c>
      <c r="D1347" s="15">
        <v>1.248595330253465E-4</v>
      </c>
      <c r="E1347" s="16">
        <v>7</v>
      </c>
      <c r="F1347" s="15">
        <v>0</v>
      </c>
      <c r="G1347" s="16">
        <v>76.014483705830941</v>
      </c>
      <c r="H1347" s="16">
        <v>100</v>
      </c>
      <c r="I1347" s="34">
        <v>0.69</v>
      </c>
      <c r="J1347" s="1">
        <v>8009</v>
      </c>
      <c r="K1347" s="21">
        <v>2002.25</v>
      </c>
      <c r="L1347" s="16">
        <v>1.97</v>
      </c>
      <c r="M1347" s="16">
        <v>17076.77</v>
      </c>
      <c r="O1347" s="1">
        <v>1</v>
      </c>
      <c r="P1347" s="1">
        <v>7</v>
      </c>
      <c r="Q1347" s="11"/>
      <c r="R1347" s="1">
        <v>8009</v>
      </c>
      <c r="S1347" s="29">
        <v>6.914759869248277E-3</v>
      </c>
      <c r="T1347" s="1">
        <v>6088</v>
      </c>
      <c r="U1347" s="1">
        <v>6088</v>
      </c>
      <c r="V1347" s="1">
        <v>6088</v>
      </c>
      <c r="W1347" s="1">
        <v>4</v>
      </c>
      <c r="X1347" s="15">
        <f t="shared" si="146"/>
        <v>1.248595330253465E-4</v>
      </c>
      <c r="Y1347" s="16">
        <f t="shared" si="142"/>
        <v>7</v>
      </c>
      <c r="Z1347" s="15">
        <f t="shared" si="143"/>
        <v>0</v>
      </c>
      <c r="AA1347" s="16">
        <f t="shared" si="140"/>
        <v>76.014483705830941</v>
      </c>
      <c r="AB1347" s="16">
        <f t="shared" si="141"/>
        <v>100</v>
      </c>
      <c r="AC1347" s="15">
        <f t="shared" si="144"/>
        <v>4.9943813210138598E-2</v>
      </c>
      <c r="AD1347" s="21">
        <f t="shared" si="145"/>
        <v>2002.25</v>
      </c>
      <c r="AF1347" s="1">
        <v>8009</v>
      </c>
      <c r="AG1347" s="1">
        <v>2526</v>
      </c>
      <c r="AH1347" s="1">
        <v>2526</v>
      </c>
      <c r="AI1347">
        <v>68</v>
      </c>
      <c r="AJ1347">
        <v>0</v>
      </c>
      <c r="AK1347">
        <v>0</v>
      </c>
      <c r="AL1347" s="1">
        <v>2393</v>
      </c>
      <c r="AM1347" s="1">
        <v>2526</v>
      </c>
      <c r="AN1347">
        <v>23.74</v>
      </c>
      <c r="AO1347">
        <v>0</v>
      </c>
      <c r="AP1347">
        <v>9.3800000000000008</v>
      </c>
      <c r="AQ1347">
        <v>100</v>
      </c>
      <c r="AR1347">
        <v>0</v>
      </c>
      <c r="AS1347">
        <v>100</v>
      </c>
      <c r="AT1347">
        <v>76.010000000000005</v>
      </c>
      <c r="AU1347" s="20">
        <v>810520.53</v>
      </c>
      <c r="AV1347">
        <v>0</v>
      </c>
      <c r="AW1347" s="20">
        <v>8393.7800000000007</v>
      </c>
      <c r="AX1347" s="20">
        <v>685975.51</v>
      </c>
      <c r="AY1347">
        <v>0</v>
      </c>
      <c r="AZ1347" s="20">
        <v>12756</v>
      </c>
      <c r="BA1347">
        <v>0</v>
      </c>
      <c r="BB1347">
        <v>2.69</v>
      </c>
      <c r="BC1347">
        <v>2.5299999999999998</v>
      </c>
      <c r="BD1347">
        <v>2.5299999999999998</v>
      </c>
      <c r="BF1347">
        <v>2.14</v>
      </c>
      <c r="BG1347">
        <v>134.41</v>
      </c>
      <c r="BH1347">
        <v>84.63</v>
      </c>
    </row>
    <row r="1348" spans="1:60" x14ac:dyDescent="0.25">
      <c r="A1348">
        <v>2012</v>
      </c>
      <c r="B1348">
        <v>192</v>
      </c>
      <c r="C1348" t="s">
        <v>210</v>
      </c>
      <c r="D1348" s="15">
        <v>0</v>
      </c>
      <c r="E1348" s="16">
        <v>0</v>
      </c>
      <c r="F1348" s="15">
        <v>0</v>
      </c>
      <c r="G1348" s="16">
        <v>78.640535847184324</v>
      </c>
      <c r="H1348" s="16">
        <v>99.510443864229771</v>
      </c>
      <c r="I1348" s="34">
        <v>0.69</v>
      </c>
      <c r="J1348" s="1">
        <v>8062</v>
      </c>
      <c r="K1348" s="21">
        <v>2015.5</v>
      </c>
      <c r="L1348" s="35">
        <v>2.0049999999999999</v>
      </c>
      <c r="M1348" s="16">
        <v>21812.83</v>
      </c>
      <c r="O1348" s="1">
        <v>0</v>
      </c>
      <c r="P1348" s="1">
        <v>0</v>
      </c>
      <c r="Q1348" s="11"/>
      <c r="R1348" s="1">
        <v>8062</v>
      </c>
      <c r="S1348" s="29">
        <v>6.6175552503433543E-3</v>
      </c>
      <c r="T1348" s="1">
        <v>6340</v>
      </c>
      <c r="U1348" s="1">
        <v>6128</v>
      </c>
      <c r="V1348" s="1">
        <v>6098</v>
      </c>
      <c r="W1348" s="1">
        <v>4</v>
      </c>
      <c r="X1348" s="15">
        <f t="shared" si="146"/>
        <v>0</v>
      </c>
      <c r="Y1348" s="16">
        <f t="shared" si="142"/>
        <v>0</v>
      </c>
      <c r="Z1348" s="15">
        <f t="shared" si="143"/>
        <v>0</v>
      </c>
      <c r="AA1348" s="16">
        <f t="shared" si="140"/>
        <v>78.640535847184324</v>
      </c>
      <c r="AB1348" s="16">
        <f t="shared" si="141"/>
        <v>99.510443864229771</v>
      </c>
      <c r="AC1348" s="15">
        <f t="shared" si="144"/>
        <v>4.9615480029769288E-2</v>
      </c>
      <c r="AD1348" s="21">
        <f t="shared" si="145"/>
        <v>2015.5</v>
      </c>
      <c r="AF1348" s="1">
        <v>8062</v>
      </c>
      <c r="AG1348" s="1">
        <v>2526</v>
      </c>
      <c r="AH1348" s="1">
        <v>2526</v>
      </c>
      <c r="AI1348">
        <v>75</v>
      </c>
      <c r="AJ1348">
        <v>0</v>
      </c>
      <c r="AK1348">
        <v>0</v>
      </c>
      <c r="AL1348" s="1">
        <v>2526</v>
      </c>
      <c r="AM1348" s="1">
        <v>2526</v>
      </c>
      <c r="AN1348">
        <v>25.4</v>
      </c>
      <c r="AO1348">
        <v>0</v>
      </c>
      <c r="AP1348">
        <v>9.9</v>
      </c>
      <c r="AQ1348">
        <v>99.51</v>
      </c>
      <c r="AR1348">
        <v>0</v>
      </c>
      <c r="AS1348">
        <v>99.51</v>
      </c>
      <c r="AT1348">
        <v>78.64</v>
      </c>
      <c r="AU1348" s="20">
        <v>865816.79</v>
      </c>
      <c r="AV1348">
        <v>0</v>
      </c>
      <c r="AW1348" s="20">
        <v>15051.49</v>
      </c>
      <c r="AX1348" s="20">
        <v>739659.87</v>
      </c>
      <c r="AY1348">
        <v>0</v>
      </c>
      <c r="AZ1348" s="20">
        <v>14321.16</v>
      </c>
      <c r="BA1348">
        <v>0</v>
      </c>
      <c r="BB1348">
        <v>2.97</v>
      </c>
      <c r="BC1348">
        <v>2.63</v>
      </c>
      <c r="BD1348">
        <v>2.63</v>
      </c>
      <c r="BF1348">
        <v>2.25</v>
      </c>
      <c r="BG1348">
        <v>142.81</v>
      </c>
      <c r="BH1348">
        <v>85.43</v>
      </c>
    </row>
    <row r="1349" spans="1:60" x14ac:dyDescent="0.25">
      <c r="A1349">
        <v>2013</v>
      </c>
      <c r="B1349">
        <v>192</v>
      </c>
      <c r="C1349" t="s">
        <v>210</v>
      </c>
      <c r="D1349" s="15">
        <v>0</v>
      </c>
      <c r="E1349" s="16">
        <v>0</v>
      </c>
      <c r="F1349" s="15">
        <v>0</v>
      </c>
      <c r="G1349" s="16">
        <v>76.288413248834146</v>
      </c>
      <c r="H1349" s="16">
        <v>100</v>
      </c>
      <c r="I1349" s="34">
        <v>0.69</v>
      </c>
      <c r="J1349" s="1">
        <v>8363</v>
      </c>
      <c r="K1349" s="21">
        <v>2090.75</v>
      </c>
      <c r="L1349" s="16">
        <v>2.04</v>
      </c>
      <c r="M1349" s="16">
        <v>23552.49</v>
      </c>
      <c r="O1349" s="1">
        <v>0</v>
      </c>
      <c r="P1349" s="1">
        <v>0</v>
      </c>
      <c r="Q1349" s="11"/>
      <c r="R1349" s="1">
        <v>8363</v>
      </c>
      <c r="S1349" s="29">
        <v>3.7335648722401471E-2</v>
      </c>
      <c r="T1349" s="1">
        <v>6380</v>
      </c>
      <c r="U1349" s="1">
        <v>6357</v>
      </c>
      <c r="V1349" s="1">
        <v>6357</v>
      </c>
      <c r="W1349" s="1">
        <v>4</v>
      </c>
      <c r="X1349" s="15">
        <f t="shared" si="146"/>
        <v>0</v>
      </c>
      <c r="Y1349" s="16">
        <f t="shared" si="142"/>
        <v>0</v>
      </c>
      <c r="Z1349" s="15">
        <f t="shared" si="143"/>
        <v>0</v>
      </c>
      <c r="AA1349" s="16">
        <f t="shared" si="140"/>
        <v>76.288413248834146</v>
      </c>
      <c r="AB1349" s="16">
        <f t="shared" si="141"/>
        <v>100</v>
      </c>
      <c r="AC1349" s="15">
        <f t="shared" si="144"/>
        <v>4.7829726174817649E-2</v>
      </c>
      <c r="AD1349" s="21">
        <f t="shared" si="145"/>
        <v>2090.75</v>
      </c>
      <c r="AF1349" s="1">
        <v>8363</v>
      </c>
      <c r="AG1349" s="1">
        <v>2580</v>
      </c>
      <c r="AH1349" s="1">
        <v>2580</v>
      </c>
      <c r="AI1349">
        <v>77</v>
      </c>
      <c r="AJ1349">
        <v>0</v>
      </c>
      <c r="AK1349">
        <v>0</v>
      </c>
      <c r="AL1349" s="1">
        <v>2580</v>
      </c>
      <c r="AM1349" s="1">
        <v>2580</v>
      </c>
      <c r="AN1349">
        <v>25.71</v>
      </c>
      <c r="AO1349">
        <v>0</v>
      </c>
      <c r="AP1349">
        <v>10.58</v>
      </c>
      <c r="AQ1349">
        <v>100</v>
      </c>
      <c r="AR1349">
        <v>0</v>
      </c>
      <c r="AS1349">
        <v>100</v>
      </c>
      <c r="AT1349">
        <v>76.290000000000006</v>
      </c>
      <c r="AU1349" s="20">
        <v>910746.29</v>
      </c>
      <c r="AV1349">
        <v>0</v>
      </c>
      <c r="AW1349" s="20">
        <v>18286.27</v>
      </c>
      <c r="AX1349" s="20">
        <v>776027.65</v>
      </c>
      <c r="AY1349">
        <v>0</v>
      </c>
      <c r="AZ1349" s="20">
        <v>15820</v>
      </c>
      <c r="BA1349">
        <v>0</v>
      </c>
      <c r="BB1349">
        <v>2.87</v>
      </c>
      <c r="BC1349">
        <v>2.7</v>
      </c>
      <c r="BD1349">
        <v>2.7</v>
      </c>
      <c r="BF1349">
        <v>2.2999999999999998</v>
      </c>
      <c r="BG1349">
        <v>146.97</v>
      </c>
      <c r="BH1349">
        <v>85.21</v>
      </c>
    </row>
    <row r="1350" spans="1:60" x14ac:dyDescent="0.25">
      <c r="A1350">
        <v>2014</v>
      </c>
      <c r="B1350">
        <v>192</v>
      </c>
      <c r="C1350" t="s">
        <v>210</v>
      </c>
      <c r="D1350" s="15">
        <v>3.562099263832819E-4</v>
      </c>
      <c r="E1350" s="16">
        <v>3.3333333333333335</v>
      </c>
      <c r="F1350" s="15">
        <v>0</v>
      </c>
      <c r="G1350" s="16">
        <v>76.015198290192359</v>
      </c>
      <c r="H1350" s="16">
        <v>100</v>
      </c>
      <c r="I1350" s="34">
        <v>0.69</v>
      </c>
      <c r="J1350" s="1">
        <v>8422</v>
      </c>
      <c r="K1350" s="21">
        <v>2105.5</v>
      </c>
      <c r="L1350" s="35">
        <v>2.0950000000000002</v>
      </c>
      <c r="M1350" s="16">
        <v>25324.14</v>
      </c>
      <c r="O1350" s="1">
        <v>3</v>
      </c>
      <c r="P1350" s="1">
        <v>10</v>
      </c>
      <c r="Q1350" s="11"/>
      <c r="R1350" s="1">
        <v>8422</v>
      </c>
      <c r="S1350" s="29">
        <v>7.0548846107856278E-3</v>
      </c>
      <c r="T1350" s="1">
        <v>6402</v>
      </c>
      <c r="U1350" s="1">
        <v>6402</v>
      </c>
      <c r="V1350" s="1">
        <v>6402</v>
      </c>
      <c r="W1350" s="1">
        <v>4</v>
      </c>
      <c r="X1350" s="15">
        <f t="shared" si="146"/>
        <v>3.562099263832819E-4</v>
      </c>
      <c r="Y1350" s="16">
        <f t="shared" si="142"/>
        <v>3.3333333333333335</v>
      </c>
      <c r="Z1350" s="15">
        <f t="shared" si="143"/>
        <v>0</v>
      </c>
      <c r="AA1350" s="16">
        <f t="shared" si="140"/>
        <v>76.015198290192359</v>
      </c>
      <c r="AB1350" s="16">
        <f t="shared" si="141"/>
        <v>100</v>
      </c>
      <c r="AC1350" s="15">
        <f t="shared" si="144"/>
        <v>4.7494656851104253E-2</v>
      </c>
      <c r="AD1350" s="21">
        <f t="shared" si="145"/>
        <v>2105.5</v>
      </c>
      <c r="AF1350" s="1">
        <v>8422</v>
      </c>
      <c r="AG1350" s="1">
        <v>2700</v>
      </c>
      <c r="AH1350" s="1">
        <v>2700</v>
      </c>
      <c r="AI1350">
        <v>85</v>
      </c>
      <c r="AJ1350">
        <v>0</v>
      </c>
      <c r="AK1350">
        <v>0</v>
      </c>
      <c r="AL1350" s="1">
        <v>2700</v>
      </c>
      <c r="AM1350" s="1">
        <v>2700</v>
      </c>
      <c r="AN1350">
        <v>28.34</v>
      </c>
      <c r="AO1350">
        <v>0</v>
      </c>
      <c r="AP1350">
        <v>10.98</v>
      </c>
      <c r="AQ1350">
        <v>100</v>
      </c>
      <c r="AR1350">
        <v>0</v>
      </c>
      <c r="AS1350">
        <v>100</v>
      </c>
      <c r="AT1350">
        <v>76.02</v>
      </c>
      <c r="AU1350" s="20">
        <v>971600.18</v>
      </c>
      <c r="AV1350">
        <v>0</v>
      </c>
      <c r="AW1350" s="20">
        <v>12496.08</v>
      </c>
      <c r="AX1350" s="20">
        <v>851974.98</v>
      </c>
      <c r="AY1350">
        <v>0</v>
      </c>
      <c r="AZ1350" s="20">
        <v>25000</v>
      </c>
      <c r="BA1350">
        <v>0</v>
      </c>
      <c r="BB1350">
        <v>3.12</v>
      </c>
      <c r="BC1350">
        <v>2.83</v>
      </c>
      <c r="BD1350">
        <v>2.83</v>
      </c>
      <c r="BF1350">
        <v>2.48</v>
      </c>
      <c r="BG1350">
        <v>156.41</v>
      </c>
      <c r="BH1350">
        <v>87.69</v>
      </c>
    </row>
    <row r="1351" spans="1:60" x14ac:dyDescent="0.25">
      <c r="A1351">
        <v>2008</v>
      </c>
      <c r="B1351">
        <v>193</v>
      </c>
      <c r="C1351" s="19" t="s">
        <v>211</v>
      </c>
      <c r="D1351" s="15">
        <v>4.7730798297601526E-4</v>
      </c>
      <c r="E1351" s="16">
        <v>3.9166666666666665</v>
      </c>
      <c r="F1351" s="15">
        <v>0</v>
      </c>
      <c r="G1351" s="16">
        <v>76.512469671055243</v>
      </c>
      <c r="H1351" s="16">
        <v>92.000831082484936</v>
      </c>
      <c r="I1351" s="34">
        <v>0.56999999999999995</v>
      </c>
      <c r="J1351" s="1">
        <v>25141</v>
      </c>
      <c r="K1351" s="21">
        <v>1933.9230769230769</v>
      </c>
      <c r="L1351" s="16">
        <v>1.72</v>
      </c>
      <c r="M1351" s="16">
        <v>8041.16</v>
      </c>
      <c r="O1351" s="1">
        <v>12</v>
      </c>
      <c r="P1351">
        <v>47</v>
      </c>
      <c r="Q1351" s="11"/>
      <c r="R1351" s="1">
        <v>25141</v>
      </c>
      <c r="S1351" s="29">
        <v>2.9103561195251704E-2</v>
      </c>
      <c r="T1351" s="1">
        <v>19236</v>
      </c>
      <c r="U1351" s="1">
        <v>19252</v>
      </c>
      <c r="V1351" s="1">
        <v>17712</v>
      </c>
      <c r="W1351">
        <v>13</v>
      </c>
      <c r="X1351" s="15">
        <f t="shared" si="146"/>
        <v>4.7730798297601526E-4</v>
      </c>
      <c r="Y1351" s="16">
        <f t="shared" si="142"/>
        <v>3.9166666666666665</v>
      </c>
      <c r="Z1351" s="15">
        <f t="shared" si="143"/>
        <v>0</v>
      </c>
      <c r="AA1351" s="16">
        <f t="shared" ref="AA1351:AA1414" si="147">(T1351/R1351)*100</f>
        <v>76.512469671055243</v>
      </c>
      <c r="AB1351" s="16">
        <f t="shared" ref="AB1351:AB1414" si="148">(IF(V1351=0,0,V1351/U1351))*100</f>
        <v>92.000831082484936</v>
      </c>
      <c r="AC1351" s="15">
        <f t="shared" si="144"/>
        <v>5.1708364822401653E-2</v>
      </c>
      <c r="AD1351" s="21">
        <f t="shared" si="145"/>
        <v>1933.9230769230769</v>
      </c>
      <c r="AF1351" s="1">
        <v>25141</v>
      </c>
      <c r="AG1351" s="1">
        <v>6161</v>
      </c>
      <c r="AH1351" s="1">
        <v>6161</v>
      </c>
      <c r="AI1351">
        <v>848.75</v>
      </c>
      <c r="AJ1351">
        <v>0</v>
      </c>
      <c r="AK1351">
        <v>848.75</v>
      </c>
      <c r="AL1351" s="1">
        <v>5858</v>
      </c>
      <c r="AM1351" s="1">
        <v>6609</v>
      </c>
      <c r="AN1351">
        <v>80</v>
      </c>
      <c r="AO1351">
        <v>0</v>
      </c>
      <c r="AP1351">
        <v>7.18</v>
      </c>
      <c r="AQ1351">
        <v>92</v>
      </c>
      <c r="AR1351">
        <v>0</v>
      </c>
      <c r="AS1351">
        <v>92</v>
      </c>
      <c r="AT1351">
        <v>76.510000000000005</v>
      </c>
      <c r="AU1351" s="20">
        <v>1051006.54</v>
      </c>
      <c r="AV1351" s="20">
        <v>295680.8</v>
      </c>
      <c r="AW1351" s="20">
        <v>82145.509999999995</v>
      </c>
      <c r="AX1351" s="20">
        <v>1423214.38</v>
      </c>
      <c r="AY1351" s="20">
        <v>10530</v>
      </c>
      <c r="BB1351">
        <v>0.75</v>
      </c>
      <c r="BC1351">
        <v>0.71</v>
      </c>
      <c r="BD1351">
        <v>0.99</v>
      </c>
      <c r="BE1351">
        <v>0.35</v>
      </c>
      <c r="BF1351">
        <v>0.75</v>
      </c>
      <c r="BG1351">
        <v>112.15</v>
      </c>
      <c r="BH1351">
        <v>105.68</v>
      </c>
    </row>
    <row r="1352" spans="1:60" x14ac:dyDescent="0.25">
      <c r="A1352">
        <v>2009</v>
      </c>
      <c r="B1352">
        <v>193</v>
      </c>
      <c r="C1352" t="s">
        <v>211</v>
      </c>
      <c r="D1352" s="15">
        <v>1.9879134860050889E-4</v>
      </c>
      <c r="E1352" s="16">
        <v>2.6</v>
      </c>
      <c r="F1352" s="15">
        <v>0</v>
      </c>
      <c r="G1352" s="16">
        <v>78.534510178117046</v>
      </c>
      <c r="H1352" s="16">
        <v>94.439541041482784</v>
      </c>
      <c r="I1352" s="34">
        <v>0.56999999999999995</v>
      </c>
      <c r="J1352" s="1">
        <v>25152</v>
      </c>
      <c r="K1352" s="21">
        <v>1676.8</v>
      </c>
      <c r="L1352" s="16">
        <v>1.84</v>
      </c>
      <c r="M1352" s="16">
        <v>9289.89</v>
      </c>
      <c r="O1352" s="1">
        <v>5</v>
      </c>
      <c r="P1352">
        <v>13</v>
      </c>
      <c r="Q1352" s="11"/>
      <c r="R1352" s="1">
        <v>25152</v>
      </c>
      <c r="S1352" s="29">
        <v>4.3753231772791779E-4</v>
      </c>
      <c r="T1352" s="1">
        <v>19753</v>
      </c>
      <c r="U1352" s="1">
        <v>19261</v>
      </c>
      <c r="V1352" s="1">
        <v>18190</v>
      </c>
      <c r="W1352">
        <v>15</v>
      </c>
      <c r="X1352" s="15">
        <f t="shared" si="146"/>
        <v>1.9879134860050889E-4</v>
      </c>
      <c r="Y1352" s="16">
        <f t="shared" ref="Y1352:Y1415" si="149">IF(O1352=0,0,P1352/O1352)</f>
        <v>2.6</v>
      </c>
      <c r="Z1352" s="15">
        <f t="shared" ref="Z1352:Z1415" si="150">IF(O1352=0,0,Q1352/O1352)</f>
        <v>0</v>
      </c>
      <c r="AA1352" s="16">
        <f t="shared" si="147"/>
        <v>78.534510178117046</v>
      </c>
      <c r="AB1352" s="16">
        <f t="shared" si="148"/>
        <v>94.439541041482784</v>
      </c>
      <c r="AC1352" s="15">
        <f t="shared" ref="AC1352:AC1415" si="151">W1352/R1352*100</f>
        <v>5.9637404580152674E-2</v>
      </c>
      <c r="AD1352" s="21">
        <f t="shared" ref="AD1352:AD1415" si="152">R1352/W1352</f>
        <v>1676.8</v>
      </c>
      <c r="AF1352" s="1">
        <v>25152</v>
      </c>
      <c r="AG1352" s="1">
        <v>6345</v>
      </c>
      <c r="AH1352" s="1">
        <v>6345</v>
      </c>
      <c r="AI1352">
        <v>912</v>
      </c>
      <c r="AJ1352">
        <v>0</v>
      </c>
      <c r="AK1352">
        <v>912</v>
      </c>
      <c r="AL1352" s="1">
        <v>6312</v>
      </c>
      <c r="AM1352" s="1">
        <v>6778</v>
      </c>
      <c r="AN1352">
        <v>85</v>
      </c>
      <c r="AO1352">
        <v>0</v>
      </c>
      <c r="AP1352">
        <v>7.95</v>
      </c>
      <c r="AQ1352">
        <v>94.44</v>
      </c>
      <c r="AR1352">
        <v>0</v>
      </c>
      <c r="AS1352">
        <v>94.44</v>
      </c>
      <c r="AT1352">
        <v>78.53</v>
      </c>
      <c r="AU1352" s="20">
        <v>1237102</v>
      </c>
      <c r="AV1352" s="20">
        <v>351391</v>
      </c>
      <c r="AW1352" s="20">
        <v>139452</v>
      </c>
      <c r="AX1352" s="20">
        <v>1647522</v>
      </c>
      <c r="AY1352" s="20">
        <v>12525</v>
      </c>
      <c r="BB1352">
        <v>0.83</v>
      </c>
      <c r="BC1352">
        <v>0.8</v>
      </c>
      <c r="BD1352">
        <v>1.1499999999999999</v>
      </c>
      <c r="BE1352">
        <v>0.39</v>
      </c>
      <c r="BF1352">
        <v>0.83</v>
      </c>
      <c r="BG1352">
        <v>123.78</v>
      </c>
      <c r="BH1352">
        <v>103.72</v>
      </c>
    </row>
    <row r="1353" spans="1:60" x14ac:dyDescent="0.25">
      <c r="A1353">
        <v>2010</v>
      </c>
      <c r="B1353">
        <v>193</v>
      </c>
      <c r="C1353" t="s">
        <v>211</v>
      </c>
      <c r="D1353" s="15">
        <v>3.8860607002681383E-4</v>
      </c>
      <c r="E1353" s="16">
        <v>3.5</v>
      </c>
      <c r="F1353" s="15">
        <v>0</v>
      </c>
      <c r="G1353" s="16">
        <v>77.34426611743676</v>
      </c>
      <c r="H1353" s="16">
        <v>91.342295345104333</v>
      </c>
      <c r="I1353" s="34">
        <v>0.66700000000000004</v>
      </c>
      <c r="J1353" s="1">
        <v>25733</v>
      </c>
      <c r="K1353" s="21">
        <v>1715.5333333333333</v>
      </c>
      <c r="L1353" s="16">
        <v>1.82</v>
      </c>
      <c r="M1353" s="16">
        <v>8854.82</v>
      </c>
      <c r="O1353" s="1">
        <v>10</v>
      </c>
      <c r="P1353">
        <v>35</v>
      </c>
      <c r="Q1353" s="11"/>
      <c r="R1353" s="1">
        <v>25733</v>
      </c>
      <c r="S1353" s="29">
        <v>2.3099554707379122E-2</v>
      </c>
      <c r="T1353" s="1">
        <v>19903</v>
      </c>
      <c r="U1353" s="1">
        <v>19936</v>
      </c>
      <c r="V1353" s="1">
        <v>18210</v>
      </c>
      <c r="W1353">
        <v>15</v>
      </c>
      <c r="X1353" s="15">
        <f t="shared" ref="X1353:X1416" si="153">IF(R1353=0,0,O1353/R1353)</f>
        <v>3.8860607002681383E-4</v>
      </c>
      <c r="Y1353" s="16">
        <f t="shared" si="149"/>
        <v>3.5</v>
      </c>
      <c r="Z1353" s="15">
        <f t="shared" si="150"/>
        <v>0</v>
      </c>
      <c r="AA1353" s="16">
        <f t="shared" si="147"/>
        <v>77.34426611743676</v>
      </c>
      <c r="AB1353" s="16">
        <f t="shared" si="148"/>
        <v>91.342295345104333</v>
      </c>
      <c r="AC1353" s="15">
        <f t="shared" si="151"/>
        <v>5.8290910504022068E-2</v>
      </c>
      <c r="AD1353" s="21">
        <f t="shared" si="152"/>
        <v>1715.5333333333333</v>
      </c>
      <c r="AF1353" s="1">
        <v>25733</v>
      </c>
      <c r="AG1353" s="1">
        <v>6565</v>
      </c>
      <c r="AH1353" s="1">
        <v>6565</v>
      </c>
      <c r="AI1353">
        <v>944</v>
      </c>
      <c r="AJ1353">
        <v>0</v>
      </c>
      <c r="AK1353">
        <v>944</v>
      </c>
      <c r="AL1353" s="1">
        <v>6551</v>
      </c>
      <c r="AM1353" s="1">
        <v>7017</v>
      </c>
      <c r="AN1353">
        <v>84.21</v>
      </c>
      <c r="AO1353">
        <v>0</v>
      </c>
      <c r="AP1353">
        <v>8.6300000000000008</v>
      </c>
      <c r="AQ1353">
        <v>91.34</v>
      </c>
      <c r="AR1353">
        <v>0</v>
      </c>
      <c r="AS1353">
        <v>91.34</v>
      </c>
      <c r="AT1353">
        <v>77.34</v>
      </c>
      <c r="AU1353" s="20">
        <v>1398456.75</v>
      </c>
      <c r="AV1353" s="20">
        <v>398096.28</v>
      </c>
      <c r="AW1353" s="20">
        <v>82903.839999999997</v>
      </c>
      <c r="AX1353" s="20">
        <v>1834068.71</v>
      </c>
      <c r="AY1353">
        <v>116</v>
      </c>
      <c r="AZ1353">
        <v>0</v>
      </c>
      <c r="BA1353">
        <v>0</v>
      </c>
      <c r="BB1353">
        <v>0.89</v>
      </c>
      <c r="BC1353">
        <v>0.87</v>
      </c>
      <c r="BD1353">
        <v>1.25</v>
      </c>
      <c r="BE1353">
        <v>0.42</v>
      </c>
      <c r="BF1353">
        <v>0.89</v>
      </c>
      <c r="BG1353">
        <v>130.61000000000001</v>
      </c>
      <c r="BH1353">
        <v>102.09</v>
      </c>
    </row>
    <row r="1354" spans="1:60" x14ac:dyDescent="0.25">
      <c r="A1354">
        <v>2011</v>
      </c>
      <c r="B1354">
        <v>193</v>
      </c>
      <c r="C1354" t="s">
        <v>211</v>
      </c>
      <c r="D1354" s="15">
        <v>1.1626555051738169E-4</v>
      </c>
      <c r="E1354" s="16">
        <v>5</v>
      </c>
      <c r="F1354" s="15">
        <v>0</v>
      </c>
      <c r="G1354" s="16">
        <v>79.858931132038919</v>
      </c>
      <c r="H1354" s="16">
        <v>93.261630815407699</v>
      </c>
      <c r="I1354" s="34">
        <v>0.66700000000000004</v>
      </c>
      <c r="J1354" s="1">
        <v>25803</v>
      </c>
      <c r="K1354" s="21">
        <v>1720.2</v>
      </c>
      <c r="L1354" s="16">
        <v>1.97</v>
      </c>
      <c r="M1354" s="16">
        <v>12401.4</v>
      </c>
      <c r="O1354" s="1">
        <v>3</v>
      </c>
      <c r="P1354">
        <v>15</v>
      </c>
      <c r="Q1354" s="11"/>
      <c r="R1354" s="1">
        <v>25803</v>
      </c>
      <c r="S1354" s="29">
        <v>2.7202424901877631E-3</v>
      </c>
      <c r="T1354" s="1">
        <v>20606</v>
      </c>
      <c r="U1354" s="1">
        <v>19990</v>
      </c>
      <c r="V1354" s="1">
        <v>18643</v>
      </c>
      <c r="W1354">
        <v>15</v>
      </c>
      <c r="X1354" s="15">
        <f t="shared" si="153"/>
        <v>1.1626555051738169E-4</v>
      </c>
      <c r="Y1354" s="16">
        <f t="shared" si="149"/>
        <v>5</v>
      </c>
      <c r="Z1354" s="15">
        <f t="shared" si="150"/>
        <v>0</v>
      </c>
      <c r="AA1354" s="16">
        <f t="shared" si="147"/>
        <v>79.858931132038919</v>
      </c>
      <c r="AB1354" s="16">
        <f t="shared" si="148"/>
        <v>93.261630815407699</v>
      </c>
      <c r="AC1354" s="15">
        <f t="shared" si="151"/>
        <v>5.8132775258690844E-2</v>
      </c>
      <c r="AD1354" s="21">
        <f t="shared" si="152"/>
        <v>1720.2</v>
      </c>
      <c r="AF1354" s="1">
        <v>25803</v>
      </c>
      <c r="AG1354" s="1">
        <v>6652</v>
      </c>
      <c r="AH1354" s="1">
        <v>6652</v>
      </c>
      <c r="AI1354" s="20">
        <v>1184</v>
      </c>
      <c r="AJ1354">
        <v>0</v>
      </c>
      <c r="AK1354" s="20">
        <v>1184</v>
      </c>
      <c r="AL1354" s="1">
        <v>6312</v>
      </c>
      <c r="AM1354" s="1">
        <v>7096</v>
      </c>
      <c r="AN1354">
        <v>79.36</v>
      </c>
      <c r="AO1354">
        <v>0</v>
      </c>
      <c r="AP1354">
        <v>8.8000000000000007</v>
      </c>
      <c r="AQ1354">
        <v>93.26</v>
      </c>
      <c r="AR1354">
        <v>0</v>
      </c>
      <c r="AS1354">
        <v>93.26</v>
      </c>
      <c r="AT1354">
        <v>79.86</v>
      </c>
      <c r="AU1354" s="20">
        <v>1456457.71</v>
      </c>
      <c r="AV1354" s="20">
        <v>415626.29</v>
      </c>
      <c r="AW1354" s="20">
        <v>91869.91</v>
      </c>
      <c r="AX1354" s="20">
        <v>1817723.92</v>
      </c>
      <c r="AY1354">
        <v>0</v>
      </c>
      <c r="AZ1354">
        <v>0</v>
      </c>
      <c r="BA1354">
        <v>0</v>
      </c>
      <c r="BB1354">
        <v>0.68</v>
      </c>
      <c r="BC1354">
        <v>0.7</v>
      </c>
      <c r="BD1354">
        <v>0.98</v>
      </c>
      <c r="BE1354">
        <v>0.35</v>
      </c>
      <c r="BF1354">
        <v>0.68</v>
      </c>
      <c r="BG1354">
        <v>125.24</v>
      </c>
      <c r="BH1354">
        <v>97.1</v>
      </c>
    </row>
    <row r="1355" spans="1:60" x14ac:dyDescent="0.25">
      <c r="A1355">
        <v>2012</v>
      </c>
      <c r="B1355">
        <v>193</v>
      </c>
      <c r="C1355" t="s">
        <v>211</v>
      </c>
      <c r="D1355" s="15">
        <v>1.1595995516215067E-4</v>
      </c>
      <c r="E1355" s="16">
        <v>3.3333333333333335</v>
      </c>
      <c r="F1355" s="15">
        <v>0</v>
      </c>
      <c r="G1355" s="16">
        <v>80.012369061883959</v>
      </c>
      <c r="H1355" s="16">
        <v>97.2908247268373</v>
      </c>
      <c r="I1355" s="34">
        <v>0.66700000000000004</v>
      </c>
      <c r="J1355" s="1">
        <v>25871</v>
      </c>
      <c r="K1355" s="21">
        <v>1724.7333333333333</v>
      </c>
      <c r="L1355" s="35">
        <v>2.0049999999999999</v>
      </c>
      <c r="M1355" s="16">
        <v>12189.45</v>
      </c>
      <c r="O1355" s="1">
        <v>3</v>
      </c>
      <c r="P1355">
        <v>10</v>
      </c>
      <c r="Q1355" s="11"/>
      <c r="R1355" s="1">
        <v>25871</v>
      </c>
      <c r="S1355" s="29">
        <v>2.6353524783939708E-3</v>
      </c>
      <c r="T1355" s="1">
        <v>20700</v>
      </c>
      <c r="U1355" s="1">
        <v>20043</v>
      </c>
      <c r="V1355" s="1">
        <v>19500</v>
      </c>
      <c r="W1355">
        <v>15</v>
      </c>
      <c r="X1355" s="15">
        <f t="shared" si="153"/>
        <v>1.1595995516215067E-4</v>
      </c>
      <c r="Y1355" s="16">
        <f t="shared" si="149"/>
        <v>3.3333333333333335</v>
      </c>
      <c r="Z1355" s="15">
        <f t="shared" si="150"/>
        <v>0</v>
      </c>
      <c r="AA1355" s="16">
        <f t="shared" si="147"/>
        <v>80.012369061883959</v>
      </c>
      <c r="AB1355" s="16">
        <f t="shared" si="148"/>
        <v>97.2908247268373</v>
      </c>
      <c r="AC1355" s="15">
        <f t="shared" si="151"/>
        <v>5.7979977581075343E-2</v>
      </c>
      <c r="AD1355" s="21">
        <f t="shared" si="152"/>
        <v>1724.7333333333333</v>
      </c>
      <c r="AF1355" s="1">
        <v>25871</v>
      </c>
      <c r="AG1355" s="1">
        <v>6653</v>
      </c>
      <c r="AH1355" s="1">
        <v>6653</v>
      </c>
      <c r="AI1355" s="20">
        <v>1186</v>
      </c>
      <c r="AJ1355">
        <v>0</v>
      </c>
      <c r="AK1355" s="20">
        <v>1186</v>
      </c>
      <c r="AL1355" s="1">
        <v>6314</v>
      </c>
      <c r="AM1355" s="1">
        <v>7097</v>
      </c>
      <c r="AN1355">
        <v>79.23</v>
      </c>
      <c r="AO1355">
        <v>0</v>
      </c>
      <c r="AP1355">
        <v>9.1</v>
      </c>
      <c r="AQ1355">
        <v>97.29</v>
      </c>
      <c r="AR1355">
        <v>0</v>
      </c>
      <c r="AS1355">
        <v>97.29</v>
      </c>
      <c r="AT1355">
        <v>80.010000000000005</v>
      </c>
      <c r="AU1355" s="20">
        <v>1505343.43</v>
      </c>
      <c r="AV1355" s="20">
        <v>429142.75</v>
      </c>
      <c r="AW1355" s="20">
        <v>96091.56</v>
      </c>
      <c r="AX1355" s="20">
        <v>2004954.26</v>
      </c>
      <c r="AY1355">
        <v>0</v>
      </c>
      <c r="AZ1355">
        <v>0</v>
      </c>
      <c r="BA1355">
        <v>0</v>
      </c>
      <c r="BB1355">
        <v>0.75</v>
      </c>
      <c r="BC1355">
        <v>0.72</v>
      </c>
      <c r="BD1355">
        <v>1.01</v>
      </c>
      <c r="BE1355">
        <v>0.36</v>
      </c>
      <c r="BF1355">
        <v>0.75</v>
      </c>
      <c r="BG1355">
        <v>136.19</v>
      </c>
      <c r="BH1355">
        <v>103.64</v>
      </c>
    </row>
    <row r="1356" spans="1:60" x14ac:dyDescent="0.25">
      <c r="A1356">
        <v>2013</v>
      </c>
      <c r="B1356">
        <v>193</v>
      </c>
      <c r="C1356" t="s">
        <v>211</v>
      </c>
      <c r="D1356" s="15">
        <v>2.9934518241347052E-4</v>
      </c>
      <c r="E1356" s="16">
        <v>3.5</v>
      </c>
      <c r="F1356" s="15">
        <v>0</v>
      </c>
      <c r="G1356" s="16">
        <v>78.578110383536014</v>
      </c>
      <c r="H1356" s="16">
        <v>96.595025356194157</v>
      </c>
      <c r="I1356" s="34">
        <v>0.66700000000000004</v>
      </c>
      <c r="J1356" s="1">
        <v>26725</v>
      </c>
      <c r="K1356" s="21">
        <v>1781.6666666666667</v>
      </c>
      <c r="L1356" s="16">
        <v>2.04</v>
      </c>
      <c r="M1356" s="16">
        <v>12055.05</v>
      </c>
      <c r="O1356" s="1">
        <v>8</v>
      </c>
      <c r="P1356">
        <v>28</v>
      </c>
      <c r="Q1356" s="11"/>
      <c r="R1356" s="1">
        <v>26725</v>
      </c>
      <c r="S1356" s="29">
        <v>3.3009933902825583E-2</v>
      </c>
      <c r="T1356" s="1">
        <v>21000</v>
      </c>
      <c r="U1356" s="1">
        <v>20705</v>
      </c>
      <c r="V1356" s="1">
        <v>20000</v>
      </c>
      <c r="W1356">
        <v>15</v>
      </c>
      <c r="X1356" s="15">
        <f t="shared" si="153"/>
        <v>2.9934518241347052E-4</v>
      </c>
      <c r="Y1356" s="16">
        <f t="shared" si="149"/>
        <v>3.5</v>
      </c>
      <c r="Z1356" s="15">
        <f t="shared" si="150"/>
        <v>0</v>
      </c>
      <c r="AA1356" s="16">
        <f t="shared" si="147"/>
        <v>78.578110383536014</v>
      </c>
      <c r="AB1356" s="16">
        <f t="shared" si="148"/>
        <v>96.595025356194157</v>
      </c>
      <c r="AC1356" s="15">
        <f t="shared" si="151"/>
        <v>5.612722170252573E-2</v>
      </c>
      <c r="AD1356" s="21">
        <f t="shared" si="152"/>
        <v>1781.6666666666667</v>
      </c>
      <c r="AF1356" s="1">
        <v>26725</v>
      </c>
      <c r="AG1356" s="1">
        <v>7119</v>
      </c>
      <c r="AH1356" s="1">
        <v>7119</v>
      </c>
      <c r="AI1356" s="20">
        <v>1190</v>
      </c>
      <c r="AJ1356">
        <v>0</v>
      </c>
      <c r="AK1356" s="20">
        <v>1190</v>
      </c>
      <c r="AL1356" s="1">
        <v>6764</v>
      </c>
      <c r="AM1356" s="1">
        <v>7558</v>
      </c>
      <c r="AN1356">
        <v>85.61</v>
      </c>
      <c r="AO1356">
        <v>0</v>
      </c>
      <c r="AP1356">
        <v>6.48</v>
      </c>
      <c r="AQ1356">
        <v>96.6</v>
      </c>
      <c r="AR1356">
        <v>0</v>
      </c>
      <c r="AS1356">
        <v>96.6</v>
      </c>
      <c r="AT1356">
        <v>78.58</v>
      </c>
      <c r="AU1356" s="20">
        <v>1752781.66</v>
      </c>
      <c r="AV1356" s="20">
        <v>404015.09</v>
      </c>
      <c r="AW1356" s="20">
        <v>105355.4</v>
      </c>
      <c r="AX1356" s="20">
        <v>2210981.17</v>
      </c>
      <c r="AY1356">
        <v>0</v>
      </c>
      <c r="AZ1356">
        <v>0</v>
      </c>
      <c r="BA1356">
        <v>0</v>
      </c>
      <c r="BB1356">
        <v>0.86</v>
      </c>
      <c r="BC1356">
        <v>0.84</v>
      </c>
      <c r="BD1356">
        <v>1.26</v>
      </c>
      <c r="BE1356">
        <v>0.34</v>
      </c>
      <c r="BF1356">
        <v>0.86</v>
      </c>
      <c r="BG1356">
        <v>149.55000000000001</v>
      </c>
      <c r="BH1356">
        <v>102.51</v>
      </c>
    </row>
    <row r="1357" spans="1:60" x14ac:dyDescent="0.25">
      <c r="A1357">
        <v>2014</v>
      </c>
      <c r="B1357">
        <v>193</v>
      </c>
      <c r="C1357" t="s">
        <v>211</v>
      </c>
      <c r="D1357" s="15">
        <v>1.8648366403103088E-4</v>
      </c>
      <c r="E1357" s="16">
        <v>2.8</v>
      </c>
      <c r="F1357" s="15">
        <v>0</v>
      </c>
      <c r="G1357" s="16">
        <v>83.917648813963893</v>
      </c>
      <c r="H1357" s="16">
        <v>99.171962256884271</v>
      </c>
      <c r="I1357" s="34">
        <v>0.66700000000000004</v>
      </c>
      <c r="J1357" s="1">
        <v>26812</v>
      </c>
      <c r="K1357" s="21">
        <v>1787.4666666666667</v>
      </c>
      <c r="L1357" s="35">
        <v>2.0950000000000002</v>
      </c>
      <c r="M1357" s="16">
        <v>13988.99</v>
      </c>
      <c r="O1357" s="1">
        <v>5</v>
      </c>
      <c r="P1357">
        <v>14</v>
      </c>
      <c r="Q1357" s="11"/>
      <c r="R1357" s="1">
        <v>26812</v>
      </c>
      <c r="S1357" s="29">
        <v>3.2553788587463828E-3</v>
      </c>
      <c r="T1357" s="1">
        <v>22500</v>
      </c>
      <c r="U1357" s="1">
        <v>20772</v>
      </c>
      <c r="V1357" s="1">
        <v>20600</v>
      </c>
      <c r="W1357">
        <v>15</v>
      </c>
      <c r="X1357" s="15">
        <f t="shared" si="153"/>
        <v>1.8648366403103088E-4</v>
      </c>
      <c r="Y1357" s="16">
        <f t="shared" si="149"/>
        <v>2.8</v>
      </c>
      <c r="Z1357" s="15">
        <f t="shared" si="150"/>
        <v>0</v>
      </c>
      <c r="AA1357" s="16">
        <f t="shared" si="147"/>
        <v>83.917648813963893</v>
      </c>
      <c r="AB1357" s="16">
        <f t="shared" si="148"/>
        <v>99.171962256884271</v>
      </c>
      <c r="AC1357" s="15">
        <f t="shared" si="151"/>
        <v>5.5945099209309263E-2</v>
      </c>
      <c r="AD1357" s="21">
        <f t="shared" si="152"/>
        <v>1787.4666666666667</v>
      </c>
      <c r="AF1357" s="1">
        <v>26812</v>
      </c>
      <c r="AG1357" s="1">
        <v>7351</v>
      </c>
      <c r="AH1357" s="1">
        <v>7351</v>
      </c>
      <c r="AI1357" s="20">
        <v>1220</v>
      </c>
      <c r="AJ1357">
        <v>0</v>
      </c>
      <c r="AK1357" s="20">
        <v>1220</v>
      </c>
      <c r="AL1357" s="1">
        <v>7351</v>
      </c>
      <c r="AM1357" s="1">
        <v>7823</v>
      </c>
      <c r="AN1357">
        <v>98.47</v>
      </c>
      <c r="AO1357">
        <v>0</v>
      </c>
      <c r="AP1357">
        <v>3.9</v>
      </c>
      <c r="AQ1357">
        <v>99.17</v>
      </c>
      <c r="AR1357">
        <v>0</v>
      </c>
      <c r="AS1357">
        <v>99.17</v>
      </c>
      <c r="AT1357">
        <v>83.92</v>
      </c>
      <c r="AU1357" s="20">
        <v>2008920.78</v>
      </c>
      <c r="AV1357" s="20">
        <v>364457.65</v>
      </c>
      <c r="AW1357" s="20">
        <v>121352.61</v>
      </c>
      <c r="AX1357" s="20">
        <v>2344085.77</v>
      </c>
      <c r="AY1357">
        <v>0</v>
      </c>
      <c r="AZ1357">
        <v>0</v>
      </c>
      <c r="BA1357">
        <v>0</v>
      </c>
      <c r="BB1357">
        <v>0.95</v>
      </c>
      <c r="BC1357">
        <v>0.97</v>
      </c>
      <c r="BD1357">
        <v>1.62</v>
      </c>
      <c r="BE1357">
        <v>0.3</v>
      </c>
      <c r="BF1357">
        <v>0.95</v>
      </c>
      <c r="BG1357">
        <v>155.54</v>
      </c>
      <c r="BH1357">
        <v>98.77</v>
      </c>
    </row>
    <row r="1358" spans="1:60" x14ac:dyDescent="0.25">
      <c r="A1358">
        <v>2008</v>
      </c>
      <c r="B1358">
        <v>194</v>
      </c>
      <c r="C1358" s="19" t="s">
        <v>212</v>
      </c>
      <c r="D1358" s="15">
        <v>3.5747385144975507E-4</v>
      </c>
      <c r="E1358" s="16">
        <v>7.1481481481481479</v>
      </c>
      <c r="F1358" s="15">
        <v>0</v>
      </c>
      <c r="G1358" s="16">
        <v>8.7528134516086311</v>
      </c>
      <c r="H1358" s="16">
        <v>8.9570236288749197</v>
      </c>
      <c r="I1358" s="34">
        <v>0.68400000000000005</v>
      </c>
      <c r="J1358" s="1">
        <v>75530</v>
      </c>
      <c r="K1358" s="21">
        <v>3021.2</v>
      </c>
      <c r="L1358" s="16">
        <v>1.72</v>
      </c>
      <c r="M1358" s="16">
        <v>33054.49</v>
      </c>
      <c r="O1358" s="1">
        <v>27</v>
      </c>
      <c r="P1358">
        <v>193</v>
      </c>
      <c r="Q1358">
        <v>0</v>
      </c>
      <c r="R1358" s="1">
        <v>75530</v>
      </c>
      <c r="S1358" s="29">
        <v>4.6020468929605096E-2</v>
      </c>
      <c r="T1358" s="1">
        <v>6611</v>
      </c>
      <c r="U1358" s="1">
        <v>73808</v>
      </c>
      <c r="V1358" s="1">
        <v>6611</v>
      </c>
      <c r="W1358">
        <v>25</v>
      </c>
      <c r="X1358" s="15">
        <f t="shared" si="153"/>
        <v>3.5747385144975507E-4</v>
      </c>
      <c r="Y1358" s="16">
        <f t="shared" si="149"/>
        <v>7.1481481481481479</v>
      </c>
      <c r="Z1358" s="15">
        <f t="shared" si="150"/>
        <v>0</v>
      </c>
      <c r="AA1358" s="16">
        <f t="shared" si="147"/>
        <v>8.7528134516086311</v>
      </c>
      <c r="AB1358" s="16">
        <f t="shared" si="148"/>
        <v>8.9570236288749197</v>
      </c>
      <c r="AC1358" s="15">
        <f t="shared" si="151"/>
        <v>3.3099430689792132E-2</v>
      </c>
      <c r="AD1358" s="21">
        <f t="shared" si="152"/>
        <v>3021.2</v>
      </c>
      <c r="AF1358" s="1">
        <v>75530</v>
      </c>
      <c r="AG1358" s="1">
        <v>1393</v>
      </c>
      <c r="AH1358" s="1">
        <v>2497</v>
      </c>
      <c r="AI1358">
        <v>183.01</v>
      </c>
      <c r="AJ1358">
        <v>183.01</v>
      </c>
      <c r="AK1358">
        <v>268.8</v>
      </c>
      <c r="AL1358" s="1">
        <v>1763</v>
      </c>
      <c r="AM1358" s="1">
        <v>1399</v>
      </c>
      <c r="AN1358">
        <v>4.3</v>
      </c>
      <c r="AO1358">
        <v>100</v>
      </c>
      <c r="AP1358">
        <v>23.94</v>
      </c>
      <c r="AQ1358">
        <v>8.9600000000000009</v>
      </c>
      <c r="AR1358">
        <v>4.3</v>
      </c>
      <c r="AS1358">
        <v>8.9600000000000009</v>
      </c>
      <c r="AT1358">
        <v>8.75</v>
      </c>
      <c r="AU1358" s="20">
        <v>12719581.289999999</v>
      </c>
      <c r="AV1358" s="20">
        <v>691878.36</v>
      </c>
      <c r="AW1358" s="20">
        <v>367745.65</v>
      </c>
      <c r="AX1358" s="20">
        <v>9138838.7799999993</v>
      </c>
      <c r="AY1358">
        <v>0</v>
      </c>
      <c r="BB1358">
        <v>2.66</v>
      </c>
      <c r="BC1358">
        <v>2.87</v>
      </c>
      <c r="BD1358">
        <v>2.88</v>
      </c>
      <c r="BE1358">
        <v>2.57</v>
      </c>
      <c r="BF1358">
        <v>1.95</v>
      </c>
      <c r="BG1358">
        <v>347.81</v>
      </c>
      <c r="BH1358">
        <v>68.14</v>
      </c>
    </row>
    <row r="1359" spans="1:60" x14ac:dyDescent="0.25">
      <c r="A1359">
        <v>2009</v>
      </c>
      <c r="B1359">
        <v>194</v>
      </c>
      <c r="C1359" t="s">
        <v>212</v>
      </c>
      <c r="D1359" s="15">
        <v>3.5244360902255637E-4</v>
      </c>
      <c r="E1359" s="16">
        <v>4.2592592592592595</v>
      </c>
      <c r="F1359" s="15">
        <v>7.407407407407407E-2</v>
      </c>
      <c r="G1359" s="16">
        <v>10.681652046783626</v>
      </c>
      <c r="H1359" s="16">
        <v>10.930779300579733</v>
      </c>
      <c r="I1359" s="34">
        <v>0.68400000000000005</v>
      </c>
      <c r="J1359" s="1">
        <v>76608</v>
      </c>
      <c r="K1359" s="21">
        <v>1741.090909090909</v>
      </c>
      <c r="L1359" s="16">
        <v>1.84</v>
      </c>
      <c r="M1359" s="16">
        <v>27682.84</v>
      </c>
      <c r="O1359" s="1">
        <v>27</v>
      </c>
      <c r="P1359">
        <v>115</v>
      </c>
      <c r="Q1359">
        <v>2</v>
      </c>
      <c r="R1359" s="1">
        <v>76608</v>
      </c>
      <c r="S1359" s="29">
        <v>1.4272474513438382E-2</v>
      </c>
      <c r="T1359" s="1">
        <v>8183</v>
      </c>
      <c r="U1359" s="1">
        <v>74862</v>
      </c>
      <c r="V1359" s="1">
        <v>8183</v>
      </c>
      <c r="W1359">
        <v>44</v>
      </c>
      <c r="X1359" s="15">
        <f t="shared" si="153"/>
        <v>3.5244360902255637E-4</v>
      </c>
      <c r="Y1359" s="16">
        <f t="shared" si="149"/>
        <v>4.2592592592592595</v>
      </c>
      <c r="Z1359" s="15">
        <f t="shared" si="150"/>
        <v>7.407407407407407E-2</v>
      </c>
      <c r="AA1359" s="16">
        <f t="shared" si="147"/>
        <v>10.681652046783626</v>
      </c>
      <c r="AB1359" s="16">
        <f t="shared" si="148"/>
        <v>10.930779300579733</v>
      </c>
      <c r="AC1359" s="15">
        <f t="shared" si="151"/>
        <v>5.7435254803675853E-2</v>
      </c>
      <c r="AD1359" s="21">
        <f t="shared" si="152"/>
        <v>1741.090909090909</v>
      </c>
      <c r="AF1359" s="1">
        <v>76608</v>
      </c>
      <c r="AG1359" s="1">
        <v>1622</v>
      </c>
      <c r="AH1359" s="1">
        <v>3034</v>
      </c>
      <c r="AI1359">
        <v>322.56</v>
      </c>
      <c r="AJ1359">
        <v>322.56</v>
      </c>
      <c r="AK1359">
        <v>737.69</v>
      </c>
      <c r="AL1359" s="1">
        <v>2180</v>
      </c>
      <c r="AM1359" s="1">
        <v>1630</v>
      </c>
      <c r="AN1359">
        <v>6.61</v>
      </c>
      <c r="AO1359">
        <v>100</v>
      </c>
      <c r="AP1359">
        <v>25.71</v>
      </c>
      <c r="AQ1359">
        <v>10.93</v>
      </c>
      <c r="AR1359">
        <v>6.61</v>
      </c>
      <c r="AS1359">
        <v>10.93</v>
      </c>
      <c r="AT1359">
        <v>10.68</v>
      </c>
      <c r="AU1359" s="20">
        <v>15482155.6</v>
      </c>
      <c r="AV1359" s="20">
        <v>1946518.16</v>
      </c>
      <c r="AW1359" s="20">
        <v>446574.65</v>
      </c>
      <c r="AX1359" s="20">
        <v>11163846.029999999</v>
      </c>
      <c r="AY1359" s="20">
        <v>32031</v>
      </c>
      <c r="AZ1359">
        <v>0</v>
      </c>
      <c r="BA1359">
        <v>0</v>
      </c>
      <c r="BB1359">
        <v>2.56</v>
      </c>
      <c r="BC1359">
        <v>2.99</v>
      </c>
      <c r="BD1359">
        <v>3.04</v>
      </c>
      <c r="BE1359">
        <v>2.64</v>
      </c>
      <c r="BF1359">
        <v>1.91</v>
      </c>
      <c r="BG1359">
        <v>382.37</v>
      </c>
      <c r="BH1359">
        <v>64.05</v>
      </c>
    </row>
    <row r="1360" spans="1:60" x14ac:dyDescent="0.25">
      <c r="A1360">
        <v>2010</v>
      </c>
      <c r="B1360">
        <v>194</v>
      </c>
      <c r="C1360" t="s">
        <v>212</v>
      </c>
      <c r="D1360" s="15">
        <v>2.3457369317760933E-4</v>
      </c>
      <c r="E1360" s="16">
        <v>5.7894736842105265</v>
      </c>
      <c r="F1360" s="15">
        <v>0.15789473684210525</v>
      </c>
      <c r="G1360" s="16">
        <v>11.389170102965505</v>
      </c>
      <c r="H1360" s="16">
        <v>11.643023021001616</v>
      </c>
      <c r="I1360" s="34">
        <v>0.81299999999999994</v>
      </c>
      <c r="J1360" s="1">
        <v>80998</v>
      </c>
      <c r="K1360" s="21">
        <v>1840.8636363636363</v>
      </c>
      <c r="L1360" s="16">
        <v>1.82</v>
      </c>
      <c r="M1360" s="16">
        <v>66318.77</v>
      </c>
      <c r="O1360" s="1">
        <v>19</v>
      </c>
      <c r="P1360">
        <v>110</v>
      </c>
      <c r="Q1360">
        <v>3</v>
      </c>
      <c r="R1360" s="1">
        <v>80998</v>
      </c>
      <c r="S1360" s="29">
        <v>5.7304720133667608E-2</v>
      </c>
      <c r="T1360" s="1">
        <v>9225</v>
      </c>
      <c r="U1360" s="1">
        <v>79232</v>
      </c>
      <c r="V1360" s="1">
        <v>9225</v>
      </c>
      <c r="W1360">
        <v>44</v>
      </c>
      <c r="X1360" s="15">
        <f t="shared" si="153"/>
        <v>2.3457369317760933E-4</v>
      </c>
      <c r="Y1360" s="16">
        <f t="shared" si="149"/>
        <v>5.7894736842105265</v>
      </c>
      <c r="Z1360" s="15">
        <f t="shared" si="150"/>
        <v>0.15789473684210525</v>
      </c>
      <c r="AA1360" s="16">
        <f t="shared" si="147"/>
        <v>11.389170102965505</v>
      </c>
      <c r="AB1360" s="16">
        <f t="shared" si="148"/>
        <v>11.643023021001616</v>
      </c>
      <c r="AC1360" s="15">
        <f t="shared" si="151"/>
        <v>5.4322328946393744E-2</v>
      </c>
      <c r="AD1360" s="21">
        <f t="shared" si="152"/>
        <v>1840.8636363636363</v>
      </c>
      <c r="AF1360" s="1">
        <v>80998</v>
      </c>
      <c r="AG1360" s="1">
        <v>1914</v>
      </c>
      <c r="AH1360" s="1">
        <v>3457</v>
      </c>
      <c r="AI1360">
        <v>393.84</v>
      </c>
      <c r="AJ1360">
        <v>393.84</v>
      </c>
      <c r="AK1360">
        <v>939.26</v>
      </c>
      <c r="AL1360" s="1">
        <v>2460</v>
      </c>
      <c r="AM1360" s="1">
        <v>1914</v>
      </c>
      <c r="AN1360">
        <v>7.44</v>
      </c>
      <c r="AO1360">
        <v>100</v>
      </c>
      <c r="AP1360">
        <v>27.04</v>
      </c>
      <c r="AQ1360">
        <v>11.64</v>
      </c>
      <c r="AR1360">
        <v>7.44</v>
      </c>
      <c r="AS1360">
        <v>11.64</v>
      </c>
      <c r="AT1360">
        <v>11.39</v>
      </c>
      <c r="AU1360" s="20">
        <v>16907357.059999999</v>
      </c>
      <c r="AV1360" s="20">
        <v>2615965.87</v>
      </c>
      <c r="AW1360" s="20">
        <v>466494.94</v>
      </c>
      <c r="AX1360" s="20">
        <v>13046964.470000001</v>
      </c>
      <c r="AY1360" s="20">
        <v>25360</v>
      </c>
      <c r="AZ1360">
        <v>0</v>
      </c>
      <c r="BA1360">
        <v>0</v>
      </c>
      <c r="BB1360">
        <v>2.81</v>
      </c>
      <c r="BC1360">
        <v>3.04</v>
      </c>
      <c r="BD1360">
        <v>3.09</v>
      </c>
      <c r="BE1360">
        <v>2.79</v>
      </c>
      <c r="BF1360">
        <v>2.0299999999999998</v>
      </c>
      <c r="BG1360">
        <v>421.18</v>
      </c>
      <c r="BH1360">
        <v>66.83</v>
      </c>
    </row>
    <row r="1361" spans="1:60" x14ac:dyDescent="0.25">
      <c r="A1361">
        <v>2011</v>
      </c>
      <c r="B1361">
        <v>194</v>
      </c>
      <c r="C1361" t="s">
        <v>212</v>
      </c>
      <c r="D1361" s="15">
        <v>1.0939190256827878E-4</v>
      </c>
      <c r="E1361" s="16">
        <v>3.7777777777777777</v>
      </c>
      <c r="F1361" s="15">
        <v>0</v>
      </c>
      <c r="G1361" s="16">
        <v>14.572216887678827</v>
      </c>
      <c r="H1361" s="16">
        <v>14.897053889834616</v>
      </c>
      <c r="I1361" s="34">
        <v>0.81299999999999994</v>
      </c>
      <c r="J1361" s="1">
        <v>82273</v>
      </c>
      <c r="K1361" s="21">
        <v>1869.840909090909</v>
      </c>
      <c r="L1361" s="16">
        <v>1.97</v>
      </c>
      <c r="M1361" s="16">
        <v>84958.74</v>
      </c>
      <c r="O1361" s="1">
        <v>9</v>
      </c>
      <c r="P1361">
        <v>34</v>
      </c>
      <c r="Q1361">
        <v>0</v>
      </c>
      <c r="R1361" s="1">
        <v>82273</v>
      </c>
      <c r="S1361" s="29">
        <v>1.5741129410602683E-2</v>
      </c>
      <c r="T1361" s="1">
        <v>11989</v>
      </c>
      <c r="U1361" s="1">
        <v>80479</v>
      </c>
      <c r="V1361" s="1">
        <v>11989</v>
      </c>
      <c r="W1361">
        <v>44</v>
      </c>
      <c r="X1361" s="15">
        <f t="shared" si="153"/>
        <v>1.0939190256827878E-4</v>
      </c>
      <c r="Y1361" s="16">
        <f t="shared" si="149"/>
        <v>3.7777777777777777</v>
      </c>
      <c r="Z1361" s="15">
        <f t="shared" si="150"/>
        <v>0</v>
      </c>
      <c r="AA1361" s="16">
        <f t="shared" si="147"/>
        <v>14.572216887678827</v>
      </c>
      <c r="AB1361" s="16">
        <f t="shared" si="148"/>
        <v>14.897053889834616</v>
      </c>
      <c r="AC1361" s="15">
        <f t="shared" si="151"/>
        <v>5.3480485700047403E-2</v>
      </c>
      <c r="AD1361" s="21">
        <f t="shared" si="152"/>
        <v>1869.840909090909</v>
      </c>
      <c r="AF1361" s="1">
        <v>82273</v>
      </c>
      <c r="AG1361" s="1">
        <v>2195</v>
      </c>
      <c r="AH1361" s="1">
        <v>4396</v>
      </c>
      <c r="AI1361">
        <v>494.09</v>
      </c>
      <c r="AJ1361">
        <v>494.09</v>
      </c>
      <c r="AK1361" s="20">
        <v>1158.3499999999999</v>
      </c>
      <c r="AL1361" s="1">
        <v>3197</v>
      </c>
      <c r="AM1361" s="1">
        <v>2195</v>
      </c>
      <c r="AN1361">
        <v>8.85</v>
      </c>
      <c r="AO1361">
        <v>100</v>
      </c>
      <c r="AP1361">
        <v>24.1</v>
      </c>
      <c r="AQ1361">
        <v>14.9</v>
      </c>
      <c r="AR1361">
        <v>8.85</v>
      </c>
      <c r="AS1361">
        <v>14.9</v>
      </c>
      <c r="AT1361">
        <v>14.57</v>
      </c>
      <c r="AU1361" s="20">
        <v>19044078.510000002</v>
      </c>
      <c r="AV1361" s="20">
        <v>3770327.75</v>
      </c>
      <c r="AW1361" s="20">
        <v>665743.23</v>
      </c>
      <c r="AX1361" s="20">
        <v>14083666.68</v>
      </c>
      <c r="AY1361" s="20">
        <v>16658</v>
      </c>
      <c r="BB1361">
        <v>2.71</v>
      </c>
      <c r="BC1361">
        <v>3.29</v>
      </c>
      <c r="BD1361">
        <v>3.29</v>
      </c>
      <c r="BE1361">
        <v>3.25</v>
      </c>
      <c r="BF1361">
        <v>2.0299999999999998</v>
      </c>
      <c r="BG1361">
        <v>423.17</v>
      </c>
      <c r="BH1361">
        <v>61.73</v>
      </c>
    </row>
    <row r="1362" spans="1:60" x14ac:dyDescent="0.25">
      <c r="A1362">
        <v>2012</v>
      </c>
      <c r="B1362">
        <v>194</v>
      </c>
      <c r="C1362" t="s">
        <v>212</v>
      </c>
      <c r="D1362" s="15">
        <v>2.1555079214916116E-4</v>
      </c>
      <c r="E1362" s="16">
        <v>5.9444444444444446</v>
      </c>
      <c r="F1362" s="15">
        <v>0</v>
      </c>
      <c r="G1362" s="16">
        <v>17.864370651562144</v>
      </c>
      <c r="H1362" s="16">
        <v>18.262615380848615</v>
      </c>
      <c r="I1362" s="34">
        <v>0.81299999999999994</v>
      </c>
      <c r="J1362" s="1">
        <v>83507</v>
      </c>
      <c r="K1362" s="21">
        <v>1897.8863636363637</v>
      </c>
      <c r="L1362" s="35">
        <v>2.0049999999999999</v>
      </c>
      <c r="M1362" s="16">
        <v>94879.48</v>
      </c>
      <c r="O1362" s="1">
        <v>18</v>
      </c>
      <c r="P1362">
        <v>107</v>
      </c>
      <c r="Q1362">
        <v>0</v>
      </c>
      <c r="R1362" s="1">
        <v>83507</v>
      </c>
      <c r="S1362" s="29">
        <v>1.4998845307695019E-2</v>
      </c>
      <c r="T1362" s="1">
        <v>14918</v>
      </c>
      <c r="U1362" s="1">
        <v>81686</v>
      </c>
      <c r="V1362" s="1">
        <v>14918</v>
      </c>
      <c r="W1362">
        <v>44</v>
      </c>
      <c r="X1362" s="15">
        <f t="shared" si="153"/>
        <v>2.1555079214916116E-4</v>
      </c>
      <c r="Y1362" s="16">
        <f t="shared" si="149"/>
        <v>5.9444444444444446</v>
      </c>
      <c r="Z1362" s="15">
        <f t="shared" si="150"/>
        <v>0</v>
      </c>
      <c r="AA1362" s="16">
        <f t="shared" si="147"/>
        <v>17.864370651562144</v>
      </c>
      <c r="AB1362" s="16">
        <f t="shared" si="148"/>
        <v>18.262615380848615</v>
      </c>
      <c r="AC1362" s="15">
        <f t="shared" si="151"/>
        <v>5.2690193636461616E-2</v>
      </c>
      <c r="AD1362" s="21">
        <f t="shared" si="152"/>
        <v>1897.8863636363637</v>
      </c>
      <c r="AF1362" s="1">
        <v>83507</v>
      </c>
      <c r="AG1362" s="1">
        <v>2366</v>
      </c>
      <c r="AH1362" s="1">
        <v>5332</v>
      </c>
      <c r="AI1362">
        <v>599.76</v>
      </c>
      <c r="AJ1362">
        <v>599.76</v>
      </c>
      <c r="AK1362" s="20">
        <v>1309.81</v>
      </c>
      <c r="AL1362" s="1">
        <v>3978</v>
      </c>
      <c r="AM1362" s="1">
        <v>2366</v>
      </c>
      <c r="AN1362">
        <v>10.220000000000001</v>
      </c>
      <c r="AO1362">
        <v>100</v>
      </c>
      <c r="AP1362">
        <v>22.44</v>
      </c>
      <c r="AQ1362">
        <v>18.260000000000002</v>
      </c>
      <c r="AR1362">
        <v>10.220000000000001</v>
      </c>
      <c r="AS1362">
        <v>18.260000000000002</v>
      </c>
      <c r="AT1362">
        <v>17.86</v>
      </c>
      <c r="AU1362" s="20">
        <v>21019280.239999998</v>
      </c>
      <c r="AV1362" s="20">
        <v>4914632.71</v>
      </c>
      <c r="AW1362" s="20">
        <v>598423.22</v>
      </c>
      <c r="AX1362" s="20">
        <v>15602992.859999999</v>
      </c>
      <c r="AY1362" s="20">
        <v>18178</v>
      </c>
      <c r="BB1362">
        <v>3.07</v>
      </c>
      <c r="BC1362">
        <v>3.51</v>
      </c>
      <c r="BD1362">
        <v>3.46</v>
      </c>
      <c r="BE1362">
        <v>3.75</v>
      </c>
      <c r="BF1362">
        <v>2.11</v>
      </c>
      <c r="BG1362">
        <v>431.82</v>
      </c>
      <c r="BH1362">
        <v>60.16</v>
      </c>
    </row>
    <row r="1363" spans="1:60" x14ac:dyDescent="0.25">
      <c r="A1363">
        <v>2013</v>
      </c>
      <c r="B1363">
        <v>194</v>
      </c>
      <c r="C1363" t="s">
        <v>212</v>
      </c>
      <c r="D1363" s="15">
        <v>3.4328477760867826E-4</v>
      </c>
      <c r="E1363" s="16">
        <v>8.0333333333333332</v>
      </c>
      <c r="F1363" s="15">
        <v>0.1</v>
      </c>
      <c r="G1363" s="16">
        <v>22.926846013891591</v>
      </c>
      <c r="H1363" s="16">
        <v>23.43775588985331</v>
      </c>
      <c r="I1363" s="34">
        <v>0.81299999999999994</v>
      </c>
      <c r="J1363" s="1">
        <v>87391</v>
      </c>
      <c r="K1363" s="21">
        <v>1986.159090909091</v>
      </c>
      <c r="L1363" s="16">
        <v>2.04</v>
      </c>
      <c r="M1363" s="16">
        <v>109443.14</v>
      </c>
      <c r="O1363" s="1">
        <v>30</v>
      </c>
      <c r="P1363">
        <v>241</v>
      </c>
      <c r="Q1363">
        <v>3</v>
      </c>
      <c r="R1363" s="1">
        <v>87391</v>
      </c>
      <c r="S1363" s="29">
        <v>4.6511070928185738E-2</v>
      </c>
      <c r="T1363" s="1">
        <v>20036</v>
      </c>
      <c r="U1363" s="1">
        <v>85486</v>
      </c>
      <c r="V1363" s="1">
        <v>20036</v>
      </c>
      <c r="W1363">
        <v>44</v>
      </c>
      <c r="X1363" s="15">
        <f t="shared" si="153"/>
        <v>3.4328477760867826E-4</v>
      </c>
      <c r="Y1363" s="16">
        <f t="shared" si="149"/>
        <v>8.0333333333333332</v>
      </c>
      <c r="Z1363" s="15">
        <f t="shared" si="150"/>
        <v>0.1</v>
      </c>
      <c r="AA1363" s="16">
        <f t="shared" si="147"/>
        <v>22.926846013891591</v>
      </c>
      <c r="AB1363" s="16">
        <f t="shared" si="148"/>
        <v>23.43775588985331</v>
      </c>
      <c r="AC1363" s="15">
        <f t="shared" si="151"/>
        <v>5.0348434049272812E-2</v>
      </c>
      <c r="AD1363" s="21">
        <f t="shared" si="152"/>
        <v>1986.159090909091</v>
      </c>
      <c r="AF1363" s="1">
        <v>87391</v>
      </c>
      <c r="AG1363" s="1">
        <v>2540</v>
      </c>
      <c r="AH1363" s="1">
        <v>6983</v>
      </c>
      <c r="AI1363">
        <v>761.89</v>
      </c>
      <c r="AJ1363">
        <v>761.89</v>
      </c>
      <c r="AK1363" s="20">
        <v>1556.61</v>
      </c>
      <c r="AL1363" s="1">
        <v>5343</v>
      </c>
      <c r="AM1363" s="1">
        <v>2540</v>
      </c>
      <c r="AN1363">
        <v>12.37</v>
      </c>
      <c r="AO1363">
        <v>100</v>
      </c>
      <c r="AP1363">
        <v>20.97</v>
      </c>
      <c r="AQ1363">
        <v>23.44</v>
      </c>
      <c r="AR1363">
        <v>12.37</v>
      </c>
      <c r="AS1363">
        <v>23.44</v>
      </c>
      <c r="AT1363">
        <v>22.93</v>
      </c>
      <c r="AU1363" s="20">
        <v>23228844.010000002</v>
      </c>
      <c r="AV1363" s="20">
        <v>6203970.2599999998</v>
      </c>
      <c r="AW1363" s="20">
        <v>524202.67</v>
      </c>
      <c r="AX1363" s="20">
        <v>17219342.829999998</v>
      </c>
      <c r="AY1363" s="20">
        <v>613561</v>
      </c>
      <c r="AZ1363">
        <v>0</v>
      </c>
      <c r="BA1363">
        <v>0</v>
      </c>
      <c r="BB1363">
        <v>2.93</v>
      </c>
      <c r="BC1363">
        <v>3.68</v>
      </c>
      <c r="BD1363">
        <v>3.61</v>
      </c>
      <c r="BE1363">
        <v>3.99</v>
      </c>
      <c r="BF1363">
        <v>2.15</v>
      </c>
      <c r="BG1363">
        <v>432.26</v>
      </c>
      <c r="BH1363">
        <v>58.5</v>
      </c>
    </row>
    <row r="1364" spans="1:60" x14ac:dyDescent="0.25">
      <c r="A1364">
        <v>2014</v>
      </c>
      <c r="B1364">
        <v>194</v>
      </c>
      <c r="C1364" t="s">
        <v>212</v>
      </c>
      <c r="D1364" s="15">
        <v>1.3533020570191266E-4</v>
      </c>
      <c r="E1364" s="16">
        <v>6.25</v>
      </c>
      <c r="F1364" s="15">
        <v>0.25</v>
      </c>
      <c r="G1364" s="16">
        <v>27.975009022013715</v>
      </c>
      <c r="H1364" s="16">
        <v>28.59843899514636</v>
      </c>
      <c r="I1364" s="34">
        <v>0.81299999999999994</v>
      </c>
      <c r="J1364" s="1">
        <v>88672</v>
      </c>
      <c r="K1364" s="21">
        <v>2015.2727272727273</v>
      </c>
      <c r="L1364" s="35">
        <v>2.0950000000000002</v>
      </c>
      <c r="M1364" s="16">
        <v>103282.14</v>
      </c>
      <c r="O1364" s="1">
        <v>12</v>
      </c>
      <c r="P1364">
        <v>75</v>
      </c>
      <c r="Q1364">
        <v>3</v>
      </c>
      <c r="R1364" s="1">
        <v>88672</v>
      </c>
      <c r="S1364" s="29">
        <v>1.4658260003890478E-2</v>
      </c>
      <c r="T1364" s="1">
        <v>24806</v>
      </c>
      <c r="U1364" s="1">
        <v>86739</v>
      </c>
      <c r="V1364" s="1">
        <v>24806</v>
      </c>
      <c r="W1364">
        <v>44</v>
      </c>
      <c r="X1364" s="15">
        <f t="shared" si="153"/>
        <v>1.3533020570191266E-4</v>
      </c>
      <c r="Y1364" s="16">
        <f t="shared" si="149"/>
        <v>6.25</v>
      </c>
      <c r="Z1364" s="15">
        <f t="shared" si="150"/>
        <v>0.25</v>
      </c>
      <c r="AA1364" s="16">
        <f t="shared" si="147"/>
        <v>27.975009022013715</v>
      </c>
      <c r="AB1364" s="16">
        <f t="shared" si="148"/>
        <v>28.59843899514636</v>
      </c>
      <c r="AC1364" s="15">
        <f t="shared" si="151"/>
        <v>4.9621075424034648E-2</v>
      </c>
      <c r="AD1364" s="21">
        <f t="shared" si="152"/>
        <v>2015.2727272727273</v>
      </c>
      <c r="AF1364" s="1">
        <v>88672</v>
      </c>
      <c r="AG1364" s="1">
        <v>2628</v>
      </c>
      <c r="AH1364" s="1">
        <v>8291</v>
      </c>
      <c r="AI1364">
        <v>931.46</v>
      </c>
      <c r="AJ1364">
        <v>931.46</v>
      </c>
      <c r="AK1364" s="20">
        <v>1737.3</v>
      </c>
      <c r="AL1364" s="1">
        <v>6615</v>
      </c>
      <c r="AM1364" s="1">
        <v>2628</v>
      </c>
      <c r="AN1364">
        <v>14.77</v>
      </c>
      <c r="AO1364">
        <v>100</v>
      </c>
      <c r="AP1364">
        <v>20.05</v>
      </c>
      <c r="AQ1364">
        <v>28.6</v>
      </c>
      <c r="AR1364">
        <v>14.77</v>
      </c>
      <c r="AS1364">
        <v>28.6</v>
      </c>
      <c r="AT1364">
        <v>27.98</v>
      </c>
      <c r="AU1364" s="20">
        <v>25105203.18</v>
      </c>
      <c r="AV1364" s="20">
        <v>7058641.6500000004</v>
      </c>
      <c r="AW1364" s="20">
        <v>368146.35</v>
      </c>
      <c r="AX1364" s="20">
        <v>18745920.469999999</v>
      </c>
      <c r="AY1364" s="20">
        <v>2631849</v>
      </c>
      <c r="AZ1364">
        <v>0</v>
      </c>
      <c r="BA1364">
        <v>0</v>
      </c>
      <c r="BB1364">
        <v>3.11</v>
      </c>
      <c r="BC1364">
        <v>3.83</v>
      </c>
      <c r="BD1364">
        <v>3.77</v>
      </c>
      <c r="BE1364">
        <v>4.0599999999999996</v>
      </c>
      <c r="BF1364">
        <v>2.23</v>
      </c>
      <c r="BG1364">
        <v>425.45</v>
      </c>
      <c r="BH1364">
        <v>58.28</v>
      </c>
    </row>
    <row r="1365" spans="1:60" x14ac:dyDescent="0.25">
      <c r="A1365" s="12">
        <v>2008</v>
      </c>
      <c r="B1365">
        <v>195</v>
      </c>
      <c r="C1365" s="12" t="s">
        <v>213</v>
      </c>
      <c r="D1365" s="15">
        <v>5.7222267636720351E-4</v>
      </c>
      <c r="E1365" s="16">
        <v>4.2857142857142856</v>
      </c>
      <c r="F1365" s="15">
        <v>0</v>
      </c>
      <c r="G1365" s="16">
        <v>0</v>
      </c>
      <c r="H1365" s="16">
        <v>0</v>
      </c>
      <c r="I1365" s="34">
        <v>0.61699999999999999</v>
      </c>
      <c r="J1365" s="25">
        <v>12233</v>
      </c>
      <c r="K1365" s="21">
        <v>1747.5714285714287</v>
      </c>
      <c r="L1365" s="16">
        <v>1.72</v>
      </c>
      <c r="M1365" s="16">
        <v>42442.48</v>
      </c>
      <c r="O1365" s="25">
        <v>7</v>
      </c>
      <c r="P1365" s="25">
        <v>30</v>
      </c>
      <c r="Q1365" s="12">
        <v>0</v>
      </c>
      <c r="R1365" s="25">
        <v>12233</v>
      </c>
      <c r="S1365" s="30">
        <v>5.5843259105817333E-2</v>
      </c>
      <c r="T1365" s="12"/>
      <c r="U1365" s="12"/>
      <c r="V1365" s="12"/>
      <c r="W1365">
        <v>7</v>
      </c>
      <c r="X1365" s="15">
        <f t="shared" si="153"/>
        <v>5.7222267636720351E-4</v>
      </c>
      <c r="Y1365" s="16">
        <f t="shared" si="149"/>
        <v>4.2857142857142856</v>
      </c>
      <c r="Z1365" s="15">
        <f t="shared" si="150"/>
        <v>0</v>
      </c>
      <c r="AA1365" s="16">
        <f t="shared" si="147"/>
        <v>0</v>
      </c>
      <c r="AB1365" s="16">
        <f t="shared" si="148"/>
        <v>0</v>
      </c>
      <c r="AC1365" s="15">
        <f t="shared" si="151"/>
        <v>5.722226763672035E-2</v>
      </c>
      <c r="AD1365" s="21">
        <f t="shared" si="152"/>
        <v>1747.5714285714287</v>
      </c>
    </row>
    <row r="1366" spans="1:60" x14ac:dyDescent="0.25">
      <c r="A1366" s="12">
        <v>2009</v>
      </c>
      <c r="B1366">
        <v>195</v>
      </c>
      <c r="C1366" s="12" t="s">
        <v>213</v>
      </c>
      <c r="D1366" s="15">
        <v>1.5994881637875879E-4</v>
      </c>
      <c r="E1366" s="16">
        <v>1.5</v>
      </c>
      <c r="F1366" s="15">
        <v>0</v>
      </c>
      <c r="G1366" s="16">
        <v>0</v>
      </c>
      <c r="H1366" s="16">
        <v>0</v>
      </c>
      <c r="I1366" s="34">
        <v>0.61699999999999999</v>
      </c>
      <c r="J1366" s="25">
        <v>12504</v>
      </c>
      <c r="K1366" s="21">
        <v>1389.3333333333333</v>
      </c>
      <c r="L1366" s="16">
        <v>1.84</v>
      </c>
      <c r="M1366" s="16">
        <v>37439.97</v>
      </c>
      <c r="O1366" s="25">
        <v>2</v>
      </c>
      <c r="P1366" s="25">
        <v>3</v>
      </c>
      <c r="Q1366" s="12">
        <v>0</v>
      </c>
      <c r="R1366" s="25">
        <v>12504</v>
      </c>
      <c r="S1366" s="30">
        <v>2.2153192185073056E-2</v>
      </c>
      <c r="T1366" s="12"/>
      <c r="U1366" s="12"/>
      <c r="V1366" s="12"/>
      <c r="W1366">
        <v>9</v>
      </c>
      <c r="X1366" s="15">
        <f t="shared" si="153"/>
        <v>1.5994881637875879E-4</v>
      </c>
      <c r="Y1366" s="16">
        <f t="shared" si="149"/>
        <v>1.5</v>
      </c>
      <c r="Z1366" s="15">
        <f t="shared" si="150"/>
        <v>0</v>
      </c>
      <c r="AA1366" s="16">
        <f t="shared" si="147"/>
        <v>0</v>
      </c>
      <c r="AB1366" s="16">
        <f t="shared" si="148"/>
        <v>0</v>
      </c>
      <c r="AC1366" s="15">
        <f t="shared" si="151"/>
        <v>7.1976967370441458E-2</v>
      </c>
      <c r="AD1366" s="21">
        <f t="shared" si="152"/>
        <v>1389.3333333333333</v>
      </c>
    </row>
    <row r="1367" spans="1:60" x14ac:dyDescent="0.25">
      <c r="A1367" s="12">
        <v>2010</v>
      </c>
      <c r="B1367">
        <v>195</v>
      </c>
      <c r="C1367" s="12" t="s">
        <v>213</v>
      </c>
      <c r="D1367" s="15">
        <v>7.0246643771464253E-4</v>
      </c>
      <c r="E1367" s="16">
        <v>1.5555555555555556</v>
      </c>
      <c r="F1367" s="15">
        <v>0.1111111111111111</v>
      </c>
      <c r="G1367" s="16">
        <v>85.786762410240399</v>
      </c>
      <c r="H1367" s="16">
        <v>100</v>
      </c>
      <c r="I1367" s="34">
        <v>0.70099999999999996</v>
      </c>
      <c r="J1367" s="25">
        <v>12812</v>
      </c>
      <c r="K1367" s="21">
        <v>1423.5555555555557</v>
      </c>
      <c r="L1367" s="16">
        <v>1.82</v>
      </c>
      <c r="M1367" s="16">
        <v>48188.55</v>
      </c>
      <c r="O1367" s="25">
        <v>9</v>
      </c>
      <c r="P1367" s="25">
        <v>14</v>
      </c>
      <c r="Q1367" s="12">
        <v>1</v>
      </c>
      <c r="R1367" s="25">
        <v>12812</v>
      </c>
      <c r="S1367" s="30">
        <v>2.4632117722328761E-2</v>
      </c>
      <c r="T1367" s="25">
        <v>10991</v>
      </c>
      <c r="U1367" s="25">
        <v>10991</v>
      </c>
      <c r="V1367" s="25">
        <v>10991</v>
      </c>
      <c r="W1367">
        <v>9</v>
      </c>
      <c r="X1367" s="15">
        <f t="shared" si="153"/>
        <v>7.0246643771464253E-4</v>
      </c>
      <c r="Y1367" s="16">
        <f t="shared" si="149"/>
        <v>1.5555555555555556</v>
      </c>
      <c r="Z1367" s="15">
        <f t="shared" si="150"/>
        <v>0.1111111111111111</v>
      </c>
      <c r="AA1367" s="16">
        <f t="shared" si="147"/>
        <v>85.786762410240399</v>
      </c>
      <c r="AB1367" s="16">
        <f t="shared" si="148"/>
        <v>100</v>
      </c>
      <c r="AC1367" s="15">
        <f t="shared" si="151"/>
        <v>7.0246643771464251E-2</v>
      </c>
      <c r="AD1367" s="21">
        <f t="shared" si="152"/>
        <v>1423.5555555555557</v>
      </c>
      <c r="AF1367" s="1">
        <v>12812</v>
      </c>
      <c r="AG1367" s="1">
        <v>3850</v>
      </c>
      <c r="AH1367" s="1">
        <v>3900</v>
      </c>
      <c r="AI1367">
        <v>417.72</v>
      </c>
      <c r="AJ1367">
        <v>417.72</v>
      </c>
      <c r="AK1367">
        <v>0</v>
      </c>
      <c r="AL1367" s="1">
        <v>3900</v>
      </c>
      <c r="AM1367" s="1">
        <v>4100</v>
      </c>
      <c r="AN1367">
        <v>93.09</v>
      </c>
      <c r="AO1367">
        <v>100</v>
      </c>
      <c r="AP1367">
        <v>25.61</v>
      </c>
      <c r="AQ1367">
        <v>100</v>
      </c>
      <c r="AR1367">
        <v>93.09</v>
      </c>
      <c r="AS1367">
        <v>100</v>
      </c>
      <c r="AT1367">
        <v>85.79</v>
      </c>
      <c r="AU1367" s="20">
        <v>787699.98</v>
      </c>
      <c r="AV1367" s="20">
        <v>393849.99</v>
      </c>
      <c r="AW1367">
        <v>2</v>
      </c>
      <c r="AX1367" s="20">
        <v>725075.97</v>
      </c>
      <c r="AY1367" s="20">
        <v>40245</v>
      </c>
      <c r="BB1367">
        <v>1.75</v>
      </c>
      <c r="BC1367">
        <v>2.63</v>
      </c>
      <c r="BD1367">
        <v>1.76</v>
      </c>
      <c r="BF1367">
        <v>1.62</v>
      </c>
      <c r="BG1367">
        <v>92.71</v>
      </c>
      <c r="BH1367">
        <v>61.37</v>
      </c>
    </row>
    <row r="1368" spans="1:60" x14ac:dyDescent="0.25">
      <c r="A1368" s="12">
        <v>2011</v>
      </c>
      <c r="B1368">
        <v>195</v>
      </c>
      <c r="C1368" s="12" t="s">
        <v>213</v>
      </c>
      <c r="D1368" s="15">
        <v>4.5917195989898216E-4</v>
      </c>
      <c r="E1368" s="16">
        <v>1.6666666666666667</v>
      </c>
      <c r="F1368" s="15">
        <v>0</v>
      </c>
      <c r="G1368" s="16">
        <v>92.347134001683628</v>
      </c>
      <c r="H1368" s="16">
        <v>100</v>
      </c>
      <c r="I1368" s="34">
        <v>0.70099999999999996</v>
      </c>
      <c r="J1368" s="25">
        <v>13067</v>
      </c>
      <c r="K1368" s="21">
        <v>1451.8888888888889</v>
      </c>
      <c r="L1368" s="16">
        <v>1.97</v>
      </c>
      <c r="M1368" s="16">
        <v>43378.71</v>
      </c>
      <c r="O1368" s="25">
        <v>6</v>
      </c>
      <c r="P1368" s="25">
        <v>10</v>
      </c>
      <c r="Q1368" s="12">
        <v>0</v>
      </c>
      <c r="R1368" s="25">
        <v>13067</v>
      </c>
      <c r="S1368" s="30">
        <v>1.9903215735248114E-2</v>
      </c>
      <c r="T1368" s="25">
        <v>12067</v>
      </c>
      <c r="U1368" s="25">
        <v>11210</v>
      </c>
      <c r="V1368" s="25">
        <v>11210</v>
      </c>
      <c r="W1368">
        <v>9</v>
      </c>
      <c r="X1368" s="15">
        <f t="shared" si="153"/>
        <v>4.5917195989898216E-4</v>
      </c>
      <c r="Y1368" s="16">
        <f t="shared" si="149"/>
        <v>1.6666666666666667</v>
      </c>
      <c r="Z1368" s="15">
        <f t="shared" si="150"/>
        <v>0</v>
      </c>
      <c r="AA1368" s="16">
        <f t="shared" si="147"/>
        <v>92.347134001683628</v>
      </c>
      <c r="AB1368" s="16">
        <f t="shared" si="148"/>
        <v>100</v>
      </c>
      <c r="AC1368" s="15">
        <f t="shared" si="151"/>
        <v>6.8875793984847333E-2</v>
      </c>
      <c r="AD1368" s="21">
        <f t="shared" si="152"/>
        <v>1451.8888888888889</v>
      </c>
      <c r="AF1368" s="1">
        <v>13067</v>
      </c>
      <c r="AG1368" s="1">
        <v>4120</v>
      </c>
      <c r="AH1368" s="1">
        <v>4121</v>
      </c>
      <c r="AI1368">
        <v>428.12</v>
      </c>
      <c r="AJ1368">
        <v>428.12</v>
      </c>
      <c r="AK1368">
        <v>0</v>
      </c>
      <c r="AL1368" s="1">
        <v>4074</v>
      </c>
      <c r="AM1368" s="1">
        <v>4320</v>
      </c>
      <c r="AN1368">
        <v>93.52</v>
      </c>
      <c r="AO1368">
        <v>100</v>
      </c>
      <c r="AP1368">
        <v>26.19</v>
      </c>
      <c r="AQ1368">
        <v>100</v>
      </c>
      <c r="AR1368">
        <v>93.52</v>
      </c>
      <c r="AS1368">
        <v>100</v>
      </c>
      <c r="AT1368">
        <v>92.35</v>
      </c>
      <c r="AU1368" s="20">
        <v>1320206.77</v>
      </c>
      <c r="AV1368" s="20">
        <v>368380.18</v>
      </c>
      <c r="AW1368" s="20">
        <v>299263.35999999999</v>
      </c>
      <c r="AX1368" s="20">
        <v>761971.46</v>
      </c>
      <c r="AZ1368" s="20">
        <v>160340.6</v>
      </c>
      <c r="BA1368">
        <v>0</v>
      </c>
      <c r="BB1368">
        <v>1.73</v>
      </c>
      <c r="BC1368">
        <v>3.69</v>
      </c>
      <c r="BD1368">
        <v>2.88</v>
      </c>
      <c r="BF1368">
        <v>1.66</v>
      </c>
      <c r="BG1368">
        <v>94.73</v>
      </c>
      <c r="BH1368">
        <v>45.12</v>
      </c>
    </row>
    <row r="1369" spans="1:60" x14ac:dyDescent="0.25">
      <c r="A1369" s="12">
        <v>2012</v>
      </c>
      <c r="B1369">
        <v>195</v>
      </c>
      <c r="C1369" s="12" t="s">
        <v>213</v>
      </c>
      <c r="D1369" s="15">
        <v>2.2532672374943669E-4</v>
      </c>
      <c r="E1369" s="16">
        <v>1.6666666666666667</v>
      </c>
      <c r="F1369" s="15">
        <v>0</v>
      </c>
      <c r="G1369" s="16">
        <v>90.633919182815077</v>
      </c>
      <c r="H1369" s="16">
        <v>98.143932761337766</v>
      </c>
      <c r="I1369" s="34">
        <v>0.70099999999999996</v>
      </c>
      <c r="J1369" s="25">
        <v>13314</v>
      </c>
      <c r="K1369" s="21">
        <v>1479.3333333333333</v>
      </c>
      <c r="L1369" s="35">
        <v>2.0049999999999999</v>
      </c>
      <c r="M1369" s="16">
        <v>47397.89</v>
      </c>
      <c r="O1369" s="25">
        <v>3</v>
      </c>
      <c r="P1369" s="25">
        <v>5</v>
      </c>
      <c r="Q1369" s="12">
        <v>0</v>
      </c>
      <c r="R1369" s="25">
        <v>13314</v>
      </c>
      <c r="S1369" s="30">
        <v>1.890257901584147E-2</v>
      </c>
      <c r="T1369" s="25">
        <v>12067</v>
      </c>
      <c r="U1369" s="25">
        <v>11422</v>
      </c>
      <c r="V1369" s="25">
        <v>11210</v>
      </c>
      <c r="W1369">
        <v>9</v>
      </c>
      <c r="X1369" s="15">
        <f t="shared" si="153"/>
        <v>2.2532672374943669E-4</v>
      </c>
      <c r="Y1369" s="16">
        <f t="shared" si="149"/>
        <v>1.6666666666666667</v>
      </c>
      <c r="Z1369" s="15">
        <f t="shared" si="150"/>
        <v>0</v>
      </c>
      <c r="AA1369" s="16">
        <f t="shared" si="147"/>
        <v>90.633919182815077</v>
      </c>
      <c r="AB1369" s="16">
        <f t="shared" si="148"/>
        <v>98.143932761337766</v>
      </c>
      <c r="AC1369" s="15">
        <f t="shared" si="151"/>
        <v>6.7598017124831003E-2</v>
      </c>
      <c r="AD1369" s="21">
        <f t="shared" si="152"/>
        <v>1479.3333333333333</v>
      </c>
      <c r="AF1369" s="1">
        <v>13314</v>
      </c>
      <c r="AG1369" s="1">
        <v>4246</v>
      </c>
      <c r="AH1369" s="1">
        <v>4246</v>
      </c>
      <c r="AI1369">
        <v>609.6</v>
      </c>
      <c r="AJ1369">
        <v>609.6</v>
      </c>
      <c r="AK1369">
        <v>0</v>
      </c>
      <c r="AL1369" s="1">
        <v>4126</v>
      </c>
      <c r="AM1369" s="1">
        <v>4292</v>
      </c>
      <c r="AN1369">
        <v>80</v>
      </c>
      <c r="AO1369">
        <v>100</v>
      </c>
      <c r="AP1369">
        <v>26.82</v>
      </c>
      <c r="AQ1369">
        <v>98.14</v>
      </c>
      <c r="AR1369">
        <v>80</v>
      </c>
      <c r="AS1369">
        <v>98.14</v>
      </c>
      <c r="AT1369">
        <v>90.63</v>
      </c>
      <c r="AU1369" s="20">
        <v>898485.97</v>
      </c>
      <c r="AV1369" s="20">
        <v>385187.33</v>
      </c>
      <c r="AW1369" s="20">
        <v>110276.74</v>
      </c>
      <c r="AX1369" s="20">
        <v>1102303.07</v>
      </c>
      <c r="AZ1369" s="20">
        <v>82570</v>
      </c>
      <c r="BA1369">
        <v>0</v>
      </c>
      <c r="BB1369">
        <v>1.45</v>
      </c>
      <c r="BC1369">
        <v>1.68</v>
      </c>
      <c r="BD1369">
        <v>1.18</v>
      </c>
      <c r="BF1369">
        <v>1.45</v>
      </c>
      <c r="BG1369">
        <v>131.11000000000001</v>
      </c>
      <c r="BH1369">
        <v>85.87</v>
      </c>
    </row>
    <row r="1370" spans="1:60" x14ac:dyDescent="0.25">
      <c r="A1370" s="12">
        <v>2013</v>
      </c>
      <c r="B1370">
        <v>195</v>
      </c>
      <c r="C1370" s="12" t="s">
        <v>213</v>
      </c>
      <c r="D1370" s="15">
        <v>7.148984844152131E-5</v>
      </c>
      <c r="E1370" s="16">
        <v>3</v>
      </c>
      <c r="F1370" s="15">
        <v>0</v>
      </c>
      <c r="G1370" s="16">
        <v>90.627680869316563</v>
      </c>
      <c r="H1370" s="16">
        <v>98.141666666666666</v>
      </c>
      <c r="I1370" s="34">
        <v>0.70099999999999996</v>
      </c>
      <c r="J1370" s="25">
        <v>13988</v>
      </c>
      <c r="K1370" s="21">
        <v>1554.2222222222222</v>
      </c>
      <c r="L1370" s="16">
        <v>2.04</v>
      </c>
      <c r="M1370" s="16">
        <v>47717.65</v>
      </c>
      <c r="O1370" s="25">
        <v>1</v>
      </c>
      <c r="P1370" s="25">
        <v>3</v>
      </c>
      <c r="Q1370" s="12">
        <v>0</v>
      </c>
      <c r="R1370" s="25">
        <v>13988</v>
      </c>
      <c r="S1370" s="30">
        <v>5.0623403935706746E-2</v>
      </c>
      <c r="T1370" s="25">
        <v>12677</v>
      </c>
      <c r="U1370" s="25">
        <v>12000</v>
      </c>
      <c r="V1370" s="25">
        <v>11777</v>
      </c>
      <c r="W1370">
        <v>9</v>
      </c>
      <c r="X1370" s="15">
        <f t="shared" si="153"/>
        <v>7.148984844152131E-5</v>
      </c>
      <c r="Y1370" s="16">
        <f t="shared" si="149"/>
        <v>3</v>
      </c>
      <c r="Z1370" s="15">
        <f t="shared" si="150"/>
        <v>0</v>
      </c>
      <c r="AA1370" s="16">
        <f t="shared" si="147"/>
        <v>90.627680869316563</v>
      </c>
      <c r="AB1370" s="16">
        <f t="shared" si="148"/>
        <v>98.141666666666666</v>
      </c>
      <c r="AC1370" s="15">
        <f t="shared" si="151"/>
        <v>6.4340863597369166E-2</v>
      </c>
      <c r="AD1370" s="21">
        <f t="shared" si="152"/>
        <v>1554.2222222222222</v>
      </c>
      <c r="AF1370" s="1">
        <v>13988</v>
      </c>
      <c r="AG1370" s="1">
        <v>4478</v>
      </c>
      <c r="AH1370" s="1">
        <v>4478</v>
      </c>
      <c r="AI1370">
        <v>679.86</v>
      </c>
      <c r="AJ1370">
        <v>679.86</v>
      </c>
      <c r="AK1370">
        <v>0</v>
      </c>
      <c r="AL1370" s="1">
        <v>4346</v>
      </c>
      <c r="AM1370" s="1">
        <v>4530</v>
      </c>
      <c r="AN1370">
        <v>80</v>
      </c>
      <c r="AO1370">
        <v>100</v>
      </c>
      <c r="AP1370">
        <v>26.28</v>
      </c>
      <c r="AQ1370">
        <v>98.14</v>
      </c>
      <c r="AR1370">
        <v>80</v>
      </c>
      <c r="AS1370">
        <v>98.14</v>
      </c>
      <c r="AT1370">
        <v>90.63</v>
      </c>
      <c r="AU1370" s="20">
        <v>1055684.28</v>
      </c>
      <c r="AV1370" s="20">
        <v>450132.01</v>
      </c>
      <c r="AW1370" s="20">
        <v>143958.43</v>
      </c>
      <c r="AX1370" s="20">
        <v>1296700.92</v>
      </c>
      <c r="AZ1370" s="20">
        <v>360340.82</v>
      </c>
      <c r="BA1370">
        <v>0</v>
      </c>
      <c r="BB1370">
        <v>1.53</v>
      </c>
      <c r="BC1370">
        <v>1.77</v>
      </c>
      <c r="BD1370">
        <v>1.24</v>
      </c>
      <c r="BF1370">
        <v>1.53</v>
      </c>
      <c r="BG1370">
        <v>148.24</v>
      </c>
      <c r="BH1370">
        <v>86.11</v>
      </c>
    </row>
    <row r="1371" spans="1:60" x14ac:dyDescent="0.25">
      <c r="A1371" s="12">
        <v>2014</v>
      </c>
      <c r="B1371">
        <v>195</v>
      </c>
      <c r="C1371" s="12" t="s">
        <v>213</v>
      </c>
      <c r="D1371" s="15">
        <v>0</v>
      </c>
      <c r="E1371" s="16">
        <v>0</v>
      </c>
      <c r="F1371" s="15">
        <v>0</v>
      </c>
      <c r="G1371" s="16">
        <v>85.78751492170494</v>
      </c>
      <c r="H1371" s="16">
        <v>100</v>
      </c>
      <c r="I1371" s="34">
        <v>0.70099999999999996</v>
      </c>
      <c r="J1371" s="25">
        <v>14241</v>
      </c>
      <c r="K1371" s="21">
        <v>1582.3333333333333</v>
      </c>
      <c r="L1371" s="35">
        <v>2.0950000000000002</v>
      </c>
      <c r="M1371" s="16">
        <v>50578.41</v>
      </c>
      <c r="O1371" s="25">
        <v>0</v>
      </c>
      <c r="P1371" s="25">
        <v>0</v>
      </c>
      <c r="Q1371" s="12">
        <v>0</v>
      </c>
      <c r="R1371" s="25">
        <v>14241</v>
      </c>
      <c r="S1371" s="30">
        <v>1.8086931655704852E-2</v>
      </c>
      <c r="T1371" s="25">
        <v>12217</v>
      </c>
      <c r="U1371" s="25">
        <v>12217</v>
      </c>
      <c r="V1371" s="25">
        <v>12217</v>
      </c>
      <c r="W1371">
        <v>9</v>
      </c>
      <c r="X1371" s="15">
        <f t="shared" si="153"/>
        <v>0</v>
      </c>
      <c r="Y1371" s="16">
        <f t="shared" si="149"/>
        <v>0</v>
      </c>
      <c r="Z1371" s="15">
        <f t="shared" si="150"/>
        <v>0</v>
      </c>
      <c r="AA1371" s="16">
        <f t="shared" si="147"/>
        <v>85.78751492170494</v>
      </c>
      <c r="AB1371" s="16">
        <f t="shared" si="148"/>
        <v>100</v>
      </c>
      <c r="AC1371" s="15">
        <f t="shared" si="151"/>
        <v>6.3197809142616385E-2</v>
      </c>
      <c r="AD1371" s="21">
        <f t="shared" si="152"/>
        <v>1582.3333333333333</v>
      </c>
      <c r="AF1371" s="1">
        <v>14241</v>
      </c>
      <c r="AG1371" s="1">
        <v>4538</v>
      </c>
      <c r="AH1371" s="1">
        <v>4538</v>
      </c>
      <c r="AI1371">
        <v>643.88</v>
      </c>
      <c r="AJ1371">
        <v>643.88</v>
      </c>
      <c r="AK1371">
        <v>0</v>
      </c>
      <c r="AL1371" s="1">
        <v>4406</v>
      </c>
      <c r="AM1371" s="1">
        <v>4588</v>
      </c>
      <c r="AN1371">
        <v>80.06</v>
      </c>
      <c r="AO1371">
        <v>100</v>
      </c>
      <c r="AP1371">
        <v>25.66</v>
      </c>
      <c r="AQ1371">
        <v>100</v>
      </c>
      <c r="AR1371">
        <v>80.06</v>
      </c>
      <c r="AS1371">
        <v>100</v>
      </c>
      <c r="AT1371">
        <v>85.79</v>
      </c>
      <c r="AU1371" s="20">
        <v>1025668.12</v>
      </c>
      <c r="AV1371" s="20">
        <v>464732.87</v>
      </c>
      <c r="AW1371" s="20">
        <v>214192.16</v>
      </c>
      <c r="AX1371" s="20">
        <v>1561669.85</v>
      </c>
      <c r="AZ1371" s="20">
        <v>2190</v>
      </c>
      <c r="BA1371">
        <v>0</v>
      </c>
      <c r="BB1371">
        <v>1.94</v>
      </c>
      <c r="BC1371">
        <v>1.85</v>
      </c>
      <c r="BD1371">
        <v>1.28</v>
      </c>
      <c r="BF1371">
        <v>1.94</v>
      </c>
      <c r="BG1371">
        <v>173.78</v>
      </c>
      <c r="BH1371">
        <v>104.78</v>
      </c>
    </row>
    <row r="1372" spans="1:60" x14ac:dyDescent="0.25">
      <c r="A1372">
        <v>2008</v>
      </c>
      <c r="B1372">
        <v>196</v>
      </c>
      <c r="C1372" s="19" t="s">
        <v>214</v>
      </c>
      <c r="D1372" s="15">
        <v>3.3754756352031423E-4</v>
      </c>
      <c r="E1372" s="16">
        <v>3</v>
      </c>
      <c r="F1372" s="15">
        <v>0</v>
      </c>
      <c r="G1372" s="16">
        <v>89.029704185589793</v>
      </c>
      <c r="H1372" s="16">
        <v>94.296021840873635</v>
      </c>
      <c r="I1372" s="34">
        <v>0.61399999999999999</v>
      </c>
      <c r="J1372" s="1">
        <v>65176</v>
      </c>
      <c r="K1372" s="21">
        <v>2172.5333333333333</v>
      </c>
      <c r="L1372" s="16">
        <v>1.72</v>
      </c>
      <c r="M1372" s="16">
        <v>9144.92</v>
      </c>
      <c r="O1372" s="1">
        <v>22</v>
      </c>
      <c r="P1372">
        <v>66</v>
      </c>
      <c r="Q1372">
        <v>0</v>
      </c>
      <c r="R1372" s="1">
        <v>65176</v>
      </c>
      <c r="S1372" s="29">
        <v>8.2747736522966964E-2</v>
      </c>
      <c r="T1372" s="1">
        <v>58026</v>
      </c>
      <c r="U1372" s="1">
        <v>61536</v>
      </c>
      <c r="V1372" s="1">
        <v>58026</v>
      </c>
      <c r="W1372">
        <v>30</v>
      </c>
      <c r="X1372" s="15">
        <f t="shared" si="153"/>
        <v>3.3754756352031423E-4</v>
      </c>
      <c r="Y1372" s="16">
        <f t="shared" si="149"/>
        <v>3</v>
      </c>
      <c r="Z1372" s="15">
        <f t="shared" si="150"/>
        <v>0</v>
      </c>
      <c r="AA1372" s="16">
        <f t="shared" si="147"/>
        <v>89.029704185589793</v>
      </c>
      <c r="AB1372" s="16">
        <f t="shared" si="148"/>
        <v>94.296021840873635</v>
      </c>
      <c r="AC1372" s="15">
        <f t="shared" si="151"/>
        <v>4.6029213207315574E-2</v>
      </c>
      <c r="AD1372" s="21">
        <f t="shared" si="152"/>
        <v>2172.5333333333333</v>
      </c>
      <c r="AF1372" s="1">
        <v>65176</v>
      </c>
      <c r="AG1372" s="1">
        <v>16588</v>
      </c>
      <c r="AH1372" s="1">
        <v>20449</v>
      </c>
      <c r="AI1372" s="20">
        <v>1857.75</v>
      </c>
      <c r="AJ1372">
        <v>0</v>
      </c>
      <c r="AK1372" s="20">
        <v>2575.59</v>
      </c>
      <c r="AL1372" s="1">
        <v>17289</v>
      </c>
      <c r="AM1372" s="1">
        <v>16691</v>
      </c>
      <c r="AN1372">
        <v>72.239999999999995</v>
      </c>
      <c r="AO1372">
        <v>0</v>
      </c>
      <c r="AP1372">
        <v>8.49</v>
      </c>
      <c r="AQ1372">
        <v>94.3</v>
      </c>
      <c r="AR1372">
        <v>0</v>
      </c>
      <c r="AS1372">
        <v>94.3</v>
      </c>
      <c r="AT1372">
        <v>89.03</v>
      </c>
      <c r="AU1372" s="20">
        <v>6852368.1399999997</v>
      </c>
      <c r="AV1372" s="20">
        <v>3085812.61</v>
      </c>
      <c r="AW1372" s="20">
        <v>323741.2</v>
      </c>
      <c r="AX1372" s="20">
        <v>6411022.5099999998</v>
      </c>
      <c r="AY1372" s="20">
        <v>507157</v>
      </c>
      <c r="BB1372">
        <v>1.82</v>
      </c>
      <c r="BC1372">
        <v>1.87</v>
      </c>
      <c r="BD1372">
        <v>2.5</v>
      </c>
      <c r="BE1372">
        <v>1.2</v>
      </c>
      <c r="BF1372">
        <v>1.21</v>
      </c>
      <c r="BG1372">
        <v>157.69999999999999</v>
      </c>
      <c r="BH1372">
        <v>64.510000000000005</v>
      </c>
    </row>
    <row r="1373" spans="1:60" x14ac:dyDescent="0.25">
      <c r="A1373">
        <v>2009</v>
      </c>
      <c r="B1373">
        <v>196</v>
      </c>
      <c r="C1373" t="s">
        <v>214</v>
      </c>
      <c r="D1373" s="15">
        <v>1.6184324745832537E-4</v>
      </c>
      <c r="E1373" s="16">
        <v>4.9090909090909092</v>
      </c>
      <c r="F1373" s="15">
        <v>0</v>
      </c>
      <c r="G1373" s="16">
        <v>91.211911663012941</v>
      </c>
      <c r="H1373" s="16">
        <v>96.60750183104517</v>
      </c>
      <c r="I1373" s="34">
        <v>0.61399999999999999</v>
      </c>
      <c r="J1373" s="1">
        <v>67967</v>
      </c>
      <c r="K1373" s="21">
        <v>1887.9722222222222</v>
      </c>
      <c r="L1373" s="16">
        <v>1.84</v>
      </c>
      <c r="M1373" s="16">
        <v>9110.7199999999993</v>
      </c>
      <c r="O1373" s="1">
        <v>11</v>
      </c>
      <c r="P1373">
        <v>54</v>
      </c>
      <c r="Q1373">
        <v>0</v>
      </c>
      <c r="R1373" s="1">
        <v>67967</v>
      </c>
      <c r="S1373" s="29">
        <v>4.2822511353872494E-2</v>
      </c>
      <c r="T1373" s="1">
        <v>61994</v>
      </c>
      <c r="U1373" s="1">
        <v>64171</v>
      </c>
      <c r="V1373" s="1">
        <v>61994</v>
      </c>
      <c r="W1373">
        <v>36</v>
      </c>
      <c r="X1373" s="15">
        <f t="shared" si="153"/>
        <v>1.6184324745832537E-4</v>
      </c>
      <c r="Y1373" s="16">
        <f t="shared" si="149"/>
        <v>4.9090909090909092</v>
      </c>
      <c r="Z1373" s="15">
        <f t="shared" si="150"/>
        <v>0</v>
      </c>
      <c r="AA1373" s="16">
        <f t="shared" si="147"/>
        <v>91.211911663012941</v>
      </c>
      <c r="AB1373" s="16">
        <f t="shared" si="148"/>
        <v>96.60750183104517</v>
      </c>
      <c r="AC1373" s="15">
        <f t="shared" si="151"/>
        <v>5.2966880986361028E-2</v>
      </c>
      <c r="AD1373" s="21">
        <f t="shared" si="152"/>
        <v>1887.9722222222222</v>
      </c>
      <c r="AF1373" s="1">
        <v>67967</v>
      </c>
      <c r="AG1373" s="1">
        <v>17806</v>
      </c>
      <c r="AH1373" s="1">
        <v>21984</v>
      </c>
      <c r="AI1373" s="20">
        <v>2004.16</v>
      </c>
      <c r="AJ1373">
        <v>0</v>
      </c>
      <c r="AK1373" s="20">
        <v>2790.93</v>
      </c>
      <c r="AL1373" s="1">
        <v>18493</v>
      </c>
      <c r="AM1373" s="1">
        <v>17881</v>
      </c>
      <c r="AN1373">
        <v>75.06</v>
      </c>
      <c r="AO1373">
        <v>0</v>
      </c>
      <c r="AP1373">
        <v>7.85</v>
      </c>
      <c r="AQ1373">
        <v>96.61</v>
      </c>
      <c r="AR1373">
        <v>0</v>
      </c>
      <c r="AS1373">
        <v>96.61</v>
      </c>
      <c r="AT1373">
        <v>91.21</v>
      </c>
      <c r="AU1373" s="20">
        <v>7630059.9900000002</v>
      </c>
      <c r="AV1373" s="20">
        <v>3403884.53</v>
      </c>
      <c r="AW1373" s="20">
        <v>381066.23999999999</v>
      </c>
      <c r="AX1373" s="20">
        <v>7544422.3399999999</v>
      </c>
      <c r="AY1373">
        <v>0</v>
      </c>
      <c r="AZ1373">
        <v>0</v>
      </c>
      <c r="BA1373">
        <v>0</v>
      </c>
      <c r="BB1373">
        <v>1.93</v>
      </c>
      <c r="BC1373">
        <v>1.95</v>
      </c>
      <c r="BD1373">
        <v>2.66</v>
      </c>
      <c r="BE1373">
        <v>1.22</v>
      </c>
      <c r="BF1373">
        <v>1.33</v>
      </c>
      <c r="BG1373">
        <v>174.04</v>
      </c>
      <c r="BH1373">
        <v>68.37</v>
      </c>
    </row>
    <row r="1374" spans="1:60" x14ac:dyDescent="0.25">
      <c r="A1374">
        <v>2010</v>
      </c>
      <c r="B1374">
        <v>196</v>
      </c>
      <c r="C1374" t="s">
        <v>214</v>
      </c>
      <c r="D1374" s="15">
        <v>4.8847338498487092E-4</v>
      </c>
      <c r="E1374" s="16">
        <v>3.1944444444444446</v>
      </c>
      <c r="F1374" s="15">
        <v>0</v>
      </c>
      <c r="G1374" s="16">
        <v>89.546669561323768</v>
      </c>
      <c r="H1374" s="16">
        <v>94.691154315230648</v>
      </c>
      <c r="I1374" s="34">
        <v>0.71499999999999997</v>
      </c>
      <c r="J1374" s="1">
        <v>73699</v>
      </c>
      <c r="K1374" s="21">
        <v>2047.1944444444443</v>
      </c>
      <c r="L1374" s="16">
        <v>1.82</v>
      </c>
      <c r="M1374" s="16">
        <v>13707.68</v>
      </c>
      <c r="O1374" s="1">
        <v>36</v>
      </c>
      <c r="P1374">
        <v>115</v>
      </c>
      <c r="Q1374">
        <v>0</v>
      </c>
      <c r="R1374" s="1">
        <v>73699</v>
      </c>
      <c r="S1374" s="29">
        <v>8.433504494828381E-2</v>
      </c>
      <c r="T1374" s="1">
        <v>65995</v>
      </c>
      <c r="U1374" s="1">
        <v>69695</v>
      </c>
      <c r="V1374" s="1">
        <v>65995</v>
      </c>
      <c r="W1374">
        <v>36</v>
      </c>
      <c r="X1374" s="15">
        <f t="shared" si="153"/>
        <v>4.8847338498487092E-4</v>
      </c>
      <c r="Y1374" s="16">
        <f t="shared" si="149"/>
        <v>3.1944444444444446</v>
      </c>
      <c r="Z1374" s="15">
        <f t="shared" si="150"/>
        <v>0</v>
      </c>
      <c r="AA1374" s="16">
        <f t="shared" si="147"/>
        <v>89.546669561323768</v>
      </c>
      <c r="AB1374" s="16">
        <f t="shared" si="148"/>
        <v>94.691154315230648</v>
      </c>
      <c r="AC1374" s="15">
        <f t="shared" si="151"/>
        <v>4.8847338498487089E-2</v>
      </c>
      <c r="AD1374" s="21">
        <f t="shared" si="152"/>
        <v>2047.1944444444443</v>
      </c>
      <c r="AF1374" s="1">
        <v>73699</v>
      </c>
      <c r="AG1374" s="1">
        <v>19100</v>
      </c>
      <c r="AH1374" s="1">
        <v>23444</v>
      </c>
      <c r="AI1374" s="20">
        <v>2216.77</v>
      </c>
      <c r="AJ1374">
        <v>0</v>
      </c>
      <c r="AK1374" s="20">
        <v>3063.18</v>
      </c>
      <c r="AL1374" s="1">
        <v>19759</v>
      </c>
      <c r="AM1374" s="1">
        <v>19100</v>
      </c>
      <c r="AN1374">
        <v>75.17</v>
      </c>
      <c r="AO1374">
        <v>0</v>
      </c>
      <c r="AP1374">
        <v>7.38</v>
      </c>
      <c r="AQ1374">
        <v>94.69</v>
      </c>
      <c r="AR1374">
        <v>0</v>
      </c>
      <c r="AS1374">
        <v>94.69</v>
      </c>
      <c r="AT1374">
        <v>89.55</v>
      </c>
      <c r="AU1374" s="20">
        <v>8554867.1300000008</v>
      </c>
      <c r="AV1374" s="20">
        <v>3898408.86</v>
      </c>
      <c r="AW1374" s="20">
        <v>356138.02</v>
      </c>
      <c r="AX1374" s="20">
        <v>8506437.5299999993</v>
      </c>
      <c r="AY1374" s="20">
        <v>935274</v>
      </c>
      <c r="AZ1374">
        <v>0</v>
      </c>
      <c r="BA1374">
        <v>0</v>
      </c>
      <c r="BB1374">
        <v>2.1</v>
      </c>
      <c r="BC1374">
        <v>2.02</v>
      </c>
      <c r="BD1374">
        <v>2.76</v>
      </c>
      <c r="BE1374">
        <v>1.27</v>
      </c>
      <c r="BF1374">
        <v>1.38</v>
      </c>
      <c r="BG1374">
        <v>183.85</v>
      </c>
      <c r="BH1374">
        <v>68.31</v>
      </c>
    </row>
    <row r="1375" spans="1:60" x14ac:dyDescent="0.25">
      <c r="A1375">
        <v>2011</v>
      </c>
      <c r="B1375">
        <v>196</v>
      </c>
      <c r="C1375" t="s">
        <v>214</v>
      </c>
      <c r="D1375" s="15">
        <v>1.9612457833215657E-4</v>
      </c>
      <c r="E1375" s="16">
        <v>3</v>
      </c>
      <c r="F1375" s="15">
        <v>0</v>
      </c>
      <c r="G1375" s="16">
        <v>91.711775319683071</v>
      </c>
      <c r="H1375" s="16">
        <v>96.980380770666557</v>
      </c>
      <c r="I1375" s="34">
        <v>0.71499999999999997</v>
      </c>
      <c r="J1375" s="1">
        <v>76482</v>
      </c>
      <c r="K1375" s="21">
        <v>2124.5</v>
      </c>
      <c r="L1375" s="16">
        <v>1.97</v>
      </c>
      <c r="M1375" s="16">
        <v>15769.03</v>
      </c>
      <c r="O1375" s="1">
        <v>15</v>
      </c>
      <c r="P1375">
        <v>45</v>
      </c>
      <c r="Q1375">
        <v>0</v>
      </c>
      <c r="R1375" s="1">
        <v>76482</v>
      </c>
      <c r="S1375" s="29">
        <v>3.7761706400358142E-2</v>
      </c>
      <c r="T1375" s="1">
        <v>70143</v>
      </c>
      <c r="U1375" s="1">
        <v>72327</v>
      </c>
      <c r="V1375" s="1">
        <v>70143</v>
      </c>
      <c r="W1375">
        <v>36</v>
      </c>
      <c r="X1375" s="15">
        <f t="shared" si="153"/>
        <v>1.9612457833215657E-4</v>
      </c>
      <c r="Y1375" s="16">
        <f t="shared" si="149"/>
        <v>3</v>
      </c>
      <c r="Z1375" s="15">
        <f t="shared" si="150"/>
        <v>0</v>
      </c>
      <c r="AA1375" s="16">
        <f t="shared" si="147"/>
        <v>91.711775319683071</v>
      </c>
      <c r="AB1375" s="16">
        <f t="shared" si="148"/>
        <v>96.980380770666557</v>
      </c>
      <c r="AC1375" s="15">
        <f t="shared" si="151"/>
        <v>4.7069898799717583E-2</v>
      </c>
      <c r="AD1375" s="21">
        <f t="shared" si="152"/>
        <v>2124.5</v>
      </c>
      <c r="AF1375" s="1">
        <v>76482</v>
      </c>
      <c r="AG1375" s="1">
        <v>20286</v>
      </c>
      <c r="AH1375" s="1">
        <v>24829</v>
      </c>
      <c r="AI1375" s="20">
        <v>2375.2600000000002</v>
      </c>
      <c r="AJ1375">
        <v>0.31</v>
      </c>
      <c r="AK1375" s="20">
        <v>3300.76</v>
      </c>
      <c r="AL1375" s="1">
        <v>21001</v>
      </c>
      <c r="AM1375" s="1">
        <v>20286</v>
      </c>
      <c r="AN1375">
        <v>74.91</v>
      </c>
      <c r="AO1375">
        <v>0.01</v>
      </c>
      <c r="AP1375">
        <v>6.98</v>
      </c>
      <c r="AQ1375">
        <v>96.98</v>
      </c>
      <c r="AR1375">
        <v>0.01</v>
      </c>
      <c r="AS1375">
        <v>96.98</v>
      </c>
      <c r="AT1375">
        <v>91.71</v>
      </c>
      <c r="AU1375" s="20">
        <v>9297898.3300000001</v>
      </c>
      <c r="AV1375" s="20">
        <v>4206445.51</v>
      </c>
      <c r="AW1375" s="20">
        <v>208236.14</v>
      </c>
      <c r="AX1375" s="20">
        <v>9720518.1600000001</v>
      </c>
      <c r="AY1375" s="20">
        <v>4491932</v>
      </c>
      <c r="BB1375">
        <v>2.04</v>
      </c>
      <c r="BC1375">
        <v>2.0299999999999998</v>
      </c>
      <c r="BD1375">
        <v>2.76</v>
      </c>
      <c r="BE1375">
        <v>1.27</v>
      </c>
      <c r="BF1375">
        <v>1.46</v>
      </c>
      <c r="BG1375">
        <v>197.28</v>
      </c>
      <c r="BH1375">
        <v>71.98</v>
      </c>
    </row>
    <row r="1376" spans="1:60" x14ac:dyDescent="0.25">
      <c r="A1376">
        <v>2012</v>
      </c>
      <c r="B1376">
        <v>196</v>
      </c>
      <c r="C1376" t="s">
        <v>214</v>
      </c>
      <c r="D1376" s="15">
        <v>1.6419531664435295E-4</v>
      </c>
      <c r="E1376" s="16">
        <v>2.8461538461538463</v>
      </c>
      <c r="F1376" s="15">
        <v>0</v>
      </c>
      <c r="G1376" s="16">
        <v>94.567661100866445</v>
      </c>
      <c r="H1376" s="16">
        <v>100</v>
      </c>
      <c r="I1376" s="34">
        <v>0.71499999999999997</v>
      </c>
      <c r="J1376" s="1">
        <v>79174</v>
      </c>
      <c r="K1376" s="21">
        <v>2199.2777777777778</v>
      </c>
      <c r="L1376" s="35">
        <v>2.0049999999999999</v>
      </c>
      <c r="M1376" s="16">
        <v>18816.57</v>
      </c>
      <c r="O1376" s="1">
        <v>13</v>
      </c>
      <c r="P1376">
        <v>37</v>
      </c>
      <c r="Q1376">
        <v>0</v>
      </c>
      <c r="R1376" s="1">
        <v>79174</v>
      </c>
      <c r="S1376" s="29">
        <v>3.5197824324677773E-2</v>
      </c>
      <c r="T1376" s="1">
        <v>74873</v>
      </c>
      <c r="U1376" s="1">
        <v>74873</v>
      </c>
      <c r="V1376" s="1">
        <v>74873</v>
      </c>
      <c r="W1376">
        <v>36</v>
      </c>
      <c r="X1376" s="15">
        <f t="shared" si="153"/>
        <v>1.6419531664435295E-4</v>
      </c>
      <c r="Y1376" s="16">
        <f t="shared" si="149"/>
        <v>2.8461538461538463</v>
      </c>
      <c r="Z1376" s="15">
        <f t="shared" si="150"/>
        <v>0</v>
      </c>
      <c r="AA1376" s="16">
        <f t="shared" si="147"/>
        <v>94.567661100866445</v>
      </c>
      <c r="AB1376" s="16">
        <f t="shared" si="148"/>
        <v>100</v>
      </c>
      <c r="AC1376" s="15">
        <f t="shared" si="151"/>
        <v>4.5469472301513124E-2</v>
      </c>
      <c r="AD1376" s="21">
        <f t="shared" si="152"/>
        <v>2199.2777777777778</v>
      </c>
      <c r="AF1376" s="1">
        <v>79174</v>
      </c>
      <c r="AG1376" s="1">
        <v>22081</v>
      </c>
      <c r="AH1376" s="1">
        <v>26866</v>
      </c>
      <c r="AI1376" s="20">
        <v>2491.02</v>
      </c>
      <c r="AJ1376">
        <v>0.05</v>
      </c>
      <c r="AK1376" s="20">
        <v>3471.89</v>
      </c>
      <c r="AL1376" s="1">
        <v>22897</v>
      </c>
      <c r="AM1376" s="1">
        <v>22081</v>
      </c>
      <c r="AN1376">
        <v>75.17</v>
      </c>
      <c r="AO1376">
        <v>0</v>
      </c>
      <c r="AP1376">
        <v>8.0399999999999991</v>
      </c>
      <c r="AQ1376">
        <v>100</v>
      </c>
      <c r="AR1376">
        <v>0</v>
      </c>
      <c r="AS1376">
        <v>100</v>
      </c>
      <c r="AT1376">
        <v>94.57</v>
      </c>
      <c r="AU1376" s="20">
        <v>10075682.91</v>
      </c>
      <c r="AV1376" s="20">
        <v>4913861.04</v>
      </c>
      <c r="AW1376" s="20">
        <v>305461.96999999997</v>
      </c>
      <c r="AX1376" s="20">
        <v>10629788.09</v>
      </c>
      <c r="AY1376" s="20">
        <v>19196713</v>
      </c>
      <c r="BB1376">
        <v>2.35</v>
      </c>
      <c r="BC1376">
        <v>2.14</v>
      </c>
      <c r="BD1376">
        <v>2.86</v>
      </c>
      <c r="BE1376">
        <v>1.42</v>
      </c>
      <c r="BF1376">
        <v>1.52</v>
      </c>
      <c r="BG1376">
        <v>201.84</v>
      </c>
      <c r="BH1376">
        <v>70.91</v>
      </c>
    </row>
    <row r="1377" spans="1:60" x14ac:dyDescent="0.25">
      <c r="A1377">
        <v>2013</v>
      </c>
      <c r="B1377">
        <v>196</v>
      </c>
      <c r="C1377" t="s">
        <v>214</v>
      </c>
      <c r="D1377" s="15">
        <v>7.0963926670609108E-5</v>
      </c>
      <c r="E1377" s="16">
        <v>5.5</v>
      </c>
      <c r="F1377" s="15">
        <v>0.33333333333333331</v>
      </c>
      <c r="G1377" s="16">
        <v>94.566528681253686</v>
      </c>
      <c r="H1377" s="16">
        <v>100</v>
      </c>
      <c r="I1377" s="34">
        <v>0.71499999999999997</v>
      </c>
      <c r="J1377" s="1">
        <v>84550</v>
      </c>
      <c r="K1377" s="21">
        <v>2348.6111111111113</v>
      </c>
      <c r="L1377" s="16">
        <v>2.04</v>
      </c>
      <c r="M1377" s="16">
        <v>19448.39</v>
      </c>
      <c r="O1377" s="1">
        <v>6</v>
      </c>
      <c r="P1377">
        <v>33</v>
      </c>
      <c r="Q1377">
        <v>2</v>
      </c>
      <c r="R1377" s="1">
        <v>84550</v>
      </c>
      <c r="S1377" s="29">
        <v>6.7901078636926293E-2</v>
      </c>
      <c r="T1377" s="1">
        <v>79956</v>
      </c>
      <c r="U1377" s="1">
        <v>79956</v>
      </c>
      <c r="V1377" s="1">
        <v>79956</v>
      </c>
      <c r="W1377">
        <v>36</v>
      </c>
      <c r="X1377" s="15">
        <f t="shared" si="153"/>
        <v>7.0963926670609108E-5</v>
      </c>
      <c r="Y1377" s="16">
        <f t="shared" si="149"/>
        <v>5.5</v>
      </c>
      <c r="Z1377" s="15">
        <f t="shared" si="150"/>
        <v>0.33333333333333331</v>
      </c>
      <c r="AA1377" s="16">
        <f t="shared" si="147"/>
        <v>94.566528681253686</v>
      </c>
      <c r="AB1377" s="16">
        <f t="shared" si="148"/>
        <v>100</v>
      </c>
      <c r="AC1377" s="15">
        <f t="shared" si="151"/>
        <v>4.257835600236546E-2</v>
      </c>
      <c r="AD1377" s="21">
        <f t="shared" si="152"/>
        <v>2348.6111111111113</v>
      </c>
      <c r="AF1377" s="1">
        <v>84550</v>
      </c>
      <c r="AG1377" s="1">
        <v>23697</v>
      </c>
      <c r="AH1377" s="1">
        <v>28569</v>
      </c>
      <c r="AI1377" s="20">
        <v>2535.16</v>
      </c>
      <c r="AJ1377">
        <v>0</v>
      </c>
      <c r="AK1377" s="20">
        <v>3566.75</v>
      </c>
      <c r="AL1377" s="1">
        <v>24483</v>
      </c>
      <c r="AM1377" s="1">
        <v>23697</v>
      </c>
      <c r="AN1377">
        <v>75.78</v>
      </c>
      <c r="AO1377">
        <v>0</v>
      </c>
      <c r="AP1377">
        <v>8.14</v>
      </c>
      <c r="AQ1377">
        <v>100</v>
      </c>
      <c r="AR1377">
        <v>0</v>
      </c>
      <c r="AS1377">
        <v>100</v>
      </c>
      <c r="AT1377">
        <v>94.57</v>
      </c>
      <c r="AU1377" s="20">
        <v>10609782.939999999</v>
      </c>
      <c r="AV1377" s="20">
        <v>5345846.3899999997</v>
      </c>
      <c r="AW1377" s="20">
        <v>337974.44</v>
      </c>
      <c r="AX1377" s="20">
        <v>11708483.039999999</v>
      </c>
      <c r="AY1377" s="20">
        <v>15870080</v>
      </c>
      <c r="AZ1377">
        <v>0</v>
      </c>
      <c r="BA1377">
        <v>0</v>
      </c>
      <c r="BB1377">
        <v>2.2599999999999998</v>
      </c>
      <c r="BC1377">
        <v>2.2200000000000002</v>
      </c>
      <c r="BD1377">
        <v>2.93</v>
      </c>
      <c r="BE1377">
        <v>1.5</v>
      </c>
      <c r="BF1377">
        <v>1.63</v>
      </c>
      <c r="BG1377">
        <v>207.75</v>
      </c>
      <c r="BH1377">
        <v>73.38</v>
      </c>
    </row>
    <row r="1378" spans="1:60" x14ac:dyDescent="0.25">
      <c r="A1378">
        <v>2014</v>
      </c>
      <c r="B1378">
        <v>196</v>
      </c>
      <c r="C1378" t="s">
        <v>214</v>
      </c>
      <c r="D1378" s="15">
        <v>6.8760027504011003E-5</v>
      </c>
      <c r="E1378" s="16">
        <v>2.5</v>
      </c>
      <c r="F1378" s="15">
        <v>0.16666666666666666</v>
      </c>
      <c r="G1378" s="16">
        <v>94.566811826724731</v>
      </c>
      <c r="H1378" s="16">
        <v>100</v>
      </c>
      <c r="I1378" s="34">
        <v>0.71499999999999997</v>
      </c>
      <c r="J1378" s="1">
        <v>87260</v>
      </c>
      <c r="K1378" s="21">
        <v>2423.8888888888887</v>
      </c>
      <c r="L1378" s="35">
        <v>2.0950000000000002</v>
      </c>
      <c r="M1378" s="16">
        <v>21136.44</v>
      </c>
      <c r="O1378" s="1">
        <v>6</v>
      </c>
      <c r="P1378">
        <v>15</v>
      </c>
      <c r="Q1378">
        <v>1</v>
      </c>
      <c r="R1378" s="1">
        <v>87260</v>
      </c>
      <c r="S1378" s="29">
        <v>3.2052040212891875E-2</v>
      </c>
      <c r="T1378" s="1">
        <v>82519</v>
      </c>
      <c r="U1378" s="1">
        <v>82519</v>
      </c>
      <c r="V1378" s="1">
        <v>82519</v>
      </c>
      <c r="W1378">
        <v>36</v>
      </c>
      <c r="X1378" s="15">
        <f t="shared" si="153"/>
        <v>6.8760027504011003E-5</v>
      </c>
      <c r="Y1378" s="16">
        <f t="shared" si="149"/>
        <v>2.5</v>
      </c>
      <c r="Z1378" s="15">
        <f t="shared" si="150"/>
        <v>0.16666666666666666</v>
      </c>
      <c r="AA1378" s="16">
        <f t="shared" si="147"/>
        <v>94.566811826724731</v>
      </c>
      <c r="AB1378" s="16">
        <f t="shared" si="148"/>
        <v>100</v>
      </c>
      <c r="AC1378" s="15">
        <f t="shared" si="151"/>
        <v>4.1256016502406602E-2</v>
      </c>
      <c r="AD1378" s="21">
        <f t="shared" si="152"/>
        <v>2423.8888888888887</v>
      </c>
      <c r="AF1378" s="1">
        <v>87260</v>
      </c>
      <c r="AG1378" s="1">
        <v>25012</v>
      </c>
      <c r="AH1378" s="1">
        <v>29896</v>
      </c>
      <c r="AI1378" s="20">
        <v>2567.27</v>
      </c>
      <c r="AJ1378" s="20">
        <v>2567.27</v>
      </c>
      <c r="AK1378" s="20">
        <v>3654.69</v>
      </c>
      <c r="AL1378" s="1">
        <v>25624</v>
      </c>
      <c r="AM1378" s="1">
        <v>25012</v>
      </c>
      <c r="AN1378">
        <v>75.650000000000006</v>
      </c>
      <c r="AO1378">
        <v>100</v>
      </c>
      <c r="AP1378">
        <v>8.39</v>
      </c>
      <c r="AQ1378">
        <v>100</v>
      </c>
      <c r="AR1378">
        <v>75.650000000000006</v>
      </c>
      <c r="AS1378">
        <v>100</v>
      </c>
      <c r="AT1378">
        <v>94.57</v>
      </c>
      <c r="AU1378" s="20">
        <v>11448562.34</v>
      </c>
      <c r="AV1378" s="20">
        <v>8214534.2199999997</v>
      </c>
      <c r="AW1378" s="20">
        <v>306974.78999999998</v>
      </c>
      <c r="AX1378" s="20">
        <v>13145961.890000001</v>
      </c>
      <c r="AY1378" s="20">
        <v>1470342</v>
      </c>
      <c r="AZ1378">
        <v>0</v>
      </c>
      <c r="BA1378">
        <v>0</v>
      </c>
      <c r="BB1378">
        <v>2.82</v>
      </c>
      <c r="BC1378">
        <v>2.66</v>
      </c>
      <c r="BD1378">
        <v>3.07</v>
      </c>
      <c r="BE1378">
        <v>2.25</v>
      </c>
      <c r="BF1378">
        <v>1.78</v>
      </c>
      <c r="BG1378">
        <v>220.83</v>
      </c>
      <c r="BH1378">
        <v>66.86</v>
      </c>
    </row>
    <row r="1379" spans="1:60" x14ac:dyDescent="0.25">
      <c r="A1379">
        <v>2008</v>
      </c>
      <c r="B1379">
        <v>197</v>
      </c>
      <c r="C1379" s="19" t="s">
        <v>215</v>
      </c>
      <c r="D1379" s="15">
        <v>4.7658648925281476E-3</v>
      </c>
      <c r="E1379" s="16">
        <v>3.1946308724832213</v>
      </c>
      <c r="F1379" s="15">
        <v>0</v>
      </c>
      <c r="G1379" s="16">
        <v>19.463280450358241</v>
      </c>
      <c r="H1379" s="16">
        <v>63.076604125634915</v>
      </c>
      <c r="I1379" s="34">
        <v>0.42699999999999999</v>
      </c>
      <c r="J1379" s="1">
        <v>31264</v>
      </c>
      <c r="K1379" s="21">
        <v>2842.181818181818</v>
      </c>
      <c r="L1379" s="16">
        <v>1.72</v>
      </c>
      <c r="M1379" s="16">
        <v>3279.7</v>
      </c>
      <c r="O1379" s="1">
        <v>149</v>
      </c>
      <c r="P1379">
        <v>476</v>
      </c>
      <c r="Q1379">
        <v>0</v>
      </c>
      <c r="R1379" s="1">
        <v>31264</v>
      </c>
      <c r="S1379" s="29">
        <v>3.0760607958854047E-2</v>
      </c>
      <c r="T1379" s="1">
        <v>6085</v>
      </c>
      <c r="U1379" s="1">
        <v>9647</v>
      </c>
      <c r="V1379" s="1">
        <v>6085</v>
      </c>
      <c r="W1379">
        <v>11</v>
      </c>
      <c r="X1379" s="15">
        <f t="shared" si="153"/>
        <v>4.7658648925281476E-3</v>
      </c>
      <c r="Y1379" s="16">
        <f t="shared" si="149"/>
        <v>3.1946308724832213</v>
      </c>
      <c r="Z1379" s="15">
        <f t="shared" si="150"/>
        <v>0</v>
      </c>
      <c r="AA1379" s="16">
        <f t="shared" si="147"/>
        <v>19.463280450358241</v>
      </c>
      <c r="AB1379" s="16">
        <f t="shared" si="148"/>
        <v>63.076604125634915</v>
      </c>
      <c r="AC1379" s="15">
        <f t="shared" si="151"/>
        <v>3.5184237461617196E-2</v>
      </c>
      <c r="AD1379" s="21">
        <f t="shared" si="152"/>
        <v>2842.181818181818</v>
      </c>
      <c r="AF1379" s="1">
        <v>31264</v>
      </c>
      <c r="AG1379" s="1">
        <v>1740</v>
      </c>
      <c r="AH1379" s="1">
        <v>1895</v>
      </c>
      <c r="AI1379">
        <v>50.54</v>
      </c>
      <c r="AJ1379">
        <v>5.88</v>
      </c>
      <c r="AK1379">
        <v>55.81</v>
      </c>
      <c r="AL1379" s="1">
        <v>1636</v>
      </c>
      <c r="AM1379" s="1">
        <v>1752</v>
      </c>
      <c r="AN1379">
        <v>15.01</v>
      </c>
      <c r="AO1379">
        <v>11.63</v>
      </c>
      <c r="AP1379">
        <v>5.63</v>
      </c>
      <c r="AQ1379">
        <v>63.08</v>
      </c>
      <c r="AR1379">
        <v>1.75</v>
      </c>
      <c r="AS1379">
        <v>63.08</v>
      </c>
      <c r="AT1379">
        <v>19.46</v>
      </c>
      <c r="AU1379" s="20">
        <v>941975.54</v>
      </c>
      <c r="AV1379" s="20">
        <v>87603</v>
      </c>
      <c r="AW1379" s="20">
        <v>44686.22</v>
      </c>
      <c r="AX1379" s="20">
        <v>841808.81</v>
      </c>
      <c r="AY1379" s="20">
        <v>174695</v>
      </c>
      <c r="BB1379">
        <v>2.46</v>
      </c>
      <c r="BC1379">
        <v>2.4</v>
      </c>
      <c r="BD1379">
        <v>2.52</v>
      </c>
      <c r="BE1379">
        <v>1.57</v>
      </c>
      <c r="BF1379">
        <v>1.96</v>
      </c>
      <c r="BG1379">
        <v>212.63</v>
      </c>
      <c r="BH1379">
        <v>81.760000000000005</v>
      </c>
    </row>
    <row r="1380" spans="1:60" x14ac:dyDescent="0.25">
      <c r="A1380">
        <v>2009</v>
      </c>
      <c r="B1380">
        <v>197</v>
      </c>
      <c r="C1380" t="s">
        <v>215</v>
      </c>
      <c r="D1380" s="15">
        <v>1.8838404802196749E-3</v>
      </c>
      <c r="E1380" s="16">
        <v>3.8305084745762712</v>
      </c>
      <c r="F1380" s="15">
        <v>0</v>
      </c>
      <c r="G1380" s="16">
        <v>19.144927998978257</v>
      </c>
      <c r="H1380" s="16">
        <v>62.044701986754966</v>
      </c>
      <c r="I1380" s="34">
        <v>0.42699999999999999</v>
      </c>
      <c r="J1380" s="1">
        <v>31319</v>
      </c>
      <c r="K1380" s="21">
        <v>2237.0714285714284</v>
      </c>
      <c r="L1380" s="16">
        <v>1.84</v>
      </c>
      <c r="M1380" s="16">
        <v>3599.39</v>
      </c>
      <c r="O1380" s="1">
        <v>59</v>
      </c>
      <c r="P1380">
        <v>226</v>
      </c>
      <c r="Q1380">
        <v>0</v>
      </c>
      <c r="R1380" s="1">
        <v>31319</v>
      </c>
      <c r="S1380" s="29">
        <v>1.7592118730809236E-3</v>
      </c>
      <c r="T1380" s="1">
        <v>5996</v>
      </c>
      <c r="U1380" s="1">
        <v>9664</v>
      </c>
      <c r="V1380" s="1">
        <v>5996</v>
      </c>
      <c r="W1380">
        <v>14</v>
      </c>
      <c r="X1380" s="15">
        <f t="shared" si="153"/>
        <v>1.8838404802196749E-3</v>
      </c>
      <c r="Y1380" s="16">
        <f t="shared" si="149"/>
        <v>3.8305084745762712</v>
      </c>
      <c r="Z1380" s="15">
        <f t="shared" si="150"/>
        <v>0</v>
      </c>
      <c r="AA1380" s="16">
        <f t="shared" si="147"/>
        <v>19.144927998978257</v>
      </c>
      <c r="AB1380" s="16">
        <f t="shared" si="148"/>
        <v>62.044701986754966</v>
      </c>
      <c r="AC1380" s="15">
        <f t="shared" si="151"/>
        <v>4.4701299530636354E-2</v>
      </c>
      <c r="AD1380" s="21">
        <f t="shared" si="152"/>
        <v>2237.0714285714284</v>
      </c>
      <c r="AF1380" s="1">
        <v>31319</v>
      </c>
      <c r="AG1380" s="1">
        <v>1729</v>
      </c>
      <c r="AH1380" s="1">
        <v>1887</v>
      </c>
      <c r="AI1380">
        <v>160.66</v>
      </c>
      <c r="AJ1380">
        <v>5.81</v>
      </c>
      <c r="AK1380">
        <v>247.5</v>
      </c>
      <c r="AL1380" s="1">
        <v>1620</v>
      </c>
      <c r="AM1380" s="1">
        <v>1730</v>
      </c>
      <c r="AN1380">
        <v>46.49</v>
      </c>
      <c r="AO1380">
        <v>3.62</v>
      </c>
      <c r="AP1380">
        <v>5.36</v>
      </c>
      <c r="AQ1380">
        <v>62.04</v>
      </c>
      <c r="AR1380">
        <v>1.68</v>
      </c>
      <c r="AS1380">
        <v>62.04</v>
      </c>
      <c r="AT1380">
        <v>19.14</v>
      </c>
      <c r="AU1380" s="20">
        <v>1030439.87</v>
      </c>
      <c r="AV1380" s="20">
        <v>325410.57</v>
      </c>
      <c r="AW1380" s="20">
        <v>49406.09</v>
      </c>
      <c r="AX1380" s="20">
        <v>963405.68</v>
      </c>
      <c r="AY1380" s="20">
        <v>193902</v>
      </c>
      <c r="AZ1380">
        <v>0</v>
      </c>
      <c r="BA1380">
        <v>0</v>
      </c>
      <c r="BB1380">
        <v>1.94</v>
      </c>
      <c r="BC1380">
        <v>2.14</v>
      </c>
      <c r="BD1380">
        <v>2.68</v>
      </c>
      <c r="BE1380">
        <v>1.31</v>
      </c>
      <c r="BF1380">
        <v>1.52</v>
      </c>
      <c r="BG1380">
        <v>195.3</v>
      </c>
      <c r="BH1380">
        <v>71.06</v>
      </c>
    </row>
    <row r="1381" spans="1:60" x14ac:dyDescent="0.25">
      <c r="A1381">
        <v>2010</v>
      </c>
      <c r="B1381">
        <v>197</v>
      </c>
      <c r="C1381" t="s">
        <v>215</v>
      </c>
      <c r="D1381" s="15">
        <v>2.1155410903173312E-3</v>
      </c>
      <c r="E1381" s="16">
        <v>3.476923076923077</v>
      </c>
      <c r="F1381" s="15">
        <v>7.6923076923076927E-2</v>
      </c>
      <c r="G1381" s="16">
        <v>23.492270138323839</v>
      </c>
      <c r="H1381" s="16">
        <v>68.599125641513027</v>
      </c>
      <c r="I1381" s="34">
        <v>0.57099999999999995</v>
      </c>
      <c r="J1381" s="1">
        <v>30725</v>
      </c>
      <c r="K1381" s="21">
        <v>2194.6428571428573</v>
      </c>
      <c r="L1381" s="16">
        <v>1.82</v>
      </c>
      <c r="M1381" s="16">
        <v>3667.2</v>
      </c>
      <c r="O1381" s="1">
        <v>65</v>
      </c>
      <c r="P1381">
        <v>226</v>
      </c>
      <c r="Q1381">
        <v>5</v>
      </c>
      <c r="R1381" s="1">
        <v>30725</v>
      </c>
      <c r="S1381" s="29">
        <v>-1.8966122800855745E-2</v>
      </c>
      <c r="T1381" s="1">
        <v>7218</v>
      </c>
      <c r="U1381" s="1">
        <v>10522</v>
      </c>
      <c r="V1381" s="1">
        <v>7218</v>
      </c>
      <c r="W1381">
        <v>14</v>
      </c>
      <c r="X1381" s="15">
        <f t="shared" si="153"/>
        <v>2.1155410903173312E-3</v>
      </c>
      <c r="Y1381" s="16">
        <f t="shared" si="149"/>
        <v>3.476923076923077</v>
      </c>
      <c r="Z1381" s="15">
        <f t="shared" si="150"/>
        <v>7.6923076923076927E-2</v>
      </c>
      <c r="AA1381" s="16">
        <f t="shared" si="147"/>
        <v>23.492270138323839</v>
      </c>
      <c r="AB1381" s="16">
        <f t="shared" si="148"/>
        <v>68.599125641513027</v>
      </c>
      <c r="AC1381" s="15">
        <f t="shared" si="151"/>
        <v>4.5565500406834825E-2</v>
      </c>
      <c r="AD1381" s="21">
        <f t="shared" si="152"/>
        <v>2194.6428571428573</v>
      </c>
      <c r="AF1381" s="1">
        <v>30725</v>
      </c>
      <c r="AG1381" s="1">
        <v>2094</v>
      </c>
      <c r="AH1381" s="1">
        <v>2295</v>
      </c>
      <c r="AI1381">
        <v>174.65</v>
      </c>
      <c r="AJ1381">
        <v>5.91</v>
      </c>
      <c r="AK1381">
        <v>263.45</v>
      </c>
      <c r="AL1381" s="1">
        <v>1951</v>
      </c>
      <c r="AM1381" s="1">
        <v>2094</v>
      </c>
      <c r="AN1381">
        <v>51.45</v>
      </c>
      <c r="AO1381">
        <v>3.38</v>
      </c>
      <c r="AP1381">
        <v>4.88</v>
      </c>
      <c r="AQ1381">
        <v>68.599999999999994</v>
      </c>
      <c r="AR1381">
        <v>1.74</v>
      </c>
      <c r="AS1381">
        <v>68.599999999999994</v>
      </c>
      <c r="AT1381">
        <v>23.49</v>
      </c>
      <c r="AU1381" s="20">
        <v>1018449.46</v>
      </c>
      <c r="AV1381" s="20">
        <v>342764.52</v>
      </c>
      <c r="AW1381" s="20">
        <v>64087.73</v>
      </c>
      <c r="AX1381" s="20">
        <v>1194823.3999999999</v>
      </c>
      <c r="AY1381" s="20">
        <v>304539</v>
      </c>
      <c r="AZ1381">
        <v>0</v>
      </c>
      <c r="BA1381">
        <v>0</v>
      </c>
      <c r="BB1381">
        <v>2.4700000000000002</v>
      </c>
      <c r="BC1381">
        <v>2.1</v>
      </c>
      <c r="BD1381">
        <v>2.65</v>
      </c>
      <c r="BE1381">
        <v>1.3</v>
      </c>
      <c r="BF1381">
        <v>1.85</v>
      </c>
      <c r="BG1381">
        <v>227.93</v>
      </c>
      <c r="BH1381">
        <v>87.78</v>
      </c>
    </row>
    <row r="1382" spans="1:60" x14ac:dyDescent="0.25">
      <c r="A1382">
        <v>2011</v>
      </c>
      <c r="B1382">
        <v>197</v>
      </c>
      <c r="C1382" t="s">
        <v>215</v>
      </c>
      <c r="D1382" s="15">
        <v>2.4718662590255641E-3</v>
      </c>
      <c r="E1382" s="16">
        <v>3.1315789473684212</v>
      </c>
      <c r="F1382" s="15">
        <v>1.3157894736842105E-2</v>
      </c>
      <c r="G1382" s="16">
        <v>25.200026019644834</v>
      </c>
      <c r="H1382" s="16">
        <v>73.587235255009972</v>
      </c>
      <c r="I1382" s="34">
        <v>0.57099999999999995</v>
      </c>
      <c r="J1382" s="1">
        <v>30746</v>
      </c>
      <c r="K1382" s="21">
        <v>2196.1428571428573</v>
      </c>
      <c r="L1382" s="16">
        <v>1.97</v>
      </c>
      <c r="M1382" s="16">
        <v>4368.72</v>
      </c>
      <c r="O1382" s="1">
        <v>76</v>
      </c>
      <c r="P1382">
        <v>238</v>
      </c>
      <c r="Q1382">
        <v>1</v>
      </c>
      <c r="R1382" s="1">
        <v>30746</v>
      </c>
      <c r="S1382" s="29">
        <v>6.8348250610261729E-4</v>
      </c>
      <c r="T1382" s="1">
        <v>7748</v>
      </c>
      <c r="U1382" s="1">
        <v>10529</v>
      </c>
      <c r="V1382" s="1">
        <v>7748</v>
      </c>
      <c r="W1382">
        <v>14</v>
      </c>
      <c r="X1382" s="15">
        <f t="shared" si="153"/>
        <v>2.4718662590255641E-3</v>
      </c>
      <c r="Y1382" s="16">
        <f t="shared" si="149"/>
        <v>3.1315789473684212</v>
      </c>
      <c r="Z1382" s="15">
        <f t="shared" si="150"/>
        <v>1.3157894736842105E-2</v>
      </c>
      <c r="AA1382" s="16">
        <f t="shared" si="147"/>
        <v>25.200026019644834</v>
      </c>
      <c r="AB1382" s="16">
        <f t="shared" si="148"/>
        <v>73.587235255009972</v>
      </c>
      <c r="AC1382" s="15">
        <f t="shared" si="151"/>
        <v>4.5534378455734076E-2</v>
      </c>
      <c r="AD1382" s="21">
        <f t="shared" si="152"/>
        <v>2196.1428571428573</v>
      </c>
      <c r="AF1382" s="1">
        <v>30746</v>
      </c>
      <c r="AG1382" s="1">
        <v>2237</v>
      </c>
      <c r="AH1382" s="1">
        <v>2429</v>
      </c>
      <c r="AI1382">
        <v>188.5</v>
      </c>
      <c r="AJ1382">
        <v>4.57</v>
      </c>
      <c r="AK1382">
        <v>277.95999999999998</v>
      </c>
      <c r="AL1382" s="1">
        <v>2077</v>
      </c>
      <c r="AM1382" s="1">
        <v>2247</v>
      </c>
      <c r="AN1382">
        <v>54.29</v>
      </c>
      <c r="AO1382">
        <v>2.42</v>
      </c>
      <c r="AP1382">
        <v>5.44</v>
      </c>
      <c r="AQ1382">
        <v>73.59</v>
      </c>
      <c r="AR1382">
        <v>1.32</v>
      </c>
      <c r="AS1382">
        <v>73.59</v>
      </c>
      <c r="AT1382">
        <v>25.2</v>
      </c>
      <c r="AU1382" s="20">
        <v>1021589.66</v>
      </c>
      <c r="AV1382" s="20">
        <v>352675.72</v>
      </c>
      <c r="AW1382" s="20">
        <v>38797.129999999997</v>
      </c>
      <c r="AX1382" s="20">
        <v>1389981.8</v>
      </c>
      <c r="AY1382" s="20">
        <v>52672</v>
      </c>
      <c r="BB1382">
        <v>2.63</v>
      </c>
      <c r="BC1382">
        <v>2.0499999999999998</v>
      </c>
      <c r="BD1382">
        <v>2.61</v>
      </c>
      <c r="BE1382">
        <v>1.27</v>
      </c>
      <c r="BF1382">
        <v>2.08</v>
      </c>
      <c r="BG1382">
        <v>244.74</v>
      </c>
      <c r="BH1382">
        <v>101.14</v>
      </c>
    </row>
    <row r="1383" spans="1:60" x14ac:dyDescent="0.25">
      <c r="A1383">
        <v>2012</v>
      </c>
      <c r="B1383">
        <v>197</v>
      </c>
      <c r="C1383" t="s">
        <v>215</v>
      </c>
      <c r="D1383" s="15">
        <v>2.8602073650339649E-3</v>
      </c>
      <c r="E1383" s="16">
        <v>3.1590909090909092</v>
      </c>
      <c r="F1383" s="15">
        <v>1.1363636363636364E-2</v>
      </c>
      <c r="G1383" s="16">
        <v>26.265154223681218</v>
      </c>
      <c r="H1383" s="16">
        <v>72.408883826879261</v>
      </c>
      <c r="I1383" s="34">
        <v>0.57099999999999995</v>
      </c>
      <c r="J1383" s="1">
        <v>30767</v>
      </c>
      <c r="K1383" s="21">
        <v>2197.6428571428573</v>
      </c>
      <c r="L1383" s="35">
        <v>2.0049999999999999</v>
      </c>
      <c r="M1383" s="16">
        <v>4901.3999999999996</v>
      </c>
      <c r="O1383" s="1">
        <v>88</v>
      </c>
      <c r="P1383">
        <v>278</v>
      </c>
      <c r="Q1383">
        <v>1</v>
      </c>
      <c r="R1383" s="1">
        <v>30767</v>
      </c>
      <c r="S1383" s="29">
        <v>6.830156768360407E-4</v>
      </c>
      <c r="T1383" s="1">
        <v>8081</v>
      </c>
      <c r="U1383" s="1">
        <v>10536</v>
      </c>
      <c r="V1383" s="1">
        <v>7629</v>
      </c>
      <c r="W1383">
        <v>14</v>
      </c>
      <c r="X1383" s="15">
        <f t="shared" si="153"/>
        <v>2.8602073650339649E-3</v>
      </c>
      <c r="Y1383" s="16">
        <f t="shared" si="149"/>
        <v>3.1590909090909092</v>
      </c>
      <c r="Z1383" s="15">
        <f t="shared" si="150"/>
        <v>1.1363636363636364E-2</v>
      </c>
      <c r="AA1383" s="16">
        <f t="shared" si="147"/>
        <v>26.265154223681218</v>
      </c>
      <c r="AB1383" s="16">
        <f t="shared" si="148"/>
        <v>72.408883826879261</v>
      </c>
      <c r="AC1383" s="15">
        <f t="shared" si="151"/>
        <v>4.5503298989176717E-2</v>
      </c>
      <c r="AD1383" s="21">
        <f t="shared" si="152"/>
        <v>2197.6428571428573</v>
      </c>
      <c r="AF1383" s="1">
        <v>30767</v>
      </c>
      <c r="AG1383" s="1">
        <v>2361</v>
      </c>
      <c r="AH1383" s="1">
        <v>2551</v>
      </c>
      <c r="AI1383">
        <v>196.04</v>
      </c>
      <c r="AJ1383">
        <v>7.16</v>
      </c>
      <c r="AK1383">
        <v>288.27999999999997</v>
      </c>
      <c r="AL1383" s="1">
        <v>2187</v>
      </c>
      <c r="AM1383" s="1">
        <v>2371</v>
      </c>
      <c r="AN1383">
        <v>54.07</v>
      </c>
      <c r="AO1383">
        <v>3.65</v>
      </c>
      <c r="AP1383">
        <v>6.25</v>
      </c>
      <c r="AQ1383">
        <v>72.41</v>
      </c>
      <c r="AR1383">
        <v>1.97</v>
      </c>
      <c r="AS1383">
        <v>72.41</v>
      </c>
      <c r="AT1383">
        <v>26.27</v>
      </c>
      <c r="AU1383" s="20">
        <v>1053822.22</v>
      </c>
      <c r="AV1383" s="20">
        <v>366087.31</v>
      </c>
      <c r="AW1383" s="20">
        <v>64891.03</v>
      </c>
      <c r="AX1383" s="20">
        <v>1361739.75</v>
      </c>
      <c r="AY1383" s="20">
        <v>138827.13</v>
      </c>
      <c r="BB1383">
        <v>2.68</v>
      </c>
      <c r="BC1383">
        <v>2.04</v>
      </c>
      <c r="BD1383">
        <v>2.59</v>
      </c>
      <c r="BE1383">
        <v>1.27</v>
      </c>
      <c r="BF1383">
        <v>1.96</v>
      </c>
      <c r="BG1383">
        <v>227.7</v>
      </c>
      <c r="BH1383">
        <v>95.9</v>
      </c>
    </row>
    <row r="1384" spans="1:60" x14ac:dyDescent="0.25">
      <c r="A1384">
        <v>2013</v>
      </c>
      <c r="B1384">
        <v>197</v>
      </c>
      <c r="C1384" t="s">
        <v>215</v>
      </c>
      <c r="D1384" s="15">
        <v>1.9233801040517105E-3</v>
      </c>
      <c r="E1384" s="16">
        <v>3.4098360655737703</v>
      </c>
      <c r="F1384" s="15">
        <v>0</v>
      </c>
      <c r="G1384" s="16">
        <v>25.975090651111461</v>
      </c>
      <c r="H1384" s="16">
        <v>71.50354479329711</v>
      </c>
      <c r="I1384" s="34">
        <v>0.57099999999999995</v>
      </c>
      <c r="J1384" s="1">
        <v>31715</v>
      </c>
      <c r="K1384" s="21">
        <v>2265.3571428571427</v>
      </c>
      <c r="L1384" s="16">
        <v>2.04</v>
      </c>
      <c r="M1384" s="16">
        <v>5213.87</v>
      </c>
      <c r="O1384" s="1">
        <v>61</v>
      </c>
      <c r="P1384">
        <v>208</v>
      </c>
      <c r="Q1384">
        <v>0</v>
      </c>
      <c r="R1384" s="1">
        <v>31715</v>
      </c>
      <c r="S1384" s="29">
        <v>3.0812233886956752E-2</v>
      </c>
      <c r="T1384" s="1">
        <v>8238</v>
      </c>
      <c r="U1384" s="1">
        <v>10861</v>
      </c>
      <c r="V1384" s="1">
        <v>7766</v>
      </c>
      <c r="W1384">
        <v>14</v>
      </c>
      <c r="X1384" s="15">
        <f t="shared" si="153"/>
        <v>1.9233801040517105E-3</v>
      </c>
      <c r="Y1384" s="16">
        <f t="shared" si="149"/>
        <v>3.4098360655737703</v>
      </c>
      <c r="Z1384" s="15">
        <f t="shared" si="150"/>
        <v>0</v>
      </c>
      <c r="AA1384" s="16">
        <f t="shared" si="147"/>
        <v>25.975090651111461</v>
      </c>
      <c r="AB1384" s="16">
        <f t="shared" si="148"/>
        <v>71.50354479329711</v>
      </c>
      <c r="AC1384" s="15">
        <f t="shared" si="151"/>
        <v>4.4143149929055651E-2</v>
      </c>
      <c r="AD1384" s="21">
        <f t="shared" si="152"/>
        <v>2265.3571428571427</v>
      </c>
      <c r="AF1384" s="1">
        <v>31715</v>
      </c>
      <c r="AG1384" s="1">
        <v>2385</v>
      </c>
      <c r="AH1384" s="1">
        <v>2593</v>
      </c>
      <c r="AI1384">
        <v>207.73</v>
      </c>
      <c r="AJ1384">
        <v>12.63</v>
      </c>
      <c r="AK1384">
        <v>302.41000000000003</v>
      </c>
      <c r="AL1384" s="1">
        <v>2222</v>
      </c>
      <c r="AM1384" s="1">
        <v>2385</v>
      </c>
      <c r="AN1384">
        <v>55.21</v>
      </c>
      <c r="AO1384">
        <v>6.08</v>
      </c>
      <c r="AP1384">
        <v>6.19</v>
      </c>
      <c r="AQ1384">
        <v>71.5</v>
      </c>
      <c r="AR1384">
        <v>3.36</v>
      </c>
      <c r="AS1384">
        <v>71.5</v>
      </c>
      <c r="AT1384">
        <v>25.98</v>
      </c>
      <c r="AU1384" s="20">
        <v>1112671.83</v>
      </c>
      <c r="AV1384" s="20">
        <v>423523.41</v>
      </c>
      <c r="AW1384" s="20">
        <v>50228.33</v>
      </c>
      <c r="AX1384" s="20">
        <v>1669941.38</v>
      </c>
      <c r="AY1384" s="20">
        <v>374972.25</v>
      </c>
      <c r="AZ1384">
        <v>0</v>
      </c>
      <c r="BA1384">
        <v>0</v>
      </c>
      <c r="BB1384">
        <v>2.86</v>
      </c>
      <c r="BC1384">
        <v>2.12</v>
      </c>
      <c r="BD1384">
        <v>2.63</v>
      </c>
      <c r="BE1384">
        <v>1.4</v>
      </c>
      <c r="BF1384">
        <v>2.2999999999999998</v>
      </c>
      <c r="BG1384">
        <v>269.5</v>
      </c>
      <c r="BH1384">
        <v>108.71</v>
      </c>
    </row>
    <row r="1385" spans="1:60" x14ac:dyDescent="0.25">
      <c r="A1385">
        <v>2014</v>
      </c>
      <c r="B1385">
        <v>197</v>
      </c>
      <c r="C1385" t="s">
        <v>215</v>
      </c>
      <c r="D1385" s="15">
        <v>3.2115869017632242E-3</v>
      </c>
      <c r="E1385" s="16">
        <v>3.4019607843137254</v>
      </c>
      <c r="F1385" s="15">
        <v>0</v>
      </c>
      <c r="G1385" s="16">
        <v>27.005667506297232</v>
      </c>
      <c r="H1385" s="16">
        <v>74.365575579257083</v>
      </c>
      <c r="I1385" s="34">
        <v>0.57099999999999995</v>
      </c>
      <c r="J1385" s="1">
        <v>31760</v>
      </c>
      <c r="K1385" s="21">
        <v>2268.5714285714284</v>
      </c>
      <c r="L1385" s="35">
        <v>2.0950000000000002</v>
      </c>
      <c r="M1385" s="16">
        <v>6520</v>
      </c>
      <c r="O1385" s="1">
        <v>102</v>
      </c>
      <c r="P1385">
        <v>347</v>
      </c>
      <c r="Q1385">
        <v>0</v>
      </c>
      <c r="R1385" s="1">
        <v>31760</v>
      </c>
      <c r="S1385" s="29">
        <v>1.4188869620053168E-3</v>
      </c>
      <c r="T1385" s="1">
        <v>8577</v>
      </c>
      <c r="U1385" s="1">
        <v>10876</v>
      </c>
      <c r="V1385" s="1">
        <v>8088</v>
      </c>
      <c r="W1385">
        <v>14</v>
      </c>
      <c r="X1385" s="15">
        <f t="shared" si="153"/>
        <v>3.2115869017632242E-3</v>
      </c>
      <c r="Y1385" s="16">
        <f t="shared" si="149"/>
        <v>3.4019607843137254</v>
      </c>
      <c r="Z1385" s="15">
        <f t="shared" si="150"/>
        <v>0</v>
      </c>
      <c r="AA1385" s="16">
        <f t="shared" si="147"/>
        <v>27.005667506297232</v>
      </c>
      <c r="AB1385" s="16">
        <f t="shared" si="148"/>
        <v>74.365575579257083</v>
      </c>
      <c r="AC1385" s="15">
        <f t="shared" si="151"/>
        <v>4.4080604534005037E-2</v>
      </c>
      <c r="AD1385" s="21">
        <f t="shared" si="152"/>
        <v>2268.5714285714284</v>
      </c>
      <c r="AF1385" s="1">
        <v>31760</v>
      </c>
      <c r="AG1385" s="1">
        <v>2480</v>
      </c>
      <c r="AH1385" s="1">
        <v>2684</v>
      </c>
      <c r="AI1385">
        <v>209.62</v>
      </c>
      <c r="AJ1385">
        <v>13.09</v>
      </c>
      <c r="AK1385">
        <v>303.75</v>
      </c>
      <c r="AL1385" s="1">
        <v>2310</v>
      </c>
      <c r="AM1385" s="1">
        <v>2663</v>
      </c>
      <c r="AN1385">
        <v>52.19</v>
      </c>
      <c r="AO1385">
        <v>6.24</v>
      </c>
      <c r="AP1385">
        <v>6.19</v>
      </c>
      <c r="AQ1385">
        <v>74.37</v>
      </c>
      <c r="AR1385">
        <v>3.26</v>
      </c>
      <c r="AS1385">
        <v>74.37</v>
      </c>
      <c r="AT1385">
        <v>27.01</v>
      </c>
      <c r="AU1385" s="20">
        <v>1236557.99</v>
      </c>
      <c r="AV1385" s="20">
        <v>449896.53</v>
      </c>
      <c r="AW1385" s="20">
        <v>57252.42</v>
      </c>
      <c r="AX1385" s="20">
        <v>1772785.04</v>
      </c>
      <c r="AY1385" s="20">
        <v>4866765.9400000004</v>
      </c>
      <c r="AZ1385">
        <v>0</v>
      </c>
      <c r="BA1385">
        <v>0</v>
      </c>
      <c r="BB1385">
        <v>2.95</v>
      </c>
      <c r="BC1385">
        <v>2.2200000000000002</v>
      </c>
      <c r="BD1385">
        <v>2.7</v>
      </c>
      <c r="BE1385">
        <v>1.48</v>
      </c>
      <c r="BF1385">
        <v>2.33</v>
      </c>
      <c r="BG1385">
        <v>262.64999999999998</v>
      </c>
      <c r="BH1385">
        <v>105.12</v>
      </c>
    </row>
    <row r="1386" spans="1:60" x14ac:dyDescent="0.25">
      <c r="A1386">
        <v>2008</v>
      </c>
      <c r="B1386">
        <v>198</v>
      </c>
      <c r="C1386" s="19" t="s">
        <v>216</v>
      </c>
      <c r="D1386" s="15">
        <v>1.2543839438855183E-3</v>
      </c>
      <c r="E1386" s="16">
        <v>4.3877551020408161</v>
      </c>
      <c r="F1386" s="15">
        <v>2.0408163265306121E-2</v>
      </c>
      <c r="G1386" s="16">
        <v>89.212298082584539</v>
      </c>
      <c r="H1386" s="16">
        <v>100</v>
      </c>
      <c r="I1386" s="34">
        <v>0.60099999999999998</v>
      </c>
      <c r="J1386" s="1">
        <v>39063</v>
      </c>
      <c r="K1386" s="21">
        <v>1627.625</v>
      </c>
      <c r="L1386" s="16">
        <v>1.72</v>
      </c>
      <c r="M1386" s="16">
        <v>8086.7</v>
      </c>
      <c r="O1386" s="1">
        <v>49</v>
      </c>
      <c r="P1386">
        <v>215</v>
      </c>
      <c r="Q1386">
        <v>1</v>
      </c>
      <c r="R1386" s="1">
        <v>39063</v>
      </c>
      <c r="S1386" s="29">
        <v>3.3276021690252566E-2</v>
      </c>
      <c r="T1386" s="1">
        <v>34849</v>
      </c>
      <c r="U1386" s="1">
        <v>34773</v>
      </c>
      <c r="V1386" s="1">
        <v>34773</v>
      </c>
      <c r="W1386">
        <v>24</v>
      </c>
      <c r="X1386" s="15">
        <f t="shared" si="153"/>
        <v>1.2543839438855183E-3</v>
      </c>
      <c r="Y1386" s="16">
        <f t="shared" si="149"/>
        <v>4.3877551020408161</v>
      </c>
      <c r="Z1386" s="15">
        <f t="shared" si="150"/>
        <v>2.0408163265306121E-2</v>
      </c>
      <c r="AA1386" s="16">
        <f t="shared" si="147"/>
        <v>89.212298082584539</v>
      </c>
      <c r="AB1386" s="16">
        <f t="shared" si="148"/>
        <v>100</v>
      </c>
      <c r="AC1386" s="15">
        <f t="shared" si="151"/>
        <v>6.1439213578066205E-2</v>
      </c>
      <c r="AD1386" s="21">
        <f t="shared" si="152"/>
        <v>1627.625</v>
      </c>
      <c r="AF1386" s="1">
        <v>39063</v>
      </c>
      <c r="AG1386" s="1">
        <v>10945</v>
      </c>
      <c r="AH1386" s="1">
        <v>11975</v>
      </c>
      <c r="AI1386" s="20">
        <v>1362</v>
      </c>
      <c r="AJ1386">
        <v>41</v>
      </c>
      <c r="AK1386" s="20">
        <v>1362</v>
      </c>
      <c r="AL1386" s="1">
        <v>10969</v>
      </c>
      <c r="AM1386" s="1">
        <v>11825</v>
      </c>
      <c r="AN1386">
        <v>80.02</v>
      </c>
      <c r="AO1386">
        <v>3.01</v>
      </c>
      <c r="AP1386">
        <v>11.98</v>
      </c>
      <c r="AQ1386">
        <v>100</v>
      </c>
      <c r="AR1386">
        <v>2.41</v>
      </c>
      <c r="AS1386">
        <v>100</v>
      </c>
      <c r="AT1386">
        <v>89.21</v>
      </c>
      <c r="AU1386" s="20">
        <v>1300292.8799999999</v>
      </c>
      <c r="AV1386" s="20">
        <v>616247.88</v>
      </c>
      <c r="AW1386" s="20">
        <v>1588157.4399999999</v>
      </c>
      <c r="AX1386" s="20">
        <v>3162760.52</v>
      </c>
      <c r="AY1386" s="20">
        <v>38318.5</v>
      </c>
      <c r="BB1386">
        <v>1.03</v>
      </c>
      <c r="BC1386">
        <v>0.63</v>
      </c>
      <c r="BD1386">
        <v>0.76</v>
      </c>
      <c r="BE1386">
        <v>0.45</v>
      </c>
      <c r="BF1386">
        <v>1.03</v>
      </c>
      <c r="BG1386">
        <v>135.81</v>
      </c>
      <c r="BH1386">
        <v>165.02</v>
      </c>
    </row>
    <row r="1387" spans="1:60" x14ac:dyDescent="0.25">
      <c r="A1387">
        <v>2009</v>
      </c>
      <c r="B1387">
        <v>198</v>
      </c>
      <c r="C1387" t="s">
        <v>216</v>
      </c>
      <c r="D1387" s="15">
        <v>1.2495537308104248E-3</v>
      </c>
      <c r="E1387" s="16">
        <v>3.9183673469387754</v>
      </c>
      <c r="F1387" s="15">
        <v>0</v>
      </c>
      <c r="G1387" s="16">
        <v>100</v>
      </c>
      <c r="H1387" s="16">
        <v>112.12077806743632</v>
      </c>
      <c r="I1387" s="34">
        <v>0.60099999999999998</v>
      </c>
      <c r="J1387" s="1">
        <v>39214</v>
      </c>
      <c r="K1387" s="21">
        <v>1352.2068965517242</v>
      </c>
      <c r="L1387" s="16">
        <v>1.84</v>
      </c>
      <c r="M1387" s="16">
        <v>8740.0400000000009</v>
      </c>
      <c r="O1387" s="1">
        <v>49</v>
      </c>
      <c r="P1387">
        <v>192</v>
      </c>
      <c r="Q1387">
        <v>0</v>
      </c>
      <c r="R1387" s="1">
        <v>39214</v>
      </c>
      <c r="S1387" s="29">
        <v>3.8655505209532759E-3</v>
      </c>
      <c r="T1387" s="1">
        <v>39214</v>
      </c>
      <c r="U1387" s="1">
        <v>34907</v>
      </c>
      <c r="V1387" s="1">
        <v>39138</v>
      </c>
      <c r="W1387">
        <v>29</v>
      </c>
      <c r="X1387" s="15">
        <f t="shared" si="153"/>
        <v>1.2495537308104248E-3</v>
      </c>
      <c r="Y1387" s="16">
        <f t="shared" si="149"/>
        <v>3.9183673469387754</v>
      </c>
      <c r="Z1387" s="15">
        <f t="shared" si="150"/>
        <v>0</v>
      </c>
      <c r="AA1387" s="16">
        <f t="shared" si="147"/>
        <v>100</v>
      </c>
      <c r="AB1387" s="16">
        <f t="shared" si="148"/>
        <v>112.12077806743632</v>
      </c>
      <c r="AC1387" s="15">
        <f t="shared" si="151"/>
        <v>7.3953179986739434E-2</v>
      </c>
      <c r="AD1387" s="21">
        <f t="shared" si="152"/>
        <v>1352.2068965517242</v>
      </c>
      <c r="AF1387" s="1">
        <v>39214</v>
      </c>
      <c r="AG1387" s="1">
        <v>10822</v>
      </c>
      <c r="AH1387" s="1">
        <v>11764</v>
      </c>
      <c r="AI1387" s="20">
        <v>1390</v>
      </c>
      <c r="AJ1387">
        <v>42</v>
      </c>
      <c r="AK1387" s="20">
        <v>1390</v>
      </c>
      <c r="AL1387" s="1">
        <v>10807</v>
      </c>
      <c r="AM1387" s="1">
        <v>11643</v>
      </c>
      <c r="AN1387">
        <v>79.98</v>
      </c>
      <c r="AO1387">
        <v>3.02</v>
      </c>
      <c r="AP1387">
        <v>11.97</v>
      </c>
      <c r="AQ1387">
        <v>100</v>
      </c>
      <c r="AR1387">
        <v>2.42</v>
      </c>
      <c r="AS1387">
        <v>100</v>
      </c>
      <c r="AT1387">
        <v>100</v>
      </c>
      <c r="AU1387" s="20">
        <v>1615339</v>
      </c>
      <c r="AV1387" s="20">
        <v>758618</v>
      </c>
      <c r="AX1387" s="20">
        <v>4463440</v>
      </c>
      <c r="AY1387" s="20">
        <v>222821</v>
      </c>
      <c r="AZ1387">
        <v>0</v>
      </c>
      <c r="BA1387">
        <v>0</v>
      </c>
      <c r="BB1387">
        <v>1.43</v>
      </c>
      <c r="BD1387">
        <v>0.93</v>
      </c>
      <c r="BE1387">
        <v>0.55000000000000004</v>
      </c>
      <c r="BF1387">
        <v>1.43</v>
      </c>
      <c r="BG1387">
        <v>186.14</v>
      </c>
    </row>
    <row r="1388" spans="1:60" x14ac:dyDescent="0.25">
      <c r="A1388">
        <v>2010</v>
      </c>
      <c r="B1388">
        <v>198</v>
      </c>
      <c r="C1388" t="s">
        <v>216</v>
      </c>
      <c r="D1388" s="15">
        <v>1.5709724826432879E-3</v>
      </c>
      <c r="E1388" s="16">
        <v>4.870967741935484</v>
      </c>
      <c r="F1388" s="15">
        <v>1.6129032258064516E-2</v>
      </c>
      <c r="G1388" s="16">
        <v>89.373131302893626</v>
      </c>
      <c r="H1388" s="16">
        <v>100</v>
      </c>
      <c r="I1388" s="34">
        <v>0.69899999999999995</v>
      </c>
      <c r="J1388" s="1">
        <v>39466</v>
      </c>
      <c r="K1388" s="21">
        <v>1360.8965517241379</v>
      </c>
      <c r="L1388" s="16">
        <v>1.82</v>
      </c>
      <c r="M1388" s="16">
        <v>11008.44</v>
      </c>
      <c r="O1388" s="1">
        <v>62</v>
      </c>
      <c r="P1388">
        <v>302</v>
      </c>
      <c r="Q1388">
        <v>1</v>
      </c>
      <c r="R1388" s="1">
        <v>39466</v>
      </c>
      <c r="S1388" s="29">
        <v>6.4262763298821302E-3</v>
      </c>
      <c r="T1388" s="1">
        <v>35272</v>
      </c>
      <c r="U1388" s="1">
        <v>35185</v>
      </c>
      <c r="V1388" s="1">
        <v>35185</v>
      </c>
      <c r="W1388">
        <v>29</v>
      </c>
      <c r="X1388" s="15">
        <f t="shared" si="153"/>
        <v>1.5709724826432879E-3</v>
      </c>
      <c r="Y1388" s="16">
        <f t="shared" si="149"/>
        <v>4.870967741935484</v>
      </c>
      <c r="Z1388" s="15">
        <f t="shared" si="150"/>
        <v>1.6129032258064516E-2</v>
      </c>
      <c r="AA1388" s="16">
        <f t="shared" si="147"/>
        <v>89.373131302893626</v>
      </c>
      <c r="AB1388" s="16">
        <f t="shared" si="148"/>
        <v>100</v>
      </c>
      <c r="AC1388" s="15">
        <f t="shared" si="151"/>
        <v>7.3480970962347333E-2</v>
      </c>
      <c r="AD1388" s="21">
        <f t="shared" si="152"/>
        <v>1360.8965517241379</v>
      </c>
      <c r="AF1388" s="1">
        <v>39466</v>
      </c>
      <c r="AG1388" s="1">
        <v>11157</v>
      </c>
      <c r="AH1388" s="1">
        <v>12070</v>
      </c>
      <c r="AI1388" s="20">
        <v>1486</v>
      </c>
      <c r="AJ1388">
        <v>45</v>
      </c>
      <c r="AK1388" s="20">
        <v>1486</v>
      </c>
      <c r="AL1388" s="1">
        <v>11080</v>
      </c>
      <c r="AM1388" s="1">
        <v>11977</v>
      </c>
      <c r="AN1388">
        <v>80.02</v>
      </c>
      <c r="AO1388">
        <v>3.03</v>
      </c>
      <c r="AP1388">
        <v>11.94</v>
      </c>
      <c r="AQ1388">
        <v>100</v>
      </c>
      <c r="AR1388">
        <v>2.42</v>
      </c>
      <c r="AS1388">
        <v>100</v>
      </c>
      <c r="AT1388">
        <v>89.37</v>
      </c>
      <c r="AU1388" s="20">
        <v>1981566.94</v>
      </c>
      <c r="AV1388" s="20">
        <v>933984.32</v>
      </c>
      <c r="AW1388" s="20">
        <v>2311501.9900000002</v>
      </c>
      <c r="AX1388" s="20">
        <v>4709030.25</v>
      </c>
      <c r="AY1388" s="20">
        <v>196361.60000000001</v>
      </c>
      <c r="AZ1388">
        <v>0</v>
      </c>
      <c r="BA1388">
        <v>0</v>
      </c>
      <c r="BB1388">
        <v>1.41</v>
      </c>
      <c r="BC1388">
        <v>0.87</v>
      </c>
      <c r="BD1388">
        <v>1.07</v>
      </c>
      <c r="BE1388">
        <v>0.63</v>
      </c>
      <c r="BF1388">
        <v>1.41</v>
      </c>
      <c r="BG1388">
        <v>193.7</v>
      </c>
      <c r="BH1388">
        <v>161.51</v>
      </c>
    </row>
    <row r="1389" spans="1:60" x14ac:dyDescent="0.25">
      <c r="A1389">
        <v>2011</v>
      </c>
      <c r="B1389">
        <v>198</v>
      </c>
      <c r="C1389" t="s">
        <v>216</v>
      </c>
      <c r="D1389" s="15">
        <v>1.2109897318162324E-3</v>
      </c>
      <c r="E1389" s="16">
        <v>6.354166666666667</v>
      </c>
      <c r="F1389" s="15">
        <v>2.0833333333333332E-2</v>
      </c>
      <c r="G1389" s="16">
        <v>89.371042208037949</v>
      </c>
      <c r="H1389" s="16">
        <v>100</v>
      </c>
      <c r="I1389" s="34">
        <v>0.69899999999999995</v>
      </c>
      <c r="J1389" s="1">
        <v>39637</v>
      </c>
      <c r="K1389" s="21">
        <v>1366.7931034482758</v>
      </c>
      <c r="L1389" s="16">
        <v>1.97</v>
      </c>
      <c r="M1389" s="16">
        <v>12582.54</v>
      </c>
      <c r="O1389" s="1">
        <v>48</v>
      </c>
      <c r="P1389">
        <v>305</v>
      </c>
      <c r="Q1389">
        <v>1</v>
      </c>
      <c r="R1389" s="1">
        <v>39637</v>
      </c>
      <c r="S1389" s="29">
        <v>4.3328434601936916E-3</v>
      </c>
      <c r="T1389" s="1">
        <v>35424</v>
      </c>
      <c r="U1389" s="1">
        <v>35337</v>
      </c>
      <c r="V1389" s="1">
        <v>35337</v>
      </c>
      <c r="W1389">
        <v>29</v>
      </c>
      <c r="X1389" s="15">
        <f t="shared" si="153"/>
        <v>1.2109897318162324E-3</v>
      </c>
      <c r="Y1389" s="16">
        <f t="shared" si="149"/>
        <v>6.354166666666667</v>
      </c>
      <c r="Z1389" s="15">
        <f t="shared" si="150"/>
        <v>2.0833333333333332E-2</v>
      </c>
      <c r="AA1389" s="16">
        <f t="shared" si="147"/>
        <v>89.371042208037949</v>
      </c>
      <c r="AB1389" s="16">
        <f t="shared" si="148"/>
        <v>100</v>
      </c>
      <c r="AC1389" s="15">
        <f t="shared" si="151"/>
        <v>7.3163962963897378E-2</v>
      </c>
      <c r="AD1389" s="21">
        <f t="shared" si="152"/>
        <v>1366.7931034482758</v>
      </c>
      <c r="AF1389" s="1">
        <v>39637</v>
      </c>
      <c r="AG1389" s="1">
        <v>11503</v>
      </c>
      <c r="AH1389" s="1">
        <v>12396</v>
      </c>
      <c r="AI1389" s="20">
        <v>1544</v>
      </c>
      <c r="AJ1389">
        <v>46</v>
      </c>
      <c r="AK1389" s="20">
        <v>1544</v>
      </c>
      <c r="AL1389" s="1">
        <v>11389</v>
      </c>
      <c r="AM1389" s="1">
        <v>12341</v>
      </c>
      <c r="AN1389">
        <v>80</v>
      </c>
      <c r="AO1389">
        <v>2.98</v>
      </c>
      <c r="AP1389">
        <v>11.64</v>
      </c>
      <c r="AQ1389">
        <v>100</v>
      </c>
      <c r="AR1389">
        <v>2.38</v>
      </c>
      <c r="AS1389">
        <v>100</v>
      </c>
      <c r="AT1389">
        <v>89.37</v>
      </c>
      <c r="AU1389" s="20">
        <v>2234077.62</v>
      </c>
      <c r="AV1389" s="20">
        <v>1052152.49</v>
      </c>
      <c r="AW1389" s="20">
        <v>3016367.86</v>
      </c>
      <c r="AX1389" s="20">
        <v>5813515.1200000001</v>
      </c>
      <c r="AY1389" s="20">
        <v>536492.75</v>
      </c>
      <c r="AZ1389">
        <v>0</v>
      </c>
      <c r="BA1389">
        <v>0</v>
      </c>
      <c r="BB1389">
        <v>1.67</v>
      </c>
      <c r="BC1389">
        <v>0.95</v>
      </c>
      <c r="BD1389">
        <v>1.1599999999999999</v>
      </c>
      <c r="BE1389">
        <v>0.68</v>
      </c>
      <c r="BF1389">
        <v>1.67</v>
      </c>
      <c r="BG1389">
        <v>232.86</v>
      </c>
      <c r="BH1389">
        <v>176.91</v>
      </c>
    </row>
    <row r="1390" spans="1:60" x14ac:dyDescent="0.25">
      <c r="A1390">
        <v>2012</v>
      </c>
      <c r="B1390">
        <v>198</v>
      </c>
      <c r="C1390" t="s">
        <v>216</v>
      </c>
      <c r="D1390" s="15">
        <v>5.527499309062586E-4</v>
      </c>
      <c r="E1390" s="16">
        <v>4.5</v>
      </c>
      <c r="F1390" s="15">
        <v>4.5454545454545456E-2</v>
      </c>
      <c r="G1390" s="16">
        <v>89.397251325343589</v>
      </c>
      <c r="H1390" s="16">
        <v>100</v>
      </c>
      <c r="I1390" s="34">
        <v>0.69899999999999995</v>
      </c>
      <c r="J1390" s="1">
        <v>39801</v>
      </c>
      <c r="K1390" s="21">
        <v>1372.4482758620691</v>
      </c>
      <c r="L1390" s="35">
        <v>2.0049999999999999</v>
      </c>
      <c r="M1390" s="16">
        <v>13873.4</v>
      </c>
      <c r="O1390" s="1">
        <v>22</v>
      </c>
      <c r="P1390">
        <v>99</v>
      </c>
      <c r="Q1390">
        <v>1</v>
      </c>
      <c r="R1390" s="1">
        <v>39801</v>
      </c>
      <c r="S1390" s="29">
        <v>4.1375482503720473E-3</v>
      </c>
      <c r="T1390" s="1">
        <v>35581</v>
      </c>
      <c r="U1390" s="1">
        <v>35484</v>
      </c>
      <c r="V1390" s="1">
        <v>35484</v>
      </c>
      <c r="W1390">
        <v>29</v>
      </c>
      <c r="X1390" s="15">
        <f t="shared" si="153"/>
        <v>5.527499309062586E-4</v>
      </c>
      <c r="Y1390" s="16">
        <f t="shared" si="149"/>
        <v>4.5</v>
      </c>
      <c r="Z1390" s="15">
        <f t="shared" si="150"/>
        <v>4.5454545454545456E-2</v>
      </c>
      <c r="AA1390" s="16">
        <f t="shared" si="147"/>
        <v>89.397251325343589</v>
      </c>
      <c r="AB1390" s="16">
        <f t="shared" si="148"/>
        <v>100</v>
      </c>
      <c r="AC1390" s="15">
        <f t="shared" si="151"/>
        <v>7.2862490892188644E-2</v>
      </c>
      <c r="AD1390" s="21">
        <f t="shared" si="152"/>
        <v>1372.4482758620691</v>
      </c>
      <c r="AF1390" s="1">
        <v>39801</v>
      </c>
      <c r="AG1390" s="1">
        <v>11819</v>
      </c>
      <c r="AH1390" s="1">
        <v>12705</v>
      </c>
      <c r="AI1390" s="20">
        <v>1553</v>
      </c>
      <c r="AJ1390">
        <v>47</v>
      </c>
      <c r="AK1390" s="20">
        <v>1553</v>
      </c>
      <c r="AL1390" s="1">
        <v>11679</v>
      </c>
      <c r="AM1390" s="1">
        <v>12707</v>
      </c>
      <c r="AN1390">
        <v>80.010000000000005</v>
      </c>
      <c r="AO1390">
        <v>3.03</v>
      </c>
      <c r="AP1390">
        <v>11.5</v>
      </c>
      <c r="AQ1390">
        <v>100</v>
      </c>
      <c r="AR1390">
        <v>2.42</v>
      </c>
      <c r="AS1390">
        <v>100</v>
      </c>
      <c r="AT1390">
        <v>89.4</v>
      </c>
      <c r="AU1390" s="20">
        <v>2225843.11</v>
      </c>
      <c r="AV1390" s="20">
        <v>1045493.3</v>
      </c>
      <c r="AW1390" s="20">
        <v>3163982.49</v>
      </c>
      <c r="AX1390" s="20">
        <v>5875466.8499999996</v>
      </c>
      <c r="AY1390" s="20">
        <v>195769.21</v>
      </c>
      <c r="AZ1390">
        <v>0</v>
      </c>
      <c r="BA1390">
        <v>0</v>
      </c>
      <c r="BB1390">
        <v>1.68</v>
      </c>
      <c r="BC1390">
        <v>0.94</v>
      </c>
      <c r="BD1390">
        <v>1.1499999999999999</v>
      </c>
      <c r="BE1390">
        <v>0.67</v>
      </c>
      <c r="BF1390">
        <v>1.68</v>
      </c>
      <c r="BG1390">
        <v>229.41</v>
      </c>
      <c r="BH1390">
        <v>179.6</v>
      </c>
    </row>
    <row r="1391" spans="1:60" x14ac:dyDescent="0.25">
      <c r="A1391">
        <v>2013</v>
      </c>
      <c r="B1391">
        <v>198</v>
      </c>
      <c r="C1391" t="s">
        <v>216</v>
      </c>
      <c r="D1391" s="15">
        <v>4.1281173356645055E-4</v>
      </c>
      <c r="E1391" s="16">
        <v>3.5294117647058822</v>
      </c>
      <c r="F1391" s="15">
        <v>0</v>
      </c>
      <c r="G1391" s="16">
        <v>89.871542701731371</v>
      </c>
      <c r="H1391" s="16">
        <v>100</v>
      </c>
      <c r="I1391" s="34">
        <v>0.69899999999999995</v>
      </c>
      <c r="J1391" s="1">
        <v>41181</v>
      </c>
      <c r="K1391" s="21">
        <v>1420.0344827586207</v>
      </c>
      <c r="L1391" s="16">
        <v>2.04</v>
      </c>
      <c r="M1391" s="16">
        <v>15734.38</v>
      </c>
      <c r="O1391" s="1">
        <v>17</v>
      </c>
      <c r="P1391">
        <v>60</v>
      </c>
      <c r="Q1391">
        <v>0</v>
      </c>
      <c r="R1391" s="1">
        <v>41181</v>
      </c>
      <c r="S1391" s="29">
        <v>3.4672495665938108E-2</v>
      </c>
      <c r="T1391" s="1">
        <v>37010</v>
      </c>
      <c r="U1391" s="1">
        <v>36714</v>
      </c>
      <c r="V1391" s="1">
        <v>36714</v>
      </c>
      <c r="W1391">
        <v>29</v>
      </c>
      <c r="X1391" s="15">
        <f t="shared" si="153"/>
        <v>4.1281173356645055E-4</v>
      </c>
      <c r="Y1391" s="16">
        <f t="shared" si="149"/>
        <v>3.5294117647058822</v>
      </c>
      <c r="Z1391" s="15">
        <f t="shared" si="150"/>
        <v>0</v>
      </c>
      <c r="AA1391" s="16">
        <f t="shared" si="147"/>
        <v>89.871542701731371</v>
      </c>
      <c r="AB1391" s="16">
        <f t="shared" si="148"/>
        <v>100</v>
      </c>
      <c r="AC1391" s="15">
        <f t="shared" si="151"/>
        <v>7.0420825137806273E-2</v>
      </c>
      <c r="AD1391" s="21">
        <f t="shared" si="152"/>
        <v>1420.0344827586207</v>
      </c>
      <c r="AF1391" s="1">
        <v>41181</v>
      </c>
      <c r="AG1391" s="1">
        <v>12214</v>
      </c>
      <c r="AH1391" s="1">
        <v>13141</v>
      </c>
      <c r="AI1391" s="20">
        <v>1593</v>
      </c>
      <c r="AJ1391">
        <v>48</v>
      </c>
      <c r="AK1391" s="20">
        <v>1593</v>
      </c>
      <c r="AL1391" s="1">
        <v>12083</v>
      </c>
      <c r="AM1391" s="1">
        <v>13185</v>
      </c>
      <c r="AN1391">
        <v>80.010000000000005</v>
      </c>
      <c r="AO1391">
        <v>3.01</v>
      </c>
      <c r="AP1391">
        <v>11.35</v>
      </c>
      <c r="AQ1391">
        <v>100</v>
      </c>
      <c r="AR1391">
        <v>2.41</v>
      </c>
      <c r="AS1391">
        <v>100</v>
      </c>
      <c r="AT1391">
        <v>89.87</v>
      </c>
      <c r="AU1391" s="20">
        <v>2434153.14</v>
      </c>
      <c r="AV1391" s="20">
        <v>1134579.8600000001</v>
      </c>
      <c r="AW1391" s="20">
        <v>3394950.71</v>
      </c>
      <c r="AX1391" s="20">
        <v>5863713.7599999998</v>
      </c>
      <c r="AY1391" s="20">
        <v>300250.44</v>
      </c>
      <c r="AZ1391">
        <v>0</v>
      </c>
      <c r="BA1391">
        <v>0</v>
      </c>
      <c r="BB1391">
        <v>1.64</v>
      </c>
      <c r="BC1391">
        <v>1</v>
      </c>
      <c r="BD1391">
        <v>1.22</v>
      </c>
      <c r="BE1391">
        <v>0.71</v>
      </c>
      <c r="BF1391">
        <v>1.64</v>
      </c>
      <c r="BG1391">
        <v>222.57</v>
      </c>
      <c r="BH1391">
        <v>164.31</v>
      </c>
    </row>
    <row r="1392" spans="1:60" x14ac:dyDescent="0.25">
      <c r="A1392">
        <v>2014</v>
      </c>
      <c r="B1392">
        <v>198</v>
      </c>
      <c r="C1392" t="s">
        <v>216</v>
      </c>
      <c r="D1392" s="15">
        <v>5.5589123867069484E-4</v>
      </c>
      <c r="E1392" s="16">
        <v>3.4347826086956523</v>
      </c>
      <c r="F1392" s="15">
        <v>0</v>
      </c>
      <c r="G1392" s="16">
        <v>89.892447129909371</v>
      </c>
      <c r="H1392" s="16">
        <v>100</v>
      </c>
      <c r="I1392" s="34">
        <v>0.69899999999999995</v>
      </c>
      <c r="J1392" s="1">
        <v>41375</v>
      </c>
      <c r="K1392" s="21">
        <v>1426.7241379310344</v>
      </c>
      <c r="L1392" s="35">
        <v>2.0950000000000002</v>
      </c>
      <c r="M1392" s="16">
        <v>16692.07</v>
      </c>
      <c r="O1392" s="1">
        <v>23</v>
      </c>
      <c r="P1392">
        <v>79</v>
      </c>
      <c r="Q1392">
        <v>0</v>
      </c>
      <c r="R1392" s="1">
        <v>41375</v>
      </c>
      <c r="S1392" s="29">
        <v>4.7109103712876799E-3</v>
      </c>
      <c r="T1392" s="1">
        <v>37193</v>
      </c>
      <c r="U1392" s="1">
        <v>36887</v>
      </c>
      <c r="V1392" s="1">
        <v>36887</v>
      </c>
      <c r="W1392">
        <v>29</v>
      </c>
      <c r="X1392" s="15">
        <f t="shared" si="153"/>
        <v>5.5589123867069484E-4</v>
      </c>
      <c r="Y1392" s="16">
        <f t="shared" si="149"/>
        <v>3.4347826086956523</v>
      </c>
      <c r="Z1392" s="15">
        <f t="shared" si="150"/>
        <v>0</v>
      </c>
      <c r="AA1392" s="16">
        <f t="shared" si="147"/>
        <v>89.892447129909371</v>
      </c>
      <c r="AB1392" s="16">
        <f t="shared" si="148"/>
        <v>100</v>
      </c>
      <c r="AC1392" s="15">
        <f t="shared" si="151"/>
        <v>7.0090634441087624E-2</v>
      </c>
      <c r="AD1392" s="21">
        <f t="shared" si="152"/>
        <v>1426.7241379310344</v>
      </c>
      <c r="AF1392" s="1">
        <v>41375</v>
      </c>
      <c r="AG1392" s="1">
        <v>12498</v>
      </c>
      <c r="AH1392" s="1">
        <v>13436</v>
      </c>
      <c r="AI1392" s="20">
        <v>1464</v>
      </c>
      <c r="AJ1392">
        <v>44</v>
      </c>
      <c r="AK1392" s="20">
        <v>1460</v>
      </c>
      <c r="AL1392" s="1">
        <v>12376</v>
      </c>
      <c r="AM1392" s="1">
        <v>13561</v>
      </c>
      <c r="AN1392">
        <v>80</v>
      </c>
      <c r="AO1392">
        <v>3.01</v>
      </c>
      <c r="AP1392">
        <v>11.07</v>
      </c>
      <c r="AQ1392">
        <v>100</v>
      </c>
      <c r="AR1392">
        <v>2.4</v>
      </c>
      <c r="AS1392">
        <v>100</v>
      </c>
      <c r="AT1392">
        <v>89.89</v>
      </c>
      <c r="AU1392" s="20">
        <v>4856080.49</v>
      </c>
      <c r="AV1392" s="20">
        <v>2210522.67</v>
      </c>
      <c r="AW1392" s="20">
        <v>652382.17000000004</v>
      </c>
      <c r="AX1392" s="20">
        <v>6794849.9400000004</v>
      </c>
      <c r="AY1392" s="20">
        <v>705386.32</v>
      </c>
      <c r="AZ1392">
        <v>0</v>
      </c>
      <c r="BA1392">
        <v>0</v>
      </c>
      <c r="BB1392">
        <v>2.0699999999999998</v>
      </c>
      <c r="BC1392">
        <v>2.15</v>
      </c>
      <c r="BD1392">
        <v>2.66</v>
      </c>
      <c r="BE1392">
        <v>1.51</v>
      </c>
      <c r="BF1392">
        <v>2.0699999999999998</v>
      </c>
      <c r="BG1392">
        <v>250.84</v>
      </c>
      <c r="BH1392">
        <v>96.15</v>
      </c>
    </row>
    <row r="1393" spans="1:60" x14ac:dyDescent="0.25">
      <c r="A1393">
        <v>2008</v>
      </c>
      <c r="B1393">
        <v>199</v>
      </c>
      <c r="C1393" s="19" t="s">
        <v>217</v>
      </c>
      <c r="D1393" s="15">
        <v>4.8531216991635503E-4</v>
      </c>
      <c r="E1393" s="16">
        <v>2.7058823529411766</v>
      </c>
      <c r="F1393" s="15">
        <v>0</v>
      </c>
      <c r="G1393" s="16">
        <v>86.659624882240422</v>
      </c>
      <c r="H1393" s="16">
        <v>98.115646918129215</v>
      </c>
      <c r="I1393" s="34">
        <v>0.68600000000000005</v>
      </c>
      <c r="J1393" s="1">
        <v>35029</v>
      </c>
      <c r="K1393" s="21">
        <v>2060.5294117647059</v>
      </c>
      <c r="L1393" s="16">
        <v>1.72</v>
      </c>
      <c r="M1393" s="16">
        <v>72331.460000000006</v>
      </c>
      <c r="O1393" s="1">
        <v>17</v>
      </c>
      <c r="P1393">
        <v>46</v>
      </c>
      <c r="Q1393">
        <v>0</v>
      </c>
      <c r="R1393" s="1">
        <v>35029</v>
      </c>
      <c r="S1393" s="29">
        <v>4.4145701681173266E-2</v>
      </c>
      <c r="T1393" s="1">
        <v>30356</v>
      </c>
      <c r="U1393" s="1">
        <v>30939</v>
      </c>
      <c r="V1393" s="1">
        <v>30356</v>
      </c>
      <c r="W1393">
        <v>17</v>
      </c>
      <c r="X1393" s="15">
        <f t="shared" si="153"/>
        <v>4.8531216991635503E-4</v>
      </c>
      <c r="Y1393" s="16">
        <f t="shared" si="149"/>
        <v>2.7058823529411766</v>
      </c>
      <c r="Z1393" s="15">
        <f t="shared" si="150"/>
        <v>0</v>
      </c>
      <c r="AA1393" s="16">
        <f t="shared" si="147"/>
        <v>86.659624882240422</v>
      </c>
      <c r="AB1393" s="16">
        <f t="shared" si="148"/>
        <v>98.115646918129215</v>
      </c>
      <c r="AC1393" s="15">
        <f t="shared" si="151"/>
        <v>4.8531216991635505E-2</v>
      </c>
      <c r="AD1393" s="21">
        <f t="shared" si="152"/>
        <v>2060.5294117647059</v>
      </c>
      <c r="AF1393" s="1">
        <v>35029</v>
      </c>
      <c r="AG1393" s="1">
        <v>8878</v>
      </c>
      <c r="AH1393" s="1">
        <v>9925</v>
      </c>
      <c r="AI1393" s="20">
        <v>1101.94</v>
      </c>
      <c r="AJ1393" s="20">
        <v>1060.52</v>
      </c>
      <c r="AK1393" s="20">
        <v>1497.72</v>
      </c>
      <c r="AL1393" s="1">
        <v>8878</v>
      </c>
      <c r="AM1393" s="1">
        <v>8899</v>
      </c>
      <c r="AN1393">
        <v>70.64</v>
      </c>
      <c r="AO1393">
        <v>96.24</v>
      </c>
      <c r="AP1393">
        <v>14.54</v>
      </c>
      <c r="AQ1393">
        <v>98.12</v>
      </c>
      <c r="AR1393">
        <v>67.989999999999995</v>
      </c>
      <c r="AS1393">
        <v>98.12</v>
      </c>
      <c r="AT1393">
        <v>86.66</v>
      </c>
      <c r="AU1393" s="20">
        <v>4917006.8600000003</v>
      </c>
      <c r="AV1393" s="20">
        <v>2776361.91</v>
      </c>
      <c r="AW1393" s="20">
        <v>150599.51999999999</v>
      </c>
      <c r="AX1393" s="20">
        <v>5001454.4000000004</v>
      </c>
      <c r="AY1393">
        <v>0</v>
      </c>
      <c r="BB1393">
        <v>2.4500000000000002</v>
      </c>
      <c r="BC1393">
        <v>2.4500000000000002</v>
      </c>
      <c r="BD1393">
        <v>3</v>
      </c>
      <c r="BE1393">
        <v>1.85</v>
      </c>
      <c r="BF1393">
        <v>1.59</v>
      </c>
      <c r="BG1393">
        <v>242.96</v>
      </c>
      <c r="BH1393">
        <v>65.010000000000005</v>
      </c>
    </row>
    <row r="1394" spans="1:60" x14ac:dyDescent="0.25">
      <c r="A1394">
        <v>2009</v>
      </c>
      <c r="B1394">
        <v>199</v>
      </c>
      <c r="C1394" t="s">
        <v>217</v>
      </c>
      <c r="D1394" s="15">
        <v>1.4094432699083862E-4</v>
      </c>
      <c r="E1394" s="16">
        <v>5.2</v>
      </c>
      <c r="F1394" s="15">
        <v>0</v>
      </c>
      <c r="G1394" s="16">
        <v>89.068357998590557</v>
      </c>
      <c r="H1394" s="16">
        <v>100.84256215491654</v>
      </c>
      <c r="I1394" s="34">
        <v>0.68600000000000005</v>
      </c>
      <c r="J1394" s="1">
        <v>35475</v>
      </c>
      <c r="K1394" s="21">
        <v>1542.391304347826</v>
      </c>
      <c r="L1394" s="16">
        <v>1.84</v>
      </c>
      <c r="M1394" s="16">
        <v>46864.97</v>
      </c>
      <c r="O1394" s="1">
        <v>5</v>
      </c>
      <c r="P1394">
        <v>26</v>
      </c>
      <c r="Q1394">
        <v>0</v>
      </c>
      <c r="R1394" s="1">
        <v>35475</v>
      </c>
      <c r="S1394" s="29">
        <v>1.2732307516629016E-2</v>
      </c>
      <c r="T1394" s="1">
        <v>31597</v>
      </c>
      <c r="U1394" s="1">
        <v>31333</v>
      </c>
      <c r="V1394" s="1">
        <v>31597</v>
      </c>
      <c r="W1394">
        <v>23</v>
      </c>
      <c r="X1394" s="15">
        <f t="shared" si="153"/>
        <v>1.4094432699083862E-4</v>
      </c>
      <c r="Y1394" s="16">
        <f t="shared" si="149"/>
        <v>5.2</v>
      </c>
      <c r="Z1394" s="15">
        <f t="shared" si="150"/>
        <v>0</v>
      </c>
      <c r="AA1394" s="16">
        <f t="shared" si="147"/>
        <v>89.068357998590557</v>
      </c>
      <c r="AB1394" s="16">
        <f t="shared" si="148"/>
        <v>100.84256215491654</v>
      </c>
      <c r="AC1394" s="15">
        <f t="shared" si="151"/>
        <v>6.4834390415785759E-2</v>
      </c>
      <c r="AD1394" s="21">
        <f t="shared" si="152"/>
        <v>1542.391304347826</v>
      </c>
      <c r="AF1394" s="1">
        <v>35475</v>
      </c>
      <c r="AG1394" s="1">
        <v>9285</v>
      </c>
      <c r="AH1394" s="1">
        <v>10388</v>
      </c>
      <c r="AI1394" s="20">
        <v>1116.52</v>
      </c>
      <c r="AJ1394">
        <v>964.46</v>
      </c>
      <c r="AK1394" s="20">
        <v>1533.65</v>
      </c>
      <c r="AL1394" s="1">
        <v>9242</v>
      </c>
      <c r="AM1394" s="1">
        <v>9320</v>
      </c>
      <c r="AN1394">
        <v>71.63</v>
      </c>
      <c r="AO1394">
        <v>86.38</v>
      </c>
      <c r="AP1394">
        <v>13.98</v>
      </c>
      <c r="AQ1394">
        <v>100</v>
      </c>
      <c r="AR1394">
        <v>61.88</v>
      </c>
      <c r="AS1394">
        <v>100</v>
      </c>
      <c r="AT1394">
        <v>89.07</v>
      </c>
      <c r="AU1394" s="20">
        <v>5016092.09</v>
      </c>
      <c r="AV1394" s="20">
        <v>2871747.42</v>
      </c>
      <c r="AW1394" s="20">
        <v>232389.86</v>
      </c>
      <c r="AX1394" s="20">
        <v>5301983.08</v>
      </c>
      <c r="AY1394">
        <v>0</v>
      </c>
      <c r="AZ1394">
        <v>0</v>
      </c>
      <c r="BA1394">
        <v>0</v>
      </c>
      <c r="BB1394">
        <v>2.4700000000000002</v>
      </c>
      <c r="BC1394">
        <v>2.4700000000000002</v>
      </c>
      <c r="BD1394">
        <v>3.03</v>
      </c>
      <c r="BE1394">
        <v>1.87</v>
      </c>
      <c r="BF1394">
        <v>1.66</v>
      </c>
      <c r="BG1394">
        <v>246.93</v>
      </c>
      <c r="BH1394">
        <v>67.22</v>
      </c>
    </row>
    <row r="1395" spans="1:60" x14ac:dyDescent="0.25">
      <c r="A1395">
        <v>2010</v>
      </c>
      <c r="B1395">
        <v>199</v>
      </c>
      <c r="C1395" t="s">
        <v>217</v>
      </c>
      <c r="D1395" s="15">
        <v>5.6708631053646369E-4</v>
      </c>
      <c r="E1395" s="16">
        <v>3.35</v>
      </c>
      <c r="F1395" s="15">
        <v>0</v>
      </c>
      <c r="G1395" s="16">
        <v>89.625155948735397</v>
      </c>
      <c r="H1395" s="16">
        <v>100</v>
      </c>
      <c r="I1395" s="34">
        <v>0.76400000000000001</v>
      </c>
      <c r="J1395" s="1">
        <v>35268</v>
      </c>
      <c r="K1395" s="21">
        <v>1533.391304347826</v>
      </c>
      <c r="L1395" s="16">
        <v>1.82</v>
      </c>
      <c r="M1395" s="16">
        <v>58073.41</v>
      </c>
      <c r="O1395" s="1">
        <v>20</v>
      </c>
      <c r="P1395">
        <v>67</v>
      </c>
      <c r="Q1395">
        <v>0</v>
      </c>
      <c r="R1395" s="1">
        <v>35268</v>
      </c>
      <c r="S1395" s="29">
        <v>-5.8350951374207538E-3</v>
      </c>
      <c r="T1395" s="1">
        <v>31609</v>
      </c>
      <c r="U1395" s="1">
        <v>31609</v>
      </c>
      <c r="V1395" s="1">
        <v>31609</v>
      </c>
      <c r="W1395">
        <v>23</v>
      </c>
      <c r="X1395" s="15">
        <f t="shared" si="153"/>
        <v>5.6708631053646369E-4</v>
      </c>
      <c r="Y1395" s="16">
        <f t="shared" si="149"/>
        <v>3.35</v>
      </c>
      <c r="Z1395" s="15">
        <f t="shared" si="150"/>
        <v>0</v>
      </c>
      <c r="AA1395" s="16">
        <f t="shared" si="147"/>
        <v>89.625155948735397</v>
      </c>
      <c r="AB1395" s="16">
        <f t="shared" si="148"/>
        <v>100</v>
      </c>
      <c r="AC1395" s="15">
        <f t="shared" si="151"/>
        <v>6.5214925711693322E-2</v>
      </c>
      <c r="AD1395" s="21">
        <f t="shared" si="152"/>
        <v>1533.391304347826</v>
      </c>
      <c r="AF1395" s="1">
        <v>35268</v>
      </c>
      <c r="AG1395" s="1">
        <v>9907</v>
      </c>
      <c r="AH1395" s="1">
        <v>11048</v>
      </c>
      <c r="AI1395" s="20">
        <v>1221.03</v>
      </c>
      <c r="AJ1395">
        <v>630.69000000000005</v>
      </c>
      <c r="AK1395" s="20">
        <v>1669.31</v>
      </c>
      <c r="AL1395" s="1">
        <v>9834</v>
      </c>
      <c r="AM1395" s="1">
        <v>9907</v>
      </c>
      <c r="AN1395">
        <v>72.53</v>
      </c>
      <c r="AO1395">
        <v>51.65</v>
      </c>
      <c r="AP1395">
        <v>13.28</v>
      </c>
      <c r="AQ1395">
        <v>100</v>
      </c>
      <c r="AR1395">
        <v>37.47</v>
      </c>
      <c r="AS1395">
        <v>100</v>
      </c>
      <c r="AT1395">
        <v>89.63</v>
      </c>
      <c r="AU1395" s="20">
        <v>5647679.9800000004</v>
      </c>
      <c r="AV1395" s="20">
        <v>3284524.48</v>
      </c>
      <c r="AW1395" s="20">
        <v>204383.42</v>
      </c>
      <c r="AX1395" s="20">
        <v>5884038.2999999998</v>
      </c>
      <c r="AY1395">
        <v>0</v>
      </c>
      <c r="AZ1395">
        <v>0</v>
      </c>
      <c r="BA1395">
        <v>0</v>
      </c>
      <c r="BB1395">
        <v>2.63</v>
      </c>
      <c r="BC1395">
        <v>2.59</v>
      </c>
      <c r="BD1395">
        <v>3.18</v>
      </c>
      <c r="BE1395">
        <v>1.97</v>
      </c>
      <c r="BF1395">
        <v>1.71</v>
      </c>
      <c r="BG1395">
        <v>261.43</v>
      </c>
      <c r="BH1395">
        <v>65.87</v>
      </c>
    </row>
    <row r="1396" spans="1:60" x14ac:dyDescent="0.25">
      <c r="A1396">
        <v>2011</v>
      </c>
      <c r="B1396">
        <v>199</v>
      </c>
      <c r="C1396" t="s">
        <v>217</v>
      </c>
      <c r="D1396" s="15">
        <v>5.0500799595993608E-4</v>
      </c>
      <c r="E1396" s="16">
        <v>4.0555555555555554</v>
      </c>
      <c r="F1396" s="15">
        <v>0</v>
      </c>
      <c r="G1396" s="16">
        <v>89.624891283000878</v>
      </c>
      <c r="H1396" s="16">
        <v>100</v>
      </c>
      <c r="I1396" s="34">
        <v>0.76400000000000001</v>
      </c>
      <c r="J1396" s="1">
        <v>35643</v>
      </c>
      <c r="K1396" s="21">
        <v>1549.695652173913</v>
      </c>
      <c r="L1396" s="16">
        <v>1.97</v>
      </c>
      <c r="M1396" s="16">
        <v>70325.59</v>
      </c>
      <c r="O1396" s="1">
        <v>18</v>
      </c>
      <c r="P1396">
        <v>73</v>
      </c>
      <c r="Q1396">
        <v>0</v>
      </c>
      <c r="R1396" s="1">
        <v>35643</v>
      </c>
      <c r="S1396" s="29">
        <v>1.0632868322558719E-2</v>
      </c>
      <c r="T1396" s="1">
        <v>31945</v>
      </c>
      <c r="U1396" s="1">
        <v>31945</v>
      </c>
      <c r="V1396" s="1">
        <v>31945</v>
      </c>
      <c r="W1396">
        <v>23</v>
      </c>
      <c r="X1396" s="15">
        <f t="shared" si="153"/>
        <v>5.0500799595993608E-4</v>
      </c>
      <c r="Y1396" s="16">
        <f t="shared" si="149"/>
        <v>4.0555555555555554</v>
      </c>
      <c r="Z1396" s="15">
        <f t="shared" si="150"/>
        <v>0</v>
      </c>
      <c r="AA1396" s="16">
        <f t="shared" si="147"/>
        <v>89.624891283000878</v>
      </c>
      <c r="AB1396" s="16">
        <f t="shared" si="148"/>
        <v>100</v>
      </c>
      <c r="AC1396" s="15">
        <f t="shared" si="151"/>
        <v>6.4528799483769606E-2</v>
      </c>
      <c r="AD1396" s="21">
        <f t="shared" si="152"/>
        <v>1549.695652173913</v>
      </c>
      <c r="AF1396" s="1">
        <v>35643</v>
      </c>
      <c r="AG1396" s="1">
        <v>10344</v>
      </c>
      <c r="AH1396" s="1">
        <v>11577</v>
      </c>
      <c r="AI1396" s="20">
        <v>1284</v>
      </c>
      <c r="AJ1396">
        <v>723.45</v>
      </c>
      <c r="AK1396" s="20">
        <v>1753.11</v>
      </c>
      <c r="AL1396" s="1">
        <v>10325</v>
      </c>
      <c r="AM1396" s="1">
        <v>10344</v>
      </c>
      <c r="AN1396">
        <v>72.69</v>
      </c>
      <c r="AO1396">
        <v>56.34</v>
      </c>
      <c r="AP1396">
        <v>12.63</v>
      </c>
      <c r="AQ1396">
        <v>100</v>
      </c>
      <c r="AR1396">
        <v>40.96</v>
      </c>
      <c r="AS1396">
        <v>100</v>
      </c>
      <c r="AT1396">
        <v>89.62</v>
      </c>
      <c r="AU1396" s="20">
        <v>5821065.1799999997</v>
      </c>
      <c r="AV1396" s="20">
        <v>3943011.77</v>
      </c>
      <c r="AW1396" s="20">
        <v>102520.02</v>
      </c>
      <c r="AX1396" s="20">
        <v>6366794.9000000004</v>
      </c>
      <c r="AY1396">
        <v>0</v>
      </c>
      <c r="BB1396">
        <v>2.5499999999999998</v>
      </c>
      <c r="BC1396">
        <v>2.7</v>
      </c>
      <c r="BD1396">
        <v>3.13</v>
      </c>
      <c r="BE1396">
        <v>2.25</v>
      </c>
      <c r="BF1396">
        <v>1.76</v>
      </c>
      <c r="BG1396">
        <v>268.89</v>
      </c>
      <c r="BH1396">
        <v>65.209999999999994</v>
      </c>
    </row>
    <row r="1397" spans="1:60" x14ac:dyDescent="0.25">
      <c r="A1397">
        <v>2012</v>
      </c>
      <c r="B1397">
        <v>199</v>
      </c>
      <c r="C1397" t="s">
        <v>217</v>
      </c>
      <c r="D1397" s="15">
        <v>2.2218519135699605E-4</v>
      </c>
      <c r="E1397" s="16">
        <v>4.875</v>
      </c>
      <c r="F1397" s="15">
        <v>0.25</v>
      </c>
      <c r="G1397" s="16">
        <v>89.623951563628282</v>
      </c>
      <c r="H1397" s="16">
        <v>100</v>
      </c>
      <c r="I1397" s="34">
        <v>0.76400000000000001</v>
      </c>
      <c r="J1397" s="1">
        <v>36006</v>
      </c>
      <c r="K1397" s="21">
        <v>1565.4782608695652</v>
      </c>
      <c r="L1397" s="35">
        <v>2.0049999999999999</v>
      </c>
      <c r="M1397" s="16">
        <v>79036.22</v>
      </c>
      <c r="O1397" s="1">
        <v>8</v>
      </c>
      <c r="P1397">
        <v>39</v>
      </c>
      <c r="Q1397">
        <v>2</v>
      </c>
      <c r="R1397" s="1">
        <v>36006</v>
      </c>
      <c r="S1397" s="29">
        <v>1.0184327918525415E-2</v>
      </c>
      <c r="T1397" s="1">
        <v>32270</v>
      </c>
      <c r="U1397" s="1">
        <v>32270</v>
      </c>
      <c r="V1397" s="1">
        <v>32270</v>
      </c>
      <c r="W1397">
        <v>23</v>
      </c>
      <c r="X1397" s="15">
        <f t="shared" si="153"/>
        <v>2.2218519135699605E-4</v>
      </c>
      <c r="Y1397" s="16">
        <f t="shared" si="149"/>
        <v>4.875</v>
      </c>
      <c r="Z1397" s="15">
        <f t="shared" si="150"/>
        <v>0.25</v>
      </c>
      <c r="AA1397" s="16">
        <f t="shared" si="147"/>
        <v>89.623951563628282</v>
      </c>
      <c r="AB1397" s="16">
        <f t="shared" si="148"/>
        <v>100</v>
      </c>
      <c r="AC1397" s="15">
        <f t="shared" si="151"/>
        <v>6.3878242515136366E-2</v>
      </c>
      <c r="AD1397" s="21">
        <f t="shared" si="152"/>
        <v>1565.4782608695652</v>
      </c>
      <c r="AF1397" s="1">
        <v>36006</v>
      </c>
      <c r="AG1397" s="1">
        <v>10990</v>
      </c>
      <c r="AH1397" s="1">
        <v>12264</v>
      </c>
      <c r="AI1397" s="20">
        <v>1334.93</v>
      </c>
      <c r="AJ1397">
        <v>494.48</v>
      </c>
      <c r="AK1397" s="20">
        <v>1813.89</v>
      </c>
      <c r="AL1397" s="1">
        <v>10956</v>
      </c>
      <c r="AM1397" s="1">
        <v>10990</v>
      </c>
      <c r="AN1397">
        <v>73.010000000000005</v>
      </c>
      <c r="AO1397">
        <v>37.04</v>
      </c>
      <c r="AP1397">
        <v>12.03</v>
      </c>
      <c r="AQ1397">
        <v>100</v>
      </c>
      <c r="AR1397">
        <v>27.04</v>
      </c>
      <c r="AS1397">
        <v>100</v>
      </c>
      <c r="AT1397">
        <v>89.62</v>
      </c>
      <c r="AU1397" s="20">
        <v>5995806.6799999997</v>
      </c>
      <c r="AV1397" s="20">
        <v>4832785.83</v>
      </c>
      <c r="AW1397" s="20">
        <v>122591.36</v>
      </c>
      <c r="AX1397" s="20">
        <v>6559568</v>
      </c>
      <c r="AY1397">
        <v>0</v>
      </c>
      <c r="BB1397">
        <v>2.71</v>
      </c>
      <c r="BC1397">
        <v>2.89</v>
      </c>
      <c r="BD1397">
        <v>3.1</v>
      </c>
      <c r="BE1397">
        <v>2.66</v>
      </c>
      <c r="BF1397">
        <v>1.75</v>
      </c>
      <c r="BG1397">
        <v>263.75</v>
      </c>
      <c r="BH1397">
        <v>60.58</v>
      </c>
    </row>
    <row r="1398" spans="1:60" x14ac:dyDescent="0.25">
      <c r="A1398">
        <v>2013</v>
      </c>
      <c r="B1398">
        <v>199</v>
      </c>
      <c r="C1398" t="s">
        <v>217</v>
      </c>
      <c r="D1398" s="15">
        <v>1.3336178384722075E-4</v>
      </c>
      <c r="E1398" s="16">
        <v>4</v>
      </c>
      <c r="F1398" s="15">
        <v>0.2</v>
      </c>
      <c r="G1398" s="16">
        <v>89.624453216686234</v>
      </c>
      <c r="H1398" s="16">
        <v>100</v>
      </c>
      <c r="I1398" s="34">
        <v>0.76400000000000001</v>
      </c>
      <c r="J1398" s="1">
        <v>37492</v>
      </c>
      <c r="K1398" s="21">
        <v>1630.0869565217392</v>
      </c>
      <c r="L1398" s="16">
        <v>2.04</v>
      </c>
      <c r="M1398" s="16">
        <v>78450.080000000002</v>
      </c>
      <c r="O1398" s="1">
        <v>5</v>
      </c>
      <c r="P1398">
        <v>20</v>
      </c>
      <c r="Q1398">
        <v>1</v>
      </c>
      <c r="R1398" s="1">
        <v>37492</v>
      </c>
      <c r="S1398" s="29">
        <v>4.1270899294562069E-2</v>
      </c>
      <c r="T1398" s="1">
        <v>33602</v>
      </c>
      <c r="U1398" s="1">
        <v>33602</v>
      </c>
      <c r="V1398" s="1">
        <v>33602</v>
      </c>
      <c r="W1398">
        <v>23</v>
      </c>
      <c r="X1398" s="15">
        <f t="shared" si="153"/>
        <v>1.3336178384722075E-4</v>
      </c>
      <c r="Y1398" s="16">
        <f t="shared" si="149"/>
        <v>4</v>
      </c>
      <c r="Z1398" s="15">
        <f t="shared" si="150"/>
        <v>0.2</v>
      </c>
      <c r="AA1398" s="16">
        <f t="shared" si="147"/>
        <v>89.624453216686234</v>
      </c>
      <c r="AB1398" s="16">
        <f t="shared" si="148"/>
        <v>100</v>
      </c>
      <c r="AC1398" s="15">
        <f t="shared" si="151"/>
        <v>6.134642056972154E-2</v>
      </c>
      <c r="AD1398" s="21">
        <f t="shared" si="152"/>
        <v>1630.0869565217392</v>
      </c>
      <c r="AF1398" s="1">
        <v>37492</v>
      </c>
      <c r="AG1398" s="1">
        <v>11443</v>
      </c>
      <c r="AH1398" s="1">
        <v>12719</v>
      </c>
      <c r="AI1398" s="20">
        <v>1388.04</v>
      </c>
      <c r="AJ1398">
        <v>475.04</v>
      </c>
      <c r="AK1398" s="20">
        <v>1877.47</v>
      </c>
      <c r="AL1398" s="1">
        <v>11367</v>
      </c>
      <c r="AM1398" s="1">
        <v>11443</v>
      </c>
      <c r="AN1398">
        <v>73.430000000000007</v>
      </c>
      <c r="AO1398">
        <v>34.22</v>
      </c>
      <c r="AP1398">
        <v>11.49</v>
      </c>
      <c r="AQ1398">
        <v>100</v>
      </c>
      <c r="AR1398">
        <v>25.13</v>
      </c>
      <c r="AS1398">
        <v>100</v>
      </c>
      <c r="AT1398">
        <v>89.62</v>
      </c>
      <c r="AU1398" s="20">
        <v>6310314.8300000001</v>
      </c>
      <c r="AV1398" s="20">
        <v>5388807.4199999999</v>
      </c>
      <c r="AW1398" s="20">
        <v>136931.98000000001</v>
      </c>
      <c r="AX1398" s="20">
        <v>7102368.1200000001</v>
      </c>
      <c r="AY1398">
        <v>0</v>
      </c>
      <c r="AZ1398">
        <v>0</v>
      </c>
      <c r="BA1398">
        <v>0</v>
      </c>
      <c r="BB1398">
        <v>2.62</v>
      </c>
      <c r="BC1398">
        <v>3.02</v>
      </c>
      <c r="BD1398">
        <v>3.16</v>
      </c>
      <c r="BE1398">
        <v>2.87</v>
      </c>
      <c r="BF1398">
        <v>1.83</v>
      </c>
      <c r="BG1398">
        <v>273.10000000000002</v>
      </c>
      <c r="BH1398">
        <v>60.71</v>
      </c>
    </row>
    <row r="1399" spans="1:60" x14ac:dyDescent="0.25">
      <c r="A1399">
        <v>2014</v>
      </c>
      <c r="B1399">
        <v>199</v>
      </c>
      <c r="C1399" t="s">
        <v>217</v>
      </c>
      <c r="D1399" s="15">
        <v>1.8480384391995354E-4</v>
      </c>
      <c r="E1399" s="16">
        <v>7.8571428571428568</v>
      </c>
      <c r="F1399" s="15">
        <v>0</v>
      </c>
      <c r="G1399" s="16">
        <v>89.624584191351175</v>
      </c>
      <c r="H1399" s="16">
        <v>100</v>
      </c>
      <c r="I1399" s="34">
        <v>0.76400000000000001</v>
      </c>
      <c r="J1399" s="1">
        <v>37878</v>
      </c>
      <c r="K1399" s="21">
        <v>1646.8695652173913</v>
      </c>
      <c r="L1399" s="35">
        <v>2.0950000000000002</v>
      </c>
      <c r="M1399" s="16">
        <v>82185.95</v>
      </c>
      <c r="O1399" s="1">
        <v>7</v>
      </c>
      <c r="P1399">
        <v>55</v>
      </c>
      <c r="Q1399">
        <v>0</v>
      </c>
      <c r="R1399" s="1">
        <v>37878</v>
      </c>
      <c r="S1399" s="29">
        <v>1.0295529713005402E-2</v>
      </c>
      <c r="T1399" s="1">
        <v>33948</v>
      </c>
      <c r="U1399" s="1">
        <v>33948</v>
      </c>
      <c r="V1399" s="1">
        <v>33948</v>
      </c>
      <c r="W1399">
        <v>23</v>
      </c>
      <c r="X1399" s="15">
        <f t="shared" si="153"/>
        <v>1.8480384391995354E-4</v>
      </c>
      <c r="Y1399" s="16">
        <f t="shared" si="149"/>
        <v>7.8571428571428568</v>
      </c>
      <c r="Z1399" s="15">
        <f t="shared" si="150"/>
        <v>0</v>
      </c>
      <c r="AA1399" s="16">
        <f t="shared" si="147"/>
        <v>89.624584191351175</v>
      </c>
      <c r="AB1399" s="16">
        <f t="shared" si="148"/>
        <v>100</v>
      </c>
      <c r="AC1399" s="15">
        <f t="shared" si="151"/>
        <v>6.0721263002270445E-2</v>
      </c>
      <c r="AD1399" s="21">
        <f t="shared" si="152"/>
        <v>1646.8695652173913</v>
      </c>
      <c r="AF1399" s="1">
        <v>37878</v>
      </c>
      <c r="AG1399" s="1">
        <v>11844</v>
      </c>
      <c r="AH1399" s="1">
        <v>13149</v>
      </c>
      <c r="AI1399" s="20">
        <v>1355.56</v>
      </c>
      <c r="AJ1399">
        <v>962.15</v>
      </c>
      <c r="AK1399" s="20">
        <v>1860.28</v>
      </c>
      <c r="AL1399" s="1">
        <v>11750</v>
      </c>
      <c r="AM1399" s="1">
        <v>11844</v>
      </c>
      <c r="AN1399">
        <v>73.73</v>
      </c>
      <c r="AO1399">
        <v>70.98</v>
      </c>
      <c r="AP1399">
        <v>11.1</v>
      </c>
      <c r="AQ1399">
        <v>100</v>
      </c>
      <c r="AR1399">
        <v>52.33</v>
      </c>
      <c r="AS1399">
        <v>100</v>
      </c>
      <c r="AT1399">
        <v>89.62</v>
      </c>
      <c r="AU1399" s="20">
        <v>6378774.3200000003</v>
      </c>
      <c r="AV1399" s="20">
        <v>5451477.7999999998</v>
      </c>
      <c r="AW1399" s="20">
        <v>101487.34</v>
      </c>
      <c r="AX1399" s="20">
        <v>7728600.0599999996</v>
      </c>
      <c r="AY1399">
        <v>0</v>
      </c>
      <c r="AZ1399">
        <v>0</v>
      </c>
      <c r="BA1399">
        <v>0</v>
      </c>
      <c r="BB1399">
        <v>2.89</v>
      </c>
      <c r="BC1399">
        <v>3.09</v>
      </c>
      <c r="BD1399">
        <v>3.23</v>
      </c>
      <c r="BE1399">
        <v>2.93</v>
      </c>
      <c r="BF1399">
        <v>2.02</v>
      </c>
      <c r="BG1399">
        <v>287.31</v>
      </c>
      <c r="BH1399">
        <v>65.33</v>
      </c>
    </row>
    <row r="1400" spans="1:60" x14ac:dyDescent="0.25">
      <c r="A1400">
        <v>2008</v>
      </c>
      <c r="B1400">
        <v>200</v>
      </c>
      <c r="C1400" s="19" t="s">
        <v>218</v>
      </c>
      <c r="D1400" s="15">
        <v>3.5532210721458367E-3</v>
      </c>
      <c r="E1400" s="16">
        <v>2.6608695652173915</v>
      </c>
      <c r="F1400" s="15">
        <v>1.7391304347826087E-2</v>
      </c>
      <c r="G1400" s="16">
        <v>67.922138112158194</v>
      </c>
      <c r="H1400" s="16">
        <v>78.911860718171923</v>
      </c>
      <c r="I1400" s="34">
        <v>0.65200000000000002</v>
      </c>
      <c r="J1400" s="1">
        <v>32365</v>
      </c>
      <c r="K1400" s="21">
        <v>1294.5999999999999</v>
      </c>
      <c r="L1400" s="16">
        <v>1.72</v>
      </c>
      <c r="M1400" s="16">
        <v>9644.6</v>
      </c>
      <c r="O1400" s="1">
        <v>115</v>
      </c>
      <c r="P1400">
        <v>306</v>
      </c>
      <c r="Q1400">
        <v>2</v>
      </c>
      <c r="R1400" s="1">
        <v>32365</v>
      </c>
      <c r="S1400" s="29">
        <v>3.8871412980676645E-2</v>
      </c>
      <c r="T1400" s="1">
        <v>21983</v>
      </c>
      <c r="U1400" s="1">
        <v>22975</v>
      </c>
      <c r="V1400" s="1">
        <v>18130</v>
      </c>
      <c r="W1400">
        <v>25</v>
      </c>
      <c r="X1400" s="15">
        <f t="shared" si="153"/>
        <v>3.5532210721458367E-3</v>
      </c>
      <c r="Y1400" s="16">
        <f t="shared" si="149"/>
        <v>2.6608695652173915</v>
      </c>
      <c r="Z1400" s="15">
        <f t="shared" si="150"/>
        <v>1.7391304347826087E-2</v>
      </c>
      <c r="AA1400" s="16">
        <f t="shared" si="147"/>
        <v>67.922138112158194</v>
      </c>
      <c r="AB1400" s="16">
        <f t="shared" si="148"/>
        <v>78.911860718171923</v>
      </c>
      <c r="AC1400" s="15">
        <f t="shared" si="151"/>
        <v>7.7243936350996453E-2</v>
      </c>
      <c r="AD1400" s="21">
        <f t="shared" si="152"/>
        <v>1294.5999999999999</v>
      </c>
      <c r="AF1400" s="1">
        <v>32365</v>
      </c>
      <c r="AG1400" s="1">
        <v>6176</v>
      </c>
      <c r="AH1400" s="1">
        <v>6804</v>
      </c>
      <c r="AI1400">
        <v>812</v>
      </c>
      <c r="AJ1400">
        <v>0</v>
      </c>
      <c r="AK1400">
        <v>611.13</v>
      </c>
      <c r="AL1400" s="1">
        <v>6517</v>
      </c>
      <c r="AM1400" s="1">
        <v>6236</v>
      </c>
      <c r="AN1400">
        <v>69.25</v>
      </c>
      <c r="AO1400">
        <v>0</v>
      </c>
      <c r="AP1400">
        <v>17.010000000000002</v>
      </c>
      <c r="AQ1400">
        <v>78.91</v>
      </c>
      <c r="AR1400">
        <v>0</v>
      </c>
      <c r="AS1400">
        <v>78.91</v>
      </c>
      <c r="AT1400">
        <v>67.92</v>
      </c>
      <c r="AU1400" s="20">
        <v>2319912.94</v>
      </c>
      <c r="AV1400" s="20">
        <v>600217.27</v>
      </c>
      <c r="AW1400" s="20">
        <v>305862.45</v>
      </c>
      <c r="AX1400" s="20">
        <v>2060105.48</v>
      </c>
      <c r="AY1400" s="20">
        <v>114936.25</v>
      </c>
      <c r="BB1400">
        <v>0.89</v>
      </c>
      <c r="BC1400">
        <v>1.27</v>
      </c>
      <c r="BD1400">
        <v>1.37</v>
      </c>
      <c r="BE1400">
        <v>0.98</v>
      </c>
      <c r="BF1400">
        <v>0.89</v>
      </c>
      <c r="BG1400">
        <v>134.34</v>
      </c>
      <c r="BH1400">
        <v>70.55</v>
      </c>
    </row>
    <row r="1401" spans="1:60" x14ac:dyDescent="0.25">
      <c r="A1401">
        <v>2009</v>
      </c>
      <c r="B1401">
        <v>200</v>
      </c>
      <c r="C1401" t="s">
        <v>218</v>
      </c>
      <c r="D1401" s="15">
        <v>2.5123318729127729E-3</v>
      </c>
      <c r="E1401" s="16">
        <v>2.4268292682926829</v>
      </c>
      <c r="F1401" s="15">
        <v>1.2195121951219513E-2</v>
      </c>
      <c r="G1401" s="16">
        <v>0</v>
      </c>
      <c r="H1401" s="16">
        <v>0</v>
      </c>
      <c r="I1401" s="34">
        <v>0.65200000000000002</v>
      </c>
      <c r="J1401" s="1">
        <v>32639</v>
      </c>
      <c r="K1401" s="21">
        <v>1165.6785714285713</v>
      </c>
      <c r="L1401" s="16">
        <v>1.84</v>
      </c>
      <c r="M1401" s="16">
        <v>10493.77</v>
      </c>
      <c r="O1401" s="1">
        <v>82</v>
      </c>
      <c r="P1401">
        <v>199</v>
      </c>
      <c r="Q1401">
        <v>1</v>
      </c>
      <c r="R1401" s="1">
        <v>32639</v>
      </c>
      <c r="S1401" s="29">
        <v>8.4659354240692597E-3</v>
      </c>
      <c r="W1401">
        <v>28</v>
      </c>
      <c r="X1401" s="15">
        <f t="shared" si="153"/>
        <v>2.5123318729127729E-3</v>
      </c>
      <c r="Y1401" s="16">
        <f t="shared" si="149"/>
        <v>2.4268292682926829</v>
      </c>
      <c r="Z1401" s="15">
        <f t="shared" si="150"/>
        <v>1.2195121951219513E-2</v>
      </c>
      <c r="AA1401" s="16">
        <f t="shared" si="147"/>
        <v>0</v>
      </c>
      <c r="AB1401" s="16">
        <f t="shared" si="148"/>
        <v>0</v>
      </c>
      <c r="AC1401" s="15">
        <f t="shared" si="151"/>
        <v>8.5786942001899569E-2</v>
      </c>
      <c r="AD1401" s="21">
        <f t="shared" si="152"/>
        <v>1165.6785714285713</v>
      </c>
    </row>
    <row r="1402" spans="1:60" x14ac:dyDescent="0.25">
      <c r="A1402">
        <v>2010</v>
      </c>
      <c r="B1402">
        <v>200</v>
      </c>
      <c r="C1402" t="s">
        <v>218</v>
      </c>
      <c r="D1402" s="15">
        <v>2.597567156614293E-3</v>
      </c>
      <c r="E1402" s="16">
        <v>2.2195121951219514</v>
      </c>
      <c r="F1402" s="15">
        <v>2.4390243902439025E-2</v>
      </c>
      <c r="G1402" s="16">
        <v>100</v>
      </c>
      <c r="H1402" s="16">
        <v>100</v>
      </c>
      <c r="I1402" s="34">
        <v>0.72199999999999998</v>
      </c>
      <c r="J1402" s="1">
        <v>31568</v>
      </c>
      <c r="K1402" s="21">
        <v>1127.4285714285713</v>
      </c>
      <c r="L1402" s="16">
        <v>1.82</v>
      </c>
      <c r="M1402" s="16">
        <v>12620.15</v>
      </c>
      <c r="O1402" s="1">
        <v>82</v>
      </c>
      <c r="P1402">
        <v>182</v>
      </c>
      <c r="Q1402">
        <v>2</v>
      </c>
      <c r="R1402" s="1">
        <v>31568</v>
      </c>
      <c r="S1402" s="29">
        <v>-3.2813505315726577E-2</v>
      </c>
      <c r="T1402" s="1">
        <v>31568</v>
      </c>
      <c r="U1402" s="1">
        <v>23763</v>
      </c>
      <c r="V1402" s="1">
        <v>23763</v>
      </c>
      <c r="W1402">
        <v>28</v>
      </c>
      <c r="X1402" s="15">
        <f t="shared" si="153"/>
        <v>2.597567156614293E-3</v>
      </c>
      <c r="Y1402" s="16">
        <f t="shared" si="149"/>
        <v>2.2195121951219514</v>
      </c>
      <c r="Z1402" s="15">
        <f t="shared" si="150"/>
        <v>2.4390243902439025E-2</v>
      </c>
      <c r="AA1402" s="16">
        <f t="shared" si="147"/>
        <v>100</v>
      </c>
      <c r="AB1402" s="16">
        <f t="shared" si="148"/>
        <v>100</v>
      </c>
      <c r="AC1402" s="15">
        <f t="shared" si="151"/>
        <v>8.8697415103902694E-2</v>
      </c>
      <c r="AD1402" s="21">
        <f t="shared" si="152"/>
        <v>1127.4285714285713</v>
      </c>
      <c r="AF1402" s="1">
        <v>31568</v>
      </c>
      <c r="AG1402" s="1">
        <v>8258</v>
      </c>
      <c r="AH1402" s="1">
        <v>8258</v>
      </c>
      <c r="AI1402" s="20">
        <v>1092.33</v>
      </c>
      <c r="AJ1402">
        <v>0</v>
      </c>
      <c r="AK1402" s="20">
        <v>1606.5</v>
      </c>
      <c r="AL1402" s="1">
        <v>7355</v>
      </c>
      <c r="AM1402" s="1">
        <v>8494</v>
      </c>
      <c r="AN1402">
        <v>80</v>
      </c>
      <c r="AO1402">
        <v>0</v>
      </c>
      <c r="AP1402">
        <v>12.15</v>
      </c>
      <c r="AQ1402">
        <v>100</v>
      </c>
      <c r="AR1402">
        <v>0</v>
      </c>
      <c r="AS1402">
        <v>100</v>
      </c>
      <c r="AT1402">
        <v>100</v>
      </c>
      <c r="AU1402" s="20">
        <v>2989185.28</v>
      </c>
      <c r="AV1402" s="20">
        <v>782994.71</v>
      </c>
      <c r="AW1402" s="20">
        <v>248076.25</v>
      </c>
      <c r="AX1402" s="20">
        <v>3090667.54</v>
      </c>
      <c r="AY1402">
        <v>0</v>
      </c>
      <c r="AZ1402">
        <v>0</v>
      </c>
      <c r="BA1402">
        <v>0</v>
      </c>
      <c r="BB1402">
        <v>0.86</v>
      </c>
      <c r="BC1402">
        <v>1.05</v>
      </c>
      <c r="BD1402">
        <v>1.49</v>
      </c>
      <c r="BE1402">
        <v>0.49</v>
      </c>
      <c r="BF1402">
        <v>0.86</v>
      </c>
      <c r="BG1402">
        <v>169.32</v>
      </c>
      <c r="BH1402">
        <v>81.93</v>
      </c>
    </row>
    <row r="1403" spans="1:60" x14ac:dyDescent="0.25">
      <c r="A1403">
        <v>2011</v>
      </c>
      <c r="B1403">
        <v>200</v>
      </c>
      <c r="C1403" t="s">
        <v>218</v>
      </c>
      <c r="D1403" s="15">
        <v>1.6701329803995714E-3</v>
      </c>
      <c r="E1403" s="16">
        <v>2.6037735849056602</v>
      </c>
      <c r="F1403" s="15">
        <v>3.7735849056603772E-2</v>
      </c>
      <c r="G1403" s="16">
        <v>99.476901745761651</v>
      </c>
      <c r="H1403" s="16">
        <v>99.47672471533825</v>
      </c>
      <c r="I1403" s="34">
        <v>0.72199999999999998</v>
      </c>
      <c r="J1403" s="1">
        <v>31734</v>
      </c>
      <c r="K1403" s="21">
        <v>1133.3571428571429</v>
      </c>
      <c r="L1403" s="16">
        <v>1.97</v>
      </c>
      <c r="M1403" s="16">
        <v>14957.8</v>
      </c>
      <c r="O1403" s="1">
        <v>53</v>
      </c>
      <c r="P1403">
        <v>138</v>
      </c>
      <c r="Q1403">
        <v>2</v>
      </c>
      <c r="R1403" s="1">
        <v>31734</v>
      </c>
      <c r="S1403" s="29">
        <v>5.2584896097314093E-3</v>
      </c>
      <c r="T1403" s="1">
        <v>31568</v>
      </c>
      <c r="U1403" s="1">
        <v>23888</v>
      </c>
      <c r="V1403" s="1">
        <v>23763</v>
      </c>
      <c r="W1403">
        <v>28</v>
      </c>
      <c r="X1403" s="15">
        <f t="shared" si="153"/>
        <v>1.6701329803995714E-3</v>
      </c>
      <c r="Y1403" s="16">
        <f t="shared" si="149"/>
        <v>2.6037735849056602</v>
      </c>
      <c r="Z1403" s="15">
        <f t="shared" si="150"/>
        <v>3.7735849056603772E-2</v>
      </c>
      <c r="AA1403" s="16">
        <f t="shared" si="147"/>
        <v>99.476901745761651</v>
      </c>
      <c r="AB1403" s="16">
        <f t="shared" si="148"/>
        <v>99.47672471533825</v>
      </c>
      <c r="AC1403" s="15">
        <f t="shared" si="151"/>
        <v>8.823344047393962E-2</v>
      </c>
      <c r="AD1403" s="21">
        <f t="shared" si="152"/>
        <v>1133.3571428571429</v>
      </c>
      <c r="AF1403" s="1">
        <v>31734</v>
      </c>
      <c r="AG1403" s="1">
        <v>8014</v>
      </c>
      <c r="AH1403" s="1">
        <v>8014</v>
      </c>
      <c r="AI1403" s="20">
        <v>1148.0999999999999</v>
      </c>
      <c r="AJ1403">
        <v>0</v>
      </c>
      <c r="AK1403" s="20">
        <v>1702.1</v>
      </c>
      <c r="AL1403" s="1">
        <v>7685</v>
      </c>
      <c r="AM1403" s="1">
        <v>8630</v>
      </c>
      <c r="AN1403">
        <v>60.08</v>
      </c>
      <c r="AO1403">
        <v>0</v>
      </c>
      <c r="AP1403">
        <v>13.24</v>
      </c>
      <c r="AQ1403">
        <v>99.48</v>
      </c>
      <c r="AR1403">
        <v>0</v>
      </c>
      <c r="AS1403">
        <v>99.48</v>
      </c>
      <c r="AT1403">
        <v>99.48</v>
      </c>
      <c r="AU1403" s="20">
        <v>3239254.91</v>
      </c>
      <c r="AV1403" s="20">
        <v>848918.33</v>
      </c>
      <c r="AW1403" s="20">
        <v>249798.08</v>
      </c>
      <c r="AX1403" s="20">
        <v>3943792.89</v>
      </c>
      <c r="AY1403" s="20">
        <v>40680</v>
      </c>
      <c r="AZ1403">
        <v>0</v>
      </c>
      <c r="BA1403">
        <v>0</v>
      </c>
      <c r="BB1403">
        <v>1.1299999999999999</v>
      </c>
      <c r="BC1403">
        <v>1.17</v>
      </c>
      <c r="BD1403">
        <v>1.82</v>
      </c>
      <c r="BE1403">
        <v>0.5</v>
      </c>
      <c r="BF1403">
        <v>1.1299999999999999</v>
      </c>
      <c r="BG1403">
        <v>219.95</v>
      </c>
      <c r="BH1403">
        <v>96.47</v>
      </c>
    </row>
    <row r="1404" spans="1:60" x14ac:dyDescent="0.25">
      <c r="A1404">
        <v>2012</v>
      </c>
      <c r="B1404">
        <v>200</v>
      </c>
      <c r="C1404" t="s">
        <v>218</v>
      </c>
      <c r="D1404" s="15">
        <v>3.605806916878312E-3</v>
      </c>
      <c r="E1404" s="16">
        <v>2.2434782608695651</v>
      </c>
      <c r="F1404" s="15">
        <v>2.6086956521739129E-2</v>
      </c>
      <c r="G1404" s="16">
        <v>99.018593421753991</v>
      </c>
      <c r="H1404" s="16">
        <v>99.475174941686106</v>
      </c>
      <c r="I1404" s="34">
        <v>0.72199999999999998</v>
      </c>
      <c r="J1404" s="1">
        <v>31893</v>
      </c>
      <c r="K1404" s="21">
        <v>1139.0357142857142</v>
      </c>
      <c r="L1404" s="35">
        <v>2.0049999999999999</v>
      </c>
      <c r="M1404" s="16">
        <v>15255.09</v>
      </c>
      <c r="O1404" s="1">
        <v>115</v>
      </c>
      <c r="P1404">
        <v>258</v>
      </c>
      <c r="Q1404">
        <v>3</v>
      </c>
      <c r="R1404" s="1">
        <v>31893</v>
      </c>
      <c r="S1404" s="29">
        <v>5.0103989411987016E-3</v>
      </c>
      <c r="T1404" s="1">
        <v>31580</v>
      </c>
      <c r="U1404" s="1">
        <v>24008</v>
      </c>
      <c r="V1404" s="1">
        <v>23882</v>
      </c>
      <c r="W1404">
        <v>28</v>
      </c>
      <c r="X1404" s="15">
        <f t="shared" si="153"/>
        <v>3.605806916878312E-3</v>
      </c>
      <c r="Y1404" s="16">
        <f t="shared" si="149"/>
        <v>2.2434782608695651</v>
      </c>
      <c r="Z1404" s="15">
        <f t="shared" si="150"/>
        <v>2.6086956521739129E-2</v>
      </c>
      <c r="AA1404" s="16">
        <f t="shared" si="147"/>
        <v>99.018593421753991</v>
      </c>
      <c r="AB1404" s="16">
        <f t="shared" si="148"/>
        <v>99.475174941686106</v>
      </c>
      <c r="AC1404" s="15">
        <f t="shared" si="151"/>
        <v>8.7793559715298036E-2</v>
      </c>
      <c r="AD1404" s="21">
        <f t="shared" si="152"/>
        <v>1139.0357142857142</v>
      </c>
      <c r="AF1404" s="1">
        <v>31893</v>
      </c>
      <c r="AG1404" s="1">
        <v>8253</v>
      </c>
      <c r="AH1404" s="1">
        <v>8253</v>
      </c>
      <c r="AI1404" s="20">
        <v>1229.83</v>
      </c>
      <c r="AJ1404">
        <v>0</v>
      </c>
      <c r="AK1404" s="20">
        <v>1741.35</v>
      </c>
      <c r="AL1404" s="1">
        <v>7920</v>
      </c>
      <c r="AM1404" s="1">
        <v>8889</v>
      </c>
      <c r="AN1404">
        <v>79.67</v>
      </c>
      <c r="AO1404">
        <v>0</v>
      </c>
      <c r="AP1404">
        <v>14.1</v>
      </c>
      <c r="AQ1404">
        <v>99.48</v>
      </c>
      <c r="AR1404">
        <v>0</v>
      </c>
      <c r="AS1404">
        <v>99.48</v>
      </c>
      <c r="AT1404">
        <v>99.02</v>
      </c>
      <c r="AU1404" s="20">
        <v>3626010.96</v>
      </c>
      <c r="AV1404" s="20">
        <v>955499.5</v>
      </c>
      <c r="AW1404" s="20">
        <v>324457.65000000002</v>
      </c>
      <c r="AX1404" s="20">
        <v>3965572.19</v>
      </c>
      <c r="AY1404" s="20">
        <v>84080</v>
      </c>
      <c r="AZ1404">
        <v>0</v>
      </c>
      <c r="BA1404">
        <v>0</v>
      </c>
      <c r="BB1404">
        <v>1.01</v>
      </c>
      <c r="BC1404">
        <v>1.17</v>
      </c>
      <c r="BD1404">
        <v>1.67</v>
      </c>
      <c r="BE1404">
        <v>0.55000000000000004</v>
      </c>
      <c r="BF1404">
        <v>1.01</v>
      </c>
      <c r="BG1404">
        <v>222.05</v>
      </c>
      <c r="BH1404">
        <v>86.56</v>
      </c>
    </row>
    <row r="1405" spans="1:60" x14ac:dyDescent="0.25">
      <c r="A1405">
        <v>2013</v>
      </c>
      <c r="B1405">
        <v>200</v>
      </c>
      <c r="C1405" t="s">
        <v>218</v>
      </c>
      <c r="D1405" s="15">
        <v>2.0889467469952469E-3</v>
      </c>
      <c r="E1405" s="16">
        <v>2.681159420289855</v>
      </c>
      <c r="F1405" s="15">
        <v>0</v>
      </c>
      <c r="G1405" s="16">
        <v>99.019103266628321</v>
      </c>
      <c r="H1405" s="16">
        <v>99.477155727155733</v>
      </c>
      <c r="I1405" s="34">
        <v>0.72199999999999998</v>
      </c>
      <c r="J1405" s="1">
        <v>33031</v>
      </c>
      <c r="K1405" s="21">
        <v>1179.6785714285713</v>
      </c>
      <c r="L1405" s="16">
        <v>2.04</v>
      </c>
      <c r="M1405" s="16">
        <v>15190.25</v>
      </c>
      <c r="O1405" s="1">
        <v>69</v>
      </c>
      <c r="P1405">
        <v>185</v>
      </c>
      <c r="Q1405">
        <v>0</v>
      </c>
      <c r="R1405" s="1">
        <v>33031</v>
      </c>
      <c r="S1405" s="29">
        <v>3.5681811055717549E-2</v>
      </c>
      <c r="T1405" s="1">
        <v>32707</v>
      </c>
      <c r="U1405" s="1">
        <v>24864</v>
      </c>
      <c r="V1405" s="1">
        <v>24734</v>
      </c>
      <c r="W1405">
        <v>28</v>
      </c>
      <c r="X1405" s="15">
        <f t="shared" si="153"/>
        <v>2.0889467469952469E-3</v>
      </c>
      <c r="Y1405" s="16">
        <f t="shared" si="149"/>
        <v>2.681159420289855</v>
      </c>
      <c r="Z1405" s="15">
        <f t="shared" si="150"/>
        <v>0</v>
      </c>
      <c r="AA1405" s="16">
        <f t="shared" si="147"/>
        <v>99.019103266628321</v>
      </c>
      <c r="AB1405" s="16">
        <f t="shared" si="148"/>
        <v>99.477155727155733</v>
      </c>
      <c r="AC1405" s="15">
        <f t="shared" si="151"/>
        <v>8.4768853501256403E-2</v>
      </c>
      <c r="AD1405" s="21">
        <f t="shared" si="152"/>
        <v>1179.6785714285713</v>
      </c>
      <c r="AF1405" s="1">
        <v>33031</v>
      </c>
      <c r="AG1405" s="1">
        <v>8409</v>
      </c>
      <c r="AH1405" s="1">
        <v>8410</v>
      </c>
      <c r="AI1405" s="20">
        <v>1301.1600000000001</v>
      </c>
      <c r="AJ1405">
        <v>0</v>
      </c>
      <c r="AK1405" s="20">
        <v>1818.91</v>
      </c>
      <c r="AL1405" s="1">
        <v>8072</v>
      </c>
      <c r="AM1405" s="1">
        <v>9126</v>
      </c>
      <c r="AN1405">
        <v>78.8</v>
      </c>
      <c r="AO1405">
        <v>0</v>
      </c>
      <c r="AP1405">
        <v>13.71</v>
      </c>
      <c r="AQ1405">
        <v>99.48</v>
      </c>
      <c r="AR1405">
        <v>0</v>
      </c>
      <c r="AS1405">
        <v>99.48</v>
      </c>
      <c r="AT1405">
        <v>99.02</v>
      </c>
      <c r="AU1405" s="20">
        <v>4032393.29</v>
      </c>
      <c r="AV1405" s="20">
        <v>1064145.5</v>
      </c>
      <c r="AW1405" s="20">
        <v>333900.53999999998</v>
      </c>
      <c r="AX1405" s="20">
        <v>4231130.08</v>
      </c>
      <c r="AY1405">
        <v>0</v>
      </c>
      <c r="AZ1405">
        <v>0</v>
      </c>
      <c r="BA1405">
        <v>0</v>
      </c>
      <c r="BB1405">
        <v>1.03</v>
      </c>
      <c r="BC1405">
        <v>1.25</v>
      </c>
      <c r="BD1405">
        <v>1.77</v>
      </c>
      <c r="BE1405">
        <v>0.59</v>
      </c>
      <c r="BF1405">
        <v>1.03</v>
      </c>
      <c r="BG1405">
        <v>231.53</v>
      </c>
      <c r="BH1405">
        <v>83.02</v>
      </c>
    </row>
    <row r="1406" spans="1:60" x14ac:dyDescent="0.25">
      <c r="A1406">
        <v>2014</v>
      </c>
      <c r="B1406">
        <v>200</v>
      </c>
      <c r="C1406" t="s">
        <v>218</v>
      </c>
      <c r="D1406" s="15">
        <v>3.4623953754440899E-3</v>
      </c>
      <c r="E1406" s="16">
        <v>1.8</v>
      </c>
      <c r="F1406" s="15">
        <v>8.6956521739130436E-3</v>
      </c>
      <c r="G1406" s="16">
        <v>99.018486180526281</v>
      </c>
      <c r="H1406" s="16">
        <v>99.476041916646679</v>
      </c>
      <c r="I1406" s="34">
        <v>0.72199999999999998</v>
      </c>
      <c r="J1406" s="1">
        <v>33214</v>
      </c>
      <c r="K1406" s="21">
        <v>1186.2142857142858</v>
      </c>
      <c r="L1406" s="35">
        <v>2.0950000000000002</v>
      </c>
      <c r="M1406" s="16">
        <v>15453.33</v>
      </c>
      <c r="O1406" s="1">
        <v>115</v>
      </c>
      <c r="P1406">
        <v>207</v>
      </c>
      <c r="Q1406">
        <v>1</v>
      </c>
      <c r="R1406" s="1">
        <v>33214</v>
      </c>
      <c r="S1406" s="29">
        <v>5.540250068117869E-3</v>
      </c>
      <c r="T1406" s="1">
        <v>32888</v>
      </c>
      <c r="U1406" s="1">
        <v>25002</v>
      </c>
      <c r="V1406" s="1">
        <v>24871</v>
      </c>
      <c r="W1406">
        <v>28</v>
      </c>
      <c r="X1406" s="15">
        <f t="shared" si="153"/>
        <v>3.4623953754440899E-3</v>
      </c>
      <c r="Y1406" s="16">
        <f t="shared" si="149"/>
        <v>1.8</v>
      </c>
      <c r="Z1406" s="15">
        <f t="shared" si="150"/>
        <v>8.6956521739130436E-3</v>
      </c>
      <c r="AA1406" s="16">
        <f t="shared" si="147"/>
        <v>99.018486180526281</v>
      </c>
      <c r="AB1406" s="16">
        <f t="shared" si="148"/>
        <v>99.476041916646679</v>
      </c>
      <c r="AC1406" s="15">
        <f t="shared" si="151"/>
        <v>8.4301800445595224E-2</v>
      </c>
      <c r="AD1406" s="21">
        <f t="shared" si="152"/>
        <v>1186.2142857142858</v>
      </c>
      <c r="AF1406" s="1">
        <v>33214</v>
      </c>
      <c r="AG1406" s="1">
        <v>8729</v>
      </c>
      <c r="AH1406" s="1">
        <v>8731</v>
      </c>
      <c r="AI1406" s="20">
        <v>1291.22</v>
      </c>
      <c r="AJ1406">
        <v>0</v>
      </c>
      <c r="AK1406" s="20">
        <v>1837.89</v>
      </c>
      <c r="AL1406" s="1">
        <v>8345</v>
      </c>
      <c r="AM1406" s="1">
        <v>9443</v>
      </c>
      <c r="AN1406">
        <v>79.44</v>
      </c>
      <c r="AO1406">
        <v>0</v>
      </c>
      <c r="AP1406">
        <v>13.36</v>
      </c>
      <c r="AQ1406">
        <v>99.48</v>
      </c>
      <c r="AR1406">
        <v>0</v>
      </c>
      <c r="AS1406">
        <v>99.48</v>
      </c>
      <c r="AT1406">
        <v>99.02</v>
      </c>
      <c r="AU1406" s="20">
        <v>4317707.28</v>
      </c>
      <c r="AV1406" s="20">
        <v>1136268.05</v>
      </c>
      <c r="AW1406" s="20">
        <v>389074.05</v>
      </c>
      <c r="AX1406" s="20">
        <v>5880442.8300000001</v>
      </c>
      <c r="AY1406" s="20">
        <v>47452.5</v>
      </c>
      <c r="AZ1406">
        <v>0</v>
      </c>
      <c r="BA1406">
        <v>0</v>
      </c>
      <c r="BB1406">
        <v>1.42</v>
      </c>
      <c r="BC1406">
        <v>1.32</v>
      </c>
      <c r="BD1406">
        <v>1.88</v>
      </c>
      <c r="BE1406">
        <v>0.62</v>
      </c>
      <c r="BF1406">
        <v>1.42</v>
      </c>
      <c r="BG1406">
        <v>312.98</v>
      </c>
      <c r="BH1406">
        <v>107.82</v>
      </c>
    </row>
    <row r="1407" spans="1:60" x14ac:dyDescent="0.25">
      <c r="A1407">
        <v>2008</v>
      </c>
      <c r="B1407">
        <v>201</v>
      </c>
      <c r="C1407" s="19" t="s">
        <v>219</v>
      </c>
      <c r="D1407" s="15">
        <v>5.4872853821605469E-4</v>
      </c>
      <c r="E1407" s="16">
        <v>4.5526315789473681</v>
      </c>
      <c r="F1407" s="15">
        <v>7.8947368421052627E-2</v>
      </c>
      <c r="G1407" s="16">
        <v>78.413308111074215</v>
      </c>
      <c r="H1407" s="16">
        <v>83.503759398496243</v>
      </c>
      <c r="I1407" s="34">
        <v>0.64</v>
      </c>
      <c r="J1407" s="1">
        <v>69251</v>
      </c>
      <c r="K1407" s="21">
        <v>1099.2222222222222</v>
      </c>
      <c r="L1407" s="16">
        <v>1.72</v>
      </c>
      <c r="M1407" s="16">
        <v>36922.03</v>
      </c>
      <c r="O1407" s="1">
        <v>38</v>
      </c>
      <c r="P1407">
        <v>173</v>
      </c>
      <c r="Q1407">
        <v>3</v>
      </c>
      <c r="R1407" s="1">
        <v>69251</v>
      </c>
      <c r="S1407" s="29">
        <v>3.2857057630354403E-2</v>
      </c>
      <c r="T1407" s="1">
        <v>54302</v>
      </c>
      <c r="U1407" s="1">
        <v>59850</v>
      </c>
      <c r="V1407" s="1">
        <v>49977</v>
      </c>
      <c r="W1407">
        <v>63</v>
      </c>
      <c r="X1407" s="15">
        <f t="shared" si="153"/>
        <v>5.4872853821605469E-4</v>
      </c>
      <c r="Y1407" s="16">
        <f t="shared" si="149"/>
        <v>4.5526315789473681</v>
      </c>
      <c r="Z1407" s="15">
        <f t="shared" si="150"/>
        <v>7.8947368421052627E-2</v>
      </c>
      <c r="AA1407" s="16">
        <f t="shared" si="147"/>
        <v>78.413308111074215</v>
      </c>
      <c r="AB1407" s="16">
        <f t="shared" si="148"/>
        <v>83.503759398496243</v>
      </c>
      <c r="AC1407" s="15">
        <f t="shared" si="151"/>
        <v>9.0973415546345901E-2</v>
      </c>
      <c r="AD1407" s="21">
        <f t="shared" si="152"/>
        <v>1099.2222222222222</v>
      </c>
      <c r="AF1407" s="1">
        <v>69251</v>
      </c>
      <c r="AG1407" s="1">
        <v>15145</v>
      </c>
      <c r="AH1407" s="1">
        <v>18215</v>
      </c>
      <c r="AI1407" s="20">
        <v>7855.9</v>
      </c>
      <c r="AJ1407">
        <v>0</v>
      </c>
      <c r="AK1407">
        <v>0</v>
      </c>
      <c r="AL1407" s="1">
        <v>17800</v>
      </c>
      <c r="AM1407" s="1">
        <v>15145</v>
      </c>
      <c r="AN1407">
        <v>80.010000000000005</v>
      </c>
      <c r="AO1407">
        <v>0</v>
      </c>
      <c r="AP1407">
        <v>34.450000000000003</v>
      </c>
      <c r="AQ1407">
        <v>83.5</v>
      </c>
      <c r="AR1407">
        <v>0</v>
      </c>
      <c r="AS1407">
        <v>83.5</v>
      </c>
      <c r="AT1407">
        <v>78.41</v>
      </c>
      <c r="AU1407">
        <v>0</v>
      </c>
      <c r="AV1407">
        <v>0</v>
      </c>
      <c r="AW1407">
        <v>0</v>
      </c>
      <c r="AX1407" s="20">
        <v>4942851.91</v>
      </c>
      <c r="AY1407" s="20">
        <v>234165.91</v>
      </c>
      <c r="BG1407">
        <v>125.95</v>
      </c>
    </row>
    <row r="1408" spans="1:60" x14ac:dyDescent="0.25">
      <c r="A1408">
        <v>2009</v>
      </c>
      <c r="B1408">
        <v>201</v>
      </c>
      <c r="C1408" t="s">
        <v>219</v>
      </c>
      <c r="D1408" s="15">
        <v>3.8851715950787827E-4</v>
      </c>
      <c r="E1408" s="16">
        <v>4.5185185185185182</v>
      </c>
      <c r="F1408" s="15">
        <v>0</v>
      </c>
      <c r="G1408" s="16">
        <v>78.137995539247427</v>
      </c>
      <c r="H1408" s="16">
        <v>83.21040275719686</v>
      </c>
      <c r="I1408" s="34">
        <v>0.64</v>
      </c>
      <c r="J1408" s="1">
        <v>69495</v>
      </c>
      <c r="K1408" s="21">
        <v>1007.1739130434783</v>
      </c>
      <c r="L1408" s="16">
        <v>1.84</v>
      </c>
      <c r="M1408" s="16">
        <v>35868.58</v>
      </c>
      <c r="O1408" s="1">
        <v>27</v>
      </c>
      <c r="P1408">
        <v>122</v>
      </c>
      <c r="Q1408">
        <v>0</v>
      </c>
      <c r="R1408" s="1">
        <v>69495</v>
      </c>
      <c r="S1408" s="29">
        <v>3.5234148243346031E-3</v>
      </c>
      <c r="T1408" s="1">
        <v>54302</v>
      </c>
      <c r="U1408" s="1">
        <v>60061</v>
      </c>
      <c r="V1408" s="1">
        <v>49977</v>
      </c>
      <c r="W1408">
        <v>69</v>
      </c>
      <c r="X1408" s="15">
        <f t="shared" si="153"/>
        <v>3.8851715950787827E-4</v>
      </c>
      <c r="Y1408" s="16">
        <f t="shared" si="149"/>
        <v>4.5185185185185182</v>
      </c>
      <c r="Z1408" s="15">
        <f t="shared" si="150"/>
        <v>0</v>
      </c>
      <c r="AA1408" s="16">
        <f t="shared" si="147"/>
        <v>78.137995539247427</v>
      </c>
      <c r="AB1408" s="16">
        <f t="shared" si="148"/>
        <v>83.21040275719686</v>
      </c>
      <c r="AC1408" s="15">
        <f t="shared" si="151"/>
        <v>9.9287718540902223E-2</v>
      </c>
      <c r="AD1408" s="21">
        <f t="shared" si="152"/>
        <v>1007.1739130434783</v>
      </c>
      <c r="AF1408" s="1">
        <v>69495</v>
      </c>
      <c r="AG1408" s="1">
        <v>9770</v>
      </c>
      <c r="AH1408" s="1">
        <v>13000</v>
      </c>
      <c r="AI1408" s="20">
        <v>9047</v>
      </c>
      <c r="AJ1408">
        <v>0</v>
      </c>
      <c r="AK1408">
        <v>0</v>
      </c>
      <c r="AL1408" s="1">
        <v>7600</v>
      </c>
      <c r="AM1408" s="1">
        <v>9770</v>
      </c>
      <c r="AN1408">
        <v>85.71</v>
      </c>
      <c r="AO1408">
        <v>0</v>
      </c>
      <c r="AP1408">
        <v>21.07</v>
      </c>
      <c r="AQ1408">
        <v>83.21</v>
      </c>
      <c r="AR1408">
        <v>0</v>
      </c>
      <c r="AS1408">
        <v>83.21</v>
      </c>
      <c r="AT1408">
        <v>78.14</v>
      </c>
      <c r="AU1408" s="20">
        <v>696774</v>
      </c>
      <c r="AV1408" s="20">
        <v>624695</v>
      </c>
      <c r="AW1408" s="20">
        <v>163992</v>
      </c>
      <c r="AX1408" s="20">
        <v>4766990</v>
      </c>
      <c r="AY1408" s="20">
        <v>630099</v>
      </c>
      <c r="BG1408">
        <v>109.13</v>
      </c>
      <c r="BH1408">
        <v>360.73</v>
      </c>
    </row>
    <row r="1409" spans="1:60" x14ac:dyDescent="0.25">
      <c r="A1409">
        <v>2010</v>
      </c>
      <c r="B1409">
        <v>201</v>
      </c>
      <c r="C1409" t="s">
        <v>219</v>
      </c>
      <c r="D1409" s="15">
        <v>6.545154451416457E-4</v>
      </c>
      <c r="E1409" s="16">
        <v>4.4565217391304346</v>
      </c>
      <c r="F1409" s="15">
        <v>2.1739130434782608E-2</v>
      </c>
      <c r="G1409" s="16">
        <v>66.798992615358344</v>
      </c>
      <c r="H1409" s="16">
        <v>69.438808900523568</v>
      </c>
      <c r="I1409" s="34">
        <v>0.74099999999999999</v>
      </c>
      <c r="J1409" s="1">
        <v>70281</v>
      </c>
      <c r="K1409" s="21">
        <v>1018.5652173913044</v>
      </c>
      <c r="L1409" s="16">
        <v>1.82</v>
      </c>
      <c r="M1409" s="16">
        <v>52883.39</v>
      </c>
      <c r="O1409" s="1">
        <v>46</v>
      </c>
      <c r="P1409">
        <v>205</v>
      </c>
      <c r="Q1409">
        <v>1</v>
      </c>
      <c r="R1409" s="1">
        <v>70281</v>
      </c>
      <c r="S1409" s="29">
        <v>1.1310166199007154E-2</v>
      </c>
      <c r="T1409" s="1">
        <v>46947</v>
      </c>
      <c r="U1409" s="1">
        <v>61120</v>
      </c>
      <c r="V1409" s="1">
        <v>42441</v>
      </c>
      <c r="W1409">
        <v>69</v>
      </c>
      <c r="X1409" s="15">
        <f t="shared" si="153"/>
        <v>6.545154451416457E-4</v>
      </c>
      <c r="Y1409" s="16">
        <f t="shared" si="149"/>
        <v>4.4565217391304346</v>
      </c>
      <c r="Z1409" s="15">
        <f t="shared" si="150"/>
        <v>2.1739130434782608E-2</v>
      </c>
      <c r="AA1409" s="16">
        <f t="shared" si="147"/>
        <v>66.798992615358344</v>
      </c>
      <c r="AB1409" s="16">
        <f t="shared" si="148"/>
        <v>69.438808900523568</v>
      </c>
      <c r="AC1409" s="15">
        <f t="shared" si="151"/>
        <v>9.8177316771246845E-2</v>
      </c>
      <c r="AD1409" s="21">
        <f t="shared" si="152"/>
        <v>1018.5652173913044</v>
      </c>
      <c r="AF1409" s="1">
        <v>70281</v>
      </c>
      <c r="AG1409" s="1">
        <v>19249</v>
      </c>
      <c r="AH1409" s="1">
        <v>19251</v>
      </c>
      <c r="AI1409" s="20">
        <v>9121</v>
      </c>
      <c r="AJ1409">
        <v>31.53</v>
      </c>
      <c r="AK1409" s="20">
        <v>9121</v>
      </c>
      <c r="AL1409" s="1">
        <v>18375</v>
      </c>
      <c r="AM1409" s="1">
        <v>19251</v>
      </c>
      <c r="AN1409">
        <v>118.51</v>
      </c>
      <c r="AO1409">
        <v>0.35</v>
      </c>
      <c r="AP1409">
        <v>14.15</v>
      </c>
      <c r="AQ1409">
        <v>69.44</v>
      </c>
      <c r="AR1409">
        <v>0.41</v>
      </c>
      <c r="AS1409">
        <v>69.44</v>
      </c>
      <c r="AT1409">
        <v>66.8</v>
      </c>
      <c r="AU1409" s="20">
        <v>507699.74</v>
      </c>
      <c r="AV1409" s="20">
        <v>303765.96000000002</v>
      </c>
      <c r="AW1409" s="20">
        <v>60625.04</v>
      </c>
      <c r="AX1409" s="20">
        <v>5550162.0800000001</v>
      </c>
      <c r="AY1409" s="20">
        <v>1282347.97</v>
      </c>
      <c r="AZ1409">
        <v>0</v>
      </c>
      <c r="BA1409">
        <v>0</v>
      </c>
      <c r="BB1409">
        <v>0.33</v>
      </c>
      <c r="BC1409">
        <v>0.05</v>
      </c>
      <c r="BD1409">
        <v>7.0000000000000007E-2</v>
      </c>
      <c r="BE1409">
        <v>0.03</v>
      </c>
      <c r="BF1409">
        <v>0.33</v>
      </c>
      <c r="BG1409">
        <v>136.06</v>
      </c>
      <c r="BH1409">
        <v>683.97</v>
      </c>
    </row>
    <row r="1410" spans="1:60" x14ac:dyDescent="0.25">
      <c r="A1410">
        <v>2011</v>
      </c>
      <c r="B1410">
        <v>201</v>
      </c>
      <c r="C1410" t="s">
        <v>219</v>
      </c>
      <c r="D1410" s="15">
        <v>4.2499539588321126E-4</v>
      </c>
      <c r="E1410" s="16">
        <v>4.3</v>
      </c>
      <c r="F1410" s="15">
        <v>0</v>
      </c>
      <c r="G1410" s="16">
        <v>66.507529501763727</v>
      </c>
      <c r="H1410" s="16">
        <v>69.135661692838994</v>
      </c>
      <c r="I1410" s="34">
        <v>0.74099999999999999</v>
      </c>
      <c r="J1410" s="1">
        <v>70589</v>
      </c>
      <c r="K1410" s="21">
        <v>1023.0289855072464</v>
      </c>
      <c r="L1410" s="16">
        <v>1.97</v>
      </c>
      <c r="M1410" s="16">
        <v>77705.59</v>
      </c>
      <c r="O1410" s="1">
        <v>30</v>
      </c>
      <c r="P1410">
        <v>129</v>
      </c>
      <c r="Q1410">
        <v>0</v>
      </c>
      <c r="R1410" s="1">
        <v>70589</v>
      </c>
      <c r="S1410" s="29">
        <v>4.3824077631222647E-3</v>
      </c>
      <c r="T1410" s="1">
        <v>46947</v>
      </c>
      <c r="U1410" s="1">
        <v>61388</v>
      </c>
      <c r="V1410" s="1">
        <v>42441</v>
      </c>
      <c r="W1410">
        <v>69</v>
      </c>
      <c r="X1410" s="15">
        <f t="shared" si="153"/>
        <v>4.2499539588321126E-4</v>
      </c>
      <c r="Y1410" s="16">
        <f t="shared" si="149"/>
        <v>4.3</v>
      </c>
      <c r="Z1410" s="15">
        <f t="shared" si="150"/>
        <v>0</v>
      </c>
      <c r="AA1410" s="16">
        <f t="shared" si="147"/>
        <v>66.507529501763727</v>
      </c>
      <c r="AB1410" s="16">
        <f t="shared" si="148"/>
        <v>69.135661692838994</v>
      </c>
      <c r="AC1410" s="15">
        <f t="shared" si="151"/>
        <v>9.7748941053138597E-2</v>
      </c>
      <c r="AD1410" s="21">
        <f t="shared" si="152"/>
        <v>1023.0289855072464</v>
      </c>
      <c r="AF1410" s="1">
        <v>70589</v>
      </c>
      <c r="AG1410" s="1">
        <v>23165</v>
      </c>
      <c r="AH1410" s="1">
        <v>23169</v>
      </c>
      <c r="AI1410" s="20">
        <v>6653.3</v>
      </c>
      <c r="AJ1410">
        <v>31.53</v>
      </c>
      <c r="AK1410" s="20">
        <v>6653.3</v>
      </c>
      <c r="AM1410" s="1">
        <v>23169</v>
      </c>
      <c r="AN1410">
        <v>82</v>
      </c>
      <c r="AO1410">
        <v>0.47</v>
      </c>
      <c r="AP1410">
        <v>19.32</v>
      </c>
      <c r="AQ1410">
        <v>69.14</v>
      </c>
      <c r="AR1410">
        <v>0.39</v>
      </c>
      <c r="AS1410">
        <v>69.14</v>
      </c>
      <c r="AT1410">
        <v>66.510000000000005</v>
      </c>
      <c r="AU1410" s="20">
        <v>733044.97</v>
      </c>
      <c r="AV1410" s="20">
        <v>439174.94</v>
      </c>
      <c r="AW1410">
        <v>0</v>
      </c>
      <c r="AX1410" s="20">
        <v>5869664.4199999999</v>
      </c>
      <c r="AY1410" s="20">
        <v>1700.6</v>
      </c>
      <c r="AZ1410">
        <v>0</v>
      </c>
      <c r="BA1410">
        <v>0</v>
      </c>
      <c r="BB1410">
        <v>0.4</v>
      </c>
      <c r="BC1410">
        <v>0.08</v>
      </c>
      <c r="BD1410">
        <v>0.09</v>
      </c>
      <c r="BE1410">
        <v>7.0000000000000007E-2</v>
      </c>
      <c r="BF1410">
        <v>0.4</v>
      </c>
      <c r="BG1410">
        <v>136.31</v>
      </c>
      <c r="BH1410">
        <v>500.73</v>
      </c>
    </row>
    <row r="1411" spans="1:60" x14ac:dyDescent="0.25">
      <c r="A1411">
        <v>2012</v>
      </c>
      <c r="B1411">
        <v>201</v>
      </c>
      <c r="C1411" t="s">
        <v>219</v>
      </c>
      <c r="D1411" s="15">
        <v>6.6303642468188361E-4</v>
      </c>
      <c r="E1411" s="16">
        <v>3.9148936170212765</v>
      </c>
      <c r="F1411" s="15">
        <v>2.1276595744680851E-2</v>
      </c>
      <c r="G1411" s="16">
        <v>66.228874530936992</v>
      </c>
      <c r="H1411" s="16">
        <v>68.846316062680472</v>
      </c>
      <c r="I1411" s="34">
        <v>0.74099999999999999</v>
      </c>
      <c r="J1411" s="1">
        <v>70886</v>
      </c>
      <c r="K1411" s="21">
        <v>1027.3333333333333</v>
      </c>
      <c r="L1411" s="35">
        <v>2.0049999999999999</v>
      </c>
      <c r="M1411" s="16">
        <v>80103.69</v>
      </c>
      <c r="O1411" s="1">
        <v>47</v>
      </c>
      <c r="P1411">
        <v>184</v>
      </c>
      <c r="Q1411">
        <v>1</v>
      </c>
      <c r="R1411" s="1">
        <v>70886</v>
      </c>
      <c r="S1411" s="29">
        <v>4.2074544192438612E-3</v>
      </c>
      <c r="T1411" s="1">
        <v>46947</v>
      </c>
      <c r="U1411" s="1">
        <v>61646</v>
      </c>
      <c r="V1411" s="1">
        <v>42441</v>
      </c>
      <c r="W1411">
        <v>69</v>
      </c>
      <c r="X1411" s="15">
        <f t="shared" si="153"/>
        <v>6.6303642468188361E-4</v>
      </c>
      <c r="Y1411" s="16">
        <f t="shared" si="149"/>
        <v>3.9148936170212765</v>
      </c>
      <c r="Z1411" s="15">
        <f t="shared" si="150"/>
        <v>2.1276595744680851E-2</v>
      </c>
      <c r="AA1411" s="16">
        <f t="shared" si="147"/>
        <v>66.228874530936992</v>
      </c>
      <c r="AB1411" s="16">
        <f t="shared" si="148"/>
        <v>68.846316062680472</v>
      </c>
      <c r="AC1411" s="15">
        <f t="shared" si="151"/>
        <v>9.7339390006489293E-2</v>
      </c>
      <c r="AD1411" s="21">
        <f t="shared" si="152"/>
        <v>1027.3333333333333</v>
      </c>
      <c r="AF1411" s="1">
        <v>70886</v>
      </c>
      <c r="AG1411" s="1">
        <v>23312</v>
      </c>
      <c r="AH1411" s="1">
        <v>23315</v>
      </c>
      <c r="AI1411" s="20">
        <v>4664.34</v>
      </c>
      <c r="AJ1411">
        <v>35.33</v>
      </c>
      <c r="AK1411" s="20">
        <v>4664.34</v>
      </c>
      <c r="AM1411" s="1">
        <v>23317</v>
      </c>
      <c r="AN1411">
        <v>55.99</v>
      </c>
      <c r="AO1411">
        <v>0.76</v>
      </c>
      <c r="AP1411">
        <v>17.739999999999998</v>
      </c>
      <c r="AQ1411">
        <v>68.849999999999994</v>
      </c>
      <c r="AR1411">
        <v>0.42</v>
      </c>
      <c r="AS1411">
        <v>68.849999999999994</v>
      </c>
      <c r="AT1411">
        <v>66.23</v>
      </c>
      <c r="AU1411" s="20">
        <v>848539.94</v>
      </c>
      <c r="AV1411" s="20">
        <v>494552.77</v>
      </c>
      <c r="AW1411">
        <v>0</v>
      </c>
      <c r="AX1411" s="20">
        <v>7764448.7999999998</v>
      </c>
      <c r="AY1411" s="20">
        <v>815364.67</v>
      </c>
      <c r="AZ1411">
        <v>0</v>
      </c>
      <c r="BA1411">
        <v>0</v>
      </c>
      <c r="BB1411">
        <v>0.6</v>
      </c>
      <c r="BC1411">
        <v>0.1</v>
      </c>
      <c r="BD1411">
        <v>0.1</v>
      </c>
      <c r="BE1411">
        <v>0.11</v>
      </c>
      <c r="BF1411">
        <v>0.6</v>
      </c>
      <c r="BG1411">
        <v>164.54</v>
      </c>
      <c r="BH1411">
        <v>578.1</v>
      </c>
    </row>
    <row r="1412" spans="1:60" x14ac:dyDescent="0.25">
      <c r="A1412">
        <v>2013</v>
      </c>
      <c r="B1412">
        <v>201</v>
      </c>
      <c r="C1412" t="s">
        <v>219</v>
      </c>
      <c r="D1412" s="15">
        <v>3.6810317795743638E-4</v>
      </c>
      <c r="E1412" s="16">
        <v>4.333333333333333</v>
      </c>
      <c r="F1412" s="15">
        <v>0</v>
      </c>
      <c r="G1412" s="16">
        <v>64.246274659504564</v>
      </c>
      <c r="H1412" s="16">
        <v>66.833887251520665</v>
      </c>
      <c r="I1412" s="34">
        <v>0.74099999999999999</v>
      </c>
      <c r="J1412" s="1">
        <v>73349</v>
      </c>
      <c r="K1412" s="21">
        <v>1063.0289855072465</v>
      </c>
      <c r="L1412" s="16">
        <v>2.04</v>
      </c>
      <c r="M1412" s="16">
        <v>91668.03</v>
      </c>
      <c r="O1412" s="1">
        <v>27</v>
      </c>
      <c r="P1412">
        <v>117</v>
      </c>
      <c r="Q1412">
        <v>0</v>
      </c>
      <c r="R1412" s="1">
        <v>73349</v>
      </c>
      <c r="S1412" s="29">
        <v>3.4745930084925103E-2</v>
      </c>
      <c r="T1412" s="1">
        <v>47124</v>
      </c>
      <c r="U1412" s="1">
        <v>63788</v>
      </c>
      <c r="V1412" s="1">
        <v>42632</v>
      </c>
      <c r="W1412">
        <v>69</v>
      </c>
      <c r="X1412" s="15">
        <f t="shared" si="153"/>
        <v>3.6810317795743638E-4</v>
      </c>
      <c r="Y1412" s="16">
        <f t="shared" si="149"/>
        <v>4.333333333333333</v>
      </c>
      <c r="Z1412" s="15">
        <f t="shared" si="150"/>
        <v>0</v>
      </c>
      <c r="AA1412" s="16">
        <f t="shared" si="147"/>
        <v>64.246274659504564</v>
      </c>
      <c r="AB1412" s="16">
        <f t="shared" si="148"/>
        <v>66.833887251520665</v>
      </c>
      <c r="AC1412" s="15">
        <f t="shared" si="151"/>
        <v>9.407081214467819E-2</v>
      </c>
      <c r="AD1412" s="21">
        <f t="shared" si="152"/>
        <v>1063.0289855072465</v>
      </c>
      <c r="AF1412" s="1">
        <v>73349</v>
      </c>
      <c r="AG1412" s="1">
        <v>24087</v>
      </c>
      <c r="AH1412" s="1">
        <v>24091</v>
      </c>
      <c r="AI1412" s="20">
        <v>4824.21</v>
      </c>
      <c r="AJ1412">
        <v>36.020000000000003</v>
      </c>
      <c r="AK1412" s="20">
        <v>4824.21</v>
      </c>
      <c r="AM1412" s="1">
        <v>24110</v>
      </c>
      <c r="AN1412">
        <v>53.92</v>
      </c>
      <c r="AO1412">
        <v>0.75</v>
      </c>
      <c r="AP1412">
        <v>17.829999999999998</v>
      </c>
      <c r="AQ1412">
        <v>66.83</v>
      </c>
      <c r="AR1412">
        <v>0.4</v>
      </c>
      <c r="AS1412">
        <v>66.83</v>
      </c>
      <c r="AT1412">
        <v>64.25</v>
      </c>
      <c r="AU1412" s="20">
        <v>987569.54</v>
      </c>
      <c r="AV1412" s="20">
        <v>524587</v>
      </c>
      <c r="AW1412">
        <v>0</v>
      </c>
      <c r="AX1412" s="20">
        <v>8124526.3399999999</v>
      </c>
      <c r="AY1412" s="20">
        <v>954121.25</v>
      </c>
      <c r="AZ1412">
        <v>0</v>
      </c>
      <c r="BA1412">
        <v>0</v>
      </c>
      <c r="BB1412">
        <v>0.61</v>
      </c>
      <c r="BC1412">
        <v>0.11</v>
      </c>
      <c r="BD1412">
        <v>0.11</v>
      </c>
      <c r="BE1412">
        <v>0.11</v>
      </c>
      <c r="BF1412">
        <v>0.59</v>
      </c>
      <c r="BG1412">
        <v>171.76</v>
      </c>
      <c r="BH1412">
        <v>537.28</v>
      </c>
    </row>
    <row r="1413" spans="1:60" x14ac:dyDescent="0.25">
      <c r="A1413">
        <v>2014</v>
      </c>
      <c r="B1413">
        <v>201</v>
      </c>
      <c r="C1413" t="s">
        <v>219</v>
      </c>
      <c r="D1413" s="15">
        <v>2.7137042062415199E-4</v>
      </c>
      <c r="E1413" s="16">
        <v>3.95</v>
      </c>
      <c r="F1413" s="15">
        <v>0</v>
      </c>
      <c r="G1413" s="16">
        <v>64.233378561736771</v>
      </c>
      <c r="H1413" s="16">
        <v>66.821649790148683</v>
      </c>
      <c r="I1413" s="34">
        <v>0.74099999999999999</v>
      </c>
      <c r="J1413" s="1">
        <v>73700</v>
      </c>
      <c r="K1413" s="21">
        <v>1068.1159420289855</v>
      </c>
      <c r="L1413" s="35">
        <v>2.0950000000000002</v>
      </c>
      <c r="M1413" s="16">
        <v>79116.61</v>
      </c>
      <c r="O1413" s="1">
        <v>20</v>
      </c>
      <c r="P1413">
        <v>79</v>
      </c>
      <c r="Q1413">
        <v>0</v>
      </c>
      <c r="R1413" s="1">
        <v>73700</v>
      </c>
      <c r="S1413" s="29">
        <v>4.785341313446656E-3</v>
      </c>
      <c r="T1413" s="1">
        <v>47340</v>
      </c>
      <c r="U1413" s="1">
        <v>64093</v>
      </c>
      <c r="V1413" s="1">
        <v>42828</v>
      </c>
      <c r="W1413">
        <v>69</v>
      </c>
      <c r="X1413" s="15">
        <f t="shared" si="153"/>
        <v>2.7137042062415199E-4</v>
      </c>
      <c r="Y1413" s="16">
        <f t="shared" si="149"/>
        <v>3.95</v>
      </c>
      <c r="Z1413" s="15">
        <f t="shared" si="150"/>
        <v>0</v>
      </c>
      <c r="AA1413" s="16">
        <f t="shared" si="147"/>
        <v>64.233378561736771</v>
      </c>
      <c r="AB1413" s="16">
        <f t="shared" si="148"/>
        <v>66.821649790148683</v>
      </c>
      <c r="AC1413" s="15">
        <f t="shared" si="151"/>
        <v>9.3622795115332433E-2</v>
      </c>
      <c r="AD1413" s="21">
        <f t="shared" si="152"/>
        <v>1068.1159420289855</v>
      </c>
      <c r="AF1413" s="1">
        <v>73700</v>
      </c>
      <c r="AG1413" s="1">
        <v>22096</v>
      </c>
      <c r="AH1413" s="1">
        <v>22098</v>
      </c>
      <c r="AI1413" s="20">
        <v>4912.38</v>
      </c>
      <c r="AJ1413">
        <v>36.869999999999997</v>
      </c>
      <c r="AK1413" s="20">
        <v>4912.37</v>
      </c>
      <c r="AM1413" s="1">
        <v>22101</v>
      </c>
      <c r="AN1413">
        <v>54.3</v>
      </c>
      <c r="AO1413">
        <v>0.75</v>
      </c>
      <c r="AP1413">
        <v>19.239999999999998</v>
      </c>
      <c r="AQ1413">
        <v>66.819999999999993</v>
      </c>
      <c r="AR1413">
        <v>0.41</v>
      </c>
      <c r="AS1413">
        <v>66.819999999999993</v>
      </c>
      <c r="AT1413">
        <v>64.23</v>
      </c>
      <c r="AU1413" s="20">
        <v>1253215.95</v>
      </c>
      <c r="AV1413" s="20">
        <v>628113.1</v>
      </c>
      <c r="AW1413" s="20">
        <v>26181.200000000001</v>
      </c>
      <c r="AX1413" s="20">
        <v>12376404.960000001</v>
      </c>
      <c r="AY1413" s="20">
        <v>54472.98</v>
      </c>
      <c r="AZ1413">
        <v>0</v>
      </c>
      <c r="BA1413">
        <v>0</v>
      </c>
      <c r="BB1413">
        <v>1.06</v>
      </c>
      <c r="BC1413">
        <v>0.13</v>
      </c>
      <c r="BD1413">
        <v>0.14000000000000001</v>
      </c>
      <c r="BE1413">
        <v>0.13</v>
      </c>
      <c r="BF1413">
        <v>0.89</v>
      </c>
      <c r="BG1413">
        <v>265.41000000000003</v>
      </c>
      <c r="BH1413">
        <v>657.85</v>
      </c>
    </row>
    <row r="1414" spans="1:60" x14ac:dyDescent="0.25">
      <c r="A1414">
        <v>2008</v>
      </c>
      <c r="B1414">
        <v>202</v>
      </c>
      <c r="C1414" t="s">
        <v>220</v>
      </c>
      <c r="D1414" s="15">
        <v>1.3902205177372963E-2</v>
      </c>
      <c r="E1414" s="16">
        <v>2.4789272030651341</v>
      </c>
      <c r="F1414" s="15">
        <v>3.8314176245210726E-3</v>
      </c>
      <c r="G1414" s="16">
        <v>0</v>
      </c>
      <c r="H1414" s="16">
        <v>0</v>
      </c>
      <c r="I1414" s="34">
        <v>0.442</v>
      </c>
      <c r="J1414" s="1">
        <v>18774</v>
      </c>
      <c r="K1414" s="21">
        <v>1043</v>
      </c>
      <c r="L1414" s="16">
        <v>1.72</v>
      </c>
      <c r="M1414" s="16">
        <v>3459.52</v>
      </c>
      <c r="O1414" s="1">
        <v>261</v>
      </c>
      <c r="P1414" s="1">
        <v>647</v>
      </c>
      <c r="Q1414">
        <v>1</v>
      </c>
      <c r="R1414" s="1">
        <v>18774</v>
      </c>
      <c r="S1414" s="29">
        <v>3.6092715231788031E-2</v>
      </c>
      <c r="W1414">
        <v>18</v>
      </c>
      <c r="X1414" s="15">
        <f t="shared" si="153"/>
        <v>1.3902205177372963E-2</v>
      </c>
      <c r="Y1414" s="16">
        <f t="shared" si="149"/>
        <v>2.4789272030651341</v>
      </c>
      <c r="Z1414" s="15">
        <f t="shared" si="150"/>
        <v>3.8314176245210726E-3</v>
      </c>
      <c r="AA1414" s="16">
        <f t="shared" si="147"/>
        <v>0</v>
      </c>
      <c r="AB1414" s="16">
        <f t="shared" si="148"/>
        <v>0</v>
      </c>
      <c r="AC1414" s="15">
        <f t="shared" si="151"/>
        <v>9.5877277085330767E-2</v>
      </c>
      <c r="AD1414" s="21">
        <f t="shared" si="152"/>
        <v>1043</v>
      </c>
      <c r="AU1414" s="20">
        <v>989600.06</v>
      </c>
      <c r="AW1414" s="20">
        <v>39781.370000000003</v>
      </c>
      <c r="AX1414" s="20">
        <v>815773.35</v>
      </c>
      <c r="AY1414">
        <v>0</v>
      </c>
      <c r="BB1414">
        <v>2.5499999999999998</v>
      </c>
      <c r="BC1414">
        <v>2.2999999999999998</v>
      </c>
      <c r="BD1414">
        <v>2.2999999999999998</v>
      </c>
      <c r="BF1414">
        <v>1.89</v>
      </c>
      <c r="BG1414">
        <v>231.79</v>
      </c>
      <c r="BH1414">
        <v>82.43</v>
      </c>
    </row>
    <row r="1415" spans="1:60" x14ac:dyDescent="0.25">
      <c r="A1415">
        <v>2009</v>
      </c>
      <c r="B1415">
        <v>202</v>
      </c>
      <c r="C1415" t="s">
        <v>220</v>
      </c>
      <c r="D1415" s="15">
        <v>7.1991953840453123E-3</v>
      </c>
      <c r="E1415" s="16">
        <v>2.8602941176470589</v>
      </c>
      <c r="F1415" s="15">
        <v>1.4705882352941176E-2</v>
      </c>
      <c r="G1415" s="16">
        <v>0</v>
      </c>
      <c r="H1415" s="16">
        <v>0</v>
      </c>
      <c r="I1415" s="34">
        <v>0.442</v>
      </c>
      <c r="J1415" s="1">
        <v>18891</v>
      </c>
      <c r="K1415" s="21">
        <v>787.125</v>
      </c>
      <c r="L1415" s="16">
        <v>1.84</v>
      </c>
      <c r="M1415" s="16">
        <v>3779.25</v>
      </c>
      <c r="O1415" s="1">
        <v>136</v>
      </c>
      <c r="P1415" s="1">
        <v>389</v>
      </c>
      <c r="Q1415">
        <v>2</v>
      </c>
      <c r="R1415" s="1">
        <v>18891</v>
      </c>
      <c r="S1415" s="29">
        <v>6.2320230105465946E-3</v>
      </c>
      <c r="W1415">
        <v>24</v>
      </c>
      <c r="X1415" s="15">
        <f t="shared" si="153"/>
        <v>7.1991953840453123E-3</v>
      </c>
      <c r="Y1415" s="16">
        <f t="shared" si="149"/>
        <v>2.8602941176470589</v>
      </c>
      <c r="Z1415" s="15">
        <f t="shared" si="150"/>
        <v>1.4705882352941176E-2</v>
      </c>
      <c r="AA1415" s="16">
        <f t="shared" ref="AA1415:AA1478" si="154">(T1415/R1415)*100</f>
        <v>0</v>
      </c>
      <c r="AB1415" s="16">
        <f t="shared" ref="AB1415:AB1478" si="155">(IF(V1415=0,0,V1415/U1415))*100</f>
        <v>0</v>
      </c>
      <c r="AC1415" s="15">
        <f t="shared" si="151"/>
        <v>0.12704462442432904</v>
      </c>
      <c r="AD1415" s="21">
        <f t="shared" si="152"/>
        <v>787.125</v>
      </c>
      <c r="AU1415" s="20">
        <v>1051373.6599999999</v>
      </c>
      <c r="AW1415" s="20">
        <v>48345.05</v>
      </c>
      <c r="AX1415" s="20">
        <v>849824.7</v>
      </c>
      <c r="AY1415">
        <v>0</v>
      </c>
      <c r="AZ1415">
        <v>0</v>
      </c>
      <c r="BA1415">
        <v>0</v>
      </c>
      <c r="BB1415">
        <v>2.57</v>
      </c>
      <c r="BC1415">
        <v>2.4300000000000002</v>
      </c>
      <c r="BD1415">
        <v>2.4300000000000002</v>
      </c>
      <c r="BF1415">
        <v>1.96</v>
      </c>
      <c r="BG1415">
        <v>237.75</v>
      </c>
      <c r="BH1415">
        <v>80.83</v>
      </c>
    </row>
    <row r="1416" spans="1:60" x14ac:dyDescent="0.25">
      <c r="A1416">
        <v>2010</v>
      </c>
      <c r="B1416">
        <v>202</v>
      </c>
      <c r="C1416" t="s">
        <v>220</v>
      </c>
      <c r="D1416" s="15">
        <v>1.4748793039418538E-2</v>
      </c>
      <c r="E1416" s="16">
        <v>2.8417266187050361</v>
      </c>
      <c r="F1416" s="15">
        <v>7.1942446043165471E-3</v>
      </c>
      <c r="G1416" s="16">
        <v>55.705872990609585</v>
      </c>
      <c r="H1416" s="16">
        <v>91.145833333333343</v>
      </c>
      <c r="I1416" s="34">
        <v>0.59599999999999997</v>
      </c>
      <c r="J1416" s="1">
        <v>18849</v>
      </c>
      <c r="K1416" s="21">
        <v>785.375</v>
      </c>
      <c r="L1416" s="16">
        <v>1.82</v>
      </c>
      <c r="M1416" s="16">
        <v>5039.04</v>
      </c>
      <c r="O1416" s="1">
        <v>278</v>
      </c>
      <c r="P1416" s="1">
        <v>790</v>
      </c>
      <c r="Q1416" s="1">
        <v>2</v>
      </c>
      <c r="R1416" s="1">
        <v>18849</v>
      </c>
      <c r="S1416" s="29">
        <v>-2.2232809274257415E-3</v>
      </c>
      <c r="T1416" s="1">
        <v>10500</v>
      </c>
      <c r="U1416" s="1">
        <v>11520</v>
      </c>
      <c r="V1416" s="1">
        <v>10500</v>
      </c>
      <c r="W1416">
        <v>24</v>
      </c>
      <c r="X1416" s="15">
        <f t="shared" si="153"/>
        <v>1.4748793039418538E-2</v>
      </c>
      <c r="Y1416" s="16">
        <f t="shared" ref="Y1416:Y1479" si="156">IF(O1416=0,0,P1416/O1416)</f>
        <v>2.8417266187050361</v>
      </c>
      <c r="Z1416" s="15">
        <f t="shared" ref="Z1416:Z1479" si="157">IF(O1416=0,0,Q1416/O1416)</f>
        <v>7.1942446043165471E-3</v>
      </c>
      <c r="AA1416" s="16">
        <f t="shared" si="154"/>
        <v>55.705872990609585</v>
      </c>
      <c r="AB1416" s="16">
        <f t="shared" si="155"/>
        <v>91.145833333333343</v>
      </c>
      <c r="AC1416" s="15">
        <f t="shared" ref="AC1416:AC1479" si="158">W1416/R1416*100</f>
        <v>0.12732770969282192</v>
      </c>
      <c r="AD1416" s="21">
        <f t="shared" ref="AD1416:AD1479" si="159">R1416/W1416</f>
        <v>785.375</v>
      </c>
      <c r="AF1416" s="1">
        <v>18849</v>
      </c>
      <c r="AG1416" s="1">
        <v>2763</v>
      </c>
      <c r="AH1416" s="1">
        <v>2763</v>
      </c>
      <c r="AL1416" s="1">
        <v>2763</v>
      </c>
      <c r="AM1416" s="1">
        <v>2763</v>
      </c>
      <c r="AP1416">
        <v>14.48</v>
      </c>
      <c r="AQ1416">
        <v>91.15</v>
      </c>
      <c r="AS1416">
        <v>91.15</v>
      </c>
      <c r="AT1416">
        <v>55.71</v>
      </c>
      <c r="AU1416" s="20">
        <v>1064611.46</v>
      </c>
      <c r="AV1416" s="20">
        <v>160000</v>
      </c>
      <c r="AW1416" s="20">
        <v>42134.48</v>
      </c>
      <c r="AX1416" s="20">
        <v>1093303.98</v>
      </c>
      <c r="AY1416">
        <v>0</v>
      </c>
      <c r="AZ1416">
        <v>0</v>
      </c>
      <c r="BA1416">
        <v>0</v>
      </c>
      <c r="BD1416">
        <v>2.4</v>
      </c>
      <c r="BG1416">
        <v>169.9</v>
      </c>
      <c r="BH1416">
        <v>89.28</v>
      </c>
    </row>
    <row r="1417" spans="1:60" x14ac:dyDescent="0.25">
      <c r="A1417">
        <v>2011</v>
      </c>
      <c r="B1417">
        <v>202</v>
      </c>
      <c r="C1417" t="s">
        <v>220</v>
      </c>
      <c r="D1417" s="15">
        <v>5.3811659192825115E-3</v>
      </c>
      <c r="E1417" s="16">
        <v>3.1176470588235294</v>
      </c>
      <c r="F1417" s="15">
        <v>0</v>
      </c>
      <c r="G1417" s="16">
        <v>61.118438406752837</v>
      </c>
      <c r="H1417" s="16">
        <v>100</v>
      </c>
      <c r="I1417" s="34">
        <v>0.59599999999999997</v>
      </c>
      <c r="J1417" s="1">
        <v>18955</v>
      </c>
      <c r="K1417" s="21">
        <v>789.79166666666663</v>
      </c>
      <c r="L1417" s="16">
        <v>1.97</v>
      </c>
      <c r="M1417" s="16">
        <v>4652.9799999999996</v>
      </c>
      <c r="O1417" s="1">
        <v>102</v>
      </c>
      <c r="P1417" s="1">
        <v>318</v>
      </c>
      <c r="Q1417">
        <v>0</v>
      </c>
      <c r="R1417" s="1">
        <v>18955</v>
      </c>
      <c r="S1417" s="29">
        <v>5.6236405114329369E-3</v>
      </c>
      <c r="T1417" s="1">
        <v>11585</v>
      </c>
      <c r="U1417" s="1">
        <v>11585</v>
      </c>
      <c r="V1417" s="1">
        <v>11585</v>
      </c>
      <c r="W1417">
        <v>24</v>
      </c>
      <c r="X1417" s="15">
        <f t="shared" ref="X1417:X1480" si="160">IF(R1417=0,0,O1417/R1417)</f>
        <v>5.3811659192825115E-3</v>
      </c>
      <c r="Y1417" s="16">
        <f t="shared" si="156"/>
        <v>3.1176470588235294</v>
      </c>
      <c r="Z1417" s="15">
        <f t="shared" si="157"/>
        <v>0</v>
      </c>
      <c r="AA1417" s="16">
        <f t="shared" si="154"/>
        <v>61.118438406752837</v>
      </c>
      <c r="AB1417" s="16">
        <f t="shared" si="155"/>
        <v>100</v>
      </c>
      <c r="AC1417" s="15">
        <f t="shared" si="158"/>
        <v>0.12661566868900026</v>
      </c>
      <c r="AD1417" s="21">
        <f t="shared" si="159"/>
        <v>789.79166666666663</v>
      </c>
      <c r="AF1417" s="1">
        <v>18955</v>
      </c>
      <c r="AG1417" s="1">
        <v>2763</v>
      </c>
      <c r="AH1417" s="1">
        <v>2763</v>
      </c>
      <c r="AI1417">
        <v>600</v>
      </c>
      <c r="AJ1417">
        <v>600</v>
      </c>
      <c r="AK1417">
        <v>600</v>
      </c>
      <c r="AL1417" s="1">
        <v>2763</v>
      </c>
      <c r="AM1417" s="1">
        <v>2763</v>
      </c>
      <c r="AN1417">
        <v>148.88</v>
      </c>
      <c r="AO1417">
        <v>100</v>
      </c>
      <c r="AP1417">
        <v>14.48</v>
      </c>
      <c r="AQ1417">
        <v>100</v>
      </c>
      <c r="AR1417">
        <v>148.88</v>
      </c>
      <c r="AS1417">
        <v>100</v>
      </c>
      <c r="AT1417">
        <v>61.12</v>
      </c>
      <c r="AU1417" s="20">
        <v>1120372.43</v>
      </c>
      <c r="AV1417" s="20">
        <v>160000</v>
      </c>
      <c r="AW1417" s="20">
        <v>14674.29</v>
      </c>
      <c r="AX1417" s="20">
        <v>1156614.1100000001</v>
      </c>
      <c r="AY1417">
        <v>0</v>
      </c>
      <c r="AZ1417">
        <v>0</v>
      </c>
      <c r="BA1417">
        <v>0</v>
      </c>
      <c r="BB1417">
        <v>1.38</v>
      </c>
      <c r="BC1417">
        <v>1.22</v>
      </c>
      <c r="BD1417">
        <v>2.48</v>
      </c>
      <c r="BE1417">
        <v>0.27</v>
      </c>
      <c r="BF1417">
        <v>1.1000000000000001</v>
      </c>
      <c r="BG1417">
        <v>176.78</v>
      </c>
      <c r="BH1417">
        <v>90.33</v>
      </c>
    </row>
    <row r="1418" spans="1:60" x14ac:dyDescent="0.25">
      <c r="A1418">
        <v>2012</v>
      </c>
      <c r="B1418">
        <v>202</v>
      </c>
      <c r="C1418" t="s">
        <v>220</v>
      </c>
      <c r="D1418" s="15">
        <v>5.5097864301831348E-3</v>
      </c>
      <c r="E1418" s="16">
        <v>3.0571428571428569</v>
      </c>
      <c r="F1418" s="15">
        <v>2.8571428571428571E-2</v>
      </c>
      <c r="G1418" s="16">
        <v>0</v>
      </c>
      <c r="H1418" s="16">
        <v>0</v>
      </c>
      <c r="I1418" s="34">
        <v>0.59599999999999997</v>
      </c>
      <c r="J1418" s="1">
        <v>19057</v>
      </c>
      <c r="K1418" s="21">
        <v>794.04166666666663</v>
      </c>
      <c r="L1418" s="35">
        <v>2.0049999999999999</v>
      </c>
      <c r="M1418" s="16">
        <v>6124.06</v>
      </c>
      <c r="O1418" s="1">
        <v>105</v>
      </c>
      <c r="P1418" s="1">
        <v>321</v>
      </c>
      <c r="Q1418">
        <v>3</v>
      </c>
      <c r="R1418" s="1">
        <v>19057</v>
      </c>
      <c r="S1418" s="29">
        <v>5.3811659192826156E-3</v>
      </c>
      <c r="W1418">
        <v>24</v>
      </c>
      <c r="X1418" s="15">
        <f t="shared" si="160"/>
        <v>5.5097864301831348E-3</v>
      </c>
      <c r="Y1418" s="16">
        <f t="shared" si="156"/>
        <v>3.0571428571428569</v>
      </c>
      <c r="Z1418" s="15">
        <f t="shared" si="157"/>
        <v>2.8571428571428571E-2</v>
      </c>
      <c r="AA1418" s="16">
        <f t="shared" si="154"/>
        <v>0</v>
      </c>
      <c r="AB1418" s="16">
        <f t="shared" si="155"/>
        <v>0</v>
      </c>
      <c r="AC1418" s="15">
        <f t="shared" si="158"/>
        <v>0.12593797554704306</v>
      </c>
      <c r="AD1418" s="21">
        <f t="shared" si="159"/>
        <v>794.04166666666663</v>
      </c>
      <c r="AU1418" s="20">
        <v>1205169.6599999999</v>
      </c>
      <c r="AW1418" s="20">
        <v>26689.99</v>
      </c>
      <c r="AX1418" s="20">
        <v>1038191.63</v>
      </c>
      <c r="AY1418">
        <v>0</v>
      </c>
      <c r="BB1418">
        <v>3.64</v>
      </c>
      <c r="BC1418">
        <v>2.58</v>
      </c>
      <c r="BD1418">
        <v>2.58</v>
      </c>
      <c r="BF1418">
        <v>2.2200000000000002</v>
      </c>
      <c r="BG1418">
        <v>266.13</v>
      </c>
      <c r="BH1418">
        <v>86.14</v>
      </c>
    </row>
    <row r="1419" spans="1:60" x14ac:dyDescent="0.25">
      <c r="A1419">
        <v>2013</v>
      </c>
      <c r="B1419">
        <v>202</v>
      </c>
      <c r="C1419" t="s">
        <v>220</v>
      </c>
      <c r="D1419" s="15">
        <v>7.4452998379254459E-3</v>
      </c>
      <c r="E1419" s="16">
        <v>3.0408163265306123</v>
      </c>
      <c r="F1419" s="15">
        <v>4.0816326530612242E-2</v>
      </c>
      <c r="G1419" s="16">
        <v>58.676053484602917</v>
      </c>
      <c r="H1419" s="16">
        <v>96.005635203447412</v>
      </c>
      <c r="I1419" s="34">
        <v>0.59599999999999997</v>
      </c>
      <c r="J1419" s="1">
        <v>19744</v>
      </c>
      <c r="K1419" s="21">
        <v>822.66666666666663</v>
      </c>
      <c r="L1419" s="16">
        <v>2.04</v>
      </c>
      <c r="M1419" s="16">
        <v>5606.31</v>
      </c>
      <c r="O1419" s="1">
        <v>147</v>
      </c>
      <c r="P1419" s="1">
        <v>447</v>
      </c>
      <c r="Q1419" s="1">
        <v>6</v>
      </c>
      <c r="R1419" s="1">
        <v>19744</v>
      </c>
      <c r="S1419" s="29">
        <v>3.6049745500341013E-2</v>
      </c>
      <c r="T1419" s="1">
        <v>11585</v>
      </c>
      <c r="U1419" s="1">
        <v>12067</v>
      </c>
      <c r="V1419" s="1">
        <v>11585</v>
      </c>
      <c r="W1419">
        <v>24</v>
      </c>
      <c r="X1419" s="15">
        <f t="shared" si="160"/>
        <v>7.4452998379254459E-3</v>
      </c>
      <c r="Y1419" s="16">
        <f t="shared" si="156"/>
        <v>3.0408163265306123</v>
      </c>
      <c r="Z1419" s="15">
        <f t="shared" si="157"/>
        <v>4.0816326530612242E-2</v>
      </c>
      <c r="AA1419" s="16">
        <f t="shared" si="154"/>
        <v>58.676053484602917</v>
      </c>
      <c r="AB1419" s="16">
        <f t="shared" si="155"/>
        <v>96.005635203447412</v>
      </c>
      <c r="AC1419" s="15">
        <f t="shared" si="158"/>
        <v>0.12155591572123178</v>
      </c>
      <c r="AD1419" s="21">
        <f t="shared" si="159"/>
        <v>822.66666666666663</v>
      </c>
      <c r="AF1419" s="1">
        <v>19744</v>
      </c>
      <c r="AG1419" s="1">
        <v>2763</v>
      </c>
      <c r="AI1419">
        <v>600</v>
      </c>
      <c r="AJ1419">
        <v>600</v>
      </c>
      <c r="AK1419">
        <v>0</v>
      </c>
      <c r="AL1419" s="1">
        <v>2763</v>
      </c>
      <c r="AM1419" s="1">
        <v>2763</v>
      </c>
      <c r="AN1419">
        <v>100</v>
      </c>
      <c r="AO1419">
        <v>100</v>
      </c>
      <c r="AP1419">
        <v>14.48</v>
      </c>
      <c r="AQ1419">
        <v>96.01</v>
      </c>
      <c r="AR1419">
        <v>100</v>
      </c>
      <c r="AS1419">
        <v>96.01</v>
      </c>
      <c r="AT1419">
        <v>58.68</v>
      </c>
      <c r="AU1419" s="20">
        <v>1357292.44</v>
      </c>
      <c r="AV1419">
        <v>0</v>
      </c>
      <c r="AW1419" s="20">
        <v>29049.59</v>
      </c>
      <c r="AX1419" s="20">
        <v>1244624.1499999999</v>
      </c>
      <c r="AY1419">
        <v>0</v>
      </c>
      <c r="AZ1419" s="20">
        <v>4929.75</v>
      </c>
      <c r="BA1419">
        <v>0</v>
      </c>
      <c r="BB1419">
        <v>3.31</v>
      </c>
      <c r="BC1419">
        <v>2.75</v>
      </c>
      <c r="BD1419">
        <v>2.75</v>
      </c>
      <c r="BF1419">
        <v>2.52</v>
      </c>
      <c r="BH1419">
        <v>91.7</v>
      </c>
    </row>
    <row r="1420" spans="1:60" x14ac:dyDescent="0.25">
      <c r="A1420">
        <v>2014</v>
      </c>
      <c r="B1420">
        <v>202</v>
      </c>
      <c r="C1420" t="s">
        <v>220</v>
      </c>
      <c r="D1420" s="15">
        <v>7.6036054181982983E-3</v>
      </c>
      <c r="E1420" s="16">
        <v>3.6821192052980134</v>
      </c>
      <c r="F1420" s="15">
        <v>2.6490066225165563E-2</v>
      </c>
      <c r="G1420" s="16">
        <v>0</v>
      </c>
      <c r="H1420" s="16">
        <v>0</v>
      </c>
      <c r="I1420" s="34">
        <v>0.59599999999999997</v>
      </c>
      <c r="J1420" s="1">
        <v>19859</v>
      </c>
      <c r="K1420" s="21">
        <v>827.45833333333337</v>
      </c>
      <c r="L1420" s="35">
        <v>2.0950000000000002</v>
      </c>
      <c r="M1420" s="16">
        <v>6746.38</v>
      </c>
      <c r="O1420" s="1">
        <v>151</v>
      </c>
      <c r="P1420" s="1">
        <v>556</v>
      </c>
      <c r="Q1420">
        <v>4</v>
      </c>
      <c r="R1420" s="1">
        <v>19859</v>
      </c>
      <c r="S1420" s="29">
        <v>5.8245542949757478E-3</v>
      </c>
      <c r="W1420">
        <v>24</v>
      </c>
      <c r="X1420" s="15">
        <f t="shared" si="160"/>
        <v>7.6036054181982983E-3</v>
      </c>
      <c r="Y1420" s="16">
        <f t="shared" si="156"/>
        <v>3.6821192052980134</v>
      </c>
      <c r="Z1420" s="15">
        <f t="shared" si="157"/>
        <v>2.6490066225165563E-2</v>
      </c>
      <c r="AA1420" s="16">
        <f t="shared" si="154"/>
        <v>0</v>
      </c>
      <c r="AB1420" s="16">
        <f t="shared" si="155"/>
        <v>0</v>
      </c>
      <c r="AC1420" s="15">
        <f t="shared" si="158"/>
        <v>0.12085200664686037</v>
      </c>
      <c r="AD1420" s="21">
        <f t="shared" si="159"/>
        <v>827.45833333333337</v>
      </c>
      <c r="AU1420" s="20">
        <v>1466248.87</v>
      </c>
      <c r="AW1420" s="20">
        <v>17475.95</v>
      </c>
      <c r="AX1420" s="20">
        <v>1258193.3600000001</v>
      </c>
      <c r="AY1420">
        <v>0</v>
      </c>
      <c r="AZ1420">
        <v>0</v>
      </c>
      <c r="BA1420">
        <v>0</v>
      </c>
      <c r="BB1420">
        <v>3.22</v>
      </c>
      <c r="BC1420">
        <v>2.92</v>
      </c>
      <c r="BD1420">
        <v>2.92</v>
      </c>
      <c r="BF1420">
        <v>2.5099999999999998</v>
      </c>
      <c r="BG1420">
        <v>303.95</v>
      </c>
      <c r="BH1420">
        <v>85.81</v>
      </c>
    </row>
    <row r="1421" spans="1:60" x14ac:dyDescent="0.25">
      <c r="A1421">
        <v>2008</v>
      </c>
      <c r="B1421">
        <v>203</v>
      </c>
      <c r="C1421" t="s">
        <v>221</v>
      </c>
      <c r="D1421" s="15">
        <v>0</v>
      </c>
      <c r="E1421" s="16">
        <v>0</v>
      </c>
      <c r="F1421" s="15">
        <v>0</v>
      </c>
      <c r="G1421" s="16">
        <v>0</v>
      </c>
      <c r="H1421" s="16">
        <v>0</v>
      </c>
      <c r="I1421" s="34">
        <v>0.63500000000000001</v>
      </c>
      <c r="J1421" s="1">
        <v>8420</v>
      </c>
      <c r="K1421" s="21">
        <v>2105</v>
      </c>
      <c r="L1421" s="16">
        <v>1.72</v>
      </c>
      <c r="M1421" s="16">
        <v>16706.68</v>
      </c>
      <c r="O1421" s="1">
        <v>0</v>
      </c>
      <c r="P1421" s="1">
        <v>0</v>
      </c>
      <c r="Q1421" s="11"/>
      <c r="R1421" s="1">
        <v>8420</v>
      </c>
      <c r="S1421" s="29">
        <v>3.6690470327505498E-2</v>
      </c>
      <c r="W1421">
        <v>4</v>
      </c>
      <c r="X1421" s="15">
        <f t="shared" si="160"/>
        <v>0</v>
      </c>
      <c r="Y1421" s="16">
        <f t="shared" si="156"/>
        <v>0</v>
      </c>
      <c r="Z1421" s="15">
        <f t="shared" si="157"/>
        <v>0</v>
      </c>
      <c r="AA1421" s="16">
        <f t="shared" si="154"/>
        <v>0</v>
      </c>
      <c r="AB1421" s="16">
        <f t="shared" si="155"/>
        <v>0</v>
      </c>
      <c r="AC1421" s="15">
        <f t="shared" si="158"/>
        <v>4.7505938242280284E-2</v>
      </c>
      <c r="AD1421" s="21">
        <f t="shared" si="159"/>
        <v>2105</v>
      </c>
    </row>
    <row r="1422" spans="1:60" x14ac:dyDescent="0.25">
      <c r="A1422">
        <v>2009</v>
      </c>
      <c r="B1422">
        <v>203</v>
      </c>
      <c r="C1422" t="s">
        <v>221</v>
      </c>
      <c r="D1422" s="15">
        <v>2.3596035865974517E-4</v>
      </c>
      <c r="E1422" s="16">
        <v>4.5</v>
      </c>
      <c r="F1422" s="15">
        <v>0</v>
      </c>
      <c r="G1422" s="16">
        <v>67.838603114676729</v>
      </c>
      <c r="H1422" s="16">
        <v>91.210613598673291</v>
      </c>
      <c r="I1422" s="34">
        <v>0.63500000000000001</v>
      </c>
      <c r="J1422" s="1">
        <v>8476</v>
      </c>
      <c r="K1422" s="21">
        <v>1210.8571428571429</v>
      </c>
      <c r="L1422" s="16">
        <v>1.84</v>
      </c>
      <c r="M1422" s="16">
        <v>15052.01</v>
      </c>
      <c r="O1422" s="1">
        <v>2</v>
      </c>
      <c r="P1422" s="1">
        <v>9</v>
      </c>
      <c r="Q1422" s="11"/>
      <c r="R1422" s="1">
        <v>8476</v>
      </c>
      <c r="S1422" s="29">
        <v>6.6508313539193065E-3</v>
      </c>
      <c r="T1422" s="1">
        <v>5750</v>
      </c>
      <c r="U1422" s="1">
        <v>6030</v>
      </c>
      <c r="V1422" s="1">
        <v>5500</v>
      </c>
      <c r="W1422" s="1">
        <v>7</v>
      </c>
      <c r="X1422" s="15">
        <f t="shared" si="160"/>
        <v>2.3596035865974517E-4</v>
      </c>
      <c r="Y1422" s="16">
        <f t="shared" si="156"/>
        <v>4.5</v>
      </c>
      <c r="Z1422" s="15">
        <f t="shared" si="157"/>
        <v>0</v>
      </c>
      <c r="AA1422" s="16">
        <f t="shared" si="154"/>
        <v>67.838603114676729</v>
      </c>
      <c r="AB1422" s="16">
        <f t="shared" si="155"/>
        <v>91.210613598673291</v>
      </c>
      <c r="AC1422" s="15">
        <f t="shared" si="158"/>
        <v>8.2586125530910812E-2</v>
      </c>
      <c r="AD1422" s="21">
        <f t="shared" si="159"/>
        <v>1210.8571428571429</v>
      </c>
      <c r="AF1422" s="1">
        <v>8476</v>
      </c>
      <c r="AG1422" s="1">
        <v>2104</v>
      </c>
      <c r="AH1422" s="1">
        <v>2255</v>
      </c>
      <c r="AK1422">
        <v>505</v>
      </c>
      <c r="AL1422" s="1">
        <v>2208</v>
      </c>
      <c r="AM1422" s="1">
        <v>2250</v>
      </c>
      <c r="AP1422">
        <v>12.44</v>
      </c>
      <c r="AQ1422">
        <v>91.21</v>
      </c>
      <c r="AS1422">
        <v>91.21</v>
      </c>
      <c r="AT1422">
        <v>67.84</v>
      </c>
      <c r="AU1422" s="20">
        <v>533386</v>
      </c>
      <c r="AV1422" s="20">
        <v>141078</v>
      </c>
      <c r="AW1422">
        <v>0</v>
      </c>
      <c r="AX1422" s="20">
        <v>546321</v>
      </c>
      <c r="BC1422">
        <v>0.64</v>
      </c>
      <c r="BD1422">
        <v>0.98</v>
      </c>
      <c r="BE1422">
        <v>0.28000000000000003</v>
      </c>
      <c r="BF1422">
        <v>0.52</v>
      </c>
      <c r="BG1422">
        <v>113.79</v>
      </c>
      <c r="BH1422">
        <v>81</v>
      </c>
    </row>
    <row r="1423" spans="1:60" x14ac:dyDescent="0.25">
      <c r="A1423">
        <v>2010</v>
      </c>
      <c r="B1423">
        <v>203</v>
      </c>
      <c r="C1423" t="s">
        <v>221</v>
      </c>
      <c r="D1423" s="15">
        <v>1.2478163214374845E-4</v>
      </c>
      <c r="E1423" s="16">
        <v>3</v>
      </c>
      <c r="F1423" s="15">
        <v>0</v>
      </c>
      <c r="G1423" s="16">
        <v>81.731969054155229</v>
      </c>
      <c r="H1423" s="16">
        <v>90.042372881355931</v>
      </c>
      <c r="I1423" s="34">
        <v>0.72799999999999998</v>
      </c>
      <c r="J1423" s="1">
        <v>8014</v>
      </c>
      <c r="K1423" s="21">
        <v>1144.8571428571429</v>
      </c>
      <c r="L1423" s="16">
        <v>1.82</v>
      </c>
      <c r="M1423" s="16">
        <v>20236.57</v>
      </c>
      <c r="O1423" s="1">
        <v>1</v>
      </c>
      <c r="P1423" s="1">
        <v>3</v>
      </c>
      <c r="Q1423" s="11"/>
      <c r="R1423" s="1">
        <v>8014</v>
      </c>
      <c r="S1423" s="29">
        <v>-5.4506842850401083E-2</v>
      </c>
      <c r="T1423" s="1">
        <v>6550</v>
      </c>
      <c r="U1423" s="1">
        <v>6608</v>
      </c>
      <c r="V1423" s="1">
        <v>5950</v>
      </c>
      <c r="W1423" s="1">
        <v>7</v>
      </c>
      <c r="X1423" s="15">
        <f t="shared" si="160"/>
        <v>1.2478163214374845E-4</v>
      </c>
      <c r="Y1423" s="16">
        <f t="shared" si="156"/>
        <v>3</v>
      </c>
      <c r="Z1423" s="15">
        <f t="shared" si="157"/>
        <v>0</v>
      </c>
      <c r="AA1423" s="16">
        <f t="shared" si="154"/>
        <v>81.731969054155229</v>
      </c>
      <c r="AB1423" s="16">
        <f t="shared" si="155"/>
        <v>90.042372881355931</v>
      </c>
      <c r="AC1423" s="15">
        <f t="shared" si="158"/>
        <v>8.7347142500623906E-2</v>
      </c>
      <c r="AD1423" s="21">
        <f t="shared" si="159"/>
        <v>1144.8571428571429</v>
      </c>
      <c r="AF1423" s="1">
        <v>8014</v>
      </c>
      <c r="AG1423" s="1">
        <v>2142</v>
      </c>
      <c r="AH1423" s="1">
        <v>2293</v>
      </c>
      <c r="AI1423">
        <v>439.5</v>
      </c>
      <c r="AK1423">
        <v>439.5</v>
      </c>
      <c r="AL1423" s="1">
        <v>2273</v>
      </c>
      <c r="AM1423" s="1">
        <v>2283</v>
      </c>
      <c r="AN1423">
        <v>104.89</v>
      </c>
      <c r="AP1423">
        <v>13.02</v>
      </c>
      <c r="AQ1423">
        <v>90.04</v>
      </c>
      <c r="AS1423">
        <v>90.04</v>
      </c>
      <c r="AT1423">
        <v>81.73</v>
      </c>
      <c r="AU1423" s="20">
        <v>602170</v>
      </c>
      <c r="AV1423" s="20">
        <v>157405</v>
      </c>
      <c r="AW1423">
        <v>0</v>
      </c>
      <c r="AX1423" s="20">
        <v>536153</v>
      </c>
      <c r="AY1423">
        <v>0</v>
      </c>
      <c r="BB1423">
        <v>0.52</v>
      </c>
      <c r="BC1423">
        <v>0.74</v>
      </c>
      <c r="BD1423">
        <v>1.03</v>
      </c>
      <c r="BE1423">
        <v>0.36</v>
      </c>
      <c r="BF1423">
        <v>0.52</v>
      </c>
      <c r="BG1423">
        <v>109.6</v>
      </c>
      <c r="BH1423">
        <v>70.59</v>
      </c>
    </row>
    <row r="1424" spans="1:60" x14ac:dyDescent="0.25">
      <c r="A1424">
        <v>2011</v>
      </c>
      <c r="B1424">
        <v>203</v>
      </c>
      <c r="C1424" t="s">
        <v>221</v>
      </c>
      <c r="D1424" s="15">
        <v>3.7355248412401944E-4</v>
      </c>
      <c r="E1424" s="16">
        <v>3.6666666666666665</v>
      </c>
      <c r="F1424" s="15">
        <v>0</v>
      </c>
      <c r="G1424" s="16">
        <v>81.745735275806254</v>
      </c>
      <c r="H1424" s="16">
        <v>90.758079130172149</v>
      </c>
      <c r="I1424" s="34">
        <v>0.72799999999999998</v>
      </c>
      <c r="J1424" s="1">
        <v>8031</v>
      </c>
      <c r="K1424" s="21">
        <v>1147.2857142857142</v>
      </c>
      <c r="L1424" s="16">
        <v>1.97</v>
      </c>
      <c r="M1424" s="16">
        <v>29852.65</v>
      </c>
      <c r="O1424" s="1">
        <v>3</v>
      </c>
      <c r="P1424" s="1">
        <v>11</v>
      </c>
      <c r="Q1424" s="11"/>
      <c r="R1424" s="1">
        <v>8031</v>
      </c>
      <c r="S1424" s="29">
        <v>2.1212877464438229E-3</v>
      </c>
      <c r="T1424" s="1">
        <v>6565</v>
      </c>
      <c r="U1424" s="1">
        <v>6622</v>
      </c>
      <c r="V1424" s="1">
        <v>6010</v>
      </c>
      <c r="W1424" s="1">
        <v>7</v>
      </c>
      <c r="X1424" s="15">
        <f t="shared" si="160"/>
        <v>3.7355248412401944E-4</v>
      </c>
      <c r="Y1424" s="16">
        <f t="shared" si="156"/>
        <v>3.6666666666666665</v>
      </c>
      <c r="Z1424" s="15">
        <f t="shared" si="157"/>
        <v>0</v>
      </c>
      <c r="AA1424" s="16">
        <f t="shared" si="154"/>
        <v>81.745735275806254</v>
      </c>
      <c r="AB1424" s="16">
        <f t="shared" si="155"/>
        <v>90.758079130172149</v>
      </c>
      <c r="AC1424" s="15">
        <f t="shared" si="158"/>
        <v>8.7162246295604526E-2</v>
      </c>
      <c r="AD1424" s="21">
        <f t="shared" si="159"/>
        <v>1147.2857142857142</v>
      </c>
      <c r="AF1424" s="1">
        <v>8031</v>
      </c>
      <c r="AG1424" s="1">
        <v>2210</v>
      </c>
      <c r="AH1424" s="1">
        <v>2359</v>
      </c>
      <c r="AI1424">
        <v>312.75</v>
      </c>
      <c r="AJ1424">
        <v>0</v>
      </c>
      <c r="AK1424">
        <v>312.75</v>
      </c>
      <c r="AL1424" s="1">
        <v>2339</v>
      </c>
      <c r="AM1424" s="1">
        <v>2346</v>
      </c>
      <c r="AN1424">
        <v>75</v>
      </c>
      <c r="AO1424">
        <v>0</v>
      </c>
      <c r="AP1424">
        <v>13.61</v>
      </c>
      <c r="AQ1424">
        <v>90.76</v>
      </c>
      <c r="AR1424">
        <v>0</v>
      </c>
      <c r="AS1424">
        <v>90.76</v>
      </c>
      <c r="AT1424">
        <v>81.75</v>
      </c>
      <c r="AU1424" s="20">
        <v>675572</v>
      </c>
      <c r="AV1424" s="20">
        <v>173881</v>
      </c>
      <c r="AW1424">
        <v>0</v>
      </c>
      <c r="AX1424" s="20">
        <v>562579</v>
      </c>
      <c r="AY1424" s="20">
        <v>32163</v>
      </c>
      <c r="AZ1424">
        <v>0</v>
      </c>
      <c r="BA1424">
        <v>0</v>
      </c>
      <c r="BB1424">
        <v>0.62</v>
      </c>
      <c r="BC1424">
        <v>0.93</v>
      </c>
      <c r="BD1424">
        <v>1.1299999999999999</v>
      </c>
      <c r="BE1424">
        <v>0.56000000000000005</v>
      </c>
      <c r="BF1424">
        <v>0.62</v>
      </c>
      <c r="BG1424">
        <v>110.95</v>
      </c>
      <c r="BH1424">
        <v>66.23</v>
      </c>
    </row>
    <row r="1425" spans="1:60" x14ac:dyDescent="0.25">
      <c r="A1425">
        <v>2012</v>
      </c>
      <c r="B1425">
        <v>203</v>
      </c>
      <c r="C1425" t="s">
        <v>221</v>
      </c>
      <c r="D1425" s="15">
        <v>2.4853982850751833E-4</v>
      </c>
      <c r="E1425" s="16">
        <v>2</v>
      </c>
      <c r="F1425" s="15">
        <v>0</v>
      </c>
      <c r="G1425" s="16">
        <v>82.390953150242325</v>
      </c>
      <c r="H1425" s="16">
        <v>91.48455162019593</v>
      </c>
      <c r="I1425" s="34">
        <v>0.72799999999999998</v>
      </c>
      <c r="J1425" s="1">
        <v>8047</v>
      </c>
      <c r="K1425" s="21">
        <v>1149.5714285714287</v>
      </c>
      <c r="L1425" s="35">
        <v>2.0049999999999999</v>
      </c>
      <c r="M1425" s="16">
        <v>30233.34</v>
      </c>
      <c r="O1425" s="1">
        <v>2</v>
      </c>
      <c r="P1425" s="1">
        <v>4</v>
      </c>
      <c r="Q1425" s="11"/>
      <c r="R1425" s="1">
        <v>8047</v>
      </c>
      <c r="S1425" s="29">
        <v>1.9922799153280213E-3</v>
      </c>
      <c r="T1425" s="1">
        <v>6630</v>
      </c>
      <c r="U1425" s="1">
        <v>6635</v>
      </c>
      <c r="V1425" s="1">
        <v>6070</v>
      </c>
      <c r="W1425" s="1">
        <v>7</v>
      </c>
      <c r="X1425" s="15">
        <f t="shared" si="160"/>
        <v>2.4853982850751833E-4</v>
      </c>
      <c r="Y1425" s="16">
        <f t="shared" si="156"/>
        <v>2</v>
      </c>
      <c r="Z1425" s="15">
        <f t="shared" si="157"/>
        <v>0</v>
      </c>
      <c r="AA1425" s="16">
        <f t="shared" si="154"/>
        <v>82.390953150242325</v>
      </c>
      <c r="AB1425" s="16">
        <f t="shared" si="155"/>
        <v>91.48455162019593</v>
      </c>
      <c r="AC1425" s="15">
        <f t="shared" si="158"/>
        <v>8.6988939977631421E-2</v>
      </c>
      <c r="AD1425" s="21">
        <f t="shared" si="159"/>
        <v>1149.5714285714287</v>
      </c>
      <c r="AF1425" s="1">
        <v>8047</v>
      </c>
      <c r="AG1425" s="1">
        <v>2280</v>
      </c>
      <c r="AH1425" s="1">
        <v>2419</v>
      </c>
      <c r="AI1425">
        <v>315</v>
      </c>
      <c r="AJ1425">
        <v>0</v>
      </c>
      <c r="AK1425">
        <v>315</v>
      </c>
      <c r="AL1425" s="1">
        <v>2399</v>
      </c>
      <c r="AM1425" s="1">
        <v>2461</v>
      </c>
      <c r="AN1425">
        <v>70</v>
      </c>
      <c r="AO1425">
        <v>0</v>
      </c>
      <c r="AP1425">
        <v>13.31</v>
      </c>
      <c r="AQ1425">
        <v>91.48</v>
      </c>
      <c r="AR1425">
        <v>0</v>
      </c>
      <c r="AS1425">
        <v>91.48</v>
      </c>
      <c r="AT1425">
        <v>82.39</v>
      </c>
      <c r="AU1425" s="20">
        <v>750080</v>
      </c>
      <c r="AV1425" s="20">
        <v>193900</v>
      </c>
      <c r="AW1425">
        <v>0</v>
      </c>
      <c r="AX1425" s="20">
        <v>597582</v>
      </c>
      <c r="AY1425">
        <v>0</v>
      </c>
      <c r="AZ1425">
        <v>0</v>
      </c>
      <c r="BA1425">
        <v>0</v>
      </c>
      <c r="BB1425">
        <v>0.72</v>
      </c>
      <c r="BC1425">
        <v>1.1299999999999999</v>
      </c>
      <c r="BD1425">
        <v>1.44</v>
      </c>
      <c r="BE1425">
        <v>0.62</v>
      </c>
      <c r="BF1425">
        <v>0.72</v>
      </c>
      <c r="BG1425">
        <v>112.89</v>
      </c>
      <c r="BH1425">
        <v>63.3</v>
      </c>
    </row>
    <row r="1426" spans="1:60" x14ac:dyDescent="0.25">
      <c r="A1426">
        <v>2013</v>
      </c>
      <c r="B1426">
        <v>203</v>
      </c>
      <c r="C1426" t="s">
        <v>221</v>
      </c>
      <c r="D1426" s="15">
        <v>4.8152160828217165E-4</v>
      </c>
      <c r="E1426" s="16">
        <v>3</v>
      </c>
      <c r="F1426" s="15">
        <v>0</v>
      </c>
      <c r="G1426" s="16">
        <v>80.173347778981579</v>
      </c>
      <c r="H1426" s="16">
        <v>89.051094890510953</v>
      </c>
      <c r="I1426" s="34">
        <v>0.72799999999999998</v>
      </c>
      <c r="J1426" s="1">
        <v>8307</v>
      </c>
      <c r="K1426" s="21">
        <v>1186.7142857142858</v>
      </c>
      <c r="L1426" s="16">
        <v>2.04</v>
      </c>
      <c r="M1426" s="16">
        <v>33977.360000000001</v>
      </c>
      <c r="O1426" s="1">
        <v>4</v>
      </c>
      <c r="P1426" s="1">
        <v>12</v>
      </c>
      <c r="Q1426" s="11"/>
      <c r="R1426" s="1">
        <v>8307</v>
      </c>
      <c r="S1426" s="29">
        <v>3.2310177705977328E-2</v>
      </c>
      <c r="T1426" s="1">
        <v>6660</v>
      </c>
      <c r="U1426" s="1">
        <v>6850</v>
      </c>
      <c r="V1426" s="1">
        <v>6100</v>
      </c>
      <c r="W1426" s="1">
        <v>7</v>
      </c>
      <c r="X1426" s="15">
        <f t="shared" si="160"/>
        <v>4.8152160828217165E-4</v>
      </c>
      <c r="Y1426" s="16">
        <f t="shared" si="156"/>
        <v>3</v>
      </c>
      <c r="Z1426" s="15">
        <f t="shared" si="157"/>
        <v>0</v>
      </c>
      <c r="AA1426" s="16">
        <f t="shared" si="154"/>
        <v>80.173347778981579</v>
      </c>
      <c r="AB1426" s="16">
        <f t="shared" si="155"/>
        <v>89.051094890510953</v>
      </c>
      <c r="AC1426" s="15">
        <f t="shared" si="158"/>
        <v>8.4266281449380045E-2</v>
      </c>
      <c r="AD1426" s="21">
        <f t="shared" si="159"/>
        <v>1186.7142857142858</v>
      </c>
      <c r="AF1426" s="1">
        <v>8307</v>
      </c>
      <c r="AG1426" s="1">
        <v>2317</v>
      </c>
      <c r="AH1426" s="1">
        <v>2465</v>
      </c>
      <c r="AI1426">
        <v>320</v>
      </c>
      <c r="AJ1426">
        <v>0</v>
      </c>
      <c r="AK1426">
        <v>320</v>
      </c>
      <c r="AL1426" s="1">
        <v>2402</v>
      </c>
      <c r="AM1426" s="1">
        <v>2465</v>
      </c>
      <c r="AN1426">
        <v>71.11</v>
      </c>
      <c r="AO1426">
        <v>0</v>
      </c>
      <c r="AP1426">
        <v>12.99</v>
      </c>
      <c r="AQ1426">
        <v>89.05</v>
      </c>
      <c r="AR1426">
        <v>0</v>
      </c>
      <c r="AS1426">
        <v>89.05</v>
      </c>
      <c r="AT1426">
        <v>80.17</v>
      </c>
      <c r="AU1426" s="20">
        <v>823767</v>
      </c>
      <c r="AV1426" s="20">
        <v>214093</v>
      </c>
      <c r="AW1426">
        <v>0</v>
      </c>
      <c r="AX1426" s="20">
        <v>808756</v>
      </c>
      <c r="AY1426">
        <v>450</v>
      </c>
      <c r="AZ1426">
        <v>0</v>
      </c>
      <c r="BA1426">
        <v>0</v>
      </c>
      <c r="BB1426">
        <v>0.86</v>
      </c>
      <c r="BC1426">
        <v>1.1000000000000001</v>
      </c>
      <c r="BD1426">
        <v>1.32</v>
      </c>
      <c r="BE1426">
        <v>0.67</v>
      </c>
      <c r="BF1426">
        <v>0.86</v>
      </c>
      <c r="BG1426">
        <v>147.16999999999999</v>
      </c>
      <c r="BH1426">
        <v>77.930000000000007</v>
      </c>
    </row>
    <row r="1427" spans="1:60" x14ac:dyDescent="0.25">
      <c r="A1427">
        <v>2014</v>
      </c>
      <c r="B1427">
        <v>203</v>
      </c>
      <c r="C1427" t="s">
        <v>221</v>
      </c>
      <c r="D1427" s="15">
        <v>2.4012486492976348E-4</v>
      </c>
      <c r="E1427" s="16">
        <v>4</v>
      </c>
      <c r="F1427" s="15">
        <v>0</v>
      </c>
      <c r="G1427" s="16">
        <v>80.753992075879452</v>
      </c>
      <c r="H1427" s="16">
        <v>89.705882352941174</v>
      </c>
      <c r="I1427" s="34">
        <v>0.72799999999999998</v>
      </c>
      <c r="J1427" s="1">
        <v>8329</v>
      </c>
      <c r="K1427" s="21">
        <v>1189.8571428571429</v>
      </c>
      <c r="L1427" s="35">
        <v>2.0950000000000002</v>
      </c>
      <c r="M1427" s="16">
        <v>33996.83</v>
      </c>
      <c r="O1427" s="1">
        <v>2</v>
      </c>
      <c r="P1427" s="1">
        <v>8</v>
      </c>
      <c r="Q1427" s="11"/>
      <c r="R1427" s="1">
        <v>8329</v>
      </c>
      <c r="S1427" s="29">
        <v>2.6483688455518628E-3</v>
      </c>
      <c r="T1427" s="1">
        <v>6726</v>
      </c>
      <c r="U1427" s="1">
        <v>6868</v>
      </c>
      <c r="V1427" s="1">
        <v>6161</v>
      </c>
      <c r="W1427" s="1">
        <v>7</v>
      </c>
      <c r="X1427" s="15">
        <f t="shared" si="160"/>
        <v>2.4012486492976348E-4</v>
      </c>
      <c r="Y1427" s="16">
        <f t="shared" si="156"/>
        <v>4</v>
      </c>
      <c r="Z1427" s="15">
        <f t="shared" si="157"/>
        <v>0</v>
      </c>
      <c r="AA1427" s="16">
        <f t="shared" si="154"/>
        <v>80.753992075879452</v>
      </c>
      <c r="AB1427" s="16">
        <f t="shared" si="155"/>
        <v>89.705882352941174</v>
      </c>
      <c r="AC1427" s="15">
        <f t="shared" si="158"/>
        <v>8.4043702725417224E-2</v>
      </c>
      <c r="AD1427" s="21">
        <f t="shared" si="159"/>
        <v>1189.8571428571429</v>
      </c>
      <c r="AF1427" s="1">
        <v>8329</v>
      </c>
      <c r="AG1427" s="1">
        <v>2399</v>
      </c>
      <c r="AH1427" s="1">
        <v>2547</v>
      </c>
      <c r="AI1427">
        <v>360</v>
      </c>
      <c r="AJ1427">
        <v>0</v>
      </c>
      <c r="AK1427">
        <v>360</v>
      </c>
      <c r="AL1427" s="1">
        <v>2456</v>
      </c>
      <c r="AM1427" s="1">
        <v>2547</v>
      </c>
      <c r="AN1427">
        <v>84.11</v>
      </c>
      <c r="AO1427">
        <v>0</v>
      </c>
      <c r="AP1427">
        <v>12.97</v>
      </c>
      <c r="AQ1427">
        <v>89.71</v>
      </c>
      <c r="AR1427">
        <v>0</v>
      </c>
      <c r="AS1427">
        <v>89.71</v>
      </c>
      <c r="AT1427">
        <v>80.75</v>
      </c>
      <c r="AU1427" s="20">
        <v>896921</v>
      </c>
      <c r="AV1427" s="20">
        <v>231336</v>
      </c>
      <c r="AW1427">
        <v>0</v>
      </c>
      <c r="AX1427" s="20">
        <v>1100405</v>
      </c>
      <c r="AY1427">
        <v>0</v>
      </c>
      <c r="AZ1427">
        <v>0</v>
      </c>
      <c r="BA1427">
        <v>0</v>
      </c>
      <c r="BB1427">
        <v>1.1000000000000001</v>
      </c>
      <c r="BC1427">
        <v>1.1299999999999999</v>
      </c>
      <c r="BD1427">
        <v>1.4</v>
      </c>
      <c r="BE1427">
        <v>0.64</v>
      </c>
      <c r="BF1427">
        <v>1.1000000000000001</v>
      </c>
      <c r="BG1427">
        <v>192.23</v>
      </c>
      <c r="BH1427">
        <v>97.53</v>
      </c>
    </row>
    <row r="1428" spans="1:60" x14ac:dyDescent="0.25">
      <c r="A1428">
        <v>2008</v>
      </c>
      <c r="B1428">
        <v>204</v>
      </c>
      <c r="C1428" s="19" t="s">
        <v>223</v>
      </c>
      <c r="D1428" s="15">
        <v>5.5234024158881873E-4</v>
      </c>
      <c r="E1428" s="16">
        <v>5.0434782608695654</v>
      </c>
      <c r="F1428" s="15">
        <v>0</v>
      </c>
      <c r="G1428" s="16">
        <v>91.068898441439927</v>
      </c>
      <c r="H1428" s="16">
        <v>96.024511293426514</v>
      </c>
      <c r="I1428" s="34">
        <v>0.64300000000000002</v>
      </c>
      <c r="J1428" s="1">
        <v>83282</v>
      </c>
      <c r="K1428" s="21">
        <v>1936.7906976744187</v>
      </c>
      <c r="L1428" s="16">
        <v>1.72</v>
      </c>
      <c r="M1428" s="16">
        <v>14333.45</v>
      </c>
      <c r="O1428" s="1">
        <v>46</v>
      </c>
      <c r="P1428">
        <v>232</v>
      </c>
      <c r="Q1428">
        <v>0</v>
      </c>
      <c r="R1428" s="1">
        <v>83282</v>
      </c>
      <c r="S1428" s="29">
        <v>4.2954465761659177E-2</v>
      </c>
      <c r="T1428" s="1">
        <v>75844</v>
      </c>
      <c r="U1428" s="1">
        <v>78984</v>
      </c>
      <c r="V1428" s="1">
        <v>75844</v>
      </c>
      <c r="W1428">
        <v>43</v>
      </c>
      <c r="X1428" s="15">
        <f t="shared" si="160"/>
        <v>5.5234024158881873E-4</v>
      </c>
      <c r="Y1428" s="16">
        <f t="shared" si="156"/>
        <v>5.0434782608695654</v>
      </c>
      <c r="Z1428" s="15">
        <f t="shared" si="157"/>
        <v>0</v>
      </c>
      <c r="AA1428" s="16">
        <f t="shared" si="154"/>
        <v>91.068898441439927</v>
      </c>
      <c r="AB1428" s="16">
        <f t="shared" si="155"/>
        <v>96.024511293426514</v>
      </c>
      <c r="AC1428" s="15">
        <f t="shared" si="158"/>
        <v>5.1631805191998274E-2</v>
      </c>
      <c r="AD1428" s="21">
        <f t="shared" si="159"/>
        <v>1936.7906976744187</v>
      </c>
      <c r="AF1428" s="1">
        <v>83282</v>
      </c>
      <c r="AG1428" s="1">
        <v>23587</v>
      </c>
      <c r="AH1428" s="1">
        <v>25656</v>
      </c>
      <c r="AI1428" s="20">
        <v>3152.91</v>
      </c>
      <c r="AJ1428">
        <v>0</v>
      </c>
      <c r="AK1428" s="20">
        <v>4255.13</v>
      </c>
      <c r="AL1428" s="1">
        <v>22358</v>
      </c>
      <c r="AM1428" s="1">
        <v>23675</v>
      </c>
      <c r="AN1428">
        <v>74.62</v>
      </c>
      <c r="AO1428">
        <v>0</v>
      </c>
      <c r="AP1428">
        <v>9.3000000000000007</v>
      </c>
      <c r="AQ1428">
        <v>96.02</v>
      </c>
      <c r="AR1428">
        <v>0</v>
      </c>
      <c r="AS1428">
        <v>96.02</v>
      </c>
      <c r="AT1428">
        <v>91.07</v>
      </c>
      <c r="AU1428" s="20">
        <v>15031901.24</v>
      </c>
      <c r="AV1428" s="20">
        <v>6123740</v>
      </c>
      <c r="AW1428" s="20">
        <v>352478.13</v>
      </c>
      <c r="AX1428" s="20">
        <v>10480968.26</v>
      </c>
      <c r="AY1428" s="20">
        <v>876296</v>
      </c>
      <c r="BB1428">
        <v>1.79</v>
      </c>
      <c r="BC1428">
        <v>2.4300000000000002</v>
      </c>
      <c r="BD1428">
        <v>3.38</v>
      </c>
      <c r="BE1428">
        <v>1.44</v>
      </c>
      <c r="BF1428">
        <v>1.2</v>
      </c>
      <c r="BG1428">
        <v>204.19</v>
      </c>
      <c r="BH1428">
        <v>49.54</v>
      </c>
    </row>
    <row r="1429" spans="1:60" x14ac:dyDescent="0.25">
      <c r="A1429">
        <v>2009</v>
      </c>
      <c r="B1429">
        <v>204</v>
      </c>
      <c r="C1429" t="s">
        <v>223</v>
      </c>
      <c r="D1429" s="15">
        <v>7.5951770625652714E-4</v>
      </c>
      <c r="E1429" s="16">
        <v>4.265625</v>
      </c>
      <c r="F1429" s="15">
        <v>1.5625E-2</v>
      </c>
      <c r="G1429" s="16">
        <v>93.048039494920715</v>
      </c>
      <c r="H1429" s="16">
        <v>98.111743727710689</v>
      </c>
      <c r="I1429" s="34">
        <v>0.64300000000000002</v>
      </c>
      <c r="J1429" s="1">
        <v>84264</v>
      </c>
      <c r="K1429" s="21">
        <v>1685.28</v>
      </c>
      <c r="L1429" s="16">
        <v>1.84</v>
      </c>
      <c r="M1429" s="16">
        <v>15997.44</v>
      </c>
      <c r="O1429" s="1">
        <v>64</v>
      </c>
      <c r="P1429">
        <v>273</v>
      </c>
      <c r="Q1429">
        <v>1</v>
      </c>
      <c r="R1429" s="1">
        <v>84264</v>
      </c>
      <c r="S1429" s="29">
        <v>1.1791263418265752E-2</v>
      </c>
      <c r="T1429" s="1">
        <v>78406</v>
      </c>
      <c r="U1429" s="1">
        <v>79915</v>
      </c>
      <c r="V1429" s="1">
        <v>78406</v>
      </c>
      <c r="W1429">
        <v>50</v>
      </c>
      <c r="X1429" s="15">
        <f t="shared" si="160"/>
        <v>7.5951770625652714E-4</v>
      </c>
      <c r="Y1429" s="16">
        <f t="shared" si="156"/>
        <v>4.265625</v>
      </c>
      <c r="Z1429" s="15">
        <f t="shared" si="157"/>
        <v>1.5625E-2</v>
      </c>
      <c r="AA1429" s="16">
        <f t="shared" si="154"/>
        <v>93.048039494920715</v>
      </c>
      <c r="AB1429" s="16">
        <f t="shared" si="155"/>
        <v>98.111743727710689</v>
      </c>
      <c r="AC1429" s="15">
        <f t="shared" si="158"/>
        <v>5.9337320801291178E-2</v>
      </c>
      <c r="AD1429" s="21">
        <f t="shared" si="159"/>
        <v>1685.28</v>
      </c>
      <c r="AF1429" s="1">
        <v>84264</v>
      </c>
      <c r="AG1429" s="1">
        <v>24445</v>
      </c>
      <c r="AH1429" s="1">
        <v>26458</v>
      </c>
      <c r="AI1429" s="20">
        <v>3378.68</v>
      </c>
      <c r="AJ1429">
        <v>0</v>
      </c>
      <c r="AK1429" s="20">
        <v>4555.24</v>
      </c>
      <c r="AL1429" s="1">
        <v>23135</v>
      </c>
      <c r="AM1429" s="1">
        <v>24515</v>
      </c>
      <c r="AN1429">
        <v>76.08</v>
      </c>
      <c r="AO1429">
        <v>0</v>
      </c>
      <c r="AP1429">
        <v>8.9</v>
      </c>
      <c r="AQ1429">
        <v>98.11</v>
      </c>
      <c r="AR1429">
        <v>0</v>
      </c>
      <c r="AS1429">
        <v>98.11</v>
      </c>
      <c r="AT1429">
        <v>93.05</v>
      </c>
      <c r="AU1429" s="20">
        <v>16528043.4</v>
      </c>
      <c r="AV1429" s="20">
        <v>6995033.6799999997</v>
      </c>
      <c r="AW1429" s="20">
        <v>391256.25</v>
      </c>
      <c r="AX1429" s="20">
        <v>11302765.67</v>
      </c>
      <c r="AY1429" s="20">
        <v>9741235</v>
      </c>
      <c r="AZ1429">
        <v>0</v>
      </c>
      <c r="BA1429">
        <v>0</v>
      </c>
      <c r="BB1429">
        <v>1.78</v>
      </c>
      <c r="BC1429">
        <v>2.5499999999999998</v>
      </c>
      <c r="BD1429">
        <v>3.54</v>
      </c>
      <c r="BE1429">
        <v>1.54</v>
      </c>
      <c r="BF1429">
        <v>1.22</v>
      </c>
      <c r="BG1429">
        <v>212.53</v>
      </c>
      <c r="BH1429">
        <v>48.05</v>
      </c>
    </row>
    <row r="1430" spans="1:60" x14ac:dyDescent="0.25">
      <c r="A1430">
        <v>2010</v>
      </c>
      <c r="B1430">
        <v>204</v>
      </c>
      <c r="C1430" t="s">
        <v>223</v>
      </c>
      <c r="D1430" s="15">
        <v>5.937184587068812E-4</v>
      </c>
      <c r="E1430" s="16">
        <v>3.8</v>
      </c>
      <c r="F1430" s="15">
        <v>0.04</v>
      </c>
      <c r="G1430" s="16">
        <v>94.518791189218078</v>
      </c>
      <c r="H1430" s="16">
        <v>100</v>
      </c>
      <c r="I1430" s="34">
        <v>0.72499999999999998</v>
      </c>
      <c r="J1430" s="1">
        <v>84215</v>
      </c>
      <c r="K1430" s="21">
        <v>1684.3</v>
      </c>
      <c r="L1430" s="16">
        <v>1.82</v>
      </c>
      <c r="M1430" s="16">
        <v>18718.98</v>
      </c>
      <c r="O1430" s="1">
        <v>50</v>
      </c>
      <c r="P1430">
        <v>190</v>
      </c>
      <c r="Q1430">
        <v>2</v>
      </c>
      <c r="R1430" s="1">
        <v>84215</v>
      </c>
      <c r="S1430" s="29">
        <v>-5.8150574385262832E-4</v>
      </c>
      <c r="T1430" s="1">
        <v>79599</v>
      </c>
      <c r="U1430" s="1">
        <v>79599</v>
      </c>
      <c r="V1430" s="1">
        <v>79599</v>
      </c>
      <c r="W1430">
        <v>50</v>
      </c>
      <c r="X1430" s="15">
        <f t="shared" si="160"/>
        <v>5.937184587068812E-4</v>
      </c>
      <c r="Y1430" s="16">
        <f t="shared" si="156"/>
        <v>3.8</v>
      </c>
      <c r="Z1430" s="15">
        <f t="shared" si="157"/>
        <v>0.04</v>
      </c>
      <c r="AA1430" s="16">
        <f t="shared" si="154"/>
        <v>94.518791189218078</v>
      </c>
      <c r="AB1430" s="16">
        <f t="shared" si="155"/>
        <v>100</v>
      </c>
      <c r="AC1430" s="15">
        <f t="shared" si="158"/>
        <v>5.9371845870688118E-2</v>
      </c>
      <c r="AD1430" s="21">
        <f t="shared" si="159"/>
        <v>1684.3</v>
      </c>
      <c r="AF1430" s="1">
        <v>84215</v>
      </c>
      <c r="AG1430" s="1">
        <v>25447</v>
      </c>
      <c r="AH1430" s="1">
        <v>27376</v>
      </c>
      <c r="AI1430" s="20">
        <v>3504.45</v>
      </c>
      <c r="AJ1430">
        <v>0</v>
      </c>
      <c r="AK1430" s="20">
        <v>4717.2700000000004</v>
      </c>
      <c r="AL1430" s="1">
        <v>23963</v>
      </c>
      <c r="AM1430" s="1">
        <v>25447</v>
      </c>
      <c r="AN1430">
        <v>75.98</v>
      </c>
      <c r="AO1430">
        <v>0</v>
      </c>
      <c r="AP1430">
        <v>8.6300000000000008</v>
      </c>
      <c r="AQ1430">
        <v>100</v>
      </c>
      <c r="AR1430">
        <v>0</v>
      </c>
      <c r="AS1430">
        <v>100</v>
      </c>
      <c r="AT1430">
        <v>94.52</v>
      </c>
      <c r="AU1430" s="20">
        <v>16200283.460000001</v>
      </c>
      <c r="AV1430" s="20">
        <v>7733959.8899999997</v>
      </c>
      <c r="AW1430" s="20">
        <v>419453.16</v>
      </c>
      <c r="AX1430" s="20">
        <v>13833974.23</v>
      </c>
      <c r="AY1430" s="20">
        <v>15914820</v>
      </c>
      <c r="AZ1430">
        <v>0</v>
      </c>
      <c r="BA1430">
        <v>0</v>
      </c>
      <c r="BB1430">
        <v>2.15</v>
      </c>
      <c r="BC1430">
        <v>2.5</v>
      </c>
      <c r="BD1430">
        <v>3.34</v>
      </c>
      <c r="BE1430">
        <v>1.64</v>
      </c>
      <c r="BF1430">
        <v>1.45</v>
      </c>
      <c r="BG1430">
        <v>251.73</v>
      </c>
      <c r="BH1430">
        <v>57.8</v>
      </c>
    </row>
    <row r="1431" spans="1:60" x14ac:dyDescent="0.25">
      <c r="A1431">
        <v>2011</v>
      </c>
      <c r="B1431">
        <v>204</v>
      </c>
      <c r="C1431" t="s">
        <v>223</v>
      </c>
      <c r="D1431" s="15">
        <v>6.9349757863557289E-4</v>
      </c>
      <c r="E1431" s="16">
        <v>4.2033898305084749</v>
      </c>
      <c r="F1431" s="15">
        <v>3.3898305084745763E-2</v>
      </c>
      <c r="G1431" s="16">
        <v>94.51901828952937</v>
      </c>
      <c r="H1431" s="16">
        <v>100</v>
      </c>
      <c r="I1431" s="34">
        <v>0.72499999999999998</v>
      </c>
      <c r="J1431" s="1">
        <v>85076</v>
      </c>
      <c r="K1431" s="21">
        <v>1701.52</v>
      </c>
      <c r="L1431" s="16">
        <v>1.97</v>
      </c>
      <c r="M1431" s="16">
        <v>20267.61</v>
      </c>
      <c r="O1431" s="1">
        <v>59</v>
      </c>
      <c r="P1431">
        <v>248</v>
      </c>
      <c r="Q1431">
        <v>2</v>
      </c>
      <c r="R1431" s="1">
        <v>85076</v>
      </c>
      <c r="S1431" s="29">
        <v>1.0223831858932497E-2</v>
      </c>
      <c r="T1431" s="1">
        <v>80413</v>
      </c>
      <c r="U1431" s="1">
        <v>80413</v>
      </c>
      <c r="V1431" s="1">
        <v>80413</v>
      </c>
      <c r="W1431">
        <v>50</v>
      </c>
      <c r="X1431" s="15">
        <f t="shared" si="160"/>
        <v>6.9349757863557289E-4</v>
      </c>
      <c r="Y1431" s="16">
        <f t="shared" si="156"/>
        <v>4.2033898305084749</v>
      </c>
      <c r="Z1431" s="15">
        <f t="shared" si="157"/>
        <v>3.3898305084745763E-2</v>
      </c>
      <c r="AA1431" s="16">
        <f t="shared" si="154"/>
        <v>94.51901828952937</v>
      </c>
      <c r="AB1431" s="16">
        <f t="shared" si="155"/>
        <v>100</v>
      </c>
      <c r="AC1431" s="15">
        <f t="shared" si="158"/>
        <v>5.8770981240302785E-2</v>
      </c>
      <c r="AD1431" s="21">
        <f t="shared" si="159"/>
        <v>1701.52</v>
      </c>
      <c r="AF1431" s="1">
        <v>85076</v>
      </c>
      <c r="AG1431" s="1">
        <v>26816</v>
      </c>
      <c r="AH1431" s="1">
        <v>28687</v>
      </c>
      <c r="AI1431" s="20">
        <v>3702.49</v>
      </c>
      <c r="AJ1431">
        <v>409.3</v>
      </c>
      <c r="AK1431" s="20">
        <v>5255.74</v>
      </c>
      <c r="AL1431" s="1">
        <v>25171</v>
      </c>
      <c r="AM1431" s="1">
        <v>26816</v>
      </c>
      <c r="AN1431">
        <v>76</v>
      </c>
      <c r="AO1431">
        <v>11.05</v>
      </c>
      <c r="AP1431">
        <v>8.84</v>
      </c>
      <c r="AQ1431">
        <v>100</v>
      </c>
      <c r="AR1431">
        <v>8.4</v>
      </c>
      <c r="AS1431">
        <v>100</v>
      </c>
      <c r="AT1431">
        <v>94.52</v>
      </c>
      <c r="AU1431" s="20">
        <v>17139111.260000002</v>
      </c>
      <c r="AV1431" s="20">
        <v>8671117.8200000003</v>
      </c>
      <c r="AW1431" s="20">
        <v>289198.24</v>
      </c>
      <c r="AX1431" s="20">
        <v>13295546.289999999</v>
      </c>
      <c r="AY1431" s="20">
        <v>7620552</v>
      </c>
      <c r="BB1431">
        <v>1.86</v>
      </c>
      <c r="BC1431">
        <v>2.5</v>
      </c>
      <c r="BD1431">
        <v>3.38</v>
      </c>
      <c r="BE1431">
        <v>1.65</v>
      </c>
      <c r="BF1431">
        <v>1.29</v>
      </c>
      <c r="BG1431">
        <v>232.29</v>
      </c>
      <c r="BH1431">
        <v>51.51</v>
      </c>
    </row>
    <row r="1432" spans="1:60" x14ac:dyDescent="0.25">
      <c r="A1432">
        <v>2012</v>
      </c>
      <c r="B1432">
        <v>204</v>
      </c>
      <c r="C1432" t="s">
        <v>223</v>
      </c>
      <c r="D1432" s="15">
        <v>3.7249150253759836E-4</v>
      </c>
      <c r="E1432" s="16">
        <v>3.96875</v>
      </c>
      <c r="F1432" s="15">
        <v>0</v>
      </c>
      <c r="G1432" s="16">
        <v>94.518554732970145</v>
      </c>
      <c r="H1432" s="16">
        <v>100</v>
      </c>
      <c r="I1432" s="34">
        <v>0.72499999999999998</v>
      </c>
      <c r="J1432" s="1">
        <v>85908</v>
      </c>
      <c r="K1432" s="21">
        <v>1718.16</v>
      </c>
      <c r="L1432" s="35">
        <v>2.0049999999999999</v>
      </c>
      <c r="M1432" s="16">
        <v>22507.32</v>
      </c>
      <c r="O1432" s="1">
        <v>32</v>
      </c>
      <c r="P1432">
        <v>127</v>
      </c>
      <c r="Q1432">
        <v>0</v>
      </c>
      <c r="R1432" s="1">
        <v>85908</v>
      </c>
      <c r="S1432" s="29">
        <v>9.7794912783863985E-3</v>
      </c>
      <c r="T1432" s="1">
        <v>81199</v>
      </c>
      <c r="U1432" s="1">
        <v>81199</v>
      </c>
      <c r="V1432" s="1">
        <v>81199</v>
      </c>
      <c r="W1432">
        <v>50</v>
      </c>
      <c r="X1432" s="15">
        <f t="shared" si="160"/>
        <v>3.7249150253759836E-4</v>
      </c>
      <c r="Y1432" s="16">
        <f t="shared" si="156"/>
        <v>3.96875</v>
      </c>
      <c r="Z1432" s="15">
        <f t="shared" si="157"/>
        <v>0</v>
      </c>
      <c r="AA1432" s="16">
        <f t="shared" si="154"/>
        <v>94.518554732970145</v>
      </c>
      <c r="AB1432" s="16">
        <f t="shared" si="155"/>
        <v>100</v>
      </c>
      <c r="AC1432" s="15">
        <f t="shared" si="158"/>
        <v>5.8201797271499739E-2</v>
      </c>
      <c r="AD1432" s="21">
        <f t="shared" si="159"/>
        <v>1718.16</v>
      </c>
      <c r="AF1432" s="1">
        <v>85908</v>
      </c>
      <c r="AG1432" s="1">
        <v>27611</v>
      </c>
      <c r="AH1432" s="1">
        <v>29448</v>
      </c>
      <c r="AI1432" s="20">
        <v>3785.41</v>
      </c>
      <c r="AJ1432" s="20">
        <v>2771.08</v>
      </c>
      <c r="AK1432" s="20">
        <v>5559.03</v>
      </c>
      <c r="AL1432" s="1">
        <v>25841</v>
      </c>
      <c r="AM1432" s="1">
        <v>27611</v>
      </c>
      <c r="AN1432">
        <v>75.709999999999994</v>
      </c>
      <c r="AO1432">
        <v>73.2</v>
      </c>
      <c r="AP1432">
        <v>9.06</v>
      </c>
      <c r="AQ1432">
        <v>100</v>
      </c>
      <c r="AR1432">
        <v>55.42</v>
      </c>
      <c r="AS1432">
        <v>100</v>
      </c>
      <c r="AT1432">
        <v>94.52</v>
      </c>
      <c r="AU1432" s="20">
        <v>18549000.43</v>
      </c>
      <c r="AV1432" s="20">
        <v>11875746.59</v>
      </c>
      <c r="AW1432" s="20">
        <v>293310.57</v>
      </c>
      <c r="AX1432" s="20">
        <v>15625924.82</v>
      </c>
      <c r="AY1432" s="20">
        <v>1792055</v>
      </c>
      <c r="BB1432">
        <v>2.2400000000000002</v>
      </c>
      <c r="BC1432">
        <v>2.81</v>
      </c>
      <c r="BD1432">
        <v>3.53</v>
      </c>
      <c r="BE1432">
        <v>2.14</v>
      </c>
      <c r="BF1432">
        <v>1.44</v>
      </c>
      <c r="BG1432">
        <v>263.14999999999998</v>
      </c>
      <c r="BH1432">
        <v>51.36</v>
      </c>
    </row>
    <row r="1433" spans="1:60" x14ac:dyDescent="0.25">
      <c r="A1433">
        <v>2013</v>
      </c>
      <c r="B1433">
        <v>204</v>
      </c>
      <c r="C1433" t="s">
        <v>223</v>
      </c>
      <c r="D1433" s="15">
        <v>2.7958576572949517E-4</v>
      </c>
      <c r="E1433" s="16">
        <v>4.2</v>
      </c>
      <c r="F1433" s="15">
        <v>0</v>
      </c>
      <c r="G1433" s="16">
        <v>94.519000648638979</v>
      </c>
      <c r="H1433" s="16">
        <v>100</v>
      </c>
      <c r="I1433" s="34">
        <v>0.72499999999999998</v>
      </c>
      <c r="J1433" s="1">
        <v>89418</v>
      </c>
      <c r="K1433" s="21">
        <v>1788.36</v>
      </c>
      <c r="L1433" s="16">
        <v>2.04</v>
      </c>
      <c r="M1433" s="16">
        <v>24329.45</v>
      </c>
      <c r="O1433" s="1">
        <v>25</v>
      </c>
      <c r="P1433">
        <v>105</v>
      </c>
      <c r="Q1433">
        <v>0</v>
      </c>
      <c r="R1433" s="1">
        <v>89418</v>
      </c>
      <c r="S1433" s="29">
        <v>4.0857661684592816E-2</v>
      </c>
      <c r="T1433" s="1">
        <v>84517</v>
      </c>
      <c r="U1433" s="1">
        <v>84517</v>
      </c>
      <c r="V1433" s="1">
        <v>84517</v>
      </c>
      <c r="W1433">
        <v>50</v>
      </c>
      <c r="X1433" s="15">
        <f t="shared" si="160"/>
        <v>2.7958576572949517E-4</v>
      </c>
      <c r="Y1433" s="16">
        <f t="shared" si="156"/>
        <v>4.2</v>
      </c>
      <c r="Z1433" s="15">
        <f t="shared" si="157"/>
        <v>0</v>
      </c>
      <c r="AA1433" s="16">
        <f t="shared" si="154"/>
        <v>94.519000648638979</v>
      </c>
      <c r="AB1433" s="16">
        <f t="shared" si="155"/>
        <v>100</v>
      </c>
      <c r="AC1433" s="15">
        <f t="shared" si="158"/>
        <v>5.5917153145899033E-2</v>
      </c>
      <c r="AD1433" s="21">
        <f t="shared" si="159"/>
        <v>1788.36</v>
      </c>
      <c r="AF1433" s="1">
        <v>89418</v>
      </c>
      <c r="AG1433" s="1">
        <v>28544</v>
      </c>
      <c r="AH1433" s="1">
        <v>30330</v>
      </c>
      <c r="AI1433" s="20">
        <v>3707.1</v>
      </c>
      <c r="AJ1433" s="20">
        <v>3455.14</v>
      </c>
      <c r="AK1433" s="20">
        <v>5379.3</v>
      </c>
      <c r="AL1433" s="1">
        <v>26611</v>
      </c>
      <c r="AM1433" s="1">
        <v>28544</v>
      </c>
      <c r="AN1433">
        <v>75.739999999999995</v>
      </c>
      <c r="AO1433">
        <v>93.2</v>
      </c>
      <c r="AP1433">
        <v>8.81</v>
      </c>
      <c r="AQ1433">
        <v>100</v>
      </c>
      <c r="AR1433">
        <v>70.59</v>
      </c>
      <c r="AS1433">
        <v>100</v>
      </c>
      <c r="AT1433">
        <v>94.52</v>
      </c>
      <c r="AU1433" s="20">
        <v>18929995.07</v>
      </c>
      <c r="AV1433" s="20">
        <v>10369419.029999999</v>
      </c>
      <c r="AW1433" s="20">
        <v>340018.09</v>
      </c>
      <c r="AX1433" s="20">
        <v>14622821.460000001</v>
      </c>
      <c r="AY1433">
        <v>0</v>
      </c>
      <c r="AZ1433">
        <v>0</v>
      </c>
      <c r="BA1433">
        <v>0</v>
      </c>
      <c r="BB1433">
        <v>2.15</v>
      </c>
      <c r="BC1433">
        <v>2.77</v>
      </c>
      <c r="BD1433">
        <v>3.65</v>
      </c>
      <c r="BE1433">
        <v>1.93</v>
      </c>
      <c r="BF1433">
        <v>1.38</v>
      </c>
      <c r="BG1433">
        <v>239.21</v>
      </c>
      <c r="BH1433">
        <v>49.91</v>
      </c>
    </row>
    <row r="1434" spans="1:60" x14ac:dyDescent="0.25">
      <c r="A1434">
        <v>2014</v>
      </c>
      <c r="B1434">
        <v>204</v>
      </c>
      <c r="C1434" t="s">
        <v>223</v>
      </c>
      <c r="D1434" s="15">
        <v>2.1039576550838262E-4</v>
      </c>
      <c r="E1434" s="16">
        <v>3.6315789473684212</v>
      </c>
      <c r="F1434" s="15">
        <v>0</v>
      </c>
      <c r="G1434" s="16">
        <v>94.518636635439506</v>
      </c>
      <c r="H1434" s="16">
        <v>100</v>
      </c>
      <c r="I1434" s="34">
        <v>0.72499999999999998</v>
      </c>
      <c r="J1434" s="1">
        <v>90306</v>
      </c>
      <c r="K1434" s="21">
        <v>1806.12</v>
      </c>
      <c r="L1434" s="35">
        <v>2.0950000000000002</v>
      </c>
      <c r="M1434" s="16">
        <v>26097.77</v>
      </c>
      <c r="O1434" s="1">
        <v>19</v>
      </c>
      <c r="P1434">
        <v>69</v>
      </c>
      <c r="Q1434">
        <v>0</v>
      </c>
      <c r="R1434" s="1">
        <v>90306</v>
      </c>
      <c r="S1434" s="29">
        <v>9.9308863987117579E-3</v>
      </c>
      <c r="T1434" s="1">
        <v>85356</v>
      </c>
      <c r="U1434" s="1">
        <v>85356</v>
      </c>
      <c r="V1434" s="1">
        <v>85356</v>
      </c>
      <c r="W1434">
        <v>50</v>
      </c>
      <c r="X1434" s="15">
        <f t="shared" si="160"/>
        <v>2.1039576550838262E-4</v>
      </c>
      <c r="Y1434" s="16">
        <f t="shared" si="156"/>
        <v>3.6315789473684212</v>
      </c>
      <c r="Z1434" s="15">
        <f t="shared" si="157"/>
        <v>0</v>
      </c>
      <c r="AA1434" s="16">
        <f t="shared" si="154"/>
        <v>94.518636635439506</v>
      </c>
      <c r="AB1434" s="16">
        <f t="shared" si="155"/>
        <v>100</v>
      </c>
      <c r="AC1434" s="15">
        <f t="shared" si="158"/>
        <v>5.5367306712732267E-2</v>
      </c>
      <c r="AD1434" s="21">
        <f t="shared" si="159"/>
        <v>1806.12</v>
      </c>
      <c r="AF1434" s="1">
        <v>90306</v>
      </c>
      <c r="AG1434" s="1">
        <v>29679</v>
      </c>
      <c r="AH1434" s="1">
        <v>31417</v>
      </c>
      <c r="AI1434" s="20">
        <v>2914.39</v>
      </c>
      <c r="AJ1434" s="20">
        <v>2835.65</v>
      </c>
      <c r="AK1434" s="20">
        <v>4813.38</v>
      </c>
      <c r="AL1434" s="1">
        <v>27634</v>
      </c>
      <c r="AM1434" s="1">
        <v>29679</v>
      </c>
      <c r="AN1434">
        <v>82.74</v>
      </c>
      <c r="AO1434">
        <v>97.3</v>
      </c>
      <c r="AP1434">
        <v>8.51</v>
      </c>
      <c r="AQ1434">
        <v>100</v>
      </c>
      <c r="AR1434">
        <v>80.5</v>
      </c>
      <c r="AS1434">
        <v>100</v>
      </c>
      <c r="AT1434">
        <v>94.52</v>
      </c>
      <c r="AU1434" s="20">
        <v>14264990.199999999</v>
      </c>
      <c r="AV1434" s="20">
        <v>16740673.890000001</v>
      </c>
      <c r="AW1434" s="20">
        <v>259401.28</v>
      </c>
      <c r="AX1434" s="20">
        <v>20558495.84</v>
      </c>
      <c r="AY1434">
        <v>0</v>
      </c>
      <c r="AZ1434">
        <v>0</v>
      </c>
      <c r="BA1434">
        <v>0</v>
      </c>
      <c r="BB1434">
        <v>3.17</v>
      </c>
      <c r="BC1434">
        <v>3.41</v>
      </c>
      <c r="BD1434">
        <v>3.33</v>
      </c>
      <c r="BE1434">
        <v>3.48</v>
      </c>
      <c r="BF1434">
        <v>2.2599999999999998</v>
      </c>
      <c r="BG1434">
        <v>325.18</v>
      </c>
      <c r="BH1434">
        <v>66.31</v>
      </c>
    </row>
    <row r="1435" spans="1:60" x14ac:dyDescent="0.25">
      <c r="A1435">
        <v>2008</v>
      </c>
      <c r="B1435">
        <v>205</v>
      </c>
      <c r="C1435" s="19" t="s">
        <v>222</v>
      </c>
      <c r="D1435" s="15">
        <v>5.1901025950512971E-4</v>
      </c>
      <c r="E1435" s="16">
        <v>3.3720930232558142</v>
      </c>
      <c r="F1435" s="15">
        <v>4.6511627906976744E-2</v>
      </c>
      <c r="G1435" s="16">
        <v>77.703077851538922</v>
      </c>
      <c r="H1435" s="16">
        <v>90.287789963815882</v>
      </c>
      <c r="I1435" s="34">
        <v>0.61299999999999999</v>
      </c>
      <c r="J1435" s="1">
        <v>82850</v>
      </c>
      <c r="K1435" s="21">
        <v>2856.8965517241381</v>
      </c>
      <c r="L1435" s="16">
        <v>1.72</v>
      </c>
      <c r="M1435" s="16">
        <v>13179.01</v>
      </c>
      <c r="O1435" s="1">
        <v>43</v>
      </c>
      <c r="P1435">
        <v>145</v>
      </c>
      <c r="Q1435">
        <v>2</v>
      </c>
      <c r="R1435" s="1">
        <v>82850</v>
      </c>
      <c r="S1435" s="29">
        <v>3.9014785738471724E-2</v>
      </c>
      <c r="T1435" s="1">
        <v>64377</v>
      </c>
      <c r="U1435" s="1">
        <v>71302</v>
      </c>
      <c r="V1435" s="1">
        <v>64377</v>
      </c>
      <c r="W1435">
        <v>29</v>
      </c>
      <c r="X1435" s="15">
        <f t="shared" si="160"/>
        <v>5.1901025950512971E-4</v>
      </c>
      <c r="Y1435" s="16">
        <f t="shared" si="156"/>
        <v>3.3720930232558142</v>
      </c>
      <c r="Z1435" s="15">
        <f t="shared" si="157"/>
        <v>4.6511627906976744E-2</v>
      </c>
      <c r="AA1435" s="16">
        <f t="shared" si="154"/>
        <v>77.703077851538922</v>
      </c>
      <c r="AB1435" s="16">
        <f t="shared" si="155"/>
        <v>90.287789963815882</v>
      </c>
      <c r="AC1435" s="15">
        <f t="shared" si="158"/>
        <v>3.5003017501508756E-2</v>
      </c>
      <c r="AD1435" s="21">
        <f t="shared" si="159"/>
        <v>2856.8965517241381</v>
      </c>
      <c r="AF1435" s="1">
        <v>82850</v>
      </c>
      <c r="AG1435" s="1">
        <v>16823</v>
      </c>
      <c r="AH1435" s="1">
        <v>17750</v>
      </c>
      <c r="AI1435" s="20">
        <v>1811.93</v>
      </c>
      <c r="AJ1435" s="20">
        <v>1237.68</v>
      </c>
      <c r="AK1435" s="20">
        <v>2412.5500000000002</v>
      </c>
      <c r="AL1435" s="1">
        <v>15988</v>
      </c>
      <c r="AM1435" s="1">
        <v>16893</v>
      </c>
      <c r="AN1435">
        <v>62.89</v>
      </c>
      <c r="AO1435">
        <v>68.31</v>
      </c>
      <c r="AP1435">
        <v>13.43</v>
      </c>
      <c r="AQ1435">
        <v>90.29</v>
      </c>
      <c r="AR1435">
        <v>42.96</v>
      </c>
      <c r="AS1435">
        <v>90.29</v>
      </c>
      <c r="AT1435">
        <v>77.7</v>
      </c>
      <c r="AU1435" s="20">
        <v>8763644.9199999999</v>
      </c>
      <c r="AV1435" s="20">
        <v>4307423.3600000003</v>
      </c>
      <c r="AW1435" s="20">
        <v>396599.61</v>
      </c>
      <c r="AX1435" s="20">
        <v>7906271.1799999997</v>
      </c>
      <c r="AY1435">
        <v>0</v>
      </c>
      <c r="BB1435">
        <v>2.23</v>
      </c>
      <c r="BC1435">
        <v>2.39</v>
      </c>
      <c r="BD1435">
        <v>2.88</v>
      </c>
      <c r="BE1435">
        <v>1.79</v>
      </c>
      <c r="BF1435">
        <v>1.45</v>
      </c>
      <c r="BG1435">
        <v>204.51</v>
      </c>
      <c r="BH1435">
        <v>60.49</v>
      </c>
    </row>
    <row r="1436" spans="1:60" x14ac:dyDescent="0.25">
      <c r="A1436">
        <v>2009</v>
      </c>
      <c r="B1436">
        <v>205</v>
      </c>
      <c r="C1436" t="s">
        <v>222</v>
      </c>
      <c r="D1436" s="15">
        <v>4.4279559597893727E-4</v>
      </c>
      <c r="E1436" s="16">
        <v>2.7297297297297298</v>
      </c>
      <c r="F1436" s="15">
        <v>2.7027027027027029E-2</v>
      </c>
      <c r="G1436" s="16">
        <v>86.784346577309719</v>
      </c>
      <c r="H1436" s="16">
        <v>100.83990377261414</v>
      </c>
      <c r="I1436" s="34">
        <v>0.61299999999999999</v>
      </c>
      <c r="J1436" s="1">
        <v>83560</v>
      </c>
      <c r="K1436" s="21">
        <v>1943.2558139534883</v>
      </c>
      <c r="L1436" s="16">
        <v>1.84</v>
      </c>
      <c r="M1436" s="16">
        <v>14672.66</v>
      </c>
      <c r="O1436" s="1">
        <v>37</v>
      </c>
      <c r="P1436">
        <v>101</v>
      </c>
      <c r="Q1436">
        <v>1</v>
      </c>
      <c r="R1436" s="1">
        <v>83560</v>
      </c>
      <c r="S1436" s="29">
        <v>8.5697042848520422E-3</v>
      </c>
      <c r="T1436" s="1">
        <v>72517</v>
      </c>
      <c r="U1436" s="1">
        <v>71913</v>
      </c>
      <c r="V1436" s="1">
        <v>72517</v>
      </c>
      <c r="W1436">
        <v>43</v>
      </c>
      <c r="X1436" s="15">
        <f t="shared" si="160"/>
        <v>4.4279559597893727E-4</v>
      </c>
      <c r="Y1436" s="16">
        <f t="shared" si="156"/>
        <v>2.7297297297297298</v>
      </c>
      <c r="Z1436" s="15">
        <f t="shared" si="157"/>
        <v>2.7027027027027029E-2</v>
      </c>
      <c r="AA1436" s="16">
        <f t="shared" si="154"/>
        <v>86.784346577309719</v>
      </c>
      <c r="AB1436" s="16">
        <f t="shared" si="155"/>
        <v>100.83990377261414</v>
      </c>
      <c r="AC1436" s="15">
        <f t="shared" si="158"/>
        <v>5.1460028721876501E-2</v>
      </c>
      <c r="AD1436" s="21">
        <f t="shared" si="159"/>
        <v>1943.2558139534883</v>
      </c>
      <c r="AF1436" s="1">
        <v>83560</v>
      </c>
      <c r="AG1436" s="1">
        <v>18951</v>
      </c>
      <c r="AH1436" s="1">
        <v>19929</v>
      </c>
      <c r="AI1436" s="20">
        <v>1911.13</v>
      </c>
      <c r="AJ1436" s="20">
        <v>1372.72</v>
      </c>
      <c r="AK1436" s="20">
        <v>2588.6799999999998</v>
      </c>
      <c r="AL1436" s="1">
        <v>18012</v>
      </c>
      <c r="AM1436" s="1">
        <v>19026</v>
      </c>
      <c r="AN1436">
        <v>66.540000000000006</v>
      </c>
      <c r="AO1436">
        <v>71.83</v>
      </c>
      <c r="AP1436">
        <v>12.52</v>
      </c>
      <c r="AQ1436">
        <v>100</v>
      </c>
      <c r="AR1436">
        <v>47.79</v>
      </c>
      <c r="AS1436">
        <v>100</v>
      </c>
      <c r="AT1436">
        <v>86.78</v>
      </c>
      <c r="AU1436" s="20">
        <v>8834940.6400000006</v>
      </c>
      <c r="AV1436" s="20">
        <v>4651646.71</v>
      </c>
      <c r="AW1436" s="20">
        <v>440911.77</v>
      </c>
      <c r="AX1436" s="20">
        <v>8833544.3200000003</v>
      </c>
      <c r="AY1436" s="20">
        <v>182823</v>
      </c>
      <c r="AZ1436">
        <v>0</v>
      </c>
      <c r="BA1436">
        <v>0</v>
      </c>
      <c r="BB1436">
        <v>2.2999999999999998</v>
      </c>
      <c r="BC1436">
        <v>2.39</v>
      </c>
      <c r="BD1436">
        <v>2.88</v>
      </c>
      <c r="BE1436">
        <v>1.8</v>
      </c>
      <c r="BF1436">
        <v>1.56</v>
      </c>
      <c r="BG1436">
        <v>215.46</v>
      </c>
      <c r="BH1436">
        <v>65.5</v>
      </c>
    </row>
    <row r="1437" spans="1:60" x14ac:dyDescent="0.25">
      <c r="A1437">
        <v>2010</v>
      </c>
      <c r="B1437">
        <v>205</v>
      </c>
      <c r="C1437" t="s">
        <v>222</v>
      </c>
      <c r="D1437" s="15">
        <v>7.3183975070233013E-4</v>
      </c>
      <c r="E1437" s="16">
        <v>3.725806451612903</v>
      </c>
      <c r="F1437" s="15">
        <v>3.2258064516129031E-2</v>
      </c>
      <c r="G1437" s="16">
        <v>87.07948724001983</v>
      </c>
      <c r="H1437" s="16">
        <v>100</v>
      </c>
      <c r="I1437" s="34">
        <v>0.74399999999999999</v>
      </c>
      <c r="J1437" s="1">
        <v>84718</v>
      </c>
      <c r="K1437" s="21">
        <v>1970.1860465116279</v>
      </c>
      <c r="L1437" s="16">
        <v>1.82</v>
      </c>
      <c r="M1437" s="16">
        <v>20086.97</v>
      </c>
      <c r="O1437" s="1">
        <v>62</v>
      </c>
      <c r="P1437">
        <v>231</v>
      </c>
      <c r="Q1437">
        <v>2</v>
      </c>
      <c r="R1437" s="1">
        <v>84718</v>
      </c>
      <c r="S1437" s="29">
        <v>1.3858305409286675E-2</v>
      </c>
      <c r="T1437" s="1">
        <v>73772</v>
      </c>
      <c r="U1437" s="1">
        <v>73772</v>
      </c>
      <c r="V1437" s="1">
        <v>73772</v>
      </c>
      <c r="W1437">
        <v>43</v>
      </c>
      <c r="X1437" s="15">
        <f t="shared" si="160"/>
        <v>7.3183975070233013E-4</v>
      </c>
      <c r="Y1437" s="16">
        <f t="shared" si="156"/>
        <v>3.725806451612903</v>
      </c>
      <c r="Z1437" s="15">
        <f t="shared" si="157"/>
        <v>3.2258064516129031E-2</v>
      </c>
      <c r="AA1437" s="16">
        <f t="shared" si="154"/>
        <v>87.07948724001983</v>
      </c>
      <c r="AB1437" s="16">
        <f t="shared" si="155"/>
        <v>100</v>
      </c>
      <c r="AC1437" s="15">
        <f t="shared" si="158"/>
        <v>5.0756627871290635E-2</v>
      </c>
      <c r="AD1437" s="21">
        <f t="shared" si="159"/>
        <v>1970.1860465116279</v>
      </c>
      <c r="AF1437" s="1">
        <v>84718</v>
      </c>
      <c r="AG1437" s="1">
        <v>20083</v>
      </c>
      <c r="AH1437" s="1">
        <v>21303</v>
      </c>
      <c r="AI1437" s="20">
        <v>2176.38</v>
      </c>
      <c r="AJ1437" s="20">
        <v>2176.38</v>
      </c>
      <c r="AK1437" s="20">
        <v>2917.77</v>
      </c>
      <c r="AL1437" s="1">
        <v>19203</v>
      </c>
      <c r="AM1437" s="1">
        <v>20083</v>
      </c>
      <c r="AN1437">
        <v>70.3</v>
      </c>
      <c r="AO1437">
        <v>100</v>
      </c>
      <c r="AP1437">
        <v>11.92</v>
      </c>
      <c r="AQ1437">
        <v>100</v>
      </c>
      <c r="AR1437">
        <v>70.3</v>
      </c>
      <c r="AS1437">
        <v>100</v>
      </c>
      <c r="AT1437">
        <v>87.08</v>
      </c>
      <c r="AU1437" s="20">
        <v>9840876.8499999996</v>
      </c>
      <c r="AV1437" s="20">
        <v>5287130.18</v>
      </c>
      <c r="AW1437" s="20">
        <v>468426.98</v>
      </c>
      <c r="AX1437" s="20">
        <v>11100679.84</v>
      </c>
      <c r="AY1437" s="20">
        <v>605198</v>
      </c>
      <c r="AZ1437">
        <v>0</v>
      </c>
      <c r="BA1437">
        <v>0</v>
      </c>
      <c r="BB1437">
        <v>2.64</v>
      </c>
      <c r="BC1437">
        <v>2.44</v>
      </c>
      <c r="BD1437">
        <v>3</v>
      </c>
      <c r="BE1437">
        <v>1.81</v>
      </c>
      <c r="BF1437">
        <v>1.79</v>
      </c>
      <c r="BG1437">
        <v>254.12</v>
      </c>
      <c r="BH1437">
        <v>73.38</v>
      </c>
    </row>
    <row r="1438" spans="1:60" x14ac:dyDescent="0.25">
      <c r="A1438">
        <v>2011</v>
      </c>
      <c r="B1438">
        <v>205</v>
      </c>
      <c r="C1438" t="s">
        <v>222</v>
      </c>
      <c r="D1438" s="15">
        <v>2.8087257747401928E-4</v>
      </c>
      <c r="E1438" s="16">
        <v>4.208333333333333</v>
      </c>
      <c r="F1438" s="15">
        <v>4.1666666666666664E-2</v>
      </c>
      <c r="G1438" s="16">
        <v>87.079861436195117</v>
      </c>
      <c r="H1438" s="16">
        <v>100</v>
      </c>
      <c r="I1438" s="34">
        <v>0.74399999999999999</v>
      </c>
      <c r="J1438" s="1">
        <v>85448</v>
      </c>
      <c r="K1438" s="21">
        <v>1987.1627906976744</v>
      </c>
      <c r="L1438" s="16">
        <v>1.97</v>
      </c>
      <c r="M1438" s="16">
        <v>24884.05</v>
      </c>
      <c r="O1438" s="1">
        <v>24</v>
      </c>
      <c r="P1438">
        <v>101</v>
      </c>
      <c r="Q1438">
        <v>1</v>
      </c>
      <c r="R1438" s="1">
        <v>85448</v>
      </c>
      <c r="S1438" s="29">
        <v>8.6168228711724915E-3</v>
      </c>
      <c r="T1438" s="1">
        <v>74408</v>
      </c>
      <c r="U1438" s="1">
        <v>74408</v>
      </c>
      <c r="V1438" s="1">
        <v>74408</v>
      </c>
      <c r="W1438">
        <v>43</v>
      </c>
      <c r="X1438" s="15">
        <f t="shared" si="160"/>
        <v>2.8087257747401928E-4</v>
      </c>
      <c r="Y1438" s="16">
        <f t="shared" si="156"/>
        <v>4.208333333333333</v>
      </c>
      <c r="Z1438" s="15">
        <f t="shared" si="157"/>
        <v>4.1666666666666664E-2</v>
      </c>
      <c r="AA1438" s="16">
        <f t="shared" si="154"/>
        <v>87.079861436195117</v>
      </c>
      <c r="AB1438" s="16">
        <f t="shared" si="155"/>
        <v>100</v>
      </c>
      <c r="AC1438" s="15">
        <f t="shared" si="158"/>
        <v>5.0323003464095128E-2</v>
      </c>
      <c r="AD1438" s="21">
        <f t="shared" si="159"/>
        <v>1987.1627906976744</v>
      </c>
      <c r="AF1438" s="1">
        <v>85448</v>
      </c>
      <c r="AG1438" s="1">
        <v>21090</v>
      </c>
      <c r="AH1438" s="1">
        <v>22255</v>
      </c>
      <c r="AI1438" s="20">
        <v>2296.0500000000002</v>
      </c>
      <c r="AJ1438" s="20">
        <v>2296.0500000000002</v>
      </c>
      <c r="AK1438" s="20">
        <v>3146.98</v>
      </c>
      <c r="AL1438" s="1">
        <v>20073</v>
      </c>
      <c r="AM1438" s="1">
        <v>21090</v>
      </c>
      <c r="AN1438">
        <v>70.59</v>
      </c>
      <c r="AO1438">
        <v>100</v>
      </c>
      <c r="AP1438">
        <v>11.7</v>
      </c>
      <c r="AQ1438">
        <v>100</v>
      </c>
      <c r="AR1438">
        <v>70.59</v>
      </c>
      <c r="AS1438">
        <v>100</v>
      </c>
      <c r="AT1438">
        <v>87.08</v>
      </c>
      <c r="AU1438" s="20">
        <v>10598142.32</v>
      </c>
      <c r="AV1438" s="20">
        <v>6836173.0700000003</v>
      </c>
      <c r="AW1438" s="20">
        <v>292735.17</v>
      </c>
      <c r="AX1438" s="20">
        <v>11160363.98</v>
      </c>
      <c r="AY1438">
        <v>0</v>
      </c>
      <c r="BB1438">
        <v>2.4</v>
      </c>
      <c r="BC1438">
        <v>2.64</v>
      </c>
      <c r="BD1438">
        <v>3.07</v>
      </c>
      <c r="BE1438">
        <v>2.17</v>
      </c>
      <c r="BF1438">
        <v>1.69</v>
      </c>
      <c r="BG1438">
        <v>243.02</v>
      </c>
      <c r="BH1438">
        <v>64.010000000000005</v>
      </c>
    </row>
    <row r="1439" spans="1:60" x14ac:dyDescent="0.25">
      <c r="A1439">
        <v>2012</v>
      </c>
      <c r="B1439">
        <v>205</v>
      </c>
      <c r="C1439" t="s">
        <v>222</v>
      </c>
      <c r="D1439" s="15">
        <v>2.669669077107007E-4</v>
      </c>
      <c r="E1439" s="16">
        <v>3.3043478260869565</v>
      </c>
      <c r="F1439" s="15">
        <v>4.3478260869565216E-2</v>
      </c>
      <c r="G1439" s="16">
        <v>87.079962392487786</v>
      </c>
      <c r="H1439" s="16">
        <v>100</v>
      </c>
      <c r="I1439" s="34">
        <v>0.74399999999999999</v>
      </c>
      <c r="J1439" s="1">
        <v>86153</v>
      </c>
      <c r="K1439" s="21">
        <v>2003.5581395348838</v>
      </c>
      <c r="L1439" s="35">
        <v>2.0049999999999999</v>
      </c>
      <c r="M1439" s="16">
        <v>31081.58</v>
      </c>
      <c r="O1439" s="1">
        <v>23</v>
      </c>
      <c r="P1439">
        <v>76</v>
      </c>
      <c r="Q1439">
        <v>1</v>
      </c>
      <c r="R1439" s="1">
        <v>86153</v>
      </c>
      <c r="S1439" s="29">
        <v>8.2506319632993375E-3</v>
      </c>
      <c r="T1439" s="1">
        <v>75022</v>
      </c>
      <c r="U1439" s="1">
        <v>75022</v>
      </c>
      <c r="V1439" s="1">
        <v>75022</v>
      </c>
      <c r="W1439">
        <v>43</v>
      </c>
      <c r="X1439" s="15">
        <f t="shared" si="160"/>
        <v>2.669669077107007E-4</v>
      </c>
      <c r="Y1439" s="16">
        <f t="shared" si="156"/>
        <v>3.3043478260869565</v>
      </c>
      <c r="Z1439" s="15">
        <f t="shared" si="157"/>
        <v>4.3478260869565216E-2</v>
      </c>
      <c r="AA1439" s="16">
        <f t="shared" si="154"/>
        <v>87.079962392487786</v>
      </c>
      <c r="AB1439" s="16">
        <f t="shared" si="155"/>
        <v>100</v>
      </c>
      <c r="AC1439" s="15">
        <f t="shared" si="158"/>
        <v>4.9911204485044054E-2</v>
      </c>
      <c r="AD1439" s="21">
        <f t="shared" si="159"/>
        <v>2003.5581395348838</v>
      </c>
      <c r="AF1439" s="1">
        <v>86153</v>
      </c>
      <c r="AG1439" s="1">
        <v>21233</v>
      </c>
      <c r="AH1439" s="1">
        <v>22368</v>
      </c>
      <c r="AI1439" s="20">
        <v>2343.84</v>
      </c>
      <c r="AJ1439" s="20">
        <v>2109.5300000000002</v>
      </c>
      <c r="AK1439" s="20">
        <v>3232.39</v>
      </c>
      <c r="AL1439" s="1">
        <v>20190</v>
      </c>
      <c r="AM1439" s="1">
        <v>21233</v>
      </c>
      <c r="AN1439">
        <v>68.180000000000007</v>
      </c>
      <c r="AO1439">
        <v>90</v>
      </c>
      <c r="AP1439">
        <v>11.47</v>
      </c>
      <c r="AQ1439">
        <v>100</v>
      </c>
      <c r="AR1439">
        <v>61.36</v>
      </c>
      <c r="AS1439">
        <v>100</v>
      </c>
      <c r="AT1439">
        <v>87.08</v>
      </c>
      <c r="AU1439" s="20">
        <v>11153521.619999999</v>
      </c>
      <c r="AV1439" s="20">
        <v>8482997.3399999999</v>
      </c>
      <c r="AW1439" s="20">
        <v>337984.28</v>
      </c>
      <c r="AX1439" s="20">
        <v>12682827.539999999</v>
      </c>
      <c r="AY1439">
        <v>0</v>
      </c>
      <c r="BB1439">
        <v>2.68</v>
      </c>
      <c r="BC1439">
        <v>2.85</v>
      </c>
      <c r="BD1439">
        <v>3.05</v>
      </c>
      <c r="BE1439">
        <v>2.62</v>
      </c>
      <c r="BF1439">
        <v>1.84</v>
      </c>
      <c r="BG1439">
        <v>267.39</v>
      </c>
      <c r="BH1439">
        <v>64.59</v>
      </c>
    </row>
    <row r="1440" spans="1:60" x14ac:dyDescent="0.25">
      <c r="A1440">
        <v>2013</v>
      </c>
      <c r="B1440">
        <v>205</v>
      </c>
      <c r="C1440" t="s">
        <v>222</v>
      </c>
      <c r="D1440" s="15">
        <v>1.452027253434603E-4</v>
      </c>
      <c r="E1440" s="16">
        <v>5.6923076923076925</v>
      </c>
      <c r="F1440" s="15">
        <v>0</v>
      </c>
      <c r="G1440" s="16">
        <v>87.079191332514242</v>
      </c>
      <c r="H1440" s="16">
        <v>100</v>
      </c>
      <c r="I1440" s="34">
        <v>0.74399999999999999</v>
      </c>
      <c r="J1440" s="1">
        <v>89530</v>
      </c>
      <c r="K1440" s="21">
        <v>2082.0930232558139</v>
      </c>
      <c r="L1440" s="16">
        <v>2.04</v>
      </c>
      <c r="M1440" s="16">
        <v>32536.89</v>
      </c>
      <c r="O1440" s="1">
        <v>13</v>
      </c>
      <c r="P1440">
        <v>74</v>
      </c>
      <c r="Q1440">
        <v>0</v>
      </c>
      <c r="R1440" s="1">
        <v>89530</v>
      </c>
      <c r="S1440" s="29">
        <v>3.9197706406045141E-2</v>
      </c>
      <c r="T1440" s="1">
        <v>77962</v>
      </c>
      <c r="U1440" s="1">
        <v>77962</v>
      </c>
      <c r="V1440" s="1">
        <v>77962</v>
      </c>
      <c r="W1440">
        <v>43</v>
      </c>
      <c r="X1440" s="15">
        <f t="shared" si="160"/>
        <v>1.452027253434603E-4</v>
      </c>
      <c r="Y1440" s="16">
        <f t="shared" si="156"/>
        <v>5.6923076923076925</v>
      </c>
      <c r="Z1440" s="15">
        <f t="shared" si="157"/>
        <v>0</v>
      </c>
      <c r="AA1440" s="16">
        <f t="shared" si="154"/>
        <v>87.079191332514242</v>
      </c>
      <c r="AB1440" s="16">
        <f t="shared" si="155"/>
        <v>100</v>
      </c>
      <c r="AC1440" s="15">
        <f t="shared" si="158"/>
        <v>4.8028593767452249E-2</v>
      </c>
      <c r="AD1440" s="21">
        <f t="shared" si="159"/>
        <v>2082.0930232558139</v>
      </c>
      <c r="AF1440" s="1">
        <v>89530</v>
      </c>
      <c r="AG1440" s="1">
        <v>22428</v>
      </c>
      <c r="AH1440" s="1">
        <v>23539</v>
      </c>
      <c r="AI1440" s="20">
        <v>2431.0100000000002</v>
      </c>
      <c r="AJ1440" s="20">
        <v>2387.75</v>
      </c>
      <c r="AK1440" s="20">
        <v>3363.38</v>
      </c>
      <c r="AL1440" s="1">
        <v>21311</v>
      </c>
      <c r="AM1440" s="1">
        <v>22428</v>
      </c>
      <c r="AN1440">
        <v>68.77</v>
      </c>
      <c r="AO1440">
        <v>98.22</v>
      </c>
      <c r="AP1440">
        <v>11.25</v>
      </c>
      <c r="AQ1440">
        <v>100</v>
      </c>
      <c r="AR1440">
        <v>67.55</v>
      </c>
      <c r="AS1440">
        <v>100</v>
      </c>
      <c r="AT1440">
        <v>87.08</v>
      </c>
      <c r="AU1440" s="20">
        <v>11843258.060000001</v>
      </c>
      <c r="AV1440" s="20">
        <v>9585876.5299999993</v>
      </c>
      <c r="AW1440" s="20">
        <v>463107.18</v>
      </c>
      <c r="AX1440" s="20">
        <v>14075474.57</v>
      </c>
      <c r="AY1440">
        <v>0</v>
      </c>
      <c r="AZ1440">
        <v>0</v>
      </c>
      <c r="BA1440">
        <v>0</v>
      </c>
      <c r="BB1440">
        <v>2.64</v>
      </c>
      <c r="BC1440">
        <v>3</v>
      </c>
      <c r="BD1440">
        <v>3.13</v>
      </c>
      <c r="BE1440">
        <v>2.85</v>
      </c>
      <c r="BF1440">
        <v>1.97</v>
      </c>
      <c r="BG1440">
        <v>286.51</v>
      </c>
      <c r="BH1440">
        <v>65.680000000000007</v>
      </c>
    </row>
    <row r="1441" spans="1:60" x14ac:dyDescent="0.25">
      <c r="A1441">
        <v>2014</v>
      </c>
      <c r="B1441">
        <v>205</v>
      </c>
      <c r="C1441" t="s">
        <v>222</v>
      </c>
      <c r="D1441" s="15">
        <v>1.7719892794648592E-4</v>
      </c>
      <c r="E1441" s="16">
        <v>3.8125</v>
      </c>
      <c r="F1441" s="15">
        <v>0</v>
      </c>
      <c r="G1441" s="16">
        <v>87.079983166101854</v>
      </c>
      <c r="H1441" s="16">
        <v>100</v>
      </c>
      <c r="I1441" s="34">
        <v>0.74399999999999999</v>
      </c>
      <c r="J1441" s="1">
        <v>90294</v>
      </c>
      <c r="K1441" s="21">
        <v>2099.8604651162791</v>
      </c>
      <c r="L1441" s="35">
        <v>2.0950000000000002</v>
      </c>
      <c r="M1441" s="16">
        <v>31669.31</v>
      </c>
      <c r="O1441" s="1">
        <v>16</v>
      </c>
      <c r="P1441">
        <v>61</v>
      </c>
      <c r="Q1441">
        <v>0</v>
      </c>
      <c r="R1441" s="1">
        <v>90294</v>
      </c>
      <c r="S1441" s="29">
        <v>8.5334524740310336E-3</v>
      </c>
      <c r="T1441" s="1">
        <v>78628</v>
      </c>
      <c r="U1441" s="1">
        <v>78628</v>
      </c>
      <c r="V1441" s="1">
        <v>78628</v>
      </c>
      <c r="W1441">
        <v>43</v>
      </c>
      <c r="X1441" s="15">
        <f t="shared" si="160"/>
        <v>1.7719892794648592E-4</v>
      </c>
      <c r="Y1441" s="16">
        <f t="shared" si="156"/>
        <v>3.8125</v>
      </c>
      <c r="Z1441" s="15">
        <f t="shared" si="157"/>
        <v>0</v>
      </c>
      <c r="AA1441" s="16">
        <f t="shared" si="154"/>
        <v>87.079983166101854</v>
      </c>
      <c r="AB1441" s="16">
        <f t="shared" si="155"/>
        <v>100</v>
      </c>
      <c r="AC1441" s="15">
        <f t="shared" si="158"/>
        <v>4.762221188561809E-2</v>
      </c>
      <c r="AD1441" s="21">
        <f t="shared" si="159"/>
        <v>2099.8604651162791</v>
      </c>
      <c r="AF1441" s="1">
        <v>90294</v>
      </c>
      <c r="AG1441" s="1">
        <v>23153</v>
      </c>
      <c r="AH1441" s="1">
        <v>24259</v>
      </c>
      <c r="AI1441" s="20">
        <v>2478.42</v>
      </c>
      <c r="AJ1441" s="20">
        <v>2478.42</v>
      </c>
      <c r="AK1441" s="20">
        <v>3447.29</v>
      </c>
      <c r="AL1441" s="1">
        <v>21909</v>
      </c>
      <c r="AM1441" s="1">
        <v>23153</v>
      </c>
      <c r="AN1441">
        <v>69.58</v>
      </c>
      <c r="AO1441">
        <v>100</v>
      </c>
      <c r="AP1441">
        <v>10.87</v>
      </c>
      <c r="AQ1441">
        <v>100</v>
      </c>
      <c r="AR1441">
        <v>69.58</v>
      </c>
      <c r="AS1441">
        <v>100</v>
      </c>
      <c r="AT1441">
        <v>87.08</v>
      </c>
      <c r="AU1441" s="20">
        <v>12714473.359999999</v>
      </c>
      <c r="AV1441" s="20">
        <v>10241672.91</v>
      </c>
      <c r="AW1441" s="20">
        <v>380962.26</v>
      </c>
      <c r="AX1441" s="20">
        <v>14929477.91</v>
      </c>
      <c r="AY1441" s="20">
        <v>329319</v>
      </c>
      <c r="AZ1441">
        <v>0</v>
      </c>
      <c r="BA1441">
        <v>0</v>
      </c>
      <c r="BB1441">
        <v>2.79</v>
      </c>
      <c r="BC1441">
        <v>3.15</v>
      </c>
      <c r="BD1441">
        <v>3.31</v>
      </c>
      <c r="BE1441">
        <v>2.97</v>
      </c>
      <c r="BF1441">
        <v>2.0499999999999998</v>
      </c>
      <c r="BG1441">
        <v>293.52</v>
      </c>
      <c r="BH1441">
        <v>65.03</v>
      </c>
    </row>
    <row r="1442" spans="1:60" x14ac:dyDescent="0.25">
      <c r="A1442">
        <v>2008</v>
      </c>
      <c r="B1442">
        <v>206</v>
      </c>
      <c r="C1442" s="19" t="s">
        <v>224</v>
      </c>
      <c r="D1442" s="15">
        <v>5.4168513320529865E-4</v>
      </c>
      <c r="E1442" s="16">
        <v>2.9090909090909092</v>
      </c>
      <c r="F1442" s="15">
        <v>0</v>
      </c>
      <c r="G1442" s="16">
        <v>82.232727630866208</v>
      </c>
      <c r="H1442" s="16">
        <v>99.389871873093355</v>
      </c>
      <c r="I1442" s="34">
        <v>0.63500000000000001</v>
      </c>
      <c r="J1442" s="1">
        <v>20307</v>
      </c>
      <c r="K1442" s="21">
        <v>2256.3333333333335</v>
      </c>
      <c r="L1442" s="16">
        <v>1.72</v>
      </c>
      <c r="M1442" s="16">
        <v>10499.39</v>
      </c>
      <c r="O1442" s="1">
        <v>11</v>
      </c>
      <c r="P1442">
        <v>32</v>
      </c>
      <c r="Q1442">
        <v>0</v>
      </c>
      <c r="R1442" s="1">
        <v>20307</v>
      </c>
      <c r="S1442" s="29">
        <v>3.5912870479008374E-2</v>
      </c>
      <c r="T1442" s="1">
        <v>16699</v>
      </c>
      <c r="U1442" s="1">
        <v>16390</v>
      </c>
      <c r="V1442" s="1">
        <v>16290</v>
      </c>
      <c r="W1442">
        <v>9</v>
      </c>
      <c r="X1442" s="15">
        <f t="shared" si="160"/>
        <v>5.4168513320529865E-4</v>
      </c>
      <c r="Y1442" s="16">
        <f t="shared" si="156"/>
        <v>2.9090909090909092</v>
      </c>
      <c r="Z1442" s="15">
        <f t="shared" si="157"/>
        <v>0</v>
      </c>
      <c r="AA1442" s="16">
        <f t="shared" si="154"/>
        <v>82.232727630866208</v>
      </c>
      <c r="AB1442" s="16">
        <f t="shared" si="155"/>
        <v>99.389871873093355</v>
      </c>
      <c r="AC1442" s="15">
        <f t="shared" si="158"/>
        <v>4.4319692716797164E-2</v>
      </c>
      <c r="AD1442" s="21">
        <f t="shared" si="159"/>
        <v>2256.3333333333335</v>
      </c>
      <c r="AF1442" s="1">
        <v>20307</v>
      </c>
      <c r="AG1442" s="1">
        <v>5189</v>
      </c>
      <c r="AH1442" s="1">
        <v>5694</v>
      </c>
      <c r="AI1442">
        <v>749.03</v>
      </c>
      <c r="AJ1442">
        <v>749.03</v>
      </c>
      <c r="AK1442">
        <v>749.03</v>
      </c>
      <c r="AL1442" s="1">
        <v>5406</v>
      </c>
      <c r="AM1442" s="1">
        <v>5809</v>
      </c>
      <c r="AN1442">
        <v>81.95</v>
      </c>
      <c r="AO1442">
        <v>100</v>
      </c>
      <c r="AP1442">
        <v>12</v>
      </c>
      <c r="AQ1442">
        <v>99.39</v>
      </c>
      <c r="AR1442">
        <v>81.95</v>
      </c>
      <c r="AS1442">
        <v>99.39</v>
      </c>
      <c r="AT1442">
        <v>82.23</v>
      </c>
      <c r="AU1442" s="20">
        <v>1579894.2</v>
      </c>
      <c r="AV1442" s="20">
        <v>1086554.26</v>
      </c>
      <c r="AW1442">
        <v>0</v>
      </c>
      <c r="AX1442" s="20">
        <v>1441664.63</v>
      </c>
      <c r="AY1442" s="20">
        <v>502618.56</v>
      </c>
      <c r="BB1442">
        <v>1.07</v>
      </c>
      <c r="BC1442">
        <v>1.36</v>
      </c>
      <c r="BD1442">
        <v>1.3</v>
      </c>
      <c r="BE1442">
        <v>1.45</v>
      </c>
      <c r="BF1442">
        <v>0.73</v>
      </c>
      <c r="BG1442">
        <v>127.85</v>
      </c>
      <c r="BH1442">
        <v>54.07</v>
      </c>
    </row>
    <row r="1443" spans="1:60" x14ac:dyDescent="0.25">
      <c r="A1443">
        <v>2009</v>
      </c>
      <c r="B1443">
        <v>206</v>
      </c>
      <c r="C1443" t="s">
        <v>224</v>
      </c>
      <c r="D1443" s="15">
        <v>3.916001762200793E-4</v>
      </c>
      <c r="E1443" s="16">
        <v>2.75</v>
      </c>
      <c r="F1443" s="15">
        <v>0</v>
      </c>
      <c r="G1443" s="16">
        <v>92.828821772969789</v>
      </c>
      <c r="H1443" s="16">
        <v>112.52350051549517</v>
      </c>
      <c r="I1443" s="34">
        <v>0.63500000000000001</v>
      </c>
      <c r="J1443" s="1">
        <v>20429</v>
      </c>
      <c r="K1443" s="21">
        <v>1702.4166666666667</v>
      </c>
      <c r="L1443" s="16">
        <v>1.84</v>
      </c>
      <c r="M1443" s="16">
        <v>10206</v>
      </c>
      <c r="O1443" s="1">
        <v>8</v>
      </c>
      <c r="P1443">
        <v>22</v>
      </c>
      <c r="Q1443">
        <v>0</v>
      </c>
      <c r="R1443" s="1">
        <v>20429</v>
      </c>
      <c r="S1443" s="29">
        <v>6.0077805682769991E-3</v>
      </c>
      <c r="T1443" s="1">
        <v>18964</v>
      </c>
      <c r="U1443" s="1">
        <v>16489</v>
      </c>
      <c r="V1443" s="1">
        <v>18554</v>
      </c>
      <c r="W1443">
        <v>12</v>
      </c>
      <c r="X1443" s="15">
        <f t="shared" si="160"/>
        <v>3.916001762200793E-4</v>
      </c>
      <c r="Y1443" s="16">
        <f t="shared" si="156"/>
        <v>2.75</v>
      </c>
      <c r="Z1443" s="15">
        <f t="shared" si="157"/>
        <v>0</v>
      </c>
      <c r="AA1443" s="16">
        <f t="shared" si="154"/>
        <v>92.828821772969789</v>
      </c>
      <c r="AB1443" s="16">
        <f t="shared" si="155"/>
        <v>112.52350051549517</v>
      </c>
      <c r="AC1443" s="15">
        <f t="shared" si="158"/>
        <v>5.8740026433011898E-2</v>
      </c>
      <c r="AD1443" s="21">
        <f t="shared" si="159"/>
        <v>1702.4166666666667</v>
      </c>
      <c r="AF1443" s="1">
        <v>20429</v>
      </c>
      <c r="AG1443" s="1">
        <v>5479</v>
      </c>
      <c r="AH1443" s="1">
        <v>5773</v>
      </c>
      <c r="AI1443">
        <v>722</v>
      </c>
      <c r="AJ1443">
        <v>722</v>
      </c>
      <c r="AK1443">
        <v>722</v>
      </c>
      <c r="AL1443" s="1">
        <v>5444</v>
      </c>
      <c r="AM1443" s="1">
        <v>5962</v>
      </c>
      <c r="AN1443">
        <v>80.040000000000006</v>
      </c>
      <c r="AO1443">
        <v>100</v>
      </c>
      <c r="AP1443">
        <v>11.56</v>
      </c>
      <c r="AQ1443">
        <v>100</v>
      </c>
      <c r="AR1443">
        <v>80.040000000000006</v>
      </c>
      <c r="AS1443">
        <v>100</v>
      </c>
      <c r="AT1443">
        <v>92.83</v>
      </c>
      <c r="AU1443" s="20">
        <v>1689224</v>
      </c>
      <c r="AV1443" s="20">
        <v>1226700</v>
      </c>
      <c r="AW1443">
        <v>0</v>
      </c>
      <c r="AX1443" s="20">
        <v>1426423</v>
      </c>
      <c r="AY1443" s="20">
        <v>102083</v>
      </c>
      <c r="BB1443">
        <v>1.0900000000000001</v>
      </c>
      <c r="BC1443">
        <v>1.48</v>
      </c>
      <c r="BD1443">
        <v>1.36</v>
      </c>
      <c r="BE1443">
        <v>1.7</v>
      </c>
      <c r="BF1443">
        <v>0.73</v>
      </c>
      <c r="BG1443">
        <v>122.46</v>
      </c>
      <c r="BH1443">
        <v>48.92</v>
      </c>
    </row>
    <row r="1444" spans="1:60" x14ac:dyDescent="0.25">
      <c r="A1444">
        <v>2010</v>
      </c>
      <c r="B1444">
        <v>206</v>
      </c>
      <c r="C1444" t="s">
        <v>224</v>
      </c>
      <c r="D1444" s="15">
        <v>7.4092368486045935E-4</v>
      </c>
      <c r="E1444" s="16">
        <v>3.1333333333333333</v>
      </c>
      <c r="F1444" s="15">
        <v>0</v>
      </c>
      <c r="G1444" s="16">
        <v>84.41096567053593</v>
      </c>
      <c r="H1444" s="16">
        <v>100</v>
      </c>
      <c r="I1444" s="34">
        <v>0.71499999999999997</v>
      </c>
      <c r="J1444" s="1">
        <v>20245</v>
      </c>
      <c r="K1444" s="21">
        <v>1687.0833333333333</v>
      </c>
      <c r="L1444" s="16">
        <v>1.82</v>
      </c>
      <c r="M1444" s="16">
        <v>13158.38</v>
      </c>
      <c r="O1444" s="1">
        <v>15</v>
      </c>
      <c r="P1444">
        <v>47</v>
      </c>
      <c r="Q1444">
        <v>0</v>
      </c>
      <c r="R1444" s="1">
        <v>20245</v>
      </c>
      <c r="S1444" s="29">
        <v>-9.0068040530618676E-3</v>
      </c>
      <c r="T1444" s="1">
        <v>17089</v>
      </c>
      <c r="U1444" s="1">
        <v>16679</v>
      </c>
      <c r="V1444" s="1">
        <v>16679</v>
      </c>
      <c r="W1444">
        <v>12</v>
      </c>
      <c r="X1444" s="15">
        <f t="shared" si="160"/>
        <v>7.4092368486045935E-4</v>
      </c>
      <c r="Y1444" s="16">
        <f t="shared" si="156"/>
        <v>3.1333333333333333</v>
      </c>
      <c r="Z1444" s="15">
        <f t="shared" si="157"/>
        <v>0</v>
      </c>
      <c r="AA1444" s="16">
        <f t="shared" si="154"/>
        <v>84.41096567053593</v>
      </c>
      <c r="AB1444" s="16">
        <f t="shared" si="155"/>
        <v>100</v>
      </c>
      <c r="AC1444" s="15">
        <f t="shared" si="158"/>
        <v>5.9273894788836753E-2</v>
      </c>
      <c r="AD1444" s="21">
        <f t="shared" si="159"/>
        <v>1687.0833333333333</v>
      </c>
      <c r="AF1444" s="1">
        <v>20245</v>
      </c>
      <c r="AG1444" s="1">
        <v>5668</v>
      </c>
      <c r="AH1444" s="1">
        <v>5962</v>
      </c>
      <c r="AI1444">
        <v>776.32</v>
      </c>
      <c r="AJ1444">
        <v>776.32</v>
      </c>
      <c r="AK1444">
        <v>776.32</v>
      </c>
      <c r="AL1444" s="1">
        <v>5577</v>
      </c>
      <c r="AM1444" s="1">
        <v>6150</v>
      </c>
      <c r="AN1444">
        <v>80.12</v>
      </c>
      <c r="AO1444">
        <v>100</v>
      </c>
      <c r="AP1444">
        <v>11.24</v>
      </c>
      <c r="AQ1444">
        <v>100</v>
      </c>
      <c r="AR1444">
        <v>80.12</v>
      </c>
      <c r="AS1444">
        <v>100</v>
      </c>
      <c r="AT1444">
        <v>84.41</v>
      </c>
      <c r="AU1444" s="20">
        <v>1924123.31</v>
      </c>
      <c r="AV1444" s="20">
        <v>1353870.72</v>
      </c>
      <c r="AW1444">
        <v>0</v>
      </c>
      <c r="AX1444" s="20">
        <v>2104996.04</v>
      </c>
      <c r="AY1444" s="20">
        <v>1111.6300000000001</v>
      </c>
      <c r="AZ1444">
        <v>0</v>
      </c>
      <c r="BA1444">
        <v>0</v>
      </c>
      <c r="BB1444">
        <v>1.46</v>
      </c>
      <c r="BC1444">
        <v>1.58</v>
      </c>
      <c r="BD1444">
        <v>1.49</v>
      </c>
      <c r="BE1444">
        <v>1.74</v>
      </c>
      <c r="BF1444">
        <v>1.02</v>
      </c>
      <c r="BG1444">
        <v>176.45</v>
      </c>
      <c r="BH1444">
        <v>64.22</v>
      </c>
    </row>
    <row r="1445" spans="1:60" x14ac:dyDescent="0.25">
      <c r="A1445">
        <v>2011</v>
      </c>
      <c r="B1445">
        <v>206</v>
      </c>
      <c r="C1445" t="s">
        <v>224</v>
      </c>
      <c r="D1445" s="15">
        <v>6.3894623021724169E-4</v>
      </c>
      <c r="E1445" s="16">
        <v>6.0769230769230766</v>
      </c>
      <c r="F1445" s="15">
        <v>0</v>
      </c>
      <c r="G1445" s="16">
        <v>84.06074904158065</v>
      </c>
      <c r="H1445" s="16">
        <v>99.349719603865879</v>
      </c>
      <c r="I1445" s="34">
        <v>0.71499999999999997</v>
      </c>
      <c r="J1445" s="1">
        <v>20346</v>
      </c>
      <c r="K1445" s="21">
        <v>1695.5</v>
      </c>
      <c r="L1445" s="16">
        <v>1.97</v>
      </c>
      <c r="M1445" s="16">
        <v>15263.35</v>
      </c>
      <c r="O1445" s="1">
        <v>13</v>
      </c>
      <c r="P1445">
        <v>79</v>
      </c>
      <c r="Q1445">
        <v>0</v>
      </c>
      <c r="R1445" s="1">
        <v>20346</v>
      </c>
      <c r="S1445" s="29">
        <v>4.9888861447271449E-3</v>
      </c>
      <c r="T1445" s="1">
        <v>17103</v>
      </c>
      <c r="U1445" s="1">
        <v>16762</v>
      </c>
      <c r="V1445" s="1">
        <v>16653</v>
      </c>
      <c r="W1445">
        <v>12</v>
      </c>
      <c r="X1445" s="15">
        <f t="shared" si="160"/>
        <v>6.3894623021724169E-4</v>
      </c>
      <c r="Y1445" s="16">
        <f t="shared" si="156"/>
        <v>6.0769230769230766</v>
      </c>
      <c r="Z1445" s="15">
        <f t="shared" si="157"/>
        <v>0</v>
      </c>
      <c r="AA1445" s="16">
        <f t="shared" si="154"/>
        <v>84.06074904158065</v>
      </c>
      <c r="AB1445" s="16">
        <f t="shared" si="155"/>
        <v>99.349719603865879</v>
      </c>
      <c r="AC1445" s="15">
        <f t="shared" si="158"/>
        <v>5.8979652020053085E-2</v>
      </c>
      <c r="AD1445" s="21">
        <f t="shared" si="159"/>
        <v>1695.5</v>
      </c>
      <c r="AF1445" s="1">
        <v>20346</v>
      </c>
      <c r="AG1445" s="1">
        <v>5724</v>
      </c>
      <c r="AH1445" s="1">
        <v>6097</v>
      </c>
      <c r="AI1445">
        <v>786.61</v>
      </c>
      <c r="AJ1445">
        <v>786.61</v>
      </c>
      <c r="AK1445" s="20">
        <v>1056.43</v>
      </c>
      <c r="AL1445" s="1">
        <v>5724</v>
      </c>
      <c r="AM1445" s="1">
        <v>6213</v>
      </c>
      <c r="AN1445">
        <v>81.91</v>
      </c>
      <c r="AO1445">
        <v>100</v>
      </c>
      <c r="AP1445">
        <v>11.07</v>
      </c>
      <c r="AQ1445">
        <v>99.35</v>
      </c>
      <c r="AR1445">
        <v>81.91</v>
      </c>
      <c r="AS1445">
        <v>99.35</v>
      </c>
      <c r="AT1445">
        <v>84.06</v>
      </c>
      <c r="AU1445" s="20">
        <v>2019699.58</v>
      </c>
      <c r="AV1445" s="20">
        <v>1381996.96</v>
      </c>
      <c r="AW1445">
        <v>0</v>
      </c>
      <c r="AX1445" s="20">
        <v>2237384.9500000002</v>
      </c>
      <c r="AY1445">
        <v>0</v>
      </c>
      <c r="AZ1445">
        <v>0</v>
      </c>
      <c r="BA1445">
        <v>0</v>
      </c>
      <c r="BB1445">
        <v>1.33</v>
      </c>
      <c r="BC1445">
        <v>1.43</v>
      </c>
      <c r="BD1445">
        <v>1.53</v>
      </c>
      <c r="BE1445">
        <v>1.31</v>
      </c>
      <c r="BF1445">
        <v>0.94</v>
      </c>
      <c r="BG1445">
        <v>183.26</v>
      </c>
      <c r="BH1445">
        <v>65.77</v>
      </c>
    </row>
    <row r="1446" spans="1:60" x14ac:dyDescent="0.25">
      <c r="A1446">
        <v>2012</v>
      </c>
      <c r="B1446">
        <v>206</v>
      </c>
      <c r="C1446" t="s">
        <v>224</v>
      </c>
      <c r="D1446" s="15">
        <v>9.7837784952548671E-5</v>
      </c>
      <c r="E1446" s="16">
        <v>1.5</v>
      </c>
      <c r="F1446" s="15">
        <v>0</v>
      </c>
      <c r="G1446" s="16">
        <v>87.466979747578506</v>
      </c>
      <c r="H1446" s="16">
        <v>100</v>
      </c>
      <c r="I1446" s="34">
        <v>0.71499999999999997</v>
      </c>
      <c r="J1446" s="1">
        <v>20442</v>
      </c>
      <c r="K1446" s="21">
        <v>1703.5</v>
      </c>
      <c r="L1446" s="35">
        <v>2.0049999999999999</v>
      </c>
      <c r="M1446" s="16">
        <v>15920.04</v>
      </c>
      <c r="O1446" s="1">
        <v>2</v>
      </c>
      <c r="P1446">
        <v>3</v>
      </c>
      <c r="Q1446">
        <v>0</v>
      </c>
      <c r="R1446" s="1">
        <v>20442</v>
      </c>
      <c r="S1446" s="29">
        <v>4.7183721616042007E-3</v>
      </c>
      <c r="T1446" s="1">
        <v>17880</v>
      </c>
      <c r="U1446" s="1">
        <v>16841</v>
      </c>
      <c r="V1446" s="1">
        <v>16841</v>
      </c>
      <c r="W1446">
        <v>12</v>
      </c>
      <c r="X1446" s="15">
        <f t="shared" si="160"/>
        <v>9.7837784952548671E-5</v>
      </c>
      <c r="Y1446" s="16">
        <f t="shared" si="156"/>
        <v>1.5</v>
      </c>
      <c r="Z1446" s="15">
        <f t="shared" si="157"/>
        <v>0</v>
      </c>
      <c r="AA1446" s="16">
        <f t="shared" si="154"/>
        <v>87.466979747578506</v>
      </c>
      <c r="AB1446" s="16">
        <f t="shared" si="155"/>
        <v>100</v>
      </c>
      <c r="AC1446" s="15">
        <f t="shared" si="158"/>
        <v>5.8702670971529203E-2</v>
      </c>
      <c r="AD1446" s="21">
        <f t="shared" si="159"/>
        <v>1703.5</v>
      </c>
      <c r="AF1446" s="1">
        <v>20442</v>
      </c>
      <c r="AG1446" s="1">
        <v>5984</v>
      </c>
      <c r="AH1446" s="1">
        <v>6334</v>
      </c>
      <c r="AI1446">
        <v>740.34</v>
      </c>
      <c r="AJ1446">
        <v>740.34</v>
      </c>
      <c r="AK1446" s="20">
        <v>1065.8</v>
      </c>
      <c r="AL1446" s="1">
        <v>5960</v>
      </c>
      <c r="AM1446" s="1">
        <v>6451</v>
      </c>
      <c r="AN1446">
        <v>76.52</v>
      </c>
      <c r="AO1446">
        <v>100</v>
      </c>
      <c r="AP1446">
        <v>11.15</v>
      </c>
      <c r="AQ1446">
        <v>100</v>
      </c>
      <c r="AR1446">
        <v>76.52</v>
      </c>
      <c r="AS1446">
        <v>100</v>
      </c>
      <c r="AT1446">
        <v>87.47</v>
      </c>
      <c r="AU1446" s="20">
        <v>2180095.0299999998</v>
      </c>
      <c r="AV1446" s="20">
        <v>1713450.04</v>
      </c>
      <c r="AW1446">
        <v>0</v>
      </c>
      <c r="AX1446" s="20">
        <v>2581275.0499999998</v>
      </c>
      <c r="AY1446">
        <v>0</v>
      </c>
      <c r="AZ1446">
        <v>0</v>
      </c>
      <c r="BA1446">
        <v>0</v>
      </c>
      <c r="BB1446">
        <v>1.47</v>
      </c>
      <c r="BC1446">
        <v>1.62</v>
      </c>
      <c r="BD1446">
        <v>1.64</v>
      </c>
      <c r="BE1446">
        <v>1.61</v>
      </c>
      <c r="BF1446">
        <v>1.08</v>
      </c>
      <c r="BG1446">
        <v>206.08</v>
      </c>
      <c r="BH1446">
        <v>66.3</v>
      </c>
    </row>
    <row r="1447" spans="1:60" x14ac:dyDescent="0.25">
      <c r="A1447">
        <v>2013</v>
      </c>
      <c r="B1447">
        <v>206</v>
      </c>
      <c r="C1447" t="s">
        <v>224</v>
      </c>
      <c r="D1447" s="15">
        <v>5.1975051975051978E-4</v>
      </c>
      <c r="E1447" s="16">
        <v>4.5454545454545459</v>
      </c>
      <c r="F1447" s="15">
        <v>9.0909090909090912E-2</v>
      </c>
      <c r="G1447" s="16">
        <v>88.074088074088081</v>
      </c>
      <c r="H1447" s="16">
        <v>100</v>
      </c>
      <c r="I1447" s="34">
        <v>0.71499999999999997</v>
      </c>
      <c r="J1447" s="1">
        <v>21164</v>
      </c>
      <c r="K1447" s="21">
        <v>1763.6666666666667</v>
      </c>
      <c r="L1447" s="16">
        <v>2.04</v>
      </c>
      <c r="M1447" s="16">
        <v>16289.91</v>
      </c>
      <c r="O1447" s="1">
        <v>11</v>
      </c>
      <c r="P1447">
        <v>50</v>
      </c>
      <c r="Q1447">
        <v>1</v>
      </c>
      <c r="R1447" s="1">
        <v>21164</v>
      </c>
      <c r="S1447" s="29">
        <v>3.5319440367870047E-2</v>
      </c>
      <c r="T1447" s="1">
        <v>18640</v>
      </c>
      <c r="U1447" s="1">
        <v>17436</v>
      </c>
      <c r="V1447" s="1">
        <v>17436</v>
      </c>
      <c r="W1447">
        <v>12</v>
      </c>
      <c r="X1447" s="15">
        <f t="shared" si="160"/>
        <v>5.1975051975051978E-4</v>
      </c>
      <c r="Y1447" s="16">
        <f t="shared" si="156"/>
        <v>4.5454545454545459</v>
      </c>
      <c r="Z1447" s="15">
        <f t="shared" si="157"/>
        <v>9.0909090909090912E-2</v>
      </c>
      <c r="AA1447" s="16">
        <f t="shared" si="154"/>
        <v>88.074088074088081</v>
      </c>
      <c r="AB1447" s="16">
        <f t="shared" si="155"/>
        <v>100</v>
      </c>
      <c r="AC1447" s="15">
        <f t="shared" si="158"/>
        <v>5.6700056700056692E-2</v>
      </c>
      <c r="AD1447" s="21">
        <f t="shared" si="159"/>
        <v>1763.6666666666667</v>
      </c>
      <c r="AF1447" s="1">
        <v>21164</v>
      </c>
      <c r="AG1447" s="1">
        <v>6110</v>
      </c>
      <c r="AH1447" s="1">
        <v>6429</v>
      </c>
      <c r="AI1447">
        <v>684.77</v>
      </c>
      <c r="AJ1447">
        <v>684.77</v>
      </c>
      <c r="AK1447" s="20">
        <v>1080.4100000000001</v>
      </c>
      <c r="AL1447" s="1">
        <v>6008</v>
      </c>
      <c r="AM1447" s="1">
        <v>6600</v>
      </c>
      <c r="AN1447">
        <v>69.010000000000005</v>
      </c>
      <c r="AO1447">
        <v>100</v>
      </c>
      <c r="AP1447">
        <v>11.42</v>
      </c>
      <c r="AQ1447">
        <v>100</v>
      </c>
      <c r="AR1447">
        <v>69.010000000000005</v>
      </c>
      <c r="AS1447">
        <v>100</v>
      </c>
      <c r="AT1447">
        <v>88.07</v>
      </c>
      <c r="AU1447" s="20">
        <v>2261140.67</v>
      </c>
      <c r="AV1447" s="20">
        <v>1775669.02</v>
      </c>
      <c r="AW1447">
        <v>0</v>
      </c>
      <c r="AX1447" s="20">
        <v>2259521.17</v>
      </c>
      <c r="AY1447">
        <v>0</v>
      </c>
      <c r="AZ1447">
        <v>0</v>
      </c>
      <c r="BA1447">
        <v>0</v>
      </c>
      <c r="BB1447">
        <v>1.44</v>
      </c>
      <c r="BC1447">
        <v>1.66</v>
      </c>
      <c r="BD1447">
        <v>1.67</v>
      </c>
      <c r="BE1447">
        <v>1.64</v>
      </c>
      <c r="BF1447">
        <v>0.93</v>
      </c>
      <c r="BG1447">
        <v>175.59</v>
      </c>
      <c r="BH1447">
        <v>55.97</v>
      </c>
    </row>
    <row r="1448" spans="1:60" x14ac:dyDescent="0.25">
      <c r="A1448">
        <v>2014</v>
      </c>
      <c r="B1448">
        <v>206</v>
      </c>
      <c r="C1448" t="s">
        <v>224</v>
      </c>
      <c r="D1448" s="15">
        <v>3.2900921225794322E-4</v>
      </c>
      <c r="E1448" s="16">
        <v>8.1428571428571423</v>
      </c>
      <c r="F1448" s="15">
        <v>0.14285714285714285</v>
      </c>
      <c r="G1448" s="16">
        <v>88.926489941718373</v>
      </c>
      <c r="H1448" s="16">
        <v>99.840255591054316</v>
      </c>
      <c r="I1448" s="34">
        <v>0.71499999999999997</v>
      </c>
      <c r="J1448" s="1">
        <v>21276</v>
      </c>
      <c r="K1448" s="21">
        <v>1773</v>
      </c>
      <c r="L1448" s="35">
        <v>2.0950000000000002</v>
      </c>
      <c r="M1448" s="16">
        <v>17383.12</v>
      </c>
      <c r="O1448" s="1">
        <v>7</v>
      </c>
      <c r="P1448">
        <v>57</v>
      </c>
      <c r="Q1448">
        <v>1</v>
      </c>
      <c r="R1448" s="1">
        <v>21276</v>
      </c>
      <c r="S1448" s="29">
        <v>5.2920052920053529E-3</v>
      </c>
      <c r="T1448" s="1">
        <v>18920</v>
      </c>
      <c r="U1448" s="1">
        <v>17528</v>
      </c>
      <c r="V1448" s="1">
        <v>17500</v>
      </c>
      <c r="W1448">
        <v>12</v>
      </c>
      <c r="X1448" s="15">
        <f t="shared" si="160"/>
        <v>3.2900921225794322E-4</v>
      </c>
      <c r="Y1448" s="16">
        <f t="shared" si="156"/>
        <v>8.1428571428571423</v>
      </c>
      <c r="Z1448" s="15">
        <f t="shared" si="157"/>
        <v>0.14285714285714285</v>
      </c>
      <c r="AA1448" s="16">
        <f t="shared" si="154"/>
        <v>88.926489941718373</v>
      </c>
      <c r="AB1448" s="16">
        <f t="shared" si="155"/>
        <v>99.840255591054316</v>
      </c>
      <c r="AC1448" s="15">
        <f t="shared" si="158"/>
        <v>5.6401579244218847E-2</v>
      </c>
      <c r="AD1448" s="21">
        <f t="shared" si="159"/>
        <v>1773</v>
      </c>
      <c r="AF1448" s="1">
        <v>21276</v>
      </c>
      <c r="AG1448" s="1">
        <v>6213</v>
      </c>
      <c r="AH1448" s="1">
        <v>6535</v>
      </c>
      <c r="AI1448">
        <v>653.11</v>
      </c>
      <c r="AJ1448">
        <v>653.11</v>
      </c>
      <c r="AK1448" s="20">
        <v>1085.6099999999999</v>
      </c>
      <c r="AL1448" s="1">
        <v>6091</v>
      </c>
      <c r="AM1448" s="1">
        <v>6762</v>
      </c>
      <c r="AN1448">
        <v>68.97</v>
      </c>
      <c r="AO1448">
        <v>100</v>
      </c>
      <c r="AP1448">
        <v>11.53</v>
      </c>
      <c r="AQ1448">
        <v>99.84</v>
      </c>
      <c r="AR1448">
        <v>68.97</v>
      </c>
      <c r="AS1448">
        <v>99.84</v>
      </c>
      <c r="AT1448">
        <v>88.93</v>
      </c>
      <c r="AU1448" s="20">
        <v>2426314.8199999998</v>
      </c>
      <c r="AV1448" s="20">
        <v>1879154.98</v>
      </c>
      <c r="AW1448">
        <v>0</v>
      </c>
      <c r="AX1448" s="20">
        <v>2814371.53</v>
      </c>
      <c r="AY1448">
        <v>0</v>
      </c>
      <c r="AZ1448">
        <v>0</v>
      </c>
      <c r="BA1448">
        <v>0</v>
      </c>
      <c r="BB1448">
        <v>1.61</v>
      </c>
      <c r="BC1448">
        <v>1.76</v>
      </c>
      <c r="BD1448">
        <v>1.79</v>
      </c>
      <c r="BE1448">
        <v>1.73</v>
      </c>
      <c r="BF1448">
        <v>1.1499999999999999</v>
      </c>
      <c r="BG1448">
        <v>215.22</v>
      </c>
      <c r="BH1448">
        <v>65.37</v>
      </c>
    </row>
    <row r="1449" spans="1:60" x14ac:dyDescent="0.25">
      <c r="A1449">
        <v>2008</v>
      </c>
      <c r="B1449">
        <v>207</v>
      </c>
      <c r="C1449" s="19" t="s">
        <v>225</v>
      </c>
      <c r="D1449" s="15">
        <v>1.0141987829614604E-3</v>
      </c>
      <c r="E1449" s="16">
        <v>2.5789473684210527</v>
      </c>
      <c r="F1449" s="15">
        <v>0</v>
      </c>
      <c r="G1449" s="16">
        <v>72.41379310344827</v>
      </c>
      <c r="H1449" s="16">
        <v>86.018641810918766</v>
      </c>
      <c r="I1449" s="34">
        <v>0.629</v>
      </c>
      <c r="J1449" s="1">
        <v>18734</v>
      </c>
      <c r="K1449" s="21">
        <v>1561.1666666666667</v>
      </c>
      <c r="L1449" s="16">
        <v>1.72</v>
      </c>
      <c r="M1449" s="16">
        <v>15062.13</v>
      </c>
      <c r="O1449" s="1">
        <v>19</v>
      </c>
      <c r="P1449">
        <v>49</v>
      </c>
      <c r="Q1449" s="11"/>
      <c r="R1449" s="1">
        <v>18734</v>
      </c>
      <c r="S1449" s="29">
        <v>3.5714285714285809E-2</v>
      </c>
      <c r="T1449" s="1">
        <v>13566</v>
      </c>
      <c r="U1449" s="1">
        <v>15771</v>
      </c>
      <c r="V1449" s="1">
        <v>13566</v>
      </c>
      <c r="W1449">
        <v>12</v>
      </c>
      <c r="X1449" s="15">
        <f t="shared" si="160"/>
        <v>1.0141987829614604E-3</v>
      </c>
      <c r="Y1449" s="16">
        <f t="shared" si="156"/>
        <v>2.5789473684210527</v>
      </c>
      <c r="Z1449" s="15">
        <f t="shared" si="157"/>
        <v>0</v>
      </c>
      <c r="AA1449" s="16">
        <f t="shared" si="154"/>
        <v>72.41379310344827</v>
      </c>
      <c r="AB1449" s="16">
        <f t="shared" si="155"/>
        <v>86.018641810918766</v>
      </c>
      <c r="AC1449" s="15">
        <f t="shared" si="158"/>
        <v>6.4054659976513287E-2</v>
      </c>
      <c r="AD1449" s="21">
        <f t="shared" si="159"/>
        <v>1561.1666666666667</v>
      </c>
      <c r="AF1449" s="1">
        <v>18734</v>
      </c>
      <c r="AG1449" s="1">
        <v>5276</v>
      </c>
      <c r="AH1449" s="1">
        <v>5608</v>
      </c>
      <c r="AI1449">
        <v>661.43</v>
      </c>
      <c r="AJ1449">
        <v>0</v>
      </c>
      <c r="AK1449">
        <v>736</v>
      </c>
      <c r="AL1449" s="1">
        <v>5535</v>
      </c>
      <c r="AM1449" s="1">
        <v>5631</v>
      </c>
      <c r="AN1449">
        <v>80.48</v>
      </c>
      <c r="AO1449">
        <v>0</v>
      </c>
      <c r="AP1449">
        <v>6.49</v>
      </c>
      <c r="AQ1449">
        <v>86.02</v>
      </c>
      <c r="AR1449">
        <v>0</v>
      </c>
      <c r="AS1449">
        <v>86.02</v>
      </c>
      <c r="AT1449">
        <v>72.41</v>
      </c>
      <c r="AU1449" s="20">
        <v>956259.49</v>
      </c>
      <c r="AV1449" s="20">
        <v>239622.82</v>
      </c>
      <c r="AW1449" s="20">
        <v>424460.52</v>
      </c>
      <c r="AX1449" s="20">
        <v>776889.55</v>
      </c>
      <c r="AY1449" s="20">
        <v>43643.91</v>
      </c>
      <c r="BB1449">
        <v>0.52</v>
      </c>
      <c r="BC1449">
        <v>0.7</v>
      </c>
      <c r="BD1449">
        <v>0.97</v>
      </c>
      <c r="BE1449">
        <v>0.33</v>
      </c>
      <c r="BF1449">
        <v>0.45</v>
      </c>
      <c r="BG1449">
        <v>67.45</v>
      </c>
      <c r="BH1449">
        <v>64.959999999999994</v>
      </c>
    </row>
    <row r="1450" spans="1:60" x14ac:dyDescent="0.25">
      <c r="A1450">
        <v>2009</v>
      </c>
      <c r="B1450">
        <v>207</v>
      </c>
      <c r="C1450" t="s">
        <v>225</v>
      </c>
      <c r="D1450" s="15">
        <v>1.1144130757800891E-3</v>
      </c>
      <c r="E1450" s="16">
        <v>2.2380952380952381</v>
      </c>
      <c r="F1450" s="15">
        <v>0</v>
      </c>
      <c r="G1450" s="16">
        <v>69.995754616854171</v>
      </c>
      <c r="H1450" s="16">
        <v>83.149467313875064</v>
      </c>
      <c r="I1450" s="34">
        <v>0.629</v>
      </c>
      <c r="J1450" s="1">
        <v>18844</v>
      </c>
      <c r="K1450" s="21">
        <v>1046.8888888888889</v>
      </c>
      <c r="L1450" s="16">
        <v>1.84</v>
      </c>
      <c r="M1450" s="16">
        <v>14619.98</v>
      </c>
      <c r="O1450" s="1">
        <v>21</v>
      </c>
      <c r="P1450">
        <v>47</v>
      </c>
      <c r="Q1450" s="11"/>
      <c r="R1450" s="1">
        <v>18844</v>
      </c>
      <c r="S1450" s="29">
        <v>5.8716771645137555E-3</v>
      </c>
      <c r="T1450" s="1">
        <v>13190</v>
      </c>
      <c r="U1450" s="1">
        <v>15863</v>
      </c>
      <c r="V1450" s="1">
        <v>13190</v>
      </c>
      <c r="W1450">
        <v>18</v>
      </c>
      <c r="X1450" s="15">
        <f t="shared" si="160"/>
        <v>1.1144130757800891E-3</v>
      </c>
      <c r="Y1450" s="16">
        <f t="shared" si="156"/>
        <v>2.2380952380952381</v>
      </c>
      <c r="Z1450" s="15">
        <f t="shared" si="157"/>
        <v>0</v>
      </c>
      <c r="AA1450" s="16">
        <f t="shared" si="154"/>
        <v>69.995754616854171</v>
      </c>
      <c r="AB1450" s="16">
        <f t="shared" si="155"/>
        <v>83.149467313875064</v>
      </c>
      <c r="AC1450" s="15">
        <f t="shared" si="158"/>
        <v>9.5521120781150493E-2</v>
      </c>
      <c r="AD1450" s="21">
        <f t="shared" si="159"/>
        <v>1046.8888888888889</v>
      </c>
      <c r="AF1450" s="1">
        <v>18844</v>
      </c>
      <c r="AG1450" s="1">
        <v>5416</v>
      </c>
      <c r="AH1450" s="1">
        <v>5742</v>
      </c>
      <c r="AI1450">
        <v>250</v>
      </c>
      <c r="AJ1450">
        <v>0</v>
      </c>
      <c r="AK1450">
        <v>306</v>
      </c>
      <c r="AL1450" s="1">
        <v>5663</v>
      </c>
      <c r="AM1450" s="1">
        <v>5770</v>
      </c>
      <c r="AN1450">
        <v>30.01</v>
      </c>
      <c r="AO1450">
        <v>0</v>
      </c>
      <c r="AP1450">
        <v>8.4600000000000009</v>
      </c>
      <c r="AQ1450">
        <v>83.15</v>
      </c>
      <c r="AR1450">
        <v>0</v>
      </c>
      <c r="AS1450">
        <v>83.15</v>
      </c>
      <c r="AT1450">
        <v>70</v>
      </c>
      <c r="AU1450" s="20">
        <v>1037128</v>
      </c>
      <c r="AV1450" s="20">
        <v>268551</v>
      </c>
      <c r="AW1450" s="20">
        <v>198704</v>
      </c>
      <c r="AX1450" s="20">
        <v>947443</v>
      </c>
      <c r="AY1450" s="20">
        <v>9325</v>
      </c>
      <c r="BB1450">
        <v>0.71</v>
      </c>
      <c r="BC1450">
        <v>0.98</v>
      </c>
      <c r="BD1450">
        <v>1.01</v>
      </c>
      <c r="BE1450">
        <v>0.88</v>
      </c>
      <c r="BF1450">
        <v>0.71</v>
      </c>
      <c r="BG1450">
        <v>80.72</v>
      </c>
      <c r="BH1450">
        <v>72.56</v>
      </c>
    </row>
    <row r="1451" spans="1:60" x14ac:dyDescent="0.25">
      <c r="A1451">
        <v>2010</v>
      </c>
      <c r="B1451">
        <v>207</v>
      </c>
      <c r="C1451" t="s">
        <v>225</v>
      </c>
      <c r="D1451" s="15">
        <v>1.0320449971618763E-3</v>
      </c>
      <c r="E1451" s="16">
        <v>2.5499999999999998</v>
      </c>
      <c r="F1451" s="15">
        <v>0</v>
      </c>
      <c r="G1451" s="16">
        <v>84.013622993962528</v>
      </c>
      <c r="H1451" s="16">
        <v>100</v>
      </c>
      <c r="I1451" s="34">
        <v>0.72899999999999998</v>
      </c>
      <c r="J1451" s="1">
        <v>19379</v>
      </c>
      <c r="K1451" s="21">
        <v>1076.6111111111111</v>
      </c>
      <c r="L1451" s="16">
        <v>1.82</v>
      </c>
      <c r="M1451" s="16">
        <v>15978.72</v>
      </c>
      <c r="O1451" s="1">
        <v>20</v>
      </c>
      <c r="P1451">
        <v>51</v>
      </c>
      <c r="Q1451" s="11"/>
      <c r="R1451" s="1">
        <v>19379</v>
      </c>
      <c r="S1451" s="29">
        <v>2.8390999787730742E-2</v>
      </c>
      <c r="T1451" s="1">
        <v>16281</v>
      </c>
      <c r="U1451" s="1">
        <v>16058</v>
      </c>
      <c r="V1451" s="1">
        <v>16058</v>
      </c>
      <c r="W1451">
        <v>18</v>
      </c>
      <c r="X1451" s="15">
        <f t="shared" si="160"/>
        <v>1.0320449971618763E-3</v>
      </c>
      <c r="Y1451" s="16">
        <f t="shared" si="156"/>
        <v>2.5499999999999998</v>
      </c>
      <c r="Z1451" s="15">
        <f t="shared" si="157"/>
        <v>0</v>
      </c>
      <c r="AA1451" s="16">
        <f t="shared" si="154"/>
        <v>84.013622993962528</v>
      </c>
      <c r="AB1451" s="16">
        <f t="shared" si="155"/>
        <v>100</v>
      </c>
      <c r="AC1451" s="15">
        <f t="shared" si="158"/>
        <v>9.2884049744568861E-2</v>
      </c>
      <c r="AD1451" s="21">
        <f t="shared" si="159"/>
        <v>1076.6111111111111</v>
      </c>
      <c r="AF1451" s="1">
        <v>19379</v>
      </c>
      <c r="AG1451" s="1">
        <v>5548</v>
      </c>
      <c r="AH1451" s="1">
        <v>5875</v>
      </c>
      <c r="AI1451">
        <v>266</v>
      </c>
      <c r="AJ1451">
        <v>0</v>
      </c>
      <c r="AK1451">
        <v>324</v>
      </c>
      <c r="AL1451" s="1">
        <v>5788</v>
      </c>
      <c r="AM1451" s="1">
        <v>5961</v>
      </c>
      <c r="AN1451">
        <v>30.02</v>
      </c>
      <c r="AO1451">
        <v>0</v>
      </c>
      <c r="AP1451">
        <v>8.18</v>
      </c>
      <c r="AQ1451">
        <v>100</v>
      </c>
      <c r="AR1451">
        <v>0</v>
      </c>
      <c r="AS1451">
        <v>100</v>
      </c>
      <c r="AT1451">
        <v>84.01</v>
      </c>
      <c r="AU1451" s="20">
        <v>1163414.56</v>
      </c>
      <c r="AV1451" s="20">
        <v>292376.48</v>
      </c>
      <c r="AW1451" s="20">
        <v>201948.13</v>
      </c>
      <c r="AX1451" s="20">
        <v>1035330.22</v>
      </c>
      <c r="AY1451">
        <v>0</v>
      </c>
      <c r="BB1451">
        <v>0.74</v>
      </c>
      <c r="BC1451">
        <v>1.04</v>
      </c>
      <c r="BD1451">
        <v>1.08</v>
      </c>
      <c r="BE1451">
        <v>0.9</v>
      </c>
      <c r="BF1451">
        <v>0.74</v>
      </c>
      <c r="BG1451">
        <v>85.91</v>
      </c>
      <c r="BH1451">
        <v>71.12</v>
      </c>
    </row>
    <row r="1452" spans="1:60" x14ac:dyDescent="0.25">
      <c r="A1452">
        <v>2011</v>
      </c>
      <c r="B1452">
        <v>207</v>
      </c>
      <c r="C1452" t="s">
        <v>225</v>
      </c>
      <c r="D1452" s="15">
        <v>3.0731407498463427E-4</v>
      </c>
      <c r="E1452" s="16">
        <v>3.1666666666666665</v>
      </c>
      <c r="F1452" s="15">
        <v>0</v>
      </c>
      <c r="G1452" s="16">
        <v>83.886498668305677</v>
      </c>
      <c r="H1452" s="16">
        <v>100</v>
      </c>
      <c r="I1452" s="34">
        <v>0.72899999999999998</v>
      </c>
      <c r="J1452" s="1">
        <v>19524</v>
      </c>
      <c r="K1452" s="21">
        <v>1084.6666666666667</v>
      </c>
      <c r="L1452" s="16">
        <v>1.97</v>
      </c>
      <c r="M1452" s="16">
        <v>15703.41</v>
      </c>
      <c r="O1452" s="1">
        <v>6</v>
      </c>
      <c r="P1452">
        <v>19</v>
      </c>
      <c r="Q1452" s="11"/>
      <c r="R1452" s="1">
        <v>19524</v>
      </c>
      <c r="S1452" s="29">
        <v>7.4823262294236859E-3</v>
      </c>
      <c r="T1452" s="1">
        <v>16378</v>
      </c>
      <c r="U1452" s="1">
        <v>16178</v>
      </c>
      <c r="V1452" s="1">
        <v>16178</v>
      </c>
      <c r="W1452">
        <v>18</v>
      </c>
      <c r="X1452" s="15">
        <f t="shared" si="160"/>
        <v>3.0731407498463427E-4</v>
      </c>
      <c r="Y1452" s="16">
        <f t="shared" si="156"/>
        <v>3.1666666666666665</v>
      </c>
      <c r="Z1452" s="15">
        <f t="shared" si="157"/>
        <v>0</v>
      </c>
      <c r="AA1452" s="16">
        <f t="shared" si="154"/>
        <v>83.886498668305677</v>
      </c>
      <c r="AB1452" s="16">
        <f t="shared" si="155"/>
        <v>100</v>
      </c>
      <c r="AC1452" s="15">
        <f t="shared" si="158"/>
        <v>9.2194222495390291E-2</v>
      </c>
      <c r="AD1452" s="21">
        <f t="shared" si="159"/>
        <v>1084.6666666666667</v>
      </c>
      <c r="AF1452" s="1">
        <v>19524</v>
      </c>
      <c r="AG1452" s="1">
        <v>5695</v>
      </c>
      <c r="AH1452" s="1">
        <v>6008</v>
      </c>
      <c r="AI1452">
        <v>270</v>
      </c>
      <c r="AJ1452">
        <v>0</v>
      </c>
      <c r="AK1452">
        <v>330</v>
      </c>
      <c r="AL1452" s="1">
        <v>5929</v>
      </c>
      <c r="AM1452" s="1">
        <v>6108</v>
      </c>
      <c r="AN1452">
        <v>30.1</v>
      </c>
      <c r="AO1452">
        <v>0</v>
      </c>
      <c r="AP1452">
        <v>7.95</v>
      </c>
      <c r="AQ1452">
        <v>100</v>
      </c>
      <c r="AR1452">
        <v>0</v>
      </c>
      <c r="AS1452">
        <v>100</v>
      </c>
      <c r="AT1452">
        <v>83.89</v>
      </c>
      <c r="AU1452" s="20">
        <v>1263412.94</v>
      </c>
      <c r="AV1452" s="20">
        <v>317511.63</v>
      </c>
      <c r="AW1452" s="20">
        <v>267591.09999999998</v>
      </c>
      <c r="AX1452" s="20">
        <v>611215.46</v>
      </c>
      <c r="AY1452">
        <v>0</v>
      </c>
      <c r="AZ1452">
        <v>0</v>
      </c>
      <c r="BB1452">
        <v>0.43</v>
      </c>
      <c r="BC1452">
        <v>1.1100000000000001</v>
      </c>
      <c r="BD1452">
        <v>1.1499999999999999</v>
      </c>
      <c r="BE1452">
        <v>0.96</v>
      </c>
      <c r="BF1452">
        <v>0.43</v>
      </c>
      <c r="BG1452">
        <v>49.4</v>
      </c>
      <c r="BH1452">
        <v>38.659999999999997</v>
      </c>
    </row>
    <row r="1453" spans="1:60" x14ac:dyDescent="0.25">
      <c r="A1453">
        <v>2012</v>
      </c>
      <c r="B1453">
        <v>207</v>
      </c>
      <c r="C1453" t="s">
        <v>225</v>
      </c>
      <c r="D1453" s="15">
        <v>3.0512611879576892E-4</v>
      </c>
      <c r="E1453" s="16">
        <v>1.3333333333333333</v>
      </c>
      <c r="F1453" s="15">
        <v>0</v>
      </c>
      <c r="G1453" s="16">
        <v>83.87917005695688</v>
      </c>
      <c r="H1453" s="16">
        <v>100</v>
      </c>
      <c r="I1453" s="34">
        <v>0.72899999999999998</v>
      </c>
      <c r="J1453" s="1">
        <v>19664</v>
      </c>
      <c r="K1453" s="21">
        <v>1092.4444444444443</v>
      </c>
      <c r="L1453" s="35">
        <v>2.0049999999999999</v>
      </c>
      <c r="M1453" s="16">
        <v>14970.62</v>
      </c>
      <c r="O1453" s="1">
        <v>6</v>
      </c>
      <c r="P1453">
        <v>8</v>
      </c>
      <c r="Q1453" s="11"/>
      <c r="R1453" s="1">
        <v>19664</v>
      </c>
      <c r="S1453" s="29">
        <v>7.1706617496414271E-3</v>
      </c>
      <c r="T1453" s="1">
        <v>16494</v>
      </c>
      <c r="U1453" s="1">
        <v>16294</v>
      </c>
      <c r="V1453" s="1">
        <v>16294</v>
      </c>
      <c r="W1453">
        <v>18</v>
      </c>
      <c r="X1453" s="15">
        <f t="shared" si="160"/>
        <v>3.0512611879576892E-4</v>
      </c>
      <c r="Y1453" s="16">
        <f t="shared" si="156"/>
        <v>1.3333333333333333</v>
      </c>
      <c r="Z1453" s="15">
        <f t="shared" si="157"/>
        <v>0</v>
      </c>
      <c r="AA1453" s="16">
        <f t="shared" si="154"/>
        <v>83.87917005695688</v>
      </c>
      <c r="AB1453" s="16">
        <f t="shared" si="155"/>
        <v>100</v>
      </c>
      <c r="AC1453" s="15">
        <f t="shared" si="158"/>
        <v>9.1537835638730677E-2</v>
      </c>
      <c r="AD1453" s="21">
        <f t="shared" si="159"/>
        <v>1092.4444444444443</v>
      </c>
      <c r="AF1453" s="1">
        <v>19664</v>
      </c>
      <c r="AG1453" s="1">
        <v>5861</v>
      </c>
      <c r="AH1453" s="1">
        <v>6166</v>
      </c>
      <c r="AI1453">
        <v>271</v>
      </c>
      <c r="AJ1453">
        <v>0</v>
      </c>
      <c r="AK1453">
        <v>334</v>
      </c>
      <c r="AL1453" s="1">
        <v>6088</v>
      </c>
      <c r="AM1453" s="1">
        <v>6306</v>
      </c>
      <c r="AN1453">
        <v>30.06</v>
      </c>
      <c r="AO1453">
        <v>0</v>
      </c>
      <c r="AP1453">
        <v>7.73</v>
      </c>
      <c r="AQ1453">
        <v>100</v>
      </c>
      <c r="AR1453">
        <v>0</v>
      </c>
      <c r="AS1453">
        <v>100</v>
      </c>
      <c r="AT1453">
        <v>83.88</v>
      </c>
      <c r="AU1453" s="20">
        <v>1342423.77</v>
      </c>
      <c r="AV1453" s="20">
        <v>335538.67</v>
      </c>
      <c r="AW1453" s="20">
        <v>243672.69</v>
      </c>
      <c r="AX1453" s="20">
        <v>804028.85</v>
      </c>
      <c r="AY1453">
        <v>0</v>
      </c>
      <c r="AZ1453">
        <v>0</v>
      </c>
      <c r="BA1453">
        <v>0</v>
      </c>
      <c r="BB1453">
        <v>0.56000000000000005</v>
      </c>
      <c r="BC1453">
        <v>1.1599999999999999</v>
      </c>
      <c r="BD1453">
        <v>1.21</v>
      </c>
      <c r="BE1453">
        <v>1</v>
      </c>
      <c r="BF1453">
        <v>0.56000000000000005</v>
      </c>
      <c r="BG1453">
        <v>63.28</v>
      </c>
      <c r="BH1453">
        <v>47.92</v>
      </c>
    </row>
    <row r="1454" spans="1:60" x14ac:dyDescent="0.25">
      <c r="A1454">
        <v>2013</v>
      </c>
      <c r="B1454">
        <v>207</v>
      </c>
      <c r="C1454" t="s">
        <v>225</v>
      </c>
      <c r="D1454" s="15">
        <v>2.4497795198432141E-4</v>
      </c>
      <c r="E1454" s="16">
        <v>2.8</v>
      </c>
      <c r="F1454" s="15">
        <v>0</v>
      </c>
      <c r="G1454" s="16">
        <v>84.698677119059283</v>
      </c>
      <c r="H1454" s="16">
        <v>100</v>
      </c>
      <c r="I1454" s="34">
        <v>0.72899999999999998</v>
      </c>
      <c r="J1454" s="1">
        <v>20410</v>
      </c>
      <c r="K1454" s="21">
        <v>1133.8888888888889</v>
      </c>
      <c r="L1454" s="16">
        <v>2.04</v>
      </c>
      <c r="M1454" s="16">
        <v>17483.419999999998</v>
      </c>
      <c r="O1454" s="1">
        <v>5</v>
      </c>
      <c r="P1454">
        <v>14</v>
      </c>
      <c r="Q1454" s="11"/>
      <c r="R1454" s="1">
        <v>20410</v>
      </c>
      <c r="S1454" s="29">
        <v>3.793734743694066E-2</v>
      </c>
      <c r="T1454" s="1">
        <v>17287</v>
      </c>
      <c r="U1454" s="1">
        <v>16912</v>
      </c>
      <c r="V1454" s="1">
        <v>16912</v>
      </c>
      <c r="W1454">
        <v>18</v>
      </c>
      <c r="X1454" s="15">
        <f t="shared" si="160"/>
        <v>2.4497795198432141E-4</v>
      </c>
      <c r="Y1454" s="16">
        <f t="shared" si="156"/>
        <v>2.8</v>
      </c>
      <c r="Z1454" s="15">
        <f t="shared" si="157"/>
        <v>0</v>
      </c>
      <c r="AA1454" s="16">
        <f t="shared" si="154"/>
        <v>84.698677119059283</v>
      </c>
      <c r="AB1454" s="16">
        <f t="shared" si="155"/>
        <v>100</v>
      </c>
      <c r="AC1454" s="15">
        <f t="shared" si="158"/>
        <v>8.8192062714355701E-2</v>
      </c>
      <c r="AD1454" s="21">
        <f t="shared" si="159"/>
        <v>1133.8888888888889</v>
      </c>
      <c r="AF1454" s="1">
        <v>20410</v>
      </c>
      <c r="AG1454" s="1">
        <v>6071</v>
      </c>
      <c r="AH1454" s="1">
        <v>6370</v>
      </c>
      <c r="AI1454">
        <v>279.97000000000003</v>
      </c>
      <c r="AJ1454">
        <v>0</v>
      </c>
      <c r="AK1454">
        <v>345.05</v>
      </c>
      <c r="AL1454" s="1">
        <v>6122</v>
      </c>
      <c r="AM1454" s="1">
        <v>6502</v>
      </c>
      <c r="AN1454">
        <v>31.22</v>
      </c>
      <c r="AO1454">
        <v>0</v>
      </c>
      <c r="AP1454">
        <v>7.5</v>
      </c>
      <c r="AQ1454">
        <v>100</v>
      </c>
      <c r="AR1454">
        <v>0</v>
      </c>
      <c r="AS1454">
        <v>100</v>
      </c>
      <c r="AT1454">
        <v>84.7</v>
      </c>
      <c r="AU1454" s="20">
        <v>1421433.32</v>
      </c>
      <c r="AV1454" s="20">
        <v>358281.95</v>
      </c>
      <c r="AW1454" s="20">
        <v>289313.84000000003</v>
      </c>
      <c r="AX1454" s="20">
        <v>1076411.6100000001</v>
      </c>
      <c r="AY1454">
        <v>0</v>
      </c>
      <c r="AZ1454">
        <v>0</v>
      </c>
      <c r="BA1454">
        <v>0</v>
      </c>
      <c r="BB1454">
        <v>0.73</v>
      </c>
      <c r="BC1454">
        <v>1.21</v>
      </c>
      <c r="BD1454">
        <v>1.26</v>
      </c>
      <c r="BE1454">
        <v>1.04</v>
      </c>
      <c r="BF1454">
        <v>0.73</v>
      </c>
      <c r="BG1454">
        <v>82.08</v>
      </c>
      <c r="BH1454">
        <v>60.48</v>
      </c>
    </row>
    <row r="1455" spans="1:60" x14ac:dyDescent="0.25">
      <c r="A1455">
        <v>2014</v>
      </c>
      <c r="B1455">
        <v>207</v>
      </c>
      <c r="C1455" t="s">
        <v>225</v>
      </c>
      <c r="D1455" s="15">
        <v>3.4041725429168897E-4</v>
      </c>
      <c r="E1455" s="16">
        <v>3</v>
      </c>
      <c r="F1455" s="15">
        <v>0</v>
      </c>
      <c r="G1455" s="16">
        <v>100</v>
      </c>
      <c r="H1455" s="16">
        <v>99.994131110980689</v>
      </c>
      <c r="I1455" s="34">
        <v>0.72899999999999998</v>
      </c>
      <c r="J1455" s="1">
        <v>20563</v>
      </c>
      <c r="K1455" s="21">
        <v>1142.3888888888889</v>
      </c>
      <c r="L1455" s="35">
        <v>2.0950000000000002</v>
      </c>
      <c r="M1455" s="16">
        <v>17080.400000000001</v>
      </c>
      <c r="O1455" s="1">
        <v>7</v>
      </c>
      <c r="P1455">
        <v>21</v>
      </c>
      <c r="Q1455" s="11"/>
      <c r="R1455" s="1">
        <v>20563</v>
      </c>
      <c r="S1455" s="29">
        <v>7.4963253307203104E-3</v>
      </c>
      <c r="T1455" s="1">
        <v>20563</v>
      </c>
      <c r="U1455" s="1">
        <v>17039</v>
      </c>
      <c r="V1455" s="1">
        <v>17038</v>
      </c>
      <c r="W1455">
        <v>18</v>
      </c>
      <c r="X1455" s="15">
        <f t="shared" si="160"/>
        <v>3.4041725429168897E-4</v>
      </c>
      <c r="Y1455" s="16">
        <f t="shared" si="156"/>
        <v>3</v>
      </c>
      <c r="Z1455" s="15">
        <f t="shared" si="157"/>
        <v>0</v>
      </c>
      <c r="AA1455" s="16">
        <f t="shared" si="154"/>
        <v>100</v>
      </c>
      <c r="AB1455" s="16">
        <f t="shared" si="155"/>
        <v>99.994131110980689</v>
      </c>
      <c r="AC1455" s="15">
        <f t="shared" si="158"/>
        <v>8.7535865389291451E-2</v>
      </c>
      <c r="AD1455" s="21">
        <f t="shared" si="159"/>
        <v>1142.3888888888889</v>
      </c>
      <c r="AF1455" s="1">
        <v>20563</v>
      </c>
      <c r="AG1455" s="1">
        <v>6141</v>
      </c>
      <c r="AH1455" s="1">
        <v>6575</v>
      </c>
      <c r="AI1455">
        <v>262.89</v>
      </c>
      <c r="AJ1455">
        <v>0</v>
      </c>
      <c r="AK1455">
        <v>341.44</v>
      </c>
      <c r="AL1455" s="1">
        <v>6426</v>
      </c>
      <c r="AM1455" s="1">
        <v>6659</v>
      </c>
      <c r="AN1455">
        <v>30</v>
      </c>
      <c r="AO1455">
        <v>0</v>
      </c>
      <c r="AP1455">
        <v>7.52</v>
      </c>
      <c r="AQ1455">
        <v>99.99</v>
      </c>
      <c r="AR1455">
        <v>0</v>
      </c>
      <c r="AS1455">
        <v>99.99</v>
      </c>
      <c r="AT1455">
        <v>100</v>
      </c>
      <c r="AU1455" s="20">
        <v>1459978.8</v>
      </c>
      <c r="AV1455" s="20">
        <v>456076.49</v>
      </c>
      <c r="AW1455" s="20">
        <v>359700.01</v>
      </c>
      <c r="AX1455" s="20">
        <v>1183701.3700000001</v>
      </c>
      <c r="AY1455">
        <v>0</v>
      </c>
      <c r="AZ1455">
        <v>0</v>
      </c>
      <c r="BA1455">
        <v>0</v>
      </c>
      <c r="BB1455">
        <v>0.8</v>
      </c>
      <c r="BC1455">
        <v>1.3</v>
      </c>
      <c r="BD1455">
        <v>1.28</v>
      </c>
      <c r="BE1455">
        <v>1.34</v>
      </c>
      <c r="BF1455">
        <v>0.8</v>
      </c>
      <c r="BG1455">
        <v>87.65</v>
      </c>
      <c r="BH1455">
        <v>61.78</v>
      </c>
    </row>
    <row r="1456" spans="1:60" x14ac:dyDescent="0.25">
      <c r="A1456">
        <v>2008</v>
      </c>
      <c r="B1456">
        <v>208</v>
      </c>
      <c r="C1456" t="s">
        <v>226</v>
      </c>
      <c r="D1456" s="15">
        <v>2.3330165039315647E-3</v>
      </c>
      <c r="E1456" s="16">
        <v>2.7962962962962963</v>
      </c>
      <c r="F1456" s="15">
        <v>0</v>
      </c>
      <c r="G1456" s="16">
        <v>0</v>
      </c>
      <c r="H1456" s="16">
        <v>0</v>
      </c>
      <c r="I1456" s="34">
        <v>0.60599999999999998</v>
      </c>
      <c r="J1456" s="1">
        <v>23146</v>
      </c>
      <c r="K1456" s="21">
        <v>2314.6</v>
      </c>
      <c r="L1456" s="16">
        <v>1.72</v>
      </c>
      <c r="M1456" s="16">
        <v>10473.19</v>
      </c>
      <c r="O1456" s="1">
        <v>54</v>
      </c>
      <c r="P1456" s="1">
        <v>151</v>
      </c>
      <c r="Q1456">
        <v>0</v>
      </c>
      <c r="R1456" s="1">
        <v>23146</v>
      </c>
      <c r="S1456" s="29">
        <v>4.2424788326427709E-2</v>
      </c>
      <c r="W1456">
        <v>10</v>
      </c>
      <c r="X1456" s="15">
        <f t="shared" si="160"/>
        <v>2.3330165039315647E-3</v>
      </c>
      <c r="Y1456" s="16">
        <f t="shared" si="156"/>
        <v>2.7962962962962963</v>
      </c>
      <c r="Z1456" s="15">
        <f t="shared" si="157"/>
        <v>0</v>
      </c>
      <c r="AA1456" s="16">
        <f t="shared" si="154"/>
        <v>0</v>
      </c>
      <c r="AB1456" s="16">
        <f t="shared" si="155"/>
        <v>0</v>
      </c>
      <c r="AC1456" s="15">
        <f t="shared" si="158"/>
        <v>4.3204009332066015E-2</v>
      </c>
      <c r="AD1456" s="21">
        <f t="shared" si="159"/>
        <v>2314.6</v>
      </c>
      <c r="AU1456" s="20">
        <v>2740439.84</v>
      </c>
      <c r="AW1456" s="20">
        <v>72387.38</v>
      </c>
      <c r="AX1456" s="20">
        <v>2035983.25</v>
      </c>
      <c r="AY1456">
        <v>0</v>
      </c>
      <c r="BB1456">
        <v>2.56</v>
      </c>
      <c r="BC1456">
        <v>2.6</v>
      </c>
      <c r="BD1456">
        <v>2.6</v>
      </c>
      <c r="BF1456">
        <v>1.93</v>
      </c>
      <c r="BG1456">
        <v>285.45</v>
      </c>
      <c r="BH1456">
        <v>74.290000000000006</v>
      </c>
    </row>
    <row r="1457" spans="1:60" x14ac:dyDescent="0.25">
      <c r="A1457">
        <v>2009</v>
      </c>
      <c r="B1457">
        <v>208</v>
      </c>
      <c r="C1457" t="s">
        <v>226</v>
      </c>
      <c r="D1457" s="15">
        <v>3.2037590773173856E-3</v>
      </c>
      <c r="E1457" s="16">
        <v>2.92</v>
      </c>
      <c r="F1457" s="15">
        <v>0</v>
      </c>
      <c r="G1457" s="16">
        <v>0</v>
      </c>
      <c r="H1457" s="16">
        <v>0</v>
      </c>
      <c r="I1457" s="34">
        <v>0.60599999999999998</v>
      </c>
      <c r="J1457" s="1">
        <v>23410</v>
      </c>
      <c r="K1457" s="21">
        <v>2341</v>
      </c>
      <c r="L1457" s="16">
        <v>1.84</v>
      </c>
      <c r="M1457" s="16">
        <v>10086.34</v>
      </c>
      <c r="O1457" s="1">
        <v>75</v>
      </c>
      <c r="P1457" s="1">
        <v>219</v>
      </c>
      <c r="Q1457">
        <v>0</v>
      </c>
      <c r="R1457" s="1">
        <v>23410</v>
      </c>
      <c r="S1457" s="29">
        <v>1.1405858463665375E-2</v>
      </c>
      <c r="W1457">
        <v>10</v>
      </c>
      <c r="X1457" s="15">
        <f t="shared" si="160"/>
        <v>3.2037590773173856E-3</v>
      </c>
      <c r="Y1457" s="16">
        <f t="shared" si="156"/>
        <v>2.92</v>
      </c>
      <c r="Z1457" s="15">
        <f t="shared" si="157"/>
        <v>0</v>
      </c>
      <c r="AA1457" s="16">
        <f t="shared" si="154"/>
        <v>0</v>
      </c>
      <c r="AB1457" s="16">
        <f t="shared" si="155"/>
        <v>0</v>
      </c>
      <c r="AC1457" s="15">
        <f t="shared" si="158"/>
        <v>4.2716787697565144E-2</v>
      </c>
      <c r="AD1457" s="21">
        <f t="shared" si="159"/>
        <v>2341</v>
      </c>
      <c r="AU1457" s="20">
        <v>3650088.47</v>
      </c>
      <c r="AW1457" s="20">
        <v>87301.6</v>
      </c>
      <c r="AX1457" s="20">
        <v>2190903.59</v>
      </c>
      <c r="AY1457">
        <v>0</v>
      </c>
      <c r="AZ1457">
        <v>0</v>
      </c>
      <c r="BA1457">
        <v>0</v>
      </c>
      <c r="BB1457">
        <v>2.23</v>
      </c>
      <c r="BC1457">
        <v>2.76</v>
      </c>
      <c r="BD1457">
        <v>2.76</v>
      </c>
      <c r="BF1457">
        <v>1.66</v>
      </c>
      <c r="BG1457">
        <v>300.8</v>
      </c>
      <c r="BH1457">
        <v>60.02</v>
      </c>
    </row>
    <row r="1458" spans="1:60" x14ac:dyDescent="0.25">
      <c r="A1458">
        <v>2010</v>
      </c>
      <c r="B1458">
        <v>208</v>
      </c>
      <c r="C1458" t="s">
        <v>226</v>
      </c>
      <c r="D1458" s="15">
        <v>2.7478615432344989E-3</v>
      </c>
      <c r="E1458" s="16">
        <v>2.870967741935484</v>
      </c>
      <c r="F1458" s="15">
        <v>6.4516129032258063E-2</v>
      </c>
      <c r="G1458" s="16">
        <v>69.715906572707524</v>
      </c>
      <c r="H1458" s="16">
        <v>79.997965722422819</v>
      </c>
      <c r="I1458" s="34">
        <v>0.69399999999999995</v>
      </c>
      <c r="J1458" s="1">
        <v>22563</v>
      </c>
      <c r="K1458" s="21">
        <v>2256.3000000000002</v>
      </c>
      <c r="L1458" s="16">
        <v>1.82</v>
      </c>
      <c r="M1458" s="16">
        <v>12826.21</v>
      </c>
      <c r="O1458" s="1">
        <v>62</v>
      </c>
      <c r="P1458" s="1">
        <v>178</v>
      </c>
      <c r="Q1458" s="1">
        <v>4</v>
      </c>
      <c r="R1458" s="1">
        <v>22563</v>
      </c>
      <c r="S1458" s="29">
        <v>-3.6181119179837684E-2</v>
      </c>
      <c r="T1458" s="1">
        <v>15730</v>
      </c>
      <c r="U1458" s="1">
        <v>19663</v>
      </c>
      <c r="V1458" s="1">
        <v>15730</v>
      </c>
      <c r="W1458">
        <v>10</v>
      </c>
      <c r="X1458" s="15">
        <f t="shared" si="160"/>
        <v>2.7478615432344989E-3</v>
      </c>
      <c r="Y1458" s="16">
        <f t="shared" si="156"/>
        <v>2.870967741935484</v>
      </c>
      <c r="Z1458" s="15">
        <f t="shared" si="157"/>
        <v>6.4516129032258063E-2</v>
      </c>
      <c r="AA1458" s="16">
        <f t="shared" si="154"/>
        <v>69.715906572707524</v>
      </c>
      <c r="AB1458" s="16">
        <f t="shared" si="155"/>
        <v>79.997965722422819</v>
      </c>
      <c r="AC1458" s="15">
        <f t="shared" si="158"/>
        <v>4.4320347471524177E-2</v>
      </c>
      <c r="AD1458" s="21">
        <f t="shared" si="159"/>
        <v>2256.3000000000002</v>
      </c>
      <c r="AF1458" s="1">
        <v>22563</v>
      </c>
      <c r="AG1458" s="1">
        <v>4252</v>
      </c>
      <c r="AH1458" s="1">
        <v>4252</v>
      </c>
      <c r="AJ1458">
        <v>0</v>
      </c>
      <c r="AL1458" s="1">
        <v>4252</v>
      </c>
      <c r="AM1458" s="1">
        <v>4252</v>
      </c>
      <c r="AP1458">
        <v>11.76</v>
      </c>
      <c r="AQ1458">
        <v>80</v>
      </c>
      <c r="AR1458">
        <v>0</v>
      </c>
      <c r="AS1458">
        <v>80</v>
      </c>
      <c r="AT1458">
        <v>69.72</v>
      </c>
      <c r="AU1458" s="20">
        <v>3631867.69</v>
      </c>
      <c r="AV1458" s="20">
        <v>160000</v>
      </c>
      <c r="AW1458" s="20">
        <v>89616.02</v>
      </c>
      <c r="AX1458" s="20">
        <v>2751256.55</v>
      </c>
      <c r="AY1458">
        <v>0</v>
      </c>
      <c r="AZ1458">
        <v>0</v>
      </c>
      <c r="BA1458">
        <v>0</v>
      </c>
      <c r="BD1458">
        <v>2.66</v>
      </c>
      <c r="BG1458">
        <v>234.28</v>
      </c>
      <c r="BH1458">
        <v>72.56</v>
      </c>
    </row>
    <row r="1459" spans="1:60" x14ac:dyDescent="0.25">
      <c r="A1459">
        <v>2011</v>
      </c>
      <c r="B1459">
        <v>208</v>
      </c>
      <c r="C1459" t="s">
        <v>226</v>
      </c>
      <c r="D1459" s="15">
        <v>2.3756103998944173E-3</v>
      </c>
      <c r="E1459" s="16">
        <v>3</v>
      </c>
      <c r="F1459" s="15">
        <v>0</v>
      </c>
      <c r="G1459" s="16">
        <v>69.200651093220714</v>
      </c>
      <c r="H1459" s="16">
        <v>79.408349740017158</v>
      </c>
      <c r="I1459" s="34">
        <v>0.69399999999999995</v>
      </c>
      <c r="J1459" s="1">
        <v>22731</v>
      </c>
      <c r="K1459" s="21">
        <v>2273.1</v>
      </c>
      <c r="L1459" s="16">
        <v>1.97</v>
      </c>
      <c r="M1459" s="16">
        <v>13776.59</v>
      </c>
      <c r="O1459" s="1">
        <v>54</v>
      </c>
      <c r="P1459" s="1">
        <v>162</v>
      </c>
      <c r="Q1459">
        <v>0</v>
      </c>
      <c r="R1459" s="1">
        <v>22731</v>
      </c>
      <c r="S1459" s="29">
        <v>7.4458183752159623E-3</v>
      </c>
      <c r="T1459" s="1">
        <v>15730</v>
      </c>
      <c r="U1459" s="1">
        <v>19809</v>
      </c>
      <c r="V1459" s="1">
        <v>15730</v>
      </c>
      <c r="W1459">
        <v>10</v>
      </c>
      <c r="X1459" s="15">
        <f t="shared" si="160"/>
        <v>2.3756103998944173E-3</v>
      </c>
      <c r="Y1459" s="16">
        <f t="shared" si="156"/>
        <v>3</v>
      </c>
      <c r="Z1459" s="15">
        <f t="shared" si="157"/>
        <v>0</v>
      </c>
      <c r="AA1459" s="16">
        <f t="shared" si="154"/>
        <v>69.200651093220714</v>
      </c>
      <c r="AB1459" s="16">
        <f t="shared" si="155"/>
        <v>79.408349740017158</v>
      </c>
      <c r="AC1459" s="15">
        <f t="shared" si="158"/>
        <v>4.3992785183229952E-2</v>
      </c>
      <c r="AD1459" s="21">
        <f t="shared" si="159"/>
        <v>2273.1</v>
      </c>
      <c r="AF1459" s="1">
        <v>22731</v>
      </c>
      <c r="AG1459" s="1">
        <v>4800</v>
      </c>
      <c r="AH1459" s="1">
        <v>4800</v>
      </c>
      <c r="AI1459">
        <v>500</v>
      </c>
      <c r="AJ1459">
        <v>0</v>
      </c>
      <c r="AK1459">
        <v>500</v>
      </c>
      <c r="AL1459" s="1">
        <v>4800</v>
      </c>
      <c r="AM1459" s="1">
        <v>4800</v>
      </c>
      <c r="AN1459">
        <v>49.23</v>
      </c>
      <c r="AO1459">
        <v>0</v>
      </c>
      <c r="AP1459">
        <v>11.16</v>
      </c>
      <c r="AQ1459">
        <v>79.41</v>
      </c>
      <c r="AR1459">
        <v>0</v>
      </c>
      <c r="AS1459">
        <v>79.41</v>
      </c>
      <c r="AT1459">
        <v>69.2</v>
      </c>
      <c r="AU1459" s="20">
        <v>3018178.51</v>
      </c>
      <c r="AV1459" s="20">
        <v>170000</v>
      </c>
      <c r="AW1459" s="20">
        <v>50638.400000000001</v>
      </c>
      <c r="AX1459" s="20">
        <v>2607920.4700000002</v>
      </c>
      <c r="AY1459">
        <v>0</v>
      </c>
      <c r="AZ1459" s="20">
        <v>100000</v>
      </c>
      <c r="BB1459">
        <v>2.34</v>
      </c>
      <c r="BC1459">
        <v>2</v>
      </c>
      <c r="BD1459">
        <v>2.76</v>
      </c>
      <c r="BE1459">
        <v>0.34</v>
      </c>
      <c r="BF1459">
        <v>1.63</v>
      </c>
      <c r="BG1459">
        <v>213.2</v>
      </c>
      <c r="BH1459">
        <v>81.8</v>
      </c>
    </row>
    <row r="1460" spans="1:60" x14ac:dyDescent="0.25">
      <c r="A1460">
        <v>2012</v>
      </c>
      <c r="B1460">
        <v>208</v>
      </c>
      <c r="C1460" t="s">
        <v>226</v>
      </c>
      <c r="D1460" s="15">
        <v>1.572533088717075E-3</v>
      </c>
      <c r="E1460" s="16">
        <v>3.1666666666666665</v>
      </c>
      <c r="F1460" s="15">
        <v>0</v>
      </c>
      <c r="G1460" s="16">
        <v>68.710959681998858</v>
      </c>
      <c r="H1460" s="16">
        <v>78.843165756102451</v>
      </c>
      <c r="I1460" s="34">
        <v>0.69399999999999995</v>
      </c>
      <c r="J1460" s="1">
        <v>22893</v>
      </c>
      <c r="K1460" s="21">
        <v>2289.3000000000002</v>
      </c>
      <c r="L1460" s="35">
        <v>2.0049999999999999</v>
      </c>
      <c r="M1460" s="16">
        <v>15964.03</v>
      </c>
      <c r="O1460" s="1">
        <v>36</v>
      </c>
      <c r="P1460" s="1">
        <v>114</v>
      </c>
      <c r="Q1460">
        <v>0</v>
      </c>
      <c r="R1460" s="1">
        <v>22893</v>
      </c>
      <c r="S1460" s="29">
        <v>7.1268311996832701E-3</v>
      </c>
      <c r="T1460" s="1">
        <v>15730</v>
      </c>
      <c r="U1460" s="1">
        <v>19951</v>
      </c>
      <c r="V1460" s="1">
        <v>15730</v>
      </c>
      <c r="W1460">
        <v>10</v>
      </c>
      <c r="X1460" s="15">
        <f t="shared" si="160"/>
        <v>1.572533088717075E-3</v>
      </c>
      <c r="Y1460" s="16">
        <f t="shared" si="156"/>
        <v>3.1666666666666665</v>
      </c>
      <c r="Z1460" s="15">
        <f t="shared" si="157"/>
        <v>0</v>
      </c>
      <c r="AA1460" s="16">
        <f t="shared" si="154"/>
        <v>68.710959681998858</v>
      </c>
      <c r="AB1460" s="16">
        <f t="shared" si="155"/>
        <v>78.843165756102451</v>
      </c>
      <c r="AC1460" s="15">
        <f t="shared" si="158"/>
        <v>4.3681474686585418E-2</v>
      </c>
      <c r="AD1460" s="21">
        <f t="shared" si="159"/>
        <v>2289.3000000000002</v>
      </c>
      <c r="AF1460" s="1">
        <v>22893</v>
      </c>
      <c r="AG1460" s="1">
        <v>4800</v>
      </c>
      <c r="AH1460" s="1">
        <v>4800</v>
      </c>
      <c r="AI1460">
        <v>500</v>
      </c>
      <c r="AJ1460">
        <v>0</v>
      </c>
      <c r="AK1460">
        <v>500</v>
      </c>
      <c r="AL1460" s="1">
        <v>4800</v>
      </c>
      <c r="AM1460" s="1">
        <v>5000</v>
      </c>
      <c r="AN1460">
        <v>46.81</v>
      </c>
      <c r="AO1460">
        <v>0</v>
      </c>
      <c r="AP1460">
        <v>10.41</v>
      </c>
      <c r="AQ1460">
        <v>78.84</v>
      </c>
      <c r="AR1460">
        <v>0</v>
      </c>
      <c r="AS1460">
        <v>78.84</v>
      </c>
      <c r="AT1460">
        <v>68.709999999999994</v>
      </c>
      <c r="AU1460" s="20">
        <v>3329817.39</v>
      </c>
      <c r="AV1460" s="20">
        <v>170000</v>
      </c>
      <c r="AW1460" s="20">
        <v>79012.52</v>
      </c>
      <c r="AX1460" s="20">
        <v>2827491.48</v>
      </c>
      <c r="AY1460">
        <v>0</v>
      </c>
      <c r="AZ1460" s="20">
        <v>100000</v>
      </c>
      <c r="BB1460">
        <v>2.63</v>
      </c>
      <c r="BC1460">
        <v>2.13</v>
      </c>
      <c r="BD1460">
        <v>2.91</v>
      </c>
      <c r="BE1460">
        <v>0.34</v>
      </c>
      <c r="BF1460">
        <v>1.72</v>
      </c>
      <c r="BG1460">
        <v>222.16</v>
      </c>
      <c r="BH1460">
        <v>80.790000000000006</v>
      </c>
    </row>
    <row r="1461" spans="1:60" x14ac:dyDescent="0.25">
      <c r="A1461">
        <v>2013</v>
      </c>
      <c r="B1461">
        <v>208</v>
      </c>
      <c r="C1461" t="s">
        <v>226</v>
      </c>
      <c r="D1461" s="15">
        <v>0</v>
      </c>
      <c r="E1461" s="16">
        <v>0</v>
      </c>
      <c r="F1461" s="15">
        <v>0</v>
      </c>
      <c r="G1461" s="16">
        <v>77.855399377156814</v>
      </c>
      <c r="H1461" s="16">
        <v>89.337454124010037</v>
      </c>
      <c r="I1461" s="34">
        <v>0.69399999999999995</v>
      </c>
      <c r="J1461" s="1">
        <v>23762</v>
      </c>
      <c r="K1461" s="21">
        <v>2376.1999999999998</v>
      </c>
      <c r="L1461" s="16">
        <v>2.04</v>
      </c>
      <c r="M1461" s="16">
        <v>17190.080000000002</v>
      </c>
      <c r="O1461" s="1">
        <v>0</v>
      </c>
      <c r="P1461" s="1">
        <v>0</v>
      </c>
      <c r="Q1461">
        <v>0</v>
      </c>
      <c r="R1461" s="1">
        <v>23762</v>
      </c>
      <c r="S1461" s="29">
        <v>3.7959201502642648E-2</v>
      </c>
      <c r="T1461" s="1">
        <v>18500</v>
      </c>
      <c r="U1461" s="1">
        <v>20708</v>
      </c>
      <c r="V1461" s="1">
        <v>18500</v>
      </c>
      <c r="W1461">
        <v>10</v>
      </c>
      <c r="X1461" s="15">
        <f t="shared" si="160"/>
        <v>0</v>
      </c>
      <c r="Y1461" s="16">
        <f t="shared" si="156"/>
        <v>0</v>
      </c>
      <c r="Z1461" s="15">
        <f t="shared" si="157"/>
        <v>0</v>
      </c>
      <c r="AA1461" s="16">
        <f t="shared" si="154"/>
        <v>77.855399377156814</v>
      </c>
      <c r="AB1461" s="16">
        <f t="shared" si="155"/>
        <v>89.337454124010037</v>
      </c>
      <c r="AC1461" s="15">
        <f t="shared" si="158"/>
        <v>4.2083999663328001E-2</v>
      </c>
      <c r="AD1461" s="21">
        <f t="shared" si="159"/>
        <v>2376.1999999999998</v>
      </c>
      <c r="AF1461" s="1">
        <v>23762</v>
      </c>
      <c r="AG1461" s="1">
        <v>4950</v>
      </c>
      <c r="AH1461" s="1">
        <v>4950</v>
      </c>
      <c r="AI1461">
        <v>500</v>
      </c>
      <c r="AJ1461">
        <v>0</v>
      </c>
      <c r="AK1461">
        <v>500</v>
      </c>
      <c r="AM1461" s="1">
        <v>5000</v>
      </c>
      <c r="AN1461">
        <v>45.59</v>
      </c>
      <c r="AO1461">
        <v>0</v>
      </c>
      <c r="AP1461">
        <v>10.199999999999999</v>
      </c>
      <c r="AQ1461">
        <v>89.34</v>
      </c>
      <c r="AR1461">
        <v>0</v>
      </c>
      <c r="AS1461">
        <v>89.34</v>
      </c>
      <c r="AT1461">
        <v>77.86</v>
      </c>
      <c r="AU1461" s="20">
        <v>3572897.85</v>
      </c>
      <c r="AV1461" s="20">
        <v>170000</v>
      </c>
      <c r="AW1461" s="20">
        <v>88021.03</v>
      </c>
      <c r="AX1461" s="20">
        <v>3115449.03</v>
      </c>
      <c r="AY1461">
        <v>0</v>
      </c>
      <c r="AZ1461" s="20">
        <v>100000</v>
      </c>
      <c r="BA1461">
        <v>0</v>
      </c>
      <c r="BB1461">
        <v>2.71</v>
      </c>
      <c r="BC1461">
        <v>2.23</v>
      </c>
      <c r="BD1461">
        <v>3.03</v>
      </c>
      <c r="BE1461">
        <v>0.34</v>
      </c>
      <c r="BF1461">
        <v>1.85</v>
      </c>
      <c r="BG1461">
        <v>238.55</v>
      </c>
      <c r="BH1461">
        <v>83.24</v>
      </c>
    </row>
    <row r="1462" spans="1:60" x14ac:dyDescent="0.25">
      <c r="A1462">
        <v>2014</v>
      </c>
      <c r="B1462">
        <v>208</v>
      </c>
      <c r="C1462" t="s">
        <v>226</v>
      </c>
      <c r="D1462" s="15">
        <v>0</v>
      </c>
      <c r="E1462" s="16">
        <v>0</v>
      </c>
      <c r="F1462" s="15">
        <v>0</v>
      </c>
      <c r="G1462" s="16">
        <v>87.147034252297402</v>
      </c>
      <c r="H1462" s="16">
        <v>100</v>
      </c>
      <c r="I1462" s="34">
        <v>0.69399999999999995</v>
      </c>
      <c r="J1462" s="1">
        <v>23940</v>
      </c>
      <c r="K1462" s="21">
        <v>2394</v>
      </c>
      <c r="L1462" s="35">
        <v>2.0950000000000002</v>
      </c>
      <c r="M1462" s="16">
        <v>18139.79</v>
      </c>
      <c r="O1462" s="1">
        <v>0</v>
      </c>
      <c r="P1462" s="1">
        <v>0</v>
      </c>
      <c r="Q1462">
        <v>0</v>
      </c>
      <c r="R1462" s="1">
        <v>23940</v>
      </c>
      <c r="S1462" s="29">
        <v>7.4909519400723212E-3</v>
      </c>
      <c r="T1462" s="1">
        <v>20863</v>
      </c>
      <c r="U1462" s="1">
        <v>20863</v>
      </c>
      <c r="V1462" s="1">
        <v>20863</v>
      </c>
      <c r="W1462">
        <v>10</v>
      </c>
      <c r="X1462" s="15">
        <f t="shared" si="160"/>
        <v>0</v>
      </c>
      <c r="Y1462" s="16">
        <f t="shared" si="156"/>
        <v>0</v>
      </c>
      <c r="Z1462" s="15">
        <f t="shared" si="157"/>
        <v>0</v>
      </c>
      <c r="AA1462" s="16">
        <f t="shared" si="154"/>
        <v>87.147034252297402</v>
      </c>
      <c r="AB1462" s="16">
        <f t="shared" si="155"/>
        <v>100</v>
      </c>
      <c r="AC1462" s="15">
        <f t="shared" si="158"/>
        <v>4.1771094402673348E-2</v>
      </c>
      <c r="AD1462" s="21">
        <f t="shared" si="159"/>
        <v>2394</v>
      </c>
      <c r="AF1462" s="1">
        <v>23940</v>
      </c>
      <c r="AG1462" s="1">
        <v>5500</v>
      </c>
      <c r="AH1462" s="1">
        <v>5500</v>
      </c>
      <c r="AI1462">
        <v>500</v>
      </c>
      <c r="AJ1462">
        <v>0</v>
      </c>
      <c r="AK1462">
        <v>500</v>
      </c>
      <c r="AM1462" s="1">
        <v>5500</v>
      </c>
      <c r="AN1462">
        <v>44.49</v>
      </c>
      <c r="AO1462">
        <v>0</v>
      </c>
      <c r="AP1462">
        <v>9.7100000000000009</v>
      </c>
      <c r="AQ1462">
        <v>100</v>
      </c>
      <c r="AR1462">
        <v>0</v>
      </c>
      <c r="AS1462">
        <v>100</v>
      </c>
      <c r="AT1462">
        <v>87.15</v>
      </c>
      <c r="AU1462" s="20">
        <v>3833359.82</v>
      </c>
      <c r="AV1462" s="20">
        <v>175000</v>
      </c>
      <c r="AW1462" s="20">
        <v>47786.57</v>
      </c>
      <c r="AX1462" s="20">
        <v>3415584.9</v>
      </c>
      <c r="AY1462">
        <v>0</v>
      </c>
      <c r="AZ1462" s="20">
        <v>100000</v>
      </c>
      <c r="BA1462">
        <v>0</v>
      </c>
      <c r="BB1462">
        <v>2.89</v>
      </c>
      <c r="BC1462">
        <v>2.34</v>
      </c>
      <c r="BD1462">
        <v>3.15</v>
      </c>
      <c r="BE1462">
        <v>0.35</v>
      </c>
      <c r="BF1462">
        <v>1.99</v>
      </c>
      <c r="BG1462">
        <v>250.66</v>
      </c>
      <c r="BH1462">
        <v>85.21</v>
      </c>
    </row>
    <row r="1463" spans="1:60" x14ac:dyDescent="0.25">
      <c r="A1463">
        <v>2008</v>
      </c>
      <c r="B1463">
        <v>209</v>
      </c>
      <c r="C1463" s="19" t="s">
        <v>227</v>
      </c>
      <c r="D1463" s="15">
        <v>3.1603564882118704E-4</v>
      </c>
      <c r="E1463" s="16">
        <v>2</v>
      </c>
      <c r="F1463" s="15">
        <v>0</v>
      </c>
      <c r="G1463" s="16">
        <v>82.795019278174578</v>
      </c>
      <c r="H1463" s="16">
        <v>100</v>
      </c>
      <c r="I1463" s="34">
        <v>0.64100000000000001</v>
      </c>
      <c r="J1463" s="1">
        <v>15821</v>
      </c>
      <c r="K1463" s="21">
        <v>1130.0714285714287</v>
      </c>
      <c r="L1463" s="16">
        <v>1.72</v>
      </c>
      <c r="M1463" s="16">
        <v>7884.55</v>
      </c>
      <c r="O1463" s="1">
        <v>5</v>
      </c>
      <c r="P1463">
        <v>10</v>
      </c>
      <c r="Q1463">
        <v>0</v>
      </c>
      <c r="R1463" s="1">
        <v>15821</v>
      </c>
      <c r="S1463" s="29">
        <v>3.5067059208374163E-2</v>
      </c>
      <c r="T1463" s="1">
        <v>13099</v>
      </c>
      <c r="U1463" s="1">
        <v>12099</v>
      </c>
      <c r="V1463" s="1">
        <v>12099</v>
      </c>
      <c r="W1463">
        <v>14</v>
      </c>
      <c r="X1463" s="15">
        <f t="shared" si="160"/>
        <v>3.1603564882118704E-4</v>
      </c>
      <c r="Y1463" s="16">
        <f t="shared" si="156"/>
        <v>2</v>
      </c>
      <c r="Z1463" s="15">
        <f t="shared" si="157"/>
        <v>0</v>
      </c>
      <c r="AA1463" s="16">
        <f t="shared" si="154"/>
        <v>82.795019278174578</v>
      </c>
      <c r="AB1463" s="16">
        <f t="shared" si="155"/>
        <v>100</v>
      </c>
      <c r="AC1463" s="15">
        <f t="shared" si="158"/>
        <v>8.8489981669932369E-2</v>
      </c>
      <c r="AD1463" s="21">
        <f t="shared" si="159"/>
        <v>1130.0714285714287</v>
      </c>
      <c r="AF1463" s="1">
        <v>15821</v>
      </c>
      <c r="AI1463">
        <v>588.66999999999996</v>
      </c>
      <c r="AJ1463">
        <v>0</v>
      </c>
      <c r="AN1463">
        <v>80</v>
      </c>
      <c r="AO1463">
        <v>0</v>
      </c>
      <c r="AQ1463">
        <v>100</v>
      </c>
      <c r="AR1463">
        <v>0</v>
      </c>
      <c r="AS1463">
        <v>100</v>
      </c>
      <c r="AT1463">
        <v>82.8</v>
      </c>
      <c r="AU1463" s="20">
        <v>120395.95</v>
      </c>
      <c r="AV1463" s="20">
        <v>37938.71</v>
      </c>
      <c r="AW1463">
        <v>0</v>
      </c>
      <c r="AY1463">
        <v>0</v>
      </c>
    </row>
    <row r="1464" spans="1:60" x14ac:dyDescent="0.25">
      <c r="A1464">
        <v>2009</v>
      </c>
      <c r="B1464">
        <v>209</v>
      </c>
      <c r="C1464" t="s">
        <v>227</v>
      </c>
      <c r="D1464" s="15">
        <v>5.6578864650782678E-4</v>
      </c>
      <c r="E1464" s="16">
        <v>2.1111111111111112</v>
      </c>
      <c r="F1464" s="15">
        <v>0</v>
      </c>
      <c r="G1464" s="16">
        <v>0</v>
      </c>
      <c r="H1464" s="16">
        <v>0</v>
      </c>
      <c r="I1464" s="34">
        <v>0.64100000000000001</v>
      </c>
      <c r="J1464" s="1">
        <v>15907</v>
      </c>
      <c r="K1464" s="21">
        <v>935.70588235294122</v>
      </c>
      <c r="L1464" s="16">
        <v>1.84</v>
      </c>
      <c r="M1464" s="16">
        <v>8750.8700000000008</v>
      </c>
      <c r="O1464" s="1">
        <v>9</v>
      </c>
      <c r="P1464">
        <v>19</v>
      </c>
      <c r="Q1464">
        <v>0</v>
      </c>
      <c r="R1464" s="1">
        <v>15907</v>
      </c>
      <c r="S1464" s="29">
        <v>5.4358131597245229E-3</v>
      </c>
      <c r="W1464">
        <v>17</v>
      </c>
      <c r="X1464" s="15">
        <f t="shared" si="160"/>
        <v>5.6578864650782678E-4</v>
      </c>
      <c r="Y1464" s="16">
        <f t="shared" si="156"/>
        <v>2.1111111111111112</v>
      </c>
      <c r="Z1464" s="15">
        <f t="shared" si="157"/>
        <v>0</v>
      </c>
      <c r="AA1464" s="16">
        <f t="shared" si="154"/>
        <v>0</v>
      </c>
      <c r="AB1464" s="16">
        <f t="shared" si="155"/>
        <v>0</v>
      </c>
      <c r="AC1464" s="15">
        <f t="shared" si="158"/>
        <v>0.10687118878481172</v>
      </c>
      <c r="AD1464" s="21">
        <f t="shared" si="159"/>
        <v>935.70588235294122</v>
      </c>
    </row>
    <row r="1465" spans="1:60" x14ac:dyDescent="0.25">
      <c r="A1465">
        <v>2010</v>
      </c>
      <c r="B1465">
        <v>209</v>
      </c>
      <c r="C1465" t="s">
        <v>227</v>
      </c>
      <c r="D1465" s="15">
        <v>1.0268258246694903E-3</v>
      </c>
      <c r="E1465" s="16">
        <v>2.125</v>
      </c>
      <c r="F1465" s="15">
        <v>6.25E-2</v>
      </c>
      <c r="G1465" s="16">
        <v>0</v>
      </c>
      <c r="H1465" s="16">
        <v>0</v>
      </c>
      <c r="I1465" s="34">
        <v>0.71499999999999997</v>
      </c>
      <c r="J1465" s="1">
        <v>15582</v>
      </c>
      <c r="K1465" s="21">
        <v>916.58823529411768</v>
      </c>
      <c r="L1465" s="16">
        <v>1.82</v>
      </c>
      <c r="M1465" s="16">
        <v>13755.24</v>
      </c>
      <c r="O1465" s="1">
        <v>16</v>
      </c>
      <c r="P1465">
        <v>34</v>
      </c>
      <c r="Q1465">
        <v>1</v>
      </c>
      <c r="R1465" s="1">
        <v>15582</v>
      </c>
      <c r="S1465" s="29">
        <v>-2.0431256679449339E-2</v>
      </c>
      <c r="W1465">
        <v>17</v>
      </c>
      <c r="X1465" s="15">
        <f t="shared" si="160"/>
        <v>1.0268258246694903E-3</v>
      </c>
      <c r="Y1465" s="16">
        <f t="shared" si="156"/>
        <v>2.125</v>
      </c>
      <c r="Z1465" s="15">
        <f t="shared" si="157"/>
        <v>6.25E-2</v>
      </c>
      <c r="AA1465" s="16">
        <f t="shared" si="154"/>
        <v>0</v>
      </c>
      <c r="AB1465" s="16">
        <f t="shared" si="155"/>
        <v>0</v>
      </c>
      <c r="AC1465" s="15">
        <f t="shared" si="158"/>
        <v>0.10910024387113335</v>
      </c>
      <c r="AD1465" s="21">
        <f t="shared" si="159"/>
        <v>916.58823529411768</v>
      </c>
    </row>
    <row r="1466" spans="1:60" x14ac:dyDescent="0.25">
      <c r="A1466">
        <v>2011</v>
      </c>
      <c r="B1466">
        <v>209</v>
      </c>
      <c r="C1466" t="s">
        <v>227</v>
      </c>
      <c r="D1466" s="15">
        <v>7.0341475892057804E-4</v>
      </c>
      <c r="E1466" s="16">
        <v>2.3636363636363638</v>
      </c>
      <c r="F1466" s="15">
        <v>0</v>
      </c>
      <c r="G1466" s="16">
        <v>86.328174958434573</v>
      </c>
      <c r="H1466" s="16">
        <v>91.453275690056529</v>
      </c>
      <c r="I1466" s="34">
        <v>0.71499999999999997</v>
      </c>
      <c r="J1466" s="1">
        <v>15638</v>
      </c>
      <c r="K1466" s="21">
        <v>919.88235294117646</v>
      </c>
      <c r="L1466" s="16">
        <v>1.97</v>
      </c>
      <c r="M1466" s="16">
        <v>14886.14</v>
      </c>
      <c r="O1466" s="1">
        <v>11</v>
      </c>
      <c r="P1466">
        <v>26</v>
      </c>
      <c r="Q1466">
        <v>0</v>
      </c>
      <c r="R1466" s="1">
        <v>15638</v>
      </c>
      <c r="S1466" s="29">
        <v>3.5938903863432792E-3</v>
      </c>
      <c r="T1466" s="1">
        <v>13500</v>
      </c>
      <c r="U1466" s="1">
        <v>12028</v>
      </c>
      <c r="V1466" s="1">
        <v>11000</v>
      </c>
      <c r="W1466">
        <v>17</v>
      </c>
      <c r="X1466" s="15">
        <f t="shared" si="160"/>
        <v>7.0341475892057804E-4</v>
      </c>
      <c r="Y1466" s="16">
        <f t="shared" si="156"/>
        <v>2.3636363636363638</v>
      </c>
      <c r="Z1466" s="15">
        <f t="shared" si="157"/>
        <v>0</v>
      </c>
      <c r="AA1466" s="16">
        <f t="shared" si="154"/>
        <v>86.328174958434573</v>
      </c>
      <c r="AB1466" s="16">
        <f t="shared" si="155"/>
        <v>91.453275690056529</v>
      </c>
      <c r="AC1466" s="15">
        <f t="shared" si="158"/>
        <v>0.10870955365136206</v>
      </c>
      <c r="AD1466" s="21">
        <f t="shared" si="159"/>
        <v>919.88235294117646</v>
      </c>
      <c r="AF1466" s="1">
        <v>15638</v>
      </c>
      <c r="AG1466" s="1">
        <v>4000</v>
      </c>
      <c r="AH1466" s="1">
        <v>4000</v>
      </c>
      <c r="AI1466">
        <v>641.66999999999996</v>
      </c>
      <c r="AJ1466">
        <v>0</v>
      </c>
      <c r="AK1466">
        <v>641.66999999999996</v>
      </c>
      <c r="AL1466" s="1">
        <v>4000</v>
      </c>
      <c r="AM1466" s="1">
        <v>4000</v>
      </c>
      <c r="AN1466">
        <v>80.52</v>
      </c>
      <c r="AO1466">
        <v>0</v>
      </c>
      <c r="AP1466">
        <v>13.75</v>
      </c>
      <c r="AQ1466">
        <v>91.45</v>
      </c>
      <c r="AR1466">
        <v>0</v>
      </c>
      <c r="AS1466">
        <v>91.45</v>
      </c>
      <c r="AT1466">
        <v>86.33</v>
      </c>
      <c r="AU1466" s="20">
        <v>165200.57</v>
      </c>
      <c r="AV1466" s="20">
        <v>51957.88</v>
      </c>
      <c r="AW1466">
        <v>0</v>
      </c>
      <c r="AX1466" s="20">
        <v>347000</v>
      </c>
      <c r="AZ1466">
        <v>0</v>
      </c>
      <c r="BB1466">
        <v>0.24</v>
      </c>
      <c r="BC1466">
        <v>0.15</v>
      </c>
      <c r="BD1466">
        <v>0.21</v>
      </c>
      <c r="BE1466">
        <v>0.08</v>
      </c>
      <c r="BF1466">
        <v>0.24</v>
      </c>
      <c r="BG1466">
        <v>43.37</v>
      </c>
      <c r="BH1466">
        <v>159.79</v>
      </c>
    </row>
    <row r="1467" spans="1:60" x14ac:dyDescent="0.25">
      <c r="A1467">
        <v>2012</v>
      </c>
      <c r="B1467">
        <v>209</v>
      </c>
      <c r="C1467" t="s">
        <v>227</v>
      </c>
      <c r="D1467" s="15">
        <v>1.2108080550599031E-3</v>
      </c>
      <c r="E1467" s="16">
        <v>2.4210526315789473</v>
      </c>
      <c r="F1467" s="15">
        <v>0</v>
      </c>
      <c r="G1467" s="16">
        <v>86.031098648993122</v>
      </c>
      <c r="H1467" s="16">
        <v>91.135045567522781</v>
      </c>
      <c r="I1467" s="34">
        <v>0.71499999999999997</v>
      </c>
      <c r="J1467" s="1">
        <v>15692</v>
      </c>
      <c r="K1467" s="21">
        <v>923.05882352941171</v>
      </c>
      <c r="L1467" s="35">
        <v>2.0049999999999999</v>
      </c>
      <c r="M1467" s="16">
        <v>15470.5</v>
      </c>
      <c r="O1467" s="1">
        <v>19</v>
      </c>
      <c r="P1467">
        <v>46</v>
      </c>
      <c r="Q1467">
        <v>0</v>
      </c>
      <c r="R1467" s="1">
        <v>15692</v>
      </c>
      <c r="S1467" s="29">
        <v>3.4531269983373303E-3</v>
      </c>
      <c r="T1467" s="1">
        <v>13500</v>
      </c>
      <c r="U1467" s="1">
        <v>12070</v>
      </c>
      <c r="V1467" s="1">
        <v>11000</v>
      </c>
      <c r="W1467">
        <v>17</v>
      </c>
      <c r="X1467" s="15">
        <f t="shared" si="160"/>
        <v>1.2108080550599031E-3</v>
      </c>
      <c r="Y1467" s="16">
        <f t="shared" si="156"/>
        <v>2.4210526315789473</v>
      </c>
      <c r="Z1467" s="15">
        <f t="shared" si="157"/>
        <v>0</v>
      </c>
      <c r="AA1467" s="16">
        <f t="shared" si="154"/>
        <v>86.031098648993122</v>
      </c>
      <c r="AB1467" s="16">
        <f t="shared" si="155"/>
        <v>91.135045567522781</v>
      </c>
      <c r="AC1467" s="15">
        <f t="shared" si="158"/>
        <v>0.10833545755799133</v>
      </c>
      <c r="AD1467" s="21">
        <f t="shared" si="159"/>
        <v>923.05882352941171</v>
      </c>
      <c r="AF1467" s="1">
        <v>15692</v>
      </c>
      <c r="AG1467" s="1">
        <v>4030</v>
      </c>
      <c r="AH1467" s="1">
        <v>4030</v>
      </c>
      <c r="AI1467">
        <v>660</v>
      </c>
      <c r="AJ1467">
        <v>0</v>
      </c>
      <c r="AK1467">
        <v>660</v>
      </c>
      <c r="AL1467" s="1">
        <v>4030</v>
      </c>
      <c r="AM1467" s="1">
        <v>4030</v>
      </c>
      <c r="AN1467">
        <v>82.83</v>
      </c>
      <c r="AO1467">
        <v>0</v>
      </c>
      <c r="AP1467">
        <v>13.76</v>
      </c>
      <c r="AQ1467">
        <v>91.14</v>
      </c>
      <c r="AR1467">
        <v>0</v>
      </c>
      <c r="AS1467">
        <v>91.14</v>
      </c>
      <c r="AT1467">
        <v>86.03</v>
      </c>
      <c r="AU1467" s="20">
        <v>177682.12</v>
      </c>
      <c r="AV1467" s="20">
        <v>56506.55</v>
      </c>
      <c r="AW1467">
        <v>0</v>
      </c>
      <c r="AX1467" s="20">
        <v>280303.03000000003</v>
      </c>
      <c r="AZ1467">
        <v>0</v>
      </c>
      <c r="BA1467">
        <v>0</v>
      </c>
      <c r="BB1467">
        <v>0.19</v>
      </c>
      <c r="BC1467">
        <v>0.16</v>
      </c>
      <c r="BD1467">
        <v>0.22</v>
      </c>
      <c r="BE1467">
        <v>0.09</v>
      </c>
      <c r="BF1467">
        <v>0.19</v>
      </c>
      <c r="BG1467">
        <v>34.97</v>
      </c>
      <c r="BH1467">
        <v>119.69</v>
      </c>
    </row>
    <row r="1468" spans="1:60" x14ac:dyDescent="0.25">
      <c r="A1468">
        <v>2013</v>
      </c>
      <c r="B1468">
        <v>209</v>
      </c>
      <c r="C1468" t="s">
        <v>227</v>
      </c>
      <c r="D1468" s="15">
        <v>1.0478303747534516E-3</v>
      </c>
      <c r="E1468" s="16">
        <v>2.2941176470588234</v>
      </c>
      <c r="F1468" s="15">
        <v>0</v>
      </c>
      <c r="G1468" s="16">
        <v>84.442800788954628</v>
      </c>
      <c r="H1468" s="16">
        <v>89.75078131260517</v>
      </c>
      <c r="I1468" s="34">
        <v>0.71499999999999997</v>
      </c>
      <c r="J1468" s="1">
        <v>16224</v>
      </c>
      <c r="K1468" s="21">
        <v>954.35294117647061</v>
      </c>
      <c r="L1468" s="16">
        <v>2.04</v>
      </c>
      <c r="M1468" s="16">
        <v>16848.82</v>
      </c>
      <c r="O1468" s="1">
        <v>17</v>
      </c>
      <c r="P1468">
        <v>39</v>
      </c>
      <c r="Q1468">
        <v>0</v>
      </c>
      <c r="R1468" s="1">
        <v>16224</v>
      </c>
      <c r="S1468" s="29">
        <v>3.3902625541677223E-2</v>
      </c>
      <c r="T1468" s="1">
        <v>13700</v>
      </c>
      <c r="U1468" s="1">
        <v>12479</v>
      </c>
      <c r="V1468" s="1">
        <v>11200</v>
      </c>
      <c r="W1468">
        <v>17</v>
      </c>
      <c r="X1468" s="15">
        <f t="shared" si="160"/>
        <v>1.0478303747534516E-3</v>
      </c>
      <c r="Y1468" s="16">
        <f t="shared" si="156"/>
        <v>2.2941176470588234</v>
      </c>
      <c r="Z1468" s="15">
        <f t="shared" si="157"/>
        <v>0</v>
      </c>
      <c r="AA1468" s="16">
        <f t="shared" si="154"/>
        <v>84.442800788954628</v>
      </c>
      <c r="AB1468" s="16">
        <f t="shared" si="155"/>
        <v>89.75078131260517</v>
      </c>
      <c r="AC1468" s="15">
        <f t="shared" si="158"/>
        <v>0.10478303747534516</v>
      </c>
      <c r="AD1468" s="21">
        <f t="shared" si="159"/>
        <v>954.35294117647061</v>
      </c>
      <c r="AF1468" s="1">
        <v>16224</v>
      </c>
      <c r="AG1468" s="1">
        <v>4200</v>
      </c>
      <c r="AH1468" s="1">
        <v>4230</v>
      </c>
      <c r="AI1468">
        <v>660</v>
      </c>
      <c r="AJ1468">
        <v>0</v>
      </c>
      <c r="AK1468">
        <v>660</v>
      </c>
      <c r="AL1468" s="1">
        <v>4200</v>
      </c>
      <c r="AM1468" s="1">
        <v>4247</v>
      </c>
      <c r="AN1468">
        <v>82.83</v>
      </c>
      <c r="AO1468">
        <v>0</v>
      </c>
      <c r="AP1468">
        <v>13.41</v>
      </c>
      <c r="AQ1468">
        <v>89.75</v>
      </c>
      <c r="AR1468">
        <v>0</v>
      </c>
      <c r="AS1468">
        <v>89.75</v>
      </c>
      <c r="AT1468">
        <v>84.44</v>
      </c>
      <c r="AU1468" s="20">
        <v>194775.92</v>
      </c>
      <c r="AV1468" s="20">
        <v>61152.69</v>
      </c>
      <c r="AW1468">
        <v>0</v>
      </c>
      <c r="AX1468" s="20">
        <v>266517.5</v>
      </c>
      <c r="AZ1468">
        <v>0</v>
      </c>
      <c r="BB1468">
        <v>0.18</v>
      </c>
      <c r="BC1468">
        <v>0.18</v>
      </c>
      <c r="BD1468">
        <v>0.24</v>
      </c>
      <c r="BE1468">
        <v>0.09</v>
      </c>
      <c r="BF1468">
        <v>0.18</v>
      </c>
      <c r="BG1468">
        <v>31.62</v>
      </c>
      <c r="BH1468">
        <v>104.14</v>
      </c>
    </row>
    <row r="1469" spans="1:60" x14ac:dyDescent="0.25">
      <c r="A1469">
        <v>2014</v>
      </c>
      <c r="B1469">
        <v>209</v>
      </c>
      <c r="C1469" t="s">
        <v>227</v>
      </c>
      <c r="D1469" s="15">
        <v>1.2891344383057089E-3</v>
      </c>
      <c r="E1469" s="16">
        <v>2.2380952380952381</v>
      </c>
      <c r="F1469" s="15">
        <v>0</v>
      </c>
      <c r="G1469" s="16">
        <v>85.592387968078583</v>
      </c>
      <c r="H1469" s="16">
        <v>90.22346368715084</v>
      </c>
      <c r="I1469" s="34">
        <v>0.71499999999999997</v>
      </c>
      <c r="J1469" s="1">
        <v>16290</v>
      </c>
      <c r="K1469" s="21">
        <v>958.23529411764707</v>
      </c>
      <c r="L1469" s="35">
        <v>2.0950000000000002</v>
      </c>
      <c r="M1469" s="16">
        <v>17617.8</v>
      </c>
      <c r="O1469" s="1">
        <v>21</v>
      </c>
      <c r="P1469">
        <v>47</v>
      </c>
      <c r="Q1469">
        <v>0</v>
      </c>
      <c r="R1469" s="1">
        <v>16290</v>
      </c>
      <c r="S1469" s="29">
        <v>4.0680473372780579E-3</v>
      </c>
      <c r="T1469" s="1">
        <v>13943</v>
      </c>
      <c r="U1469" s="1">
        <v>12530</v>
      </c>
      <c r="V1469" s="1">
        <v>11305</v>
      </c>
      <c r="W1469">
        <v>17</v>
      </c>
      <c r="X1469" s="15">
        <f t="shared" si="160"/>
        <v>1.2891344383057089E-3</v>
      </c>
      <c r="Y1469" s="16">
        <f t="shared" si="156"/>
        <v>2.2380952380952381</v>
      </c>
      <c r="Z1469" s="15">
        <f t="shared" si="157"/>
        <v>0</v>
      </c>
      <c r="AA1469" s="16">
        <f t="shared" si="154"/>
        <v>85.592387968078583</v>
      </c>
      <c r="AB1469" s="16">
        <f t="shared" si="155"/>
        <v>90.22346368715084</v>
      </c>
      <c r="AC1469" s="15">
        <f t="shared" si="158"/>
        <v>0.10435850214855741</v>
      </c>
      <c r="AD1469" s="21">
        <f t="shared" si="159"/>
        <v>958.23529411764707</v>
      </c>
      <c r="AF1469" s="1">
        <v>16290</v>
      </c>
      <c r="AG1469" s="1">
        <v>4240</v>
      </c>
      <c r="AH1469" s="1">
        <v>4270</v>
      </c>
      <c r="AI1469">
        <v>670</v>
      </c>
      <c r="AJ1469">
        <v>0</v>
      </c>
      <c r="AK1469">
        <v>670</v>
      </c>
      <c r="AL1469" s="1">
        <v>4240</v>
      </c>
      <c r="AM1469" s="1">
        <v>4287</v>
      </c>
      <c r="AN1469">
        <v>69.069999999999993</v>
      </c>
      <c r="AO1469">
        <v>0</v>
      </c>
      <c r="AP1469">
        <v>13.07</v>
      </c>
      <c r="AQ1469">
        <v>90.22</v>
      </c>
      <c r="AR1469">
        <v>0</v>
      </c>
      <c r="AS1469">
        <v>90.22</v>
      </c>
      <c r="AT1469">
        <v>85.59</v>
      </c>
      <c r="AU1469" s="20">
        <v>206021.19</v>
      </c>
      <c r="AV1469" s="20">
        <v>64151.9</v>
      </c>
      <c r="AW1469">
        <v>0</v>
      </c>
      <c r="AX1469" s="20">
        <v>865274.86</v>
      </c>
      <c r="AZ1469">
        <v>0</v>
      </c>
      <c r="BA1469">
        <v>0</v>
      </c>
      <c r="BB1469">
        <v>0.53</v>
      </c>
      <c r="BC1469">
        <v>0.16</v>
      </c>
      <c r="BD1469">
        <v>0.21</v>
      </c>
      <c r="BE1469">
        <v>0.1</v>
      </c>
      <c r="BF1469">
        <v>0.53</v>
      </c>
      <c r="BG1469">
        <v>97.55</v>
      </c>
      <c r="BH1469">
        <v>320.27</v>
      </c>
    </row>
    <row r="1470" spans="1:60" x14ac:dyDescent="0.25">
      <c r="A1470">
        <v>2008</v>
      </c>
      <c r="B1470">
        <v>210</v>
      </c>
      <c r="C1470" t="s">
        <v>228</v>
      </c>
      <c r="D1470" s="15">
        <v>1.9401963022141063E-3</v>
      </c>
      <c r="E1470" s="16">
        <v>2.7647058823529411</v>
      </c>
      <c r="F1470" s="15">
        <v>0</v>
      </c>
      <c r="G1470" s="16">
        <v>0</v>
      </c>
      <c r="H1470" s="16">
        <v>0</v>
      </c>
      <c r="I1470" s="34">
        <v>0.59399999999999997</v>
      </c>
      <c r="J1470" s="1">
        <v>8762</v>
      </c>
      <c r="K1470" s="21">
        <v>1752.4</v>
      </c>
      <c r="L1470" s="16">
        <v>1.72</v>
      </c>
      <c r="M1470" s="16">
        <v>11848.69</v>
      </c>
      <c r="O1470" s="1">
        <v>17</v>
      </c>
      <c r="P1470" s="1">
        <v>47</v>
      </c>
      <c r="Q1470">
        <v>0</v>
      </c>
      <c r="R1470" s="1">
        <v>8762</v>
      </c>
      <c r="S1470" s="29">
        <v>3.1551683541323206E-2</v>
      </c>
      <c r="W1470">
        <v>5</v>
      </c>
      <c r="X1470" s="15">
        <f t="shared" si="160"/>
        <v>1.9401963022141063E-3</v>
      </c>
      <c r="Y1470" s="16">
        <f t="shared" si="156"/>
        <v>2.7647058823529411</v>
      </c>
      <c r="Z1470" s="15">
        <f t="shared" si="157"/>
        <v>0</v>
      </c>
      <c r="AA1470" s="16">
        <f t="shared" si="154"/>
        <v>0</v>
      </c>
      <c r="AB1470" s="16">
        <f t="shared" si="155"/>
        <v>0</v>
      </c>
      <c r="AC1470" s="15">
        <f t="shared" si="158"/>
        <v>5.7064597123944308E-2</v>
      </c>
      <c r="AD1470" s="21">
        <f t="shared" si="159"/>
        <v>1752.4</v>
      </c>
      <c r="AU1470" s="20">
        <v>771510.44</v>
      </c>
      <c r="AW1470" s="20">
        <v>16353.57</v>
      </c>
      <c r="AX1470" s="20">
        <v>649876.06000000006</v>
      </c>
      <c r="AY1470">
        <v>0</v>
      </c>
      <c r="BB1470">
        <v>2.68</v>
      </c>
      <c r="BC1470">
        <v>2.46</v>
      </c>
      <c r="BD1470">
        <v>2.46</v>
      </c>
      <c r="BF1470">
        <v>2.0699999999999998</v>
      </c>
      <c r="BG1470">
        <v>253.41</v>
      </c>
      <c r="BH1470">
        <v>84.23</v>
      </c>
    </row>
    <row r="1471" spans="1:60" x14ac:dyDescent="0.25">
      <c r="A1471">
        <v>2009</v>
      </c>
      <c r="B1471">
        <v>210</v>
      </c>
      <c r="C1471" t="s">
        <v>228</v>
      </c>
      <c r="D1471" s="15">
        <v>3.529545713309803E-3</v>
      </c>
      <c r="E1471" s="16">
        <v>2.838709677419355</v>
      </c>
      <c r="F1471" s="15">
        <v>3.2258064516129031E-2</v>
      </c>
      <c r="G1471" s="16">
        <v>0</v>
      </c>
      <c r="H1471" s="16">
        <v>0</v>
      </c>
      <c r="I1471" s="34">
        <v>0.59399999999999997</v>
      </c>
      <c r="J1471" s="1">
        <v>8783</v>
      </c>
      <c r="K1471" s="21">
        <v>1463.8333333333333</v>
      </c>
      <c r="L1471" s="16">
        <v>1.84</v>
      </c>
      <c r="M1471" s="16">
        <v>10476.69</v>
      </c>
      <c r="O1471" s="1">
        <v>31</v>
      </c>
      <c r="P1471" s="1">
        <v>88</v>
      </c>
      <c r="Q1471">
        <v>1</v>
      </c>
      <c r="R1471" s="1">
        <v>8783</v>
      </c>
      <c r="S1471" s="29">
        <v>2.3967130792057478E-3</v>
      </c>
      <c r="W1471">
        <v>6</v>
      </c>
      <c r="X1471" s="15">
        <f t="shared" si="160"/>
        <v>3.529545713309803E-3</v>
      </c>
      <c r="Y1471" s="16">
        <f t="shared" si="156"/>
        <v>2.838709677419355</v>
      </c>
      <c r="Z1471" s="15">
        <f t="shared" si="157"/>
        <v>3.2258064516129031E-2</v>
      </c>
      <c r="AA1471" s="16">
        <f t="shared" si="154"/>
        <v>0</v>
      </c>
      <c r="AB1471" s="16">
        <f t="shared" si="155"/>
        <v>0</v>
      </c>
      <c r="AC1471" s="15">
        <f t="shared" si="158"/>
        <v>6.8313787999544573E-2</v>
      </c>
      <c r="AD1471" s="21">
        <f t="shared" si="159"/>
        <v>1463.8333333333333</v>
      </c>
      <c r="AU1471" s="20">
        <v>817668.45</v>
      </c>
      <c r="AW1471" s="20">
        <v>17401.68</v>
      </c>
      <c r="AX1471" s="20">
        <v>670243.51</v>
      </c>
      <c r="AY1471">
        <v>0</v>
      </c>
      <c r="AZ1471">
        <v>0</v>
      </c>
      <c r="BA1471">
        <v>0</v>
      </c>
      <c r="BB1471">
        <v>2.68</v>
      </c>
      <c r="BC1471">
        <v>2.56</v>
      </c>
      <c r="BD1471">
        <v>2.56</v>
      </c>
      <c r="BF1471">
        <v>2.1</v>
      </c>
      <c r="BG1471">
        <v>254.99</v>
      </c>
      <c r="BH1471">
        <v>81.97</v>
      </c>
    </row>
    <row r="1472" spans="1:60" x14ac:dyDescent="0.25">
      <c r="A1472">
        <v>2010</v>
      </c>
      <c r="B1472">
        <v>210</v>
      </c>
      <c r="C1472" t="s">
        <v>228</v>
      </c>
      <c r="D1472" s="15">
        <v>4.269854824935952E-3</v>
      </c>
      <c r="E1472" s="16">
        <v>2.5714285714285716</v>
      </c>
      <c r="F1472" s="15">
        <v>0</v>
      </c>
      <c r="G1472" s="16">
        <v>77.894351592045879</v>
      </c>
      <c r="H1472" s="16">
        <v>100</v>
      </c>
      <c r="I1472" s="34">
        <v>0.68700000000000006</v>
      </c>
      <c r="J1472" s="1">
        <v>8197</v>
      </c>
      <c r="K1472" s="21">
        <v>1366.1666666666667</v>
      </c>
      <c r="L1472" s="16">
        <v>1.82</v>
      </c>
      <c r="M1472" s="16">
        <v>11515.2</v>
      </c>
      <c r="O1472" s="1">
        <v>35</v>
      </c>
      <c r="P1472" s="1">
        <v>90</v>
      </c>
      <c r="Q1472">
        <v>0</v>
      </c>
      <c r="R1472" s="1">
        <v>8197</v>
      </c>
      <c r="S1472" s="29">
        <v>-6.6719799612888542E-2</v>
      </c>
      <c r="T1472" s="1">
        <v>6385</v>
      </c>
      <c r="U1472" s="1">
        <v>6385</v>
      </c>
      <c r="V1472" s="1">
        <v>6385</v>
      </c>
      <c r="W1472">
        <v>6</v>
      </c>
      <c r="X1472" s="15">
        <f t="shared" si="160"/>
        <v>4.269854824935952E-3</v>
      </c>
      <c r="Y1472" s="16">
        <f t="shared" si="156"/>
        <v>2.5714285714285716</v>
      </c>
      <c r="Z1472" s="15">
        <f t="shared" si="157"/>
        <v>0</v>
      </c>
      <c r="AA1472" s="16">
        <f t="shared" si="154"/>
        <v>77.894351592045879</v>
      </c>
      <c r="AB1472" s="16">
        <f t="shared" si="155"/>
        <v>100</v>
      </c>
      <c r="AC1472" s="15">
        <f t="shared" si="158"/>
        <v>7.3197511284616323E-2</v>
      </c>
      <c r="AD1472" s="21">
        <f t="shared" si="159"/>
        <v>1366.1666666666667</v>
      </c>
      <c r="AF1472" s="1">
        <v>8197</v>
      </c>
      <c r="AG1472" s="1">
        <v>2396</v>
      </c>
      <c r="AH1472" s="1">
        <v>2446</v>
      </c>
      <c r="AJ1472">
        <v>0</v>
      </c>
      <c r="AL1472" s="1">
        <v>2446</v>
      </c>
      <c r="AM1472" s="1">
        <v>2696</v>
      </c>
      <c r="AP1472">
        <v>12.98</v>
      </c>
      <c r="AQ1472">
        <v>100</v>
      </c>
      <c r="AR1472">
        <v>0</v>
      </c>
      <c r="AS1472">
        <v>100</v>
      </c>
      <c r="AT1472">
        <v>77.89</v>
      </c>
      <c r="AU1472" s="20">
        <v>845792.75</v>
      </c>
      <c r="AV1472" s="20">
        <v>27232.65</v>
      </c>
      <c r="AW1472" s="20">
        <v>18748.59</v>
      </c>
      <c r="AX1472" s="20">
        <v>777978.45</v>
      </c>
      <c r="AY1472" s="20">
        <v>150000</v>
      </c>
      <c r="AZ1472">
        <v>0</v>
      </c>
      <c r="BA1472">
        <v>0</v>
      </c>
      <c r="BD1472">
        <v>2.54</v>
      </c>
      <c r="BG1472">
        <v>151.27000000000001</v>
      </c>
      <c r="BH1472">
        <v>89.11</v>
      </c>
    </row>
    <row r="1473" spans="1:60" x14ac:dyDescent="0.25">
      <c r="A1473">
        <v>2011</v>
      </c>
      <c r="B1473">
        <v>210</v>
      </c>
      <c r="C1473" t="s">
        <v>228</v>
      </c>
      <c r="D1473" s="15">
        <v>5.5039138943248529E-3</v>
      </c>
      <c r="E1473" s="16">
        <v>2.6</v>
      </c>
      <c r="F1473" s="15">
        <v>2.2222222222222223E-2</v>
      </c>
      <c r="G1473" s="16">
        <v>0</v>
      </c>
      <c r="H1473" s="16">
        <v>0</v>
      </c>
      <c r="I1473" s="34">
        <v>0.68700000000000006</v>
      </c>
      <c r="J1473" s="1">
        <v>8176</v>
      </c>
      <c r="K1473" s="21">
        <v>1362.6666666666667</v>
      </c>
      <c r="L1473" s="16">
        <v>1.97</v>
      </c>
      <c r="M1473" s="16">
        <v>14302.64</v>
      </c>
      <c r="O1473" s="1">
        <v>45</v>
      </c>
      <c r="P1473" s="1">
        <v>117</v>
      </c>
      <c r="Q1473">
        <v>1</v>
      </c>
      <c r="R1473" s="1">
        <v>8176</v>
      </c>
      <c r="S1473" s="29">
        <v>-2.5619128949615488E-3</v>
      </c>
      <c r="W1473">
        <v>6</v>
      </c>
      <c r="X1473" s="15">
        <f t="shared" si="160"/>
        <v>5.5039138943248529E-3</v>
      </c>
      <c r="Y1473" s="16">
        <f t="shared" si="156"/>
        <v>2.6</v>
      </c>
      <c r="Z1473" s="15">
        <f t="shared" si="157"/>
        <v>2.2222222222222223E-2</v>
      </c>
      <c r="AA1473" s="16">
        <f t="shared" si="154"/>
        <v>0</v>
      </c>
      <c r="AB1473" s="16">
        <f t="shared" si="155"/>
        <v>0</v>
      </c>
      <c r="AC1473" s="15">
        <f t="shared" si="158"/>
        <v>7.3385518590998039E-2</v>
      </c>
      <c r="AD1473" s="21">
        <f t="shared" si="159"/>
        <v>1362.6666666666667</v>
      </c>
      <c r="AU1473" s="20">
        <v>900900.05</v>
      </c>
      <c r="AW1473" s="20">
        <v>8568.56</v>
      </c>
      <c r="AX1473" s="20">
        <v>936594.71</v>
      </c>
      <c r="AY1473">
        <v>0</v>
      </c>
      <c r="BB1473">
        <v>3.35</v>
      </c>
      <c r="BC1473">
        <v>2.63</v>
      </c>
      <c r="BD1473">
        <v>2.63</v>
      </c>
      <c r="BF1473">
        <v>2.73</v>
      </c>
      <c r="BG1473">
        <v>338.18</v>
      </c>
      <c r="BH1473">
        <v>103.96</v>
      </c>
    </row>
    <row r="1474" spans="1:60" x14ac:dyDescent="0.25">
      <c r="A1474">
        <v>2012</v>
      </c>
      <c r="B1474">
        <v>210</v>
      </c>
      <c r="C1474" t="s">
        <v>228</v>
      </c>
      <c r="D1474" s="15">
        <v>4.1692213366033111E-3</v>
      </c>
      <c r="E1474" s="16">
        <v>2.3235294117647061</v>
      </c>
      <c r="F1474" s="15">
        <v>0</v>
      </c>
      <c r="G1474" s="16">
        <v>72.250153280196201</v>
      </c>
      <c r="H1474" s="16">
        <v>92.758186397984886</v>
      </c>
      <c r="I1474" s="34">
        <v>0.68700000000000006</v>
      </c>
      <c r="J1474" s="1">
        <v>8155</v>
      </c>
      <c r="K1474" s="21">
        <v>1359.1666666666667</v>
      </c>
      <c r="L1474" s="35">
        <v>2.0049999999999999</v>
      </c>
      <c r="M1474" s="16">
        <v>16156.65</v>
      </c>
      <c r="O1474" s="1">
        <v>34</v>
      </c>
      <c r="P1474" s="1">
        <v>79</v>
      </c>
      <c r="Q1474">
        <v>0</v>
      </c>
      <c r="R1474" s="1">
        <v>8155</v>
      </c>
      <c r="S1474" s="29">
        <v>-2.5684931506849695E-3</v>
      </c>
      <c r="T1474" s="1">
        <v>5892</v>
      </c>
      <c r="U1474" s="1">
        <v>6352</v>
      </c>
      <c r="V1474" s="1">
        <v>5892</v>
      </c>
      <c r="W1474">
        <v>6</v>
      </c>
      <c r="X1474" s="15">
        <f t="shared" si="160"/>
        <v>4.1692213366033111E-3</v>
      </c>
      <c r="Y1474" s="16">
        <f t="shared" si="156"/>
        <v>2.3235294117647061</v>
      </c>
      <c r="Z1474" s="15">
        <f t="shared" si="157"/>
        <v>0</v>
      </c>
      <c r="AA1474" s="16">
        <f t="shared" si="154"/>
        <v>72.250153280196201</v>
      </c>
      <c r="AB1474" s="16">
        <f t="shared" si="155"/>
        <v>92.758186397984886</v>
      </c>
      <c r="AC1474" s="15">
        <f t="shared" si="158"/>
        <v>7.3574494175352542E-2</v>
      </c>
      <c r="AD1474" s="21">
        <f t="shared" si="159"/>
        <v>1359.1666666666667</v>
      </c>
      <c r="AF1474" s="1">
        <v>8155</v>
      </c>
      <c r="AG1474" s="1">
        <v>2036</v>
      </c>
      <c r="AI1474">
        <v>348.42</v>
      </c>
      <c r="AJ1474">
        <v>0</v>
      </c>
      <c r="AK1474">
        <v>0</v>
      </c>
      <c r="AM1474" s="1">
        <v>2120</v>
      </c>
      <c r="AN1474">
        <v>115.71</v>
      </c>
      <c r="AO1474">
        <v>0</v>
      </c>
      <c r="AP1474">
        <v>9.91</v>
      </c>
      <c r="AQ1474">
        <v>92.76</v>
      </c>
      <c r="AR1474">
        <v>0</v>
      </c>
      <c r="AS1474">
        <v>92.76</v>
      </c>
      <c r="AT1474">
        <v>72.25</v>
      </c>
      <c r="AU1474" s="20">
        <v>916598.35</v>
      </c>
      <c r="AV1474" s="20">
        <v>34315.120000000003</v>
      </c>
      <c r="AW1474" s="20">
        <v>15473.44</v>
      </c>
      <c r="AX1474" s="20">
        <v>811762.14</v>
      </c>
      <c r="AY1474">
        <v>0</v>
      </c>
      <c r="AZ1474" s="20">
        <v>3092.9</v>
      </c>
      <c r="BB1474">
        <v>3.34</v>
      </c>
      <c r="BC1474">
        <v>2.78</v>
      </c>
      <c r="BD1474">
        <v>2.68</v>
      </c>
      <c r="BF1474">
        <v>2.38</v>
      </c>
      <c r="BH1474">
        <v>85.37</v>
      </c>
    </row>
    <row r="1475" spans="1:60" x14ac:dyDescent="0.25">
      <c r="A1475">
        <v>2013</v>
      </c>
      <c r="B1475">
        <v>210</v>
      </c>
      <c r="C1475" t="s">
        <v>228</v>
      </c>
      <c r="D1475" s="15">
        <v>1.9099916437865583E-3</v>
      </c>
      <c r="E1475" s="16">
        <v>3.0625</v>
      </c>
      <c r="F1475" s="15">
        <v>0.125</v>
      </c>
      <c r="G1475" s="16">
        <v>72.126059448489912</v>
      </c>
      <c r="H1475" s="16">
        <v>92.597701149425276</v>
      </c>
      <c r="I1475" s="34">
        <v>0.68700000000000006</v>
      </c>
      <c r="J1475" s="1">
        <v>8377</v>
      </c>
      <c r="K1475" s="21">
        <v>1396.1666666666667</v>
      </c>
      <c r="L1475" s="16">
        <v>2.04</v>
      </c>
      <c r="M1475" s="16">
        <v>17972.73</v>
      </c>
      <c r="O1475" s="1">
        <v>16</v>
      </c>
      <c r="P1475" s="1">
        <v>49</v>
      </c>
      <c r="Q1475" s="1">
        <v>2</v>
      </c>
      <c r="R1475" s="1">
        <v>8377</v>
      </c>
      <c r="S1475" s="29">
        <v>2.7222562844880338E-2</v>
      </c>
      <c r="T1475" s="1">
        <v>6042</v>
      </c>
      <c r="U1475" s="1">
        <v>6525</v>
      </c>
      <c r="V1475" s="1">
        <v>6042</v>
      </c>
      <c r="W1475">
        <v>6</v>
      </c>
      <c r="X1475" s="15">
        <f t="shared" si="160"/>
        <v>1.9099916437865583E-3</v>
      </c>
      <c r="Y1475" s="16">
        <f t="shared" si="156"/>
        <v>3.0625</v>
      </c>
      <c r="Z1475" s="15">
        <f t="shared" si="157"/>
        <v>0.125</v>
      </c>
      <c r="AA1475" s="16">
        <f t="shared" si="154"/>
        <v>72.126059448489912</v>
      </c>
      <c r="AB1475" s="16">
        <f t="shared" si="155"/>
        <v>92.597701149425276</v>
      </c>
      <c r="AC1475" s="15">
        <f t="shared" si="158"/>
        <v>7.1624686641995949E-2</v>
      </c>
      <c r="AD1475" s="21">
        <f t="shared" si="159"/>
        <v>1396.1666666666667</v>
      </c>
      <c r="AF1475" s="1">
        <v>8377</v>
      </c>
      <c r="AG1475" s="1">
        <v>2105</v>
      </c>
      <c r="AI1475">
        <v>357</v>
      </c>
      <c r="AJ1475">
        <v>0</v>
      </c>
      <c r="AK1475">
        <v>0</v>
      </c>
      <c r="AM1475" s="1">
        <v>2170</v>
      </c>
      <c r="AN1475">
        <v>100</v>
      </c>
      <c r="AO1475">
        <v>0</v>
      </c>
      <c r="AP1475">
        <v>9.91</v>
      </c>
      <c r="AQ1475">
        <v>92.6</v>
      </c>
      <c r="AR1475">
        <v>0</v>
      </c>
      <c r="AS1475">
        <v>92.6</v>
      </c>
      <c r="AT1475">
        <v>72.13</v>
      </c>
      <c r="AU1475" s="20">
        <v>957549.17</v>
      </c>
      <c r="AV1475" s="20">
        <v>35394.94</v>
      </c>
      <c r="AW1475" s="20">
        <v>15705.42</v>
      </c>
      <c r="AX1475" s="20">
        <v>902995.55</v>
      </c>
      <c r="AY1475">
        <v>0</v>
      </c>
      <c r="AZ1475" s="20">
        <v>3900</v>
      </c>
      <c r="BA1475">
        <v>0</v>
      </c>
      <c r="BB1475">
        <v>3.31</v>
      </c>
      <c r="BC1475">
        <v>2.82</v>
      </c>
      <c r="BD1475">
        <v>2.72</v>
      </c>
      <c r="BF1475">
        <v>2.57</v>
      </c>
      <c r="BH1475">
        <v>90.94</v>
      </c>
    </row>
    <row r="1476" spans="1:60" x14ac:dyDescent="0.25">
      <c r="A1476">
        <v>2014</v>
      </c>
      <c r="B1476">
        <v>210</v>
      </c>
      <c r="C1476" t="s">
        <v>228</v>
      </c>
      <c r="D1476" s="15">
        <v>3.4676551476742795E-3</v>
      </c>
      <c r="E1476" s="16">
        <v>3</v>
      </c>
      <c r="F1476" s="15">
        <v>3.4482758620689655E-2</v>
      </c>
      <c r="G1476" s="16">
        <v>73.609948583044357</v>
      </c>
      <c r="H1476" s="16">
        <v>94.504144918636783</v>
      </c>
      <c r="I1476" s="34">
        <v>0.68700000000000006</v>
      </c>
      <c r="J1476" s="1">
        <v>8363</v>
      </c>
      <c r="K1476" s="21">
        <v>1393.8333333333333</v>
      </c>
      <c r="L1476" s="35">
        <v>2.0950000000000002</v>
      </c>
      <c r="M1476" s="16">
        <v>16467.509999999998</v>
      </c>
      <c r="O1476" s="1">
        <v>29</v>
      </c>
      <c r="P1476" s="1">
        <v>87</v>
      </c>
      <c r="Q1476" s="1">
        <v>1</v>
      </c>
      <c r="R1476" s="1">
        <v>8363</v>
      </c>
      <c r="S1476" s="29">
        <v>-1.6712426883132014E-3</v>
      </c>
      <c r="T1476" s="1">
        <v>6156</v>
      </c>
      <c r="U1476" s="1">
        <v>6514</v>
      </c>
      <c r="V1476" s="1">
        <v>6156</v>
      </c>
      <c r="W1476">
        <v>6</v>
      </c>
      <c r="X1476" s="15">
        <f t="shared" si="160"/>
        <v>3.4676551476742795E-3</v>
      </c>
      <c r="Y1476" s="16">
        <f t="shared" si="156"/>
        <v>3</v>
      </c>
      <c r="Z1476" s="15">
        <f t="shared" si="157"/>
        <v>3.4482758620689655E-2</v>
      </c>
      <c r="AA1476" s="16">
        <f t="shared" si="154"/>
        <v>73.609948583044357</v>
      </c>
      <c r="AB1476" s="16">
        <f t="shared" si="155"/>
        <v>94.504144918636783</v>
      </c>
      <c r="AC1476" s="15">
        <f t="shared" si="158"/>
        <v>7.1744589262226474E-2</v>
      </c>
      <c r="AD1476" s="21">
        <f t="shared" si="159"/>
        <v>1393.8333333333333</v>
      </c>
      <c r="AF1476" s="1">
        <v>8363</v>
      </c>
      <c r="AG1476" s="1">
        <v>2223</v>
      </c>
      <c r="AI1476">
        <v>366.16</v>
      </c>
      <c r="AJ1476">
        <v>0</v>
      </c>
      <c r="AK1476">
        <v>0</v>
      </c>
      <c r="AM1476" s="1">
        <v>2299</v>
      </c>
      <c r="AN1476">
        <v>100</v>
      </c>
      <c r="AO1476">
        <v>0</v>
      </c>
      <c r="AP1476">
        <v>9.9600000000000009</v>
      </c>
      <c r="AQ1476">
        <v>94.5</v>
      </c>
      <c r="AR1476">
        <v>0</v>
      </c>
      <c r="AS1476">
        <v>94.5</v>
      </c>
      <c r="AT1476">
        <v>73.61</v>
      </c>
      <c r="AU1476" s="20">
        <v>997442.68</v>
      </c>
      <c r="AV1476" s="20">
        <v>44237.7</v>
      </c>
      <c r="AW1476" s="20">
        <v>20735.87</v>
      </c>
      <c r="AX1476" s="20">
        <v>943416.21</v>
      </c>
      <c r="AY1476">
        <v>0</v>
      </c>
      <c r="AZ1476" s="20">
        <v>5600</v>
      </c>
      <c r="BA1476">
        <v>0</v>
      </c>
      <c r="BB1476">
        <v>3.47</v>
      </c>
      <c r="BC1476">
        <v>2.95</v>
      </c>
      <c r="BD1476">
        <v>2.83</v>
      </c>
      <c r="BF1476">
        <v>2.67</v>
      </c>
      <c r="BH1476">
        <v>90.57</v>
      </c>
    </row>
    <row r="1477" spans="1:60" x14ac:dyDescent="0.25">
      <c r="A1477">
        <v>2008</v>
      </c>
      <c r="B1477">
        <v>211</v>
      </c>
      <c r="C1477" s="19" t="s">
        <v>229</v>
      </c>
      <c r="D1477" s="15">
        <v>1.1336487562655173E-3</v>
      </c>
      <c r="E1477" s="16">
        <v>3.5702479338842976</v>
      </c>
      <c r="F1477" s="15">
        <v>2.4793388429752067E-2</v>
      </c>
      <c r="G1477" s="16">
        <v>93.817398229259382</v>
      </c>
      <c r="H1477" s="16">
        <v>98.499916388782324</v>
      </c>
      <c r="I1477" s="34">
        <v>0.65500000000000003</v>
      </c>
      <c r="J1477" s="1">
        <v>106735</v>
      </c>
      <c r="K1477" s="21">
        <v>1840.2586206896551</v>
      </c>
      <c r="L1477" s="16">
        <v>1.72</v>
      </c>
      <c r="M1477" s="16">
        <v>10267.030000000001</v>
      </c>
      <c r="O1477" s="1">
        <v>121</v>
      </c>
      <c r="P1477">
        <v>432</v>
      </c>
      <c r="Q1477">
        <v>3</v>
      </c>
      <c r="R1477" s="1">
        <v>106735</v>
      </c>
      <c r="S1477" s="29">
        <v>3.8631829903177151E-2</v>
      </c>
      <c r="T1477" s="1">
        <v>100136</v>
      </c>
      <c r="U1477" s="1">
        <v>101661</v>
      </c>
      <c r="V1477" s="1">
        <v>100136</v>
      </c>
      <c r="W1477">
        <v>58</v>
      </c>
      <c r="X1477" s="15">
        <f t="shared" si="160"/>
        <v>1.1336487562655173E-3</v>
      </c>
      <c r="Y1477" s="16">
        <f t="shared" si="156"/>
        <v>3.5702479338842976</v>
      </c>
      <c r="Z1477" s="15">
        <f t="shared" si="157"/>
        <v>2.4793388429752067E-2</v>
      </c>
      <c r="AA1477" s="16">
        <f t="shared" si="154"/>
        <v>93.817398229259382</v>
      </c>
      <c r="AB1477" s="16">
        <f t="shared" si="155"/>
        <v>98.499916388782324</v>
      </c>
      <c r="AC1477" s="15">
        <f t="shared" si="158"/>
        <v>5.4340188316859508E-2</v>
      </c>
      <c r="AD1477" s="21">
        <f t="shared" si="159"/>
        <v>1840.2586206896551</v>
      </c>
      <c r="AF1477" s="1">
        <v>106735</v>
      </c>
      <c r="AG1477" s="1">
        <v>28813</v>
      </c>
      <c r="AH1477" s="1">
        <v>32172</v>
      </c>
      <c r="AI1477" s="20">
        <v>5544.88</v>
      </c>
      <c r="AJ1477">
        <v>157.32</v>
      </c>
      <c r="AK1477" s="20">
        <v>7532.32</v>
      </c>
      <c r="AL1477" s="1">
        <v>31868</v>
      </c>
      <c r="AM1477" s="1">
        <v>30844</v>
      </c>
      <c r="AN1477">
        <v>80</v>
      </c>
      <c r="AO1477">
        <v>2.84</v>
      </c>
      <c r="AP1477">
        <v>12.72</v>
      </c>
      <c r="AQ1477">
        <v>98.5</v>
      </c>
      <c r="AR1477">
        <v>2.27</v>
      </c>
      <c r="AS1477">
        <v>98.5</v>
      </c>
      <c r="AT1477">
        <v>93.82</v>
      </c>
      <c r="AU1477" s="20">
        <v>7784036.6799999997</v>
      </c>
      <c r="AV1477" s="20">
        <v>3275010.67</v>
      </c>
      <c r="AW1477" s="20">
        <v>550898.44999999995</v>
      </c>
      <c r="AX1477" s="20">
        <v>7788888.4800000004</v>
      </c>
      <c r="AY1477" s="20">
        <v>2011047.98</v>
      </c>
      <c r="BB1477">
        <v>0.56999999999999995</v>
      </c>
      <c r="BC1477">
        <v>0.73</v>
      </c>
      <c r="BD1477">
        <v>1.02</v>
      </c>
      <c r="BE1477">
        <v>0.43</v>
      </c>
      <c r="BF1477">
        <v>0.51</v>
      </c>
      <c r="BG1477">
        <v>121.74</v>
      </c>
      <c r="BH1477">
        <v>70.430000000000007</v>
      </c>
    </row>
    <row r="1478" spans="1:60" x14ac:dyDescent="0.25">
      <c r="A1478">
        <v>2009</v>
      </c>
      <c r="B1478">
        <v>211</v>
      </c>
      <c r="C1478" t="s">
        <v>229</v>
      </c>
      <c r="D1478" s="15">
        <v>1.2358412547970154E-3</v>
      </c>
      <c r="E1478" s="16">
        <v>4.0150375939849621</v>
      </c>
      <c r="F1478" s="15">
        <v>7.5187969924812026E-3</v>
      </c>
      <c r="G1478" s="16">
        <v>94.007563720160931</v>
      </c>
      <c r="H1478" s="16">
        <v>98.699550257065653</v>
      </c>
      <c r="I1478" s="34">
        <v>0.65500000000000003</v>
      </c>
      <c r="J1478" s="1">
        <v>107619</v>
      </c>
      <c r="K1478" s="21">
        <v>1474.2328767123288</v>
      </c>
      <c r="L1478" s="16">
        <v>1.84</v>
      </c>
      <c r="M1478" s="16">
        <v>11011.7</v>
      </c>
      <c r="O1478" s="1">
        <v>133</v>
      </c>
      <c r="P1478">
        <v>534</v>
      </c>
      <c r="Q1478">
        <v>1</v>
      </c>
      <c r="R1478" s="1">
        <v>107619</v>
      </c>
      <c r="S1478" s="29">
        <v>8.2821942193282982E-3</v>
      </c>
      <c r="T1478" s="1">
        <v>101170</v>
      </c>
      <c r="U1478" s="1">
        <v>102503</v>
      </c>
      <c r="V1478" s="1">
        <v>101170</v>
      </c>
      <c r="W1478">
        <v>73</v>
      </c>
      <c r="X1478" s="15">
        <f t="shared" si="160"/>
        <v>1.2358412547970154E-3</v>
      </c>
      <c r="Y1478" s="16">
        <f t="shared" si="156"/>
        <v>4.0150375939849621</v>
      </c>
      <c r="Z1478" s="15">
        <f t="shared" si="157"/>
        <v>7.5187969924812026E-3</v>
      </c>
      <c r="AA1478" s="16">
        <f t="shared" si="154"/>
        <v>94.007563720160931</v>
      </c>
      <c r="AB1478" s="16">
        <f t="shared" si="155"/>
        <v>98.699550257065653</v>
      </c>
      <c r="AC1478" s="15">
        <f t="shared" si="158"/>
        <v>6.7831888421189562E-2</v>
      </c>
      <c r="AD1478" s="21">
        <f t="shared" si="159"/>
        <v>1474.2328767123288</v>
      </c>
      <c r="AF1478" s="1">
        <v>107619</v>
      </c>
      <c r="AG1478" s="1">
        <v>29797</v>
      </c>
      <c r="AH1478" s="1">
        <v>33173</v>
      </c>
      <c r="AI1478" s="20">
        <v>5536</v>
      </c>
      <c r="AJ1478" s="20">
        <v>2214</v>
      </c>
      <c r="AK1478" s="20">
        <v>7515</v>
      </c>
      <c r="AL1478" s="1">
        <v>32858</v>
      </c>
      <c r="AM1478" s="1">
        <v>31744</v>
      </c>
      <c r="AN1478">
        <v>85</v>
      </c>
      <c r="AO1478">
        <v>39.99</v>
      </c>
      <c r="AP1478">
        <v>12.56</v>
      </c>
      <c r="AQ1478">
        <v>98.7</v>
      </c>
      <c r="AR1478">
        <v>33.99</v>
      </c>
      <c r="AS1478">
        <v>98.7</v>
      </c>
      <c r="AT1478">
        <v>94.01</v>
      </c>
      <c r="AU1478" s="20">
        <v>7909501</v>
      </c>
      <c r="AV1478" s="20">
        <v>3324937</v>
      </c>
      <c r="AW1478" s="20">
        <v>665095</v>
      </c>
      <c r="AX1478" s="20">
        <v>8579232</v>
      </c>
      <c r="AY1478" s="20">
        <v>178906</v>
      </c>
      <c r="AZ1478">
        <v>0</v>
      </c>
      <c r="BA1478">
        <v>0</v>
      </c>
      <c r="BB1478">
        <v>0.72</v>
      </c>
      <c r="BC1478">
        <v>0.74</v>
      </c>
      <c r="BD1478">
        <v>1.04</v>
      </c>
      <c r="BE1478">
        <v>0.44</v>
      </c>
      <c r="BF1478">
        <v>0.56999999999999995</v>
      </c>
      <c r="BG1478">
        <v>130.62</v>
      </c>
      <c r="BH1478">
        <v>76.37</v>
      </c>
    </row>
    <row r="1479" spans="1:60" x14ac:dyDescent="0.25">
      <c r="A1479">
        <v>2010</v>
      </c>
      <c r="B1479">
        <v>211</v>
      </c>
      <c r="C1479" t="s">
        <v>229</v>
      </c>
      <c r="D1479" s="15">
        <v>1.373600526860476E-3</v>
      </c>
      <c r="E1479" s="16">
        <v>3.5205479452054793</v>
      </c>
      <c r="F1479" s="15">
        <v>6.8493150684931503E-3</v>
      </c>
      <c r="G1479" s="16">
        <v>93.830087496471918</v>
      </c>
      <c r="H1479" s="16">
        <v>98.89926816207533</v>
      </c>
      <c r="I1479" s="34">
        <v>0.75600000000000001</v>
      </c>
      <c r="J1479" s="1">
        <v>106290</v>
      </c>
      <c r="K1479" s="21">
        <v>1456.027397260274</v>
      </c>
      <c r="L1479" s="16">
        <v>1.82</v>
      </c>
      <c r="M1479" s="16">
        <v>13249.36</v>
      </c>
      <c r="O1479" s="1">
        <v>146</v>
      </c>
      <c r="P1479">
        <v>514</v>
      </c>
      <c r="Q1479">
        <v>1</v>
      </c>
      <c r="R1479" s="1">
        <v>106290</v>
      </c>
      <c r="S1479" s="29">
        <v>-1.2349120508460376E-2</v>
      </c>
      <c r="T1479" s="1">
        <v>99732</v>
      </c>
      <c r="U1479" s="1">
        <v>100842</v>
      </c>
      <c r="V1479" s="1">
        <v>99732</v>
      </c>
      <c r="W1479">
        <v>73</v>
      </c>
      <c r="X1479" s="15">
        <f t="shared" si="160"/>
        <v>1.373600526860476E-3</v>
      </c>
      <c r="Y1479" s="16">
        <f t="shared" si="156"/>
        <v>3.5205479452054793</v>
      </c>
      <c r="Z1479" s="15">
        <f t="shared" si="157"/>
        <v>6.8493150684931503E-3</v>
      </c>
      <c r="AA1479" s="16">
        <f t="shared" ref="AA1479:AA1542" si="161">(T1479/R1479)*100</f>
        <v>93.830087496471918</v>
      </c>
      <c r="AB1479" s="16">
        <f t="shared" ref="AB1479:AB1542" si="162">(IF(V1479=0,0,V1479/U1479))*100</f>
        <v>98.89926816207533</v>
      </c>
      <c r="AC1479" s="15">
        <f t="shared" si="158"/>
        <v>6.8680026343023795E-2</v>
      </c>
      <c r="AD1479" s="21">
        <f t="shared" si="159"/>
        <v>1456.027397260274</v>
      </c>
      <c r="AF1479" s="1">
        <v>106290</v>
      </c>
      <c r="AG1479" s="1">
        <v>30921</v>
      </c>
      <c r="AH1479" s="1">
        <v>34254</v>
      </c>
      <c r="AI1479" s="20">
        <v>5399</v>
      </c>
      <c r="AJ1479" s="20">
        <v>1464</v>
      </c>
      <c r="AK1479" s="20">
        <v>7903</v>
      </c>
      <c r="AL1479" s="1">
        <v>33980</v>
      </c>
      <c r="AM1479" s="1">
        <v>32728</v>
      </c>
      <c r="AN1479">
        <v>78.489999999999995</v>
      </c>
      <c r="AO1479">
        <v>27.12</v>
      </c>
      <c r="AP1479">
        <v>12.19</v>
      </c>
      <c r="AQ1479">
        <v>98.9</v>
      </c>
      <c r="AR1479">
        <v>21.28</v>
      </c>
      <c r="AS1479">
        <v>98.9</v>
      </c>
      <c r="AT1479">
        <v>93.83</v>
      </c>
      <c r="AU1479" s="20">
        <v>8801047.5999999996</v>
      </c>
      <c r="AV1479" s="20">
        <v>2743040.91</v>
      </c>
      <c r="AW1479" s="20">
        <v>787071.07</v>
      </c>
      <c r="AX1479" s="20">
        <v>8638887.0999999996</v>
      </c>
      <c r="AY1479" s="20">
        <v>187368.61</v>
      </c>
      <c r="BB1479">
        <v>0.68</v>
      </c>
      <c r="BC1479">
        <v>0.72</v>
      </c>
      <c r="BD1479">
        <v>1.1000000000000001</v>
      </c>
      <c r="BE1479">
        <v>0.35</v>
      </c>
      <c r="BF1479">
        <v>0.54</v>
      </c>
      <c r="BG1479">
        <v>127.42</v>
      </c>
      <c r="BH1479">
        <v>74.83</v>
      </c>
    </row>
    <row r="1480" spans="1:60" x14ac:dyDescent="0.25">
      <c r="A1480">
        <v>2011</v>
      </c>
      <c r="B1480">
        <v>211</v>
      </c>
      <c r="C1480" t="s">
        <v>229</v>
      </c>
      <c r="D1480" s="15">
        <v>9.8142765008832843E-4</v>
      </c>
      <c r="E1480" s="16">
        <v>3.342857142857143</v>
      </c>
      <c r="F1480" s="15">
        <v>1.9047619047619049E-2</v>
      </c>
      <c r="G1480" s="16">
        <v>93.763728303438725</v>
      </c>
      <c r="H1480" s="16">
        <v>98.829591243608562</v>
      </c>
      <c r="I1480" s="34">
        <v>0.75600000000000001</v>
      </c>
      <c r="J1480" s="1">
        <v>106987</v>
      </c>
      <c r="K1480" s="21">
        <v>1465.5753424657535</v>
      </c>
      <c r="L1480" s="16">
        <v>1.97</v>
      </c>
      <c r="M1480" s="16">
        <v>15246.19</v>
      </c>
      <c r="O1480" s="1">
        <v>105</v>
      </c>
      <c r="P1480">
        <v>351</v>
      </c>
      <c r="Q1480">
        <v>2</v>
      </c>
      <c r="R1480" s="1">
        <v>106987</v>
      </c>
      <c r="S1480" s="29">
        <v>6.5575312823407117E-3</v>
      </c>
      <c r="T1480" s="1">
        <v>100315</v>
      </c>
      <c r="U1480" s="1">
        <v>101503</v>
      </c>
      <c r="V1480" s="1">
        <v>100315</v>
      </c>
      <c r="W1480">
        <v>73</v>
      </c>
      <c r="X1480" s="15">
        <f t="shared" si="160"/>
        <v>9.8142765008832843E-4</v>
      </c>
      <c r="Y1480" s="16">
        <f t="shared" ref="Y1480:Y1543" si="163">IF(O1480=0,0,P1480/O1480)</f>
        <v>3.342857142857143</v>
      </c>
      <c r="Z1480" s="15">
        <f t="shared" ref="Z1480:Z1543" si="164">IF(O1480=0,0,Q1480/O1480)</f>
        <v>1.9047619047619049E-2</v>
      </c>
      <c r="AA1480" s="16">
        <f t="shared" si="161"/>
        <v>93.763728303438725</v>
      </c>
      <c r="AB1480" s="16">
        <f t="shared" si="162"/>
        <v>98.829591243608562</v>
      </c>
      <c r="AC1480" s="15">
        <f t="shared" ref="AC1480:AC1543" si="165">W1480/R1480*100</f>
        <v>6.8232589006140931E-2</v>
      </c>
      <c r="AD1480" s="21">
        <f t="shared" ref="AD1480:AD1543" si="166">R1480/W1480</f>
        <v>1465.5753424657535</v>
      </c>
      <c r="AF1480" s="1">
        <v>106987</v>
      </c>
      <c r="AG1480" s="1">
        <v>32301</v>
      </c>
      <c r="AH1480" s="1">
        <v>35634</v>
      </c>
      <c r="AI1480" s="20">
        <v>5580</v>
      </c>
      <c r="AJ1480" s="20">
        <v>1790</v>
      </c>
      <c r="AK1480" s="20">
        <v>7731</v>
      </c>
      <c r="AL1480" s="1">
        <v>34340</v>
      </c>
      <c r="AM1480" s="1">
        <v>34149</v>
      </c>
      <c r="AN1480">
        <v>78.900000000000006</v>
      </c>
      <c r="AO1480">
        <v>32.08</v>
      </c>
      <c r="AP1480">
        <v>11.9</v>
      </c>
      <c r="AQ1480">
        <v>98.83</v>
      </c>
      <c r="AR1480">
        <v>25.31</v>
      </c>
      <c r="AS1480">
        <v>98.83</v>
      </c>
      <c r="AT1480">
        <v>93.76</v>
      </c>
      <c r="AU1480" s="20">
        <v>8732310.9299999997</v>
      </c>
      <c r="AV1480" s="20">
        <v>3072775.83</v>
      </c>
      <c r="AW1480" s="20">
        <v>2344358.92</v>
      </c>
      <c r="AX1480" s="20">
        <v>9143194.5700000003</v>
      </c>
      <c r="AY1480" s="20">
        <v>862148.08</v>
      </c>
      <c r="AZ1480">
        <v>0</v>
      </c>
      <c r="BA1480">
        <v>0</v>
      </c>
      <c r="BB1480">
        <v>0.68</v>
      </c>
      <c r="BC1480">
        <v>0.76</v>
      </c>
      <c r="BD1480">
        <v>1.1100000000000001</v>
      </c>
      <c r="BE1480">
        <v>0.4</v>
      </c>
      <c r="BF1480">
        <v>0.59</v>
      </c>
      <c r="BG1480">
        <v>130.09</v>
      </c>
      <c r="BH1480">
        <v>77.45</v>
      </c>
    </row>
    <row r="1481" spans="1:60" x14ac:dyDescent="0.25">
      <c r="A1481">
        <v>2012</v>
      </c>
      <c r="B1481">
        <v>211</v>
      </c>
      <c r="C1481" t="s">
        <v>229</v>
      </c>
      <c r="D1481" s="15">
        <v>1.0495908453386092E-3</v>
      </c>
      <c r="E1481" s="16">
        <v>3.168141592920354</v>
      </c>
      <c r="F1481" s="15">
        <v>8.8495575221238937E-3</v>
      </c>
      <c r="G1481" s="16">
        <v>93.717316391265172</v>
      </c>
      <c r="H1481" s="16">
        <v>98.780141566235571</v>
      </c>
      <c r="I1481" s="34">
        <v>0.75600000000000001</v>
      </c>
      <c r="J1481" s="1">
        <v>107661</v>
      </c>
      <c r="K1481" s="21">
        <v>1474.8082191780823</v>
      </c>
      <c r="L1481" s="35">
        <v>2.0049999999999999</v>
      </c>
      <c r="M1481" s="16">
        <v>16684.78</v>
      </c>
      <c r="O1481" s="1">
        <v>113</v>
      </c>
      <c r="P1481">
        <v>358</v>
      </c>
      <c r="Q1481">
        <v>1</v>
      </c>
      <c r="R1481" s="1">
        <v>107661</v>
      </c>
      <c r="S1481" s="29">
        <v>6.299830820567065E-3</v>
      </c>
      <c r="T1481" s="1">
        <v>100897</v>
      </c>
      <c r="U1481" s="1">
        <v>102143</v>
      </c>
      <c r="V1481" s="1">
        <v>100897</v>
      </c>
      <c r="W1481">
        <v>73</v>
      </c>
      <c r="X1481" s="15">
        <f t="shared" ref="X1481:X1544" si="167">IF(R1481=0,0,O1481/R1481)</f>
        <v>1.0495908453386092E-3</v>
      </c>
      <c r="Y1481" s="16">
        <f t="shared" si="163"/>
        <v>3.168141592920354</v>
      </c>
      <c r="Z1481" s="15">
        <f t="shared" si="164"/>
        <v>8.8495575221238937E-3</v>
      </c>
      <c r="AA1481" s="16">
        <f t="shared" si="161"/>
        <v>93.717316391265172</v>
      </c>
      <c r="AB1481" s="16">
        <f t="shared" si="162"/>
        <v>98.780141566235571</v>
      </c>
      <c r="AC1481" s="15">
        <f t="shared" si="165"/>
        <v>6.7805426291786264E-2</v>
      </c>
      <c r="AD1481" s="21">
        <f t="shared" si="166"/>
        <v>1474.8082191780823</v>
      </c>
      <c r="AF1481" s="1">
        <v>107661</v>
      </c>
      <c r="AG1481" s="1">
        <v>33092</v>
      </c>
      <c r="AH1481" s="1">
        <v>36696</v>
      </c>
      <c r="AI1481" s="20">
        <v>5668.41</v>
      </c>
      <c r="AJ1481" s="20">
        <v>2692.77</v>
      </c>
      <c r="AK1481" s="20">
        <v>6927.89</v>
      </c>
      <c r="AL1481" s="1">
        <v>36390</v>
      </c>
      <c r="AM1481" s="1">
        <v>35083</v>
      </c>
      <c r="AN1481">
        <v>79.180000000000007</v>
      </c>
      <c r="AO1481">
        <v>47.5</v>
      </c>
      <c r="AP1481">
        <v>11.77</v>
      </c>
      <c r="AQ1481">
        <v>98.78</v>
      </c>
      <c r="AR1481">
        <v>37.61</v>
      </c>
      <c r="AS1481">
        <v>98.78</v>
      </c>
      <c r="AT1481">
        <v>93.72</v>
      </c>
      <c r="AU1481" s="20">
        <v>10821036.369999999</v>
      </c>
      <c r="AV1481" s="20">
        <v>3254993.42</v>
      </c>
      <c r="AW1481" s="20">
        <v>622002.66</v>
      </c>
      <c r="AX1481" s="20">
        <v>11452450.52</v>
      </c>
      <c r="AY1481" s="20">
        <v>1510094.63</v>
      </c>
      <c r="AZ1481">
        <v>0</v>
      </c>
      <c r="BA1481">
        <v>0</v>
      </c>
      <c r="BB1481">
        <v>0.94</v>
      </c>
      <c r="BC1481">
        <v>1.01</v>
      </c>
      <c r="BD1481">
        <v>1.55</v>
      </c>
      <c r="BE1481">
        <v>0.47</v>
      </c>
      <c r="BF1481">
        <v>0.82</v>
      </c>
      <c r="BG1481">
        <v>157.52000000000001</v>
      </c>
      <c r="BH1481">
        <v>81.36</v>
      </c>
    </row>
    <row r="1482" spans="1:60" x14ac:dyDescent="0.25">
      <c r="A1482">
        <v>2013</v>
      </c>
      <c r="B1482">
        <v>211</v>
      </c>
      <c r="C1482" t="s">
        <v>229</v>
      </c>
      <c r="D1482" s="15">
        <v>8.6877860475947368E-4</v>
      </c>
      <c r="E1482" s="16">
        <v>3.2989690721649483</v>
      </c>
      <c r="F1482" s="15">
        <v>2.0618556701030927E-2</v>
      </c>
      <c r="G1482" s="16">
        <v>94.020653643944073</v>
      </c>
      <c r="H1482" s="16">
        <v>99.100332301185716</v>
      </c>
      <c r="I1482" s="34">
        <v>0.75600000000000001</v>
      </c>
      <c r="J1482" s="1">
        <v>111651</v>
      </c>
      <c r="K1482" s="21">
        <v>1529.4657534246576</v>
      </c>
      <c r="L1482" s="16">
        <v>2.04</v>
      </c>
      <c r="M1482" s="16">
        <v>17498.310000000001</v>
      </c>
      <c r="O1482" s="1">
        <v>97</v>
      </c>
      <c r="P1482">
        <v>320</v>
      </c>
      <c r="Q1482">
        <v>2</v>
      </c>
      <c r="R1482" s="1">
        <v>111651</v>
      </c>
      <c r="S1482" s="29">
        <v>3.7060774096469462E-2</v>
      </c>
      <c r="T1482" s="1">
        <v>104975</v>
      </c>
      <c r="U1482" s="1">
        <v>105928</v>
      </c>
      <c r="V1482" s="1">
        <v>104975</v>
      </c>
      <c r="W1482">
        <v>73</v>
      </c>
      <c r="X1482" s="15">
        <f t="shared" si="167"/>
        <v>8.6877860475947368E-4</v>
      </c>
      <c r="Y1482" s="16">
        <f t="shared" si="163"/>
        <v>3.2989690721649483</v>
      </c>
      <c r="Z1482" s="15">
        <f t="shared" si="164"/>
        <v>2.0618556701030927E-2</v>
      </c>
      <c r="AA1482" s="16">
        <f t="shared" si="161"/>
        <v>94.020653643944073</v>
      </c>
      <c r="AB1482" s="16">
        <f t="shared" si="162"/>
        <v>99.100332301185716</v>
      </c>
      <c r="AC1482" s="15">
        <f t="shared" si="165"/>
        <v>6.5382307368496484E-2</v>
      </c>
      <c r="AD1482" s="21">
        <f t="shared" si="166"/>
        <v>1529.4657534246576</v>
      </c>
      <c r="AF1482" s="1">
        <v>111651</v>
      </c>
      <c r="AG1482" s="1">
        <v>33940</v>
      </c>
      <c r="AH1482" s="1">
        <v>37633</v>
      </c>
      <c r="AI1482" s="20">
        <v>5685.83</v>
      </c>
      <c r="AJ1482" s="20">
        <v>2930.19</v>
      </c>
      <c r="AK1482" s="20">
        <v>6980.32</v>
      </c>
      <c r="AL1482" s="1">
        <v>37331</v>
      </c>
      <c r="AM1482" s="1">
        <v>36134</v>
      </c>
      <c r="AN1482">
        <v>79.5</v>
      </c>
      <c r="AO1482">
        <v>51.53</v>
      </c>
      <c r="AP1482">
        <v>11.72</v>
      </c>
      <c r="AQ1482">
        <v>99.1</v>
      </c>
      <c r="AR1482">
        <v>40.97</v>
      </c>
      <c r="AS1482">
        <v>99.1</v>
      </c>
      <c r="AT1482">
        <v>94.02</v>
      </c>
      <c r="AU1482" s="20">
        <v>9227542.3499999996</v>
      </c>
      <c r="AV1482" s="20">
        <v>4566060.5199999996</v>
      </c>
      <c r="AW1482" s="20">
        <v>723210.23</v>
      </c>
      <c r="AX1482" s="20">
        <v>11200551.960000001</v>
      </c>
      <c r="AY1482" s="20">
        <v>199482.33</v>
      </c>
      <c r="AZ1482">
        <v>0</v>
      </c>
      <c r="BA1482">
        <v>0</v>
      </c>
      <c r="BB1482">
        <v>0.91</v>
      </c>
      <c r="BC1482">
        <v>0.98</v>
      </c>
      <c r="BD1482">
        <v>1.31</v>
      </c>
      <c r="BE1482">
        <v>0.65</v>
      </c>
      <c r="BF1482">
        <v>0.8</v>
      </c>
      <c r="BG1482">
        <v>150.06</v>
      </c>
      <c r="BH1482">
        <v>81.2</v>
      </c>
    </row>
    <row r="1483" spans="1:60" x14ac:dyDescent="0.25">
      <c r="A1483">
        <v>2014</v>
      </c>
      <c r="B1483">
        <v>211</v>
      </c>
      <c r="C1483" t="s">
        <v>229</v>
      </c>
      <c r="D1483" s="15">
        <v>7.2952438568708747E-4</v>
      </c>
      <c r="E1483" s="16">
        <v>4.0853658536585362</v>
      </c>
      <c r="F1483" s="15">
        <v>2.4390243902439025E-2</v>
      </c>
      <c r="G1483" s="16">
        <v>94.020569029020834</v>
      </c>
      <c r="H1483" s="16">
        <v>99.099783385377108</v>
      </c>
      <c r="I1483" s="34">
        <v>0.75600000000000001</v>
      </c>
      <c r="J1483" s="1">
        <v>112402</v>
      </c>
      <c r="K1483" s="21">
        <v>1539.7534246575342</v>
      </c>
      <c r="L1483" s="35">
        <v>2.0950000000000002</v>
      </c>
      <c r="M1483" s="16">
        <v>18722.39</v>
      </c>
      <c r="O1483" s="1">
        <v>82</v>
      </c>
      <c r="P1483">
        <v>335</v>
      </c>
      <c r="Q1483">
        <v>2</v>
      </c>
      <c r="R1483" s="1">
        <v>112402</v>
      </c>
      <c r="S1483" s="29">
        <v>6.726316826539902E-3</v>
      </c>
      <c r="T1483" s="1">
        <v>105681</v>
      </c>
      <c r="U1483" s="1">
        <v>106641</v>
      </c>
      <c r="V1483" s="1">
        <v>105681</v>
      </c>
      <c r="W1483">
        <v>73</v>
      </c>
      <c r="X1483" s="15">
        <f t="shared" si="167"/>
        <v>7.2952438568708747E-4</v>
      </c>
      <c r="Y1483" s="16">
        <f t="shared" si="163"/>
        <v>4.0853658536585362</v>
      </c>
      <c r="Z1483" s="15">
        <f t="shared" si="164"/>
        <v>2.4390243902439025E-2</v>
      </c>
      <c r="AA1483" s="16">
        <f t="shared" si="161"/>
        <v>94.020569029020834</v>
      </c>
      <c r="AB1483" s="16">
        <f t="shared" si="162"/>
        <v>99.099783385377108</v>
      </c>
      <c r="AC1483" s="15">
        <f t="shared" si="165"/>
        <v>6.4945463603850465E-2</v>
      </c>
      <c r="AD1483" s="21">
        <f t="shared" si="166"/>
        <v>1539.7534246575342</v>
      </c>
      <c r="AF1483" s="1">
        <v>112402</v>
      </c>
      <c r="AG1483" s="1">
        <v>35091</v>
      </c>
      <c r="AH1483" s="1">
        <v>38819</v>
      </c>
      <c r="AI1483" s="20">
        <v>5500.39</v>
      </c>
      <c r="AJ1483" s="20">
        <v>3039.44</v>
      </c>
      <c r="AK1483" s="20">
        <v>6646.35</v>
      </c>
      <c r="AL1483" s="1">
        <v>38507</v>
      </c>
      <c r="AM1483" s="1">
        <v>37129</v>
      </c>
      <c r="AN1483">
        <v>80</v>
      </c>
      <c r="AO1483">
        <v>55.26</v>
      </c>
      <c r="AP1483">
        <v>11.55</v>
      </c>
      <c r="AQ1483">
        <v>99.1</v>
      </c>
      <c r="AR1483">
        <v>44.21</v>
      </c>
      <c r="AS1483">
        <v>99.1</v>
      </c>
      <c r="AT1483">
        <v>94.02</v>
      </c>
      <c r="AU1483" s="20">
        <v>9851138.9900000002</v>
      </c>
      <c r="AV1483" s="20">
        <v>4845750.8899999997</v>
      </c>
      <c r="AW1483" s="20">
        <v>1168171.27</v>
      </c>
      <c r="AX1483" s="20">
        <v>12746244.390000001</v>
      </c>
      <c r="AY1483" s="20">
        <v>344876.91</v>
      </c>
      <c r="AZ1483">
        <v>0</v>
      </c>
      <c r="BA1483">
        <v>0</v>
      </c>
      <c r="BB1483">
        <v>1.07</v>
      </c>
      <c r="BC1483">
        <v>1.1000000000000001</v>
      </c>
      <c r="BD1483">
        <v>1.47</v>
      </c>
      <c r="BE1483">
        <v>0.73</v>
      </c>
      <c r="BF1483">
        <v>0.96</v>
      </c>
      <c r="BG1483">
        <v>166.18</v>
      </c>
      <c r="BH1483">
        <v>86.73</v>
      </c>
    </row>
    <row r="1484" spans="1:60" x14ac:dyDescent="0.25">
      <c r="A1484" s="17">
        <v>2008</v>
      </c>
      <c r="B1484">
        <v>212</v>
      </c>
      <c r="C1484" s="17" t="s">
        <v>230</v>
      </c>
      <c r="D1484" s="15">
        <v>1.5816157034939985E-3</v>
      </c>
      <c r="E1484" s="16">
        <v>3.2374429223744294</v>
      </c>
      <c r="F1484" s="15">
        <v>1.3698630136986301E-2</v>
      </c>
      <c r="G1484" s="16">
        <v>0</v>
      </c>
      <c r="H1484" s="16">
        <v>0</v>
      </c>
      <c r="I1484" s="34">
        <v>0.67500000000000004</v>
      </c>
      <c r="J1484" s="26">
        <v>138466</v>
      </c>
      <c r="K1484" s="21">
        <v>2233.3225806451615</v>
      </c>
      <c r="L1484" s="16">
        <v>1.72</v>
      </c>
      <c r="M1484" s="16">
        <v>11745.66</v>
      </c>
      <c r="O1484" s="26">
        <v>219</v>
      </c>
      <c r="P1484" s="26">
        <v>709</v>
      </c>
      <c r="Q1484" s="17">
        <v>3</v>
      </c>
      <c r="R1484" s="26">
        <v>138466</v>
      </c>
      <c r="S1484" s="31">
        <v>4.0675214574533713E-2</v>
      </c>
      <c r="T1484" s="17"/>
      <c r="U1484" s="17"/>
      <c r="V1484" s="17"/>
      <c r="W1484">
        <v>62</v>
      </c>
      <c r="X1484" s="15">
        <f t="shared" si="167"/>
        <v>1.5816157034939985E-3</v>
      </c>
      <c r="Y1484" s="16">
        <f t="shared" si="163"/>
        <v>3.2374429223744294</v>
      </c>
      <c r="Z1484" s="15">
        <f t="shared" si="164"/>
        <v>1.3698630136986301E-2</v>
      </c>
      <c r="AA1484" s="16">
        <f t="shared" si="161"/>
        <v>0</v>
      </c>
      <c r="AB1484" s="16">
        <f t="shared" si="162"/>
        <v>0</v>
      </c>
      <c r="AC1484" s="15">
        <f t="shared" si="165"/>
        <v>4.4776334984761607E-2</v>
      </c>
      <c r="AD1484" s="21">
        <f t="shared" si="166"/>
        <v>2233.3225806451615</v>
      </c>
      <c r="AU1484" s="20">
        <v>18796793.949999999</v>
      </c>
      <c r="AW1484" s="20">
        <v>422868.07</v>
      </c>
      <c r="AX1484" s="20">
        <v>10920703.76</v>
      </c>
      <c r="AY1484" s="20">
        <v>5750000</v>
      </c>
      <c r="BB1484">
        <v>2.02</v>
      </c>
      <c r="BC1484">
        <v>2.57</v>
      </c>
      <c r="BD1484">
        <v>2.57</v>
      </c>
      <c r="BF1484">
        <v>1.5</v>
      </c>
      <c r="BG1484">
        <v>225.49</v>
      </c>
      <c r="BH1484">
        <v>58.1</v>
      </c>
    </row>
    <row r="1485" spans="1:60" x14ac:dyDescent="0.25">
      <c r="A1485" s="17">
        <v>2009</v>
      </c>
      <c r="B1485">
        <v>212</v>
      </c>
      <c r="C1485" s="17" t="s">
        <v>230</v>
      </c>
      <c r="D1485" s="15">
        <v>1.7591407384100514E-3</v>
      </c>
      <c r="E1485" s="16">
        <v>3.1016260162601625</v>
      </c>
      <c r="F1485" s="15">
        <v>4.0650406504065045E-3</v>
      </c>
      <c r="G1485" s="16">
        <v>108.13137777904906</v>
      </c>
      <c r="H1485" s="16">
        <v>118.11776468934056</v>
      </c>
      <c r="I1485" s="34">
        <v>0.67500000000000004</v>
      </c>
      <c r="J1485" s="26">
        <v>139841</v>
      </c>
      <c r="K1485" s="21">
        <v>1792.8333333333333</v>
      </c>
      <c r="L1485" s="16">
        <v>1.84</v>
      </c>
      <c r="M1485" s="16">
        <v>12405.63</v>
      </c>
      <c r="O1485" s="26">
        <v>246</v>
      </c>
      <c r="P1485" s="26">
        <v>763</v>
      </c>
      <c r="Q1485" s="17">
        <v>1</v>
      </c>
      <c r="R1485" s="26">
        <v>139841</v>
      </c>
      <c r="S1485" s="31">
        <v>9.9302355812980192E-3</v>
      </c>
      <c r="T1485" s="26">
        <v>151212</v>
      </c>
      <c r="U1485" s="26">
        <v>128018</v>
      </c>
      <c r="V1485" s="26">
        <v>151212</v>
      </c>
      <c r="W1485" s="28">
        <v>78</v>
      </c>
      <c r="X1485" s="15">
        <f t="shared" si="167"/>
        <v>1.7591407384100514E-3</v>
      </c>
      <c r="Y1485" s="16">
        <f t="shared" si="163"/>
        <v>3.1016260162601625</v>
      </c>
      <c r="Z1485" s="15">
        <f t="shared" si="164"/>
        <v>4.0650406504065045E-3</v>
      </c>
      <c r="AA1485" s="16">
        <f t="shared" si="161"/>
        <v>108.13137777904906</v>
      </c>
      <c r="AB1485" s="16">
        <f t="shared" si="162"/>
        <v>118.11776468934056</v>
      </c>
      <c r="AC1485" s="15">
        <f t="shared" si="165"/>
        <v>5.5777633169099193E-2</v>
      </c>
      <c r="AD1485" s="21">
        <f t="shared" si="166"/>
        <v>1792.8333333333333</v>
      </c>
      <c r="AF1485" s="1">
        <v>139841</v>
      </c>
      <c r="AG1485" s="1">
        <v>38686</v>
      </c>
      <c r="AH1485" s="1">
        <v>47499</v>
      </c>
      <c r="AI1485" s="20">
        <v>2657.07</v>
      </c>
      <c r="AJ1485">
        <v>0</v>
      </c>
      <c r="AK1485" s="20">
        <v>2952.86</v>
      </c>
      <c r="AL1485" s="1">
        <v>41795</v>
      </c>
      <c r="AM1485" s="1">
        <v>38910</v>
      </c>
      <c r="AN1485">
        <v>38.409999999999997</v>
      </c>
      <c r="AO1485">
        <v>0</v>
      </c>
      <c r="AP1485">
        <v>12</v>
      </c>
      <c r="AQ1485">
        <v>100</v>
      </c>
      <c r="AR1485">
        <v>0</v>
      </c>
      <c r="AS1485">
        <v>100</v>
      </c>
      <c r="AT1485">
        <v>100</v>
      </c>
      <c r="AU1485" s="20">
        <v>19492419.68</v>
      </c>
      <c r="AV1485" s="20">
        <v>3973171.92</v>
      </c>
      <c r="AW1485" s="20">
        <v>498732.03</v>
      </c>
      <c r="AX1485" s="20">
        <v>13308517.17</v>
      </c>
      <c r="AY1485" s="20">
        <v>4385175</v>
      </c>
      <c r="AZ1485">
        <v>0</v>
      </c>
      <c r="BA1485">
        <v>0</v>
      </c>
      <c r="BB1485">
        <v>1.78</v>
      </c>
      <c r="BC1485">
        <v>2.2999999999999998</v>
      </c>
      <c r="BD1485">
        <v>2.69</v>
      </c>
      <c r="BE1485">
        <v>1.35</v>
      </c>
      <c r="BF1485">
        <v>1.31</v>
      </c>
      <c r="BG1485">
        <v>137.11000000000001</v>
      </c>
      <c r="BH1485">
        <v>56.72</v>
      </c>
    </row>
    <row r="1486" spans="1:60" x14ac:dyDescent="0.25">
      <c r="A1486" s="17">
        <v>2010</v>
      </c>
      <c r="B1486">
        <v>212</v>
      </c>
      <c r="C1486" s="17" t="s">
        <v>230</v>
      </c>
      <c r="D1486" s="15">
        <v>1.1318578328887608E-3</v>
      </c>
      <c r="E1486" s="16">
        <v>3.1974522292993632</v>
      </c>
      <c r="F1486" s="15">
        <v>0</v>
      </c>
      <c r="G1486" s="16">
        <v>92.079878884002596</v>
      </c>
      <c r="H1486" s="16">
        <v>100</v>
      </c>
      <c r="I1486" s="34">
        <v>0.76500000000000001</v>
      </c>
      <c r="J1486" s="26">
        <v>138710</v>
      </c>
      <c r="K1486" s="21">
        <v>1778.3333333333333</v>
      </c>
      <c r="L1486" s="16">
        <v>1.82</v>
      </c>
      <c r="M1486" s="16">
        <v>14383.55</v>
      </c>
      <c r="O1486" s="26">
        <v>157</v>
      </c>
      <c r="P1486" s="26">
        <v>502</v>
      </c>
      <c r="Q1486" s="17">
        <v>0</v>
      </c>
      <c r="R1486" s="26">
        <v>138710</v>
      </c>
      <c r="S1486" s="31">
        <v>-8.0877568095193419E-3</v>
      </c>
      <c r="T1486" s="26">
        <v>127724</v>
      </c>
      <c r="U1486" s="26">
        <v>127724</v>
      </c>
      <c r="V1486" s="26">
        <v>127724</v>
      </c>
      <c r="W1486" s="28">
        <v>78</v>
      </c>
      <c r="X1486" s="15">
        <f t="shared" si="167"/>
        <v>1.1318578328887608E-3</v>
      </c>
      <c r="Y1486" s="16">
        <f t="shared" si="163"/>
        <v>3.1974522292993632</v>
      </c>
      <c r="Z1486" s="15">
        <f t="shared" si="164"/>
        <v>0</v>
      </c>
      <c r="AA1486" s="16">
        <f t="shared" si="161"/>
        <v>92.079878884002596</v>
      </c>
      <c r="AB1486" s="16">
        <f t="shared" si="162"/>
        <v>100</v>
      </c>
      <c r="AC1486" s="15">
        <f t="shared" si="165"/>
        <v>5.6232427366447985E-2</v>
      </c>
      <c r="AD1486" s="21">
        <f t="shared" si="166"/>
        <v>1778.3333333333333</v>
      </c>
      <c r="AF1486" s="1">
        <v>138710</v>
      </c>
      <c r="AG1486" s="1">
        <v>41657</v>
      </c>
      <c r="AH1486" s="1">
        <v>50845</v>
      </c>
      <c r="AI1486" s="20">
        <v>5520.49</v>
      </c>
      <c r="AJ1486">
        <v>0</v>
      </c>
      <c r="AK1486" s="20">
        <v>7260.1</v>
      </c>
      <c r="AL1486" s="1">
        <v>44814</v>
      </c>
      <c r="AM1486" s="1">
        <v>41657</v>
      </c>
      <c r="AN1486">
        <v>77.540000000000006</v>
      </c>
      <c r="AO1486">
        <v>0</v>
      </c>
      <c r="AP1486">
        <v>12.25</v>
      </c>
      <c r="AQ1486">
        <v>100</v>
      </c>
      <c r="AR1486">
        <v>0</v>
      </c>
      <c r="AS1486">
        <v>100</v>
      </c>
      <c r="AT1486">
        <v>92.08</v>
      </c>
      <c r="AU1486" s="20">
        <v>20533771.91</v>
      </c>
      <c r="AV1486" s="20">
        <v>8952372.1999999993</v>
      </c>
      <c r="AW1486" s="20">
        <v>534175.44999999995</v>
      </c>
      <c r="AX1486" s="20">
        <v>19914872.109999999</v>
      </c>
      <c r="AY1486" s="20">
        <v>18943702</v>
      </c>
      <c r="AZ1486">
        <v>0</v>
      </c>
      <c r="BA1486">
        <v>0</v>
      </c>
      <c r="BB1486">
        <v>1.98</v>
      </c>
      <c r="BC1486">
        <v>2.0099999999999998</v>
      </c>
      <c r="BD1486">
        <v>2.77</v>
      </c>
      <c r="BE1486">
        <v>1.23</v>
      </c>
      <c r="BF1486">
        <v>1.36</v>
      </c>
      <c r="BG1486">
        <v>199.06</v>
      </c>
      <c r="BH1486">
        <v>67.540000000000006</v>
      </c>
    </row>
    <row r="1487" spans="1:60" x14ac:dyDescent="0.25">
      <c r="A1487" s="17">
        <v>2011</v>
      </c>
      <c r="B1487">
        <v>212</v>
      </c>
      <c r="C1487" s="17" t="s">
        <v>230</v>
      </c>
      <c r="D1487" s="15">
        <v>7.6511094108645751E-4</v>
      </c>
      <c r="E1487" s="16">
        <v>4.02803738317757</v>
      </c>
      <c r="F1487" s="15">
        <v>2.8037383177570093E-2</v>
      </c>
      <c r="G1487" s="16">
        <v>92.080029174323727</v>
      </c>
      <c r="H1487" s="16">
        <v>100</v>
      </c>
      <c r="I1487" s="34">
        <v>0.76500000000000001</v>
      </c>
      <c r="J1487" s="26">
        <v>139849</v>
      </c>
      <c r="K1487" s="21">
        <v>1792.9358974358975</v>
      </c>
      <c r="L1487" s="16">
        <v>1.97</v>
      </c>
      <c r="M1487" s="16">
        <v>16745.93</v>
      </c>
      <c r="O1487" s="26">
        <v>107</v>
      </c>
      <c r="P1487" s="26">
        <v>431</v>
      </c>
      <c r="Q1487" s="17">
        <v>3</v>
      </c>
      <c r="R1487" s="26">
        <v>139849</v>
      </c>
      <c r="S1487" s="31">
        <v>8.2113762526132561E-3</v>
      </c>
      <c r="T1487" s="26">
        <v>128773</v>
      </c>
      <c r="U1487" s="26">
        <v>128773</v>
      </c>
      <c r="V1487" s="26">
        <v>128773</v>
      </c>
      <c r="W1487" s="28">
        <v>78</v>
      </c>
      <c r="X1487" s="15">
        <f t="shared" si="167"/>
        <v>7.6511094108645751E-4</v>
      </c>
      <c r="Y1487" s="16">
        <f t="shared" si="163"/>
        <v>4.02803738317757</v>
      </c>
      <c r="Z1487" s="15">
        <f t="shared" si="164"/>
        <v>2.8037383177570093E-2</v>
      </c>
      <c r="AA1487" s="16">
        <f t="shared" si="161"/>
        <v>92.080029174323727</v>
      </c>
      <c r="AB1487" s="16">
        <f t="shared" si="162"/>
        <v>100</v>
      </c>
      <c r="AC1487" s="15">
        <f t="shared" si="165"/>
        <v>5.5774442434339898E-2</v>
      </c>
      <c r="AD1487" s="21">
        <f t="shared" si="166"/>
        <v>1792.9358974358975</v>
      </c>
      <c r="AF1487" s="1">
        <v>139849</v>
      </c>
      <c r="AG1487" s="1">
        <v>42873</v>
      </c>
      <c r="AH1487" s="1">
        <v>52227</v>
      </c>
      <c r="AI1487" s="20">
        <v>5661.89</v>
      </c>
      <c r="AJ1487">
        <v>0.31</v>
      </c>
      <c r="AK1487" s="20">
        <v>7571.11</v>
      </c>
      <c r="AL1487" s="1">
        <v>45958</v>
      </c>
      <c r="AM1487" s="1">
        <v>42873</v>
      </c>
      <c r="AN1487">
        <v>77.97</v>
      </c>
      <c r="AO1487">
        <v>0.01</v>
      </c>
      <c r="AP1487">
        <v>12.31</v>
      </c>
      <c r="AQ1487">
        <v>100</v>
      </c>
      <c r="AR1487">
        <v>0</v>
      </c>
      <c r="AS1487">
        <v>100</v>
      </c>
      <c r="AT1487">
        <v>92.08</v>
      </c>
      <c r="AU1487" s="20">
        <v>21193404.43</v>
      </c>
      <c r="AV1487" s="20">
        <v>9530160.5999999996</v>
      </c>
      <c r="AW1487" s="20">
        <v>291527.46000000002</v>
      </c>
      <c r="AX1487" s="20">
        <v>21051559.989999998</v>
      </c>
      <c r="AY1487" s="20">
        <v>26732293</v>
      </c>
      <c r="BB1487">
        <v>1.93</v>
      </c>
      <c r="BC1487">
        <v>2.02</v>
      </c>
      <c r="BD1487">
        <v>2.79</v>
      </c>
      <c r="BE1487">
        <v>1.26</v>
      </c>
      <c r="BF1487">
        <v>1.39</v>
      </c>
      <c r="BG1487">
        <v>202.82</v>
      </c>
      <c r="BH1487">
        <v>68.52</v>
      </c>
    </row>
    <row r="1488" spans="1:60" x14ac:dyDescent="0.25">
      <c r="A1488" s="17">
        <v>2012</v>
      </c>
      <c r="B1488">
        <v>212</v>
      </c>
      <c r="C1488" s="17" t="s">
        <v>230</v>
      </c>
      <c r="D1488" s="15">
        <v>4.5406172401560839E-4</v>
      </c>
      <c r="E1488" s="16">
        <v>4.1875</v>
      </c>
      <c r="F1488" s="15">
        <v>1.5625E-2</v>
      </c>
      <c r="G1488" s="16">
        <v>92.080170273146507</v>
      </c>
      <c r="H1488" s="16">
        <v>100</v>
      </c>
      <c r="I1488" s="34">
        <v>0.76500000000000001</v>
      </c>
      <c r="J1488" s="26">
        <v>140950</v>
      </c>
      <c r="K1488" s="21">
        <v>1807.051282051282</v>
      </c>
      <c r="L1488" s="35">
        <v>2.0049999999999999</v>
      </c>
      <c r="M1488" s="16">
        <v>18840.11</v>
      </c>
      <c r="O1488" s="26">
        <v>64</v>
      </c>
      <c r="P1488" s="26">
        <v>268</v>
      </c>
      <c r="Q1488" s="17">
        <v>1</v>
      </c>
      <c r="R1488" s="26">
        <v>140950</v>
      </c>
      <c r="S1488" s="31">
        <v>7.872777066693315E-3</v>
      </c>
      <c r="T1488" s="26">
        <v>129787</v>
      </c>
      <c r="U1488" s="26">
        <v>129787</v>
      </c>
      <c r="V1488" s="26">
        <v>129787</v>
      </c>
      <c r="W1488" s="28">
        <v>78</v>
      </c>
      <c r="X1488" s="15">
        <f t="shared" si="167"/>
        <v>4.5406172401560839E-4</v>
      </c>
      <c r="Y1488" s="16">
        <f t="shared" si="163"/>
        <v>4.1875</v>
      </c>
      <c r="Z1488" s="15">
        <f t="shared" si="164"/>
        <v>1.5625E-2</v>
      </c>
      <c r="AA1488" s="16">
        <f t="shared" si="161"/>
        <v>92.080170273146507</v>
      </c>
      <c r="AB1488" s="16">
        <f t="shared" si="162"/>
        <v>100</v>
      </c>
      <c r="AC1488" s="15">
        <f t="shared" si="165"/>
        <v>5.5338772614402273E-2</v>
      </c>
      <c r="AD1488" s="21">
        <f t="shared" si="166"/>
        <v>1807.051282051282</v>
      </c>
      <c r="AF1488" s="1">
        <v>140950</v>
      </c>
      <c r="AG1488" s="1">
        <v>44635</v>
      </c>
      <c r="AH1488" s="1">
        <v>54250</v>
      </c>
      <c r="AI1488" s="20">
        <v>5793.38</v>
      </c>
      <c r="AJ1488">
        <v>0.05</v>
      </c>
      <c r="AK1488" s="20">
        <v>7766.51</v>
      </c>
      <c r="AL1488" s="1">
        <v>47746</v>
      </c>
      <c r="AM1488" s="1">
        <v>44635</v>
      </c>
      <c r="AN1488">
        <v>77.790000000000006</v>
      </c>
      <c r="AO1488">
        <v>0</v>
      </c>
      <c r="AP1488">
        <v>12.2</v>
      </c>
      <c r="AQ1488">
        <v>100</v>
      </c>
      <c r="AR1488">
        <v>0</v>
      </c>
      <c r="AS1488">
        <v>100</v>
      </c>
      <c r="AT1488">
        <v>92.08</v>
      </c>
      <c r="AU1488" s="20">
        <v>22717661.109999999</v>
      </c>
      <c r="AV1488" s="20">
        <v>11012375.189999999</v>
      </c>
      <c r="AW1488" s="20">
        <v>367500.22</v>
      </c>
      <c r="AX1488" s="20">
        <v>20718325.850000001</v>
      </c>
      <c r="AY1488" s="20">
        <v>11344573</v>
      </c>
      <c r="BB1488">
        <v>2.0499999999999998</v>
      </c>
      <c r="BC1488">
        <v>2.17</v>
      </c>
      <c r="BD1488">
        <v>2.91</v>
      </c>
      <c r="BE1488">
        <v>1.42</v>
      </c>
      <c r="BF1488">
        <v>1.33</v>
      </c>
      <c r="BG1488">
        <v>193.31</v>
      </c>
      <c r="BH1488">
        <v>61.42</v>
      </c>
    </row>
    <row r="1489" spans="1:60" x14ac:dyDescent="0.25">
      <c r="A1489" s="17">
        <v>2013</v>
      </c>
      <c r="B1489">
        <v>212</v>
      </c>
      <c r="C1489" s="17" t="s">
        <v>230</v>
      </c>
      <c r="D1489" s="15">
        <v>6.5566604742651081E-4</v>
      </c>
      <c r="E1489" s="16">
        <v>3.2708333333333335</v>
      </c>
      <c r="F1489" s="15">
        <v>2.0833333333333332E-2</v>
      </c>
      <c r="G1489" s="16">
        <v>92.080100535460602</v>
      </c>
      <c r="H1489" s="16">
        <v>100</v>
      </c>
      <c r="I1489" s="34">
        <v>0.76500000000000001</v>
      </c>
      <c r="J1489" s="26">
        <v>146416</v>
      </c>
      <c r="K1489" s="21">
        <v>1877.1282051282051</v>
      </c>
      <c r="L1489" s="16">
        <v>2.04</v>
      </c>
      <c r="M1489" s="16">
        <v>21383.77</v>
      </c>
      <c r="O1489" s="26">
        <v>96</v>
      </c>
      <c r="P1489" s="26">
        <v>314</v>
      </c>
      <c r="Q1489" s="17">
        <v>2</v>
      </c>
      <c r="R1489" s="26">
        <v>146416</v>
      </c>
      <c r="S1489" s="31">
        <v>3.8779709116708139E-2</v>
      </c>
      <c r="T1489" s="26">
        <v>134820</v>
      </c>
      <c r="U1489" s="26">
        <v>134820</v>
      </c>
      <c r="V1489" s="26">
        <v>134820</v>
      </c>
      <c r="W1489" s="28">
        <v>78</v>
      </c>
      <c r="X1489" s="15">
        <f t="shared" si="167"/>
        <v>6.5566604742651081E-4</v>
      </c>
      <c r="Y1489" s="16">
        <f t="shared" si="163"/>
        <v>3.2708333333333335</v>
      </c>
      <c r="Z1489" s="15">
        <f t="shared" si="164"/>
        <v>2.0833333333333332E-2</v>
      </c>
      <c r="AA1489" s="16">
        <f t="shared" si="161"/>
        <v>92.080100535460602</v>
      </c>
      <c r="AB1489" s="16">
        <f t="shared" si="162"/>
        <v>100</v>
      </c>
      <c r="AC1489" s="15">
        <f t="shared" si="165"/>
        <v>5.3272866353404003E-2</v>
      </c>
      <c r="AD1489" s="21">
        <f t="shared" si="166"/>
        <v>1877.1282051282051</v>
      </c>
      <c r="AF1489" s="1">
        <v>146416</v>
      </c>
      <c r="AG1489" s="1">
        <v>46251</v>
      </c>
      <c r="AH1489" s="1">
        <v>56416</v>
      </c>
      <c r="AI1489" s="20">
        <v>6040.84</v>
      </c>
      <c r="AJ1489">
        <v>0</v>
      </c>
      <c r="AK1489" s="20">
        <v>8107.41</v>
      </c>
      <c r="AL1489" s="1">
        <v>49704</v>
      </c>
      <c r="AM1489" s="1">
        <v>46251</v>
      </c>
      <c r="AN1489">
        <v>78.06</v>
      </c>
      <c r="AO1489">
        <v>0</v>
      </c>
      <c r="AP1489">
        <v>12.05</v>
      </c>
      <c r="AQ1489">
        <v>100</v>
      </c>
      <c r="AR1489">
        <v>0</v>
      </c>
      <c r="AS1489">
        <v>100</v>
      </c>
      <c r="AT1489">
        <v>92.08</v>
      </c>
      <c r="AU1489" s="20">
        <v>24653813.460000001</v>
      </c>
      <c r="AV1489" s="20">
        <v>12455363.91</v>
      </c>
      <c r="AW1489" s="20">
        <v>396883.19</v>
      </c>
      <c r="AX1489" s="20">
        <v>23753185.27</v>
      </c>
      <c r="AY1489">
        <v>0</v>
      </c>
      <c r="AZ1489">
        <v>0</v>
      </c>
      <c r="BA1489">
        <v>0</v>
      </c>
      <c r="BB1489">
        <v>2.0499999999999998</v>
      </c>
      <c r="BC1489">
        <v>2.29</v>
      </c>
      <c r="BD1489">
        <v>3.04</v>
      </c>
      <c r="BE1489">
        <v>1.54</v>
      </c>
      <c r="BF1489">
        <v>1.47</v>
      </c>
      <c r="BG1489">
        <v>213.19</v>
      </c>
      <c r="BH1489">
        <v>64.010000000000005</v>
      </c>
    </row>
    <row r="1490" spans="1:60" x14ac:dyDescent="0.25">
      <c r="A1490" s="17">
        <v>2014</v>
      </c>
      <c r="B1490">
        <v>212</v>
      </c>
      <c r="C1490" s="17" t="s">
        <v>230</v>
      </c>
      <c r="D1490" s="15">
        <v>6.4357039305214952E-4</v>
      </c>
      <c r="E1490" s="16">
        <v>3.3052631578947369</v>
      </c>
      <c r="F1490" s="15">
        <v>1.0526315789473684E-2</v>
      </c>
      <c r="G1490" s="16">
        <v>92.080019510344542</v>
      </c>
      <c r="H1490" s="16">
        <v>100</v>
      </c>
      <c r="I1490" s="34">
        <v>0.76500000000000001</v>
      </c>
      <c r="J1490" s="26">
        <v>147614</v>
      </c>
      <c r="K1490" s="21">
        <v>1892.4871794871794</v>
      </c>
      <c r="L1490" s="35">
        <v>2.0950000000000002</v>
      </c>
      <c r="M1490" s="16">
        <v>23834.98</v>
      </c>
      <c r="O1490" s="26">
        <v>95</v>
      </c>
      <c r="P1490" s="26">
        <v>314</v>
      </c>
      <c r="Q1490" s="17">
        <v>1</v>
      </c>
      <c r="R1490" s="26">
        <v>147614</v>
      </c>
      <c r="S1490" s="31">
        <v>8.1821658835099509E-3</v>
      </c>
      <c r="T1490" s="26">
        <v>135923</v>
      </c>
      <c r="U1490" s="26">
        <v>135923</v>
      </c>
      <c r="V1490" s="26">
        <v>135923</v>
      </c>
      <c r="W1490" s="28">
        <v>78</v>
      </c>
      <c r="X1490" s="15">
        <f t="shared" si="167"/>
        <v>6.4357039305214952E-4</v>
      </c>
      <c r="Y1490" s="16">
        <f t="shared" si="163"/>
        <v>3.3052631578947369</v>
      </c>
      <c r="Z1490" s="15">
        <f t="shared" si="164"/>
        <v>1.0526315789473684E-2</v>
      </c>
      <c r="AA1490" s="16">
        <f t="shared" si="161"/>
        <v>92.080019510344542</v>
      </c>
      <c r="AB1490" s="16">
        <f t="shared" si="162"/>
        <v>100</v>
      </c>
      <c r="AC1490" s="15">
        <f t="shared" si="165"/>
        <v>5.284051648217649E-2</v>
      </c>
      <c r="AD1490" s="21">
        <f t="shared" si="166"/>
        <v>1892.4871794871794</v>
      </c>
      <c r="AF1490" s="1">
        <v>147614</v>
      </c>
      <c r="AG1490" s="1">
        <v>48183</v>
      </c>
      <c r="AH1490" s="1">
        <v>59052</v>
      </c>
      <c r="AI1490" s="20">
        <v>6147.37</v>
      </c>
      <c r="AJ1490">
        <v>0</v>
      </c>
      <c r="AK1490" s="20">
        <v>8276.09</v>
      </c>
      <c r="AL1490" s="1">
        <v>52110</v>
      </c>
      <c r="AM1490" s="1">
        <v>48183</v>
      </c>
      <c r="AN1490">
        <v>78.010000000000005</v>
      </c>
      <c r="AO1490">
        <v>0</v>
      </c>
      <c r="AP1490">
        <v>11.7</v>
      </c>
      <c r="AQ1490">
        <v>100</v>
      </c>
      <c r="AR1490">
        <v>0</v>
      </c>
      <c r="AS1490">
        <v>100</v>
      </c>
      <c r="AT1490">
        <v>92.08</v>
      </c>
      <c r="AU1490" s="20">
        <v>26346778.649999999</v>
      </c>
      <c r="AV1490" s="20">
        <v>13268748.550000001</v>
      </c>
      <c r="AW1490" s="20">
        <v>322742.34000000003</v>
      </c>
      <c r="AX1490" s="20">
        <v>25192640.199999999</v>
      </c>
      <c r="AY1490" s="20">
        <v>157641</v>
      </c>
      <c r="AZ1490">
        <v>0</v>
      </c>
      <c r="BA1490">
        <v>0</v>
      </c>
      <c r="BB1490">
        <v>2.27</v>
      </c>
      <c r="BC1490">
        <v>2.39</v>
      </c>
      <c r="BD1490">
        <v>3.18</v>
      </c>
      <c r="BE1490">
        <v>1.6</v>
      </c>
      <c r="BF1490">
        <v>1.52</v>
      </c>
      <c r="BG1490">
        <v>216.65</v>
      </c>
      <c r="BH1490">
        <v>63.59</v>
      </c>
    </row>
    <row r="1491" spans="1:60" x14ac:dyDescent="0.25">
      <c r="A1491" s="17">
        <v>2008</v>
      </c>
      <c r="B1491">
        <v>213</v>
      </c>
      <c r="C1491" s="19" t="s">
        <v>231</v>
      </c>
      <c r="D1491" s="15">
        <v>1.020013365692378E-3</v>
      </c>
      <c r="E1491" s="16">
        <v>3.7011494252873565</v>
      </c>
      <c r="F1491" s="15">
        <v>1.1494252873563218E-2</v>
      </c>
      <c r="G1491" s="16">
        <v>90.182078247921865</v>
      </c>
      <c r="H1491" s="16">
        <v>100</v>
      </c>
      <c r="I1491" s="34">
        <v>0.65</v>
      </c>
      <c r="J1491" s="26">
        <v>85293</v>
      </c>
      <c r="K1491" s="21">
        <v>3046.1785714285716</v>
      </c>
      <c r="L1491" s="16">
        <v>1.72</v>
      </c>
      <c r="M1491" s="16">
        <v>13914.83</v>
      </c>
      <c r="O1491" s="26">
        <v>87</v>
      </c>
      <c r="P1491" s="17">
        <v>322</v>
      </c>
      <c r="Q1491" s="17">
        <v>1</v>
      </c>
      <c r="R1491" s="26">
        <v>85293</v>
      </c>
      <c r="S1491" s="31">
        <v>4.5398276728480624E-2</v>
      </c>
      <c r="T1491" s="26">
        <v>76919</v>
      </c>
      <c r="U1491" s="26">
        <v>74198</v>
      </c>
      <c r="V1491" s="26">
        <v>74198</v>
      </c>
      <c r="W1491" s="14">
        <v>28</v>
      </c>
      <c r="X1491" s="15">
        <f t="shared" si="167"/>
        <v>1.020013365692378E-3</v>
      </c>
      <c r="Y1491" s="16">
        <f t="shared" si="163"/>
        <v>3.7011494252873565</v>
      </c>
      <c r="Z1491" s="15">
        <f t="shared" si="164"/>
        <v>1.1494252873563218E-2</v>
      </c>
      <c r="AA1491" s="16">
        <f t="shared" si="161"/>
        <v>90.182078247921865</v>
      </c>
      <c r="AB1491" s="16">
        <f t="shared" si="162"/>
        <v>100</v>
      </c>
      <c r="AC1491" s="15">
        <f t="shared" si="165"/>
        <v>3.2828016367111017E-2</v>
      </c>
      <c r="AD1491" s="21">
        <f t="shared" si="166"/>
        <v>3046.1785714285716</v>
      </c>
      <c r="AF1491" s="1">
        <v>85293</v>
      </c>
      <c r="AG1491" s="1">
        <v>20986</v>
      </c>
      <c r="AH1491" s="1">
        <v>21308</v>
      </c>
      <c r="AI1491" s="20">
        <v>2690.12</v>
      </c>
      <c r="AJ1491" s="20">
        <v>2152.09</v>
      </c>
      <c r="AK1491" s="20">
        <v>2636.67</v>
      </c>
      <c r="AL1491" s="1">
        <v>18802</v>
      </c>
      <c r="AM1491" s="1">
        <v>21366</v>
      </c>
      <c r="AN1491">
        <v>100</v>
      </c>
      <c r="AO1491">
        <v>80</v>
      </c>
      <c r="AP1491">
        <v>13.74</v>
      </c>
      <c r="AQ1491">
        <v>100</v>
      </c>
      <c r="AR1491">
        <v>80</v>
      </c>
      <c r="AS1491">
        <v>100</v>
      </c>
      <c r="AT1491">
        <v>90.18</v>
      </c>
      <c r="AU1491" s="20">
        <v>3708902.65</v>
      </c>
      <c r="AV1491" s="20">
        <v>1808853.81</v>
      </c>
      <c r="AW1491" s="20">
        <v>856613.54</v>
      </c>
      <c r="AX1491" s="20">
        <v>6072378.9299999997</v>
      </c>
      <c r="AY1491" s="20">
        <v>156820.31</v>
      </c>
      <c r="BB1491">
        <v>1.19</v>
      </c>
      <c r="BC1491">
        <v>1.04</v>
      </c>
      <c r="BD1491">
        <v>1.38</v>
      </c>
      <c r="BE1491">
        <v>0.69</v>
      </c>
      <c r="BF1491">
        <v>1.1399999999999999</v>
      </c>
      <c r="BG1491">
        <v>144.32</v>
      </c>
      <c r="BH1491">
        <v>110.05</v>
      </c>
    </row>
    <row r="1492" spans="1:60" x14ac:dyDescent="0.25">
      <c r="A1492" s="17">
        <v>2009</v>
      </c>
      <c r="B1492">
        <v>213</v>
      </c>
      <c r="C1492" s="17" t="s">
        <v>231</v>
      </c>
      <c r="D1492" s="15">
        <v>7.170365572993165E-4</v>
      </c>
      <c r="E1492" s="16">
        <v>4.096774193548387</v>
      </c>
      <c r="F1492" s="15">
        <v>0</v>
      </c>
      <c r="G1492" s="16">
        <v>90.191633802491125</v>
      </c>
      <c r="H1492" s="16">
        <v>100</v>
      </c>
      <c r="I1492" s="34">
        <v>0.65</v>
      </c>
      <c r="J1492" s="26">
        <v>86467</v>
      </c>
      <c r="K1492" s="21">
        <v>2336.9459459459458</v>
      </c>
      <c r="L1492" s="16">
        <v>1.84</v>
      </c>
      <c r="M1492" s="16">
        <v>14936.58</v>
      </c>
      <c r="O1492" s="26">
        <v>62</v>
      </c>
      <c r="P1492" s="17">
        <v>254</v>
      </c>
      <c r="Q1492" s="17">
        <v>0</v>
      </c>
      <c r="R1492" s="26">
        <v>86467</v>
      </c>
      <c r="S1492" s="31">
        <v>1.3764318291067168E-2</v>
      </c>
      <c r="T1492" s="26">
        <v>77986</v>
      </c>
      <c r="U1492" s="26">
        <v>75219</v>
      </c>
      <c r="V1492" s="26">
        <v>75219</v>
      </c>
      <c r="W1492" s="14">
        <v>37</v>
      </c>
      <c r="X1492" s="15">
        <f t="shared" si="167"/>
        <v>7.170365572993165E-4</v>
      </c>
      <c r="Y1492" s="16">
        <f t="shared" si="163"/>
        <v>4.096774193548387</v>
      </c>
      <c r="Z1492" s="15">
        <f t="shared" si="164"/>
        <v>0</v>
      </c>
      <c r="AA1492" s="16">
        <f t="shared" si="161"/>
        <v>90.191633802491125</v>
      </c>
      <c r="AB1492" s="16">
        <f t="shared" si="162"/>
        <v>100</v>
      </c>
      <c r="AC1492" s="15">
        <f t="shared" si="165"/>
        <v>4.2790891322701141E-2</v>
      </c>
      <c r="AD1492" s="21">
        <f t="shared" si="166"/>
        <v>2336.9459459459458</v>
      </c>
      <c r="AF1492" s="1">
        <v>86467</v>
      </c>
      <c r="AG1492" s="1">
        <v>21011</v>
      </c>
      <c r="AH1492" s="1">
        <v>22351</v>
      </c>
      <c r="AI1492" s="20">
        <v>2378</v>
      </c>
      <c r="AJ1492" s="20">
        <v>1902</v>
      </c>
      <c r="AK1492" s="20">
        <v>1864</v>
      </c>
      <c r="AL1492" s="1">
        <v>19977</v>
      </c>
      <c r="AM1492" s="1">
        <v>21712</v>
      </c>
      <c r="AN1492">
        <v>80.010000000000005</v>
      </c>
      <c r="AO1492">
        <v>79.98</v>
      </c>
      <c r="AP1492">
        <v>13</v>
      </c>
      <c r="AQ1492">
        <v>100</v>
      </c>
      <c r="AR1492">
        <v>64</v>
      </c>
      <c r="AS1492">
        <v>100</v>
      </c>
      <c r="AT1492">
        <v>90.19</v>
      </c>
      <c r="AU1492" s="20">
        <v>3902350</v>
      </c>
      <c r="AV1492" s="20">
        <v>1926664</v>
      </c>
      <c r="AW1492" s="20">
        <v>806850</v>
      </c>
      <c r="AX1492" s="20">
        <v>6731411</v>
      </c>
      <c r="AY1492" s="20">
        <v>405879</v>
      </c>
      <c r="AZ1492">
        <v>0</v>
      </c>
      <c r="BA1492">
        <v>0</v>
      </c>
      <c r="BB1492">
        <v>1.66</v>
      </c>
      <c r="BC1492">
        <v>1.3</v>
      </c>
      <c r="BD1492">
        <v>1.49</v>
      </c>
      <c r="BE1492">
        <v>1.03</v>
      </c>
      <c r="BF1492">
        <v>1.5</v>
      </c>
      <c r="BG1492">
        <v>153.16999999999999</v>
      </c>
      <c r="BH1492">
        <v>115.48</v>
      </c>
    </row>
    <row r="1493" spans="1:60" x14ac:dyDescent="0.25">
      <c r="A1493" s="17">
        <v>2010</v>
      </c>
      <c r="B1493">
        <v>213</v>
      </c>
      <c r="C1493" s="17" t="s">
        <v>231</v>
      </c>
      <c r="D1493" s="15">
        <v>9.942889015532733E-4</v>
      </c>
      <c r="E1493" s="16">
        <v>3.5121951219512195</v>
      </c>
      <c r="F1493" s="15">
        <v>0</v>
      </c>
      <c r="G1493" s="16">
        <v>88.222526706357385</v>
      </c>
      <c r="H1493" s="16">
        <v>100</v>
      </c>
      <c r="I1493" s="34">
        <v>0.72899999999999998</v>
      </c>
      <c r="J1493" s="26">
        <v>82471</v>
      </c>
      <c r="K1493" s="21">
        <v>2228.9459459459458</v>
      </c>
      <c r="L1493" s="16">
        <v>1.82</v>
      </c>
      <c r="M1493" s="16">
        <v>15535</v>
      </c>
      <c r="O1493" s="26">
        <v>82</v>
      </c>
      <c r="P1493" s="17">
        <v>288</v>
      </c>
      <c r="Q1493" s="17">
        <v>0</v>
      </c>
      <c r="R1493" s="26">
        <v>82471</v>
      </c>
      <c r="S1493" s="31">
        <v>-4.6214162628517186E-2</v>
      </c>
      <c r="T1493" s="26">
        <v>72758</v>
      </c>
      <c r="U1493" s="26">
        <v>72758</v>
      </c>
      <c r="V1493" s="26">
        <v>72758</v>
      </c>
      <c r="W1493" s="14">
        <v>37</v>
      </c>
      <c r="X1493" s="15">
        <f t="shared" si="167"/>
        <v>9.942889015532733E-4</v>
      </c>
      <c r="Y1493" s="16">
        <f t="shared" si="163"/>
        <v>3.5121951219512195</v>
      </c>
      <c r="Z1493" s="15">
        <f t="shared" si="164"/>
        <v>0</v>
      </c>
      <c r="AA1493" s="16">
        <f t="shared" si="161"/>
        <v>88.222526706357385</v>
      </c>
      <c r="AB1493" s="16">
        <f t="shared" si="162"/>
        <v>100</v>
      </c>
      <c r="AC1493" s="15">
        <f t="shared" si="165"/>
        <v>4.486425531398916E-2</v>
      </c>
      <c r="AD1493" s="21">
        <f t="shared" si="166"/>
        <v>2228.9459459459458</v>
      </c>
      <c r="AF1493" s="1">
        <v>82471</v>
      </c>
      <c r="AG1493" s="1">
        <v>21168</v>
      </c>
      <c r="AH1493" s="1">
        <v>22752</v>
      </c>
      <c r="AI1493" s="20">
        <v>2422</v>
      </c>
      <c r="AJ1493" s="20">
        <v>1937</v>
      </c>
      <c r="AK1493" s="20">
        <v>1898</v>
      </c>
      <c r="AL1493" s="1">
        <v>20462</v>
      </c>
      <c r="AM1493" s="1">
        <v>22319</v>
      </c>
      <c r="AN1493">
        <v>76.86</v>
      </c>
      <c r="AO1493">
        <v>79.98</v>
      </c>
      <c r="AP1493">
        <v>13.38</v>
      </c>
      <c r="AQ1493">
        <v>100</v>
      </c>
      <c r="AR1493">
        <v>61.47</v>
      </c>
      <c r="AS1493">
        <v>100</v>
      </c>
      <c r="AT1493">
        <v>88.22</v>
      </c>
      <c r="AU1493" s="20">
        <v>4661178.1900000004</v>
      </c>
      <c r="AV1493" s="20">
        <v>2336575.2200000002</v>
      </c>
      <c r="AW1493" s="20">
        <v>919643.13</v>
      </c>
      <c r="AX1493" s="20">
        <v>7130624</v>
      </c>
      <c r="AY1493" s="20">
        <v>48554</v>
      </c>
      <c r="AZ1493" s="20">
        <v>3844531</v>
      </c>
      <c r="BA1493">
        <v>0</v>
      </c>
      <c r="BB1493">
        <v>1.52</v>
      </c>
      <c r="BC1493">
        <v>1.47</v>
      </c>
      <c r="BD1493">
        <v>1.63</v>
      </c>
      <c r="BE1493">
        <v>1.23</v>
      </c>
      <c r="BF1493">
        <v>1.5</v>
      </c>
      <c r="BG1493">
        <v>157.47999999999999</v>
      </c>
      <c r="BH1493">
        <v>101.9</v>
      </c>
    </row>
    <row r="1494" spans="1:60" x14ac:dyDescent="0.25">
      <c r="A1494" s="17">
        <v>2011</v>
      </c>
      <c r="B1494">
        <v>213</v>
      </c>
      <c r="C1494" s="17" t="s">
        <v>231</v>
      </c>
      <c r="D1494" s="15">
        <v>6.2509015723421644E-4</v>
      </c>
      <c r="E1494" s="16">
        <v>4.4423076923076925</v>
      </c>
      <c r="F1494" s="15">
        <v>0</v>
      </c>
      <c r="G1494" s="16">
        <v>87.462133961629078</v>
      </c>
      <c r="H1494" s="16">
        <v>99.137496423267152</v>
      </c>
      <c r="I1494" s="34">
        <v>0.72899999999999998</v>
      </c>
      <c r="J1494" s="26">
        <v>83188</v>
      </c>
      <c r="K1494" s="21">
        <v>2248.3243243243242</v>
      </c>
      <c r="L1494" s="16">
        <v>1.97</v>
      </c>
      <c r="M1494" s="16">
        <v>19002.54</v>
      </c>
      <c r="O1494" s="26">
        <v>52</v>
      </c>
      <c r="P1494" s="17">
        <v>231</v>
      </c>
      <c r="Q1494" s="17">
        <v>0</v>
      </c>
      <c r="R1494" s="26">
        <v>83188</v>
      </c>
      <c r="S1494" s="31">
        <v>8.6939651513866512E-3</v>
      </c>
      <c r="T1494" s="26">
        <v>72758</v>
      </c>
      <c r="U1494" s="26">
        <v>73391</v>
      </c>
      <c r="V1494" s="26">
        <v>72758</v>
      </c>
      <c r="W1494" s="14">
        <v>37</v>
      </c>
      <c r="X1494" s="15">
        <f t="shared" si="167"/>
        <v>6.2509015723421644E-4</v>
      </c>
      <c r="Y1494" s="16">
        <f t="shared" si="163"/>
        <v>4.4423076923076925</v>
      </c>
      <c r="Z1494" s="15">
        <f t="shared" si="164"/>
        <v>0</v>
      </c>
      <c r="AA1494" s="16">
        <f t="shared" si="161"/>
        <v>87.462133961629078</v>
      </c>
      <c r="AB1494" s="16">
        <f t="shared" si="162"/>
        <v>99.137496423267152</v>
      </c>
      <c r="AC1494" s="15">
        <f t="shared" si="165"/>
        <v>4.4477568880126939E-2</v>
      </c>
      <c r="AD1494" s="21">
        <f t="shared" si="166"/>
        <v>2248.3243243243242</v>
      </c>
      <c r="AF1494" s="1">
        <v>83188</v>
      </c>
      <c r="AG1494" s="1">
        <v>22944</v>
      </c>
      <c r="AH1494" s="1">
        <v>23339</v>
      </c>
      <c r="AI1494" s="20">
        <v>2612</v>
      </c>
      <c r="AJ1494" s="20">
        <v>2090</v>
      </c>
      <c r="AK1494" s="20">
        <v>2046</v>
      </c>
      <c r="AL1494" s="1">
        <v>21375</v>
      </c>
      <c r="AM1494" s="1">
        <v>23339</v>
      </c>
      <c r="AN1494">
        <v>79.98</v>
      </c>
      <c r="AO1494">
        <v>80.02</v>
      </c>
      <c r="AP1494">
        <v>13.86</v>
      </c>
      <c r="AQ1494">
        <v>99.14</v>
      </c>
      <c r="AR1494">
        <v>63.99</v>
      </c>
      <c r="AS1494">
        <v>99.14</v>
      </c>
      <c r="AT1494">
        <v>87.46</v>
      </c>
      <c r="AU1494" s="20">
        <v>5586239.5499999998</v>
      </c>
      <c r="AV1494" s="20">
        <v>2609152.2000000002</v>
      </c>
      <c r="AW1494" s="20">
        <v>815453.49</v>
      </c>
      <c r="AX1494" s="20">
        <v>7878851.9900000002</v>
      </c>
      <c r="AY1494" s="20">
        <v>60343.32</v>
      </c>
      <c r="AZ1494">
        <v>0</v>
      </c>
      <c r="BA1494">
        <v>0</v>
      </c>
      <c r="BB1494">
        <v>1.55</v>
      </c>
      <c r="BC1494">
        <v>1.58</v>
      </c>
      <c r="BD1494">
        <v>1.78</v>
      </c>
      <c r="BE1494">
        <v>1.28</v>
      </c>
      <c r="BF1494">
        <v>1.52</v>
      </c>
      <c r="BG1494">
        <v>169.64</v>
      </c>
      <c r="BH1494">
        <v>96.14</v>
      </c>
    </row>
    <row r="1495" spans="1:60" x14ac:dyDescent="0.25">
      <c r="A1495" s="17">
        <v>2012</v>
      </c>
      <c r="B1495">
        <v>213</v>
      </c>
      <c r="C1495" s="17" t="s">
        <v>231</v>
      </c>
      <c r="D1495" s="15">
        <v>5.841539305214468E-4</v>
      </c>
      <c r="E1495" s="16">
        <v>3.5714285714285716</v>
      </c>
      <c r="F1495" s="15">
        <v>0</v>
      </c>
      <c r="G1495" s="16">
        <v>87.460957058725356</v>
      </c>
      <c r="H1495" s="16">
        <v>99.136521492371926</v>
      </c>
      <c r="I1495" s="34">
        <v>0.72899999999999998</v>
      </c>
      <c r="J1495" s="26">
        <v>83882</v>
      </c>
      <c r="K1495" s="21">
        <v>2267.0810810810813</v>
      </c>
      <c r="L1495" s="35">
        <v>2.0049999999999999</v>
      </c>
      <c r="M1495" s="16">
        <v>20880.900000000001</v>
      </c>
      <c r="O1495" s="26">
        <v>49</v>
      </c>
      <c r="P1495" s="17">
        <v>175</v>
      </c>
      <c r="Q1495" s="17">
        <v>0</v>
      </c>
      <c r="R1495" s="26">
        <v>83882</v>
      </c>
      <c r="S1495" s="31">
        <v>8.3425494061644123E-3</v>
      </c>
      <c r="T1495" s="26">
        <v>73364</v>
      </c>
      <c r="U1495" s="26">
        <v>74003</v>
      </c>
      <c r="V1495" s="26">
        <v>73364</v>
      </c>
      <c r="W1495" s="14">
        <v>37</v>
      </c>
      <c r="X1495" s="15">
        <f t="shared" si="167"/>
        <v>5.841539305214468E-4</v>
      </c>
      <c r="Y1495" s="16">
        <f t="shared" si="163"/>
        <v>3.5714285714285716</v>
      </c>
      <c r="Z1495" s="15">
        <f t="shared" si="164"/>
        <v>0</v>
      </c>
      <c r="AA1495" s="16">
        <f t="shared" si="161"/>
        <v>87.460957058725356</v>
      </c>
      <c r="AB1495" s="16">
        <f t="shared" si="162"/>
        <v>99.136521492371926</v>
      </c>
      <c r="AC1495" s="15">
        <f t="shared" si="165"/>
        <v>4.4109582508762304E-2</v>
      </c>
      <c r="AD1495" s="21">
        <f t="shared" si="166"/>
        <v>2267.0810810810813</v>
      </c>
      <c r="AF1495" s="1">
        <v>83882</v>
      </c>
      <c r="AG1495" s="1">
        <v>23930</v>
      </c>
      <c r="AH1495" s="1">
        <v>24333</v>
      </c>
      <c r="AI1495" s="20">
        <v>2688</v>
      </c>
      <c r="AJ1495" s="20">
        <v>2150</v>
      </c>
      <c r="AK1495" s="20">
        <v>2107</v>
      </c>
      <c r="AL1495" s="1">
        <v>22423</v>
      </c>
      <c r="AM1495" s="1">
        <v>24333</v>
      </c>
      <c r="AN1495">
        <v>80</v>
      </c>
      <c r="AO1495">
        <v>79.989999999999995</v>
      </c>
      <c r="AP1495">
        <v>14.29</v>
      </c>
      <c r="AQ1495">
        <v>99.14</v>
      </c>
      <c r="AR1495">
        <v>63.99</v>
      </c>
      <c r="AS1495">
        <v>99.14</v>
      </c>
      <c r="AT1495">
        <v>87.46</v>
      </c>
      <c r="AU1495" s="20">
        <v>5945182.9500000002</v>
      </c>
      <c r="AV1495" s="20">
        <v>2682257.61</v>
      </c>
      <c r="AW1495" s="20">
        <v>811504.56</v>
      </c>
      <c r="AX1495" s="20">
        <v>9429544.3599999994</v>
      </c>
      <c r="AY1495" s="20">
        <v>425927.12</v>
      </c>
      <c r="AZ1495">
        <v>0</v>
      </c>
      <c r="BA1495">
        <v>0</v>
      </c>
      <c r="BB1495">
        <v>1.8</v>
      </c>
      <c r="BC1495">
        <v>1.63</v>
      </c>
      <c r="BD1495">
        <v>1.86</v>
      </c>
      <c r="BE1495">
        <v>1.27</v>
      </c>
      <c r="BF1495">
        <v>1.78</v>
      </c>
      <c r="BG1495">
        <v>193.48</v>
      </c>
      <c r="BH1495">
        <v>109.3</v>
      </c>
    </row>
    <row r="1496" spans="1:60" x14ac:dyDescent="0.25">
      <c r="A1496" s="17">
        <v>2013</v>
      </c>
      <c r="B1496">
        <v>213</v>
      </c>
      <c r="C1496" s="17" t="s">
        <v>231</v>
      </c>
      <c r="D1496" s="15">
        <v>8.4883800958957532E-4</v>
      </c>
      <c r="E1496" s="16">
        <v>4.4459459459459456</v>
      </c>
      <c r="F1496" s="15">
        <v>1.3513513513513514E-2</v>
      </c>
      <c r="G1496" s="16">
        <v>87.460139025901029</v>
      </c>
      <c r="H1496" s="16">
        <v>99.1353642521876</v>
      </c>
      <c r="I1496" s="34">
        <v>0.72899999999999998</v>
      </c>
      <c r="J1496" s="26">
        <v>87178</v>
      </c>
      <c r="K1496" s="21">
        <v>2356.1621621621621</v>
      </c>
      <c r="L1496" s="16">
        <v>2.04</v>
      </c>
      <c r="M1496" s="16">
        <v>20569.96</v>
      </c>
      <c r="O1496" s="26">
        <v>74</v>
      </c>
      <c r="P1496" s="17">
        <v>329</v>
      </c>
      <c r="Q1496" s="17">
        <v>1</v>
      </c>
      <c r="R1496" s="26">
        <v>87178</v>
      </c>
      <c r="S1496" s="31">
        <v>3.9293292959156956E-2</v>
      </c>
      <c r="T1496" s="26">
        <v>76246</v>
      </c>
      <c r="U1496" s="26">
        <v>76911</v>
      </c>
      <c r="V1496" s="26">
        <v>76246</v>
      </c>
      <c r="W1496" s="14">
        <v>37</v>
      </c>
      <c r="X1496" s="15">
        <f t="shared" si="167"/>
        <v>8.4883800958957532E-4</v>
      </c>
      <c r="Y1496" s="16">
        <f t="shared" si="163"/>
        <v>4.4459459459459456</v>
      </c>
      <c r="Z1496" s="15">
        <f t="shared" si="164"/>
        <v>1.3513513513513514E-2</v>
      </c>
      <c r="AA1496" s="16">
        <f t="shared" si="161"/>
        <v>87.460139025901029</v>
      </c>
      <c r="AB1496" s="16">
        <f t="shared" si="162"/>
        <v>99.1353642521876</v>
      </c>
      <c r="AC1496" s="15">
        <f t="shared" si="165"/>
        <v>4.2441900479478767E-2</v>
      </c>
      <c r="AD1496" s="21">
        <f t="shared" si="166"/>
        <v>2356.1621621621621</v>
      </c>
      <c r="AF1496" s="1">
        <v>87178</v>
      </c>
      <c r="AG1496" s="1">
        <v>25121</v>
      </c>
      <c r="AH1496" s="1">
        <v>26177</v>
      </c>
      <c r="AI1496" s="20">
        <v>2840</v>
      </c>
      <c r="AJ1496" s="20">
        <v>2754</v>
      </c>
      <c r="AK1496" s="20">
        <v>2272</v>
      </c>
      <c r="AL1496" s="1">
        <v>23528</v>
      </c>
      <c r="AM1496" s="1">
        <v>25529</v>
      </c>
      <c r="AN1496">
        <v>80</v>
      </c>
      <c r="AO1496">
        <v>96.97</v>
      </c>
      <c r="AP1496">
        <v>13.86</v>
      </c>
      <c r="AQ1496">
        <v>99.14</v>
      </c>
      <c r="AR1496">
        <v>77.58</v>
      </c>
      <c r="AS1496">
        <v>99.14</v>
      </c>
      <c r="AT1496">
        <v>87.46</v>
      </c>
      <c r="AU1496" s="20">
        <v>6609681.4900000002</v>
      </c>
      <c r="AV1496" s="20">
        <v>2855958.32</v>
      </c>
      <c r="AW1496" s="20">
        <v>1571995.76</v>
      </c>
      <c r="AX1496" s="20">
        <v>10669121.99</v>
      </c>
      <c r="AY1496" s="20">
        <v>362638.3</v>
      </c>
      <c r="AZ1496">
        <v>0</v>
      </c>
      <c r="BA1496">
        <v>0</v>
      </c>
      <c r="BB1496">
        <v>1.88</v>
      </c>
      <c r="BC1496">
        <v>1.65</v>
      </c>
      <c r="BD1496">
        <v>1.91</v>
      </c>
      <c r="BE1496">
        <v>1.26</v>
      </c>
      <c r="BF1496">
        <v>1.86</v>
      </c>
      <c r="BG1496">
        <v>205.89</v>
      </c>
      <c r="BH1496">
        <v>112.71</v>
      </c>
    </row>
    <row r="1497" spans="1:60" x14ac:dyDescent="0.25">
      <c r="A1497" s="17">
        <v>2014</v>
      </c>
      <c r="B1497">
        <v>213</v>
      </c>
      <c r="C1497" s="17" t="s">
        <v>231</v>
      </c>
      <c r="D1497" s="15">
        <v>8.6434355381675922E-4</v>
      </c>
      <c r="E1497" s="16">
        <v>4.6842105263157894</v>
      </c>
      <c r="F1497" s="15">
        <v>0</v>
      </c>
      <c r="G1497" s="16">
        <v>88.222181785096893</v>
      </c>
      <c r="H1497" s="16">
        <v>100</v>
      </c>
      <c r="I1497" s="34">
        <v>0.72899999999999998</v>
      </c>
      <c r="J1497" s="26">
        <v>87928</v>
      </c>
      <c r="K1497" s="21">
        <v>2376.4324324324325</v>
      </c>
      <c r="L1497" s="35">
        <v>2.0950000000000002</v>
      </c>
      <c r="M1497" s="16">
        <v>25048.98</v>
      </c>
      <c r="O1497" s="26">
        <v>76</v>
      </c>
      <c r="P1497" s="17">
        <v>356</v>
      </c>
      <c r="Q1497" s="17">
        <v>0</v>
      </c>
      <c r="R1497" s="26">
        <v>87928</v>
      </c>
      <c r="S1497" s="31">
        <v>8.6030879350293965E-3</v>
      </c>
      <c r="T1497" s="26">
        <v>77572</v>
      </c>
      <c r="U1497" s="26">
        <v>77572</v>
      </c>
      <c r="V1497" s="26">
        <v>77572</v>
      </c>
      <c r="W1497" s="14">
        <v>37</v>
      </c>
      <c r="X1497" s="15">
        <f t="shared" si="167"/>
        <v>8.6434355381675922E-4</v>
      </c>
      <c r="Y1497" s="16">
        <f t="shared" si="163"/>
        <v>4.6842105263157894</v>
      </c>
      <c r="Z1497" s="15">
        <f t="shared" si="164"/>
        <v>0</v>
      </c>
      <c r="AA1497" s="16">
        <f t="shared" si="161"/>
        <v>88.222181785096893</v>
      </c>
      <c r="AB1497" s="16">
        <f t="shared" si="162"/>
        <v>100</v>
      </c>
      <c r="AC1497" s="15">
        <f t="shared" si="165"/>
        <v>4.2079883541079062E-2</v>
      </c>
      <c r="AD1497" s="21">
        <f t="shared" si="166"/>
        <v>2376.4324324324325</v>
      </c>
      <c r="AF1497" s="1">
        <v>87928</v>
      </c>
      <c r="AG1497" s="1">
        <v>25503</v>
      </c>
      <c r="AH1497" s="1">
        <v>26427</v>
      </c>
      <c r="AI1497" s="20">
        <v>3316</v>
      </c>
      <c r="AJ1497" s="20">
        <v>3216</v>
      </c>
      <c r="AK1497" s="20">
        <v>2652</v>
      </c>
      <c r="AL1497" s="1">
        <v>23869</v>
      </c>
      <c r="AM1497" s="1">
        <v>25926</v>
      </c>
      <c r="AN1497">
        <v>80.06</v>
      </c>
      <c r="AO1497">
        <v>96.98</v>
      </c>
      <c r="AP1497">
        <v>14.09</v>
      </c>
      <c r="AQ1497">
        <v>100</v>
      </c>
      <c r="AR1497">
        <v>77.64</v>
      </c>
      <c r="AS1497">
        <v>100</v>
      </c>
      <c r="AT1497">
        <v>88.22</v>
      </c>
      <c r="AU1497" s="20">
        <v>7296688.96</v>
      </c>
      <c r="AV1497" s="20">
        <v>3208228.16</v>
      </c>
      <c r="AW1497" s="20">
        <v>806970.71</v>
      </c>
      <c r="AX1497" s="20">
        <v>11359051.27</v>
      </c>
      <c r="AY1497" s="20">
        <v>36338.400000000001</v>
      </c>
      <c r="AZ1497">
        <v>0</v>
      </c>
      <c r="BA1497">
        <v>0</v>
      </c>
      <c r="BB1497">
        <v>1.89</v>
      </c>
      <c r="BC1497">
        <v>1.73</v>
      </c>
      <c r="BD1497">
        <v>2.14</v>
      </c>
      <c r="BE1497">
        <v>1.21</v>
      </c>
      <c r="BF1497">
        <v>1.87</v>
      </c>
      <c r="BG1497">
        <v>210.93</v>
      </c>
      <c r="BH1497">
        <v>108.13</v>
      </c>
    </row>
    <row r="1498" spans="1:60" x14ac:dyDescent="0.25">
      <c r="A1498">
        <v>2008</v>
      </c>
      <c r="B1498">
        <v>214</v>
      </c>
      <c r="C1498" t="s">
        <v>232</v>
      </c>
      <c r="D1498" s="15">
        <v>4.5061283345349673E-3</v>
      </c>
      <c r="E1498" s="16">
        <v>2.88</v>
      </c>
      <c r="F1498" s="15">
        <v>0</v>
      </c>
      <c r="G1498" s="16">
        <v>0</v>
      </c>
      <c r="H1498" s="16">
        <v>0</v>
      </c>
      <c r="I1498" s="34">
        <v>0.59499999999999997</v>
      </c>
      <c r="J1498" s="1">
        <v>5548</v>
      </c>
      <c r="K1498" s="21">
        <v>924.66666666666663</v>
      </c>
      <c r="L1498" s="16">
        <v>1.72</v>
      </c>
      <c r="M1498" s="16">
        <v>7023.05</v>
      </c>
      <c r="O1498" s="28">
        <v>25</v>
      </c>
      <c r="P1498" s="1">
        <v>72</v>
      </c>
      <c r="Q1498" s="11"/>
      <c r="R1498" s="1">
        <v>5548</v>
      </c>
      <c r="S1498" s="29">
        <v>4.3053205489753665E-2</v>
      </c>
      <c r="W1498" s="14">
        <v>6</v>
      </c>
      <c r="X1498" s="15">
        <f t="shared" si="167"/>
        <v>4.5061283345349673E-3</v>
      </c>
      <c r="Y1498" s="16">
        <f t="shared" si="163"/>
        <v>2.88</v>
      </c>
      <c r="Z1498" s="15">
        <f t="shared" si="164"/>
        <v>0</v>
      </c>
      <c r="AA1498" s="16">
        <f t="shared" si="161"/>
        <v>0</v>
      </c>
      <c r="AB1498" s="16">
        <f t="shared" si="162"/>
        <v>0</v>
      </c>
      <c r="AC1498" s="15">
        <f t="shared" si="165"/>
        <v>0.10814708002883922</v>
      </c>
      <c r="AD1498" s="21">
        <f t="shared" si="166"/>
        <v>924.66666666666663</v>
      </c>
      <c r="AU1498" s="20">
        <v>500402.19</v>
      </c>
      <c r="AW1498" s="20">
        <v>16926.98</v>
      </c>
      <c r="AX1498" s="20">
        <v>373918.04</v>
      </c>
      <c r="AY1498">
        <v>0</v>
      </c>
      <c r="BB1498">
        <v>2.37</v>
      </c>
      <c r="BC1498">
        <v>2.41</v>
      </c>
      <c r="BD1498">
        <v>2.41</v>
      </c>
      <c r="BF1498">
        <v>1.8</v>
      </c>
      <c r="BG1498">
        <v>226.89</v>
      </c>
      <c r="BH1498">
        <v>74.72</v>
      </c>
    </row>
    <row r="1499" spans="1:60" x14ac:dyDescent="0.25">
      <c r="A1499">
        <v>2009</v>
      </c>
      <c r="B1499">
        <v>214</v>
      </c>
      <c r="C1499" t="s">
        <v>232</v>
      </c>
      <c r="D1499" s="15">
        <v>6.9481560662747197E-3</v>
      </c>
      <c r="E1499" s="16">
        <v>3.9743589743589745</v>
      </c>
      <c r="F1499" s="15">
        <v>0</v>
      </c>
      <c r="G1499" s="16">
        <v>100</v>
      </c>
      <c r="H1499" s="16">
        <v>100</v>
      </c>
      <c r="I1499" s="34">
        <v>0.59499999999999997</v>
      </c>
      <c r="J1499" s="1">
        <v>5613</v>
      </c>
      <c r="K1499" s="21">
        <v>801.85714285714289</v>
      </c>
      <c r="L1499" s="16">
        <v>1.84</v>
      </c>
      <c r="M1499" s="16">
        <v>5522.16</v>
      </c>
      <c r="O1499" s="28">
        <v>39</v>
      </c>
      <c r="P1499" s="1">
        <v>155</v>
      </c>
      <c r="Q1499" s="11"/>
      <c r="R1499" s="1">
        <v>5613</v>
      </c>
      <c r="S1499" s="29">
        <v>1.1715933669790957E-2</v>
      </c>
      <c r="T1499" s="1">
        <v>5613</v>
      </c>
      <c r="U1499" s="1">
        <v>4289</v>
      </c>
      <c r="V1499" s="1">
        <v>4289</v>
      </c>
      <c r="W1499" s="14">
        <v>7</v>
      </c>
      <c r="X1499" s="15">
        <f t="shared" si="167"/>
        <v>6.9481560662747197E-3</v>
      </c>
      <c r="Y1499" s="16">
        <f t="shared" si="163"/>
        <v>3.9743589743589745</v>
      </c>
      <c r="Z1499" s="15">
        <f t="shared" si="164"/>
        <v>0</v>
      </c>
      <c r="AA1499" s="16">
        <f t="shared" si="161"/>
        <v>100</v>
      </c>
      <c r="AB1499" s="16">
        <f t="shared" si="162"/>
        <v>100</v>
      </c>
      <c r="AC1499" s="15">
        <f t="shared" si="165"/>
        <v>0.12471049349723855</v>
      </c>
      <c r="AD1499" s="21">
        <f t="shared" si="166"/>
        <v>801.85714285714289</v>
      </c>
      <c r="AF1499" s="1">
        <v>5613</v>
      </c>
      <c r="AJ1499">
        <v>0</v>
      </c>
      <c r="AK1499">
        <v>0</v>
      </c>
      <c r="AU1499" s="20">
        <v>528641.16</v>
      </c>
      <c r="AV1499">
        <v>0</v>
      </c>
      <c r="AW1499" s="20">
        <v>14688.07</v>
      </c>
      <c r="AY1499">
        <v>0</v>
      </c>
      <c r="AZ1499">
        <v>0</v>
      </c>
      <c r="BA1499">
        <v>0</v>
      </c>
      <c r="BB1499">
        <v>2.61</v>
      </c>
      <c r="BC1499">
        <v>2.5499999999999998</v>
      </c>
      <c r="BD1499">
        <v>2.5499999999999998</v>
      </c>
    </row>
    <row r="1500" spans="1:60" x14ac:dyDescent="0.25">
      <c r="A1500">
        <v>2010</v>
      </c>
      <c r="B1500">
        <v>214</v>
      </c>
      <c r="C1500" t="s">
        <v>232</v>
      </c>
      <c r="D1500" s="15">
        <v>3.4045772649895973E-3</v>
      </c>
      <c r="E1500" s="16">
        <v>3.4444444444444446</v>
      </c>
      <c r="F1500" s="15">
        <v>0</v>
      </c>
      <c r="G1500" s="16">
        <v>0</v>
      </c>
      <c r="H1500" s="16">
        <v>0</v>
      </c>
      <c r="I1500" s="34">
        <v>0.68200000000000005</v>
      </c>
      <c r="J1500" s="1">
        <v>5287</v>
      </c>
      <c r="K1500" s="21">
        <v>755.28571428571433</v>
      </c>
      <c r="L1500" s="16">
        <v>1.82</v>
      </c>
      <c r="M1500" s="16">
        <v>7583.03</v>
      </c>
      <c r="O1500" s="28">
        <v>18</v>
      </c>
      <c r="P1500" s="1">
        <v>62</v>
      </c>
      <c r="Q1500" s="11"/>
      <c r="R1500" s="1">
        <v>5287</v>
      </c>
      <c r="S1500" s="29">
        <v>-5.8079458400142503E-2</v>
      </c>
      <c r="W1500" s="14">
        <v>7</v>
      </c>
      <c r="X1500" s="15">
        <f t="shared" si="167"/>
        <v>3.4045772649895973E-3</v>
      </c>
      <c r="Y1500" s="16">
        <f t="shared" si="163"/>
        <v>3.4444444444444446</v>
      </c>
      <c r="Z1500" s="15">
        <f t="shared" si="164"/>
        <v>0</v>
      </c>
      <c r="AA1500" s="16">
        <f t="shared" si="161"/>
        <v>0</v>
      </c>
      <c r="AB1500" s="16">
        <f t="shared" si="162"/>
        <v>0</v>
      </c>
      <c r="AC1500" s="15">
        <f t="shared" si="165"/>
        <v>0.13240022697181766</v>
      </c>
      <c r="AD1500" s="21">
        <f t="shared" si="166"/>
        <v>755.28571428571433</v>
      </c>
      <c r="AU1500" s="20">
        <v>531906.51</v>
      </c>
      <c r="AW1500" s="20">
        <v>17517.009999999998</v>
      </c>
      <c r="AX1500" s="20">
        <v>425329.05</v>
      </c>
      <c r="AY1500">
        <v>0</v>
      </c>
      <c r="AZ1500">
        <v>0</v>
      </c>
      <c r="BA1500">
        <v>0</v>
      </c>
      <c r="BB1500">
        <v>2.69</v>
      </c>
      <c r="BC1500">
        <v>2.4900000000000002</v>
      </c>
      <c r="BD1500">
        <v>2.4900000000000002</v>
      </c>
      <c r="BF1500">
        <v>1.99</v>
      </c>
      <c r="BG1500">
        <v>248.95</v>
      </c>
      <c r="BH1500">
        <v>79.959999999999994</v>
      </c>
    </row>
    <row r="1501" spans="1:60" x14ac:dyDescent="0.25">
      <c r="A1501">
        <v>2011</v>
      </c>
      <c r="B1501">
        <v>214</v>
      </c>
      <c r="C1501" t="s">
        <v>232</v>
      </c>
      <c r="D1501" s="15">
        <v>2.255639097744361E-3</v>
      </c>
      <c r="E1501" s="16">
        <v>3.6666666666666665</v>
      </c>
      <c r="F1501" s="15">
        <v>0</v>
      </c>
      <c r="G1501" s="16">
        <v>0</v>
      </c>
      <c r="H1501" s="16">
        <v>0</v>
      </c>
      <c r="I1501" s="34">
        <v>0.68200000000000005</v>
      </c>
      <c r="J1501" s="1">
        <v>5320</v>
      </c>
      <c r="K1501" s="21">
        <v>760</v>
      </c>
      <c r="L1501" s="16">
        <v>1.97</v>
      </c>
      <c r="M1501" s="16">
        <v>9429.5</v>
      </c>
      <c r="O1501" s="28">
        <v>12</v>
      </c>
      <c r="P1501" s="1">
        <v>44</v>
      </c>
      <c r="Q1501" s="11"/>
      <c r="R1501" s="1">
        <v>5320</v>
      </c>
      <c r="S1501" s="29">
        <v>6.2417249858142121E-3</v>
      </c>
      <c r="W1501" s="14">
        <v>7</v>
      </c>
      <c r="X1501" s="15">
        <f t="shared" si="167"/>
        <v>2.255639097744361E-3</v>
      </c>
      <c r="Y1501" s="16">
        <f t="shared" si="163"/>
        <v>3.6666666666666665</v>
      </c>
      <c r="Z1501" s="15">
        <f t="shared" si="164"/>
        <v>0</v>
      </c>
      <c r="AA1501" s="16">
        <f t="shared" si="161"/>
        <v>0</v>
      </c>
      <c r="AB1501" s="16">
        <f t="shared" si="162"/>
        <v>0</v>
      </c>
      <c r="AC1501" s="15">
        <f t="shared" si="165"/>
        <v>0.13157894736842105</v>
      </c>
      <c r="AD1501" s="21">
        <f t="shared" si="166"/>
        <v>760</v>
      </c>
      <c r="AU1501" s="20">
        <v>573692.9</v>
      </c>
      <c r="AW1501" s="20">
        <v>8164.65</v>
      </c>
      <c r="AX1501" s="20">
        <v>479413.75</v>
      </c>
      <c r="AY1501">
        <v>0</v>
      </c>
      <c r="BB1501">
        <v>2.74</v>
      </c>
      <c r="BC1501">
        <v>2.6</v>
      </c>
      <c r="BD1501">
        <v>2.6</v>
      </c>
      <c r="BF1501">
        <v>2.1800000000000002</v>
      </c>
      <c r="BG1501">
        <v>267.52999999999997</v>
      </c>
      <c r="BH1501">
        <v>83.57</v>
      </c>
    </row>
    <row r="1502" spans="1:60" x14ac:dyDescent="0.25">
      <c r="A1502">
        <v>2012</v>
      </c>
      <c r="B1502">
        <v>214</v>
      </c>
      <c r="C1502" t="s">
        <v>232</v>
      </c>
      <c r="D1502" s="15">
        <v>1.8684603886397607E-3</v>
      </c>
      <c r="E1502" s="16">
        <v>4.0999999999999996</v>
      </c>
      <c r="F1502" s="15">
        <v>0</v>
      </c>
      <c r="G1502" s="16">
        <v>0</v>
      </c>
      <c r="H1502" s="16">
        <v>0</v>
      </c>
      <c r="I1502" s="34">
        <v>0.68200000000000005</v>
      </c>
      <c r="J1502" s="1">
        <v>5352</v>
      </c>
      <c r="K1502" s="21">
        <v>764.57142857142856</v>
      </c>
      <c r="L1502" s="35">
        <v>2.0049999999999999</v>
      </c>
      <c r="M1502" s="16">
        <v>10280.700000000001</v>
      </c>
      <c r="O1502" s="28">
        <v>10</v>
      </c>
      <c r="P1502" s="1">
        <v>41</v>
      </c>
      <c r="Q1502" s="11"/>
      <c r="R1502" s="1">
        <v>5352</v>
      </c>
      <c r="S1502" s="29">
        <v>6.0150375939849177E-3</v>
      </c>
      <c r="W1502" s="14">
        <v>7</v>
      </c>
      <c r="X1502" s="15">
        <f t="shared" si="167"/>
        <v>1.8684603886397607E-3</v>
      </c>
      <c r="Y1502" s="16">
        <f t="shared" si="163"/>
        <v>4.0999999999999996</v>
      </c>
      <c r="Z1502" s="15">
        <f t="shared" si="164"/>
        <v>0</v>
      </c>
      <c r="AA1502" s="16">
        <f t="shared" si="161"/>
        <v>0</v>
      </c>
      <c r="AB1502" s="16">
        <f t="shared" si="162"/>
        <v>0</v>
      </c>
      <c r="AC1502" s="15">
        <f t="shared" si="165"/>
        <v>0.13079222720478326</v>
      </c>
      <c r="AD1502" s="21">
        <f t="shared" si="166"/>
        <v>764.57142857142856</v>
      </c>
      <c r="AU1502" s="20">
        <v>614974.30000000005</v>
      </c>
      <c r="AW1502" s="20">
        <v>9735.56</v>
      </c>
      <c r="AX1502" s="20">
        <v>523925.05</v>
      </c>
      <c r="AY1502">
        <v>0</v>
      </c>
      <c r="BB1502">
        <v>3.06</v>
      </c>
      <c r="BC1502">
        <v>2.68</v>
      </c>
      <c r="BD1502">
        <v>2.68</v>
      </c>
      <c r="BF1502">
        <v>2.2799999999999998</v>
      </c>
      <c r="BG1502">
        <v>280.02</v>
      </c>
      <c r="BH1502">
        <v>85.19</v>
      </c>
    </row>
    <row r="1503" spans="1:60" x14ac:dyDescent="0.25">
      <c r="A1503">
        <v>2013</v>
      </c>
      <c r="B1503">
        <v>214</v>
      </c>
      <c r="C1503" t="s">
        <v>232</v>
      </c>
      <c r="D1503" s="15">
        <v>0</v>
      </c>
      <c r="E1503" s="16">
        <v>0</v>
      </c>
      <c r="F1503" s="15">
        <v>0</v>
      </c>
      <c r="G1503" s="16">
        <v>84.715212689257385</v>
      </c>
      <c r="H1503" s="16">
        <v>100</v>
      </c>
      <c r="I1503" s="34">
        <v>0.68200000000000005</v>
      </c>
      <c r="J1503" s="1">
        <v>5548</v>
      </c>
      <c r="K1503" s="21">
        <v>792.57142857142856</v>
      </c>
      <c r="L1503" s="16">
        <v>2.04</v>
      </c>
      <c r="M1503" s="16">
        <v>14259.78</v>
      </c>
      <c r="O1503" s="28">
        <v>0</v>
      </c>
      <c r="P1503" s="1">
        <v>0</v>
      </c>
      <c r="Q1503" s="11"/>
      <c r="R1503" s="1">
        <v>5548</v>
      </c>
      <c r="S1503" s="29">
        <v>3.6621823617339233E-2</v>
      </c>
      <c r="T1503" s="1">
        <v>4700</v>
      </c>
      <c r="U1503" s="1">
        <v>4521</v>
      </c>
      <c r="V1503" s="1">
        <v>4521</v>
      </c>
      <c r="W1503" s="14">
        <v>7</v>
      </c>
      <c r="X1503" s="15">
        <f t="shared" si="167"/>
        <v>0</v>
      </c>
      <c r="Y1503" s="16">
        <f t="shared" si="163"/>
        <v>0</v>
      </c>
      <c r="Z1503" s="15">
        <f t="shared" si="164"/>
        <v>0</v>
      </c>
      <c r="AA1503" s="16">
        <f t="shared" si="161"/>
        <v>84.715212689257385</v>
      </c>
      <c r="AB1503" s="16">
        <f t="shared" si="162"/>
        <v>100</v>
      </c>
      <c r="AC1503" s="15">
        <f t="shared" si="165"/>
        <v>0.12617159336697908</v>
      </c>
      <c r="AD1503" s="21">
        <f t="shared" si="166"/>
        <v>792.57142857142856</v>
      </c>
      <c r="AF1503" s="1">
        <v>5548</v>
      </c>
      <c r="AG1503" s="1">
        <v>2300</v>
      </c>
      <c r="AI1503">
        <v>143.82</v>
      </c>
      <c r="AJ1503">
        <v>0</v>
      </c>
      <c r="AK1503">
        <v>0</v>
      </c>
      <c r="AM1503" s="1">
        <v>2300</v>
      </c>
      <c r="AN1503">
        <v>70.38</v>
      </c>
      <c r="AO1503">
        <v>0</v>
      </c>
      <c r="AP1503">
        <v>4.3499999999999996</v>
      </c>
      <c r="AQ1503">
        <v>100</v>
      </c>
      <c r="AR1503">
        <v>0</v>
      </c>
      <c r="AS1503">
        <v>100</v>
      </c>
      <c r="AT1503">
        <v>84.72</v>
      </c>
      <c r="AU1503" s="20">
        <v>688551.4</v>
      </c>
      <c r="AV1503">
        <v>0</v>
      </c>
      <c r="AW1503" s="20">
        <v>26197.34</v>
      </c>
      <c r="AX1503" s="20">
        <v>626512.41</v>
      </c>
      <c r="AY1503">
        <v>0</v>
      </c>
      <c r="AZ1503">
        <v>0</v>
      </c>
      <c r="BA1503">
        <v>0</v>
      </c>
      <c r="BB1503">
        <v>3.35</v>
      </c>
      <c r="BC1503">
        <v>2.95</v>
      </c>
      <c r="BD1503">
        <v>2.95</v>
      </c>
      <c r="BF1503">
        <v>2.68</v>
      </c>
      <c r="BH1503">
        <v>90.99</v>
      </c>
    </row>
    <row r="1504" spans="1:60" x14ac:dyDescent="0.25">
      <c r="A1504">
        <v>2014</v>
      </c>
      <c r="B1504">
        <v>214</v>
      </c>
      <c r="C1504" t="s">
        <v>232</v>
      </c>
      <c r="D1504" s="15">
        <v>0</v>
      </c>
      <c r="E1504" s="16">
        <v>0</v>
      </c>
      <c r="F1504" s="15">
        <v>0</v>
      </c>
      <c r="G1504" s="16">
        <v>84.18413039584452</v>
      </c>
      <c r="H1504" s="16">
        <v>99.384480105517696</v>
      </c>
      <c r="I1504" s="34">
        <v>0.68200000000000005</v>
      </c>
      <c r="J1504" s="1">
        <v>5583</v>
      </c>
      <c r="K1504" s="21">
        <v>797.57142857142856</v>
      </c>
      <c r="L1504" s="35">
        <v>2.0950000000000002</v>
      </c>
      <c r="M1504" s="16">
        <v>14395.31</v>
      </c>
      <c r="O1504" s="28">
        <v>0</v>
      </c>
      <c r="P1504" s="1">
        <v>0</v>
      </c>
      <c r="Q1504" s="11"/>
      <c r="R1504" s="1">
        <v>5583</v>
      </c>
      <c r="S1504" s="29">
        <v>6.3085796683488571E-3</v>
      </c>
      <c r="T1504" s="1">
        <v>4700</v>
      </c>
      <c r="U1504" s="1">
        <v>4549</v>
      </c>
      <c r="V1504" s="1">
        <v>4521</v>
      </c>
      <c r="W1504" s="14">
        <v>7</v>
      </c>
      <c r="X1504" s="15">
        <f t="shared" si="167"/>
        <v>0</v>
      </c>
      <c r="Y1504" s="16">
        <f t="shared" si="163"/>
        <v>0</v>
      </c>
      <c r="Z1504" s="15">
        <f t="shared" si="164"/>
        <v>0</v>
      </c>
      <c r="AA1504" s="16">
        <f t="shared" si="161"/>
        <v>84.18413039584452</v>
      </c>
      <c r="AB1504" s="16">
        <f t="shared" si="162"/>
        <v>99.384480105517696</v>
      </c>
      <c r="AC1504" s="15">
        <f t="shared" si="165"/>
        <v>0.12538061973849185</v>
      </c>
      <c r="AD1504" s="21">
        <f t="shared" si="166"/>
        <v>797.57142857142856</v>
      </c>
      <c r="AF1504" s="1">
        <v>5583</v>
      </c>
      <c r="AG1504" s="1">
        <v>2350</v>
      </c>
      <c r="AI1504">
        <v>145</v>
      </c>
      <c r="AJ1504">
        <v>0</v>
      </c>
      <c r="AK1504">
        <v>0</v>
      </c>
      <c r="AM1504" s="1">
        <v>2400</v>
      </c>
      <c r="AN1504">
        <v>69.09</v>
      </c>
      <c r="AO1504">
        <v>0</v>
      </c>
      <c r="AP1504">
        <v>4.43</v>
      </c>
      <c r="AQ1504">
        <v>99.38</v>
      </c>
      <c r="AR1504">
        <v>0</v>
      </c>
      <c r="AS1504">
        <v>99.38</v>
      </c>
      <c r="AT1504">
        <v>84.18</v>
      </c>
      <c r="AU1504" s="20">
        <v>717473.67</v>
      </c>
      <c r="AV1504">
        <v>0</v>
      </c>
      <c r="AW1504" s="20">
        <v>121715.56</v>
      </c>
      <c r="AX1504" s="20">
        <v>618553.12</v>
      </c>
      <c r="AY1504">
        <v>0</v>
      </c>
      <c r="AZ1504">
        <v>0</v>
      </c>
      <c r="BA1504">
        <v>0</v>
      </c>
      <c r="BB1504">
        <v>3.24</v>
      </c>
      <c r="BC1504">
        <v>2.99</v>
      </c>
      <c r="BD1504">
        <v>2.99</v>
      </c>
      <c r="BF1504">
        <v>2.58</v>
      </c>
      <c r="BH1504">
        <v>86.21</v>
      </c>
    </row>
    <row r="1505" spans="1:60" x14ac:dyDescent="0.25">
      <c r="A1505">
        <v>2008</v>
      </c>
      <c r="B1505">
        <v>215</v>
      </c>
      <c r="C1505" t="s">
        <v>233</v>
      </c>
      <c r="D1505" s="15">
        <v>7.55872548259555E-3</v>
      </c>
      <c r="E1505" s="16">
        <v>2.9641025641025642</v>
      </c>
      <c r="F1505" s="15">
        <v>0</v>
      </c>
      <c r="G1505" s="16">
        <v>0</v>
      </c>
      <c r="H1505" s="16">
        <v>0</v>
      </c>
      <c r="I1505" s="34">
        <v>0.51600000000000001</v>
      </c>
      <c r="J1505" s="1">
        <v>25798</v>
      </c>
      <c r="K1505" s="21">
        <v>2345.2727272727275</v>
      </c>
      <c r="L1505" s="16">
        <v>1.72</v>
      </c>
      <c r="M1505" s="16">
        <v>8080.59</v>
      </c>
      <c r="O1505" s="1">
        <v>195</v>
      </c>
      <c r="P1505" s="1">
        <v>578</v>
      </c>
      <c r="Q1505">
        <v>0</v>
      </c>
      <c r="R1505" s="1">
        <v>25798</v>
      </c>
      <c r="S1505" s="29">
        <v>3.8107118425817932E-2</v>
      </c>
      <c r="W1505">
        <v>11</v>
      </c>
      <c r="X1505" s="15">
        <f t="shared" si="167"/>
        <v>7.55872548259555E-3</v>
      </c>
      <c r="Y1505" s="16">
        <f t="shared" si="163"/>
        <v>2.9641025641025642</v>
      </c>
      <c r="Z1505" s="15">
        <f t="shared" si="164"/>
        <v>0</v>
      </c>
      <c r="AA1505" s="16">
        <f t="shared" si="161"/>
        <v>0</v>
      </c>
      <c r="AB1505" s="16">
        <f t="shared" si="162"/>
        <v>0</v>
      </c>
      <c r="AC1505" s="15">
        <f t="shared" si="165"/>
        <v>4.2638964260795408E-2</v>
      </c>
      <c r="AD1505" s="21">
        <f t="shared" si="166"/>
        <v>2345.2727272727275</v>
      </c>
      <c r="AU1505" s="20">
        <v>1962701.66</v>
      </c>
      <c r="AW1505" s="20">
        <v>86456.13</v>
      </c>
      <c r="AX1505" s="20">
        <v>1972639.82</v>
      </c>
      <c r="AY1505">
        <v>0</v>
      </c>
      <c r="BB1505">
        <v>3.52</v>
      </c>
      <c r="BC1505">
        <v>2.5</v>
      </c>
      <c r="BD1505">
        <v>2.5</v>
      </c>
      <c r="BF1505">
        <v>2.5099999999999998</v>
      </c>
      <c r="BG1505">
        <v>329.43</v>
      </c>
      <c r="BH1505">
        <v>100.51</v>
      </c>
    </row>
    <row r="1506" spans="1:60" x14ac:dyDescent="0.25">
      <c r="A1506">
        <v>2009</v>
      </c>
      <c r="B1506">
        <v>215</v>
      </c>
      <c r="C1506" t="s">
        <v>233</v>
      </c>
      <c r="D1506" s="15">
        <v>8.3461538461538469E-3</v>
      </c>
      <c r="E1506" s="16">
        <v>3.1751152073732718</v>
      </c>
      <c r="F1506" s="15">
        <v>9.2165898617511521E-3</v>
      </c>
      <c r="G1506" s="16">
        <v>0</v>
      </c>
      <c r="H1506" s="16">
        <v>0</v>
      </c>
      <c r="I1506" s="34">
        <v>0.51600000000000001</v>
      </c>
      <c r="J1506" s="1">
        <v>26000</v>
      </c>
      <c r="K1506" s="21">
        <v>1529.4117647058824</v>
      </c>
      <c r="L1506" s="16">
        <v>1.84</v>
      </c>
      <c r="M1506" s="16">
        <v>7212.45</v>
      </c>
      <c r="O1506" s="1">
        <v>217</v>
      </c>
      <c r="P1506" s="1">
        <v>689</v>
      </c>
      <c r="Q1506">
        <v>2</v>
      </c>
      <c r="R1506" s="1">
        <v>26000</v>
      </c>
      <c r="S1506" s="29">
        <v>7.8300643460733621E-3</v>
      </c>
      <c r="W1506">
        <v>17</v>
      </c>
      <c r="X1506" s="15">
        <f t="shared" si="167"/>
        <v>8.3461538461538469E-3</v>
      </c>
      <c r="Y1506" s="16">
        <f t="shared" si="163"/>
        <v>3.1751152073732718</v>
      </c>
      <c r="Z1506" s="15">
        <f t="shared" si="164"/>
        <v>9.2165898617511521E-3</v>
      </c>
      <c r="AA1506" s="16">
        <f t="shared" si="161"/>
        <v>0</v>
      </c>
      <c r="AB1506" s="16">
        <f t="shared" si="162"/>
        <v>0</v>
      </c>
      <c r="AC1506" s="15">
        <f t="shared" si="165"/>
        <v>6.5384615384615388E-2</v>
      </c>
      <c r="AD1506" s="21">
        <f t="shared" si="166"/>
        <v>1529.4117647058824</v>
      </c>
      <c r="AU1506" s="20">
        <v>2086542.48</v>
      </c>
      <c r="AW1506" s="20">
        <v>105927.19</v>
      </c>
      <c r="AX1506" s="20">
        <v>2131944.2200000002</v>
      </c>
      <c r="AY1506">
        <v>0</v>
      </c>
      <c r="AZ1506">
        <v>0</v>
      </c>
      <c r="BA1506">
        <v>0</v>
      </c>
      <c r="BB1506">
        <v>3.71</v>
      </c>
      <c r="BC1506">
        <v>2.66</v>
      </c>
      <c r="BD1506">
        <v>2.66</v>
      </c>
      <c r="BF1506">
        <v>2.72</v>
      </c>
      <c r="BG1506">
        <v>352.13</v>
      </c>
      <c r="BH1506">
        <v>102.18</v>
      </c>
    </row>
    <row r="1507" spans="1:60" x14ac:dyDescent="0.25">
      <c r="A1507">
        <v>2010</v>
      </c>
      <c r="B1507">
        <v>215</v>
      </c>
      <c r="C1507" t="s">
        <v>233</v>
      </c>
      <c r="D1507" s="15">
        <v>5.8727295608037248E-3</v>
      </c>
      <c r="E1507" s="16">
        <v>3.2142857142857144</v>
      </c>
      <c r="F1507" s="15">
        <v>1.4285714285714285E-2</v>
      </c>
      <c r="G1507" s="16">
        <v>0</v>
      </c>
      <c r="H1507" s="16">
        <v>0</v>
      </c>
      <c r="I1507" s="34">
        <v>0.627</v>
      </c>
      <c r="J1507" s="1">
        <v>23839</v>
      </c>
      <c r="K1507" s="21">
        <v>1402.2941176470588</v>
      </c>
      <c r="L1507" s="16">
        <v>1.82</v>
      </c>
      <c r="M1507" s="16">
        <v>5725.16</v>
      </c>
      <c r="O1507" s="1">
        <v>140</v>
      </c>
      <c r="P1507" s="1">
        <v>450</v>
      </c>
      <c r="Q1507">
        <v>2</v>
      </c>
      <c r="R1507" s="1">
        <v>23839</v>
      </c>
      <c r="S1507" s="29">
        <v>-8.3115384615384591E-2</v>
      </c>
      <c r="W1507">
        <v>17</v>
      </c>
      <c r="X1507" s="15">
        <f t="shared" si="167"/>
        <v>5.8727295608037248E-3</v>
      </c>
      <c r="Y1507" s="16">
        <f t="shared" si="163"/>
        <v>3.2142857142857144</v>
      </c>
      <c r="Z1507" s="15">
        <f t="shared" si="164"/>
        <v>1.4285714285714285E-2</v>
      </c>
      <c r="AA1507" s="16">
        <f t="shared" si="161"/>
        <v>0</v>
      </c>
      <c r="AB1507" s="16">
        <f t="shared" si="162"/>
        <v>0</v>
      </c>
      <c r="AC1507" s="15">
        <f t="shared" si="165"/>
        <v>7.1311716095473807E-2</v>
      </c>
      <c r="AD1507" s="21">
        <f t="shared" si="166"/>
        <v>1402.2941176470588</v>
      </c>
      <c r="AU1507" s="20">
        <v>2118616.92</v>
      </c>
      <c r="AW1507" s="20">
        <v>108200.29</v>
      </c>
      <c r="AX1507" s="20">
        <v>2379536.4500000002</v>
      </c>
      <c r="AY1507" s="20">
        <v>7676</v>
      </c>
      <c r="AZ1507">
        <v>0</v>
      </c>
      <c r="BA1507">
        <v>0</v>
      </c>
      <c r="BB1507">
        <v>4.07</v>
      </c>
      <c r="BC1507">
        <v>2.62</v>
      </c>
      <c r="BD1507">
        <v>2.62</v>
      </c>
      <c r="BF1507">
        <v>2.94</v>
      </c>
      <c r="BG1507">
        <v>385.32</v>
      </c>
      <c r="BH1507">
        <v>112.32</v>
      </c>
    </row>
    <row r="1508" spans="1:60" x14ac:dyDescent="0.25">
      <c r="A1508">
        <v>2011</v>
      </c>
      <c r="B1508">
        <v>215</v>
      </c>
      <c r="C1508" t="s">
        <v>233</v>
      </c>
      <c r="D1508" s="15">
        <v>3.9401433541518217E-3</v>
      </c>
      <c r="E1508" s="16">
        <v>3.478723404255319</v>
      </c>
      <c r="F1508" s="15">
        <v>0</v>
      </c>
      <c r="G1508" s="16">
        <v>78.316636626566634</v>
      </c>
      <c r="H1508" s="16">
        <v>88.87831795262106</v>
      </c>
      <c r="I1508" s="34">
        <v>0.627</v>
      </c>
      <c r="J1508" s="1">
        <v>23857</v>
      </c>
      <c r="K1508" s="21">
        <v>1403.3529411764705</v>
      </c>
      <c r="L1508" s="16">
        <v>1.97</v>
      </c>
      <c r="M1508" s="16">
        <v>6946.72</v>
      </c>
      <c r="O1508" s="1">
        <v>94</v>
      </c>
      <c r="P1508" s="1">
        <v>327</v>
      </c>
      <c r="Q1508">
        <v>0</v>
      </c>
      <c r="R1508" s="1">
        <v>23857</v>
      </c>
      <c r="S1508" s="29">
        <v>7.5506522924628783E-4</v>
      </c>
      <c r="T1508" s="1">
        <v>18684</v>
      </c>
      <c r="U1508" s="1">
        <v>21022</v>
      </c>
      <c r="V1508" s="1">
        <v>18684</v>
      </c>
      <c r="W1508">
        <v>17</v>
      </c>
      <c r="X1508" s="15">
        <f t="shared" si="167"/>
        <v>3.9401433541518217E-3</v>
      </c>
      <c r="Y1508" s="16">
        <f t="shared" si="163"/>
        <v>3.478723404255319</v>
      </c>
      <c r="Z1508" s="15">
        <f t="shared" si="164"/>
        <v>0</v>
      </c>
      <c r="AA1508" s="16">
        <f t="shared" si="161"/>
        <v>78.316636626566634</v>
      </c>
      <c r="AB1508" s="16">
        <f t="shared" si="162"/>
        <v>88.87831795262106</v>
      </c>
      <c r="AC1508" s="15">
        <f t="shared" si="165"/>
        <v>7.1257911724022308E-2</v>
      </c>
      <c r="AD1508" s="21">
        <f t="shared" si="166"/>
        <v>1403.3529411764705</v>
      </c>
      <c r="AF1508" s="1">
        <v>23857</v>
      </c>
      <c r="AG1508" s="1">
        <v>4850</v>
      </c>
      <c r="AH1508" s="1">
        <v>5057</v>
      </c>
      <c r="AI1508">
        <v>75.319999999999993</v>
      </c>
      <c r="AJ1508">
        <v>0</v>
      </c>
      <c r="AK1508">
        <v>55.16</v>
      </c>
      <c r="AL1508" s="1">
        <v>4557</v>
      </c>
      <c r="AM1508" s="1">
        <v>4850</v>
      </c>
      <c r="AN1508">
        <v>10.28</v>
      </c>
      <c r="AO1508">
        <v>0</v>
      </c>
      <c r="AP1508">
        <v>7.84</v>
      </c>
      <c r="AQ1508">
        <v>88.88</v>
      </c>
      <c r="AR1508">
        <v>0</v>
      </c>
      <c r="AS1508">
        <v>88.88</v>
      </c>
      <c r="AT1508">
        <v>78.319999999999993</v>
      </c>
      <c r="AU1508" s="20">
        <v>2139998.7200000002</v>
      </c>
      <c r="AV1508" s="20">
        <v>107681.91</v>
      </c>
      <c r="AW1508" s="20">
        <v>46799.31</v>
      </c>
      <c r="AX1508" s="20">
        <v>2230986.92</v>
      </c>
      <c r="AY1508" s="20">
        <v>448468</v>
      </c>
      <c r="BB1508">
        <v>3.6</v>
      </c>
      <c r="BC1508">
        <v>2.6</v>
      </c>
      <c r="BD1508">
        <v>2.65</v>
      </c>
      <c r="BE1508">
        <v>1.95</v>
      </c>
      <c r="BF1508">
        <v>2.58</v>
      </c>
      <c r="BG1508">
        <v>194.77</v>
      </c>
      <c r="BH1508">
        <v>99.26</v>
      </c>
    </row>
    <row r="1509" spans="1:60" x14ac:dyDescent="0.25">
      <c r="A1509">
        <v>2012</v>
      </c>
      <c r="B1509">
        <v>215</v>
      </c>
      <c r="C1509" t="s">
        <v>233</v>
      </c>
      <c r="D1509" s="15">
        <v>3.7279048337103124E-3</v>
      </c>
      <c r="E1509" s="16">
        <v>3.797752808988764</v>
      </c>
      <c r="F1509" s="15">
        <v>0</v>
      </c>
      <c r="G1509" s="16">
        <v>85.817207003434703</v>
      </c>
      <c r="H1509" s="16">
        <v>97.390312306887864</v>
      </c>
      <c r="I1509" s="34">
        <v>0.627</v>
      </c>
      <c r="J1509" s="1">
        <v>23874</v>
      </c>
      <c r="K1509" s="21">
        <v>1404.3529411764705</v>
      </c>
      <c r="L1509" s="35">
        <v>2.0049999999999999</v>
      </c>
      <c r="M1509" s="16">
        <v>7945</v>
      </c>
      <c r="O1509" s="1">
        <v>89</v>
      </c>
      <c r="P1509" s="1">
        <v>338</v>
      </c>
      <c r="Q1509">
        <v>0</v>
      </c>
      <c r="R1509" s="1">
        <v>23874</v>
      </c>
      <c r="S1509" s="29">
        <v>7.125791172402085E-4</v>
      </c>
      <c r="T1509" s="1">
        <v>20488</v>
      </c>
      <c r="U1509" s="1">
        <v>21037</v>
      </c>
      <c r="V1509" s="1">
        <v>20488</v>
      </c>
      <c r="W1509">
        <v>17</v>
      </c>
      <c r="X1509" s="15">
        <f t="shared" si="167"/>
        <v>3.7279048337103124E-3</v>
      </c>
      <c r="Y1509" s="16">
        <f t="shared" si="163"/>
        <v>3.797752808988764</v>
      </c>
      <c r="Z1509" s="15">
        <f t="shared" si="164"/>
        <v>0</v>
      </c>
      <c r="AA1509" s="16">
        <f t="shared" si="161"/>
        <v>85.817207003434703</v>
      </c>
      <c r="AB1509" s="16">
        <f t="shared" si="162"/>
        <v>97.390312306887864</v>
      </c>
      <c r="AC1509" s="15">
        <f t="shared" si="165"/>
        <v>7.1207170980983489E-2</v>
      </c>
      <c r="AD1509" s="21">
        <f t="shared" si="166"/>
        <v>1404.3529411764705</v>
      </c>
      <c r="AF1509" s="1">
        <v>23874</v>
      </c>
      <c r="AG1509" s="1">
        <v>5330</v>
      </c>
      <c r="AH1509" s="1">
        <v>5527</v>
      </c>
      <c r="AI1509">
        <v>487.14</v>
      </c>
      <c r="AJ1509">
        <v>0</v>
      </c>
      <c r="AK1509">
        <v>587.72</v>
      </c>
      <c r="AL1509" s="1">
        <v>4997</v>
      </c>
      <c r="AM1509" s="1">
        <v>5330</v>
      </c>
      <c r="AN1509">
        <v>63.9</v>
      </c>
      <c r="AO1509">
        <v>0</v>
      </c>
      <c r="AP1509">
        <v>7.47</v>
      </c>
      <c r="AQ1509">
        <v>97.39</v>
      </c>
      <c r="AR1509">
        <v>0</v>
      </c>
      <c r="AS1509">
        <v>97.39</v>
      </c>
      <c r="AT1509">
        <v>85.82</v>
      </c>
      <c r="AU1509" s="20">
        <v>2291323.06</v>
      </c>
      <c r="AV1509" s="20">
        <v>809020.84</v>
      </c>
      <c r="AW1509" s="20">
        <v>75188.53</v>
      </c>
      <c r="AX1509" s="20">
        <v>3321364.76</v>
      </c>
      <c r="AY1509" s="20">
        <v>6040010</v>
      </c>
      <c r="BB1509">
        <v>3.29</v>
      </c>
      <c r="BC1509">
        <v>2.17</v>
      </c>
      <c r="BD1509">
        <v>2.73</v>
      </c>
      <c r="BE1509">
        <v>1.38</v>
      </c>
      <c r="BF1509">
        <v>2.33</v>
      </c>
      <c r="BG1509">
        <v>281.51</v>
      </c>
      <c r="BH1509">
        <v>107.13</v>
      </c>
    </row>
    <row r="1510" spans="1:60" x14ac:dyDescent="0.25">
      <c r="A1510">
        <v>2013</v>
      </c>
      <c r="B1510">
        <v>215</v>
      </c>
      <c r="C1510" t="s">
        <v>233</v>
      </c>
      <c r="D1510" s="15">
        <v>4.3474727775069076E-3</v>
      </c>
      <c r="E1510" s="16">
        <v>3.6168224299065419</v>
      </c>
      <c r="F1510" s="15">
        <v>0</v>
      </c>
      <c r="G1510" s="16">
        <v>88.115553388590925</v>
      </c>
      <c r="H1510" s="16">
        <v>100</v>
      </c>
      <c r="I1510" s="34">
        <v>0.627</v>
      </c>
      <c r="J1510" s="1">
        <v>24612</v>
      </c>
      <c r="K1510" s="21">
        <v>1447.7647058823529</v>
      </c>
      <c r="L1510" s="16">
        <v>2.04</v>
      </c>
      <c r="M1510" s="16">
        <v>8433.76</v>
      </c>
      <c r="O1510" s="1">
        <v>107</v>
      </c>
      <c r="P1510" s="1">
        <v>387</v>
      </c>
      <c r="Q1510">
        <v>0</v>
      </c>
      <c r="R1510" s="1">
        <v>24612</v>
      </c>
      <c r="S1510" s="29">
        <v>3.0912289519979819E-2</v>
      </c>
      <c r="T1510" s="1">
        <v>21687</v>
      </c>
      <c r="U1510" s="1">
        <v>21687</v>
      </c>
      <c r="V1510" s="1">
        <v>21687</v>
      </c>
      <c r="W1510">
        <v>17</v>
      </c>
      <c r="X1510" s="15">
        <f t="shared" si="167"/>
        <v>4.3474727775069076E-3</v>
      </c>
      <c r="Y1510" s="16">
        <f t="shared" si="163"/>
        <v>3.6168224299065419</v>
      </c>
      <c r="Z1510" s="15">
        <f t="shared" si="164"/>
        <v>0</v>
      </c>
      <c r="AA1510" s="16">
        <f t="shared" si="161"/>
        <v>88.115553388590925</v>
      </c>
      <c r="AB1510" s="16">
        <f t="shared" si="162"/>
        <v>100</v>
      </c>
      <c r="AC1510" s="15">
        <f t="shared" si="165"/>
        <v>6.9071997399642454E-2</v>
      </c>
      <c r="AD1510" s="21">
        <f t="shared" si="166"/>
        <v>1447.7647058823529</v>
      </c>
      <c r="AF1510" s="1">
        <v>24612</v>
      </c>
      <c r="AG1510" s="1">
        <v>5818</v>
      </c>
      <c r="AH1510" s="1">
        <v>5966</v>
      </c>
      <c r="AI1510">
        <v>530.38</v>
      </c>
      <c r="AJ1510">
        <v>0</v>
      </c>
      <c r="AK1510">
        <v>745.34</v>
      </c>
      <c r="AL1510" s="1">
        <v>5429</v>
      </c>
      <c r="AM1510" s="1">
        <v>5818</v>
      </c>
      <c r="AN1510">
        <v>68.88</v>
      </c>
      <c r="AO1510">
        <v>0</v>
      </c>
      <c r="AP1510">
        <v>6.82</v>
      </c>
      <c r="AQ1510">
        <v>100</v>
      </c>
      <c r="AR1510">
        <v>0</v>
      </c>
      <c r="AS1510">
        <v>100</v>
      </c>
      <c r="AT1510">
        <v>88.12</v>
      </c>
      <c r="AU1510" s="20">
        <v>2473254.25</v>
      </c>
      <c r="AV1510" s="20">
        <v>1089608.58</v>
      </c>
      <c r="AW1510" s="20">
        <v>82859.570000000007</v>
      </c>
      <c r="AX1510" s="20">
        <v>4042215.81</v>
      </c>
      <c r="AY1510" s="20">
        <v>3774653</v>
      </c>
      <c r="AZ1510">
        <v>0</v>
      </c>
      <c r="BA1510">
        <v>0</v>
      </c>
      <c r="BB1510">
        <v>3.38</v>
      </c>
      <c r="BC1510">
        <v>2.23</v>
      </c>
      <c r="BD1510">
        <v>2.91</v>
      </c>
      <c r="BE1510">
        <v>1.46</v>
      </c>
      <c r="BF1510">
        <v>2.5299999999999998</v>
      </c>
      <c r="BG1510">
        <v>327.33999999999997</v>
      </c>
      <c r="BH1510">
        <v>113.45</v>
      </c>
    </row>
    <row r="1511" spans="1:60" x14ac:dyDescent="0.25">
      <c r="A1511">
        <v>2014</v>
      </c>
      <c r="B1511">
        <v>215</v>
      </c>
      <c r="C1511" t="s">
        <v>233</v>
      </c>
      <c r="D1511" s="15">
        <v>2.6371308016877636E-3</v>
      </c>
      <c r="E1511" s="16">
        <v>3.2307692307692308</v>
      </c>
      <c r="F1511" s="15">
        <v>0</v>
      </c>
      <c r="G1511" s="16">
        <v>88.116682895163905</v>
      </c>
      <c r="H1511" s="16">
        <v>100</v>
      </c>
      <c r="I1511" s="34">
        <v>0.627</v>
      </c>
      <c r="J1511" s="1">
        <v>24648</v>
      </c>
      <c r="K1511" s="21">
        <v>1449.8823529411766</v>
      </c>
      <c r="L1511" s="35">
        <v>2.0950000000000002</v>
      </c>
      <c r="M1511" s="16">
        <v>9430.52</v>
      </c>
      <c r="O1511" s="1">
        <v>65</v>
      </c>
      <c r="P1511" s="1">
        <v>210</v>
      </c>
      <c r="Q1511">
        <v>0</v>
      </c>
      <c r="R1511" s="1">
        <v>24648</v>
      </c>
      <c r="S1511" s="29">
        <v>1.4627011214041197E-3</v>
      </c>
      <c r="T1511" s="1">
        <v>21719</v>
      </c>
      <c r="U1511" s="1">
        <v>21719</v>
      </c>
      <c r="V1511" s="1">
        <v>21719</v>
      </c>
      <c r="W1511">
        <v>17</v>
      </c>
      <c r="X1511" s="15">
        <f t="shared" si="167"/>
        <v>2.6371308016877636E-3</v>
      </c>
      <c r="Y1511" s="16">
        <f t="shared" si="163"/>
        <v>3.2307692307692308</v>
      </c>
      <c r="Z1511" s="15">
        <f t="shared" si="164"/>
        <v>0</v>
      </c>
      <c r="AA1511" s="16">
        <f t="shared" si="161"/>
        <v>88.116682895163905</v>
      </c>
      <c r="AB1511" s="16">
        <f t="shared" si="162"/>
        <v>100</v>
      </c>
      <c r="AC1511" s="15">
        <f t="shared" si="165"/>
        <v>6.8971113274910748E-2</v>
      </c>
      <c r="AD1511" s="21">
        <f t="shared" si="166"/>
        <v>1449.8823529411766</v>
      </c>
      <c r="AF1511" s="1">
        <v>24648</v>
      </c>
      <c r="AG1511" s="1">
        <v>5973</v>
      </c>
      <c r="AH1511" s="1">
        <v>6056</v>
      </c>
      <c r="AI1511">
        <v>521.29999999999995</v>
      </c>
      <c r="AJ1511">
        <v>451.27</v>
      </c>
      <c r="AK1511">
        <v>727.07</v>
      </c>
      <c r="AL1511" s="1">
        <v>5512</v>
      </c>
      <c r="AM1511" s="1">
        <v>5973</v>
      </c>
      <c r="AN1511">
        <v>70.58</v>
      </c>
      <c r="AO1511">
        <v>86.57</v>
      </c>
      <c r="AP1511">
        <v>6.45</v>
      </c>
      <c r="AQ1511">
        <v>100</v>
      </c>
      <c r="AR1511">
        <v>61.1</v>
      </c>
      <c r="AS1511">
        <v>100</v>
      </c>
      <c r="AT1511">
        <v>88.12</v>
      </c>
      <c r="AU1511" s="20">
        <v>2296736.2000000002</v>
      </c>
      <c r="AV1511" s="20">
        <v>1451230.54</v>
      </c>
      <c r="AW1511" s="20">
        <v>62385.99</v>
      </c>
      <c r="AX1511" s="20">
        <v>4311412.6500000004</v>
      </c>
      <c r="AY1511" s="20">
        <v>43864</v>
      </c>
      <c r="AZ1511">
        <v>0</v>
      </c>
      <c r="BA1511">
        <v>0</v>
      </c>
      <c r="BB1511">
        <v>3.98</v>
      </c>
      <c r="BC1511">
        <v>2.4300000000000002</v>
      </c>
      <c r="BD1511">
        <v>2.81</v>
      </c>
      <c r="BE1511">
        <v>2</v>
      </c>
      <c r="BF1511">
        <v>2.79</v>
      </c>
      <c r="BG1511">
        <v>338.27</v>
      </c>
      <c r="BH1511">
        <v>115.03</v>
      </c>
    </row>
    <row r="1512" spans="1:60" x14ac:dyDescent="0.25">
      <c r="A1512">
        <v>2008</v>
      </c>
      <c r="B1512">
        <v>216</v>
      </c>
      <c r="C1512" s="19" t="s">
        <v>234</v>
      </c>
      <c r="D1512" s="15">
        <v>2.6265102433899493E-4</v>
      </c>
      <c r="E1512" s="16">
        <v>3.3333333333333335</v>
      </c>
      <c r="F1512" s="15">
        <v>0</v>
      </c>
      <c r="G1512" s="16">
        <v>52.06618805813342</v>
      </c>
      <c r="H1512" s="16">
        <v>111.26286248830684</v>
      </c>
      <c r="I1512" s="34">
        <v>0.57099999999999995</v>
      </c>
      <c r="J1512" s="1">
        <v>11422</v>
      </c>
      <c r="K1512" s="21">
        <v>1631.7142857142858</v>
      </c>
      <c r="L1512" s="16">
        <v>1.72</v>
      </c>
      <c r="M1512" s="16">
        <v>7159.71</v>
      </c>
      <c r="O1512" s="1">
        <v>3</v>
      </c>
      <c r="P1512">
        <v>10</v>
      </c>
      <c r="Q1512" s="11"/>
      <c r="R1512" s="1">
        <v>11422</v>
      </c>
      <c r="S1512" s="29">
        <v>2.1280400572246005E-2</v>
      </c>
      <c r="T1512" s="1">
        <v>5947</v>
      </c>
      <c r="U1512" s="1">
        <v>5345</v>
      </c>
      <c r="V1512" s="1">
        <v>5947</v>
      </c>
      <c r="W1512" s="14">
        <v>7</v>
      </c>
      <c r="X1512" s="15">
        <f t="shared" si="167"/>
        <v>2.6265102433899493E-4</v>
      </c>
      <c r="Y1512" s="16">
        <f t="shared" si="163"/>
        <v>3.3333333333333335</v>
      </c>
      <c r="Z1512" s="15">
        <f t="shared" si="164"/>
        <v>0</v>
      </c>
      <c r="AA1512" s="16">
        <f t="shared" si="161"/>
        <v>52.06618805813342</v>
      </c>
      <c r="AB1512" s="16">
        <f t="shared" si="162"/>
        <v>111.26286248830684</v>
      </c>
      <c r="AC1512" s="15">
        <f t="shared" si="165"/>
        <v>6.1285239012432151E-2</v>
      </c>
      <c r="AD1512" s="21">
        <f t="shared" si="166"/>
        <v>1631.7142857142858</v>
      </c>
      <c r="AF1512" s="1">
        <v>11422</v>
      </c>
      <c r="AG1512" s="1">
        <v>1868</v>
      </c>
      <c r="AH1512" s="1">
        <v>1891</v>
      </c>
      <c r="AI1512">
        <v>165.61</v>
      </c>
      <c r="AJ1512">
        <v>156.82</v>
      </c>
      <c r="AK1512">
        <v>228.87</v>
      </c>
      <c r="AL1512" s="1">
        <v>1699</v>
      </c>
      <c r="AM1512" s="1">
        <v>1880</v>
      </c>
      <c r="AN1512">
        <v>72.819999999999993</v>
      </c>
      <c r="AO1512">
        <v>94.69</v>
      </c>
      <c r="AP1512">
        <v>9.17</v>
      </c>
      <c r="AQ1512">
        <v>100</v>
      </c>
      <c r="AR1512">
        <v>68.95</v>
      </c>
      <c r="AS1512">
        <v>100</v>
      </c>
      <c r="AT1512">
        <v>52.07</v>
      </c>
      <c r="AU1512" s="20">
        <v>580725.82999999996</v>
      </c>
      <c r="AV1512" s="20">
        <v>249739.34</v>
      </c>
      <c r="AW1512" s="20">
        <v>21544.5</v>
      </c>
      <c r="AX1512" s="20">
        <v>796632.27</v>
      </c>
      <c r="AY1512">
        <v>0</v>
      </c>
      <c r="BB1512">
        <v>2.4900000000000002</v>
      </c>
      <c r="BC1512">
        <v>1.74</v>
      </c>
      <c r="BD1512">
        <v>2.33</v>
      </c>
      <c r="BE1512">
        <v>1.0900000000000001</v>
      </c>
      <c r="BF1512">
        <v>1.67</v>
      </c>
      <c r="BG1512">
        <v>205.42</v>
      </c>
      <c r="BH1512">
        <v>95.93</v>
      </c>
    </row>
    <row r="1513" spans="1:60" x14ac:dyDescent="0.25">
      <c r="A1513">
        <v>2009</v>
      </c>
      <c r="B1513">
        <v>216</v>
      </c>
      <c r="C1513" t="s">
        <v>234</v>
      </c>
      <c r="D1513" s="15">
        <v>8.8097964937009955E-5</v>
      </c>
      <c r="E1513" s="16">
        <v>3</v>
      </c>
      <c r="F1513" s="15">
        <v>0</v>
      </c>
      <c r="G1513" s="16">
        <v>53.255219804422516</v>
      </c>
      <c r="H1513" s="16">
        <v>113.79894578313252</v>
      </c>
      <c r="I1513" s="34">
        <v>0.57099999999999995</v>
      </c>
      <c r="J1513" s="1">
        <v>11351</v>
      </c>
      <c r="K1513" s="21">
        <v>1031.909090909091</v>
      </c>
      <c r="L1513" s="16">
        <v>1.84</v>
      </c>
      <c r="M1513" s="16">
        <v>7081.32</v>
      </c>
      <c r="O1513" s="1">
        <v>1</v>
      </c>
      <c r="P1513">
        <v>3</v>
      </c>
      <c r="Q1513" s="11"/>
      <c r="R1513" s="1">
        <v>11351</v>
      </c>
      <c r="S1513" s="29">
        <v>-6.216074242689551E-3</v>
      </c>
      <c r="T1513" s="1">
        <v>6045</v>
      </c>
      <c r="U1513" s="1">
        <v>5312</v>
      </c>
      <c r="V1513" s="1">
        <v>6045</v>
      </c>
      <c r="W1513" s="14">
        <v>11</v>
      </c>
      <c r="X1513" s="15">
        <f t="shared" si="167"/>
        <v>8.8097964937009955E-5</v>
      </c>
      <c r="Y1513" s="16">
        <f t="shared" si="163"/>
        <v>3</v>
      </c>
      <c r="Z1513" s="15">
        <f t="shared" si="164"/>
        <v>0</v>
      </c>
      <c r="AA1513" s="16">
        <f t="shared" si="161"/>
        <v>53.255219804422516</v>
      </c>
      <c r="AB1513" s="16">
        <f t="shared" si="162"/>
        <v>113.79894578313252</v>
      </c>
      <c r="AC1513" s="15">
        <f t="shared" si="165"/>
        <v>9.6907761430710948E-2</v>
      </c>
      <c r="AD1513" s="21">
        <f t="shared" si="166"/>
        <v>1031.909090909091</v>
      </c>
      <c r="AF1513" s="1">
        <v>11351</v>
      </c>
      <c r="AG1513" s="1">
        <v>1914</v>
      </c>
      <c r="AH1513" s="1">
        <v>1941</v>
      </c>
      <c r="AI1513">
        <v>170.32</v>
      </c>
      <c r="AJ1513">
        <v>169.26</v>
      </c>
      <c r="AK1513">
        <v>233.41</v>
      </c>
      <c r="AL1513" s="1">
        <v>1732</v>
      </c>
      <c r="AM1513" s="1">
        <v>1920</v>
      </c>
      <c r="AN1513">
        <v>73.89</v>
      </c>
      <c r="AO1513">
        <v>99.38</v>
      </c>
      <c r="AP1513">
        <v>8.89</v>
      </c>
      <c r="AQ1513">
        <v>100</v>
      </c>
      <c r="AR1513">
        <v>73.430000000000007</v>
      </c>
      <c r="AS1513">
        <v>100</v>
      </c>
      <c r="AT1513">
        <v>53.26</v>
      </c>
      <c r="AU1513" s="20">
        <v>642695.22</v>
      </c>
      <c r="AV1513" s="20">
        <v>426063.74</v>
      </c>
      <c r="AW1513" s="20">
        <v>22343.439999999999</v>
      </c>
      <c r="AX1513" s="20">
        <v>842965.4</v>
      </c>
      <c r="AY1513">
        <v>0</v>
      </c>
      <c r="AZ1513">
        <v>0</v>
      </c>
      <c r="BA1513">
        <v>0</v>
      </c>
      <c r="BB1513">
        <v>2.52</v>
      </c>
      <c r="BC1513">
        <v>2.21</v>
      </c>
      <c r="BD1513">
        <v>2.56</v>
      </c>
      <c r="BE1513">
        <v>1.83</v>
      </c>
      <c r="BF1513">
        <v>1.74</v>
      </c>
      <c r="BG1513">
        <v>212.15</v>
      </c>
      <c r="BH1513">
        <v>78.87</v>
      </c>
    </row>
    <row r="1514" spans="1:60" x14ac:dyDescent="0.25">
      <c r="A1514">
        <v>2010</v>
      </c>
      <c r="B1514">
        <v>216</v>
      </c>
      <c r="C1514" t="s">
        <v>234</v>
      </c>
      <c r="D1514" s="15">
        <v>2.6162030173541465E-4</v>
      </c>
      <c r="E1514" s="16">
        <v>3.6666666666666665</v>
      </c>
      <c r="F1514" s="15">
        <v>0</v>
      </c>
      <c r="G1514" s="16">
        <v>48.513124618470393</v>
      </c>
      <c r="H1514" s="16">
        <v>100</v>
      </c>
      <c r="I1514" s="34">
        <v>0.67500000000000004</v>
      </c>
      <c r="J1514" s="1">
        <v>11467</v>
      </c>
      <c r="K1514" s="21">
        <v>1042.4545454545455</v>
      </c>
      <c r="L1514" s="16">
        <v>1.82</v>
      </c>
      <c r="M1514" s="16">
        <v>6696.95</v>
      </c>
      <c r="O1514" s="1">
        <v>3</v>
      </c>
      <c r="P1514">
        <v>11</v>
      </c>
      <c r="Q1514" s="11"/>
      <c r="R1514" s="1">
        <v>11467</v>
      </c>
      <c r="S1514" s="29">
        <v>1.0219363932693071E-2</v>
      </c>
      <c r="T1514" s="1">
        <v>5563</v>
      </c>
      <c r="U1514" s="1">
        <v>5563</v>
      </c>
      <c r="V1514" s="1">
        <v>5563</v>
      </c>
      <c r="W1514" s="14">
        <v>11</v>
      </c>
      <c r="X1514" s="15">
        <f t="shared" si="167"/>
        <v>2.6162030173541465E-4</v>
      </c>
      <c r="Y1514" s="16">
        <f t="shared" si="163"/>
        <v>3.6666666666666665</v>
      </c>
      <c r="Z1514" s="15">
        <f t="shared" si="164"/>
        <v>0</v>
      </c>
      <c r="AA1514" s="16">
        <f t="shared" si="161"/>
        <v>48.513124618470393</v>
      </c>
      <c r="AB1514" s="16">
        <f t="shared" si="162"/>
        <v>100</v>
      </c>
      <c r="AC1514" s="15">
        <f t="shared" si="165"/>
        <v>9.5927443969652054E-2</v>
      </c>
      <c r="AD1514" s="21">
        <f t="shared" si="166"/>
        <v>1042.4545454545455</v>
      </c>
      <c r="AF1514" s="1">
        <v>11467</v>
      </c>
      <c r="AG1514" s="1">
        <v>1933</v>
      </c>
      <c r="AH1514" s="1">
        <v>1959</v>
      </c>
      <c r="AI1514">
        <v>180.32</v>
      </c>
      <c r="AJ1514">
        <v>180.32</v>
      </c>
      <c r="AK1514">
        <v>246.4</v>
      </c>
      <c r="AL1514" s="1">
        <v>1755</v>
      </c>
      <c r="AM1514" s="1">
        <v>1933</v>
      </c>
      <c r="AN1514">
        <v>73.66</v>
      </c>
      <c r="AO1514">
        <v>100</v>
      </c>
      <c r="AP1514">
        <v>9.0299999999999994</v>
      </c>
      <c r="AQ1514">
        <v>100</v>
      </c>
      <c r="AR1514">
        <v>73.66</v>
      </c>
      <c r="AS1514">
        <v>100</v>
      </c>
      <c r="AT1514">
        <v>48.51</v>
      </c>
      <c r="AU1514" s="20">
        <v>756195.72</v>
      </c>
      <c r="AV1514" s="20">
        <v>432341.34</v>
      </c>
      <c r="AW1514" s="20">
        <v>25832.12</v>
      </c>
      <c r="AX1514" s="20">
        <v>938337.95</v>
      </c>
      <c r="AY1514">
        <v>0</v>
      </c>
      <c r="AZ1514">
        <v>0</v>
      </c>
      <c r="BA1514">
        <v>0</v>
      </c>
      <c r="BB1514">
        <v>2.84</v>
      </c>
      <c r="BC1514">
        <v>2.3199999999999998</v>
      </c>
      <c r="BD1514">
        <v>2.85</v>
      </c>
      <c r="BE1514">
        <v>1.75</v>
      </c>
      <c r="BF1514">
        <v>1.83</v>
      </c>
      <c r="BG1514">
        <v>231.66</v>
      </c>
      <c r="BH1514">
        <v>78.95</v>
      </c>
    </row>
    <row r="1515" spans="1:60" x14ac:dyDescent="0.25">
      <c r="A1515">
        <v>2011</v>
      </c>
      <c r="B1515">
        <v>216</v>
      </c>
      <c r="C1515" t="s">
        <v>234</v>
      </c>
      <c r="D1515" s="15">
        <v>8.7519691930684407E-5</v>
      </c>
      <c r="E1515" s="16">
        <v>4</v>
      </c>
      <c r="F1515" s="15">
        <v>0</v>
      </c>
      <c r="G1515" s="16">
        <v>48.512165237178365</v>
      </c>
      <c r="H1515" s="16">
        <v>100</v>
      </c>
      <c r="I1515" s="34">
        <v>0.67500000000000004</v>
      </c>
      <c r="J1515" s="1">
        <v>11426</v>
      </c>
      <c r="K1515" s="21">
        <v>1038.7272727272727</v>
      </c>
      <c r="L1515" s="16">
        <v>1.97</v>
      </c>
      <c r="M1515" s="16">
        <v>8938.02</v>
      </c>
      <c r="O1515" s="1">
        <v>1</v>
      </c>
      <c r="P1515">
        <v>4</v>
      </c>
      <c r="Q1515" s="11"/>
      <c r="R1515" s="1">
        <v>11426</v>
      </c>
      <c r="S1515" s="29">
        <v>-3.5754774570506687E-3</v>
      </c>
      <c r="T1515" s="1">
        <v>5543</v>
      </c>
      <c r="U1515" s="1">
        <v>5543</v>
      </c>
      <c r="V1515" s="1">
        <v>5543</v>
      </c>
      <c r="W1515" s="14">
        <v>11</v>
      </c>
      <c r="X1515" s="15">
        <f t="shared" si="167"/>
        <v>8.7519691930684407E-5</v>
      </c>
      <c r="Y1515" s="16">
        <f t="shared" si="163"/>
        <v>4</v>
      </c>
      <c r="Z1515" s="15">
        <f t="shared" si="164"/>
        <v>0</v>
      </c>
      <c r="AA1515" s="16">
        <f t="shared" si="161"/>
        <v>48.512165237178365</v>
      </c>
      <c r="AB1515" s="16">
        <f t="shared" si="162"/>
        <v>100</v>
      </c>
      <c r="AC1515" s="15">
        <f t="shared" si="165"/>
        <v>9.627166112375285E-2</v>
      </c>
      <c r="AD1515" s="21">
        <f t="shared" si="166"/>
        <v>1038.7272727272727</v>
      </c>
      <c r="AF1515" s="1">
        <v>11426</v>
      </c>
      <c r="AG1515" s="1">
        <v>1955</v>
      </c>
      <c r="AH1515" s="1">
        <v>1979</v>
      </c>
      <c r="AI1515">
        <v>188.44</v>
      </c>
      <c r="AJ1515">
        <v>188.44</v>
      </c>
      <c r="AK1515">
        <v>254.61</v>
      </c>
      <c r="AL1515" s="1">
        <v>1774</v>
      </c>
      <c r="AM1515" s="1">
        <v>1955</v>
      </c>
      <c r="AN1515">
        <v>72.61</v>
      </c>
      <c r="AO1515">
        <v>100</v>
      </c>
      <c r="AP1515">
        <v>9.2100000000000009</v>
      </c>
      <c r="AQ1515">
        <v>100</v>
      </c>
      <c r="AR1515">
        <v>72.61</v>
      </c>
      <c r="AS1515">
        <v>100</v>
      </c>
      <c r="AT1515">
        <v>48.51</v>
      </c>
      <c r="AU1515" s="20">
        <v>780813.21</v>
      </c>
      <c r="AV1515" s="20">
        <v>503054.49</v>
      </c>
      <c r="AW1515" s="20">
        <v>16585.87</v>
      </c>
      <c r="AX1515" s="20">
        <v>1049686</v>
      </c>
      <c r="AY1515">
        <v>0</v>
      </c>
      <c r="BB1515">
        <v>2.88</v>
      </c>
      <c r="BC1515">
        <v>2.41</v>
      </c>
      <c r="BD1515">
        <v>2.8</v>
      </c>
      <c r="BE1515">
        <v>1.98</v>
      </c>
      <c r="BF1515">
        <v>1.97</v>
      </c>
      <c r="BG1515">
        <v>254.87</v>
      </c>
      <c r="BH1515">
        <v>81.760000000000005</v>
      </c>
    </row>
    <row r="1516" spans="1:60" x14ac:dyDescent="0.25">
      <c r="A1516">
        <v>2012</v>
      </c>
      <c r="B1516">
        <v>216</v>
      </c>
      <c r="C1516" t="s">
        <v>234</v>
      </c>
      <c r="D1516" s="15">
        <v>0</v>
      </c>
      <c r="E1516" s="16">
        <v>0</v>
      </c>
      <c r="F1516" s="15">
        <v>0</v>
      </c>
      <c r="G1516" s="16">
        <v>48.515721060952046</v>
      </c>
      <c r="H1516" s="16">
        <v>100</v>
      </c>
      <c r="I1516" s="34">
        <v>0.67500000000000004</v>
      </c>
      <c r="J1516" s="1">
        <v>11386</v>
      </c>
      <c r="K1516" s="21">
        <v>1035.090909090909</v>
      </c>
      <c r="L1516" s="35">
        <v>2.0049999999999999</v>
      </c>
      <c r="M1516" s="16">
        <v>9500.2800000000007</v>
      </c>
      <c r="O1516" s="1">
        <v>0</v>
      </c>
      <c r="P1516">
        <v>0</v>
      </c>
      <c r="Q1516" s="11"/>
      <c r="R1516" s="1">
        <v>11386</v>
      </c>
      <c r="S1516" s="29">
        <v>-3.5007876772273905E-3</v>
      </c>
      <c r="T1516" s="1">
        <v>5524</v>
      </c>
      <c r="U1516" s="1">
        <v>5524</v>
      </c>
      <c r="V1516" s="1">
        <v>5524</v>
      </c>
      <c r="W1516" s="14">
        <v>11</v>
      </c>
      <c r="X1516" s="15">
        <f t="shared" si="167"/>
        <v>0</v>
      </c>
      <c r="Y1516" s="16">
        <f t="shared" si="163"/>
        <v>0</v>
      </c>
      <c r="Z1516" s="15">
        <f t="shared" si="164"/>
        <v>0</v>
      </c>
      <c r="AA1516" s="16">
        <f t="shared" si="161"/>
        <v>48.515721060952046</v>
      </c>
      <c r="AB1516" s="16">
        <f t="shared" si="162"/>
        <v>100</v>
      </c>
      <c r="AC1516" s="15">
        <f t="shared" si="165"/>
        <v>9.6609871772352016E-2</v>
      </c>
      <c r="AD1516" s="21">
        <f t="shared" si="166"/>
        <v>1035.090909090909</v>
      </c>
      <c r="AF1516" s="1">
        <v>11386</v>
      </c>
      <c r="AG1516" s="1">
        <v>2063</v>
      </c>
      <c r="AH1516" s="1">
        <v>2068</v>
      </c>
      <c r="AI1516">
        <v>186.7</v>
      </c>
      <c r="AJ1516">
        <v>186.7</v>
      </c>
      <c r="AK1516">
        <v>256.19</v>
      </c>
      <c r="AL1516" s="1">
        <v>1849</v>
      </c>
      <c r="AM1516" s="1">
        <v>2063</v>
      </c>
      <c r="AN1516">
        <v>72.010000000000005</v>
      </c>
      <c r="AO1516">
        <v>100</v>
      </c>
      <c r="AP1516">
        <v>8.9700000000000006</v>
      </c>
      <c r="AQ1516">
        <v>100</v>
      </c>
      <c r="AR1516">
        <v>72.010000000000005</v>
      </c>
      <c r="AS1516">
        <v>100</v>
      </c>
      <c r="AT1516">
        <v>48.52</v>
      </c>
      <c r="AU1516" s="20">
        <v>769005.81</v>
      </c>
      <c r="AV1516" s="20">
        <v>591103.41</v>
      </c>
      <c r="AW1516" s="20">
        <v>17086.36</v>
      </c>
      <c r="AX1516" s="20">
        <v>1208790.6200000001</v>
      </c>
      <c r="AY1516">
        <v>0</v>
      </c>
      <c r="BB1516">
        <v>3.85</v>
      </c>
      <c r="BC1516">
        <v>2.5299999999999998</v>
      </c>
      <c r="BD1516">
        <v>2.73</v>
      </c>
      <c r="BE1516">
        <v>2.31</v>
      </c>
      <c r="BF1516">
        <v>2.25</v>
      </c>
      <c r="BG1516">
        <v>285.23</v>
      </c>
      <c r="BH1516">
        <v>88.87</v>
      </c>
    </row>
    <row r="1517" spans="1:60" x14ac:dyDescent="0.25">
      <c r="A1517">
        <v>2013</v>
      </c>
      <c r="B1517">
        <v>216</v>
      </c>
      <c r="C1517" t="s">
        <v>234</v>
      </c>
      <c r="D1517" s="15">
        <v>0</v>
      </c>
      <c r="E1517" s="16">
        <v>0</v>
      </c>
      <c r="F1517" s="15">
        <v>0</v>
      </c>
      <c r="G1517" s="16">
        <v>48.514936232132158</v>
      </c>
      <c r="H1517" s="16">
        <v>100</v>
      </c>
      <c r="I1517" s="34">
        <v>0.67500000000000004</v>
      </c>
      <c r="J1517" s="1">
        <v>11683</v>
      </c>
      <c r="K1517" s="21">
        <v>1062.090909090909</v>
      </c>
      <c r="L1517" s="16">
        <v>2.04</v>
      </c>
      <c r="M1517" s="16">
        <v>8850.7800000000007</v>
      </c>
      <c r="O1517" s="1">
        <v>0</v>
      </c>
      <c r="P1517">
        <v>0</v>
      </c>
      <c r="Q1517" s="11"/>
      <c r="R1517" s="1">
        <v>11683</v>
      </c>
      <c r="S1517" s="29">
        <v>2.6084665378534933E-2</v>
      </c>
      <c r="T1517" s="1">
        <v>5668</v>
      </c>
      <c r="U1517" s="1">
        <v>5668</v>
      </c>
      <c r="V1517" s="1">
        <v>5668</v>
      </c>
      <c r="W1517" s="14">
        <v>11</v>
      </c>
      <c r="X1517" s="15">
        <f t="shared" si="167"/>
        <v>0</v>
      </c>
      <c r="Y1517" s="16">
        <f t="shared" si="163"/>
        <v>0</v>
      </c>
      <c r="Z1517" s="15">
        <f t="shared" si="164"/>
        <v>0</v>
      </c>
      <c r="AA1517" s="16">
        <f t="shared" si="161"/>
        <v>48.514936232132158</v>
      </c>
      <c r="AB1517" s="16">
        <f t="shared" si="162"/>
        <v>100</v>
      </c>
      <c r="AC1517" s="15">
        <f t="shared" si="165"/>
        <v>9.4153898827355989E-2</v>
      </c>
      <c r="AD1517" s="21">
        <f t="shared" si="166"/>
        <v>1062.090909090909</v>
      </c>
      <c r="AF1517" s="1">
        <v>11683</v>
      </c>
      <c r="AG1517" s="1">
        <v>2172</v>
      </c>
      <c r="AH1517" s="1">
        <v>2174</v>
      </c>
      <c r="AI1517">
        <v>192.12</v>
      </c>
      <c r="AJ1517">
        <v>192.12</v>
      </c>
      <c r="AK1517">
        <v>263.41000000000003</v>
      </c>
      <c r="AL1517" s="1">
        <v>1944</v>
      </c>
      <c r="AM1517" s="1">
        <v>2172</v>
      </c>
      <c r="AN1517">
        <v>72.92</v>
      </c>
      <c r="AO1517">
        <v>100</v>
      </c>
      <c r="AP1517">
        <v>8.58</v>
      </c>
      <c r="AQ1517">
        <v>100</v>
      </c>
      <c r="AR1517">
        <v>72.92</v>
      </c>
      <c r="AS1517">
        <v>100</v>
      </c>
      <c r="AT1517">
        <v>48.51</v>
      </c>
      <c r="AU1517" s="20">
        <v>786104.13</v>
      </c>
      <c r="AV1517" s="20">
        <v>647289.52</v>
      </c>
      <c r="AW1517" s="20">
        <v>20857.21</v>
      </c>
      <c r="AX1517" s="20">
        <v>1336122.48</v>
      </c>
      <c r="AY1517">
        <v>0</v>
      </c>
      <c r="AZ1517">
        <v>0</v>
      </c>
      <c r="BA1517">
        <v>0</v>
      </c>
      <c r="BB1517">
        <v>3.46</v>
      </c>
      <c r="BC1517">
        <v>2.6</v>
      </c>
      <c r="BD1517">
        <v>2.73</v>
      </c>
      <c r="BE1517">
        <v>2.46</v>
      </c>
      <c r="BF1517">
        <v>2.42</v>
      </c>
      <c r="BG1517">
        <v>302.74</v>
      </c>
      <c r="BH1517">
        <v>93.21</v>
      </c>
    </row>
    <row r="1518" spans="1:60" x14ac:dyDescent="0.25">
      <c r="A1518">
        <v>2014</v>
      </c>
      <c r="B1518">
        <v>216</v>
      </c>
      <c r="C1518" t="s">
        <v>234</v>
      </c>
      <c r="D1518" s="15">
        <v>3.4328870580157915E-4</v>
      </c>
      <c r="E1518" s="16">
        <v>3</v>
      </c>
      <c r="F1518" s="15">
        <v>0</v>
      </c>
      <c r="G1518" s="16">
        <v>48.515276347408168</v>
      </c>
      <c r="H1518" s="16">
        <v>100</v>
      </c>
      <c r="I1518" s="34">
        <v>0.67500000000000004</v>
      </c>
      <c r="J1518" s="1">
        <v>11652</v>
      </c>
      <c r="K1518" s="21">
        <v>1059.2727272727273</v>
      </c>
      <c r="L1518" s="35">
        <v>2.0950000000000002</v>
      </c>
      <c r="M1518" s="16">
        <v>10519.69</v>
      </c>
      <c r="O1518" s="1">
        <v>4</v>
      </c>
      <c r="P1518">
        <v>12</v>
      </c>
      <c r="Q1518" s="11"/>
      <c r="R1518" s="1">
        <v>11652</v>
      </c>
      <c r="S1518" s="29">
        <v>-2.6534280578618397E-3</v>
      </c>
      <c r="T1518" s="1">
        <v>5653</v>
      </c>
      <c r="U1518" s="1">
        <v>5653</v>
      </c>
      <c r="V1518" s="1">
        <v>5653</v>
      </c>
      <c r="W1518" s="14">
        <v>11</v>
      </c>
      <c r="X1518" s="15">
        <f t="shared" si="167"/>
        <v>3.4328870580157915E-4</v>
      </c>
      <c r="Y1518" s="16">
        <f t="shared" si="163"/>
        <v>3</v>
      </c>
      <c r="Z1518" s="15">
        <f t="shared" si="164"/>
        <v>0</v>
      </c>
      <c r="AA1518" s="16">
        <f t="shared" si="161"/>
        <v>48.515276347408168</v>
      </c>
      <c r="AB1518" s="16">
        <f t="shared" si="162"/>
        <v>100</v>
      </c>
      <c r="AC1518" s="15">
        <f t="shared" si="165"/>
        <v>9.440439409543426E-2</v>
      </c>
      <c r="AD1518" s="21">
        <f t="shared" si="166"/>
        <v>1059.2727272727273</v>
      </c>
      <c r="AF1518" s="1">
        <v>11652</v>
      </c>
      <c r="AG1518" s="1">
        <v>2207</v>
      </c>
      <c r="AH1518" s="1">
        <v>2208</v>
      </c>
      <c r="AI1518">
        <v>193.65</v>
      </c>
      <c r="AJ1518">
        <v>193.65</v>
      </c>
      <c r="AK1518">
        <v>269.31</v>
      </c>
      <c r="AL1518" s="1">
        <v>1973</v>
      </c>
      <c r="AM1518" s="1">
        <v>2207</v>
      </c>
      <c r="AN1518">
        <v>73.33</v>
      </c>
      <c r="AO1518">
        <v>100</v>
      </c>
      <c r="AP1518">
        <v>8.2899999999999991</v>
      </c>
      <c r="AQ1518">
        <v>100</v>
      </c>
      <c r="AR1518">
        <v>73.33</v>
      </c>
      <c r="AS1518">
        <v>100</v>
      </c>
      <c r="AT1518">
        <v>48.52</v>
      </c>
      <c r="AU1518" s="20">
        <v>822926.07</v>
      </c>
      <c r="AV1518" s="20">
        <v>682025.87</v>
      </c>
      <c r="AW1518" s="20">
        <v>16054.42</v>
      </c>
      <c r="AX1518" s="20">
        <v>1536425.37</v>
      </c>
      <c r="AY1518">
        <v>0</v>
      </c>
      <c r="AZ1518">
        <v>0</v>
      </c>
      <c r="BA1518">
        <v>0</v>
      </c>
      <c r="BB1518">
        <v>3.82</v>
      </c>
      <c r="BC1518">
        <v>2.68</v>
      </c>
      <c r="BD1518">
        <v>2.82</v>
      </c>
      <c r="BE1518">
        <v>2.5299999999999998</v>
      </c>
      <c r="BF1518">
        <v>2.74</v>
      </c>
      <c r="BG1518">
        <v>336.68</v>
      </c>
      <c r="BH1518">
        <v>102.09</v>
      </c>
    </row>
    <row r="1519" spans="1:60" x14ac:dyDescent="0.25">
      <c r="A1519">
        <v>2008</v>
      </c>
      <c r="B1519">
        <v>217</v>
      </c>
      <c r="C1519" t="s">
        <v>235</v>
      </c>
      <c r="D1519" s="15">
        <v>4.2040358744394619E-3</v>
      </c>
      <c r="E1519" s="16">
        <v>2.4</v>
      </c>
      <c r="F1519" s="15">
        <v>0</v>
      </c>
      <c r="G1519" s="16">
        <v>0</v>
      </c>
      <c r="H1519" s="16">
        <v>0</v>
      </c>
      <c r="I1519" s="34">
        <v>0.67100000000000004</v>
      </c>
      <c r="J1519" s="1">
        <v>3568</v>
      </c>
      <c r="K1519" s="21">
        <v>1784</v>
      </c>
      <c r="L1519" s="16">
        <v>1.72</v>
      </c>
      <c r="M1519" s="16">
        <v>18935.7</v>
      </c>
      <c r="O1519" s="1">
        <v>15</v>
      </c>
      <c r="P1519" s="1">
        <v>36</v>
      </c>
      <c r="Q1519" s="11"/>
      <c r="R1519" s="1">
        <v>3568</v>
      </c>
      <c r="S1519" s="29">
        <v>3.4802784222737859E-2</v>
      </c>
      <c r="W1519" s="14">
        <v>2</v>
      </c>
      <c r="X1519" s="15">
        <f t="shared" si="167"/>
        <v>4.2040358744394619E-3</v>
      </c>
      <c r="Y1519" s="16">
        <f t="shared" si="163"/>
        <v>2.4</v>
      </c>
      <c r="Z1519" s="15">
        <f t="shared" si="164"/>
        <v>0</v>
      </c>
      <c r="AA1519" s="16">
        <f t="shared" si="161"/>
        <v>0</v>
      </c>
      <c r="AB1519" s="16">
        <f t="shared" si="162"/>
        <v>0</v>
      </c>
      <c r="AC1519" s="15">
        <f t="shared" si="165"/>
        <v>5.6053811659192827E-2</v>
      </c>
      <c r="AD1519" s="21">
        <f t="shared" si="166"/>
        <v>1784</v>
      </c>
      <c r="AU1519" s="20">
        <v>461588.5</v>
      </c>
      <c r="AW1519" s="20">
        <v>9031.2199999999993</v>
      </c>
      <c r="AX1519" s="20">
        <v>256959.22</v>
      </c>
      <c r="AY1519">
        <v>0</v>
      </c>
      <c r="BB1519">
        <v>1.98</v>
      </c>
      <c r="BC1519">
        <v>2.65</v>
      </c>
      <c r="BD1519">
        <v>2.65</v>
      </c>
      <c r="BF1519">
        <v>1.48</v>
      </c>
      <c r="BG1519">
        <v>224.03</v>
      </c>
      <c r="BH1519">
        <v>55.67</v>
      </c>
    </row>
    <row r="1520" spans="1:60" x14ac:dyDescent="0.25">
      <c r="A1520">
        <v>2009</v>
      </c>
      <c r="B1520">
        <v>217</v>
      </c>
      <c r="C1520" t="s">
        <v>235</v>
      </c>
      <c r="D1520" s="15">
        <v>5.2983825989960957E-3</v>
      </c>
      <c r="E1520" s="16">
        <v>2.2105263157894739</v>
      </c>
      <c r="F1520" s="15">
        <v>0</v>
      </c>
      <c r="G1520" s="16">
        <v>0</v>
      </c>
      <c r="H1520" s="16">
        <v>0</v>
      </c>
      <c r="I1520" s="34">
        <v>0.67100000000000004</v>
      </c>
      <c r="J1520" s="1">
        <v>3586</v>
      </c>
      <c r="K1520" s="21">
        <v>1793</v>
      </c>
      <c r="L1520" s="16">
        <v>1.84</v>
      </c>
      <c r="M1520" s="16">
        <v>19317.79</v>
      </c>
      <c r="O1520" s="1">
        <v>19</v>
      </c>
      <c r="P1520" s="1">
        <v>42</v>
      </c>
      <c r="Q1520" s="11"/>
      <c r="R1520" s="1">
        <v>3586</v>
      </c>
      <c r="S1520" s="29">
        <v>5.0448430493272856E-3</v>
      </c>
      <c r="W1520" s="14">
        <v>2</v>
      </c>
      <c r="X1520" s="15">
        <f t="shared" si="167"/>
        <v>5.2983825989960957E-3</v>
      </c>
      <c r="Y1520" s="16">
        <f t="shared" si="163"/>
        <v>2.2105263157894739</v>
      </c>
      <c r="Z1520" s="15">
        <f t="shared" si="164"/>
        <v>0</v>
      </c>
      <c r="AA1520" s="16">
        <f t="shared" si="161"/>
        <v>0</v>
      </c>
      <c r="AB1520" s="16">
        <f t="shared" si="162"/>
        <v>0</v>
      </c>
      <c r="AC1520" s="15">
        <f t="shared" si="165"/>
        <v>5.5772448410485224E-2</v>
      </c>
      <c r="AD1520" s="21">
        <f t="shared" si="166"/>
        <v>1793</v>
      </c>
      <c r="AU1520" s="20">
        <v>501350.1</v>
      </c>
      <c r="AW1520" s="20">
        <v>10591.5</v>
      </c>
      <c r="AX1520" s="20">
        <v>262211.57</v>
      </c>
      <c r="AY1520">
        <v>0</v>
      </c>
      <c r="AZ1520">
        <v>0</v>
      </c>
      <c r="BA1520">
        <v>0</v>
      </c>
      <c r="BB1520">
        <v>1.92</v>
      </c>
      <c r="BC1520">
        <v>2.77</v>
      </c>
      <c r="BD1520">
        <v>2.77</v>
      </c>
      <c r="BF1520">
        <v>1.45</v>
      </c>
      <c r="BG1520">
        <v>225.27</v>
      </c>
      <c r="BH1520">
        <v>52.3</v>
      </c>
    </row>
    <row r="1521" spans="1:60" x14ac:dyDescent="0.25">
      <c r="A1521">
        <v>2010</v>
      </c>
      <c r="B1521">
        <v>217</v>
      </c>
      <c r="C1521" t="s">
        <v>235</v>
      </c>
      <c r="D1521" s="15">
        <v>1.146131805157593E-3</v>
      </c>
      <c r="E1521" s="16">
        <v>3</v>
      </c>
      <c r="F1521" s="15">
        <v>0</v>
      </c>
      <c r="G1521" s="16">
        <v>0</v>
      </c>
      <c r="H1521" s="16">
        <v>0</v>
      </c>
      <c r="I1521" s="34">
        <v>0.72899999999999998</v>
      </c>
      <c r="J1521" s="1">
        <v>3490</v>
      </c>
      <c r="K1521" s="21">
        <v>1745</v>
      </c>
      <c r="L1521" s="16">
        <v>1.82</v>
      </c>
      <c r="M1521" s="16">
        <v>15482.69</v>
      </c>
      <c r="O1521" s="1">
        <v>4</v>
      </c>
      <c r="P1521" s="1">
        <v>12</v>
      </c>
      <c r="Q1521" s="11"/>
      <c r="R1521" s="1">
        <v>3490</v>
      </c>
      <c r="S1521" s="29">
        <v>-2.6770775237032862E-2</v>
      </c>
      <c r="W1521" s="14">
        <v>2</v>
      </c>
      <c r="X1521" s="15">
        <f t="shared" si="167"/>
        <v>1.146131805157593E-3</v>
      </c>
      <c r="Y1521" s="16">
        <f t="shared" si="163"/>
        <v>3</v>
      </c>
      <c r="Z1521" s="15">
        <f t="shared" si="164"/>
        <v>0</v>
      </c>
      <c r="AA1521" s="16">
        <f t="shared" si="161"/>
        <v>0</v>
      </c>
      <c r="AB1521" s="16">
        <f t="shared" si="162"/>
        <v>0</v>
      </c>
      <c r="AC1521" s="15">
        <f t="shared" si="165"/>
        <v>5.7306590257879653E-2</v>
      </c>
      <c r="AD1521" s="21">
        <f t="shared" si="166"/>
        <v>1745</v>
      </c>
      <c r="AU1521" s="20">
        <v>514959.06</v>
      </c>
      <c r="AW1521" s="20">
        <v>12630.13</v>
      </c>
      <c r="AX1521" s="20">
        <v>293532.08</v>
      </c>
      <c r="AY1521">
        <v>0</v>
      </c>
      <c r="AZ1521">
        <v>0</v>
      </c>
      <c r="BA1521">
        <v>0</v>
      </c>
      <c r="BB1521">
        <v>2.2000000000000002</v>
      </c>
      <c r="BC1521">
        <v>2.76</v>
      </c>
      <c r="BD1521">
        <v>2.76</v>
      </c>
      <c r="BF1521">
        <v>1.57</v>
      </c>
      <c r="BG1521">
        <v>248.76</v>
      </c>
      <c r="BH1521">
        <v>57</v>
      </c>
    </row>
    <row r="1522" spans="1:60" x14ac:dyDescent="0.25">
      <c r="A1522">
        <v>2011</v>
      </c>
      <c r="B1522">
        <v>217</v>
      </c>
      <c r="C1522" t="s">
        <v>235</v>
      </c>
      <c r="D1522" s="15">
        <v>5.7142857142857147E-4</v>
      </c>
      <c r="E1522" s="16">
        <v>2.5</v>
      </c>
      <c r="F1522" s="15">
        <v>0</v>
      </c>
      <c r="G1522" s="16">
        <v>83.857142857142847</v>
      </c>
      <c r="H1522" s="16">
        <v>100</v>
      </c>
      <c r="I1522" s="34">
        <v>0.72899999999999998</v>
      </c>
      <c r="J1522" s="1">
        <v>3500</v>
      </c>
      <c r="K1522" s="21">
        <v>1750</v>
      </c>
      <c r="L1522" s="16">
        <v>1.97</v>
      </c>
      <c r="M1522" s="16">
        <v>18541.310000000001</v>
      </c>
      <c r="O1522" s="1">
        <v>2</v>
      </c>
      <c r="P1522" s="1">
        <v>5</v>
      </c>
      <c r="Q1522" s="11"/>
      <c r="R1522" s="1">
        <v>3500</v>
      </c>
      <c r="S1522" s="29">
        <v>2.8653295128939771E-3</v>
      </c>
      <c r="T1522" s="1">
        <v>2935</v>
      </c>
      <c r="U1522" s="1">
        <v>2935</v>
      </c>
      <c r="V1522" s="1">
        <v>2935</v>
      </c>
      <c r="W1522" s="14">
        <v>2</v>
      </c>
      <c r="X1522" s="15">
        <f t="shared" si="167"/>
        <v>5.7142857142857147E-4</v>
      </c>
      <c r="Y1522" s="16">
        <f t="shared" si="163"/>
        <v>2.5</v>
      </c>
      <c r="Z1522" s="15">
        <f t="shared" si="164"/>
        <v>0</v>
      </c>
      <c r="AA1522" s="16">
        <f t="shared" si="161"/>
        <v>83.857142857142847</v>
      </c>
      <c r="AB1522" s="16">
        <f t="shared" si="162"/>
        <v>100</v>
      </c>
      <c r="AC1522" s="15">
        <f t="shared" si="165"/>
        <v>5.7142857142857148E-2</v>
      </c>
      <c r="AD1522" s="21">
        <f t="shared" si="166"/>
        <v>1750</v>
      </c>
      <c r="AF1522" s="1">
        <v>3500</v>
      </c>
      <c r="AG1522" s="1">
        <v>1184</v>
      </c>
      <c r="AH1522" s="1">
        <v>1200</v>
      </c>
      <c r="AI1522">
        <v>164</v>
      </c>
      <c r="AJ1522">
        <v>148</v>
      </c>
      <c r="AK1522">
        <v>0</v>
      </c>
      <c r="AL1522">
        <v>966</v>
      </c>
      <c r="AM1522" s="1">
        <v>1246</v>
      </c>
      <c r="AN1522">
        <v>90.64</v>
      </c>
      <c r="AO1522">
        <v>90.24</v>
      </c>
      <c r="AP1522">
        <v>15.25</v>
      </c>
      <c r="AQ1522">
        <v>100</v>
      </c>
      <c r="AR1522">
        <v>81.8</v>
      </c>
      <c r="AS1522">
        <v>100</v>
      </c>
      <c r="AT1522">
        <v>83.86</v>
      </c>
      <c r="AU1522" s="20">
        <v>551779.62</v>
      </c>
      <c r="AV1522">
        <v>0</v>
      </c>
      <c r="AW1522" s="20">
        <v>7903.39</v>
      </c>
      <c r="AX1522" s="20">
        <v>359886.36</v>
      </c>
      <c r="AY1522">
        <v>0</v>
      </c>
      <c r="AZ1522" s="20">
        <v>15597.04</v>
      </c>
      <c r="BA1522">
        <v>0</v>
      </c>
      <c r="BB1522">
        <v>2.4</v>
      </c>
      <c r="BC1522">
        <v>2.87</v>
      </c>
      <c r="BD1522">
        <v>2.87</v>
      </c>
      <c r="BF1522">
        <v>1.87</v>
      </c>
      <c r="BG1522">
        <v>149.21</v>
      </c>
      <c r="BH1522">
        <v>65.22</v>
      </c>
    </row>
    <row r="1523" spans="1:60" x14ac:dyDescent="0.25">
      <c r="A1523">
        <v>2012</v>
      </c>
      <c r="B1523">
        <v>217</v>
      </c>
      <c r="C1523" t="s">
        <v>235</v>
      </c>
      <c r="D1523" s="15">
        <v>0</v>
      </c>
      <c r="E1523" s="16">
        <v>0</v>
      </c>
      <c r="F1523" s="15">
        <v>0</v>
      </c>
      <c r="G1523" s="16">
        <v>83.618233618233617</v>
      </c>
      <c r="H1523" s="16">
        <v>99.69429347826086</v>
      </c>
      <c r="I1523" s="34">
        <v>0.72899999999999998</v>
      </c>
      <c r="J1523" s="1">
        <v>3510</v>
      </c>
      <c r="K1523" s="21">
        <v>1755</v>
      </c>
      <c r="L1523" s="35">
        <v>2.0049999999999999</v>
      </c>
      <c r="M1523" s="16">
        <v>21000.13</v>
      </c>
      <c r="O1523" s="1">
        <v>0</v>
      </c>
      <c r="P1523" s="1">
        <v>0</v>
      </c>
      <c r="Q1523" s="11"/>
      <c r="R1523" s="1">
        <v>3510</v>
      </c>
      <c r="S1523" s="29">
        <v>2.8571428571428914E-3</v>
      </c>
      <c r="T1523" s="1">
        <v>2935</v>
      </c>
      <c r="U1523" s="1">
        <v>2944</v>
      </c>
      <c r="V1523" s="1">
        <v>2935</v>
      </c>
      <c r="W1523" s="14">
        <v>2</v>
      </c>
      <c r="X1523" s="15">
        <f t="shared" si="167"/>
        <v>0</v>
      </c>
      <c r="Y1523" s="16">
        <f t="shared" si="163"/>
        <v>0</v>
      </c>
      <c r="Z1523" s="15">
        <f t="shared" si="164"/>
        <v>0</v>
      </c>
      <c r="AA1523" s="16">
        <f t="shared" si="161"/>
        <v>83.618233618233617</v>
      </c>
      <c r="AB1523" s="16">
        <f t="shared" si="162"/>
        <v>99.69429347826086</v>
      </c>
      <c r="AC1523" s="15">
        <f t="shared" si="165"/>
        <v>5.6980056980056974E-2</v>
      </c>
      <c r="AD1523" s="21">
        <f t="shared" si="166"/>
        <v>1755</v>
      </c>
      <c r="AF1523" s="1">
        <v>3510</v>
      </c>
      <c r="AG1523" s="1">
        <v>1221</v>
      </c>
      <c r="AH1523" s="1">
        <v>1226</v>
      </c>
      <c r="AI1523">
        <v>197</v>
      </c>
      <c r="AJ1523">
        <v>185</v>
      </c>
      <c r="AK1523">
        <v>0</v>
      </c>
      <c r="AL1523" s="1">
        <v>1003</v>
      </c>
      <c r="AM1523" s="1">
        <v>1246</v>
      </c>
      <c r="AN1523">
        <v>104.6</v>
      </c>
      <c r="AO1523">
        <v>93.91</v>
      </c>
      <c r="AP1523">
        <v>15.57</v>
      </c>
      <c r="AQ1523">
        <v>99.69</v>
      </c>
      <c r="AR1523">
        <v>98.23</v>
      </c>
      <c r="AS1523">
        <v>99.69</v>
      </c>
      <c r="AT1523">
        <v>83.62</v>
      </c>
      <c r="AU1523" s="20">
        <v>604017.24</v>
      </c>
      <c r="AV1523">
        <v>0</v>
      </c>
      <c r="AW1523" s="20">
        <v>10071.74</v>
      </c>
      <c r="AX1523" s="20">
        <v>396003.79</v>
      </c>
      <c r="AY1523">
        <v>0</v>
      </c>
      <c r="AZ1523">
        <v>0</v>
      </c>
      <c r="BA1523">
        <v>0</v>
      </c>
      <c r="BB1523">
        <v>2.8</v>
      </c>
      <c r="BC1523">
        <v>3.04</v>
      </c>
      <c r="BD1523">
        <v>3.04</v>
      </c>
      <c r="BF1523">
        <v>1.99</v>
      </c>
      <c r="BG1523">
        <v>161.04</v>
      </c>
      <c r="BH1523">
        <v>65.56</v>
      </c>
    </row>
    <row r="1524" spans="1:60" x14ac:dyDescent="0.25">
      <c r="A1524">
        <v>2013</v>
      </c>
      <c r="B1524">
        <v>217</v>
      </c>
      <c r="C1524" t="s">
        <v>235</v>
      </c>
      <c r="D1524" s="15">
        <v>0</v>
      </c>
      <c r="E1524" s="16">
        <v>0</v>
      </c>
      <c r="F1524" s="15">
        <v>0</v>
      </c>
      <c r="G1524" s="16">
        <v>83.866519580805303</v>
      </c>
      <c r="H1524" s="16">
        <v>100</v>
      </c>
      <c r="I1524" s="34">
        <v>0.72899999999999998</v>
      </c>
      <c r="J1524" s="1">
        <v>3626</v>
      </c>
      <c r="K1524" s="21">
        <v>1813</v>
      </c>
      <c r="L1524" s="16">
        <v>2.04</v>
      </c>
      <c r="M1524" s="16">
        <v>22233.77</v>
      </c>
      <c r="O1524" s="1">
        <v>0</v>
      </c>
      <c r="P1524" s="1">
        <v>0</v>
      </c>
      <c r="Q1524" s="11"/>
      <c r="R1524" s="1">
        <v>3626</v>
      </c>
      <c r="S1524" s="29">
        <v>3.3048433048433079E-2</v>
      </c>
      <c r="T1524" s="1">
        <v>3041</v>
      </c>
      <c r="U1524" s="1">
        <v>3041</v>
      </c>
      <c r="V1524" s="1">
        <v>3041</v>
      </c>
      <c r="W1524" s="14">
        <v>2</v>
      </c>
      <c r="X1524" s="15">
        <f t="shared" si="167"/>
        <v>0</v>
      </c>
      <c r="Y1524" s="16">
        <f t="shared" si="163"/>
        <v>0</v>
      </c>
      <c r="Z1524" s="15">
        <f t="shared" si="164"/>
        <v>0</v>
      </c>
      <c r="AA1524" s="16">
        <f t="shared" si="161"/>
        <v>83.866519580805303</v>
      </c>
      <c r="AB1524" s="16">
        <f t="shared" si="162"/>
        <v>100</v>
      </c>
      <c r="AC1524" s="15">
        <f t="shared" si="165"/>
        <v>5.5157198014340873E-2</v>
      </c>
      <c r="AD1524" s="21">
        <f t="shared" si="166"/>
        <v>1813</v>
      </c>
      <c r="AF1524" s="1">
        <v>3626</v>
      </c>
      <c r="AG1524" s="1">
        <v>1276</v>
      </c>
      <c r="AI1524">
        <v>210</v>
      </c>
      <c r="AJ1524">
        <v>198</v>
      </c>
      <c r="AK1524">
        <v>0</v>
      </c>
      <c r="AM1524" s="1">
        <v>1297</v>
      </c>
      <c r="AN1524">
        <v>100</v>
      </c>
      <c r="AO1524">
        <v>94.29</v>
      </c>
      <c r="AP1524">
        <v>16.95</v>
      </c>
      <c r="AQ1524">
        <v>100</v>
      </c>
      <c r="AR1524">
        <v>100</v>
      </c>
      <c r="AS1524">
        <v>100</v>
      </c>
      <c r="AT1524">
        <v>83.87</v>
      </c>
      <c r="AU1524" s="20">
        <v>632818.91</v>
      </c>
      <c r="AV1524">
        <v>0</v>
      </c>
      <c r="AW1524" s="20">
        <v>11973.24</v>
      </c>
      <c r="AX1524" s="20">
        <v>445843.88</v>
      </c>
      <c r="AY1524">
        <v>0</v>
      </c>
      <c r="AZ1524" s="20">
        <v>10567.74</v>
      </c>
      <c r="BA1524">
        <v>0</v>
      </c>
      <c r="BB1524">
        <v>2.78</v>
      </c>
      <c r="BC1524">
        <v>3.15</v>
      </c>
      <c r="BD1524">
        <v>3.15</v>
      </c>
      <c r="BF1524">
        <v>2.2200000000000002</v>
      </c>
      <c r="BG1524">
        <v>178.8</v>
      </c>
      <c r="BH1524">
        <v>70.45</v>
      </c>
    </row>
    <row r="1525" spans="1:60" x14ac:dyDescent="0.25">
      <c r="A1525">
        <v>2014</v>
      </c>
      <c r="B1525">
        <v>217</v>
      </c>
      <c r="C1525" t="s">
        <v>235</v>
      </c>
      <c r="D1525" s="15">
        <v>0</v>
      </c>
      <c r="E1525" s="16">
        <v>0</v>
      </c>
      <c r="F1525" s="15">
        <v>0</v>
      </c>
      <c r="G1525" s="16">
        <v>83.589884551951627</v>
      </c>
      <c r="H1525" s="16">
        <v>99.672238610291714</v>
      </c>
      <c r="I1525" s="34">
        <v>0.72899999999999998</v>
      </c>
      <c r="J1525" s="1">
        <v>3638</v>
      </c>
      <c r="K1525" s="21">
        <v>1819</v>
      </c>
      <c r="L1525" s="35">
        <v>2.0950000000000002</v>
      </c>
      <c r="M1525" s="16">
        <v>21891.040000000001</v>
      </c>
      <c r="O1525" s="1">
        <v>0</v>
      </c>
      <c r="P1525" s="1">
        <v>0</v>
      </c>
      <c r="Q1525" s="11"/>
      <c r="R1525" s="1">
        <v>3638</v>
      </c>
      <c r="S1525" s="29">
        <v>3.309431880860414E-3</v>
      </c>
      <c r="T1525" s="1">
        <v>3041</v>
      </c>
      <c r="U1525" s="1">
        <v>3051</v>
      </c>
      <c r="V1525" s="1">
        <v>3041</v>
      </c>
      <c r="W1525" s="14">
        <v>2</v>
      </c>
      <c r="X1525" s="15">
        <f t="shared" si="167"/>
        <v>0</v>
      </c>
      <c r="Y1525" s="16">
        <f t="shared" si="163"/>
        <v>0</v>
      </c>
      <c r="Z1525" s="15">
        <f t="shared" si="164"/>
        <v>0</v>
      </c>
      <c r="AA1525" s="16">
        <f t="shared" si="161"/>
        <v>83.589884551951627</v>
      </c>
      <c r="AB1525" s="16">
        <f t="shared" si="162"/>
        <v>99.672238610291714</v>
      </c>
      <c r="AC1525" s="15">
        <f t="shared" si="165"/>
        <v>5.4975261132490384E-2</v>
      </c>
      <c r="AD1525" s="21">
        <f t="shared" si="166"/>
        <v>1819</v>
      </c>
      <c r="AF1525" s="1">
        <v>3638</v>
      </c>
      <c r="AG1525" s="1">
        <v>1293</v>
      </c>
      <c r="AI1525">
        <v>220</v>
      </c>
      <c r="AJ1525">
        <v>209</v>
      </c>
      <c r="AK1525">
        <v>0</v>
      </c>
      <c r="AM1525" s="1">
        <v>1335</v>
      </c>
      <c r="AN1525">
        <v>100</v>
      </c>
      <c r="AO1525">
        <v>95</v>
      </c>
      <c r="AP1525">
        <v>19.57</v>
      </c>
      <c r="AQ1525">
        <v>99.67</v>
      </c>
      <c r="AR1525">
        <v>100</v>
      </c>
      <c r="AS1525">
        <v>99.67</v>
      </c>
      <c r="AT1525">
        <v>83.59</v>
      </c>
      <c r="AU1525" s="20">
        <v>545162.63</v>
      </c>
      <c r="AV1525">
        <v>0</v>
      </c>
      <c r="AW1525" s="20">
        <v>6569.11</v>
      </c>
      <c r="AX1525" s="20">
        <v>454497.36</v>
      </c>
      <c r="AY1525">
        <v>0</v>
      </c>
      <c r="AZ1525" s="20">
        <v>22165.41</v>
      </c>
      <c r="BA1525">
        <v>0</v>
      </c>
      <c r="BB1525">
        <v>2.93</v>
      </c>
      <c r="BC1525">
        <v>2.75</v>
      </c>
      <c r="BD1525">
        <v>2.75</v>
      </c>
      <c r="BF1525">
        <v>2.29</v>
      </c>
      <c r="BH1525">
        <v>83.37</v>
      </c>
    </row>
    <row r="1526" spans="1:60" x14ac:dyDescent="0.25">
      <c r="A1526">
        <v>2008</v>
      </c>
      <c r="B1526">
        <v>218</v>
      </c>
      <c r="C1526" s="19" t="s">
        <v>236</v>
      </c>
      <c r="D1526" s="15">
        <v>2.5581990278843696E-4</v>
      </c>
      <c r="E1526" s="16">
        <v>3.8666666666666667</v>
      </c>
      <c r="F1526" s="15">
        <v>6.6666666666666666E-2</v>
      </c>
      <c r="G1526" s="16">
        <v>68.042977743668459</v>
      </c>
      <c r="H1526" s="16">
        <v>81.238419091445905</v>
      </c>
      <c r="I1526" s="34">
        <v>0.67</v>
      </c>
      <c r="J1526" s="1">
        <v>58635</v>
      </c>
      <c r="K1526" s="21">
        <v>1465.875</v>
      </c>
      <c r="L1526" s="16">
        <v>1.72</v>
      </c>
      <c r="M1526" s="16">
        <v>14305.34</v>
      </c>
      <c r="O1526" s="1">
        <v>15</v>
      </c>
      <c r="P1526">
        <v>58</v>
      </c>
      <c r="Q1526">
        <v>1</v>
      </c>
      <c r="R1526" s="1">
        <v>58635</v>
      </c>
      <c r="S1526" s="29">
        <v>3.7457093315403922E-2</v>
      </c>
      <c r="T1526" s="1">
        <v>39897</v>
      </c>
      <c r="U1526" s="1">
        <v>49111</v>
      </c>
      <c r="V1526" s="1">
        <v>39897</v>
      </c>
      <c r="W1526">
        <v>40</v>
      </c>
      <c r="X1526" s="15">
        <f t="shared" si="167"/>
        <v>2.5581990278843696E-4</v>
      </c>
      <c r="Y1526" s="16">
        <f t="shared" si="163"/>
        <v>3.8666666666666667</v>
      </c>
      <c r="Z1526" s="15">
        <f t="shared" si="164"/>
        <v>6.6666666666666666E-2</v>
      </c>
      <c r="AA1526" s="16">
        <f t="shared" si="161"/>
        <v>68.042977743668459</v>
      </c>
      <c r="AB1526" s="16">
        <f t="shared" si="162"/>
        <v>81.238419091445905</v>
      </c>
      <c r="AC1526" s="15">
        <f t="shared" si="165"/>
        <v>6.8218640743583178E-2</v>
      </c>
      <c r="AD1526" s="21">
        <f t="shared" si="166"/>
        <v>1465.875</v>
      </c>
      <c r="AF1526" s="1">
        <v>58635</v>
      </c>
      <c r="AG1526" s="1">
        <v>10621</v>
      </c>
      <c r="AH1526" s="1">
        <v>12154</v>
      </c>
      <c r="AI1526" s="20">
        <v>1379.81</v>
      </c>
      <c r="AJ1526">
        <v>0</v>
      </c>
      <c r="AK1526" s="20">
        <v>1865.7</v>
      </c>
      <c r="AL1526" s="1">
        <v>10709</v>
      </c>
      <c r="AM1526" s="1">
        <v>10699</v>
      </c>
      <c r="AN1526">
        <v>46.76</v>
      </c>
      <c r="AO1526">
        <v>0</v>
      </c>
      <c r="AP1526">
        <v>7.25</v>
      </c>
      <c r="AQ1526">
        <v>81.239999999999995</v>
      </c>
      <c r="AR1526">
        <v>0</v>
      </c>
      <c r="AS1526">
        <v>81.239999999999995</v>
      </c>
      <c r="AT1526">
        <v>68.040000000000006</v>
      </c>
      <c r="AU1526" s="20">
        <v>8082900.75</v>
      </c>
      <c r="AV1526" s="20">
        <v>2256629</v>
      </c>
      <c r="AW1526" s="20">
        <v>305483.01</v>
      </c>
      <c r="AX1526" s="20">
        <v>7907747.2800000003</v>
      </c>
      <c r="AY1526" s="20">
        <v>15545297</v>
      </c>
      <c r="BB1526">
        <v>2.39</v>
      </c>
      <c r="BC1526">
        <v>2.08</v>
      </c>
      <c r="BD1526">
        <v>2.61</v>
      </c>
      <c r="BE1526">
        <v>1.21</v>
      </c>
      <c r="BF1526">
        <v>1.59</v>
      </c>
      <c r="BG1526">
        <v>255.31</v>
      </c>
      <c r="BH1526">
        <v>76.48</v>
      </c>
    </row>
    <row r="1527" spans="1:60" x14ac:dyDescent="0.25">
      <c r="A1527">
        <v>2009</v>
      </c>
      <c r="B1527">
        <v>218</v>
      </c>
      <c r="C1527" t="s">
        <v>236</v>
      </c>
      <c r="D1527" s="15">
        <v>2.0316944331572531E-4</v>
      </c>
      <c r="E1527" s="16">
        <v>5.25</v>
      </c>
      <c r="F1527" s="15">
        <v>0</v>
      </c>
      <c r="G1527" s="16">
        <v>68.5646078829744</v>
      </c>
      <c r="H1527" s="16">
        <v>81.86173438447544</v>
      </c>
      <c r="I1527" s="34">
        <v>0.67</v>
      </c>
      <c r="J1527" s="1">
        <v>59064</v>
      </c>
      <c r="K1527" s="21">
        <v>1373.5813953488373</v>
      </c>
      <c r="L1527" s="16">
        <v>1.84</v>
      </c>
      <c r="M1527" s="16">
        <v>14661.43</v>
      </c>
      <c r="O1527" s="1">
        <v>12</v>
      </c>
      <c r="P1527">
        <v>63</v>
      </c>
      <c r="Q1527">
        <v>0</v>
      </c>
      <c r="R1527" s="1">
        <v>59064</v>
      </c>
      <c r="S1527" s="29">
        <v>7.316449219749277E-3</v>
      </c>
      <c r="T1527" s="1">
        <v>40497</v>
      </c>
      <c r="U1527" s="1">
        <v>49470</v>
      </c>
      <c r="V1527" s="1">
        <v>40497</v>
      </c>
      <c r="W1527" s="14">
        <v>43</v>
      </c>
      <c r="X1527" s="15">
        <f t="shared" si="167"/>
        <v>2.0316944331572531E-4</v>
      </c>
      <c r="Y1527" s="16">
        <f t="shared" si="163"/>
        <v>5.25</v>
      </c>
      <c r="Z1527" s="15">
        <f t="shared" si="164"/>
        <v>0</v>
      </c>
      <c r="AA1527" s="16">
        <f t="shared" si="161"/>
        <v>68.5646078829744</v>
      </c>
      <c r="AB1527" s="16">
        <f t="shared" si="162"/>
        <v>81.86173438447544</v>
      </c>
      <c r="AC1527" s="15">
        <f t="shared" si="165"/>
        <v>7.2802383854801575E-2</v>
      </c>
      <c r="AD1527" s="21">
        <f t="shared" si="166"/>
        <v>1373.5813953488373</v>
      </c>
      <c r="AF1527" s="1">
        <v>59064</v>
      </c>
      <c r="AG1527" s="1">
        <v>10831</v>
      </c>
      <c r="AH1527" s="1">
        <v>12353</v>
      </c>
      <c r="AI1527" s="20">
        <v>1441.03</v>
      </c>
      <c r="AJ1527">
        <v>0</v>
      </c>
      <c r="AK1527" s="20">
        <v>1970.36</v>
      </c>
      <c r="AL1527" s="1">
        <v>10919</v>
      </c>
      <c r="AM1527" s="1">
        <v>10858</v>
      </c>
      <c r="AN1527">
        <v>48.12</v>
      </c>
      <c r="AO1527">
        <v>0</v>
      </c>
      <c r="AP1527">
        <v>6.92</v>
      </c>
      <c r="AQ1527">
        <v>81.86</v>
      </c>
      <c r="AR1527">
        <v>0</v>
      </c>
      <c r="AS1527">
        <v>81.86</v>
      </c>
      <c r="AT1527">
        <v>68.56</v>
      </c>
      <c r="AU1527" s="20">
        <v>8584662.8599999994</v>
      </c>
      <c r="AV1527" s="20">
        <v>2402667.88</v>
      </c>
      <c r="AW1527" s="20">
        <v>352133.65</v>
      </c>
      <c r="AX1527" s="20">
        <v>8498945.3000000007</v>
      </c>
      <c r="AY1527" s="20">
        <v>2392453</v>
      </c>
      <c r="AZ1527">
        <v>0</v>
      </c>
      <c r="BA1527">
        <v>0</v>
      </c>
      <c r="BB1527">
        <v>2.4300000000000002</v>
      </c>
      <c r="BC1527">
        <v>2.15</v>
      </c>
      <c r="BD1527">
        <v>2.73</v>
      </c>
      <c r="BE1527">
        <v>1.22</v>
      </c>
      <c r="BF1527">
        <v>1.66</v>
      </c>
      <c r="BG1527">
        <v>264.95</v>
      </c>
      <c r="BH1527">
        <v>77.349999999999994</v>
      </c>
    </row>
    <row r="1528" spans="1:60" x14ac:dyDescent="0.25">
      <c r="A1528">
        <v>2010</v>
      </c>
      <c r="B1528">
        <v>218</v>
      </c>
      <c r="C1528" t="s">
        <v>236</v>
      </c>
      <c r="D1528" s="15">
        <v>2.5536261491317672E-4</v>
      </c>
      <c r="E1528" s="16">
        <v>4</v>
      </c>
      <c r="F1528" s="15">
        <v>0</v>
      </c>
      <c r="G1528" s="16">
        <v>70.144705481784129</v>
      </c>
      <c r="H1528" s="16">
        <v>82.483534522451109</v>
      </c>
      <c r="I1528" s="34">
        <v>0.75700000000000001</v>
      </c>
      <c r="J1528" s="1">
        <v>58740</v>
      </c>
      <c r="K1528" s="21">
        <v>1366.046511627907</v>
      </c>
      <c r="L1528" s="16">
        <v>1.82</v>
      </c>
      <c r="M1528" s="16">
        <v>19335.87</v>
      </c>
      <c r="O1528" s="1">
        <v>15</v>
      </c>
      <c r="P1528">
        <v>60</v>
      </c>
      <c r="Q1528">
        <v>0</v>
      </c>
      <c r="R1528" s="1">
        <v>58740</v>
      </c>
      <c r="S1528" s="29">
        <v>-5.4855749695246203E-3</v>
      </c>
      <c r="T1528" s="1">
        <v>41203</v>
      </c>
      <c r="U1528" s="1">
        <v>49953</v>
      </c>
      <c r="V1528" s="1">
        <v>41203</v>
      </c>
      <c r="W1528" s="14">
        <v>43</v>
      </c>
      <c r="X1528" s="15">
        <f t="shared" si="167"/>
        <v>2.5536261491317672E-4</v>
      </c>
      <c r="Y1528" s="16">
        <f t="shared" si="163"/>
        <v>4</v>
      </c>
      <c r="Z1528" s="15">
        <f t="shared" si="164"/>
        <v>0</v>
      </c>
      <c r="AA1528" s="16">
        <f t="shared" si="161"/>
        <v>70.144705481784129</v>
      </c>
      <c r="AB1528" s="16">
        <f t="shared" si="162"/>
        <v>82.483534522451109</v>
      </c>
      <c r="AC1528" s="15">
        <f t="shared" si="165"/>
        <v>7.3203949608443994E-2</v>
      </c>
      <c r="AD1528" s="21">
        <f t="shared" si="166"/>
        <v>1366.046511627907</v>
      </c>
      <c r="AF1528" s="1">
        <v>58740</v>
      </c>
      <c r="AG1528" s="1">
        <v>11045</v>
      </c>
      <c r="AH1528" s="1">
        <v>12595</v>
      </c>
      <c r="AI1528" s="20">
        <v>1487.76</v>
      </c>
      <c r="AJ1528">
        <v>0</v>
      </c>
      <c r="AK1528" s="20">
        <v>1704.91</v>
      </c>
      <c r="AL1528" s="1">
        <v>11136</v>
      </c>
      <c r="AM1528" s="1">
        <v>11045</v>
      </c>
      <c r="AN1528">
        <v>47.6</v>
      </c>
      <c r="AO1528">
        <v>0</v>
      </c>
      <c r="AP1528">
        <v>6.81</v>
      </c>
      <c r="AQ1528">
        <v>82.48</v>
      </c>
      <c r="AR1528">
        <v>0</v>
      </c>
      <c r="AS1528">
        <v>82.48</v>
      </c>
      <c r="AT1528">
        <v>70.14</v>
      </c>
      <c r="AU1528" s="20">
        <v>9004227.6099999994</v>
      </c>
      <c r="AV1528" s="20">
        <v>2139716.0099999998</v>
      </c>
      <c r="AW1528" s="20">
        <v>339756.77</v>
      </c>
      <c r="AX1528" s="20">
        <v>8822784.6699999999</v>
      </c>
      <c r="AY1528" s="20">
        <v>22413446</v>
      </c>
      <c r="AZ1528">
        <v>0</v>
      </c>
      <c r="BA1528">
        <v>0</v>
      </c>
      <c r="BB1528">
        <v>2.71</v>
      </c>
      <c r="BC1528">
        <v>2.25</v>
      </c>
      <c r="BD1528">
        <v>2.77</v>
      </c>
      <c r="BE1528">
        <v>1.26</v>
      </c>
      <c r="BF1528">
        <v>1.78</v>
      </c>
      <c r="BG1528">
        <v>268.77999999999997</v>
      </c>
      <c r="BH1528">
        <v>79.17</v>
      </c>
    </row>
    <row r="1529" spans="1:60" x14ac:dyDescent="0.25">
      <c r="A1529">
        <v>2011</v>
      </c>
      <c r="B1529">
        <v>218</v>
      </c>
      <c r="C1529" t="s">
        <v>236</v>
      </c>
      <c r="D1529" s="15">
        <v>2.1954638339553815E-4</v>
      </c>
      <c r="E1529" s="16">
        <v>5.2307692307692308</v>
      </c>
      <c r="F1529" s="15">
        <v>7.6923076923076927E-2</v>
      </c>
      <c r="G1529" s="16">
        <v>70.597672808336014</v>
      </c>
      <c r="H1529" s="16">
        <v>83.016582265912021</v>
      </c>
      <c r="I1529" s="34">
        <v>0.75700000000000001</v>
      </c>
      <c r="J1529" s="1">
        <v>59213</v>
      </c>
      <c r="K1529" s="21">
        <v>1377.046511627907</v>
      </c>
      <c r="L1529" s="16">
        <v>1.97</v>
      </c>
      <c r="M1529" s="16">
        <v>23197.759999999998</v>
      </c>
      <c r="O1529" s="1">
        <v>13</v>
      </c>
      <c r="P1529">
        <v>68</v>
      </c>
      <c r="Q1529">
        <v>1</v>
      </c>
      <c r="R1529" s="1">
        <v>59213</v>
      </c>
      <c r="S1529" s="29">
        <v>8.0524344569288253E-3</v>
      </c>
      <c r="T1529" s="1">
        <v>41803</v>
      </c>
      <c r="U1529" s="1">
        <v>50355</v>
      </c>
      <c r="V1529" s="1">
        <v>41803</v>
      </c>
      <c r="W1529" s="14">
        <v>43</v>
      </c>
      <c r="X1529" s="15">
        <f t="shared" si="167"/>
        <v>2.1954638339553815E-4</v>
      </c>
      <c r="Y1529" s="16">
        <f t="shared" si="163"/>
        <v>5.2307692307692308</v>
      </c>
      <c r="Z1529" s="15">
        <f t="shared" si="164"/>
        <v>7.6923076923076927E-2</v>
      </c>
      <c r="AA1529" s="16">
        <f t="shared" si="161"/>
        <v>70.597672808336014</v>
      </c>
      <c r="AB1529" s="16">
        <f t="shared" si="162"/>
        <v>83.016582265912021</v>
      </c>
      <c r="AC1529" s="15">
        <f t="shared" si="165"/>
        <v>7.2619188353908765E-2</v>
      </c>
      <c r="AD1529" s="21">
        <f t="shared" si="166"/>
        <v>1377.046511627907</v>
      </c>
      <c r="AF1529" s="1">
        <v>59213</v>
      </c>
      <c r="AG1529" s="1">
        <v>11249</v>
      </c>
      <c r="AH1529" s="1">
        <v>12777</v>
      </c>
      <c r="AI1529" s="20">
        <v>1511.24</v>
      </c>
      <c r="AJ1529">
        <v>1.89</v>
      </c>
      <c r="AK1529" s="20">
        <v>2017.14</v>
      </c>
      <c r="AL1529" s="1">
        <v>11298</v>
      </c>
      <c r="AM1529" s="1">
        <v>11249</v>
      </c>
      <c r="AN1529">
        <v>46.81</v>
      </c>
      <c r="AO1529">
        <v>0.13</v>
      </c>
      <c r="AP1529">
        <v>6.69</v>
      </c>
      <c r="AQ1529">
        <v>83.02</v>
      </c>
      <c r="AR1529">
        <v>0.06</v>
      </c>
      <c r="AS1529">
        <v>83.02</v>
      </c>
      <c r="AT1529">
        <v>70.599999999999994</v>
      </c>
      <c r="AU1529" s="20">
        <v>9702448.2899999991</v>
      </c>
      <c r="AV1529" s="20">
        <v>2492363.9500000002</v>
      </c>
      <c r="AW1529" s="20">
        <v>247998.03</v>
      </c>
      <c r="AX1529" s="20">
        <v>9546602.1199999992</v>
      </c>
      <c r="AY1529" s="20">
        <v>6697320</v>
      </c>
      <c r="BB1529">
        <v>2.58</v>
      </c>
      <c r="BC1529">
        <v>2.2599999999999998</v>
      </c>
      <c r="BD1529">
        <v>2.87</v>
      </c>
      <c r="BE1529">
        <v>1.24</v>
      </c>
      <c r="BF1529">
        <v>1.77</v>
      </c>
      <c r="BG1529">
        <v>283.29000000000002</v>
      </c>
      <c r="BH1529">
        <v>78.28</v>
      </c>
    </row>
    <row r="1530" spans="1:60" x14ac:dyDescent="0.25">
      <c r="A1530">
        <v>2012</v>
      </c>
      <c r="B1530">
        <v>218</v>
      </c>
      <c r="C1530" t="s">
        <v>236</v>
      </c>
      <c r="D1530" s="15">
        <v>8.379420144126027E-5</v>
      </c>
      <c r="E1530" s="16">
        <v>8.1999999999999993</v>
      </c>
      <c r="F1530" s="15">
        <v>0.2</v>
      </c>
      <c r="G1530" s="16">
        <v>71.444612032847331</v>
      </c>
      <c r="H1530" s="16">
        <v>84.011902885070157</v>
      </c>
      <c r="I1530" s="34">
        <v>0.75700000000000001</v>
      </c>
      <c r="J1530" s="1">
        <v>59670</v>
      </c>
      <c r="K1530" s="21">
        <v>1387.6744186046512</v>
      </c>
      <c r="L1530" s="35">
        <v>2.0049999999999999</v>
      </c>
      <c r="M1530" s="16">
        <v>24808.03</v>
      </c>
      <c r="O1530" s="1">
        <v>5</v>
      </c>
      <c r="P1530">
        <v>41</v>
      </c>
      <c r="Q1530">
        <v>1</v>
      </c>
      <c r="R1530" s="1">
        <v>59670</v>
      </c>
      <c r="S1530" s="29">
        <v>7.7178997855200659E-3</v>
      </c>
      <c r="T1530" s="1">
        <v>42631</v>
      </c>
      <c r="U1530" s="1">
        <v>50744</v>
      </c>
      <c r="V1530" s="1">
        <v>42631</v>
      </c>
      <c r="W1530" s="14">
        <v>43</v>
      </c>
      <c r="X1530" s="15">
        <f t="shared" si="167"/>
        <v>8.379420144126027E-5</v>
      </c>
      <c r="Y1530" s="16">
        <f t="shared" si="163"/>
        <v>8.1999999999999993</v>
      </c>
      <c r="Z1530" s="15">
        <f t="shared" si="164"/>
        <v>0.2</v>
      </c>
      <c r="AA1530" s="16">
        <f t="shared" si="161"/>
        <v>71.444612032847331</v>
      </c>
      <c r="AB1530" s="16">
        <f t="shared" si="162"/>
        <v>84.011902885070157</v>
      </c>
      <c r="AC1530" s="15">
        <f t="shared" si="165"/>
        <v>7.2063013239483831E-2</v>
      </c>
      <c r="AD1530" s="21">
        <f t="shared" si="166"/>
        <v>1387.6744186046512</v>
      </c>
      <c r="AF1530" s="1">
        <v>59670</v>
      </c>
      <c r="AG1530" s="1">
        <v>11511</v>
      </c>
      <c r="AH1530" s="1">
        <v>13052</v>
      </c>
      <c r="AI1530" s="20">
        <v>1521.63</v>
      </c>
      <c r="AJ1530">
        <v>0.28999999999999998</v>
      </c>
      <c r="AK1530" s="20">
        <v>2044.53</v>
      </c>
      <c r="AL1530" s="1">
        <v>11522</v>
      </c>
      <c r="AM1530" s="1">
        <v>11511</v>
      </c>
      <c r="AN1530">
        <v>45.55</v>
      </c>
      <c r="AO1530">
        <v>0.02</v>
      </c>
      <c r="AP1530">
        <v>6.56</v>
      </c>
      <c r="AQ1530">
        <v>84.01</v>
      </c>
      <c r="AR1530">
        <v>0.01</v>
      </c>
      <c r="AS1530">
        <v>84.01</v>
      </c>
      <c r="AT1530">
        <v>71.44</v>
      </c>
      <c r="AU1530" s="20">
        <v>10526103.390000001</v>
      </c>
      <c r="AV1530" s="20">
        <v>2965740.36</v>
      </c>
      <c r="AW1530" s="20">
        <v>262563.28999999998</v>
      </c>
      <c r="AX1530" s="20">
        <v>10789186.640000001</v>
      </c>
      <c r="AY1530" s="20">
        <v>3209228</v>
      </c>
      <c r="BB1530">
        <v>3.2</v>
      </c>
      <c r="BC1530">
        <v>2.44</v>
      </c>
      <c r="BD1530">
        <v>3.03</v>
      </c>
      <c r="BE1530">
        <v>1.45</v>
      </c>
      <c r="BF1530">
        <v>1.95</v>
      </c>
      <c r="BG1530">
        <v>310.10000000000002</v>
      </c>
      <c r="BH1530">
        <v>79.97</v>
      </c>
    </row>
    <row r="1531" spans="1:60" x14ac:dyDescent="0.25">
      <c r="A1531">
        <v>2013</v>
      </c>
      <c r="B1531">
        <v>218</v>
      </c>
      <c r="C1531" t="s">
        <v>236</v>
      </c>
      <c r="D1531" s="15">
        <v>3.2271077047196453E-5</v>
      </c>
      <c r="E1531" s="16">
        <v>4.5</v>
      </c>
      <c r="F1531" s="15">
        <v>0</v>
      </c>
      <c r="G1531" s="16">
        <v>70.538120209761999</v>
      </c>
      <c r="H1531" s="16">
        <v>82.946265938069217</v>
      </c>
      <c r="I1531" s="34">
        <v>0.75700000000000001</v>
      </c>
      <c r="J1531" s="1">
        <v>61975</v>
      </c>
      <c r="K1531" s="21">
        <v>1441.2790697674418</v>
      </c>
      <c r="L1531" s="16">
        <v>2.04</v>
      </c>
      <c r="M1531" s="16">
        <v>25816.720000000001</v>
      </c>
      <c r="O1531" s="1">
        <v>2</v>
      </c>
      <c r="P1531">
        <v>9</v>
      </c>
      <c r="Q1531">
        <v>0</v>
      </c>
      <c r="R1531" s="1">
        <v>61975</v>
      </c>
      <c r="S1531" s="29">
        <v>3.8629126864420993E-2</v>
      </c>
      <c r="T1531" s="1">
        <v>43716</v>
      </c>
      <c r="U1531" s="1">
        <v>52704</v>
      </c>
      <c r="V1531" s="1">
        <v>43716</v>
      </c>
      <c r="W1531" s="14">
        <v>43</v>
      </c>
      <c r="X1531" s="15">
        <f t="shared" si="167"/>
        <v>3.2271077047196453E-5</v>
      </c>
      <c r="Y1531" s="16">
        <f t="shared" si="163"/>
        <v>4.5</v>
      </c>
      <c r="Z1531" s="15">
        <f t="shared" si="164"/>
        <v>0</v>
      </c>
      <c r="AA1531" s="16">
        <f t="shared" si="161"/>
        <v>70.538120209761999</v>
      </c>
      <c r="AB1531" s="16">
        <f t="shared" si="162"/>
        <v>82.946265938069217</v>
      </c>
      <c r="AC1531" s="15">
        <f t="shared" si="165"/>
        <v>6.9382815651472363E-2</v>
      </c>
      <c r="AD1531" s="21">
        <f t="shared" si="166"/>
        <v>1441.2790697674418</v>
      </c>
      <c r="AF1531" s="1">
        <v>61975</v>
      </c>
      <c r="AG1531" s="1">
        <v>11698</v>
      </c>
      <c r="AH1531" s="1">
        <v>13390</v>
      </c>
      <c r="AI1531" s="20">
        <v>1506.03</v>
      </c>
      <c r="AJ1531">
        <v>0</v>
      </c>
      <c r="AK1531" s="20">
        <v>2069.46</v>
      </c>
      <c r="AL1531" s="1">
        <v>11815</v>
      </c>
      <c r="AM1531" s="1">
        <v>11698</v>
      </c>
      <c r="AN1531">
        <v>45.04</v>
      </c>
      <c r="AO1531">
        <v>0</v>
      </c>
      <c r="AP1531">
        <v>6.43</v>
      </c>
      <c r="AQ1531">
        <v>82.95</v>
      </c>
      <c r="AR1531">
        <v>0</v>
      </c>
      <c r="AS1531">
        <v>82.95</v>
      </c>
      <c r="AT1531">
        <v>70.540000000000006</v>
      </c>
      <c r="AU1531" s="20">
        <v>11357684.550000001</v>
      </c>
      <c r="AV1531" s="20">
        <v>3312683.95</v>
      </c>
      <c r="AW1531" s="20">
        <v>311105.95</v>
      </c>
      <c r="AX1531" s="20">
        <v>12335949.01</v>
      </c>
      <c r="AY1531" s="20">
        <v>2588473</v>
      </c>
      <c r="AZ1531">
        <v>0</v>
      </c>
      <c r="BA1531">
        <v>0</v>
      </c>
      <c r="BB1531">
        <v>3.27</v>
      </c>
      <c r="BC1531">
        <v>2.61</v>
      </c>
      <c r="BD1531">
        <v>3.2</v>
      </c>
      <c r="BE1531">
        <v>1.6</v>
      </c>
      <c r="BF1531">
        <v>2.2000000000000002</v>
      </c>
      <c r="BG1531">
        <v>343.48</v>
      </c>
      <c r="BH1531">
        <v>84.09</v>
      </c>
    </row>
    <row r="1532" spans="1:60" x14ac:dyDescent="0.25">
      <c r="A1532">
        <v>2014</v>
      </c>
      <c r="B1532">
        <v>218</v>
      </c>
      <c r="C1532" t="s">
        <v>236</v>
      </c>
      <c r="D1532" s="15">
        <v>4.8020744961823509E-5</v>
      </c>
      <c r="E1532" s="16">
        <v>4.333333333333333</v>
      </c>
      <c r="F1532" s="15">
        <v>0</v>
      </c>
      <c r="G1532" s="16">
        <v>71.053094937012787</v>
      </c>
      <c r="H1532" s="16">
        <v>83.551046529137167</v>
      </c>
      <c r="I1532" s="34">
        <v>0.75700000000000001</v>
      </c>
      <c r="J1532" s="1">
        <v>62473</v>
      </c>
      <c r="K1532" s="21">
        <v>1452.8604651162791</v>
      </c>
      <c r="L1532" s="35">
        <v>2.0950000000000002</v>
      </c>
      <c r="M1532" s="16">
        <v>25384.95</v>
      </c>
      <c r="O1532" s="1">
        <v>3</v>
      </c>
      <c r="P1532">
        <v>13</v>
      </c>
      <c r="Q1532">
        <v>0</v>
      </c>
      <c r="R1532" s="1">
        <v>62473</v>
      </c>
      <c r="S1532" s="29">
        <v>8.0354981847519102E-3</v>
      </c>
      <c r="T1532" s="1">
        <v>44389</v>
      </c>
      <c r="U1532" s="1">
        <v>53128</v>
      </c>
      <c r="V1532" s="1">
        <v>44389</v>
      </c>
      <c r="W1532" s="14">
        <v>43</v>
      </c>
      <c r="X1532" s="15">
        <f t="shared" si="167"/>
        <v>4.8020744961823509E-5</v>
      </c>
      <c r="Y1532" s="16">
        <f t="shared" si="163"/>
        <v>4.333333333333333</v>
      </c>
      <c r="Z1532" s="15">
        <f t="shared" si="164"/>
        <v>0</v>
      </c>
      <c r="AA1532" s="16">
        <f t="shared" si="161"/>
        <v>71.053094937012787</v>
      </c>
      <c r="AB1532" s="16">
        <f t="shared" si="162"/>
        <v>83.551046529137167</v>
      </c>
      <c r="AC1532" s="15">
        <f t="shared" si="165"/>
        <v>6.8829734445280358E-2</v>
      </c>
      <c r="AD1532" s="21">
        <f t="shared" si="166"/>
        <v>1452.8604651162791</v>
      </c>
      <c r="AF1532" s="1">
        <v>62473</v>
      </c>
      <c r="AG1532" s="1">
        <v>11841</v>
      </c>
      <c r="AH1532" s="1">
        <v>13572</v>
      </c>
      <c r="AI1532" s="20">
        <v>1487.7</v>
      </c>
      <c r="AJ1532">
        <v>0</v>
      </c>
      <c r="AK1532" s="20">
        <v>2053.4</v>
      </c>
      <c r="AL1532" s="1">
        <v>11997</v>
      </c>
      <c r="AM1532" s="1">
        <v>11841</v>
      </c>
      <c r="AN1532">
        <v>44.91</v>
      </c>
      <c r="AO1532">
        <v>0</v>
      </c>
      <c r="AP1532">
        <v>6.34</v>
      </c>
      <c r="AQ1532">
        <v>83.55</v>
      </c>
      <c r="AR1532">
        <v>0</v>
      </c>
      <c r="AS1532">
        <v>83.55</v>
      </c>
      <c r="AT1532">
        <v>71.05</v>
      </c>
      <c r="AU1532" s="20">
        <v>11841828.789999999</v>
      </c>
      <c r="AV1532" s="20">
        <v>3422949.42</v>
      </c>
      <c r="AW1532" s="20">
        <v>149873.56</v>
      </c>
      <c r="AX1532" s="20">
        <v>12645204.640000001</v>
      </c>
      <c r="AY1532" s="20">
        <v>9452332</v>
      </c>
      <c r="AZ1532">
        <v>0</v>
      </c>
      <c r="BA1532">
        <v>0</v>
      </c>
      <c r="BB1532">
        <v>3.81</v>
      </c>
      <c r="BC1532">
        <v>2.73</v>
      </c>
      <c r="BD1532">
        <v>3.34</v>
      </c>
      <c r="BE1532">
        <v>1.67</v>
      </c>
      <c r="BF1532">
        <v>2.2599999999999998</v>
      </c>
      <c r="BG1532">
        <v>344.88</v>
      </c>
      <c r="BH1532">
        <v>82.84</v>
      </c>
    </row>
    <row r="1533" spans="1:60" x14ac:dyDescent="0.25">
      <c r="A1533">
        <v>2008</v>
      </c>
      <c r="B1533">
        <v>219</v>
      </c>
      <c r="C1533" t="s">
        <v>237</v>
      </c>
      <c r="D1533" s="15">
        <v>1.4424272569012683E-3</v>
      </c>
      <c r="E1533" s="16">
        <v>4.5172413793103452</v>
      </c>
      <c r="F1533" s="15">
        <v>6.8965517241379309E-2</v>
      </c>
      <c r="G1533" s="16">
        <v>0</v>
      </c>
      <c r="H1533" s="16">
        <v>0</v>
      </c>
      <c r="I1533" s="34">
        <v>0.64600000000000002</v>
      </c>
      <c r="J1533" s="1">
        <v>20105</v>
      </c>
      <c r="K1533" s="21">
        <v>2010.5</v>
      </c>
      <c r="L1533" s="16">
        <v>1.72</v>
      </c>
      <c r="M1533" s="16">
        <v>10936.42</v>
      </c>
      <c r="O1533" s="1">
        <v>29</v>
      </c>
      <c r="P1533" s="1">
        <v>131</v>
      </c>
      <c r="Q1533">
        <v>2</v>
      </c>
      <c r="R1533" s="1">
        <v>20105</v>
      </c>
      <c r="S1533" s="29">
        <v>3.5966403874890585E-2</v>
      </c>
      <c r="W1533" s="14">
        <v>10</v>
      </c>
      <c r="X1533" s="15">
        <f t="shared" si="167"/>
        <v>1.4424272569012683E-3</v>
      </c>
      <c r="Y1533" s="16">
        <f t="shared" si="163"/>
        <v>4.5172413793103452</v>
      </c>
      <c r="Z1533" s="15">
        <f t="shared" si="164"/>
        <v>6.8965517241379309E-2</v>
      </c>
      <c r="AA1533" s="16">
        <f t="shared" si="161"/>
        <v>0</v>
      </c>
      <c r="AB1533" s="16">
        <f t="shared" si="162"/>
        <v>0</v>
      </c>
      <c r="AC1533" s="15">
        <f t="shared" si="165"/>
        <v>4.9738870927629943E-2</v>
      </c>
      <c r="AD1533" s="21">
        <f t="shared" si="166"/>
        <v>2010.5</v>
      </c>
      <c r="AU1533" s="20">
        <v>2121405.09</v>
      </c>
      <c r="AW1533" s="20">
        <v>69219.25</v>
      </c>
      <c r="AX1533" s="20">
        <v>1662206.93</v>
      </c>
      <c r="AY1533">
        <v>0</v>
      </c>
      <c r="BB1533">
        <v>3.34</v>
      </c>
      <c r="BC1533">
        <v>2.5299999999999998</v>
      </c>
      <c r="BD1533">
        <v>2.5299999999999998</v>
      </c>
      <c r="BF1533">
        <v>1.98</v>
      </c>
      <c r="BG1533">
        <v>264.49</v>
      </c>
      <c r="BH1533">
        <v>78.349999999999994</v>
      </c>
    </row>
    <row r="1534" spans="1:60" x14ac:dyDescent="0.25">
      <c r="A1534">
        <v>2009</v>
      </c>
      <c r="B1534">
        <v>219</v>
      </c>
      <c r="C1534" t="s">
        <v>237</v>
      </c>
      <c r="D1534" s="15">
        <v>1.1864741941862765E-3</v>
      </c>
      <c r="E1534" s="16">
        <v>4.125</v>
      </c>
      <c r="F1534" s="15">
        <v>4.1666666666666664E-2</v>
      </c>
      <c r="G1534" s="16">
        <v>0</v>
      </c>
      <c r="H1534" s="16">
        <v>0</v>
      </c>
      <c r="I1534" s="34">
        <v>0.64600000000000002</v>
      </c>
      <c r="J1534" s="1">
        <v>20228</v>
      </c>
      <c r="K1534" s="21">
        <v>1348.5333333333333</v>
      </c>
      <c r="L1534" s="16">
        <v>1.84</v>
      </c>
      <c r="M1534" s="16">
        <v>11803.16</v>
      </c>
      <c r="O1534" s="1">
        <v>24</v>
      </c>
      <c r="P1534" s="1">
        <v>99</v>
      </c>
      <c r="Q1534">
        <v>1</v>
      </c>
      <c r="R1534" s="1">
        <v>20228</v>
      </c>
      <c r="S1534" s="29">
        <v>6.1178811240985009E-3</v>
      </c>
      <c r="W1534" s="14">
        <v>15</v>
      </c>
      <c r="X1534" s="15">
        <f t="shared" si="167"/>
        <v>1.1864741941862765E-3</v>
      </c>
      <c r="Y1534" s="16">
        <f t="shared" si="163"/>
        <v>4.125</v>
      </c>
      <c r="Z1534" s="15">
        <f t="shared" si="164"/>
        <v>4.1666666666666664E-2</v>
      </c>
      <c r="AA1534" s="16">
        <f t="shared" si="161"/>
        <v>0</v>
      </c>
      <c r="AB1534" s="16">
        <f t="shared" si="162"/>
        <v>0</v>
      </c>
      <c r="AC1534" s="15">
        <f t="shared" si="165"/>
        <v>7.4154637136642276E-2</v>
      </c>
      <c r="AD1534" s="21">
        <f t="shared" si="166"/>
        <v>1348.5333333333333</v>
      </c>
      <c r="AU1534" s="20">
        <v>2354540.0299999998</v>
      </c>
      <c r="AW1534" s="20">
        <v>73915.399999999994</v>
      </c>
      <c r="AX1534" s="20">
        <v>1608139.84</v>
      </c>
      <c r="AY1534">
        <v>0</v>
      </c>
      <c r="AZ1534">
        <v>0</v>
      </c>
      <c r="BA1534">
        <v>0</v>
      </c>
      <c r="BB1534">
        <v>3.09</v>
      </c>
      <c r="BC1534">
        <v>2.7</v>
      </c>
      <c r="BD1534">
        <v>2.7</v>
      </c>
      <c r="BF1534">
        <v>1.85</v>
      </c>
      <c r="BG1534">
        <v>250.33</v>
      </c>
      <c r="BH1534">
        <v>68.3</v>
      </c>
    </row>
    <row r="1535" spans="1:60" x14ac:dyDescent="0.25">
      <c r="A1535">
        <v>2010</v>
      </c>
      <c r="B1535">
        <v>219</v>
      </c>
      <c r="C1535" t="s">
        <v>237</v>
      </c>
      <c r="D1535" s="15">
        <v>1.8419873550057251E-3</v>
      </c>
      <c r="E1535" s="16">
        <v>2.5675675675675675</v>
      </c>
      <c r="F1535" s="15">
        <v>2.7027027027027029E-2</v>
      </c>
      <c r="G1535" s="16">
        <v>0</v>
      </c>
      <c r="H1535" s="16">
        <v>0</v>
      </c>
      <c r="I1535" s="34">
        <v>0.74399999999999999</v>
      </c>
      <c r="J1535" s="1">
        <v>20087</v>
      </c>
      <c r="K1535" s="21">
        <v>1339.1333333333334</v>
      </c>
      <c r="L1535" s="16">
        <v>1.82</v>
      </c>
      <c r="M1535" s="16">
        <v>13704.03</v>
      </c>
      <c r="O1535" s="1">
        <v>37</v>
      </c>
      <c r="P1535" s="1">
        <v>95</v>
      </c>
      <c r="Q1535">
        <v>1</v>
      </c>
      <c r="R1535" s="1">
        <v>20087</v>
      </c>
      <c r="S1535" s="29">
        <v>-6.9705358908443982E-3</v>
      </c>
      <c r="W1535" s="14">
        <v>15</v>
      </c>
      <c r="X1535" s="15">
        <f t="shared" si="167"/>
        <v>1.8419873550057251E-3</v>
      </c>
      <c r="Y1535" s="16">
        <f t="shared" si="163"/>
        <v>2.5675675675675675</v>
      </c>
      <c r="Z1535" s="15">
        <f t="shared" si="164"/>
        <v>2.7027027027027029E-2</v>
      </c>
      <c r="AA1535" s="16">
        <f t="shared" si="161"/>
        <v>0</v>
      </c>
      <c r="AB1535" s="16">
        <f t="shared" si="162"/>
        <v>0</v>
      </c>
      <c r="AC1535" s="15">
        <f t="shared" si="165"/>
        <v>7.4675163040772638E-2</v>
      </c>
      <c r="AD1535" s="21">
        <f t="shared" si="166"/>
        <v>1339.1333333333334</v>
      </c>
      <c r="AU1535" s="20">
        <v>2369210.4900000002</v>
      </c>
      <c r="AW1535" s="20">
        <v>74063.820000000007</v>
      </c>
      <c r="AX1535" s="20">
        <v>1877320.17</v>
      </c>
      <c r="AY1535">
        <v>0</v>
      </c>
      <c r="AZ1535">
        <v>0</v>
      </c>
      <c r="BA1535">
        <v>0</v>
      </c>
      <c r="BB1535">
        <v>3.41</v>
      </c>
      <c r="BC1535">
        <v>2.64</v>
      </c>
      <c r="BD1535">
        <v>2.64</v>
      </c>
      <c r="BF1535">
        <v>2.09</v>
      </c>
      <c r="BG1535">
        <v>284.10000000000002</v>
      </c>
      <c r="BH1535">
        <v>79.239999999999995</v>
      </c>
    </row>
    <row r="1536" spans="1:60" x14ac:dyDescent="0.25">
      <c r="A1536">
        <v>2011</v>
      </c>
      <c r="B1536">
        <v>219</v>
      </c>
      <c r="C1536" t="s">
        <v>237</v>
      </c>
      <c r="D1536" s="15">
        <v>1.1886484077064038E-3</v>
      </c>
      <c r="E1536" s="16">
        <v>3.0833333333333335</v>
      </c>
      <c r="F1536" s="15">
        <v>0</v>
      </c>
      <c r="G1536" s="16">
        <v>86.766381060868696</v>
      </c>
      <c r="H1536" s="16">
        <v>98.046787553167675</v>
      </c>
      <c r="I1536" s="34">
        <v>0.74399999999999999</v>
      </c>
      <c r="J1536" s="1">
        <v>20191</v>
      </c>
      <c r="K1536" s="21">
        <v>1346.0666666666666</v>
      </c>
      <c r="L1536" s="16">
        <v>1.97</v>
      </c>
      <c r="M1536" s="16">
        <v>16571.61</v>
      </c>
      <c r="O1536" s="1">
        <v>24</v>
      </c>
      <c r="P1536" s="1">
        <v>74</v>
      </c>
      <c r="Q1536">
        <v>0</v>
      </c>
      <c r="R1536" s="1">
        <v>20191</v>
      </c>
      <c r="S1536" s="29">
        <v>5.1774779708269048E-3</v>
      </c>
      <c r="T1536" s="1">
        <v>17519</v>
      </c>
      <c r="U1536" s="1">
        <v>17868</v>
      </c>
      <c r="V1536" s="1">
        <v>17519</v>
      </c>
      <c r="W1536" s="14">
        <v>15</v>
      </c>
      <c r="X1536" s="15">
        <f t="shared" si="167"/>
        <v>1.1886484077064038E-3</v>
      </c>
      <c r="Y1536" s="16">
        <f t="shared" si="163"/>
        <v>3.0833333333333335</v>
      </c>
      <c r="Z1536" s="15">
        <f t="shared" si="164"/>
        <v>0</v>
      </c>
      <c r="AA1536" s="16">
        <f t="shared" si="161"/>
        <v>86.766381060868696</v>
      </c>
      <c r="AB1536" s="16">
        <f t="shared" si="162"/>
        <v>98.046787553167675</v>
      </c>
      <c r="AC1536" s="15">
        <f t="shared" si="165"/>
        <v>7.4290525481650244E-2</v>
      </c>
      <c r="AD1536" s="21">
        <f t="shared" si="166"/>
        <v>1346.0666666666666</v>
      </c>
      <c r="AF1536" s="1">
        <v>20191</v>
      </c>
      <c r="AG1536" s="1">
        <v>5756</v>
      </c>
      <c r="AH1536" s="1">
        <v>6198</v>
      </c>
      <c r="AI1536">
        <v>287.70999999999998</v>
      </c>
      <c r="AJ1536">
        <v>0</v>
      </c>
      <c r="AK1536">
        <v>214.52</v>
      </c>
      <c r="AL1536" s="1">
        <v>5509</v>
      </c>
      <c r="AM1536" s="1">
        <v>5756</v>
      </c>
      <c r="AN1536">
        <v>32.83</v>
      </c>
      <c r="AO1536">
        <v>0</v>
      </c>
      <c r="AP1536">
        <v>11.09</v>
      </c>
      <c r="AQ1536">
        <v>98.05</v>
      </c>
      <c r="AR1536">
        <v>0</v>
      </c>
      <c r="AS1536">
        <v>98.05</v>
      </c>
      <c r="AT1536">
        <v>86.77</v>
      </c>
      <c r="AU1536" s="20">
        <v>2596807.09</v>
      </c>
      <c r="AV1536" s="20">
        <v>226622.73</v>
      </c>
      <c r="AW1536" s="20">
        <v>50034.53</v>
      </c>
      <c r="AX1536" s="20">
        <v>2272351.83</v>
      </c>
      <c r="AY1536">
        <v>0</v>
      </c>
      <c r="BB1536">
        <v>2.8</v>
      </c>
      <c r="BC1536">
        <v>2.44</v>
      </c>
      <c r="BD1536">
        <v>2.76</v>
      </c>
      <c r="BE1536">
        <v>1.06</v>
      </c>
      <c r="BF1536">
        <v>1.96</v>
      </c>
      <c r="BG1536">
        <v>172.16</v>
      </c>
      <c r="BH1536">
        <v>80.48</v>
      </c>
    </row>
    <row r="1537" spans="1:60" x14ac:dyDescent="0.25">
      <c r="A1537">
        <v>2012</v>
      </c>
      <c r="B1537">
        <v>219</v>
      </c>
      <c r="C1537" t="s">
        <v>237</v>
      </c>
      <c r="D1537" s="15">
        <v>1.0348905972797163E-3</v>
      </c>
      <c r="E1537" s="16">
        <v>2.3333333333333335</v>
      </c>
      <c r="F1537" s="15">
        <v>0</v>
      </c>
      <c r="G1537" s="16">
        <v>87.305342006702148</v>
      </c>
      <c r="H1537" s="16">
        <v>98.657904995266463</v>
      </c>
      <c r="I1537" s="34">
        <v>0.74399999999999999</v>
      </c>
      <c r="J1537" s="1">
        <v>20292</v>
      </c>
      <c r="K1537" s="21">
        <v>1352.8</v>
      </c>
      <c r="L1537" s="35">
        <v>2.0049999999999999</v>
      </c>
      <c r="M1537" s="16">
        <v>15604.91</v>
      </c>
      <c r="O1537" s="1">
        <v>21</v>
      </c>
      <c r="P1537" s="1">
        <v>49</v>
      </c>
      <c r="Q1537">
        <v>0</v>
      </c>
      <c r="R1537" s="1">
        <v>20292</v>
      </c>
      <c r="S1537" s="29">
        <v>5.0022287157645007E-3</v>
      </c>
      <c r="T1537" s="1">
        <v>17716</v>
      </c>
      <c r="U1537" s="1">
        <v>17957</v>
      </c>
      <c r="V1537" s="1">
        <v>17716</v>
      </c>
      <c r="W1537" s="14">
        <v>15</v>
      </c>
      <c r="X1537" s="15">
        <f t="shared" si="167"/>
        <v>1.0348905972797163E-3</v>
      </c>
      <c r="Y1537" s="16">
        <f t="shared" si="163"/>
        <v>2.3333333333333335</v>
      </c>
      <c r="Z1537" s="15">
        <f t="shared" si="164"/>
        <v>0</v>
      </c>
      <c r="AA1537" s="16">
        <f t="shared" si="161"/>
        <v>87.305342006702148</v>
      </c>
      <c r="AB1537" s="16">
        <f t="shared" si="162"/>
        <v>98.657904995266463</v>
      </c>
      <c r="AC1537" s="15">
        <f t="shared" si="165"/>
        <v>7.3920756948551158E-2</v>
      </c>
      <c r="AD1537" s="21">
        <f t="shared" si="166"/>
        <v>1352.8</v>
      </c>
      <c r="AF1537" s="1">
        <v>20292</v>
      </c>
      <c r="AG1537" s="1">
        <v>5858</v>
      </c>
      <c r="AH1537" s="1">
        <v>6239</v>
      </c>
      <c r="AI1537">
        <v>612.46</v>
      </c>
      <c r="AJ1537">
        <v>0</v>
      </c>
      <c r="AK1537">
        <v>827.43</v>
      </c>
      <c r="AL1537" s="1">
        <v>5571</v>
      </c>
      <c r="AM1537" s="1">
        <v>5858</v>
      </c>
      <c r="AN1537">
        <v>67.599999999999994</v>
      </c>
      <c r="AO1537">
        <v>0</v>
      </c>
      <c r="AP1537">
        <v>10.99</v>
      </c>
      <c r="AQ1537">
        <v>98.66</v>
      </c>
      <c r="AR1537">
        <v>0</v>
      </c>
      <c r="AS1537">
        <v>98.66</v>
      </c>
      <c r="AT1537">
        <v>87.31</v>
      </c>
      <c r="AU1537" s="20">
        <v>2769180.04</v>
      </c>
      <c r="AV1537" s="20">
        <v>1118729.55</v>
      </c>
      <c r="AW1537" s="20">
        <v>64625.61</v>
      </c>
      <c r="AX1537" s="20">
        <v>3364543.43</v>
      </c>
      <c r="AY1537" s="20">
        <v>577608</v>
      </c>
      <c r="BB1537">
        <v>2.64</v>
      </c>
      <c r="BC1537">
        <v>2.15</v>
      </c>
      <c r="BD1537">
        <v>2.83</v>
      </c>
      <c r="BE1537">
        <v>1.35</v>
      </c>
      <c r="BF1537">
        <v>1.86</v>
      </c>
      <c r="BG1537">
        <v>248.14</v>
      </c>
      <c r="BH1537">
        <v>86.54</v>
      </c>
    </row>
    <row r="1538" spans="1:60" x14ac:dyDescent="0.25">
      <c r="A1538">
        <v>2013</v>
      </c>
      <c r="B1538">
        <v>219</v>
      </c>
      <c r="C1538" t="s">
        <v>237</v>
      </c>
      <c r="D1538" s="15">
        <v>7.6143339837243611E-4</v>
      </c>
      <c r="E1538" s="16">
        <v>2.75</v>
      </c>
      <c r="F1538" s="15">
        <v>0</v>
      </c>
      <c r="G1538" s="16">
        <v>87.607671441488606</v>
      </c>
      <c r="H1538" s="16">
        <v>98.999731110513579</v>
      </c>
      <c r="I1538" s="34">
        <v>0.74399999999999999</v>
      </c>
      <c r="J1538" s="1">
        <v>21013</v>
      </c>
      <c r="K1538" s="21">
        <v>1400.8666666666666</v>
      </c>
      <c r="L1538" s="16">
        <v>2.04</v>
      </c>
      <c r="M1538" s="16">
        <v>16360.77</v>
      </c>
      <c r="O1538" s="1">
        <v>16</v>
      </c>
      <c r="P1538" s="1">
        <v>44</v>
      </c>
      <c r="Q1538">
        <v>0</v>
      </c>
      <c r="R1538" s="1">
        <v>21013</v>
      </c>
      <c r="S1538" s="29">
        <v>3.5531243839936888E-2</v>
      </c>
      <c r="T1538" s="1">
        <v>18409</v>
      </c>
      <c r="U1538" s="1">
        <v>18595</v>
      </c>
      <c r="V1538" s="1">
        <v>18409</v>
      </c>
      <c r="W1538" s="14">
        <v>15</v>
      </c>
      <c r="X1538" s="15">
        <f t="shared" si="167"/>
        <v>7.6143339837243611E-4</v>
      </c>
      <c r="Y1538" s="16">
        <f t="shared" si="163"/>
        <v>2.75</v>
      </c>
      <c r="Z1538" s="15">
        <f t="shared" si="164"/>
        <v>0</v>
      </c>
      <c r="AA1538" s="16">
        <f t="shared" si="161"/>
        <v>87.607671441488606</v>
      </c>
      <c r="AB1538" s="16">
        <f t="shared" si="162"/>
        <v>98.999731110513579</v>
      </c>
      <c r="AC1538" s="15">
        <f t="shared" si="165"/>
        <v>7.1384381097415878E-2</v>
      </c>
      <c r="AD1538" s="21">
        <f t="shared" si="166"/>
        <v>1400.8666666666666</v>
      </c>
      <c r="AF1538" s="1">
        <v>21013</v>
      </c>
      <c r="AG1538" s="1">
        <v>6146</v>
      </c>
      <c r="AH1538" s="1">
        <v>6495</v>
      </c>
      <c r="AI1538">
        <v>608.5</v>
      </c>
      <c r="AJ1538">
        <v>0</v>
      </c>
      <c r="AK1538">
        <v>837.43</v>
      </c>
      <c r="AL1538" s="1">
        <v>5789</v>
      </c>
      <c r="AM1538" s="1">
        <v>6146</v>
      </c>
      <c r="AN1538">
        <v>67.78</v>
      </c>
      <c r="AO1538">
        <v>0</v>
      </c>
      <c r="AP1538">
        <v>10.64</v>
      </c>
      <c r="AQ1538">
        <v>99</v>
      </c>
      <c r="AR1538">
        <v>0</v>
      </c>
      <c r="AS1538">
        <v>99</v>
      </c>
      <c r="AT1538">
        <v>87.61</v>
      </c>
      <c r="AU1538" s="20">
        <v>2842997.12</v>
      </c>
      <c r="AV1538" s="20">
        <v>1220496.72</v>
      </c>
      <c r="AW1538" s="20">
        <v>68897.16</v>
      </c>
      <c r="AX1538" s="20">
        <v>3798344.99</v>
      </c>
      <c r="AY1538" s="20">
        <v>1761965</v>
      </c>
      <c r="AZ1538">
        <v>0</v>
      </c>
      <c r="BA1538">
        <v>0</v>
      </c>
      <c r="BB1538">
        <v>2.68</v>
      </c>
      <c r="BC1538">
        <v>2.2400000000000002</v>
      </c>
      <c r="BD1538">
        <v>2.9</v>
      </c>
      <c r="BE1538">
        <v>1.46</v>
      </c>
      <c r="BF1538">
        <v>2.09</v>
      </c>
      <c r="BG1538">
        <v>274.20999999999998</v>
      </c>
      <c r="BH1538">
        <v>93.47</v>
      </c>
    </row>
    <row r="1539" spans="1:60" x14ac:dyDescent="0.25">
      <c r="A1539">
        <v>2014</v>
      </c>
      <c r="B1539">
        <v>219</v>
      </c>
      <c r="C1539" t="s">
        <v>237</v>
      </c>
      <c r="D1539" s="15">
        <v>7.5725306450849538E-4</v>
      </c>
      <c r="E1539" s="16">
        <v>2.4375</v>
      </c>
      <c r="F1539" s="15">
        <v>0</v>
      </c>
      <c r="G1539" s="16">
        <v>88.494486251124044</v>
      </c>
      <c r="H1539" s="16">
        <v>100</v>
      </c>
      <c r="I1539" s="34">
        <v>0.74399999999999999</v>
      </c>
      <c r="J1539" s="1">
        <v>21129</v>
      </c>
      <c r="K1539" s="21">
        <v>1408.6</v>
      </c>
      <c r="L1539" s="35">
        <v>2.0950000000000002</v>
      </c>
      <c r="M1539" s="16">
        <v>17404.919999999998</v>
      </c>
      <c r="O1539" s="1">
        <v>16</v>
      </c>
      <c r="P1539" s="1">
        <v>39</v>
      </c>
      <c r="Q1539">
        <v>0</v>
      </c>
      <c r="R1539" s="1">
        <v>21129</v>
      </c>
      <c r="S1539" s="29">
        <v>5.5203921382001031E-3</v>
      </c>
      <c r="T1539" s="1">
        <v>18698</v>
      </c>
      <c r="U1539" s="1">
        <v>18698</v>
      </c>
      <c r="V1539" s="1">
        <v>18698</v>
      </c>
      <c r="W1539" s="14">
        <v>15</v>
      </c>
      <c r="X1539" s="15">
        <f t="shared" si="167"/>
        <v>7.5725306450849538E-4</v>
      </c>
      <c r="Y1539" s="16">
        <f t="shared" si="163"/>
        <v>2.4375</v>
      </c>
      <c r="Z1539" s="15">
        <f t="shared" si="164"/>
        <v>0</v>
      </c>
      <c r="AA1539" s="16">
        <f t="shared" si="161"/>
        <v>88.494486251124044</v>
      </c>
      <c r="AB1539" s="16">
        <f t="shared" si="162"/>
        <v>100</v>
      </c>
      <c r="AC1539" s="15">
        <f t="shared" si="165"/>
        <v>7.0992474797671443E-2</v>
      </c>
      <c r="AD1539" s="21">
        <f t="shared" si="166"/>
        <v>1408.6</v>
      </c>
      <c r="AF1539" s="1">
        <v>21129</v>
      </c>
      <c r="AG1539" s="1">
        <v>6443</v>
      </c>
      <c r="AH1539" s="1">
        <v>6765</v>
      </c>
      <c r="AI1539">
        <v>618.80999999999995</v>
      </c>
      <c r="AJ1539">
        <v>0</v>
      </c>
      <c r="AK1539">
        <v>861.21</v>
      </c>
      <c r="AL1539" s="1">
        <v>6020</v>
      </c>
      <c r="AM1539" s="1">
        <v>6443</v>
      </c>
      <c r="AN1539">
        <v>68.900000000000006</v>
      </c>
      <c r="AO1539">
        <v>0</v>
      </c>
      <c r="AP1539">
        <v>10.52</v>
      </c>
      <c r="AQ1539">
        <v>100</v>
      </c>
      <c r="AR1539">
        <v>0</v>
      </c>
      <c r="AS1539">
        <v>100</v>
      </c>
      <c r="AT1539">
        <v>88.49</v>
      </c>
      <c r="AU1539" s="20">
        <v>2951491.75</v>
      </c>
      <c r="AV1539" s="20">
        <v>1290917.5</v>
      </c>
      <c r="AW1539" s="20">
        <v>48428.98</v>
      </c>
      <c r="AX1539" s="20">
        <v>3798898.35</v>
      </c>
      <c r="AY1539" s="20">
        <v>1510914</v>
      </c>
      <c r="AZ1539">
        <v>0</v>
      </c>
      <c r="BA1539">
        <v>0</v>
      </c>
      <c r="BB1539">
        <v>2.78</v>
      </c>
      <c r="BC1539">
        <v>2.2999999999999998</v>
      </c>
      <c r="BD1539">
        <v>2.99</v>
      </c>
      <c r="BE1539">
        <v>1.5</v>
      </c>
      <c r="BF1539">
        <v>2.06</v>
      </c>
      <c r="BG1539">
        <v>265.99</v>
      </c>
      <c r="BH1539">
        <v>89.55</v>
      </c>
    </row>
    <row r="1540" spans="1:60" x14ac:dyDescent="0.25">
      <c r="A1540">
        <v>2008</v>
      </c>
      <c r="B1540">
        <v>220</v>
      </c>
      <c r="C1540" t="s">
        <v>238</v>
      </c>
      <c r="D1540" s="15">
        <v>1.2264922322158627E-3</v>
      </c>
      <c r="E1540" s="16">
        <v>3.8333333333333335</v>
      </c>
      <c r="F1540" s="15">
        <v>0</v>
      </c>
      <c r="G1540" s="16">
        <v>0</v>
      </c>
      <c r="H1540" s="16">
        <v>0</v>
      </c>
      <c r="I1540" s="34">
        <v>0.51300000000000001</v>
      </c>
      <c r="J1540" s="1">
        <v>4892</v>
      </c>
      <c r="K1540" s="21">
        <v>698.85714285714289</v>
      </c>
      <c r="L1540" s="16">
        <v>1.72</v>
      </c>
      <c r="M1540" s="16">
        <v>29354.95</v>
      </c>
      <c r="O1540" s="1">
        <v>6</v>
      </c>
      <c r="P1540" s="1">
        <v>23</v>
      </c>
      <c r="Q1540">
        <v>0</v>
      </c>
      <c r="R1540" s="1">
        <v>4892</v>
      </c>
      <c r="S1540" s="29">
        <v>2.3216900230077497E-2</v>
      </c>
      <c r="W1540">
        <v>7</v>
      </c>
      <c r="X1540" s="15">
        <f t="shared" si="167"/>
        <v>1.2264922322158627E-3</v>
      </c>
      <c r="Y1540" s="16">
        <f t="shared" si="163"/>
        <v>3.8333333333333335</v>
      </c>
      <c r="Z1540" s="15">
        <f t="shared" si="164"/>
        <v>0</v>
      </c>
      <c r="AA1540" s="16">
        <f t="shared" si="161"/>
        <v>0</v>
      </c>
      <c r="AB1540" s="16">
        <f t="shared" si="162"/>
        <v>0</v>
      </c>
      <c r="AC1540" s="15">
        <f t="shared" si="165"/>
        <v>0.14309076042518395</v>
      </c>
      <c r="AD1540" s="21">
        <f t="shared" si="166"/>
        <v>698.85714285714289</v>
      </c>
      <c r="AU1540" s="20">
        <v>345909.98</v>
      </c>
      <c r="AW1540" s="20">
        <v>5596.51</v>
      </c>
      <c r="AX1540" s="20">
        <v>452686.38</v>
      </c>
      <c r="AY1540">
        <v>0</v>
      </c>
      <c r="BB1540">
        <v>3.66</v>
      </c>
      <c r="BC1540">
        <v>2.2799999999999998</v>
      </c>
      <c r="BD1540">
        <v>2.2799999999999998</v>
      </c>
      <c r="BF1540">
        <v>2.99</v>
      </c>
      <c r="BG1540">
        <v>294.05</v>
      </c>
      <c r="BH1540">
        <v>130.87</v>
      </c>
    </row>
    <row r="1541" spans="1:60" x14ac:dyDescent="0.25">
      <c r="A1541">
        <v>2009</v>
      </c>
      <c r="B1541">
        <v>220</v>
      </c>
      <c r="C1541" t="s">
        <v>238</v>
      </c>
      <c r="D1541" s="15">
        <v>1.0264832683227264E-3</v>
      </c>
      <c r="E1541" s="16">
        <v>4.5999999999999996</v>
      </c>
      <c r="F1541" s="15">
        <v>0</v>
      </c>
      <c r="G1541" s="16">
        <v>0</v>
      </c>
      <c r="H1541" s="16">
        <v>0</v>
      </c>
      <c r="I1541" s="34">
        <v>0.51300000000000001</v>
      </c>
      <c r="J1541" s="1">
        <v>4871</v>
      </c>
      <c r="K1541" s="21">
        <v>695.85714285714289</v>
      </c>
      <c r="L1541" s="16">
        <v>1.84</v>
      </c>
      <c r="M1541" s="16">
        <v>35550.199999999997</v>
      </c>
      <c r="O1541" s="1">
        <v>5</v>
      </c>
      <c r="P1541" s="1">
        <v>23</v>
      </c>
      <c r="Q1541">
        <v>0</v>
      </c>
      <c r="R1541" s="1">
        <v>4871</v>
      </c>
      <c r="S1541" s="29">
        <v>-4.2927228127555006E-3</v>
      </c>
      <c r="W1541">
        <v>7</v>
      </c>
      <c r="X1541" s="15">
        <f t="shared" si="167"/>
        <v>1.0264832683227264E-3</v>
      </c>
      <c r="Y1541" s="16">
        <f t="shared" si="163"/>
        <v>4.5999999999999996</v>
      </c>
      <c r="Z1541" s="15">
        <f t="shared" si="164"/>
        <v>0</v>
      </c>
      <c r="AA1541" s="16">
        <f t="shared" si="161"/>
        <v>0</v>
      </c>
      <c r="AB1541" s="16">
        <f t="shared" si="162"/>
        <v>0</v>
      </c>
      <c r="AC1541" s="15">
        <f t="shared" si="165"/>
        <v>0.14370765756518167</v>
      </c>
      <c r="AD1541" s="21">
        <f t="shared" si="166"/>
        <v>695.85714285714289</v>
      </c>
      <c r="AU1541" s="20">
        <v>385460.73</v>
      </c>
      <c r="AW1541" s="20">
        <v>5681.01</v>
      </c>
      <c r="AX1541" s="20">
        <v>359029.63</v>
      </c>
      <c r="AY1541">
        <v>0</v>
      </c>
      <c r="AZ1541">
        <v>0</v>
      </c>
      <c r="BA1541">
        <v>0</v>
      </c>
      <c r="BB1541">
        <v>2.91</v>
      </c>
      <c r="BC1541">
        <v>2.4500000000000002</v>
      </c>
      <c r="BD1541">
        <v>2.4500000000000002</v>
      </c>
      <c r="BF1541">
        <v>2.29</v>
      </c>
      <c r="BG1541">
        <v>227.74</v>
      </c>
      <c r="BH1541">
        <v>93.14</v>
      </c>
    </row>
    <row r="1542" spans="1:60" x14ac:dyDescent="0.25">
      <c r="A1542">
        <v>2010</v>
      </c>
      <c r="B1542">
        <v>220</v>
      </c>
      <c r="C1542" t="s">
        <v>238</v>
      </c>
      <c r="D1542" s="15">
        <v>1.0617965597791463E-3</v>
      </c>
      <c r="E1542" s="16">
        <v>3.4</v>
      </c>
      <c r="F1542" s="15">
        <v>0.2</v>
      </c>
      <c r="G1542" s="16">
        <v>0</v>
      </c>
      <c r="H1542" s="16">
        <v>0</v>
      </c>
      <c r="I1542" s="34">
        <v>0.67800000000000005</v>
      </c>
      <c r="J1542" s="1">
        <v>4709</v>
      </c>
      <c r="K1542" s="21">
        <v>672.71428571428567</v>
      </c>
      <c r="L1542" s="16">
        <v>1.82</v>
      </c>
      <c r="M1542" s="16">
        <v>24347</v>
      </c>
      <c r="O1542" s="1">
        <v>5</v>
      </c>
      <c r="P1542" s="1">
        <v>17</v>
      </c>
      <c r="Q1542">
        <v>1</v>
      </c>
      <c r="R1542" s="1">
        <v>4709</v>
      </c>
      <c r="S1542" s="29">
        <v>-3.3258057893656323E-2</v>
      </c>
      <c r="W1542">
        <v>7</v>
      </c>
      <c r="X1542" s="15">
        <f t="shared" si="167"/>
        <v>1.0617965597791463E-3</v>
      </c>
      <c r="Y1542" s="16">
        <f t="shared" si="163"/>
        <v>3.4</v>
      </c>
      <c r="Z1542" s="15">
        <f t="shared" si="164"/>
        <v>0.2</v>
      </c>
      <c r="AA1542" s="16">
        <f t="shared" si="161"/>
        <v>0</v>
      </c>
      <c r="AB1542" s="16">
        <f t="shared" si="162"/>
        <v>0</v>
      </c>
      <c r="AC1542" s="15">
        <f t="shared" si="165"/>
        <v>0.1486515183690805</v>
      </c>
      <c r="AD1542" s="21">
        <f t="shared" si="166"/>
        <v>672.71428571428567</v>
      </c>
      <c r="AU1542" s="20">
        <v>408553.29</v>
      </c>
      <c r="AW1542" s="20">
        <v>5564.54</v>
      </c>
      <c r="AX1542" s="20">
        <v>396000.6</v>
      </c>
      <c r="AY1542">
        <v>0</v>
      </c>
      <c r="AZ1542">
        <v>0</v>
      </c>
      <c r="BA1542">
        <v>0</v>
      </c>
      <c r="BB1542">
        <v>3.11</v>
      </c>
      <c r="BC1542">
        <v>2.42</v>
      </c>
      <c r="BD1542">
        <v>2.42</v>
      </c>
      <c r="BF1542">
        <v>2.35</v>
      </c>
      <c r="BG1542">
        <v>245.35</v>
      </c>
      <c r="BH1542">
        <v>96.93</v>
      </c>
    </row>
    <row r="1543" spans="1:60" x14ac:dyDescent="0.25">
      <c r="A1543">
        <v>2011</v>
      </c>
      <c r="B1543">
        <v>220</v>
      </c>
      <c r="C1543" t="s">
        <v>238</v>
      </c>
      <c r="D1543" s="15">
        <v>4.2716787697565144E-4</v>
      </c>
      <c r="E1543" s="16">
        <v>4.5</v>
      </c>
      <c r="F1543" s="15">
        <v>0</v>
      </c>
      <c r="G1543" s="16">
        <v>0</v>
      </c>
      <c r="H1543" s="16">
        <v>0</v>
      </c>
      <c r="I1543" s="34">
        <v>0.67800000000000005</v>
      </c>
      <c r="J1543" s="1">
        <v>4682</v>
      </c>
      <c r="K1543" s="21">
        <v>668.85714285714289</v>
      </c>
      <c r="L1543" s="16">
        <v>1.97</v>
      </c>
      <c r="M1543" s="16">
        <v>28108.79</v>
      </c>
      <c r="O1543" s="1">
        <v>2</v>
      </c>
      <c r="P1543" s="1">
        <v>9</v>
      </c>
      <c r="Q1543">
        <v>0</v>
      </c>
      <c r="R1543" s="1">
        <v>4682</v>
      </c>
      <c r="S1543" s="29">
        <v>-5.7337014228073802E-3</v>
      </c>
      <c r="W1543">
        <v>7</v>
      </c>
      <c r="X1543" s="15">
        <f t="shared" si="167"/>
        <v>4.2716787697565144E-4</v>
      </c>
      <c r="Y1543" s="16">
        <f t="shared" si="163"/>
        <v>4.5</v>
      </c>
      <c r="Z1543" s="15">
        <f t="shared" si="164"/>
        <v>0</v>
      </c>
      <c r="AA1543" s="16">
        <f t="shared" ref="AA1543:AA1606" si="168">(T1543/R1543)*100</f>
        <v>0</v>
      </c>
      <c r="AB1543" s="16">
        <f t="shared" ref="AB1543:AB1606" si="169">(IF(V1543=0,0,V1543/U1543))*100</f>
        <v>0</v>
      </c>
      <c r="AC1543" s="15">
        <f t="shared" si="165"/>
        <v>0.149508756941478</v>
      </c>
      <c r="AD1543" s="21">
        <f t="shared" si="166"/>
        <v>668.85714285714289</v>
      </c>
      <c r="AU1543" s="20">
        <v>427249.81</v>
      </c>
      <c r="AW1543" s="20">
        <v>3973.8</v>
      </c>
      <c r="AX1543" s="20">
        <v>419549.96</v>
      </c>
      <c r="AY1543">
        <v>0</v>
      </c>
      <c r="BB1543">
        <v>3.04</v>
      </c>
      <c r="BC1543">
        <v>2.4500000000000002</v>
      </c>
      <c r="BD1543">
        <v>2.4500000000000002</v>
      </c>
      <c r="BF1543">
        <v>2.4</v>
      </c>
      <c r="BG1543">
        <v>251.83</v>
      </c>
      <c r="BH1543">
        <v>98.2</v>
      </c>
    </row>
    <row r="1544" spans="1:60" x14ac:dyDescent="0.25">
      <c r="A1544">
        <v>2012</v>
      </c>
      <c r="B1544">
        <v>220</v>
      </c>
      <c r="C1544" t="s">
        <v>238</v>
      </c>
      <c r="D1544" s="15">
        <v>8.5910652920962198E-4</v>
      </c>
      <c r="E1544" s="16">
        <v>3.5</v>
      </c>
      <c r="F1544" s="15">
        <v>0</v>
      </c>
      <c r="G1544" s="16">
        <v>100</v>
      </c>
      <c r="H1544" s="16">
        <v>100</v>
      </c>
      <c r="I1544" s="34">
        <v>0.67800000000000005</v>
      </c>
      <c r="J1544" s="1">
        <v>4656</v>
      </c>
      <c r="K1544" s="21">
        <v>665.14285714285711</v>
      </c>
      <c r="L1544" s="35">
        <v>2.0049999999999999</v>
      </c>
      <c r="M1544" s="16">
        <v>22040.23</v>
      </c>
      <c r="O1544" s="1">
        <v>4</v>
      </c>
      <c r="P1544" s="1">
        <v>14</v>
      </c>
      <c r="Q1544">
        <v>0</v>
      </c>
      <c r="R1544" s="1">
        <v>4656</v>
      </c>
      <c r="S1544" s="29">
        <v>-5.5531824006834762E-3</v>
      </c>
      <c r="T1544" s="1">
        <v>4656</v>
      </c>
      <c r="U1544" s="1">
        <v>3438</v>
      </c>
      <c r="V1544" s="1">
        <v>3438</v>
      </c>
      <c r="W1544">
        <v>7</v>
      </c>
      <c r="X1544" s="15">
        <f t="shared" si="167"/>
        <v>8.5910652920962198E-4</v>
      </c>
      <c r="Y1544" s="16">
        <f t="shared" ref="Y1544:Y1607" si="170">IF(O1544=0,0,P1544/O1544)</f>
        <v>3.5</v>
      </c>
      <c r="Z1544" s="15">
        <f t="shared" ref="Z1544:Z1607" si="171">IF(O1544=0,0,Q1544/O1544)</f>
        <v>0</v>
      </c>
      <c r="AA1544" s="16">
        <f t="shared" si="168"/>
        <v>100</v>
      </c>
      <c r="AB1544" s="16">
        <f t="shared" si="169"/>
        <v>100</v>
      </c>
      <c r="AC1544" s="15">
        <f t="shared" ref="AC1544:AC1607" si="172">W1544/R1544*100</f>
        <v>0.15034364261168387</v>
      </c>
      <c r="AD1544" s="21">
        <f t="shared" ref="AD1544:AD1607" si="173">R1544/W1544</f>
        <v>665.14285714285711</v>
      </c>
      <c r="AF1544" s="1">
        <v>4656</v>
      </c>
      <c r="AG1544" s="1">
        <v>1164</v>
      </c>
      <c r="AI1544">
        <v>139.68</v>
      </c>
      <c r="AJ1544">
        <v>0</v>
      </c>
      <c r="AK1544">
        <v>0</v>
      </c>
      <c r="AM1544" s="1">
        <v>1164</v>
      </c>
      <c r="AN1544">
        <v>94.76</v>
      </c>
      <c r="AO1544">
        <v>0</v>
      </c>
      <c r="AP1544">
        <v>5.15</v>
      </c>
      <c r="AQ1544">
        <v>100</v>
      </c>
      <c r="AR1544">
        <v>0</v>
      </c>
      <c r="AS1544">
        <v>100</v>
      </c>
      <c r="AT1544">
        <v>100</v>
      </c>
      <c r="AU1544" s="20">
        <v>450569.34</v>
      </c>
      <c r="AV1544">
        <v>0</v>
      </c>
      <c r="AW1544" s="20">
        <v>2931.06</v>
      </c>
      <c r="AX1544" s="20">
        <v>467632.49</v>
      </c>
      <c r="AY1544">
        <v>0</v>
      </c>
      <c r="AZ1544" s="20">
        <v>10000</v>
      </c>
      <c r="BA1544">
        <v>0</v>
      </c>
      <c r="BB1544">
        <v>3.51</v>
      </c>
      <c r="BC1544">
        <v>2.5</v>
      </c>
      <c r="BD1544">
        <v>2.5</v>
      </c>
      <c r="BF1544">
        <v>2.6</v>
      </c>
      <c r="BH1544">
        <v>103.79</v>
      </c>
    </row>
    <row r="1545" spans="1:60" x14ac:dyDescent="0.25">
      <c r="A1545">
        <v>2013</v>
      </c>
      <c r="B1545">
        <v>220</v>
      </c>
      <c r="C1545" t="s">
        <v>238</v>
      </c>
      <c r="D1545" s="15">
        <v>6.29458665547629E-4</v>
      </c>
      <c r="E1545" s="16">
        <v>3</v>
      </c>
      <c r="F1545" s="15">
        <v>0</v>
      </c>
      <c r="G1545" s="16">
        <v>98.531263113722204</v>
      </c>
      <c r="H1545" s="16">
        <v>98.635976129582275</v>
      </c>
      <c r="I1545" s="34">
        <v>0.67800000000000005</v>
      </c>
      <c r="J1545" s="1">
        <v>4766</v>
      </c>
      <c r="K1545" s="21">
        <v>680.85714285714289</v>
      </c>
      <c r="L1545" s="16">
        <v>2.04</v>
      </c>
      <c r="M1545" s="16">
        <v>27117.42</v>
      </c>
      <c r="O1545" s="1">
        <v>3</v>
      </c>
      <c r="P1545" s="1">
        <v>9</v>
      </c>
      <c r="Q1545">
        <v>0</v>
      </c>
      <c r="R1545" s="1">
        <v>4766</v>
      </c>
      <c r="S1545" s="29">
        <v>2.3625429553264521E-2</v>
      </c>
      <c r="T1545" s="1">
        <v>4696</v>
      </c>
      <c r="U1545" s="1">
        <v>3519</v>
      </c>
      <c r="V1545" s="1">
        <v>3471</v>
      </c>
      <c r="W1545">
        <v>7</v>
      </c>
      <c r="X1545" s="15">
        <f t="shared" ref="X1545:X1608" si="174">IF(R1545=0,0,O1545/R1545)</f>
        <v>6.29458665547629E-4</v>
      </c>
      <c r="Y1545" s="16">
        <f t="shared" si="170"/>
        <v>3</v>
      </c>
      <c r="Z1545" s="15">
        <f t="shared" si="171"/>
        <v>0</v>
      </c>
      <c r="AA1545" s="16">
        <f t="shared" si="168"/>
        <v>98.531263113722204</v>
      </c>
      <c r="AB1545" s="16">
        <f t="shared" si="169"/>
        <v>98.635976129582275</v>
      </c>
      <c r="AC1545" s="15">
        <f t="shared" si="172"/>
        <v>0.14687368862778011</v>
      </c>
      <c r="AD1545" s="21">
        <f t="shared" si="173"/>
        <v>680.85714285714289</v>
      </c>
      <c r="AF1545" s="1">
        <v>4766</v>
      </c>
      <c r="AG1545" s="1">
        <v>1170</v>
      </c>
      <c r="AH1545" s="1">
        <v>1250</v>
      </c>
      <c r="AI1545">
        <v>141.63</v>
      </c>
      <c r="AJ1545">
        <v>0</v>
      </c>
      <c r="AK1545">
        <v>0</v>
      </c>
      <c r="AL1545" s="1">
        <v>1250</v>
      </c>
      <c r="AM1545" s="1">
        <v>1187</v>
      </c>
      <c r="AN1545">
        <v>92.31</v>
      </c>
      <c r="AO1545">
        <v>0</v>
      </c>
      <c r="AP1545">
        <v>4.25</v>
      </c>
      <c r="AQ1545">
        <v>98.64</v>
      </c>
      <c r="AR1545">
        <v>0</v>
      </c>
      <c r="AS1545">
        <v>98.64</v>
      </c>
      <c r="AT1545">
        <v>98.53</v>
      </c>
      <c r="AU1545" s="20">
        <v>481604.65</v>
      </c>
      <c r="AV1545">
        <v>992.45</v>
      </c>
      <c r="AW1545" s="20">
        <v>3899.64</v>
      </c>
      <c r="AX1545" s="20">
        <v>603281.38</v>
      </c>
      <c r="AY1545">
        <v>0</v>
      </c>
      <c r="AZ1545" s="20">
        <v>12000</v>
      </c>
      <c r="BA1545">
        <v>0</v>
      </c>
      <c r="BB1545">
        <v>3.92</v>
      </c>
      <c r="BC1545">
        <v>2.58</v>
      </c>
      <c r="BD1545">
        <v>2.57</v>
      </c>
      <c r="BF1545">
        <v>3.22</v>
      </c>
      <c r="BG1545">
        <v>200.73</v>
      </c>
      <c r="BH1545">
        <v>125.01</v>
      </c>
    </row>
    <row r="1546" spans="1:60" x14ac:dyDescent="0.25">
      <c r="A1546">
        <v>2014</v>
      </c>
      <c r="B1546">
        <v>220</v>
      </c>
      <c r="C1546" t="s">
        <v>238</v>
      </c>
      <c r="D1546" s="15">
        <v>6.3237774030354128E-4</v>
      </c>
      <c r="E1546" s="16">
        <v>3</v>
      </c>
      <c r="F1546" s="15">
        <v>0</v>
      </c>
      <c r="G1546" s="16">
        <v>98.988195615514329</v>
      </c>
      <c r="H1546" s="16">
        <v>99.086497288038828</v>
      </c>
      <c r="I1546" s="34">
        <v>0.67800000000000005</v>
      </c>
      <c r="J1546" s="1">
        <v>4744</v>
      </c>
      <c r="K1546" s="21">
        <v>677.71428571428567</v>
      </c>
      <c r="L1546" s="35">
        <v>2.0950000000000002</v>
      </c>
      <c r="M1546" s="16">
        <v>15893.48</v>
      </c>
      <c r="O1546" s="1">
        <v>3</v>
      </c>
      <c r="P1546" s="1">
        <v>9</v>
      </c>
      <c r="Q1546">
        <v>0</v>
      </c>
      <c r="R1546" s="1">
        <v>4744</v>
      </c>
      <c r="S1546" s="29">
        <v>-4.6160302140159093E-3</v>
      </c>
      <c r="T1546" s="1">
        <v>4696</v>
      </c>
      <c r="U1546" s="1">
        <v>3503</v>
      </c>
      <c r="V1546" s="1">
        <v>3471</v>
      </c>
      <c r="W1546">
        <v>7</v>
      </c>
      <c r="X1546" s="15">
        <f t="shared" si="174"/>
        <v>6.3237774030354128E-4</v>
      </c>
      <c r="Y1546" s="16">
        <f t="shared" si="170"/>
        <v>3</v>
      </c>
      <c r="Z1546" s="15">
        <f t="shared" si="171"/>
        <v>0</v>
      </c>
      <c r="AA1546" s="16">
        <f t="shared" si="168"/>
        <v>98.988195615514329</v>
      </c>
      <c r="AB1546" s="16">
        <f t="shared" si="169"/>
        <v>99.086497288038828</v>
      </c>
      <c r="AC1546" s="15">
        <f t="shared" si="172"/>
        <v>0.1475548060708263</v>
      </c>
      <c r="AD1546" s="21">
        <f t="shared" si="173"/>
        <v>677.71428571428567</v>
      </c>
      <c r="AF1546" s="1">
        <v>4744</v>
      </c>
      <c r="AG1546" s="1">
        <v>1193</v>
      </c>
      <c r="AH1546" s="1">
        <v>1250</v>
      </c>
      <c r="AI1546">
        <v>141.63</v>
      </c>
      <c r="AJ1546">
        <v>0</v>
      </c>
      <c r="AK1546">
        <v>0</v>
      </c>
      <c r="AL1546" s="1">
        <v>1250</v>
      </c>
      <c r="AM1546" s="1">
        <v>1210</v>
      </c>
      <c r="AN1546">
        <v>88.79</v>
      </c>
      <c r="AO1546">
        <v>0</v>
      </c>
      <c r="AP1546">
        <v>3.34</v>
      </c>
      <c r="AQ1546">
        <v>99.09</v>
      </c>
      <c r="AR1546">
        <v>0</v>
      </c>
      <c r="AS1546">
        <v>99.09</v>
      </c>
      <c r="AT1546">
        <v>98.99</v>
      </c>
      <c r="AU1546" s="20">
        <v>514661.31</v>
      </c>
      <c r="AV1546" s="20">
        <v>1047.6500000000001</v>
      </c>
      <c r="AW1546" s="20">
        <v>3250.14</v>
      </c>
      <c r="AX1546" s="20">
        <v>637725.48</v>
      </c>
      <c r="AY1546">
        <v>0</v>
      </c>
      <c r="AZ1546" s="20">
        <v>16000</v>
      </c>
      <c r="BA1546">
        <v>0</v>
      </c>
      <c r="BB1546">
        <v>3.96</v>
      </c>
      <c r="BC1546">
        <v>2.64</v>
      </c>
      <c r="BD1546">
        <v>2.64</v>
      </c>
      <c r="BF1546">
        <v>3.27</v>
      </c>
      <c r="BG1546">
        <v>206.95</v>
      </c>
      <c r="BH1546">
        <v>123.66</v>
      </c>
    </row>
    <row r="1547" spans="1:60" x14ac:dyDescent="0.25">
      <c r="A1547">
        <v>2008</v>
      </c>
      <c r="B1547">
        <v>221</v>
      </c>
      <c r="C1547" s="19" t="s">
        <v>239</v>
      </c>
      <c r="D1547" s="15">
        <v>9.4495629577132057E-4</v>
      </c>
      <c r="E1547" s="16">
        <v>3.375</v>
      </c>
      <c r="F1547" s="15">
        <v>0</v>
      </c>
      <c r="G1547" s="16">
        <v>76.7776990314198</v>
      </c>
      <c r="H1547" s="16">
        <v>94.230211655552338</v>
      </c>
      <c r="I1547" s="34">
        <v>0.57899999999999996</v>
      </c>
      <c r="J1547" s="1">
        <v>8466</v>
      </c>
      <c r="K1547" s="21">
        <v>1693.2</v>
      </c>
      <c r="L1547" s="16">
        <v>1.72</v>
      </c>
      <c r="M1547" s="16">
        <v>10830.57</v>
      </c>
      <c r="O1547" s="1">
        <v>8</v>
      </c>
      <c r="P1547">
        <v>27</v>
      </c>
      <c r="Q1547" s="11"/>
      <c r="R1547" s="1">
        <v>8466</v>
      </c>
      <c r="S1547" s="29">
        <v>3.6991670749632499E-2</v>
      </c>
      <c r="T1547" s="1">
        <v>6500</v>
      </c>
      <c r="U1547" s="1">
        <v>6898</v>
      </c>
      <c r="V1547" s="1">
        <v>6500</v>
      </c>
      <c r="W1547">
        <v>5</v>
      </c>
      <c r="X1547" s="15">
        <f t="shared" si="174"/>
        <v>9.4495629577132057E-4</v>
      </c>
      <c r="Y1547" s="16">
        <f t="shared" si="170"/>
        <v>3.375</v>
      </c>
      <c r="Z1547" s="15">
        <f t="shared" si="171"/>
        <v>0</v>
      </c>
      <c r="AA1547" s="16">
        <f t="shared" si="168"/>
        <v>76.7776990314198</v>
      </c>
      <c r="AB1547" s="16">
        <f t="shared" si="169"/>
        <v>94.230211655552338</v>
      </c>
      <c r="AC1547" s="15">
        <f t="shared" si="172"/>
        <v>5.9059768485707535E-2</v>
      </c>
      <c r="AD1547" s="21">
        <f t="shared" si="173"/>
        <v>1693.2</v>
      </c>
      <c r="AF1547" s="1">
        <v>8466</v>
      </c>
      <c r="AG1547" s="1">
        <v>2468</v>
      </c>
      <c r="AH1547" s="1">
        <v>2537</v>
      </c>
      <c r="AI1547">
        <v>294.19</v>
      </c>
      <c r="AJ1547">
        <v>6.91</v>
      </c>
      <c r="AK1547">
        <v>110.32</v>
      </c>
      <c r="AL1547" s="1">
        <v>2532</v>
      </c>
      <c r="AM1547" s="1">
        <v>2468</v>
      </c>
      <c r="AN1547">
        <v>75.260000000000005</v>
      </c>
      <c r="AO1547">
        <v>2.35</v>
      </c>
      <c r="AP1547">
        <v>15.29</v>
      </c>
      <c r="AQ1547">
        <v>94.23</v>
      </c>
      <c r="AR1547">
        <v>1.77</v>
      </c>
      <c r="AS1547">
        <v>94.23</v>
      </c>
      <c r="AT1547">
        <v>76.78</v>
      </c>
      <c r="AU1547" s="20">
        <v>605587.39</v>
      </c>
      <c r="AV1547" s="20">
        <v>150186.37</v>
      </c>
      <c r="AW1547" s="20">
        <v>67969.97</v>
      </c>
      <c r="AX1547" s="20">
        <v>633204.36</v>
      </c>
      <c r="AY1547" s="20">
        <v>13533.52</v>
      </c>
      <c r="BB1547">
        <v>0.95</v>
      </c>
      <c r="BC1547">
        <v>1.1299999999999999</v>
      </c>
      <c r="BD1547">
        <v>1.08</v>
      </c>
      <c r="BE1547">
        <v>1.36</v>
      </c>
      <c r="BF1547">
        <v>0.95</v>
      </c>
      <c r="BG1547">
        <v>122.03</v>
      </c>
      <c r="BH1547">
        <v>83.78</v>
      </c>
    </row>
    <row r="1548" spans="1:60" x14ac:dyDescent="0.25">
      <c r="A1548">
        <v>2009</v>
      </c>
      <c r="B1548">
        <v>221</v>
      </c>
      <c r="C1548" t="s">
        <v>239</v>
      </c>
      <c r="D1548" s="15">
        <v>0</v>
      </c>
      <c r="E1548" s="16">
        <v>0</v>
      </c>
      <c r="F1548" s="15">
        <v>0</v>
      </c>
      <c r="G1548" s="16">
        <v>77.41935483870968</v>
      </c>
      <c r="H1548" s="16">
        <v>95.018715807659078</v>
      </c>
      <c r="I1548" s="34">
        <v>0.57899999999999996</v>
      </c>
      <c r="J1548" s="1">
        <v>8525</v>
      </c>
      <c r="K1548" s="21">
        <v>1705</v>
      </c>
      <c r="L1548" s="16">
        <v>1.84</v>
      </c>
      <c r="M1548" s="16">
        <v>11132.5</v>
      </c>
      <c r="O1548" s="1">
        <v>0</v>
      </c>
      <c r="P1548">
        <v>0</v>
      </c>
      <c r="Q1548" s="11"/>
      <c r="R1548" s="1">
        <v>8525</v>
      </c>
      <c r="S1548" s="29">
        <v>6.9690526813135367E-3</v>
      </c>
      <c r="T1548" s="1">
        <v>6600</v>
      </c>
      <c r="U1548" s="1">
        <v>6946</v>
      </c>
      <c r="V1548" s="1">
        <v>6600</v>
      </c>
      <c r="W1548" s="14">
        <v>5</v>
      </c>
      <c r="X1548" s="15">
        <f t="shared" si="174"/>
        <v>0</v>
      </c>
      <c r="Y1548" s="16">
        <f t="shared" si="170"/>
        <v>0</v>
      </c>
      <c r="Z1548" s="15">
        <f t="shared" si="171"/>
        <v>0</v>
      </c>
      <c r="AA1548" s="16">
        <f t="shared" si="168"/>
        <v>77.41935483870968</v>
      </c>
      <c r="AB1548" s="16">
        <f t="shared" si="169"/>
        <v>95.018715807659078</v>
      </c>
      <c r="AC1548" s="15">
        <f t="shared" si="172"/>
        <v>5.865102639296188E-2</v>
      </c>
      <c r="AD1548" s="21">
        <f t="shared" si="173"/>
        <v>1705</v>
      </c>
      <c r="AF1548" s="1">
        <v>8525</v>
      </c>
      <c r="AG1548" s="1">
        <v>2515</v>
      </c>
      <c r="AH1548" s="1">
        <v>2582</v>
      </c>
      <c r="AI1548">
        <v>287</v>
      </c>
      <c r="AJ1548">
        <v>7</v>
      </c>
      <c r="AK1548">
        <v>147</v>
      </c>
      <c r="AL1548" s="1">
        <v>2582</v>
      </c>
      <c r="AM1548" s="1">
        <v>2515</v>
      </c>
      <c r="AN1548">
        <v>72.290000000000006</v>
      </c>
      <c r="AO1548">
        <v>2.44</v>
      </c>
      <c r="AP1548">
        <v>15.14</v>
      </c>
      <c r="AQ1548">
        <v>95.02</v>
      </c>
      <c r="AR1548">
        <v>1.76</v>
      </c>
      <c r="AS1548">
        <v>95.02</v>
      </c>
      <c r="AT1548">
        <v>77.42</v>
      </c>
      <c r="AU1548" s="20">
        <v>608535</v>
      </c>
      <c r="AV1548" s="20">
        <v>151140</v>
      </c>
      <c r="AX1548" s="20">
        <v>635041</v>
      </c>
      <c r="AY1548" s="20">
        <v>4307</v>
      </c>
      <c r="BB1548">
        <v>0.89</v>
      </c>
      <c r="BD1548">
        <v>1.07</v>
      </c>
      <c r="BE1548">
        <v>1.03</v>
      </c>
      <c r="BF1548">
        <v>0.89</v>
      </c>
      <c r="BG1548">
        <v>118.69</v>
      </c>
    </row>
    <row r="1549" spans="1:60" x14ac:dyDescent="0.25">
      <c r="A1549">
        <v>2010</v>
      </c>
      <c r="B1549">
        <v>221</v>
      </c>
      <c r="C1549" t="s">
        <v>239</v>
      </c>
      <c r="D1549" s="15">
        <v>2.4283632831471587E-4</v>
      </c>
      <c r="E1549" s="16">
        <v>3.5</v>
      </c>
      <c r="F1549" s="15">
        <v>0</v>
      </c>
      <c r="G1549" s="16">
        <v>80.135988343856241</v>
      </c>
      <c r="H1549" s="16">
        <v>95.032397408207345</v>
      </c>
      <c r="I1549" s="34">
        <v>0.68600000000000005</v>
      </c>
      <c r="J1549" s="1">
        <v>8236</v>
      </c>
      <c r="K1549" s="21">
        <v>1647.2</v>
      </c>
      <c r="L1549" s="16">
        <v>1.82</v>
      </c>
      <c r="M1549" s="16">
        <v>10198.049999999999</v>
      </c>
      <c r="O1549" s="1">
        <v>2</v>
      </c>
      <c r="P1549">
        <v>7</v>
      </c>
      <c r="Q1549" s="11"/>
      <c r="R1549" s="1">
        <v>8236</v>
      </c>
      <c r="S1549" s="29">
        <v>-3.3900293255131997E-2</v>
      </c>
      <c r="T1549" s="1">
        <v>6600</v>
      </c>
      <c r="U1549" s="1">
        <v>6945</v>
      </c>
      <c r="V1549" s="1">
        <v>6600</v>
      </c>
      <c r="W1549" s="14">
        <v>5</v>
      </c>
      <c r="X1549" s="15">
        <f t="shared" si="174"/>
        <v>2.4283632831471587E-4</v>
      </c>
      <c r="Y1549" s="16">
        <f t="shared" si="170"/>
        <v>3.5</v>
      </c>
      <c r="Z1549" s="15">
        <f t="shared" si="171"/>
        <v>0</v>
      </c>
      <c r="AA1549" s="16">
        <f t="shared" si="168"/>
        <v>80.135988343856241</v>
      </c>
      <c r="AB1549" s="16">
        <f t="shared" si="169"/>
        <v>95.032397408207345</v>
      </c>
      <c r="AC1549" s="15">
        <f t="shared" si="172"/>
        <v>6.0709082078678971E-2</v>
      </c>
      <c r="AD1549" s="21">
        <f t="shared" si="173"/>
        <v>1647.2</v>
      </c>
      <c r="AF1549" s="1">
        <v>8236</v>
      </c>
      <c r="AG1549" s="1">
        <v>2585</v>
      </c>
      <c r="AH1549" s="1">
        <v>2653</v>
      </c>
      <c r="AI1549">
        <v>330</v>
      </c>
      <c r="AJ1549">
        <v>7</v>
      </c>
      <c r="AK1549">
        <v>177</v>
      </c>
      <c r="AL1549" s="1">
        <v>2653</v>
      </c>
      <c r="AM1549" s="1">
        <v>2585</v>
      </c>
      <c r="AN1549">
        <v>75.680000000000007</v>
      </c>
      <c r="AO1549">
        <v>2.12</v>
      </c>
      <c r="AP1549">
        <v>15.34</v>
      </c>
      <c r="AQ1549">
        <v>95.03</v>
      </c>
      <c r="AR1549">
        <v>1.61</v>
      </c>
      <c r="AS1549">
        <v>95.03</v>
      </c>
      <c r="AT1549">
        <v>80.14</v>
      </c>
      <c r="AU1549" s="20">
        <v>663466.81000000006</v>
      </c>
      <c r="AV1549" s="20">
        <v>162593.29</v>
      </c>
      <c r="AW1549" s="20">
        <v>83766.649999999994</v>
      </c>
      <c r="AX1549" s="20">
        <v>663115.18999999994</v>
      </c>
      <c r="AY1549" s="20">
        <v>121527.34</v>
      </c>
      <c r="AZ1549">
        <v>0</v>
      </c>
      <c r="BA1549">
        <v>0</v>
      </c>
      <c r="BB1549">
        <v>0.86</v>
      </c>
      <c r="BC1549">
        <v>1.07</v>
      </c>
      <c r="BD1549">
        <v>1.1200000000000001</v>
      </c>
      <c r="BE1549">
        <v>0.92</v>
      </c>
      <c r="BF1549">
        <v>0.86</v>
      </c>
      <c r="BG1549">
        <v>120.28</v>
      </c>
      <c r="BH1549">
        <v>80.27</v>
      </c>
    </row>
    <row r="1550" spans="1:60" x14ac:dyDescent="0.25">
      <c r="A1550">
        <v>2011</v>
      </c>
      <c r="B1550">
        <v>221</v>
      </c>
      <c r="C1550" t="s">
        <v>239</v>
      </c>
      <c r="D1550" s="15">
        <v>4.8379293662312528E-4</v>
      </c>
      <c r="E1550" s="16">
        <v>3.5</v>
      </c>
      <c r="F1550" s="15">
        <v>0</v>
      </c>
      <c r="G1550" s="16">
        <v>82.244799225931303</v>
      </c>
      <c r="H1550" s="16">
        <v>97.532989099254166</v>
      </c>
      <c r="I1550" s="34">
        <v>0.68600000000000005</v>
      </c>
      <c r="J1550" s="1">
        <v>8268</v>
      </c>
      <c r="K1550" s="21">
        <v>1653.6</v>
      </c>
      <c r="L1550" s="16">
        <v>1.97</v>
      </c>
      <c r="M1550" s="16">
        <v>12514.03</v>
      </c>
      <c r="O1550" s="1">
        <v>4</v>
      </c>
      <c r="P1550">
        <v>14</v>
      </c>
      <c r="Q1550" s="11"/>
      <c r="R1550" s="1">
        <v>8268</v>
      </c>
      <c r="S1550" s="29">
        <v>3.8853812530355025E-3</v>
      </c>
      <c r="T1550" s="1">
        <v>6800</v>
      </c>
      <c r="U1550" s="1">
        <v>6972</v>
      </c>
      <c r="V1550" s="1">
        <v>6800</v>
      </c>
      <c r="W1550" s="14">
        <v>5</v>
      </c>
      <c r="X1550" s="15">
        <f t="shared" si="174"/>
        <v>4.8379293662312528E-4</v>
      </c>
      <c r="Y1550" s="16">
        <f t="shared" si="170"/>
        <v>3.5</v>
      </c>
      <c r="Z1550" s="15">
        <f t="shared" si="171"/>
        <v>0</v>
      </c>
      <c r="AA1550" s="16">
        <f t="shared" si="168"/>
        <v>82.244799225931303</v>
      </c>
      <c r="AB1550" s="16">
        <f t="shared" si="169"/>
        <v>97.532989099254166</v>
      </c>
      <c r="AC1550" s="15">
        <f t="shared" si="172"/>
        <v>6.0474117077890667E-2</v>
      </c>
      <c r="AD1550" s="21">
        <f t="shared" si="173"/>
        <v>1653.6</v>
      </c>
      <c r="AF1550" s="1">
        <v>8268</v>
      </c>
      <c r="AG1550" s="1">
        <v>2634</v>
      </c>
      <c r="AH1550" s="1">
        <v>2700</v>
      </c>
      <c r="AI1550">
        <v>340</v>
      </c>
      <c r="AJ1550">
        <v>10</v>
      </c>
      <c r="AK1550">
        <v>0</v>
      </c>
      <c r="AL1550" s="1">
        <v>2700</v>
      </c>
      <c r="AM1550" s="1">
        <v>2634</v>
      </c>
      <c r="AN1550">
        <v>76.33</v>
      </c>
      <c r="AO1550">
        <v>2.94</v>
      </c>
      <c r="AP1550">
        <v>15.51</v>
      </c>
      <c r="AQ1550">
        <v>97.53</v>
      </c>
      <c r="AR1550">
        <v>2.2400000000000002</v>
      </c>
      <c r="AS1550">
        <v>97.53</v>
      </c>
      <c r="AT1550">
        <v>82.24</v>
      </c>
      <c r="AU1550" s="20">
        <v>769063.99</v>
      </c>
      <c r="AV1550" s="20">
        <v>183514.63</v>
      </c>
      <c r="AW1550" s="20">
        <v>92823.6</v>
      </c>
      <c r="AX1550" s="20">
        <v>1030226.63</v>
      </c>
      <c r="AY1550" s="20">
        <v>176221.64</v>
      </c>
      <c r="AZ1550">
        <v>0</v>
      </c>
      <c r="BA1550">
        <v>0</v>
      </c>
      <c r="BB1550">
        <v>1.63</v>
      </c>
      <c r="BC1550">
        <v>1.51</v>
      </c>
      <c r="BD1550">
        <v>1.22</v>
      </c>
      <c r="BF1550">
        <v>1.63</v>
      </c>
      <c r="BG1550">
        <v>180.87</v>
      </c>
      <c r="BH1550">
        <v>108.15</v>
      </c>
    </row>
    <row r="1551" spans="1:60" x14ac:dyDescent="0.25">
      <c r="A1551">
        <v>2012</v>
      </c>
      <c r="B1551">
        <v>221</v>
      </c>
      <c r="C1551" t="s">
        <v>239</v>
      </c>
      <c r="D1551" s="15">
        <v>2.4099289070972406E-4</v>
      </c>
      <c r="E1551" s="16">
        <v>3</v>
      </c>
      <c r="F1551" s="15">
        <v>0</v>
      </c>
      <c r="G1551" s="16">
        <v>81.937582841306181</v>
      </c>
      <c r="H1551" s="16">
        <v>97.170620177193484</v>
      </c>
      <c r="I1551" s="34">
        <v>0.68600000000000005</v>
      </c>
      <c r="J1551" s="1">
        <v>8299</v>
      </c>
      <c r="K1551" s="21">
        <v>1659.8</v>
      </c>
      <c r="L1551" s="35">
        <v>2.0049999999999999</v>
      </c>
      <c r="M1551" s="16">
        <v>13068.51</v>
      </c>
      <c r="O1551" s="1">
        <v>2</v>
      </c>
      <c r="P1551">
        <v>6</v>
      </c>
      <c r="Q1551" s="11"/>
      <c r="R1551" s="1">
        <v>8299</v>
      </c>
      <c r="S1551" s="29">
        <v>3.7493952588292245E-3</v>
      </c>
      <c r="T1551" s="1">
        <v>6800</v>
      </c>
      <c r="U1551" s="1">
        <v>6998</v>
      </c>
      <c r="V1551" s="1">
        <v>6800</v>
      </c>
      <c r="W1551" s="14">
        <v>5</v>
      </c>
      <c r="X1551" s="15">
        <f t="shared" si="174"/>
        <v>2.4099289070972406E-4</v>
      </c>
      <c r="Y1551" s="16">
        <f t="shared" si="170"/>
        <v>3</v>
      </c>
      <c r="Z1551" s="15">
        <f t="shared" si="171"/>
        <v>0</v>
      </c>
      <c r="AA1551" s="16">
        <f t="shared" si="168"/>
        <v>81.937582841306181</v>
      </c>
      <c r="AB1551" s="16">
        <f t="shared" si="169"/>
        <v>97.170620177193484</v>
      </c>
      <c r="AC1551" s="15">
        <f t="shared" si="172"/>
        <v>6.0248222677431018E-2</v>
      </c>
      <c r="AD1551" s="21">
        <f t="shared" si="173"/>
        <v>1659.8</v>
      </c>
      <c r="AF1551" s="1">
        <v>8299</v>
      </c>
      <c r="AG1551" s="1">
        <v>2530</v>
      </c>
      <c r="AH1551" s="1">
        <v>2595</v>
      </c>
      <c r="AI1551">
        <v>360</v>
      </c>
      <c r="AJ1551">
        <v>10</v>
      </c>
      <c r="AK1551">
        <v>0</v>
      </c>
      <c r="AL1551" s="1">
        <v>2595</v>
      </c>
      <c r="AM1551" s="1">
        <v>2750</v>
      </c>
      <c r="AN1551">
        <v>73.709999999999994</v>
      </c>
      <c r="AO1551">
        <v>2.78</v>
      </c>
      <c r="AP1551">
        <v>15.13</v>
      </c>
      <c r="AQ1551">
        <v>97.17</v>
      </c>
      <c r="AR1551">
        <v>2.0499999999999998</v>
      </c>
      <c r="AS1551">
        <v>97.17</v>
      </c>
      <c r="AT1551">
        <v>81.94</v>
      </c>
      <c r="AU1551" s="20">
        <v>839965.08</v>
      </c>
      <c r="AV1551" s="20">
        <v>194790.04</v>
      </c>
      <c r="AW1551" s="20">
        <v>105706.62</v>
      </c>
      <c r="AX1551" s="20">
        <v>1307498.8899999999</v>
      </c>
      <c r="AY1551" s="20">
        <v>203129.08</v>
      </c>
      <c r="AZ1551">
        <v>0</v>
      </c>
      <c r="BA1551">
        <v>0</v>
      </c>
      <c r="BB1551">
        <v>1.93</v>
      </c>
      <c r="BC1551">
        <v>1.53</v>
      </c>
      <c r="BD1551">
        <v>1.24</v>
      </c>
      <c r="BF1551">
        <v>1.93</v>
      </c>
      <c r="BG1551">
        <v>224.98</v>
      </c>
      <c r="BH1551">
        <v>126.36</v>
      </c>
    </row>
    <row r="1552" spans="1:60" x14ac:dyDescent="0.25">
      <c r="A1552">
        <v>2013</v>
      </c>
      <c r="B1552">
        <v>221</v>
      </c>
      <c r="C1552" t="s">
        <v>239</v>
      </c>
      <c r="D1552" s="15">
        <v>2.3304591004427873E-4</v>
      </c>
      <c r="E1552" s="16">
        <v>2.5</v>
      </c>
      <c r="F1552" s="15">
        <v>0</v>
      </c>
      <c r="G1552" s="16">
        <v>85.061757166161726</v>
      </c>
      <c r="H1552" s="16">
        <v>96.725162360093961</v>
      </c>
      <c r="I1552" s="34">
        <v>0.68600000000000005</v>
      </c>
      <c r="J1552" s="1">
        <v>8582</v>
      </c>
      <c r="K1552" s="21">
        <v>1716.4</v>
      </c>
      <c r="L1552" s="16">
        <v>2.04</v>
      </c>
      <c r="M1552" s="16">
        <v>15965.71</v>
      </c>
      <c r="O1552" s="1">
        <v>2</v>
      </c>
      <c r="P1552">
        <v>5</v>
      </c>
      <c r="Q1552" s="11"/>
      <c r="R1552" s="1">
        <v>8582</v>
      </c>
      <c r="S1552" s="29">
        <v>3.4100494035425921E-2</v>
      </c>
      <c r="T1552" s="1">
        <v>7300</v>
      </c>
      <c r="U1552" s="1">
        <v>7237</v>
      </c>
      <c r="V1552" s="1">
        <v>7000</v>
      </c>
      <c r="W1552" s="14">
        <v>5</v>
      </c>
      <c r="X1552" s="15">
        <f t="shared" si="174"/>
        <v>2.3304591004427873E-4</v>
      </c>
      <c r="Y1552" s="16">
        <f t="shared" si="170"/>
        <v>2.5</v>
      </c>
      <c r="Z1552" s="15">
        <f t="shared" si="171"/>
        <v>0</v>
      </c>
      <c r="AA1552" s="16">
        <f t="shared" si="168"/>
        <v>85.061757166161726</v>
      </c>
      <c r="AB1552" s="16">
        <f t="shared" si="169"/>
        <v>96.725162360093961</v>
      </c>
      <c r="AC1552" s="15">
        <f t="shared" si="172"/>
        <v>5.8261477511069686E-2</v>
      </c>
      <c r="AD1552" s="21">
        <f t="shared" si="173"/>
        <v>1716.4</v>
      </c>
      <c r="AF1552" s="1">
        <v>8582</v>
      </c>
      <c r="AG1552" s="1">
        <v>2679</v>
      </c>
      <c r="AH1552" s="1">
        <v>2679</v>
      </c>
      <c r="AI1552">
        <v>380</v>
      </c>
      <c r="AJ1552">
        <v>8</v>
      </c>
      <c r="AK1552">
        <v>0</v>
      </c>
      <c r="AL1552" s="1">
        <v>2679</v>
      </c>
      <c r="AM1552" s="1">
        <v>2829</v>
      </c>
      <c r="AN1552">
        <v>87.91</v>
      </c>
      <c r="AO1552">
        <v>2.11</v>
      </c>
      <c r="AP1552">
        <v>14.6</v>
      </c>
      <c r="AQ1552">
        <v>96.73</v>
      </c>
      <c r="AR1552">
        <v>1.85</v>
      </c>
      <c r="AS1552">
        <v>96.73</v>
      </c>
      <c r="AT1552">
        <v>85.06</v>
      </c>
      <c r="AU1552" s="20">
        <v>911091.74</v>
      </c>
      <c r="AV1552" s="20">
        <v>209006.5</v>
      </c>
      <c r="AW1552" s="20">
        <v>101933.28</v>
      </c>
      <c r="AX1552" s="20">
        <v>932395.62</v>
      </c>
      <c r="AY1552">
        <v>0</v>
      </c>
      <c r="AZ1552">
        <v>0</v>
      </c>
      <c r="BA1552">
        <v>0</v>
      </c>
      <c r="BB1552">
        <v>1.57</v>
      </c>
      <c r="BC1552">
        <v>1.84</v>
      </c>
      <c r="BD1552">
        <v>1.5</v>
      </c>
      <c r="BF1552">
        <v>1.54</v>
      </c>
      <c r="BG1552">
        <v>156.47</v>
      </c>
      <c r="BH1552">
        <v>83.24</v>
      </c>
    </row>
    <row r="1553" spans="1:60" x14ac:dyDescent="0.25">
      <c r="A1553">
        <v>2014</v>
      </c>
      <c r="B1553">
        <v>221</v>
      </c>
      <c r="C1553" t="s">
        <v>239</v>
      </c>
      <c r="D1553" s="15">
        <v>3.4806822137138882E-4</v>
      </c>
      <c r="E1553" s="16">
        <v>6.333333333333333</v>
      </c>
      <c r="F1553" s="15">
        <v>0</v>
      </c>
      <c r="G1553" s="16">
        <v>84.696600533704597</v>
      </c>
      <c r="H1553" s="16">
        <v>97.688497523390211</v>
      </c>
      <c r="I1553" s="34">
        <v>0.68600000000000005</v>
      </c>
      <c r="J1553" s="1">
        <v>8619</v>
      </c>
      <c r="K1553" s="21">
        <v>1723.8</v>
      </c>
      <c r="L1553" s="35">
        <v>2.0950000000000002</v>
      </c>
      <c r="M1553" s="16">
        <v>17019.21</v>
      </c>
      <c r="O1553" s="1">
        <v>3</v>
      </c>
      <c r="P1553">
        <v>19</v>
      </c>
      <c r="Q1553" s="11"/>
      <c r="R1553" s="1">
        <v>8619</v>
      </c>
      <c r="S1553" s="29">
        <v>4.3113493358191146E-3</v>
      </c>
      <c r="T1553" s="1">
        <v>7300</v>
      </c>
      <c r="U1553" s="1">
        <v>7268</v>
      </c>
      <c r="V1553" s="1">
        <v>7100</v>
      </c>
      <c r="W1553" s="14">
        <v>5</v>
      </c>
      <c r="X1553" s="15">
        <f t="shared" si="174"/>
        <v>3.4806822137138882E-4</v>
      </c>
      <c r="Y1553" s="16">
        <f t="shared" si="170"/>
        <v>6.333333333333333</v>
      </c>
      <c r="Z1553" s="15">
        <f t="shared" si="171"/>
        <v>0</v>
      </c>
      <c r="AA1553" s="16">
        <f t="shared" si="168"/>
        <v>84.696600533704597</v>
      </c>
      <c r="AB1553" s="16">
        <f t="shared" si="169"/>
        <v>97.688497523390211</v>
      </c>
      <c r="AC1553" s="15">
        <f t="shared" si="172"/>
        <v>5.8011370228564799E-2</v>
      </c>
      <c r="AD1553" s="21">
        <f t="shared" si="173"/>
        <v>1723.8</v>
      </c>
      <c r="AF1553" s="1">
        <v>8619</v>
      </c>
      <c r="AG1553" s="1">
        <v>2693</v>
      </c>
      <c r="AH1553" s="1">
        <v>2764</v>
      </c>
      <c r="AI1553">
        <v>380</v>
      </c>
      <c r="AJ1553">
        <v>8</v>
      </c>
      <c r="AK1553">
        <v>0</v>
      </c>
      <c r="AL1553" s="1">
        <v>2764</v>
      </c>
      <c r="AM1553" s="1">
        <v>2912</v>
      </c>
      <c r="AN1553">
        <v>72.069999999999993</v>
      </c>
      <c r="AO1553">
        <v>2.11</v>
      </c>
      <c r="AP1553">
        <v>14.34</v>
      </c>
      <c r="AQ1553">
        <v>97.69</v>
      </c>
      <c r="AR1553">
        <v>1.52</v>
      </c>
      <c r="AS1553">
        <v>97.69</v>
      </c>
      <c r="AT1553">
        <v>84.7</v>
      </c>
      <c r="AU1553" s="20">
        <v>999686.76</v>
      </c>
      <c r="AV1553" s="20">
        <v>224352.81</v>
      </c>
      <c r="AW1553" s="20">
        <v>103739.47</v>
      </c>
      <c r="AX1553" s="20">
        <v>1055815.9099999999</v>
      </c>
      <c r="AY1553">
        <v>0</v>
      </c>
      <c r="AZ1553">
        <v>0</v>
      </c>
      <c r="BA1553">
        <v>0</v>
      </c>
      <c r="BB1553">
        <v>1.44</v>
      </c>
      <c r="BC1553">
        <v>1.65</v>
      </c>
      <c r="BD1553">
        <v>1.34</v>
      </c>
      <c r="BF1553">
        <v>1.42</v>
      </c>
      <c r="BG1553">
        <v>171.41</v>
      </c>
      <c r="BH1553">
        <v>86.26</v>
      </c>
    </row>
    <row r="1554" spans="1:60" x14ac:dyDescent="0.25">
      <c r="A1554">
        <v>2008</v>
      </c>
      <c r="B1554">
        <v>222</v>
      </c>
      <c r="C1554" s="19" t="s">
        <v>240</v>
      </c>
      <c r="D1554" s="15">
        <v>1.7030673928096869E-3</v>
      </c>
      <c r="E1554" s="16">
        <v>3.3846153846153846</v>
      </c>
      <c r="F1554" s="15">
        <v>0</v>
      </c>
      <c r="G1554" s="16">
        <v>2.02122283981809</v>
      </c>
      <c r="H1554" s="16">
        <v>2.0692033567076678</v>
      </c>
      <c r="I1554" s="34">
        <v>0.61399999999999999</v>
      </c>
      <c r="J1554" s="1">
        <v>53433</v>
      </c>
      <c r="K1554" s="21">
        <v>1370.0769230769231</v>
      </c>
      <c r="L1554" s="16">
        <v>1.72</v>
      </c>
      <c r="M1554" s="16">
        <v>17295.59</v>
      </c>
      <c r="O1554" s="1">
        <v>91</v>
      </c>
      <c r="P1554">
        <v>308</v>
      </c>
      <c r="Q1554">
        <v>0</v>
      </c>
      <c r="R1554" s="1">
        <v>53433</v>
      </c>
      <c r="S1554" s="29">
        <v>3.4801301417615615E-2</v>
      </c>
      <c r="T1554" s="1">
        <v>1080</v>
      </c>
      <c r="U1554" s="1">
        <v>52194</v>
      </c>
      <c r="V1554" s="1">
        <v>1080</v>
      </c>
      <c r="W1554">
        <v>39</v>
      </c>
      <c r="X1554" s="15">
        <f t="shared" si="174"/>
        <v>1.7030673928096869E-3</v>
      </c>
      <c r="Y1554" s="16">
        <f t="shared" si="170"/>
        <v>3.3846153846153846</v>
      </c>
      <c r="Z1554" s="15">
        <f t="shared" si="171"/>
        <v>0</v>
      </c>
      <c r="AA1554" s="16">
        <f t="shared" si="168"/>
        <v>2.02122283981809</v>
      </c>
      <c r="AB1554" s="16">
        <f t="shared" si="169"/>
        <v>2.0692033567076678</v>
      </c>
      <c r="AC1554" s="15">
        <f t="shared" si="172"/>
        <v>7.2988602548986578E-2</v>
      </c>
      <c r="AD1554" s="21">
        <f t="shared" si="173"/>
        <v>1370.0769230769231</v>
      </c>
      <c r="AF1554" s="1">
        <v>53433</v>
      </c>
      <c r="AG1554">
        <v>284</v>
      </c>
      <c r="AH1554">
        <v>328</v>
      </c>
      <c r="AL1554">
        <v>305</v>
      </c>
      <c r="AM1554">
        <v>292</v>
      </c>
      <c r="AP1554">
        <v>255.45</v>
      </c>
      <c r="AQ1554">
        <v>2.0699999999999998</v>
      </c>
      <c r="AS1554">
        <v>2.0699999999999998</v>
      </c>
      <c r="AT1554">
        <v>2.02</v>
      </c>
      <c r="AU1554" s="20">
        <v>5590390.6299999999</v>
      </c>
      <c r="AV1554" s="20">
        <v>24060.85</v>
      </c>
      <c r="AW1554">
        <v>0</v>
      </c>
      <c r="AX1554" s="20">
        <v>5515002.2300000004</v>
      </c>
      <c r="AY1554" s="20">
        <v>26965</v>
      </c>
      <c r="BD1554">
        <v>1.34</v>
      </c>
      <c r="BG1554">
        <v>360.6</v>
      </c>
      <c r="BH1554">
        <v>98.23</v>
      </c>
    </row>
    <row r="1555" spans="1:60" x14ac:dyDescent="0.25">
      <c r="A1555">
        <v>2009</v>
      </c>
      <c r="B1555">
        <v>222</v>
      </c>
      <c r="C1555" t="s">
        <v>240</v>
      </c>
      <c r="D1555" s="15">
        <v>1.3964400089372161E-3</v>
      </c>
      <c r="E1555" s="16">
        <v>5.1333333333333337</v>
      </c>
      <c r="F1555" s="15">
        <v>1.3333333333333334E-2</v>
      </c>
      <c r="G1555" s="16">
        <v>8.3711923735756315</v>
      </c>
      <c r="H1555" s="16">
        <v>8.5698492270743198</v>
      </c>
      <c r="I1555" s="34">
        <v>0.61399999999999999</v>
      </c>
      <c r="J1555" s="1">
        <v>53708</v>
      </c>
      <c r="K1555" s="21">
        <v>1193.5111111111112</v>
      </c>
      <c r="L1555" s="16">
        <v>1.84</v>
      </c>
      <c r="M1555" s="16">
        <v>16716.63</v>
      </c>
      <c r="O1555" s="1">
        <v>75</v>
      </c>
      <c r="P1555">
        <v>385</v>
      </c>
      <c r="Q1555">
        <v>1</v>
      </c>
      <c r="R1555" s="1">
        <v>53708</v>
      </c>
      <c r="S1555" s="29">
        <v>5.1466322310182999E-3</v>
      </c>
      <c r="T1555" s="1">
        <v>4496</v>
      </c>
      <c r="U1555" s="1">
        <v>52463</v>
      </c>
      <c r="V1555" s="1">
        <v>4496</v>
      </c>
      <c r="W1555" s="14">
        <v>45</v>
      </c>
      <c r="X1555" s="15">
        <f t="shared" si="174"/>
        <v>1.3964400089372161E-3</v>
      </c>
      <c r="Y1555" s="16">
        <f t="shared" si="170"/>
        <v>5.1333333333333337</v>
      </c>
      <c r="Z1555" s="15">
        <f t="shared" si="171"/>
        <v>1.3333333333333334E-2</v>
      </c>
      <c r="AA1555" s="16">
        <f t="shared" si="168"/>
        <v>8.3711923735756315</v>
      </c>
      <c r="AB1555" s="16">
        <f t="shared" si="169"/>
        <v>8.5698492270743198</v>
      </c>
      <c r="AC1555" s="15">
        <f t="shared" si="172"/>
        <v>8.3786400536232958E-2</v>
      </c>
      <c r="AD1555" s="21">
        <f t="shared" si="173"/>
        <v>1193.5111111111112</v>
      </c>
      <c r="AF1555" s="1">
        <v>53708</v>
      </c>
      <c r="AG1555" s="1">
        <v>1159</v>
      </c>
      <c r="AH1555" s="1">
        <v>1271</v>
      </c>
      <c r="AI1555">
        <v>93</v>
      </c>
      <c r="AJ1555">
        <v>93</v>
      </c>
      <c r="AL1555" s="1">
        <v>1215</v>
      </c>
      <c r="AM1555" s="1">
        <v>1233</v>
      </c>
      <c r="AN1555">
        <v>2.77</v>
      </c>
      <c r="AO1555">
        <v>100</v>
      </c>
      <c r="AP1555">
        <v>53.56</v>
      </c>
      <c r="AQ1555">
        <v>8.57</v>
      </c>
      <c r="AR1555">
        <v>2.77</v>
      </c>
      <c r="AS1555">
        <v>8.57</v>
      </c>
      <c r="AT1555">
        <v>8.3699999999999992</v>
      </c>
      <c r="AU1555" s="20">
        <v>5976465</v>
      </c>
      <c r="AV1555" s="20">
        <v>98330</v>
      </c>
      <c r="AW1555" s="20">
        <v>435424</v>
      </c>
      <c r="AX1555" s="20">
        <v>5974488</v>
      </c>
      <c r="AY1555" s="20">
        <v>31087</v>
      </c>
      <c r="BD1555">
        <v>1.41</v>
      </c>
      <c r="BG1555">
        <v>368.4</v>
      </c>
      <c r="BH1555">
        <v>98.35</v>
      </c>
    </row>
    <row r="1556" spans="1:60" x14ac:dyDescent="0.25">
      <c r="A1556">
        <v>2010</v>
      </c>
      <c r="B1556">
        <v>222</v>
      </c>
      <c r="C1556" t="s">
        <v>240</v>
      </c>
      <c r="D1556" s="15">
        <v>8.9941538000299802E-4</v>
      </c>
      <c r="E1556" s="16">
        <v>3.25</v>
      </c>
      <c r="F1556" s="15">
        <v>2.0833333333333332E-2</v>
      </c>
      <c r="G1556" s="16">
        <v>21.938240143906459</v>
      </c>
      <c r="H1556" s="16">
        <v>22.349909325188509</v>
      </c>
      <c r="I1556" s="34">
        <v>0.73099999999999998</v>
      </c>
      <c r="J1556" s="1">
        <v>53368</v>
      </c>
      <c r="K1556" s="21">
        <v>1185.9555555555555</v>
      </c>
      <c r="L1556" s="16">
        <v>1.82</v>
      </c>
      <c r="M1556" s="16">
        <v>21567.83</v>
      </c>
      <c r="O1556" s="1">
        <v>48</v>
      </c>
      <c r="P1556">
        <v>156</v>
      </c>
      <c r="Q1556">
        <v>1</v>
      </c>
      <c r="R1556" s="1">
        <v>53368</v>
      </c>
      <c r="S1556" s="29">
        <v>-6.3305280405153708E-3</v>
      </c>
      <c r="T1556" s="1">
        <v>11708</v>
      </c>
      <c r="U1556" s="1">
        <v>52385</v>
      </c>
      <c r="V1556" s="1">
        <v>11708</v>
      </c>
      <c r="W1556" s="14">
        <v>45</v>
      </c>
      <c r="X1556" s="15">
        <f t="shared" si="174"/>
        <v>8.9941538000299802E-4</v>
      </c>
      <c r="Y1556" s="16">
        <f t="shared" si="170"/>
        <v>3.25</v>
      </c>
      <c r="Z1556" s="15">
        <f t="shared" si="171"/>
        <v>2.0833333333333332E-2</v>
      </c>
      <c r="AA1556" s="16">
        <f t="shared" si="168"/>
        <v>21.938240143906459</v>
      </c>
      <c r="AB1556" s="16">
        <f t="shared" si="169"/>
        <v>22.349909325188509</v>
      </c>
      <c r="AC1556" s="15">
        <f t="shared" si="172"/>
        <v>8.4320191875281073E-2</v>
      </c>
      <c r="AD1556" s="21">
        <f t="shared" si="173"/>
        <v>1185.9555555555555</v>
      </c>
      <c r="AF1556" s="1">
        <v>53368</v>
      </c>
      <c r="AG1556" s="1">
        <v>2927</v>
      </c>
      <c r="AH1556" s="1">
        <v>3101</v>
      </c>
      <c r="AI1556">
        <v>597</v>
      </c>
      <c r="AJ1556">
        <v>597</v>
      </c>
      <c r="AK1556">
        <v>597</v>
      </c>
      <c r="AL1556" s="1">
        <v>3006</v>
      </c>
      <c r="AM1556" s="1">
        <v>3170</v>
      </c>
      <c r="AN1556">
        <v>16.14</v>
      </c>
      <c r="AO1556">
        <v>100</v>
      </c>
      <c r="AP1556">
        <v>18.850000000000001</v>
      </c>
      <c r="AQ1556">
        <v>22.35</v>
      </c>
      <c r="AR1556">
        <v>16.14</v>
      </c>
      <c r="AS1556">
        <v>22.35</v>
      </c>
      <c r="AT1556">
        <v>21.94</v>
      </c>
      <c r="AU1556" s="20">
        <v>7025112.4900000002</v>
      </c>
      <c r="AV1556" s="20">
        <v>522870.26</v>
      </c>
      <c r="AW1556" s="20">
        <v>384439.57</v>
      </c>
      <c r="AX1556" s="20">
        <v>6008091.0999999996</v>
      </c>
      <c r="AY1556" s="20">
        <v>390139.75</v>
      </c>
      <c r="BB1556">
        <v>1.1599999999999999</v>
      </c>
      <c r="BC1556">
        <v>1.45</v>
      </c>
      <c r="BD1556">
        <v>1.53</v>
      </c>
      <c r="BE1556">
        <v>0.88</v>
      </c>
      <c r="BF1556">
        <v>1.1599999999999999</v>
      </c>
      <c r="BG1556">
        <v>333.11</v>
      </c>
      <c r="BH1556">
        <v>79.599999999999994</v>
      </c>
    </row>
    <row r="1557" spans="1:60" x14ac:dyDescent="0.25">
      <c r="A1557">
        <v>2011</v>
      </c>
      <c r="B1557">
        <v>222</v>
      </c>
      <c r="C1557" t="s">
        <v>240</v>
      </c>
      <c r="D1557" s="15">
        <v>6.529363480337288E-4</v>
      </c>
      <c r="E1557" s="16">
        <v>3.7142857142857144</v>
      </c>
      <c r="F1557" s="15">
        <v>0</v>
      </c>
      <c r="G1557" s="16">
        <v>23.179240355197372</v>
      </c>
      <c r="H1557" s="16">
        <v>23.614041089381761</v>
      </c>
      <c r="I1557" s="34">
        <v>0.73099999999999998</v>
      </c>
      <c r="J1557" s="1">
        <v>53604</v>
      </c>
      <c r="K1557" s="21">
        <v>1191.2</v>
      </c>
      <c r="L1557" s="16">
        <v>1.97</v>
      </c>
      <c r="M1557" s="16">
        <v>25735.35</v>
      </c>
      <c r="O1557" s="1">
        <v>35</v>
      </c>
      <c r="P1557">
        <v>130</v>
      </c>
      <c r="Q1557">
        <v>0</v>
      </c>
      <c r="R1557" s="1">
        <v>53604</v>
      </c>
      <c r="S1557" s="29">
        <v>4.4221256183480939E-3</v>
      </c>
      <c r="T1557" s="1">
        <v>12425</v>
      </c>
      <c r="U1557" s="1">
        <v>52617</v>
      </c>
      <c r="V1557" s="1">
        <v>12425</v>
      </c>
      <c r="W1557" s="14">
        <v>45</v>
      </c>
      <c r="X1557" s="15">
        <f t="shared" si="174"/>
        <v>6.529363480337288E-4</v>
      </c>
      <c r="Y1557" s="16">
        <f t="shared" si="170"/>
        <v>3.7142857142857144</v>
      </c>
      <c r="Z1557" s="15">
        <f t="shared" si="171"/>
        <v>0</v>
      </c>
      <c r="AA1557" s="16">
        <f t="shared" si="168"/>
        <v>23.179240355197372</v>
      </c>
      <c r="AB1557" s="16">
        <f t="shared" si="169"/>
        <v>23.614041089381761</v>
      </c>
      <c r="AC1557" s="15">
        <f t="shared" si="172"/>
        <v>8.3948959032907985E-2</v>
      </c>
      <c r="AD1557" s="21">
        <f t="shared" si="173"/>
        <v>1191.2</v>
      </c>
      <c r="AF1557" s="1">
        <v>53604</v>
      </c>
      <c r="AG1557" s="1">
        <v>3641</v>
      </c>
      <c r="AH1557" s="1">
        <v>3835</v>
      </c>
      <c r="AI1557">
        <v>646</v>
      </c>
      <c r="AJ1557">
        <v>646</v>
      </c>
      <c r="AK1557">
        <v>646</v>
      </c>
      <c r="AL1557" s="1">
        <v>3726</v>
      </c>
      <c r="AM1557" s="1">
        <v>3958</v>
      </c>
      <c r="AN1557">
        <v>17.100000000000001</v>
      </c>
      <c r="AO1557">
        <v>100</v>
      </c>
      <c r="AP1557">
        <v>16.84</v>
      </c>
      <c r="AQ1557">
        <v>23.61</v>
      </c>
      <c r="AR1557">
        <v>17.100000000000001</v>
      </c>
      <c r="AS1557">
        <v>23.61</v>
      </c>
      <c r="AT1557">
        <v>23.18</v>
      </c>
      <c r="AU1557" s="20">
        <v>8067883.5300000003</v>
      </c>
      <c r="AV1557" s="20">
        <v>805600.92</v>
      </c>
      <c r="AW1557" s="20">
        <v>422899.42</v>
      </c>
      <c r="AX1557" s="20">
        <v>6652271.6299999999</v>
      </c>
      <c r="AY1557" s="20">
        <v>42500</v>
      </c>
      <c r="AZ1557" s="20">
        <v>2177804.16</v>
      </c>
      <c r="BA1557">
        <v>0</v>
      </c>
      <c r="BB1557">
        <v>1.24</v>
      </c>
      <c r="BC1557">
        <v>1.66</v>
      </c>
      <c r="BD1557">
        <v>1.72</v>
      </c>
      <c r="BE1557">
        <v>1.25</v>
      </c>
      <c r="BF1557">
        <v>1.24</v>
      </c>
      <c r="BG1557">
        <v>336.19</v>
      </c>
      <c r="BH1557">
        <v>74.97</v>
      </c>
    </row>
    <row r="1558" spans="1:60" x14ac:dyDescent="0.25">
      <c r="A1558">
        <v>2012</v>
      </c>
      <c r="B1558">
        <v>222</v>
      </c>
      <c r="C1558" t="s">
        <v>240</v>
      </c>
      <c r="D1558" s="15">
        <v>8.5451032842918712E-4</v>
      </c>
      <c r="E1558" s="16">
        <v>3.5652173913043477</v>
      </c>
      <c r="F1558" s="15">
        <v>0</v>
      </c>
      <c r="G1558" s="16">
        <v>31.156189626987661</v>
      </c>
      <c r="H1558" s="16">
        <v>31.741105223315667</v>
      </c>
      <c r="I1558" s="34">
        <v>0.73099999999999998</v>
      </c>
      <c r="J1558" s="1">
        <v>53832</v>
      </c>
      <c r="K1558" s="21">
        <v>1196.2666666666667</v>
      </c>
      <c r="L1558" s="35">
        <v>2.0049999999999999</v>
      </c>
      <c r="M1558" s="16">
        <v>25506.66</v>
      </c>
      <c r="O1558" s="1">
        <v>46</v>
      </c>
      <c r="P1558">
        <v>164</v>
      </c>
      <c r="Q1558">
        <v>0</v>
      </c>
      <c r="R1558" s="1">
        <v>53832</v>
      </c>
      <c r="S1558" s="29">
        <v>4.2534139243339819E-3</v>
      </c>
      <c r="T1558" s="1">
        <v>16772</v>
      </c>
      <c r="U1558" s="1">
        <v>52840</v>
      </c>
      <c r="V1558" s="1">
        <v>16772</v>
      </c>
      <c r="W1558" s="14">
        <v>45</v>
      </c>
      <c r="X1558" s="15">
        <f t="shared" si="174"/>
        <v>8.5451032842918712E-4</v>
      </c>
      <c r="Y1558" s="16">
        <f t="shared" si="170"/>
        <v>3.5652173913043477</v>
      </c>
      <c r="Z1558" s="15">
        <f t="shared" si="171"/>
        <v>0</v>
      </c>
      <c r="AA1558" s="16">
        <f t="shared" si="168"/>
        <v>31.156189626987661</v>
      </c>
      <c r="AB1558" s="16">
        <f t="shared" si="169"/>
        <v>31.741105223315667</v>
      </c>
      <c r="AC1558" s="15">
        <f t="shared" si="172"/>
        <v>8.3593401694159616E-2</v>
      </c>
      <c r="AD1558" s="21">
        <f t="shared" si="173"/>
        <v>1196.2666666666667</v>
      </c>
      <c r="AF1558" s="1">
        <v>53832</v>
      </c>
      <c r="AG1558" s="1">
        <v>5114</v>
      </c>
      <c r="AH1558" s="1">
        <v>5352</v>
      </c>
      <c r="AI1558">
        <v>746.5</v>
      </c>
      <c r="AJ1558">
        <v>672</v>
      </c>
      <c r="AK1558">
        <v>672</v>
      </c>
      <c r="AL1558" s="1">
        <v>5241</v>
      </c>
      <c r="AM1558" s="1">
        <v>5605</v>
      </c>
      <c r="AN1558">
        <v>15.63</v>
      </c>
      <c r="AO1558">
        <v>90.02</v>
      </c>
      <c r="AP1558">
        <v>16.309999999999999</v>
      </c>
      <c r="AQ1558">
        <v>31.74</v>
      </c>
      <c r="AR1558">
        <v>14.07</v>
      </c>
      <c r="AS1558">
        <v>31.74</v>
      </c>
      <c r="AT1558">
        <v>31.16</v>
      </c>
      <c r="AU1558" s="20">
        <v>8819258.0399999991</v>
      </c>
      <c r="AV1558" s="20">
        <v>1183617.73</v>
      </c>
      <c r="AW1558" s="20">
        <v>386508.25</v>
      </c>
      <c r="AX1558" s="20">
        <v>7870097.2400000002</v>
      </c>
      <c r="AY1558">
        <v>222.6</v>
      </c>
      <c r="BA1558">
        <v>0</v>
      </c>
      <c r="BB1558">
        <v>1.45</v>
      </c>
      <c r="BC1558">
        <v>1.84</v>
      </c>
      <c r="BD1558">
        <v>1.85</v>
      </c>
      <c r="BE1558">
        <v>1.76</v>
      </c>
      <c r="BF1558">
        <v>1.45</v>
      </c>
      <c r="BG1558">
        <v>365.66</v>
      </c>
      <c r="BH1558">
        <v>78.680000000000007</v>
      </c>
    </row>
    <row r="1559" spans="1:60" x14ac:dyDescent="0.25">
      <c r="A1559">
        <v>2013</v>
      </c>
      <c r="B1559">
        <v>222</v>
      </c>
      <c r="C1559" t="s">
        <v>240</v>
      </c>
      <c r="D1559" s="15">
        <v>8.7964957633204083E-4</v>
      </c>
      <c r="E1559" s="16">
        <v>3.510204081632653</v>
      </c>
      <c r="F1559" s="15">
        <v>4.0816326530612242E-2</v>
      </c>
      <c r="G1559" s="16">
        <v>37.298937239695533</v>
      </c>
      <c r="H1559" s="16">
        <v>37.998829510955048</v>
      </c>
      <c r="I1559" s="34">
        <v>0.73099999999999998</v>
      </c>
      <c r="J1559" s="1">
        <v>55704</v>
      </c>
      <c r="K1559" s="21">
        <v>1237.8666666666666</v>
      </c>
      <c r="L1559" s="16">
        <v>2.04</v>
      </c>
      <c r="M1559" s="16">
        <v>24789.25</v>
      </c>
      <c r="O1559" s="1">
        <v>49</v>
      </c>
      <c r="P1559">
        <v>172</v>
      </c>
      <c r="Q1559">
        <v>2</v>
      </c>
      <c r="R1559" s="1">
        <v>55704</v>
      </c>
      <c r="S1559" s="29">
        <v>3.4774855104770408E-2</v>
      </c>
      <c r="T1559" s="1">
        <v>20777</v>
      </c>
      <c r="U1559" s="1">
        <v>54678</v>
      </c>
      <c r="V1559" s="1">
        <v>20777</v>
      </c>
      <c r="W1559" s="14">
        <v>45</v>
      </c>
      <c r="X1559" s="15">
        <f t="shared" si="174"/>
        <v>8.7964957633204083E-4</v>
      </c>
      <c r="Y1559" s="16">
        <f t="shared" si="170"/>
        <v>3.510204081632653</v>
      </c>
      <c r="Z1559" s="15">
        <f t="shared" si="171"/>
        <v>4.0816326530612242E-2</v>
      </c>
      <c r="AA1559" s="16">
        <f t="shared" si="168"/>
        <v>37.298937239695533</v>
      </c>
      <c r="AB1559" s="16">
        <f t="shared" si="169"/>
        <v>37.998829510955048</v>
      </c>
      <c r="AC1559" s="15">
        <f t="shared" si="172"/>
        <v>8.0784144765187429E-2</v>
      </c>
      <c r="AD1559" s="21">
        <f t="shared" si="173"/>
        <v>1237.8666666666666</v>
      </c>
      <c r="AF1559" s="1">
        <v>55704</v>
      </c>
      <c r="AG1559" s="1">
        <v>5676</v>
      </c>
      <c r="AH1559" s="1">
        <v>5934</v>
      </c>
      <c r="AI1559">
        <v>796</v>
      </c>
      <c r="AJ1559">
        <v>796</v>
      </c>
      <c r="AK1559">
        <v>796</v>
      </c>
      <c r="AL1559" s="1">
        <v>5818</v>
      </c>
      <c r="AM1559" s="1">
        <v>6288</v>
      </c>
      <c r="AN1559">
        <v>16.27</v>
      </c>
      <c r="AO1559">
        <v>100</v>
      </c>
      <c r="AP1559">
        <v>13.12</v>
      </c>
      <c r="AQ1559">
        <v>38</v>
      </c>
      <c r="AR1559">
        <v>16.27</v>
      </c>
      <c r="AS1559">
        <v>38</v>
      </c>
      <c r="AT1559">
        <v>37.299999999999997</v>
      </c>
      <c r="AU1559" s="20">
        <v>10184500.189999999</v>
      </c>
      <c r="AV1559" s="20">
        <v>1531101.27</v>
      </c>
      <c r="AW1559" s="20">
        <v>375761.16</v>
      </c>
      <c r="AX1559" s="20">
        <v>8881502.7799999993</v>
      </c>
      <c r="AY1559" s="20">
        <v>14500</v>
      </c>
      <c r="AZ1559">
        <v>0</v>
      </c>
      <c r="BA1559">
        <v>0</v>
      </c>
      <c r="BB1559">
        <v>1.56</v>
      </c>
      <c r="BC1559">
        <v>2.0499999999999998</v>
      </c>
      <c r="BD1559">
        <v>2.08</v>
      </c>
      <c r="BE1559">
        <v>1.92</v>
      </c>
      <c r="BF1559">
        <v>1.56</v>
      </c>
      <c r="BG1559">
        <v>384.56</v>
      </c>
      <c r="BH1559">
        <v>75.81</v>
      </c>
    </row>
    <row r="1560" spans="1:60" x14ac:dyDescent="0.25">
      <c r="A1560">
        <v>2014</v>
      </c>
      <c r="B1560">
        <v>222</v>
      </c>
      <c r="C1560" t="s">
        <v>240</v>
      </c>
      <c r="D1560" s="15">
        <v>1.0898306296005145E-3</v>
      </c>
      <c r="E1560" s="16">
        <v>2.6065573770491803</v>
      </c>
      <c r="F1560" s="15">
        <v>3.2786885245901641E-2</v>
      </c>
      <c r="G1560" s="16">
        <v>52.597727435146147</v>
      </c>
      <c r="H1560" s="16">
        <v>53.584754554886146</v>
      </c>
      <c r="I1560" s="34">
        <v>0.73099999999999998</v>
      </c>
      <c r="J1560" s="1">
        <v>55972</v>
      </c>
      <c r="K1560" s="21">
        <v>1243.8222222222223</v>
      </c>
      <c r="L1560" s="35">
        <v>2.0950000000000002</v>
      </c>
      <c r="M1560" s="16">
        <v>28667.279999999999</v>
      </c>
      <c r="O1560" s="1">
        <v>61</v>
      </c>
      <c r="P1560">
        <v>159</v>
      </c>
      <c r="Q1560">
        <v>2</v>
      </c>
      <c r="R1560" s="1">
        <v>55972</v>
      </c>
      <c r="S1560" s="29">
        <v>4.8111446215710618E-3</v>
      </c>
      <c r="T1560" s="1">
        <v>29440</v>
      </c>
      <c r="U1560" s="1">
        <v>54941</v>
      </c>
      <c r="V1560" s="1">
        <v>29440</v>
      </c>
      <c r="W1560" s="14">
        <v>45</v>
      </c>
      <c r="X1560" s="15">
        <f t="shared" si="174"/>
        <v>1.0898306296005145E-3</v>
      </c>
      <c r="Y1560" s="16">
        <f t="shared" si="170"/>
        <v>2.6065573770491803</v>
      </c>
      <c r="Z1560" s="15">
        <f t="shared" si="171"/>
        <v>3.2786885245901641E-2</v>
      </c>
      <c r="AA1560" s="16">
        <f t="shared" si="168"/>
        <v>52.597727435146147</v>
      </c>
      <c r="AB1560" s="16">
        <f t="shared" si="169"/>
        <v>53.584754554886146</v>
      </c>
      <c r="AC1560" s="15">
        <f t="shared" si="172"/>
        <v>8.0397341527906813E-2</v>
      </c>
      <c r="AD1560" s="21">
        <f t="shared" si="173"/>
        <v>1243.8222222222223</v>
      </c>
      <c r="AF1560" s="1">
        <v>55972</v>
      </c>
      <c r="AG1560" s="1">
        <v>7214</v>
      </c>
      <c r="AH1560" s="1">
        <v>7495</v>
      </c>
      <c r="AI1560">
        <v>821</v>
      </c>
      <c r="AJ1560">
        <v>821</v>
      </c>
      <c r="AK1560">
        <v>821</v>
      </c>
      <c r="AL1560" s="1">
        <v>7374</v>
      </c>
      <c r="AM1560" s="1">
        <v>8004</v>
      </c>
      <c r="AN1560">
        <v>22.53</v>
      </c>
      <c r="AO1560">
        <v>100</v>
      </c>
      <c r="AP1560">
        <v>11.34</v>
      </c>
      <c r="AQ1560">
        <v>53.58</v>
      </c>
      <c r="AR1560">
        <v>22.53</v>
      </c>
      <c r="AS1560">
        <v>53.58</v>
      </c>
      <c r="AT1560">
        <v>52.6</v>
      </c>
      <c r="AU1560" s="20">
        <v>11086643.050000001</v>
      </c>
      <c r="AV1560" s="20">
        <v>2024852.47</v>
      </c>
      <c r="AW1560" s="20">
        <v>398208.94</v>
      </c>
      <c r="AX1560" s="20">
        <v>9573746.9000000004</v>
      </c>
      <c r="AY1560" s="20">
        <v>49650</v>
      </c>
      <c r="AZ1560">
        <v>0</v>
      </c>
      <c r="BA1560">
        <v>0</v>
      </c>
      <c r="BB1560">
        <v>1.71</v>
      </c>
      <c r="BC1560">
        <v>2.34</v>
      </c>
      <c r="BD1560">
        <v>2.3199999999999998</v>
      </c>
      <c r="BE1560">
        <v>2.4700000000000002</v>
      </c>
      <c r="BF1560">
        <v>1.71</v>
      </c>
      <c r="BG1560">
        <v>387.94</v>
      </c>
      <c r="BH1560">
        <v>73.02</v>
      </c>
    </row>
    <row r="1561" spans="1:60" x14ac:dyDescent="0.25">
      <c r="A1561">
        <v>2008</v>
      </c>
      <c r="B1561">
        <v>223</v>
      </c>
      <c r="C1561" t="s">
        <v>241</v>
      </c>
      <c r="D1561" s="15">
        <v>3.461957367356465E-3</v>
      </c>
      <c r="E1561" s="16">
        <v>3.7303370786516852</v>
      </c>
      <c r="F1561" s="15">
        <v>1.1235955056179775E-2</v>
      </c>
      <c r="G1561" s="16">
        <v>0</v>
      </c>
      <c r="H1561" s="16">
        <v>0</v>
      </c>
      <c r="I1561" s="34">
        <v>0.64900000000000002</v>
      </c>
      <c r="J1561" s="1">
        <v>25708</v>
      </c>
      <c r="K1561" s="21">
        <v>1512.2352941176471</v>
      </c>
      <c r="L1561" s="16">
        <v>1.72</v>
      </c>
      <c r="M1561" s="16">
        <v>8203.02</v>
      </c>
      <c r="O1561" s="1">
        <v>89</v>
      </c>
      <c r="P1561" s="1">
        <v>332</v>
      </c>
      <c r="Q1561" s="3">
        <v>1</v>
      </c>
      <c r="R1561" s="1">
        <v>25708</v>
      </c>
      <c r="S1561" s="29">
        <v>4.4276545617028207E-2</v>
      </c>
      <c r="W1561" s="14">
        <v>17</v>
      </c>
      <c r="X1561" s="15">
        <f t="shared" si="174"/>
        <v>3.461957367356465E-3</v>
      </c>
      <c r="Y1561" s="16">
        <f t="shared" si="170"/>
        <v>3.7303370786516852</v>
      </c>
      <c r="Z1561" s="15">
        <f t="shared" si="171"/>
        <v>1.1235955056179775E-2</v>
      </c>
      <c r="AA1561" s="16">
        <f t="shared" si="168"/>
        <v>0</v>
      </c>
      <c r="AB1561" s="16">
        <f t="shared" si="169"/>
        <v>0</v>
      </c>
      <c r="AC1561" s="15">
        <f t="shared" si="172"/>
        <v>6.6127275556247089E-2</v>
      </c>
      <c r="AD1561" s="21">
        <f t="shared" si="173"/>
        <v>1512.2352941176471</v>
      </c>
      <c r="AU1561" s="20">
        <v>2895844.01</v>
      </c>
      <c r="AW1561" s="20">
        <v>98023.16</v>
      </c>
      <c r="AX1561" s="20">
        <v>1789680.26</v>
      </c>
      <c r="AY1561">
        <v>0</v>
      </c>
      <c r="BB1561">
        <v>2.2799999999999998</v>
      </c>
      <c r="BC1561">
        <v>2.66</v>
      </c>
      <c r="BD1561">
        <v>2.66</v>
      </c>
      <c r="BF1561">
        <v>1.64</v>
      </c>
      <c r="BG1561">
        <v>237.85</v>
      </c>
      <c r="BH1561">
        <v>61.8</v>
      </c>
    </row>
    <row r="1562" spans="1:60" x14ac:dyDescent="0.25">
      <c r="A1562">
        <v>2009</v>
      </c>
      <c r="B1562">
        <v>223</v>
      </c>
      <c r="C1562" t="s">
        <v>241</v>
      </c>
      <c r="D1562" s="15">
        <v>4.3782164528765651E-3</v>
      </c>
      <c r="E1562" s="16">
        <v>4.333333333333333</v>
      </c>
      <c r="F1562" s="15">
        <v>8.771929824561403E-3</v>
      </c>
      <c r="G1562" s="16">
        <v>0</v>
      </c>
      <c r="H1562" s="16">
        <v>0</v>
      </c>
      <c r="I1562" s="34">
        <v>0.64900000000000002</v>
      </c>
      <c r="J1562" s="1">
        <v>26038</v>
      </c>
      <c r="K1562" s="21">
        <v>1446.5555555555557</v>
      </c>
      <c r="L1562" s="16">
        <v>1.84</v>
      </c>
      <c r="M1562" s="16">
        <v>7654.25</v>
      </c>
      <c r="O1562" s="1">
        <v>114</v>
      </c>
      <c r="P1562" s="1">
        <v>494</v>
      </c>
      <c r="Q1562" s="3">
        <v>1</v>
      </c>
      <c r="R1562" s="1">
        <v>26038</v>
      </c>
      <c r="S1562" s="29">
        <v>1.2836471137389172E-2</v>
      </c>
      <c r="W1562" s="14">
        <v>18</v>
      </c>
      <c r="X1562" s="15">
        <f t="shared" si="174"/>
        <v>4.3782164528765651E-3</v>
      </c>
      <c r="Y1562" s="16">
        <f t="shared" si="170"/>
        <v>4.333333333333333</v>
      </c>
      <c r="Z1562" s="15">
        <f t="shared" si="171"/>
        <v>8.771929824561403E-3</v>
      </c>
      <c r="AA1562" s="16">
        <f t="shared" si="168"/>
        <v>0</v>
      </c>
      <c r="AB1562" s="16">
        <f t="shared" si="169"/>
        <v>0</v>
      </c>
      <c r="AC1562" s="15">
        <f t="shared" si="172"/>
        <v>6.9129733466472068E-2</v>
      </c>
      <c r="AD1562" s="21">
        <f t="shared" si="173"/>
        <v>1446.5555555555557</v>
      </c>
      <c r="AU1562" s="20">
        <v>3043298.69</v>
      </c>
      <c r="AW1562" s="20">
        <v>109162.59</v>
      </c>
      <c r="AX1562" s="20">
        <v>1935150.38</v>
      </c>
      <c r="AY1562">
        <v>0</v>
      </c>
      <c r="AZ1562">
        <v>0</v>
      </c>
      <c r="BA1562">
        <v>0</v>
      </c>
      <c r="BB1562">
        <v>2.37</v>
      </c>
      <c r="BC1562">
        <v>2.77</v>
      </c>
      <c r="BD1562">
        <v>2.77</v>
      </c>
      <c r="BF1562">
        <v>1.76</v>
      </c>
      <c r="BG1562">
        <v>250.41</v>
      </c>
      <c r="BH1562">
        <v>63.59</v>
      </c>
    </row>
    <row r="1563" spans="1:60" x14ac:dyDescent="0.25">
      <c r="A1563">
        <v>2010</v>
      </c>
      <c r="B1563">
        <v>223</v>
      </c>
      <c r="C1563" t="s">
        <v>241</v>
      </c>
      <c r="D1563" s="15">
        <v>5.1756153451068708E-3</v>
      </c>
      <c r="E1563" s="16">
        <v>5.0839694656488552</v>
      </c>
      <c r="F1563" s="15">
        <v>2.2900763358778626E-2</v>
      </c>
      <c r="G1563" s="16">
        <v>0</v>
      </c>
      <c r="H1563" s="16">
        <v>0</v>
      </c>
      <c r="I1563" s="34">
        <v>0.72499999999999998</v>
      </c>
      <c r="J1563" s="1">
        <v>25311</v>
      </c>
      <c r="K1563" s="21">
        <v>1406.1666666666667</v>
      </c>
      <c r="L1563" s="16">
        <v>1.82</v>
      </c>
      <c r="M1563" s="16">
        <v>9921.1299999999992</v>
      </c>
      <c r="O1563" s="1">
        <v>131</v>
      </c>
      <c r="P1563" s="1">
        <v>666</v>
      </c>
      <c r="Q1563" s="3">
        <v>3</v>
      </c>
      <c r="R1563" s="1">
        <v>25311</v>
      </c>
      <c r="S1563" s="29">
        <v>-2.7920731238958441E-2</v>
      </c>
      <c r="W1563" s="14">
        <v>18</v>
      </c>
      <c r="X1563" s="15">
        <f t="shared" si="174"/>
        <v>5.1756153451068708E-3</v>
      </c>
      <c r="Y1563" s="16">
        <f t="shared" si="170"/>
        <v>5.0839694656488552</v>
      </c>
      <c r="Z1563" s="15">
        <f t="shared" si="171"/>
        <v>2.2900763358778626E-2</v>
      </c>
      <c r="AA1563" s="16">
        <f t="shared" si="168"/>
        <v>0</v>
      </c>
      <c r="AB1563" s="16">
        <f t="shared" si="169"/>
        <v>0</v>
      </c>
      <c r="AC1563" s="15">
        <f t="shared" si="172"/>
        <v>7.1115325352613487E-2</v>
      </c>
      <c r="AD1563" s="21">
        <f t="shared" si="173"/>
        <v>1406.1666666666667</v>
      </c>
      <c r="AU1563" s="20">
        <v>3217744.71</v>
      </c>
      <c r="AW1563" s="20">
        <v>98015.25</v>
      </c>
      <c r="AX1563" s="20">
        <v>2289412.96</v>
      </c>
      <c r="AY1563">
        <v>0</v>
      </c>
      <c r="AZ1563">
        <v>0</v>
      </c>
      <c r="BA1563">
        <v>0</v>
      </c>
      <c r="BB1563">
        <v>2.73</v>
      </c>
      <c r="BC1563">
        <v>2.75</v>
      </c>
      <c r="BD1563">
        <v>2.75</v>
      </c>
      <c r="BF1563">
        <v>1.96</v>
      </c>
      <c r="BG1563">
        <v>288.32</v>
      </c>
      <c r="BH1563">
        <v>71.150000000000006</v>
      </c>
    </row>
    <row r="1564" spans="1:60" x14ac:dyDescent="0.25">
      <c r="A1564">
        <v>2011</v>
      </c>
      <c r="B1564">
        <v>223</v>
      </c>
      <c r="C1564" t="s">
        <v>241</v>
      </c>
      <c r="D1564" s="15">
        <v>5.167351732237228E-3</v>
      </c>
      <c r="E1564" s="16">
        <v>4.4393939393939394</v>
      </c>
      <c r="F1564" s="15">
        <v>1.5151515151515152E-2</v>
      </c>
      <c r="G1564" s="16">
        <v>91.145038167938935</v>
      </c>
      <c r="H1564" s="16">
        <v>97.008715455700084</v>
      </c>
      <c r="I1564" s="34">
        <v>0.72499999999999998</v>
      </c>
      <c r="J1564" s="1">
        <v>25545</v>
      </c>
      <c r="K1564" s="21">
        <v>1419.1666666666667</v>
      </c>
      <c r="L1564" s="16">
        <v>1.97</v>
      </c>
      <c r="M1564" s="16">
        <v>11357.21</v>
      </c>
      <c r="O1564" s="1">
        <v>132</v>
      </c>
      <c r="P1564" s="1">
        <v>586</v>
      </c>
      <c r="Q1564" s="28">
        <v>2</v>
      </c>
      <c r="R1564" s="1">
        <v>25545</v>
      </c>
      <c r="S1564" s="29">
        <v>9.244992295839749E-3</v>
      </c>
      <c r="T1564" s="1">
        <v>23283</v>
      </c>
      <c r="U1564" s="1">
        <v>22833</v>
      </c>
      <c r="V1564" s="1">
        <v>22150</v>
      </c>
      <c r="W1564" s="14">
        <v>18</v>
      </c>
      <c r="X1564" s="15">
        <f t="shared" si="174"/>
        <v>5.167351732237228E-3</v>
      </c>
      <c r="Y1564" s="16">
        <f t="shared" si="170"/>
        <v>4.4393939393939394</v>
      </c>
      <c r="Z1564" s="15">
        <f t="shared" si="171"/>
        <v>1.5151515151515152E-2</v>
      </c>
      <c r="AA1564" s="16">
        <f t="shared" si="168"/>
        <v>91.145038167938935</v>
      </c>
      <c r="AB1564" s="16">
        <f t="shared" si="169"/>
        <v>97.008715455700084</v>
      </c>
      <c r="AC1564" s="15">
        <f t="shared" si="172"/>
        <v>7.0463887257780383E-2</v>
      </c>
      <c r="AD1564" s="21">
        <f t="shared" si="173"/>
        <v>1419.1666666666667</v>
      </c>
      <c r="AF1564" s="1">
        <v>25545</v>
      </c>
      <c r="AG1564" s="1">
        <v>6200</v>
      </c>
      <c r="AH1564" s="1">
        <v>6200</v>
      </c>
      <c r="AI1564" s="20">
        <v>1274</v>
      </c>
      <c r="AJ1564">
        <v>0</v>
      </c>
      <c r="AK1564">
        <v>0</v>
      </c>
      <c r="AL1564" s="1">
        <v>6200</v>
      </c>
      <c r="AM1564" s="1">
        <v>6200</v>
      </c>
      <c r="AN1564">
        <v>113.43</v>
      </c>
      <c r="AO1564">
        <v>0</v>
      </c>
      <c r="AP1564">
        <v>11.13</v>
      </c>
      <c r="AQ1564">
        <v>97.01</v>
      </c>
      <c r="AR1564">
        <v>0</v>
      </c>
      <c r="AS1564">
        <v>97.01</v>
      </c>
      <c r="AT1564">
        <v>91.15</v>
      </c>
      <c r="AU1564" s="20">
        <v>3446466.93</v>
      </c>
      <c r="AV1564">
        <v>0</v>
      </c>
      <c r="AW1564" s="20">
        <v>81885.88</v>
      </c>
      <c r="AX1564" s="20">
        <v>2671881.92</v>
      </c>
      <c r="AY1564">
        <v>0</v>
      </c>
      <c r="AZ1564">
        <v>0</v>
      </c>
      <c r="BB1564">
        <v>2.86</v>
      </c>
      <c r="BC1564">
        <v>2.85</v>
      </c>
      <c r="BD1564">
        <v>2.85</v>
      </c>
      <c r="BF1564">
        <v>2.21</v>
      </c>
      <c r="BG1564">
        <v>185.68</v>
      </c>
      <c r="BH1564">
        <v>77.53</v>
      </c>
    </row>
    <row r="1565" spans="1:60" x14ac:dyDescent="0.25">
      <c r="A1565">
        <v>2012</v>
      </c>
      <c r="B1565">
        <v>223</v>
      </c>
      <c r="C1565" t="s">
        <v>241</v>
      </c>
      <c r="D1565" s="15">
        <v>4.1519537464591982E-3</v>
      </c>
      <c r="E1565" s="16">
        <v>4.7570093457943923</v>
      </c>
      <c r="F1565" s="15">
        <v>9.3457943925233638E-3</v>
      </c>
      <c r="G1565" s="16">
        <v>90.217686546893788</v>
      </c>
      <c r="H1565" s="16">
        <v>99.19687432168439</v>
      </c>
      <c r="I1565" s="34">
        <v>0.72499999999999998</v>
      </c>
      <c r="J1565" s="1">
        <v>25771</v>
      </c>
      <c r="K1565" s="21">
        <v>1431.7222222222222</v>
      </c>
      <c r="L1565" s="35">
        <v>2.0049999999999999</v>
      </c>
      <c r="M1565" s="16">
        <v>11827.31</v>
      </c>
      <c r="O1565" s="1">
        <v>107</v>
      </c>
      <c r="P1565" s="1">
        <v>509</v>
      </c>
      <c r="Q1565" s="28">
        <v>1</v>
      </c>
      <c r="R1565" s="1">
        <v>25771</v>
      </c>
      <c r="S1565" s="29">
        <v>8.847132511254685E-3</v>
      </c>
      <c r="T1565" s="1">
        <v>23250</v>
      </c>
      <c r="U1565" s="1">
        <v>23035</v>
      </c>
      <c r="V1565" s="1">
        <v>22850</v>
      </c>
      <c r="W1565" s="14">
        <v>18</v>
      </c>
      <c r="X1565" s="15">
        <f t="shared" si="174"/>
        <v>4.1519537464591982E-3</v>
      </c>
      <c r="Y1565" s="16">
        <f t="shared" si="170"/>
        <v>4.7570093457943923</v>
      </c>
      <c r="Z1565" s="15">
        <f t="shared" si="171"/>
        <v>9.3457943925233638E-3</v>
      </c>
      <c r="AA1565" s="16">
        <f t="shared" si="168"/>
        <v>90.217686546893788</v>
      </c>
      <c r="AB1565" s="16">
        <f t="shared" si="169"/>
        <v>99.19687432168439</v>
      </c>
      <c r="AC1565" s="15">
        <f t="shared" si="172"/>
        <v>6.9845950875014551E-2</v>
      </c>
      <c r="AD1565" s="21">
        <f t="shared" si="173"/>
        <v>1431.7222222222222</v>
      </c>
      <c r="AF1565" s="1">
        <v>25771</v>
      </c>
      <c r="AG1565" s="1">
        <v>6850</v>
      </c>
      <c r="AH1565" s="1">
        <v>6850</v>
      </c>
      <c r="AI1565" s="20">
        <v>1595.58</v>
      </c>
      <c r="AJ1565">
        <v>0</v>
      </c>
      <c r="AK1565">
        <v>0</v>
      </c>
      <c r="AL1565" s="1">
        <v>6850</v>
      </c>
      <c r="AM1565" s="1">
        <v>6850</v>
      </c>
      <c r="AN1565">
        <v>138.68</v>
      </c>
      <c r="AO1565">
        <v>0</v>
      </c>
      <c r="AP1565">
        <v>12.95</v>
      </c>
      <c r="AQ1565">
        <v>99.2</v>
      </c>
      <c r="AR1565">
        <v>0</v>
      </c>
      <c r="AS1565">
        <v>99.2</v>
      </c>
      <c r="AT1565">
        <v>90.22</v>
      </c>
      <c r="AU1565" s="20">
        <v>3727979.39</v>
      </c>
      <c r="AV1565" s="20">
        <v>54226.85</v>
      </c>
      <c r="AW1565" s="20">
        <v>84912.65</v>
      </c>
      <c r="AX1565" s="20">
        <v>2830574.08</v>
      </c>
      <c r="AY1565">
        <v>0</v>
      </c>
      <c r="AZ1565">
        <v>0</v>
      </c>
      <c r="BA1565">
        <v>0</v>
      </c>
      <c r="BB1565">
        <v>3.18</v>
      </c>
      <c r="BC1565">
        <v>3.07</v>
      </c>
      <c r="BD1565">
        <v>3.02</v>
      </c>
      <c r="BF1565">
        <v>2.29</v>
      </c>
      <c r="BG1565">
        <v>188.71</v>
      </c>
      <c r="BH1565">
        <v>74.84</v>
      </c>
    </row>
    <row r="1566" spans="1:60" x14ac:dyDescent="0.25">
      <c r="A1566">
        <v>2013</v>
      </c>
      <c r="B1566">
        <v>223</v>
      </c>
      <c r="C1566" t="s">
        <v>241</v>
      </c>
      <c r="D1566" s="15">
        <v>2.3883270515356195E-3</v>
      </c>
      <c r="E1566" s="16">
        <v>4.390625</v>
      </c>
      <c r="F1566" s="15">
        <v>0</v>
      </c>
      <c r="G1566" s="16">
        <v>96.969810053364185</v>
      </c>
      <c r="H1566" s="16">
        <v>98.484468937875747</v>
      </c>
      <c r="I1566" s="34">
        <v>0.72499999999999998</v>
      </c>
      <c r="J1566" s="1">
        <v>26797</v>
      </c>
      <c r="K1566" s="21">
        <v>1488.7222222222222</v>
      </c>
      <c r="L1566" s="16">
        <v>2.04</v>
      </c>
      <c r="M1566" s="16">
        <v>13576.21</v>
      </c>
      <c r="O1566" s="1">
        <v>64</v>
      </c>
      <c r="P1566" s="1">
        <v>281</v>
      </c>
      <c r="Q1566" s="3">
        <v>0</v>
      </c>
      <c r="R1566" s="1">
        <v>26797</v>
      </c>
      <c r="S1566" s="29">
        <v>3.9812191998758184E-2</v>
      </c>
      <c r="T1566" s="1">
        <v>25985</v>
      </c>
      <c r="U1566" s="1">
        <v>23952</v>
      </c>
      <c r="V1566" s="1">
        <v>23589</v>
      </c>
      <c r="W1566" s="14">
        <v>18</v>
      </c>
      <c r="X1566" s="15">
        <f t="shared" si="174"/>
        <v>2.3883270515356195E-3</v>
      </c>
      <c r="Y1566" s="16">
        <f t="shared" si="170"/>
        <v>4.390625</v>
      </c>
      <c r="Z1566" s="15">
        <f t="shared" si="171"/>
        <v>0</v>
      </c>
      <c r="AA1566" s="16">
        <f t="shared" si="168"/>
        <v>96.969810053364185</v>
      </c>
      <c r="AB1566" s="16">
        <f t="shared" si="169"/>
        <v>98.484468937875747</v>
      </c>
      <c r="AC1566" s="15">
        <f t="shared" si="172"/>
        <v>6.7171698324439311E-2</v>
      </c>
      <c r="AD1566" s="21">
        <f t="shared" si="173"/>
        <v>1488.7222222222222</v>
      </c>
      <c r="AF1566" s="1">
        <v>26797</v>
      </c>
      <c r="AG1566" s="1">
        <v>7250</v>
      </c>
      <c r="AH1566" s="1">
        <v>7250</v>
      </c>
      <c r="AI1566" s="20">
        <v>1625.36</v>
      </c>
      <c r="AJ1566">
        <v>0</v>
      </c>
      <c r="AK1566">
        <v>0</v>
      </c>
      <c r="AL1566" s="1">
        <v>7250</v>
      </c>
      <c r="AM1566" s="1">
        <v>7250</v>
      </c>
      <c r="AN1566">
        <v>100</v>
      </c>
      <c r="AO1566">
        <v>0</v>
      </c>
      <c r="AP1566">
        <v>15.6</v>
      </c>
      <c r="AQ1566">
        <v>98.48</v>
      </c>
      <c r="AR1566">
        <v>0</v>
      </c>
      <c r="AS1566">
        <v>98.48</v>
      </c>
      <c r="AT1566">
        <v>96.97</v>
      </c>
      <c r="AU1566" s="20">
        <v>3953449.37</v>
      </c>
      <c r="AV1566" s="20">
        <v>56897</v>
      </c>
      <c r="AW1566" s="20">
        <v>96131.93</v>
      </c>
      <c r="AX1566" s="20">
        <v>3021685.18</v>
      </c>
      <c r="AY1566">
        <v>0</v>
      </c>
      <c r="AZ1566">
        <v>0</v>
      </c>
      <c r="BA1566">
        <v>0</v>
      </c>
      <c r="BB1566">
        <v>3.14</v>
      </c>
      <c r="BC1566">
        <v>3.19</v>
      </c>
      <c r="BD1566">
        <v>3.15</v>
      </c>
      <c r="BF1566">
        <v>2.41</v>
      </c>
      <c r="BG1566">
        <v>191.19</v>
      </c>
      <c r="BH1566">
        <v>75.349999999999994</v>
      </c>
    </row>
    <row r="1567" spans="1:60" x14ac:dyDescent="0.25">
      <c r="A1567">
        <v>2014</v>
      </c>
      <c r="B1567">
        <v>223</v>
      </c>
      <c r="C1567" t="s">
        <v>241</v>
      </c>
      <c r="D1567" s="15">
        <v>2.2189349112426036E-3</v>
      </c>
      <c r="E1567" s="16">
        <v>5.3166666666666664</v>
      </c>
      <c r="F1567" s="15">
        <v>1.6666666666666666E-2</v>
      </c>
      <c r="G1567" s="16">
        <v>96.098372781065095</v>
      </c>
      <c r="H1567" s="16">
        <v>97.600231701766731</v>
      </c>
      <c r="I1567" s="34">
        <v>0.72499999999999998</v>
      </c>
      <c r="J1567" s="1">
        <v>27040</v>
      </c>
      <c r="K1567" s="21">
        <v>1502.2222222222222</v>
      </c>
      <c r="L1567" s="35">
        <v>2.0950000000000002</v>
      </c>
      <c r="M1567" s="16">
        <v>14867.09</v>
      </c>
      <c r="O1567" s="1">
        <v>60</v>
      </c>
      <c r="P1567" s="1">
        <v>319</v>
      </c>
      <c r="Q1567" s="28">
        <v>1</v>
      </c>
      <c r="R1567" s="1">
        <v>27040</v>
      </c>
      <c r="S1567" s="29">
        <v>9.0681792737992151E-3</v>
      </c>
      <c r="T1567" s="1">
        <v>25985</v>
      </c>
      <c r="U1567" s="1">
        <v>24169</v>
      </c>
      <c r="V1567" s="1">
        <v>23589</v>
      </c>
      <c r="W1567" s="14">
        <v>18</v>
      </c>
      <c r="X1567" s="15">
        <f t="shared" si="174"/>
        <v>2.2189349112426036E-3</v>
      </c>
      <c r="Y1567" s="16">
        <f t="shared" si="170"/>
        <v>5.3166666666666664</v>
      </c>
      <c r="Z1567" s="15">
        <f t="shared" si="171"/>
        <v>1.6666666666666666E-2</v>
      </c>
      <c r="AA1567" s="16">
        <f t="shared" si="168"/>
        <v>96.098372781065095</v>
      </c>
      <c r="AB1567" s="16">
        <f t="shared" si="169"/>
        <v>97.600231701766731</v>
      </c>
      <c r="AC1567" s="15">
        <f t="shared" si="172"/>
        <v>6.65680473372781E-2</v>
      </c>
      <c r="AD1567" s="21">
        <f t="shared" si="173"/>
        <v>1502.2222222222222</v>
      </c>
      <c r="AF1567" s="1">
        <v>27040</v>
      </c>
      <c r="AG1567" s="1">
        <v>7998</v>
      </c>
      <c r="AH1567" s="1">
        <v>7998</v>
      </c>
      <c r="AI1567" s="20">
        <v>1985.25</v>
      </c>
      <c r="AJ1567">
        <v>0</v>
      </c>
      <c r="AK1567">
        <v>0</v>
      </c>
      <c r="AL1567" s="1">
        <v>7998</v>
      </c>
      <c r="AM1567" s="1">
        <v>7998</v>
      </c>
      <c r="AN1567">
        <v>100</v>
      </c>
      <c r="AO1567">
        <v>0</v>
      </c>
      <c r="AP1567">
        <v>19.670000000000002</v>
      </c>
      <c r="AQ1567">
        <v>97.6</v>
      </c>
      <c r="AR1567">
        <v>0</v>
      </c>
      <c r="AS1567">
        <v>97.6</v>
      </c>
      <c r="AT1567">
        <v>96.1</v>
      </c>
      <c r="AU1567" s="20">
        <v>4130630.27</v>
      </c>
      <c r="AV1567" s="20">
        <v>84624</v>
      </c>
      <c r="AW1567" s="20">
        <v>68298.320000000007</v>
      </c>
      <c r="AX1567" s="20">
        <v>3219768.3</v>
      </c>
      <c r="AY1567">
        <v>0</v>
      </c>
      <c r="AZ1567">
        <v>0</v>
      </c>
      <c r="BA1567">
        <v>0</v>
      </c>
      <c r="BB1567">
        <v>3.35</v>
      </c>
      <c r="BC1567">
        <v>3.34</v>
      </c>
      <c r="BD1567">
        <v>3.27</v>
      </c>
      <c r="BF1567">
        <v>2.5499999999999998</v>
      </c>
      <c r="BG1567">
        <v>194.37</v>
      </c>
      <c r="BH1567">
        <v>76.38</v>
      </c>
    </row>
    <row r="1568" spans="1:60" x14ac:dyDescent="0.25">
      <c r="A1568">
        <v>2008</v>
      </c>
      <c r="B1568">
        <v>224</v>
      </c>
      <c r="C1568" s="19" t="s">
        <v>242</v>
      </c>
      <c r="D1568" s="15">
        <v>1.2215917899110161E-2</v>
      </c>
      <c r="E1568" s="16">
        <v>3.3883248730964466</v>
      </c>
      <c r="F1568" s="15">
        <v>5.076142131979695E-3</v>
      </c>
      <c r="G1568" s="16">
        <v>84.03559358819335</v>
      </c>
      <c r="H1568" s="16">
        <v>94.010553167697523</v>
      </c>
      <c r="I1568" s="34">
        <v>0.65700000000000003</v>
      </c>
      <c r="J1568" s="1">
        <v>32253</v>
      </c>
      <c r="K1568" s="21">
        <v>1535.8571428571429</v>
      </c>
      <c r="L1568" s="16">
        <v>1.72</v>
      </c>
      <c r="M1568" s="16">
        <v>12009.03</v>
      </c>
      <c r="O1568" s="1">
        <v>394</v>
      </c>
      <c r="P1568">
        <v>1335</v>
      </c>
      <c r="Q1568">
        <v>2</v>
      </c>
      <c r="R1568" s="1">
        <v>32253</v>
      </c>
      <c r="S1568" s="29">
        <v>4.0956622773044238E-2</v>
      </c>
      <c r="T1568" s="1">
        <v>27104</v>
      </c>
      <c r="U1568" s="1">
        <v>28617</v>
      </c>
      <c r="V1568" s="1">
        <v>26903</v>
      </c>
      <c r="W1568">
        <v>21</v>
      </c>
      <c r="X1568" s="15">
        <f t="shared" si="174"/>
        <v>1.2215917899110161E-2</v>
      </c>
      <c r="Y1568" s="16">
        <f t="shared" si="170"/>
        <v>3.3883248730964466</v>
      </c>
      <c r="Z1568" s="15">
        <f t="shared" si="171"/>
        <v>5.076142131979695E-3</v>
      </c>
      <c r="AA1568" s="16">
        <f t="shared" si="168"/>
        <v>84.03559358819335</v>
      </c>
      <c r="AB1568" s="16">
        <f t="shared" si="169"/>
        <v>94.010553167697523</v>
      </c>
      <c r="AC1568" s="15">
        <f t="shared" si="172"/>
        <v>6.5110222304901863E-2</v>
      </c>
      <c r="AD1568" s="21">
        <f t="shared" si="173"/>
        <v>1535.8571428571429</v>
      </c>
      <c r="AF1568" s="1">
        <v>32253</v>
      </c>
      <c r="AG1568" s="1">
        <v>9882</v>
      </c>
      <c r="AH1568" s="1">
        <v>11163</v>
      </c>
      <c r="AI1568">
        <v>834.63</v>
      </c>
      <c r="AJ1568">
        <v>0</v>
      </c>
      <c r="AK1568" s="20">
        <v>1292.3599999999999</v>
      </c>
      <c r="AL1568" s="1">
        <v>11059</v>
      </c>
      <c r="AM1568" s="1">
        <v>10413</v>
      </c>
      <c r="AN1568">
        <v>46.87</v>
      </c>
      <c r="AO1568">
        <v>0</v>
      </c>
      <c r="AP1568">
        <v>11.85</v>
      </c>
      <c r="AQ1568">
        <v>94.01</v>
      </c>
      <c r="AR1568">
        <v>0</v>
      </c>
      <c r="AS1568">
        <v>94.01</v>
      </c>
      <c r="AT1568">
        <v>84.04</v>
      </c>
      <c r="AU1568" s="20">
        <v>2572793.4500000002</v>
      </c>
      <c r="AV1568" s="20">
        <v>745016.42</v>
      </c>
      <c r="AW1568" s="20">
        <v>109787.03</v>
      </c>
      <c r="AX1568" s="20">
        <v>1674079.1</v>
      </c>
      <c r="AY1568" s="20">
        <v>158250</v>
      </c>
      <c r="BB1568">
        <v>0.47</v>
      </c>
      <c r="BC1568">
        <v>0.92</v>
      </c>
      <c r="BD1568">
        <v>1.1100000000000001</v>
      </c>
      <c r="BE1568">
        <v>0.57999999999999996</v>
      </c>
      <c r="BF1568">
        <v>0.46</v>
      </c>
      <c r="BG1568">
        <v>74.75</v>
      </c>
      <c r="BH1568">
        <v>50.46</v>
      </c>
    </row>
    <row r="1569" spans="1:60" x14ac:dyDescent="0.25">
      <c r="A1569">
        <v>2009</v>
      </c>
      <c r="B1569">
        <v>224</v>
      </c>
      <c r="C1569" t="s">
        <v>242</v>
      </c>
      <c r="D1569" s="15">
        <v>1.1448741559238796E-2</v>
      </c>
      <c r="E1569" s="16">
        <v>3.0723860589812331</v>
      </c>
      <c r="F1569" s="15">
        <v>8.0428954423592495E-3</v>
      </c>
      <c r="G1569" s="16">
        <v>83.75076734192757</v>
      </c>
      <c r="H1569" s="16">
        <v>93.676272183208226</v>
      </c>
      <c r="I1569" s="34">
        <v>0.65700000000000003</v>
      </c>
      <c r="J1569" s="1">
        <v>32580</v>
      </c>
      <c r="K1569" s="21">
        <v>1357.5</v>
      </c>
      <c r="L1569" s="16">
        <v>1.84</v>
      </c>
      <c r="M1569" s="16">
        <v>14941.02</v>
      </c>
      <c r="O1569" s="1">
        <v>373</v>
      </c>
      <c r="P1569">
        <v>1146</v>
      </c>
      <c r="Q1569">
        <v>3</v>
      </c>
      <c r="R1569" s="1">
        <v>32580</v>
      </c>
      <c r="S1569" s="29">
        <v>1.0138591758906079E-2</v>
      </c>
      <c r="T1569" s="1">
        <v>27286</v>
      </c>
      <c r="U1569" s="1">
        <v>28907</v>
      </c>
      <c r="V1569" s="1">
        <v>27079</v>
      </c>
      <c r="W1569">
        <v>24</v>
      </c>
      <c r="X1569" s="15">
        <f t="shared" si="174"/>
        <v>1.1448741559238796E-2</v>
      </c>
      <c r="Y1569" s="16">
        <f t="shared" si="170"/>
        <v>3.0723860589812331</v>
      </c>
      <c r="Z1569" s="15">
        <f t="shared" si="171"/>
        <v>8.0428954423592495E-3</v>
      </c>
      <c r="AA1569" s="16">
        <f t="shared" si="168"/>
        <v>83.75076734192757</v>
      </c>
      <c r="AB1569" s="16">
        <f t="shared" si="169"/>
        <v>93.676272183208226</v>
      </c>
      <c r="AC1569" s="15">
        <f t="shared" si="172"/>
        <v>7.3664825046040508E-2</v>
      </c>
      <c r="AD1569" s="21">
        <f t="shared" si="173"/>
        <v>1357.5</v>
      </c>
      <c r="AF1569" s="1">
        <v>32580</v>
      </c>
      <c r="AG1569" s="1">
        <v>10326</v>
      </c>
      <c r="AH1569" s="1">
        <v>11605</v>
      </c>
      <c r="AI1569" s="20">
        <v>1292</v>
      </c>
      <c r="AJ1569">
        <v>0</v>
      </c>
      <c r="AK1569" s="20">
        <v>1789</v>
      </c>
      <c r="AL1569" s="1">
        <v>11605</v>
      </c>
      <c r="AM1569" s="1">
        <v>10938</v>
      </c>
      <c r="AN1569">
        <v>70.680000000000007</v>
      </c>
      <c r="AO1569">
        <v>0</v>
      </c>
      <c r="AP1569">
        <v>11.59</v>
      </c>
      <c r="AQ1569">
        <v>93.68</v>
      </c>
      <c r="AR1569">
        <v>0</v>
      </c>
      <c r="AS1569">
        <v>93.68</v>
      </c>
      <c r="AT1569">
        <v>83.75</v>
      </c>
      <c r="AU1569" s="20">
        <v>2794654</v>
      </c>
      <c r="AV1569" s="20">
        <v>814214</v>
      </c>
      <c r="AW1569" s="20">
        <v>422606</v>
      </c>
      <c r="AX1569" s="20">
        <v>1809619</v>
      </c>
      <c r="AY1569" s="20">
        <v>523365</v>
      </c>
      <c r="BB1569">
        <v>0.49</v>
      </c>
      <c r="BC1569">
        <v>0.86</v>
      </c>
      <c r="BD1569">
        <v>1.17</v>
      </c>
      <c r="BE1569">
        <v>0.46</v>
      </c>
      <c r="BF1569">
        <v>0.43</v>
      </c>
      <c r="BG1569">
        <v>78.680000000000007</v>
      </c>
      <c r="BH1569">
        <v>50.14</v>
      </c>
    </row>
    <row r="1570" spans="1:60" x14ac:dyDescent="0.25">
      <c r="A1570">
        <v>2010</v>
      </c>
      <c r="B1570">
        <v>224</v>
      </c>
      <c r="C1570" t="s">
        <v>242</v>
      </c>
      <c r="D1570" s="15">
        <v>1.5462785810620079E-2</v>
      </c>
      <c r="E1570" s="16">
        <v>2.979716024340771</v>
      </c>
      <c r="F1570" s="15">
        <v>4.0567951318458417E-3</v>
      </c>
      <c r="G1570" s="16">
        <v>86.691967506194516</v>
      </c>
      <c r="H1570" s="16">
        <v>96.029967791625822</v>
      </c>
      <c r="I1570" s="34">
        <v>0.73699999999999999</v>
      </c>
      <c r="J1570" s="1">
        <v>31883</v>
      </c>
      <c r="K1570" s="21">
        <v>1328.4583333333333</v>
      </c>
      <c r="L1570" s="16">
        <v>1.82</v>
      </c>
      <c r="M1570" s="16">
        <v>15043.28</v>
      </c>
      <c r="O1570" s="1">
        <v>493</v>
      </c>
      <c r="P1570">
        <v>1469</v>
      </c>
      <c r="Q1570">
        <v>2</v>
      </c>
      <c r="R1570" s="1">
        <v>31883</v>
      </c>
      <c r="S1570" s="29">
        <v>-2.1393492940454228E-2</v>
      </c>
      <c r="T1570" s="1">
        <v>27640</v>
      </c>
      <c r="U1570" s="1">
        <v>28564</v>
      </c>
      <c r="V1570" s="1">
        <v>27430</v>
      </c>
      <c r="W1570">
        <v>24</v>
      </c>
      <c r="X1570" s="15">
        <f t="shared" si="174"/>
        <v>1.5462785810620079E-2</v>
      </c>
      <c r="Y1570" s="16">
        <f t="shared" si="170"/>
        <v>2.979716024340771</v>
      </c>
      <c r="Z1570" s="15">
        <f t="shared" si="171"/>
        <v>4.0567951318458417E-3</v>
      </c>
      <c r="AA1570" s="16">
        <f t="shared" si="168"/>
        <v>86.691967506194516</v>
      </c>
      <c r="AB1570" s="16">
        <f t="shared" si="169"/>
        <v>96.029967791625822</v>
      </c>
      <c r="AC1570" s="15">
        <f t="shared" si="172"/>
        <v>7.5275225041558202E-2</v>
      </c>
      <c r="AD1570" s="21">
        <f t="shared" si="173"/>
        <v>1328.4583333333333</v>
      </c>
      <c r="AF1570" s="1">
        <v>31883</v>
      </c>
      <c r="AG1570" s="1">
        <v>10647</v>
      </c>
      <c r="AH1570" s="1">
        <v>11931</v>
      </c>
      <c r="AI1570" s="20">
        <v>1356.81</v>
      </c>
      <c r="AJ1570">
        <v>0</v>
      </c>
      <c r="AK1570" s="20">
        <v>1901.5</v>
      </c>
      <c r="AL1570" s="1">
        <v>11931</v>
      </c>
      <c r="AM1570" s="1">
        <v>11223</v>
      </c>
      <c r="AN1570">
        <v>70.319999999999993</v>
      </c>
      <c r="AO1570">
        <v>0</v>
      </c>
      <c r="AP1570">
        <v>11.37</v>
      </c>
      <c r="AQ1570">
        <v>96.03</v>
      </c>
      <c r="AR1570">
        <v>0</v>
      </c>
      <c r="AS1570">
        <v>96.03</v>
      </c>
      <c r="AT1570">
        <v>86.69</v>
      </c>
      <c r="AU1570" s="20">
        <v>3156235.87</v>
      </c>
      <c r="AV1570" s="20">
        <v>930063.89</v>
      </c>
      <c r="AW1570" s="20">
        <v>451955.86</v>
      </c>
      <c r="AX1570" s="20">
        <v>2180361.9</v>
      </c>
      <c r="AY1570" s="20">
        <v>265625.56</v>
      </c>
      <c r="AZ1570">
        <v>0</v>
      </c>
      <c r="BA1570">
        <v>0</v>
      </c>
      <c r="BB1570">
        <v>0.5</v>
      </c>
      <c r="BC1570">
        <v>0.93</v>
      </c>
      <c r="BD1570">
        <v>1.27</v>
      </c>
      <c r="BE1570">
        <v>0.49</v>
      </c>
      <c r="BF1570">
        <v>0.5</v>
      </c>
      <c r="BG1570">
        <v>91.97</v>
      </c>
      <c r="BH1570">
        <v>53.36</v>
      </c>
    </row>
    <row r="1571" spans="1:60" x14ac:dyDescent="0.25">
      <c r="A1571">
        <v>2011</v>
      </c>
      <c r="B1571">
        <v>224</v>
      </c>
      <c r="C1571" t="s">
        <v>242</v>
      </c>
      <c r="D1571" s="15">
        <v>8.6547741353008942E-3</v>
      </c>
      <c r="E1571" s="16">
        <v>3.0755395683453237</v>
      </c>
      <c r="F1571" s="15">
        <v>1.0791366906474821E-2</v>
      </c>
      <c r="G1571" s="16">
        <v>89.679648827869613</v>
      </c>
      <c r="H1571" s="16">
        <v>99.266775549918336</v>
      </c>
      <c r="I1571" s="34">
        <v>0.73699999999999999</v>
      </c>
      <c r="J1571" s="1">
        <v>32121</v>
      </c>
      <c r="K1571" s="21">
        <v>1338.375</v>
      </c>
      <c r="L1571" s="16">
        <v>1.97</v>
      </c>
      <c r="M1571" s="16">
        <v>20526.36</v>
      </c>
      <c r="O1571" s="1">
        <v>278</v>
      </c>
      <c r="P1571">
        <v>855</v>
      </c>
      <c r="Q1571">
        <v>3</v>
      </c>
      <c r="R1571" s="1">
        <v>32121</v>
      </c>
      <c r="S1571" s="29">
        <v>7.4647931499545184E-3</v>
      </c>
      <c r="T1571" s="1">
        <v>28806</v>
      </c>
      <c r="U1571" s="1">
        <v>28777</v>
      </c>
      <c r="V1571" s="1">
        <v>28566</v>
      </c>
      <c r="W1571">
        <v>24</v>
      </c>
      <c r="X1571" s="15">
        <f t="shared" si="174"/>
        <v>8.6547741353008942E-3</v>
      </c>
      <c r="Y1571" s="16">
        <f t="shared" si="170"/>
        <v>3.0755395683453237</v>
      </c>
      <c r="Z1571" s="15">
        <f t="shared" si="171"/>
        <v>1.0791366906474821E-2</v>
      </c>
      <c r="AA1571" s="16">
        <f t="shared" si="168"/>
        <v>89.679648827869613</v>
      </c>
      <c r="AB1571" s="16">
        <f t="shared" si="169"/>
        <v>99.266775549918336</v>
      </c>
      <c r="AC1571" s="15">
        <f t="shared" si="172"/>
        <v>7.471747454936023E-2</v>
      </c>
      <c r="AD1571" s="21">
        <f t="shared" si="173"/>
        <v>1338.375</v>
      </c>
      <c r="AF1571" s="1">
        <v>32121</v>
      </c>
      <c r="AG1571" s="1">
        <v>10940</v>
      </c>
      <c r="AH1571" s="1">
        <v>12224</v>
      </c>
      <c r="AI1571" s="20">
        <v>1394.56</v>
      </c>
      <c r="AJ1571" s="20">
        <v>1394.56</v>
      </c>
      <c r="AK1571" s="20">
        <v>1948.39</v>
      </c>
      <c r="AL1571" s="1">
        <v>12224</v>
      </c>
      <c r="AM1571" s="1">
        <v>11573</v>
      </c>
      <c r="AN1571">
        <v>70.47</v>
      </c>
      <c r="AO1571">
        <v>100</v>
      </c>
      <c r="AP1571">
        <v>11.23</v>
      </c>
      <c r="AQ1571">
        <v>99.27</v>
      </c>
      <c r="AR1571">
        <v>70.47</v>
      </c>
      <c r="AS1571">
        <v>99.27</v>
      </c>
      <c r="AT1571">
        <v>89.68</v>
      </c>
      <c r="AU1571" s="20">
        <v>3482623.16</v>
      </c>
      <c r="AV1571" s="20">
        <v>1022489.28</v>
      </c>
      <c r="AW1571" s="20">
        <v>559408.71</v>
      </c>
      <c r="AX1571" s="20">
        <v>2220138.5</v>
      </c>
      <c r="AY1571" s="20">
        <v>580583.07999999996</v>
      </c>
      <c r="AZ1571">
        <v>0</v>
      </c>
      <c r="BA1571">
        <v>0</v>
      </c>
      <c r="BB1571">
        <v>0.55000000000000004</v>
      </c>
      <c r="BC1571">
        <v>1</v>
      </c>
      <c r="BD1571">
        <v>1.35</v>
      </c>
      <c r="BE1571">
        <v>0.52</v>
      </c>
      <c r="BF1571">
        <v>0.49</v>
      </c>
      <c r="BG1571">
        <v>91.2</v>
      </c>
      <c r="BH1571">
        <v>49.28</v>
      </c>
    </row>
    <row r="1572" spans="1:60" x14ac:dyDescent="0.25">
      <c r="A1572">
        <v>2012</v>
      </c>
      <c r="B1572">
        <v>224</v>
      </c>
      <c r="C1572" t="s">
        <v>242</v>
      </c>
      <c r="D1572" s="15">
        <v>1.0200296735905045E-2</v>
      </c>
      <c r="E1572" s="16">
        <v>2.915151515151515</v>
      </c>
      <c r="F1572" s="15">
        <v>3.0303030303030303E-3</v>
      </c>
      <c r="G1572" s="16">
        <v>89.329871414441143</v>
      </c>
      <c r="H1572" s="16">
        <v>99.710184929616346</v>
      </c>
      <c r="I1572" s="34">
        <v>0.73699999999999999</v>
      </c>
      <c r="J1572" s="1">
        <v>32352</v>
      </c>
      <c r="K1572" s="21">
        <v>1348</v>
      </c>
      <c r="L1572" s="35">
        <v>2.0049999999999999</v>
      </c>
      <c r="M1572" s="16">
        <v>19944.2</v>
      </c>
      <c r="O1572" s="1">
        <v>330</v>
      </c>
      <c r="P1572">
        <v>962</v>
      </c>
      <c r="Q1572">
        <v>1</v>
      </c>
      <c r="R1572" s="1">
        <v>32352</v>
      </c>
      <c r="S1572" s="29">
        <v>7.1915569253759859E-3</v>
      </c>
      <c r="T1572" s="1">
        <v>28900</v>
      </c>
      <c r="U1572" s="1">
        <v>28984</v>
      </c>
      <c r="V1572" s="1">
        <v>28900</v>
      </c>
      <c r="W1572">
        <v>24</v>
      </c>
      <c r="X1572" s="15">
        <f t="shared" si="174"/>
        <v>1.0200296735905045E-2</v>
      </c>
      <c r="Y1572" s="16">
        <f t="shared" si="170"/>
        <v>2.915151515151515</v>
      </c>
      <c r="Z1572" s="15">
        <f t="shared" si="171"/>
        <v>3.0303030303030303E-3</v>
      </c>
      <c r="AA1572" s="16">
        <f t="shared" si="168"/>
        <v>89.329871414441143</v>
      </c>
      <c r="AB1572" s="16">
        <f t="shared" si="169"/>
        <v>99.710184929616346</v>
      </c>
      <c r="AC1572" s="15">
        <f t="shared" si="172"/>
        <v>7.4183976261127604E-2</v>
      </c>
      <c r="AD1572" s="21">
        <f t="shared" si="173"/>
        <v>1348</v>
      </c>
      <c r="AF1572" s="1">
        <v>32352</v>
      </c>
      <c r="AG1572" s="1">
        <v>11310</v>
      </c>
      <c r="AH1572" s="1">
        <v>12613</v>
      </c>
      <c r="AI1572" s="20">
        <v>1441.05</v>
      </c>
      <c r="AJ1572" s="20">
        <v>1441.05</v>
      </c>
      <c r="AK1572" s="20">
        <v>2008.7</v>
      </c>
      <c r="AL1572" s="1">
        <v>12613</v>
      </c>
      <c r="AM1572" s="1">
        <v>11927</v>
      </c>
      <c r="AN1572">
        <v>79.209999999999994</v>
      </c>
      <c r="AO1572">
        <v>100</v>
      </c>
      <c r="AP1572">
        <v>11.09</v>
      </c>
      <c r="AQ1572">
        <v>99.71</v>
      </c>
      <c r="AR1572">
        <v>79.209999999999994</v>
      </c>
      <c r="AS1572">
        <v>99.71</v>
      </c>
      <c r="AT1572">
        <v>89.33</v>
      </c>
      <c r="AU1572" s="20">
        <v>3916794.63</v>
      </c>
      <c r="AV1572" s="20">
        <v>1150179.54</v>
      </c>
      <c r="AW1572" s="20">
        <v>620042.18999999994</v>
      </c>
      <c r="AX1572" s="20">
        <v>2537752.63</v>
      </c>
      <c r="AY1572" s="20">
        <v>2118747.06</v>
      </c>
      <c r="AZ1572">
        <v>0</v>
      </c>
      <c r="BA1572">
        <v>0</v>
      </c>
      <c r="BB1572">
        <v>0.63</v>
      </c>
      <c r="BC1572">
        <v>1.0900000000000001</v>
      </c>
      <c r="BD1572">
        <v>1.49</v>
      </c>
      <c r="BE1572">
        <v>0.56999999999999995</v>
      </c>
      <c r="BF1572">
        <v>0.55000000000000004</v>
      </c>
      <c r="BG1572">
        <v>101.38</v>
      </c>
      <c r="BH1572">
        <v>50.08</v>
      </c>
    </row>
    <row r="1573" spans="1:60" x14ac:dyDescent="0.25">
      <c r="A1573">
        <v>2013</v>
      </c>
      <c r="B1573">
        <v>224</v>
      </c>
      <c r="C1573" t="s">
        <v>242</v>
      </c>
      <c r="D1573" s="15">
        <v>9.0232281119714108E-3</v>
      </c>
      <c r="E1573" s="16">
        <v>2.9537953795379539</v>
      </c>
      <c r="F1573" s="15">
        <v>9.9009900990099011E-3</v>
      </c>
      <c r="G1573" s="16">
        <v>89.589041095890408</v>
      </c>
      <c r="H1573" s="16">
        <v>100</v>
      </c>
      <c r="I1573" s="34">
        <v>0.73699999999999999</v>
      </c>
      <c r="J1573" s="1">
        <v>33580</v>
      </c>
      <c r="K1573" s="21">
        <v>1399.1666666666667</v>
      </c>
      <c r="L1573" s="16">
        <v>2.04</v>
      </c>
      <c r="M1573" s="16">
        <v>15236.52</v>
      </c>
      <c r="O1573" s="1">
        <v>303</v>
      </c>
      <c r="P1573">
        <v>895</v>
      </c>
      <c r="Q1573">
        <v>3</v>
      </c>
      <c r="R1573" s="1">
        <v>33580</v>
      </c>
      <c r="S1573" s="29">
        <v>3.7957467853610316E-2</v>
      </c>
      <c r="T1573" s="1">
        <v>30084</v>
      </c>
      <c r="U1573" s="1">
        <v>30084</v>
      </c>
      <c r="V1573" s="1">
        <v>30084</v>
      </c>
      <c r="W1573">
        <v>24</v>
      </c>
      <c r="X1573" s="15">
        <f t="shared" si="174"/>
        <v>9.0232281119714108E-3</v>
      </c>
      <c r="Y1573" s="16">
        <f t="shared" si="170"/>
        <v>2.9537953795379539</v>
      </c>
      <c r="Z1573" s="15">
        <f t="shared" si="171"/>
        <v>9.9009900990099011E-3</v>
      </c>
      <c r="AA1573" s="16">
        <f t="shared" si="168"/>
        <v>89.589041095890408</v>
      </c>
      <c r="AB1573" s="16">
        <f t="shared" si="169"/>
        <v>100</v>
      </c>
      <c r="AC1573" s="15">
        <f t="shared" si="172"/>
        <v>7.1471113758189389E-2</v>
      </c>
      <c r="AD1573" s="21">
        <f t="shared" si="173"/>
        <v>1399.1666666666667</v>
      </c>
      <c r="AF1573" s="1">
        <v>33580</v>
      </c>
      <c r="AG1573" s="1">
        <v>11589</v>
      </c>
      <c r="AH1573" s="1">
        <v>13005</v>
      </c>
      <c r="AI1573" s="20">
        <v>1455.56</v>
      </c>
      <c r="AJ1573" s="20">
        <v>1455.56</v>
      </c>
      <c r="AK1573" s="20">
        <v>2038.51</v>
      </c>
      <c r="AL1573" s="1">
        <v>13005</v>
      </c>
      <c r="AM1573" s="1">
        <v>12242</v>
      </c>
      <c r="AN1573">
        <v>78.8</v>
      </c>
      <c r="AO1573">
        <v>100</v>
      </c>
      <c r="AP1573">
        <v>10.95</v>
      </c>
      <c r="AQ1573">
        <v>100</v>
      </c>
      <c r="AR1573">
        <v>78.8</v>
      </c>
      <c r="AS1573">
        <v>100</v>
      </c>
      <c r="AT1573">
        <v>89.59</v>
      </c>
      <c r="AU1573" s="20">
        <v>4338145.84</v>
      </c>
      <c r="AV1573" s="20">
        <v>1277237.1599999999</v>
      </c>
      <c r="AW1573" s="20">
        <v>611430.76</v>
      </c>
      <c r="AX1573" s="20">
        <v>2951322.48</v>
      </c>
      <c r="AY1573" s="20">
        <v>262128.43</v>
      </c>
      <c r="AZ1573">
        <v>0</v>
      </c>
      <c r="BA1573">
        <v>0</v>
      </c>
      <c r="BB1573">
        <v>0.7</v>
      </c>
      <c r="BC1573">
        <v>1.18</v>
      </c>
      <c r="BD1573">
        <v>1.6</v>
      </c>
      <c r="BE1573">
        <v>0.63</v>
      </c>
      <c r="BF1573">
        <v>0.62</v>
      </c>
      <c r="BG1573">
        <v>114.33</v>
      </c>
      <c r="BH1573">
        <v>52.56</v>
      </c>
    </row>
    <row r="1574" spans="1:60" x14ac:dyDescent="0.25">
      <c r="A1574">
        <v>2014</v>
      </c>
      <c r="B1574">
        <v>224</v>
      </c>
      <c r="C1574" t="s">
        <v>242</v>
      </c>
      <c r="D1574" s="15">
        <v>1.3832648597523128E-2</v>
      </c>
      <c r="E1574" s="16">
        <v>2.8012820512820511</v>
      </c>
      <c r="F1574" s="15">
        <v>2.136752136752137E-3</v>
      </c>
      <c r="G1574" s="16">
        <v>89.590045222120423</v>
      </c>
      <c r="H1574" s="16">
        <v>100</v>
      </c>
      <c r="I1574" s="34">
        <v>0.73699999999999999</v>
      </c>
      <c r="J1574" s="1">
        <v>33833</v>
      </c>
      <c r="K1574" s="21">
        <v>1409.7083333333333</v>
      </c>
      <c r="L1574" s="35">
        <v>2.0950000000000002</v>
      </c>
      <c r="M1574" s="16">
        <v>19806.72</v>
      </c>
      <c r="O1574" s="1">
        <v>468</v>
      </c>
      <c r="P1574">
        <v>1311</v>
      </c>
      <c r="Q1574">
        <v>1</v>
      </c>
      <c r="R1574" s="1">
        <v>33833</v>
      </c>
      <c r="S1574" s="29">
        <v>7.5342465753425181E-3</v>
      </c>
      <c r="T1574" s="1">
        <v>30311</v>
      </c>
      <c r="U1574" s="1">
        <v>30311</v>
      </c>
      <c r="V1574" s="1">
        <v>30311</v>
      </c>
      <c r="W1574">
        <v>24</v>
      </c>
      <c r="X1574" s="15">
        <f t="shared" si="174"/>
        <v>1.3832648597523128E-2</v>
      </c>
      <c r="Y1574" s="16">
        <f t="shared" si="170"/>
        <v>2.8012820512820511</v>
      </c>
      <c r="Z1574" s="15">
        <f t="shared" si="171"/>
        <v>2.136752136752137E-3</v>
      </c>
      <c r="AA1574" s="16">
        <f t="shared" si="168"/>
        <v>89.590045222120423</v>
      </c>
      <c r="AB1574" s="16">
        <f t="shared" si="169"/>
        <v>100</v>
      </c>
      <c r="AC1574" s="15">
        <f t="shared" si="172"/>
        <v>7.0936659474477581E-2</v>
      </c>
      <c r="AD1574" s="21">
        <f t="shared" si="173"/>
        <v>1409.7083333333333</v>
      </c>
      <c r="AF1574" s="1">
        <v>33833</v>
      </c>
      <c r="AG1574" s="1">
        <v>11903</v>
      </c>
      <c r="AH1574" s="1">
        <v>13327</v>
      </c>
      <c r="AI1574" s="20">
        <v>1433.53</v>
      </c>
      <c r="AJ1574" s="20">
        <v>1433.53</v>
      </c>
      <c r="AK1574" s="20">
        <v>2004.96</v>
      </c>
      <c r="AL1574" s="1">
        <v>13327</v>
      </c>
      <c r="AM1574" s="1">
        <v>12628</v>
      </c>
      <c r="AN1574">
        <v>78.760000000000005</v>
      </c>
      <c r="AO1574">
        <v>100</v>
      </c>
      <c r="AP1574">
        <v>10.77</v>
      </c>
      <c r="AQ1574">
        <v>100</v>
      </c>
      <c r="AR1574">
        <v>78.760000000000005</v>
      </c>
      <c r="AS1574">
        <v>100</v>
      </c>
      <c r="AT1574">
        <v>89.59</v>
      </c>
      <c r="AU1574" s="20">
        <v>4650666.72</v>
      </c>
      <c r="AV1574" s="20">
        <v>1366224.49</v>
      </c>
      <c r="AW1574" s="20">
        <v>895352.74</v>
      </c>
      <c r="AX1574" s="20">
        <v>3242739.37</v>
      </c>
      <c r="AY1574" s="20">
        <v>57422.52</v>
      </c>
      <c r="AZ1574">
        <v>0</v>
      </c>
      <c r="BA1574">
        <v>0</v>
      </c>
      <c r="BB1574">
        <v>0.78</v>
      </c>
      <c r="BC1574">
        <v>1.27</v>
      </c>
      <c r="BD1574">
        <v>1.71</v>
      </c>
      <c r="BE1574">
        <v>0.68</v>
      </c>
      <c r="BF1574">
        <v>0.69</v>
      </c>
      <c r="BG1574">
        <v>122.18</v>
      </c>
      <c r="BH1574">
        <v>53.89</v>
      </c>
    </row>
    <row r="1575" spans="1:60" x14ac:dyDescent="0.25">
      <c r="A1575">
        <v>2008</v>
      </c>
      <c r="B1575">
        <v>225</v>
      </c>
      <c r="C1575" s="19" t="s">
        <v>243</v>
      </c>
      <c r="D1575" s="15">
        <v>7.0621939438355707E-4</v>
      </c>
      <c r="E1575" s="16">
        <v>4.283018867924528</v>
      </c>
      <c r="F1575" s="15">
        <v>1.8867924528301886E-2</v>
      </c>
      <c r="G1575" s="16">
        <v>95.680735534161698</v>
      </c>
      <c r="H1575" s="16">
        <v>98.358320377510978</v>
      </c>
      <c r="I1575" s="34">
        <v>0.71599999999999997</v>
      </c>
      <c r="J1575" s="1">
        <v>150095</v>
      </c>
      <c r="K1575" s="21">
        <v>1111.8148148148148</v>
      </c>
      <c r="L1575" s="16">
        <v>1.72</v>
      </c>
      <c r="M1575" s="16">
        <v>19137.52</v>
      </c>
      <c r="O1575" s="1">
        <v>106</v>
      </c>
      <c r="P1575">
        <v>454</v>
      </c>
      <c r="Q1575">
        <v>2</v>
      </c>
      <c r="R1575" s="1">
        <v>150095</v>
      </c>
      <c r="S1575" s="29">
        <v>3.9539844583269756E-2</v>
      </c>
      <c r="T1575" s="1">
        <v>143612</v>
      </c>
      <c r="U1575" s="1">
        <v>146009</v>
      </c>
      <c r="V1575" s="1">
        <v>143612</v>
      </c>
      <c r="W1575">
        <v>135</v>
      </c>
      <c r="X1575" s="15">
        <f t="shared" si="174"/>
        <v>7.0621939438355707E-4</v>
      </c>
      <c r="Y1575" s="16">
        <f t="shared" si="170"/>
        <v>4.283018867924528</v>
      </c>
      <c r="Z1575" s="15">
        <f t="shared" si="171"/>
        <v>1.8867924528301886E-2</v>
      </c>
      <c r="AA1575" s="16">
        <f t="shared" si="168"/>
        <v>95.680735534161698</v>
      </c>
      <c r="AB1575" s="16">
        <f t="shared" si="169"/>
        <v>98.358320377510978</v>
      </c>
      <c r="AC1575" s="15">
        <f t="shared" si="172"/>
        <v>8.9943036077151137E-2</v>
      </c>
      <c r="AD1575" s="21">
        <f t="shared" si="173"/>
        <v>1111.8148148148148</v>
      </c>
      <c r="AF1575" s="1">
        <v>150095</v>
      </c>
      <c r="AG1575" s="1">
        <v>44379</v>
      </c>
      <c r="AH1575" s="1">
        <v>55644</v>
      </c>
      <c r="AI1575" s="20">
        <v>7605.43</v>
      </c>
      <c r="AJ1575" s="20">
        <v>1140.81</v>
      </c>
      <c r="AK1575" s="20">
        <v>7605.43</v>
      </c>
      <c r="AL1575" s="1">
        <v>51224</v>
      </c>
      <c r="AM1575" s="1">
        <v>48240</v>
      </c>
      <c r="AN1575">
        <v>85.4</v>
      </c>
      <c r="AO1575">
        <v>15</v>
      </c>
      <c r="AP1575">
        <v>18.43</v>
      </c>
      <c r="AQ1575">
        <v>98.36</v>
      </c>
      <c r="AR1575">
        <v>12.81</v>
      </c>
      <c r="AS1575">
        <v>98.36</v>
      </c>
      <c r="AT1575">
        <v>95.68</v>
      </c>
      <c r="AU1575" s="20">
        <v>15313036.66</v>
      </c>
      <c r="AV1575" s="20">
        <v>12845189.800000001</v>
      </c>
      <c r="AW1575" s="20">
        <v>854791.62</v>
      </c>
      <c r="AX1575" s="20">
        <v>18725644.52</v>
      </c>
      <c r="AY1575" s="20">
        <v>878743.37</v>
      </c>
      <c r="BB1575">
        <v>1.17</v>
      </c>
      <c r="BC1575">
        <v>1.57</v>
      </c>
      <c r="BD1575">
        <v>1.47</v>
      </c>
      <c r="BE1575">
        <v>1.69</v>
      </c>
      <c r="BF1575">
        <v>1.04</v>
      </c>
      <c r="BG1575">
        <v>169.56</v>
      </c>
      <c r="BH1575">
        <v>66.5</v>
      </c>
    </row>
    <row r="1576" spans="1:60" x14ac:dyDescent="0.25">
      <c r="A1576">
        <v>2009</v>
      </c>
      <c r="B1576">
        <v>225</v>
      </c>
      <c r="C1576" t="s">
        <v>243</v>
      </c>
      <c r="D1576" s="15">
        <v>3.4334990656920811E-4</v>
      </c>
      <c r="E1576" s="16">
        <v>3.8846153846153846</v>
      </c>
      <c r="F1576" s="15">
        <v>1.9230769230769232E-2</v>
      </c>
      <c r="G1576" s="16">
        <v>96.785056355604866</v>
      </c>
      <c r="H1576" s="16">
        <v>99.493639954929876</v>
      </c>
      <c r="I1576" s="34">
        <v>0.71599999999999997</v>
      </c>
      <c r="J1576" s="1">
        <v>151449</v>
      </c>
      <c r="K1576" s="21">
        <v>952.5094339622641</v>
      </c>
      <c r="L1576" s="16">
        <v>1.84</v>
      </c>
      <c r="M1576" s="16">
        <v>18609.93</v>
      </c>
      <c r="O1576" s="1">
        <v>52</v>
      </c>
      <c r="P1576">
        <v>202</v>
      </c>
      <c r="Q1576">
        <v>1</v>
      </c>
      <c r="R1576" s="1">
        <v>151449</v>
      </c>
      <c r="S1576" s="29">
        <v>9.0209533961824739E-3</v>
      </c>
      <c r="T1576" s="1">
        <v>146580</v>
      </c>
      <c r="U1576" s="1">
        <v>147326</v>
      </c>
      <c r="V1576" s="1">
        <v>146580</v>
      </c>
      <c r="W1576">
        <v>159</v>
      </c>
      <c r="X1576" s="15">
        <f t="shared" si="174"/>
        <v>3.4334990656920811E-4</v>
      </c>
      <c r="Y1576" s="16">
        <f t="shared" si="170"/>
        <v>3.8846153846153846</v>
      </c>
      <c r="Z1576" s="15">
        <f t="shared" si="171"/>
        <v>1.9230769230769232E-2</v>
      </c>
      <c r="AA1576" s="16">
        <f t="shared" si="168"/>
        <v>96.785056355604866</v>
      </c>
      <c r="AB1576" s="16">
        <f t="shared" si="169"/>
        <v>99.493639954929876</v>
      </c>
      <c r="AC1576" s="15">
        <f t="shared" si="172"/>
        <v>0.10498583681635401</v>
      </c>
      <c r="AD1576" s="21">
        <f t="shared" si="173"/>
        <v>952.5094339622641</v>
      </c>
      <c r="AF1576" s="1">
        <v>151449</v>
      </c>
      <c r="AG1576" s="1">
        <v>45988</v>
      </c>
      <c r="AH1576" s="1">
        <v>57661</v>
      </c>
      <c r="AI1576" s="20">
        <v>7603</v>
      </c>
      <c r="AJ1576" s="20">
        <v>1342</v>
      </c>
      <c r="AK1576" s="20">
        <v>7604</v>
      </c>
      <c r="AL1576" s="1">
        <v>52595</v>
      </c>
      <c r="AM1576" s="1">
        <v>47516</v>
      </c>
      <c r="AN1576">
        <v>84.91</v>
      </c>
      <c r="AO1576">
        <v>17.649999999999999</v>
      </c>
      <c r="AP1576">
        <v>18.59</v>
      </c>
      <c r="AQ1576">
        <v>99.49</v>
      </c>
      <c r="AR1576">
        <v>14.99</v>
      </c>
      <c r="AS1576">
        <v>99.49</v>
      </c>
      <c r="AT1576">
        <v>96.79</v>
      </c>
      <c r="AU1576" s="20">
        <v>16827954</v>
      </c>
      <c r="AV1576" s="20">
        <v>14080568</v>
      </c>
      <c r="AW1576" s="20">
        <v>1365891</v>
      </c>
      <c r="AX1576" s="20">
        <v>20573328</v>
      </c>
      <c r="AY1576" s="20">
        <v>2457696</v>
      </c>
      <c r="AZ1576">
        <v>0</v>
      </c>
      <c r="BA1576">
        <v>0</v>
      </c>
      <c r="BB1576">
        <v>1.27</v>
      </c>
      <c r="BC1576">
        <v>1.71</v>
      </c>
      <c r="BD1576">
        <v>1.61</v>
      </c>
      <c r="BE1576">
        <v>1.85</v>
      </c>
      <c r="BF1576">
        <v>1.1399999999999999</v>
      </c>
      <c r="BG1576">
        <v>181.16</v>
      </c>
      <c r="BH1576">
        <v>66.56</v>
      </c>
    </row>
    <row r="1577" spans="1:60" x14ac:dyDescent="0.25">
      <c r="A1577">
        <v>2010</v>
      </c>
      <c r="B1577">
        <v>225</v>
      </c>
      <c r="C1577" t="s">
        <v>243</v>
      </c>
      <c r="D1577" s="15">
        <v>3.2144848624003674E-4</v>
      </c>
      <c r="E1577" s="16">
        <v>4.4897959183673466</v>
      </c>
      <c r="F1577" s="15">
        <v>0</v>
      </c>
      <c r="G1577" s="16">
        <v>96.368944140125308</v>
      </c>
      <c r="H1577" s="16">
        <v>98.774895442503464</v>
      </c>
      <c r="I1577" s="34">
        <v>0.77900000000000003</v>
      </c>
      <c r="J1577" s="1">
        <v>152435</v>
      </c>
      <c r="K1577" s="21">
        <v>958.71069182389942</v>
      </c>
      <c r="L1577" s="16">
        <v>1.82</v>
      </c>
      <c r="M1577" s="16">
        <v>24538.880000000001</v>
      </c>
      <c r="O1577" s="1">
        <v>49</v>
      </c>
      <c r="P1577">
        <v>220</v>
      </c>
      <c r="Q1577">
        <v>0</v>
      </c>
      <c r="R1577" s="1">
        <v>152435</v>
      </c>
      <c r="S1577" s="29">
        <v>6.5104424591777565E-3</v>
      </c>
      <c r="T1577" s="1">
        <v>146900</v>
      </c>
      <c r="U1577" s="1">
        <v>148722</v>
      </c>
      <c r="V1577" s="1">
        <v>146900</v>
      </c>
      <c r="W1577">
        <v>159</v>
      </c>
      <c r="X1577" s="15">
        <f t="shared" si="174"/>
        <v>3.2144848624003674E-4</v>
      </c>
      <c r="Y1577" s="16">
        <f t="shared" si="170"/>
        <v>4.4897959183673466</v>
      </c>
      <c r="Z1577" s="15">
        <f t="shared" si="171"/>
        <v>0</v>
      </c>
      <c r="AA1577" s="16">
        <f t="shared" si="168"/>
        <v>96.368944140125308</v>
      </c>
      <c r="AB1577" s="16">
        <f t="shared" si="169"/>
        <v>98.774895442503464</v>
      </c>
      <c r="AC1577" s="15">
        <f t="shared" si="172"/>
        <v>0.10430675369829763</v>
      </c>
      <c r="AD1577" s="21">
        <f t="shared" si="173"/>
        <v>958.71069182389942</v>
      </c>
      <c r="AF1577" s="1">
        <v>152435</v>
      </c>
      <c r="AG1577" s="1">
        <v>47741</v>
      </c>
      <c r="AH1577" s="1">
        <v>60253</v>
      </c>
      <c r="AI1577" s="20">
        <v>7987</v>
      </c>
      <c r="AJ1577" s="20">
        <v>1476</v>
      </c>
      <c r="AK1577" s="20">
        <v>7983.64</v>
      </c>
      <c r="AL1577" s="1">
        <v>54960</v>
      </c>
      <c r="AM1577" s="1">
        <v>52838</v>
      </c>
      <c r="AN1577">
        <v>84.99</v>
      </c>
      <c r="AO1577">
        <v>18.48</v>
      </c>
      <c r="AP1577">
        <v>18.22</v>
      </c>
      <c r="AQ1577">
        <v>98.77</v>
      </c>
      <c r="AR1577">
        <v>15.71</v>
      </c>
      <c r="AS1577">
        <v>98.77</v>
      </c>
      <c r="AT1577">
        <v>96.37</v>
      </c>
      <c r="AU1577" s="20">
        <v>20136955</v>
      </c>
      <c r="AV1577" s="20">
        <v>16970813</v>
      </c>
      <c r="AW1577" s="20">
        <v>2919582</v>
      </c>
      <c r="AX1577" s="20">
        <v>23078276.219999999</v>
      </c>
      <c r="AY1577" s="20">
        <v>3448194.08</v>
      </c>
      <c r="AZ1577">
        <v>0</v>
      </c>
      <c r="BA1577">
        <v>0</v>
      </c>
      <c r="BB1577">
        <v>1.35</v>
      </c>
      <c r="BC1577">
        <v>1.96</v>
      </c>
      <c r="BD1577">
        <v>1.84</v>
      </c>
      <c r="BE1577">
        <v>2.13</v>
      </c>
      <c r="BF1577">
        <v>1.22</v>
      </c>
      <c r="BG1577">
        <v>195.49</v>
      </c>
      <c r="BH1577">
        <v>62.19</v>
      </c>
    </row>
    <row r="1578" spans="1:60" x14ac:dyDescent="0.25">
      <c r="A1578">
        <v>2011</v>
      </c>
      <c r="B1578">
        <v>225</v>
      </c>
      <c r="C1578" t="s">
        <v>243</v>
      </c>
      <c r="D1578" s="15">
        <v>1.496168507604439E-4</v>
      </c>
      <c r="E1578" s="16">
        <v>4.4347826086956523</v>
      </c>
      <c r="F1578" s="15">
        <v>0</v>
      </c>
      <c r="G1578" s="16">
        <v>97.369345458803323</v>
      </c>
      <c r="H1578" s="16">
        <v>99.799975997119645</v>
      </c>
      <c r="I1578" s="34">
        <v>0.77900000000000003</v>
      </c>
      <c r="J1578" s="1">
        <v>153726</v>
      </c>
      <c r="K1578" s="21">
        <v>966.83018867924534</v>
      </c>
      <c r="L1578" s="16">
        <v>1.97</v>
      </c>
      <c r="M1578" s="16">
        <v>27660.43</v>
      </c>
      <c r="O1578" s="1">
        <v>23</v>
      </c>
      <c r="P1578">
        <v>102</v>
      </c>
      <c r="Q1578">
        <v>0</v>
      </c>
      <c r="R1578" s="1">
        <v>153726</v>
      </c>
      <c r="S1578" s="29">
        <v>8.4691835864467713E-3</v>
      </c>
      <c r="T1578" s="1">
        <v>149682</v>
      </c>
      <c r="U1578" s="1">
        <v>149982</v>
      </c>
      <c r="V1578" s="1">
        <v>149682</v>
      </c>
      <c r="W1578">
        <v>159</v>
      </c>
      <c r="X1578" s="15">
        <f t="shared" si="174"/>
        <v>1.496168507604439E-4</v>
      </c>
      <c r="Y1578" s="16">
        <f t="shared" si="170"/>
        <v>4.4347826086956523</v>
      </c>
      <c r="Z1578" s="15">
        <f t="shared" si="171"/>
        <v>0</v>
      </c>
      <c r="AA1578" s="16">
        <f t="shared" si="168"/>
        <v>97.369345458803323</v>
      </c>
      <c r="AB1578" s="16">
        <f t="shared" si="169"/>
        <v>99.799975997119645</v>
      </c>
      <c r="AC1578" s="15">
        <f t="shared" si="172"/>
        <v>0.10343077943874167</v>
      </c>
      <c r="AD1578" s="21">
        <f t="shared" si="173"/>
        <v>966.83018867924534</v>
      </c>
      <c r="AF1578" s="1">
        <v>153726</v>
      </c>
      <c r="AG1578" s="1">
        <v>49038</v>
      </c>
      <c r="AH1578" s="1">
        <v>62015</v>
      </c>
      <c r="AI1578" s="20">
        <v>8142.89</v>
      </c>
      <c r="AJ1578" s="20">
        <v>2035.72</v>
      </c>
      <c r="AK1578" s="20">
        <v>8674.5499999999993</v>
      </c>
      <c r="AL1578" s="1">
        <v>56506</v>
      </c>
      <c r="AM1578" s="1">
        <v>54378</v>
      </c>
      <c r="AN1578">
        <v>84.92</v>
      </c>
      <c r="AO1578">
        <v>25</v>
      </c>
      <c r="AP1578">
        <v>17.489999999999998</v>
      </c>
      <c r="AQ1578">
        <v>99.8</v>
      </c>
      <c r="AR1578">
        <v>21.23</v>
      </c>
      <c r="AS1578">
        <v>99.8</v>
      </c>
      <c r="AT1578">
        <v>97.37</v>
      </c>
      <c r="AU1578" s="20">
        <v>22505739.850000001</v>
      </c>
      <c r="AV1578" s="20">
        <v>18807986.969999999</v>
      </c>
      <c r="AW1578" s="20">
        <v>1719657.39</v>
      </c>
      <c r="AX1578" s="20">
        <v>23719088.559999999</v>
      </c>
      <c r="AY1578" s="20">
        <v>1631311.26</v>
      </c>
      <c r="AZ1578">
        <v>0</v>
      </c>
      <c r="BA1578">
        <v>0</v>
      </c>
      <c r="BB1578">
        <v>1.35</v>
      </c>
      <c r="BC1578">
        <v>2.12</v>
      </c>
      <c r="BD1578">
        <v>2.08</v>
      </c>
      <c r="BE1578">
        <v>2.17</v>
      </c>
      <c r="BF1578">
        <v>1.22</v>
      </c>
      <c r="BG1578">
        <v>193.51</v>
      </c>
      <c r="BH1578">
        <v>57.41</v>
      </c>
    </row>
    <row r="1579" spans="1:60" x14ac:dyDescent="0.25">
      <c r="A1579">
        <v>2012</v>
      </c>
      <c r="B1579">
        <v>225</v>
      </c>
      <c r="C1579" t="s">
        <v>243</v>
      </c>
      <c r="D1579" s="15">
        <v>1.6131738227057442E-4</v>
      </c>
      <c r="E1579" s="16">
        <v>3.76</v>
      </c>
      <c r="F1579" s="15">
        <v>0</v>
      </c>
      <c r="G1579" s="16">
        <v>97.368590860402392</v>
      </c>
      <c r="H1579" s="16">
        <v>99.799601849218575</v>
      </c>
      <c r="I1579" s="34">
        <v>0.77900000000000003</v>
      </c>
      <c r="J1579" s="1">
        <v>154974</v>
      </c>
      <c r="K1579" s="21">
        <v>974.67924528301887</v>
      </c>
      <c r="L1579" s="35">
        <v>2.0049999999999999</v>
      </c>
      <c r="M1579" s="16">
        <v>31220.240000000002</v>
      </c>
      <c r="O1579" s="1">
        <v>25</v>
      </c>
      <c r="P1579">
        <v>94</v>
      </c>
      <c r="Q1579">
        <v>0</v>
      </c>
      <c r="R1579" s="1">
        <v>154974</v>
      </c>
      <c r="S1579" s="29">
        <v>8.11834042387094E-3</v>
      </c>
      <c r="T1579" s="1">
        <v>150896</v>
      </c>
      <c r="U1579" s="1">
        <v>151199</v>
      </c>
      <c r="V1579" s="1">
        <v>150896</v>
      </c>
      <c r="W1579">
        <v>159</v>
      </c>
      <c r="X1579" s="15">
        <f t="shared" si="174"/>
        <v>1.6131738227057442E-4</v>
      </c>
      <c r="Y1579" s="16">
        <f t="shared" si="170"/>
        <v>3.76</v>
      </c>
      <c r="Z1579" s="15">
        <f t="shared" si="171"/>
        <v>0</v>
      </c>
      <c r="AA1579" s="16">
        <f t="shared" si="168"/>
        <v>97.368590860402392</v>
      </c>
      <c r="AB1579" s="16">
        <f t="shared" si="169"/>
        <v>99.799601849218575</v>
      </c>
      <c r="AC1579" s="15">
        <f t="shared" si="172"/>
        <v>0.10259785512408534</v>
      </c>
      <c r="AD1579" s="21">
        <f t="shared" si="173"/>
        <v>974.67924528301887</v>
      </c>
      <c r="AF1579" s="1">
        <v>154974</v>
      </c>
      <c r="AG1579" s="1">
        <v>50282</v>
      </c>
      <c r="AH1579" s="1">
        <v>64200</v>
      </c>
      <c r="AI1579" s="20">
        <v>8418.2000000000007</v>
      </c>
      <c r="AJ1579" s="20">
        <v>2104</v>
      </c>
      <c r="AK1579" s="20">
        <v>10090.9</v>
      </c>
      <c r="AL1579" s="1">
        <v>58019</v>
      </c>
      <c r="AM1579" s="1">
        <v>55875</v>
      </c>
      <c r="AN1579">
        <v>85</v>
      </c>
      <c r="AO1579">
        <v>24.99</v>
      </c>
      <c r="AP1579">
        <v>17.07</v>
      </c>
      <c r="AQ1579">
        <v>99.8</v>
      </c>
      <c r="AR1579">
        <v>21.24</v>
      </c>
      <c r="AS1579">
        <v>99.8</v>
      </c>
      <c r="AT1579">
        <v>97.37</v>
      </c>
      <c r="AU1579" s="20">
        <v>21415201.600000001</v>
      </c>
      <c r="AV1579" s="20">
        <v>17656956.5</v>
      </c>
      <c r="AW1579" s="20">
        <v>1647390.35</v>
      </c>
      <c r="AX1579" s="20">
        <v>26522118.699999999</v>
      </c>
      <c r="AY1579" s="20">
        <v>1250951.23</v>
      </c>
      <c r="AZ1579">
        <v>0</v>
      </c>
      <c r="BA1579">
        <v>0</v>
      </c>
      <c r="BB1579">
        <v>1.34</v>
      </c>
      <c r="BC1579">
        <v>1.78</v>
      </c>
      <c r="BD1579">
        <v>1.8</v>
      </c>
      <c r="BE1579">
        <v>1.75</v>
      </c>
      <c r="BF1579">
        <v>1.21</v>
      </c>
      <c r="BG1579">
        <v>209.58</v>
      </c>
      <c r="BH1579">
        <v>67.88</v>
      </c>
    </row>
    <row r="1580" spans="1:60" x14ac:dyDescent="0.25">
      <c r="A1580">
        <v>2013</v>
      </c>
      <c r="B1580">
        <v>225</v>
      </c>
      <c r="C1580" t="s">
        <v>243</v>
      </c>
      <c r="D1580" s="15">
        <v>1.7388604253997826E-4</v>
      </c>
      <c r="E1580" s="16">
        <v>3.8571428571428572</v>
      </c>
      <c r="F1580" s="15">
        <v>0</v>
      </c>
      <c r="G1580" s="16">
        <v>99.799410029498532</v>
      </c>
      <c r="H1580" s="16">
        <v>100</v>
      </c>
      <c r="I1580" s="34">
        <v>0.77900000000000003</v>
      </c>
      <c r="J1580" s="1">
        <v>161025</v>
      </c>
      <c r="K1580" s="21">
        <v>1012.7358490566038</v>
      </c>
      <c r="L1580" s="16">
        <v>2.04</v>
      </c>
      <c r="M1580" s="16">
        <v>36331.199999999997</v>
      </c>
      <c r="O1580" s="1">
        <v>28</v>
      </c>
      <c r="P1580">
        <v>108</v>
      </c>
      <c r="Q1580">
        <v>0</v>
      </c>
      <c r="R1580" s="1">
        <v>161025</v>
      </c>
      <c r="S1580" s="29">
        <v>3.9045259204769867E-2</v>
      </c>
      <c r="T1580" s="1">
        <v>160702</v>
      </c>
      <c r="U1580" s="1">
        <v>157103</v>
      </c>
      <c r="V1580" s="1">
        <v>157103</v>
      </c>
      <c r="W1580">
        <v>159</v>
      </c>
      <c r="X1580" s="15">
        <f t="shared" si="174"/>
        <v>1.7388604253997826E-4</v>
      </c>
      <c r="Y1580" s="16">
        <f t="shared" si="170"/>
        <v>3.8571428571428572</v>
      </c>
      <c r="Z1580" s="15">
        <f t="shared" si="171"/>
        <v>0</v>
      </c>
      <c r="AA1580" s="16">
        <f t="shared" si="168"/>
        <v>99.799410029498532</v>
      </c>
      <c r="AB1580" s="16">
        <f t="shared" si="169"/>
        <v>100</v>
      </c>
      <c r="AC1580" s="15">
        <f t="shared" si="172"/>
        <v>9.8742431299487649E-2</v>
      </c>
      <c r="AD1580" s="21">
        <f t="shared" si="173"/>
        <v>1012.7358490566038</v>
      </c>
      <c r="AF1580" s="1">
        <v>161025</v>
      </c>
      <c r="AG1580" s="1">
        <v>51348</v>
      </c>
      <c r="AH1580" s="1">
        <v>65319</v>
      </c>
      <c r="AI1580" s="20">
        <v>8700.98</v>
      </c>
      <c r="AJ1580" s="20">
        <v>2044.29</v>
      </c>
      <c r="AK1580" s="20">
        <v>11359.88</v>
      </c>
      <c r="AL1580" s="1">
        <v>59143</v>
      </c>
      <c r="AM1580" s="1">
        <v>57102</v>
      </c>
      <c r="AN1580">
        <v>85</v>
      </c>
      <c r="AO1580">
        <v>23.49</v>
      </c>
      <c r="AP1580">
        <v>16.850000000000001</v>
      </c>
      <c r="AQ1580">
        <v>100</v>
      </c>
      <c r="AR1580">
        <v>19.97</v>
      </c>
      <c r="AS1580">
        <v>100</v>
      </c>
      <c r="AT1580">
        <v>99.8</v>
      </c>
      <c r="AU1580" s="20">
        <v>25106931.359999999</v>
      </c>
      <c r="AV1580" s="20">
        <v>20544959.559999999</v>
      </c>
      <c r="AW1580" s="20">
        <v>1618127.26</v>
      </c>
      <c r="AX1580" s="20">
        <v>30028143.02</v>
      </c>
      <c r="AY1580" s="20">
        <v>347739.28</v>
      </c>
      <c r="AZ1580">
        <v>0</v>
      </c>
      <c r="BA1580">
        <v>0</v>
      </c>
      <c r="BB1580">
        <v>1.34</v>
      </c>
      <c r="BC1580">
        <v>1.85</v>
      </c>
      <c r="BD1580">
        <v>1.88</v>
      </c>
      <c r="BE1580">
        <v>1.81</v>
      </c>
      <c r="BF1580">
        <v>1.21</v>
      </c>
      <c r="BG1580">
        <v>231.21</v>
      </c>
      <c r="BH1580">
        <v>65.78</v>
      </c>
    </row>
    <row r="1581" spans="1:60" x14ac:dyDescent="0.25">
      <c r="A1581">
        <v>2014</v>
      </c>
      <c r="B1581">
        <v>225</v>
      </c>
      <c r="C1581" t="s">
        <v>243</v>
      </c>
      <c r="D1581" s="15">
        <v>2.0322824995843059E-4</v>
      </c>
      <c r="E1581" s="16">
        <v>4.5454545454545459</v>
      </c>
      <c r="F1581" s="15">
        <v>3.0303030303030304E-2</v>
      </c>
      <c r="G1581" s="16">
        <v>99.780759827317567</v>
      </c>
      <c r="H1581" s="16">
        <v>100</v>
      </c>
      <c r="I1581" s="34">
        <v>0.77900000000000003</v>
      </c>
      <c r="J1581" s="1">
        <v>162379</v>
      </c>
      <c r="K1581" s="21">
        <v>1021.2515723270441</v>
      </c>
      <c r="L1581" s="35">
        <v>2.0950000000000002</v>
      </c>
      <c r="M1581" s="16">
        <v>39985.71</v>
      </c>
      <c r="O1581" s="1">
        <v>33</v>
      </c>
      <c r="P1581">
        <v>150</v>
      </c>
      <c r="Q1581">
        <v>1</v>
      </c>
      <c r="R1581" s="1">
        <v>162379</v>
      </c>
      <c r="S1581" s="29">
        <v>8.4086321999690128E-3</v>
      </c>
      <c r="T1581" s="1">
        <v>162023</v>
      </c>
      <c r="U1581" s="1">
        <v>158424</v>
      </c>
      <c r="V1581" s="1">
        <v>158424</v>
      </c>
      <c r="W1581">
        <v>159</v>
      </c>
      <c r="X1581" s="15">
        <f t="shared" si="174"/>
        <v>2.0322824995843059E-4</v>
      </c>
      <c r="Y1581" s="16">
        <f t="shared" si="170"/>
        <v>4.5454545454545459</v>
      </c>
      <c r="Z1581" s="15">
        <f t="shared" si="171"/>
        <v>3.0303030303030304E-2</v>
      </c>
      <c r="AA1581" s="16">
        <f t="shared" si="168"/>
        <v>99.780759827317567</v>
      </c>
      <c r="AB1581" s="16">
        <f t="shared" si="169"/>
        <v>100</v>
      </c>
      <c r="AC1581" s="15">
        <f t="shared" si="172"/>
        <v>9.7919065889062004E-2</v>
      </c>
      <c r="AD1581" s="21">
        <f t="shared" si="173"/>
        <v>1021.2515723270441</v>
      </c>
      <c r="AF1581" s="1">
        <v>162379</v>
      </c>
      <c r="AG1581" s="1">
        <v>52497</v>
      </c>
      <c r="AH1581" s="1">
        <v>66859</v>
      </c>
      <c r="AI1581" s="20">
        <v>8476.93</v>
      </c>
      <c r="AJ1581" s="20">
        <v>1581.24</v>
      </c>
      <c r="AK1581" s="20">
        <v>10349.219999999999</v>
      </c>
      <c r="AL1581" s="1">
        <v>60708</v>
      </c>
      <c r="AM1581" s="1">
        <v>58388</v>
      </c>
      <c r="AN1581">
        <v>85</v>
      </c>
      <c r="AO1581">
        <v>18.649999999999999</v>
      </c>
      <c r="AP1581">
        <v>16.66</v>
      </c>
      <c r="AQ1581">
        <v>100</v>
      </c>
      <c r="AR1581">
        <v>15.86</v>
      </c>
      <c r="AS1581">
        <v>100</v>
      </c>
      <c r="AT1581">
        <v>99.78</v>
      </c>
      <c r="AU1581" s="20">
        <v>25896494.850000001</v>
      </c>
      <c r="AV1581" s="20">
        <v>21792175.199999999</v>
      </c>
      <c r="AW1581" s="20">
        <v>1977068.82</v>
      </c>
      <c r="AX1581" s="20">
        <v>33169230.879999999</v>
      </c>
      <c r="AY1581" s="20">
        <v>87500</v>
      </c>
      <c r="AZ1581">
        <v>0</v>
      </c>
      <c r="BA1581">
        <v>0</v>
      </c>
      <c r="BB1581">
        <v>1.63</v>
      </c>
      <c r="BC1581">
        <v>2.12</v>
      </c>
      <c r="BD1581">
        <v>2.13</v>
      </c>
      <c r="BE1581">
        <v>2.11</v>
      </c>
      <c r="BF1581">
        <v>1.48</v>
      </c>
      <c r="BG1581">
        <v>250.19</v>
      </c>
      <c r="BH1581">
        <v>69.55</v>
      </c>
    </row>
    <row r="1582" spans="1:60" x14ac:dyDescent="0.25">
      <c r="A1582">
        <v>2008</v>
      </c>
      <c r="B1582">
        <v>226</v>
      </c>
      <c r="C1582" t="s">
        <v>244</v>
      </c>
      <c r="D1582" s="15">
        <v>8.9928057553956839E-4</v>
      </c>
      <c r="E1582" s="16">
        <v>3.375</v>
      </c>
      <c r="F1582" s="15">
        <v>0</v>
      </c>
      <c r="G1582" s="16">
        <v>0</v>
      </c>
      <c r="H1582" s="16">
        <v>0</v>
      </c>
      <c r="I1582" s="34">
        <v>0.53700000000000003</v>
      </c>
      <c r="J1582" s="1">
        <v>8896</v>
      </c>
      <c r="K1582" s="21">
        <v>2224</v>
      </c>
      <c r="L1582" s="16">
        <v>1.72</v>
      </c>
      <c r="M1582" s="16">
        <v>5192.57</v>
      </c>
      <c r="O1582" s="1">
        <v>8</v>
      </c>
      <c r="P1582" s="1">
        <v>27</v>
      </c>
      <c r="Q1582" s="11"/>
      <c r="R1582" s="1">
        <v>8896</v>
      </c>
      <c r="S1582" s="29">
        <v>1.4482837267647319E-2</v>
      </c>
      <c r="W1582">
        <v>4</v>
      </c>
      <c r="X1582" s="15">
        <f t="shared" si="174"/>
        <v>8.9928057553956839E-4</v>
      </c>
      <c r="Y1582" s="16">
        <f t="shared" si="170"/>
        <v>3.375</v>
      </c>
      <c r="Z1582" s="15">
        <f t="shared" si="171"/>
        <v>0</v>
      </c>
      <c r="AA1582" s="16">
        <f t="shared" si="168"/>
        <v>0</v>
      </c>
      <c r="AB1582" s="16">
        <f t="shared" si="169"/>
        <v>0</v>
      </c>
      <c r="AC1582" s="15">
        <f t="shared" si="172"/>
        <v>4.4964028776978422E-2</v>
      </c>
      <c r="AD1582" s="21">
        <f t="shared" si="173"/>
        <v>2224</v>
      </c>
    </row>
    <row r="1583" spans="1:60" x14ac:dyDescent="0.25">
      <c r="A1583">
        <v>2009</v>
      </c>
      <c r="B1583">
        <v>226</v>
      </c>
      <c r="C1583" t="s">
        <v>244</v>
      </c>
      <c r="D1583" s="15">
        <v>3.4129692832764505E-4</v>
      </c>
      <c r="E1583" s="16">
        <v>6.333333333333333</v>
      </c>
      <c r="F1583" s="15">
        <v>0</v>
      </c>
      <c r="G1583" s="16">
        <v>26.166097838452789</v>
      </c>
      <c r="H1583" s="16">
        <v>47.540305911533693</v>
      </c>
      <c r="I1583" s="34">
        <v>0.53700000000000003</v>
      </c>
      <c r="J1583" s="1">
        <v>8790</v>
      </c>
      <c r="K1583" s="21">
        <v>1098.75</v>
      </c>
      <c r="L1583" s="16">
        <v>1.84</v>
      </c>
      <c r="M1583" s="16">
        <v>6249.04</v>
      </c>
      <c r="O1583" s="1">
        <v>3</v>
      </c>
      <c r="P1583" s="1">
        <v>19</v>
      </c>
      <c r="Q1583" s="11"/>
      <c r="R1583" s="1">
        <v>8790</v>
      </c>
      <c r="S1583" s="29">
        <v>-1.1915467625899234E-2</v>
      </c>
      <c r="T1583" s="1">
        <v>2300</v>
      </c>
      <c r="U1583" s="1">
        <v>4838</v>
      </c>
      <c r="V1583" s="1">
        <v>2300</v>
      </c>
      <c r="W1583" s="1">
        <v>8</v>
      </c>
      <c r="X1583" s="15">
        <f t="shared" si="174"/>
        <v>3.4129692832764505E-4</v>
      </c>
      <c r="Y1583" s="16">
        <f t="shared" si="170"/>
        <v>6.333333333333333</v>
      </c>
      <c r="Z1583" s="15">
        <f t="shared" si="171"/>
        <v>0</v>
      </c>
      <c r="AA1583" s="16">
        <f t="shared" si="168"/>
        <v>26.166097838452789</v>
      </c>
      <c r="AB1583" s="16">
        <f t="shared" si="169"/>
        <v>47.540305911533693</v>
      </c>
      <c r="AC1583" s="15">
        <f t="shared" si="172"/>
        <v>9.1012514220705346E-2</v>
      </c>
      <c r="AD1583" s="21">
        <f t="shared" si="173"/>
        <v>1098.75</v>
      </c>
      <c r="AF1583" s="1">
        <v>8790</v>
      </c>
      <c r="AG1583" s="1">
        <v>1350</v>
      </c>
      <c r="AH1583" s="1">
        <v>1350</v>
      </c>
      <c r="AI1583">
        <v>400</v>
      </c>
      <c r="AJ1583">
        <v>0</v>
      </c>
      <c r="AK1583">
        <v>0</v>
      </c>
      <c r="AL1583" s="1">
        <v>1350</v>
      </c>
      <c r="AM1583" s="1">
        <v>1350</v>
      </c>
      <c r="AN1583">
        <v>54.79</v>
      </c>
      <c r="AO1583">
        <v>0</v>
      </c>
      <c r="AP1583">
        <v>15.56</v>
      </c>
      <c r="AQ1583">
        <v>47.54</v>
      </c>
      <c r="AR1583">
        <v>0</v>
      </c>
      <c r="AS1583">
        <v>47.54</v>
      </c>
      <c r="AT1583">
        <v>26.17</v>
      </c>
      <c r="AU1583">
        <v>0</v>
      </c>
      <c r="AV1583">
        <v>0</v>
      </c>
      <c r="AW1583">
        <v>0</v>
      </c>
      <c r="AX1583" s="20">
        <v>149400</v>
      </c>
      <c r="AY1583" s="20">
        <v>40000</v>
      </c>
      <c r="BA1583">
        <v>0</v>
      </c>
      <c r="BG1583">
        <v>42.08</v>
      </c>
    </row>
    <row r="1584" spans="1:60" x14ac:dyDescent="0.25">
      <c r="A1584">
        <v>2010</v>
      </c>
      <c r="B1584">
        <v>226</v>
      </c>
      <c r="C1584" t="s">
        <v>244</v>
      </c>
      <c r="D1584" s="15">
        <v>0</v>
      </c>
      <c r="E1584" s="16">
        <v>0</v>
      </c>
      <c r="F1584" s="15">
        <v>0</v>
      </c>
      <c r="G1584" s="16">
        <v>46.294235477409302</v>
      </c>
      <c r="H1584" s="16">
        <v>77.051305797369878</v>
      </c>
      <c r="I1584" s="34">
        <v>0.626</v>
      </c>
      <c r="J1584" s="1">
        <v>8986</v>
      </c>
      <c r="K1584" s="21">
        <v>1123.25</v>
      </c>
      <c r="L1584" s="16">
        <v>1.82</v>
      </c>
      <c r="M1584" s="16">
        <v>4929.2700000000004</v>
      </c>
      <c r="O1584" s="1">
        <v>0</v>
      </c>
      <c r="P1584" s="1">
        <v>0</v>
      </c>
      <c r="Q1584" s="11"/>
      <c r="R1584" s="1">
        <v>8986</v>
      </c>
      <c r="S1584" s="29">
        <v>2.2298065984072801E-2</v>
      </c>
      <c r="T1584" s="1">
        <v>4160</v>
      </c>
      <c r="U1584" s="1">
        <v>5399</v>
      </c>
      <c r="V1584" s="1">
        <v>4160</v>
      </c>
      <c r="W1584" s="1">
        <v>8</v>
      </c>
      <c r="X1584" s="15">
        <f t="shared" si="174"/>
        <v>0</v>
      </c>
      <c r="Y1584" s="16">
        <f t="shared" si="170"/>
        <v>0</v>
      </c>
      <c r="Z1584" s="15">
        <f t="shared" si="171"/>
        <v>0</v>
      </c>
      <c r="AA1584" s="16">
        <f t="shared" si="168"/>
        <v>46.294235477409302</v>
      </c>
      <c r="AB1584" s="16">
        <f t="shared" si="169"/>
        <v>77.051305797369878</v>
      </c>
      <c r="AC1584" s="15">
        <f t="shared" si="172"/>
        <v>8.9027375918094814E-2</v>
      </c>
      <c r="AD1584" s="21">
        <f t="shared" si="173"/>
        <v>1123.25</v>
      </c>
      <c r="AF1584" s="1">
        <v>8986</v>
      </c>
      <c r="AG1584" s="1">
        <v>1680</v>
      </c>
      <c r="AH1584" s="1">
        <v>1680</v>
      </c>
      <c r="AI1584">
        <v>242.33</v>
      </c>
      <c r="AJ1584">
        <v>0</v>
      </c>
      <c r="AK1584">
        <v>0</v>
      </c>
      <c r="AL1584" s="1">
        <v>1680</v>
      </c>
      <c r="AM1584" s="1">
        <v>1700</v>
      </c>
      <c r="AN1584">
        <v>80</v>
      </c>
      <c r="AO1584">
        <v>0</v>
      </c>
      <c r="AP1584">
        <v>18.010000000000002</v>
      </c>
      <c r="AQ1584">
        <v>77.05</v>
      </c>
      <c r="AR1584">
        <v>0</v>
      </c>
      <c r="AS1584">
        <v>77.05</v>
      </c>
      <c r="AT1584">
        <v>46.29</v>
      </c>
      <c r="AU1584">
        <v>0</v>
      </c>
      <c r="AV1584">
        <v>0</v>
      </c>
      <c r="AW1584">
        <v>0</v>
      </c>
      <c r="AX1584" s="20">
        <v>174520</v>
      </c>
      <c r="AY1584" s="20">
        <v>50000</v>
      </c>
      <c r="BA1584">
        <v>0</v>
      </c>
      <c r="BG1584">
        <v>48.44</v>
      </c>
    </row>
    <row r="1585" spans="1:60" x14ac:dyDescent="0.25">
      <c r="A1585">
        <v>2011</v>
      </c>
      <c r="B1585">
        <v>226</v>
      </c>
      <c r="C1585" t="s">
        <v>244</v>
      </c>
      <c r="D1585" s="15">
        <v>1.1210762331838565E-4</v>
      </c>
      <c r="E1585" s="16">
        <v>3</v>
      </c>
      <c r="F1585" s="15">
        <v>0</v>
      </c>
      <c r="G1585" s="16">
        <v>0</v>
      </c>
      <c r="H1585" s="16">
        <v>0</v>
      </c>
      <c r="I1585" s="34">
        <v>0.626</v>
      </c>
      <c r="J1585" s="1">
        <v>8920</v>
      </c>
      <c r="K1585" s="21">
        <v>1115</v>
      </c>
      <c r="L1585" s="16">
        <v>1.97</v>
      </c>
      <c r="M1585" s="16">
        <v>5548.56</v>
      </c>
      <c r="O1585" s="1">
        <v>1</v>
      </c>
      <c r="P1585" s="1">
        <v>3</v>
      </c>
      <c r="Q1585" s="11"/>
      <c r="R1585" s="1">
        <v>8920</v>
      </c>
      <c r="S1585" s="29">
        <v>-7.3447585132427884E-3</v>
      </c>
      <c r="W1585" s="1">
        <v>8</v>
      </c>
      <c r="X1585" s="15">
        <f t="shared" si="174"/>
        <v>1.1210762331838565E-4</v>
      </c>
      <c r="Y1585" s="16">
        <f t="shared" si="170"/>
        <v>3</v>
      </c>
      <c r="Z1585" s="15">
        <f t="shared" si="171"/>
        <v>0</v>
      </c>
      <c r="AA1585" s="16">
        <f t="shared" si="168"/>
        <v>0</v>
      </c>
      <c r="AB1585" s="16">
        <f t="shared" si="169"/>
        <v>0</v>
      </c>
      <c r="AC1585" s="15">
        <f t="shared" si="172"/>
        <v>8.9686098654708515E-2</v>
      </c>
      <c r="AD1585" s="21">
        <f t="shared" si="173"/>
        <v>1115</v>
      </c>
    </row>
    <row r="1586" spans="1:60" x14ac:dyDescent="0.25">
      <c r="A1586">
        <v>2012</v>
      </c>
      <c r="B1586">
        <v>226</v>
      </c>
      <c r="C1586" t="s">
        <v>244</v>
      </c>
      <c r="D1586" s="15">
        <v>0</v>
      </c>
      <c r="E1586" s="16">
        <v>0</v>
      </c>
      <c r="F1586" s="15">
        <v>0</v>
      </c>
      <c r="G1586" s="16">
        <v>0</v>
      </c>
      <c r="H1586" s="16">
        <v>0</v>
      </c>
      <c r="I1586" s="34">
        <v>0.626</v>
      </c>
      <c r="J1586" s="1">
        <v>8856</v>
      </c>
      <c r="K1586" s="21">
        <v>1107</v>
      </c>
      <c r="L1586" s="35">
        <v>2.0049999999999999</v>
      </c>
      <c r="M1586" s="16">
        <v>6246.5</v>
      </c>
      <c r="O1586" s="1">
        <v>0</v>
      </c>
      <c r="P1586" s="1">
        <v>0</v>
      </c>
      <c r="Q1586" s="11"/>
      <c r="R1586" s="1">
        <v>8856</v>
      </c>
      <c r="S1586" s="29">
        <v>-7.1748878923766357E-3</v>
      </c>
      <c r="W1586" s="1">
        <v>8</v>
      </c>
      <c r="X1586" s="15">
        <f t="shared" si="174"/>
        <v>0</v>
      </c>
      <c r="Y1586" s="16">
        <f t="shared" si="170"/>
        <v>0</v>
      </c>
      <c r="Z1586" s="15">
        <f t="shared" si="171"/>
        <v>0</v>
      </c>
      <c r="AA1586" s="16">
        <f t="shared" si="168"/>
        <v>0</v>
      </c>
      <c r="AB1586" s="16">
        <f t="shared" si="169"/>
        <v>0</v>
      </c>
      <c r="AC1586" s="15">
        <f t="shared" si="172"/>
        <v>9.0334236675700091E-2</v>
      </c>
      <c r="AD1586" s="21">
        <f t="shared" si="173"/>
        <v>1107</v>
      </c>
    </row>
    <row r="1587" spans="1:60" x14ac:dyDescent="0.25">
      <c r="A1587">
        <v>2013</v>
      </c>
      <c r="B1587">
        <v>226</v>
      </c>
      <c r="C1587" t="s">
        <v>244</v>
      </c>
      <c r="D1587" s="15">
        <v>5.5248618784530391E-4</v>
      </c>
      <c r="E1587" s="16">
        <v>2.6</v>
      </c>
      <c r="F1587" s="15">
        <v>0</v>
      </c>
      <c r="G1587" s="16">
        <v>100</v>
      </c>
      <c r="H1587" s="16">
        <v>99.301085157255841</v>
      </c>
      <c r="I1587" s="34">
        <v>0.626</v>
      </c>
      <c r="J1587" s="1">
        <v>9050</v>
      </c>
      <c r="K1587" s="21">
        <v>1131.25</v>
      </c>
      <c r="L1587" s="16">
        <v>2.04</v>
      </c>
      <c r="M1587" s="16">
        <v>6923.68</v>
      </c>
      <c r="O1587" s="1">
        <v>5</v>
      </c>
      <c r="P1587" s="1">
        <v>13</v>
      </c>
      <c r="Q1587" s="11"/>
      <c r="R1587" s="1">
        <v>9050</v>
      </c>
      <c r="S1587" s="29">
        <v>2.1906052393857234E-2</v>
      </c>
      <c r="T1587" s="1">
        <v>9050</v>
      </c>
      <c r="U1587" s="1">
        <v>5437</v>
      </c>
      <c r="V1587" s="1">
        <v>5399</v>
      </c>
      <c r="W1587" s="1">
        <v>8</v>
      </c>
      <c r="X1587" s="15">
        <f t="shared" si="174"/>
        <v>5.5248618784530391E-4</v>
      </c>
      <c r="Y1587" s="16">
        <f t="shared" si="170"/>
        <v>2.6</v>
      </c>
      <c r="Z1587" s="15">
        <f t="shared" si="171"/>
        <v>0</v>
      </c>
      <c r="AA1587" s="16">
        <f t="shared" si="168"/>
        <v>100</v>
      </c>
      <c r="AB1587" s="16">
        <f t="shared" si="169"/>
        <v>99.301085157255841</v>
      </c>
      <c r="AC1587" s="15">
        <f t="shared" si="172"/>
        <v>8.8397790055248615E-2</v>
      </c>
      <c r="AD1587" s="21">
        <f t="shared" si="173"/>
        <v>1131.25</v>
      </c>
      <c r="AF1587" s="1">
        <v>9050</v>
      </c>
      <c r="AG1587" s="1">
        <v>2611</v>
      </c>
      <c r="AH1587" s="1">
        <v>2611</v>
      </c>
      <c r="AI1587">
        <v>520.34</v>
      </c>
      <c r="AJ1587">
        <v>0</v>
      </c>
      <c r="AK1587">
        <v>0</v>
      </c>
      <c r="AL1587" s="1">
        <v>1966</v>
      </c>
      <c r="AM1587" s="1">
        <v>3301</v>
      </c>
      <c r="AN1587">
        <v>50</v>
      </c>
      <c r="AO1587">
        <v>0</v>
      </c>
      <c r="AP1587">
        <v>12.12</v>
      </c>
      <c r="AQ1587">
        <v>99.3</v>
      </c>
      <c r="AR1587">
        <v>0</v>
      </c>
      <c r="AS1587">
        <v>99.3</v>
      </c>
      <c r="AT1587">
        <v>100</v>
      </c>
      <c r="AU1587">
        <v>0</v>
      </c>
      <c r="AV1587">
        <v>0</v>
      </c>
      <c r="AW1587">
        <v>0</v>
      </c>
      <c r="AX1587" s="20">
        <v>218320</v>
      </c>
      <c r="AZ1587">
        <v>0</v>
      </c>
      <c r="BA1587">
        <v>0</v>
      </c>
      <c r="BG1587">
        <v>41.81</v>
      </c>
    </row>
    <row r="1588" spans="1:60" x14ac:dyDescent="0.25">
      <c r="A1588">
        <v>2014</v>
      </c>
      <c r="B1588">
        <v>226</v>
      </c>
      <c r="C1588" t="s">
        <v>244</v>
      </c>
      <c r="D1588" s="15">
        <v>3.33555703802535E-4</v>
      </c>
      <c r="E1588" s="16">
        <v>1.6666666666666667</v>
      </c>
      <c r="F1588" s="15">
        <v>0</v>
      </c>
      <c r="G1588" s="16">
        <v>100</v>
      </c>
      <c r="H1588" s="16">
        <v>99.851961509992591</v>
      </c>
      <c r="I1588" s="34">
        <v>0.626</v>
      </c>
      <c r="J1588" s="1">
        <v>8994</v>
      </c>
      <c r="K1588" s="21">
        <v>1124.25</v>
      </c>
      <c r="L1588" s="35">
        <v>2.0950000000000002</v>
      </c>
      <c r="M1588" s="16">
        <v>7799.55</v>
      </c>
      <c r="O1588" s="1">
        <v>3</v>
      </c>
      <c r="P1588" s="1">
        <v>5</v>
      </c>
      <c r="Q1588" s="11"/>
      <c r="R1588" s="1">
        <v>8994</v>
      </c>
      <c r="S1588" s="29">
        <v>-6.1878453038674008E-3</v>
      </c>
      <c r="T1588" s="1">
        <v>8994</v>
      </c>
      <c r="U1588" s="1">
        <v>5404</v>
      </c>
      <c r="V1588" s="1">
        <v>5396</v>
      </c>
      <c r="W1588" s="1">
        <v>8</v>
      </c>
      <c r="X1588" s="15">
        <f t="shared" si="174"/>
        <v>3.33555703802535E-4</v>
      </c>
      <c r="Y1588" s="16">
        <f t="shared" si="170"/>
        <v>1.6666666666666667</v>
      </c>
      <c r="Z1588" s="15">
        <f t="shared" si="171"/>
        <v>0</v>
      </c>
      <c r="AA1588" s="16">
        <f t="shared" si="168"/>
        <v>100</v>
      </c>
      <c r="AB1588" s="16">
        <f t="shared" si="169"/>
        <v>99.851961509992591</v>
      </c>
      <c r="AC1588" s="15">
        <f t="shared" si="172"/>
        <v>8.8948187680676E-2</v>
      </c>
      <c r="AD1588" s="21">
        <f t="shared" si="173"/>
        <v>1124.25</v>
      </c>
      <c r="AF1588" s="1">
        <v>8994</v>
      </c>
      <c r="AG1588" s="1">
        <v>2700</v>
      </c>
      <c r="AH1588" s="1">
        <v>2700</v>
      </c>
      <c r="AI1588">
        <v>737</v>
      </c>
      <c r="AJ1588">
        <v>0</v>
      </c>
      <c r="AK1588">
        <v>0</v>
      </c>
      <c r="AL1588" s="1">
        <v>2000</v>
      </c>
      <c r="AM1588" s="1">
        <v>3400</v>
      </c>
      <c r="AN1588">
        <v>49.97</v>
      </c>
      <c r="AO1588">
        <v>0</v>
      </c>
      <c r="AP1588">
        <v>12.68</v>
      </c>
      <c r="AQ1588">
        <v>99.85</v>
      </c>
      <c r="AR1588">
        <v>0</v>
      </c>
      <c r="AS1588">
        <v>99.85</v>
      </c>
      <c r="AT1588">
        <v>100</v>
      </c>
      <c r="AU1588">
        <v>0</v>
      </c>
      <c r="AV1588">
        <v>0</v>
      </c>
      <c r="AW1588">
        <v>0</v>
      </c>
      <c r="AX1588" s="20">
        <v>95320.99</v>
      </c>
      <c r="AZ1588">
        <v>0</v>
      </c>
      <c r="BA1588">
        <v>0</v>
      </c>
      <c r="BG1588">
        <v>17.95</v>
      </c>
    </row>
    <row r="1589" spans="1:60" x14ac:dyDescent="0.25">
      <c r="A1589">
        <v>2008</v>
      </c>
      <c r="B1589">
        <v>227</v>
      </c>
      <c r="C1589" t="s">
        <v>245</v>
      </c>
      <c r="D1589" s="15">
        <v>1.7570535563439769E-3</v>
      </c>
      <c r="E1589" s="16">
        <v>3.5576923076923075</v>
      </c>
      <c r="F1589" s="15">
        <v>3.8461538461538464E-2</v>
      </c>
      <c r="G1589" s="16">
        <v>0</v>
      </c>
      <c r="H1589" s="16">
        <v>0</v>
      </c>
      <c r="I1589" s="34">
        <v>0.54600000000000004</v>
      </c>
      <c r="J1589" s="1">
        <v>29595</v>
      </c>
      <c r="K1589" s="21">
        <v>1849.6875</v>
      </c>
      <c r="L1589" s="16">
        <v>1.72</v>
      </c>
      <c r="M1589" s="16">
        <v>14296.98</v>
      </c>
      <c r="O1589" s="1">
        <v>52</v>
      </c>
      <c r="P1589" s="1">
        <v>185</v>
      </c>
      <c r="Q1589">
        <v>2</v>
      </c>
      <c r="R1589" s="1">
        <v>29595</v>
      </c>
      <c r="S1589" s="29">
        <v>4.2334378191807742E-2</v>
      </c>
      <c r="W1589">
        <v>16</v>
      </c>
      <c r="X1589" s="15">
        <f t="shared" si="174"/>
        <v>1.7570535563439769E-3</v>
      </c>
      <c r="Y1589" s="16">
        <f t="shared" si="170"/>
        <v>3.5576923076923075</v>
      </c>
      <c r="Z1589" s="15">
        <f t="shared" si="171"/>
        <v>3.8461538461538464E-2</v>
      </c>
      <c r="AA1589" s="16">
        <f t="shared" si="168"/>
        <v>0</v>
      </c>
      <c r="AB1589" s="16">
        <f t="shared" si="169"/>
        <v>0</v>
      </c>
      <c r="AC1589" s="15">
        <f t="shared" si="172"/>
        <v>5.4063186349045445E-2</v>
      </c>
      <c r="AD1589" s="21">
        <f t="shared" si="173"/>
        <v>1849.6875</v>
      </c>
      <c r="AU1589" s="20">
        <v>3219329.2</v>
      </c>
      <c r="AW1589" s="20">
        <v>134088.38</v>
      </c>
      <c r="AX1589" s="20">
        <v>2129525.54</v>
      </c>
      <c r="AY1589">
        <v>0</v>
      </c>
      <c r="BB1589">
        <v>2.3199999999999998</v>
      </c>
      <c r="BC1589">
        <v>2.57</v>
      </c>
      <c r="BD1589">
        <v>2.57</v>
      </c>
      <c r="BF1589">
        <v>1.7</v>
      </c>
      <c r="BG1589">
        <v>256.39999999999998</v>
      </c>
      <c r="BH1589">
        <v>66.150000000000006</v>
      </c>
    </row>
    <row r="1590" spans="1:60" x14ac:dyDescent="0.25">
      <c r="A1590">
        <v>2009</v>
      </c>
      <c r="B1590">
        <v>227</v>
      </c>
      <c r="C1590" t="s">
        <v>245</v>
      </c>
      <c r="D1590" s="15">
        <v>3.0071168431955626E-4</v>
      </c>
      <c r="E1590" s="16">
        <v>4.333333333333333</v>
      </c>
      <c r="F1590" s="15">
        <v>0</v>
      </c>
      <c r="G1590" s="16">
        <v>63.069263924621602</v>
      </c>
      <c r="H1590" s="16">
        <v>69.352887813728458</v>
      </c>
      <c r="I1590" s="34">
        <v>0.54600000000000004</v>
      </c>
      <c r="J1590" s="1">
        <v>29929</v>
      </c>
      <c r="K1590" s="21">
        <v>2137.7857142857142</v>
      </c>
      <c r="L1590" s="16">
        <v>1.84</v>
      </c>
      <c r="M1590" s="16">
        <v>12958.16</v>
      </c>
      <c r="O1590" s="1">
        <v>9</v>
      </c>
      <c r="P1590" s="1">
        <v>39</v>
      </c>
      <c r="Q1590">
        <v>0</v>
      </c>
      <c r="R1590" s="1">
        <v>29929</v>
      </c>
      <c r="S1590" s="29">
        <v>1.1285690150363292E-2</v>
      </c>
      <c r="T1590" s="1">
        <v>18876</v>
      </c>
      <c r="U1590" s="1">
        <v>26456</v>
      </c>
      <c r="V1590" s="1">
        <v>18348</v>
      </c>
      <c r="W1590" s="1">
        <v>14</v>
      </c>
      <c r="X1590" s="15">
        <f t="shared" si="174"/>
        <v>3.0071168431955626E-4</v>
      </c>
      <c r="Y1590" s="16">
        <f t="shared" si="170"/>
        <v>4.333333333333333</v>
      </c>
      <c r="Z1590" s="15">
        <f t="shared" si="171"/>
        <v>0</v>
      </c>
      <c r="AA1590" s="16">
        <f t="shared" si="168"/>
        <v>63.069263924621602</v>
      </c>
      <c r="AB1590" s="16">
        <f t="shared" si="169"/>
        <v>69.352887813728458</v>
      </c>
      <c r="AC1590" s="15">
        <f t="shared" si="172"/>
        <v>4.677737311637542E-2</v>
      </c>
      <c r="AD1590" s="21">
        <f t="shared" si="173"/>
        <v>2137.7857142857142</v>
      </c>
      <c r="AF1590" s="1">
        <v>29929</v>
      </c>
      <c r="AG1590" s="1">
        <v>6200</v>
      </c>
      <c r="AI1590">
        <v>717</v>
      </c>
      <c r="AJ1590">
        <v>20</v>
      </c>
      <c r="AM1590" s="1">
        <v>6292</v>
      </c>
      <c r="AN1590">
        <v>60.64</v>
      </c>
      <c r="AO1590">
        <v>2.79</v>
      </c>
      <c r="AP1590">
        <v>15.26</v>
      </c>
      <c r="AQ1590">
        <v>69.349999999999994</v>
      </c>
      <c r="AR1590">
        <v>1.69</v>
      </c>
      <c r="AS1590">
        <v>69.349999999999994</v>
      </c>
      <c r="AT1590">
        <v>63.07</v>
      </c>
      <c r="AU1590" s="20">
        <v>3414757.38</v>
      </c>
      <c r="AV1590">
        <v>0</v>
      </c>
      <c r="AW1590" s="20">
        <v>141124.82</v>
      </c>
      <c r="AY1590" s="20">
        <v>17079</v>
      </c>
      <c r="AZ1590">
        <v>0</v>
      </c>
      <c r="BA1590">
        <v>0</v>
      </c>
      <c r="BD1590">
        <v>2.72</v>
      </c>
    </row>
    <row r="1591" spans="1:60" x14ac:dyDescent="0.25">
      <c r="A1591">
        <v>2010</v>
      </c>
      <c r="B1591">
        <v>227</v>
      </c>
      <c r="C1591" t="s">
        <v>245</v>
      </c>
      <c r="D1591" s="15">
        <v>4.4665864971654354E-4</v>
      </c>
      <c r="E1591" s="16">
        <v>3.2307692307692308</v>
      </c>
      <c r="F1591" s="15">
        <v>0</v>
      </c>
      <c r="G1591" s="16">
        <v>79.299089503521742</v>
      </c>
      <c r="H1591" s="16">
        <v>87.521367521367523</v>
      </c>
      <c r="I1591" s="34">
        <v>0.68899999999999995</v>
      </c>
      <c r="J1591" s="1">
        <v>29105</v>
      </c>
      <c r="K1591" s="21">
        <v>2078.9285714285716</v>
      </c>
      <c r="L1591" s="16">
        <v>1.82</v>
      </c>
      <c r="M1591" s="16">
        <v>12059.37</v>
      </c>
      <c r="O1591" s="1">
        <v>13</v>
      </c>
      <c r="P1591" s="1">
        <v>42</v>
      </c>
      <c r="Q1591">
        <v>0</v>
      </c>
      <c r="R1591" s="1">
        <v>29105</v>
      </c>
      <c r="S1591" s="29">
        <v>-2.7531825319923819E-2</v>
      </c>
      <c r="T1591" s="1">
        <v>23080</v>
      </c>
      <c r="U1591" s="1">
        <v>25740</v>
      </c>
      <c r="V1591" s="1">
        <v>22528</v>
      </c>
      <c r="W1591" s="1">
        <v>14</v>
      </c>
      <c r="X1591" s="15">
        <f t="shared" si="174"/>
        <v>4.4665864971654354E-4</v>
      </c>
      <c r="Y1591" s="16">
        <f t="shared" si="170"/>
        <v>3.2307692307692308</v>
      </c>
      <c r="Z1591" s="15">
        <f t="shared" si="171"/>
        <v>0</v>
      </c>
      <c r="AA1591" s="16">
        <f t="shared" si="168"/>
        <v>79.299089503521742</v>
      </c>
      <c r="AB1591" s="16">
        <f t="shared" si="169"/>
        <v>87.521367521367523</v>
      </c>
      <c r="AC1591" s="15">
        <f t="shared" si="172"/>
        <v>4.8101700738704692E-2</v>
      </c>
      <c r="AD1591" s="21">
        <f t="shared" si="173"/>
        <v>2078.9285714285716</v>
      </c>
      <c r="AF1591" s="1">
        <v>29105</v>
      </c>
      <c r="AG1591" s="1">
        <v>6380</v>
      </c>
      <c r="AH1591" s="1">
        <v>6380</v>
      </c>
      <c r="AI1591">
        <v>810.6</v>
      </c>
      <c r="AJ1591">
        <v>21.06</v>
      </c>
      <c r="AK1591">
        <v>810.6</v>
      </c>
      <c r="AL1591" s="1">
        <v>6380</v>
      </c>
      <c r="AM1591" s="1">
        <v>6472</v>
      </c>
      <c r="AN1591">
        <v>65.430000000000007</v>
      </c>
      <c r="AO1591">
        <v>2.6</v>
      </c>
      <c r="AP1591">
        <v>15.43</v>
      </c>
      <c r="AQ1591">
        <v>87.52</v>
      </c>
      <c r="AR1591">
        <v>1.7</v>
      </c>
      <c r="AS1591">
        <v>87.52</v>
      </c>
      <c r="AT1591">
        <v>79.3</v>
      </c>
      <c r="AU1591" s="20">
        <v>3500732.15</v>
      </c>
      <c r="AV1591" s="20">
        <v>249385.33</v>
      </c>
      <c r="AW1591" s="20">
        <v>138237.01999999999</v>
      </c>
      <c r="AX1591" s="20">
        <v>2599863.16</v>
      </c>
      <c r="AY1591">
        <v>0</v>
      </c>
      <c r="AZ1591">
        <v>0</v>
      </c>
      <c r="BA1591">
        <v>0</v>
      </c>
      <c r="BB1591">
        <v>1.66</v>
      </c>
      <c r="BC1591">
        <v>1.77</v>
      </c>
      <c r="BD1591">
        <v>2.67</v>
      </c>
      <c r="BE1591">
        <v>0.31</v>
      </c>
      <c r="BF1591">
        <v>1.22</v>
      </c>
      <c r="BG1591">
        <v>171.79</v>
      </c>
      <c r="BH1591">
        <v>69.33</v>
      </c>
    </row>
    <row r="1592" spans="1:60" x14ac:dyDescent="0.25">
      <c r="A1592">
        <v>2011</v>
      </c>
      <c r="B1592">
        <v>227</v>
      </c>
      <c r="C1592" t="s">
        <v>245</v>
      </c>
      <c r="D1592" s="15">
        <v>5.112997238981491E-4</v>
      </c>
      <c r="E1592" s="16">
        <v>3.4666666666666668</v>
      </c>
      <c r="F1592" s="15">
        <v>0</v>
      </c>
      <c r="G1592" s="16">
        <v>0</v>
      </c>
      <c r="H1592" s="16">
        <v>0</v>
      </c>
      <c r="I1592" s="34">
        <v>0.68899999999999995</v>
      </c>
      <c r="J1592" s="1">
        <v>29337</v>
      </c>
      <c r="K1592" s="21">
        <v>2095.5</v>
      </c>
      <c r="L1592" s="16">
        <v>1.97</v>
      </c>
      <c r="M1592" s="16">
        <v>14192.25</v>
      </c>
      <c r="O1592" s="1">
        <v>15</v>
      </c>
      <c r="P1592" s="1">
        <v>52</v>
      </c>
      <c r="Q1592">
        <v>0</v>
      </c>
      <c r="R1592" s="1">
        <v>29337</v>
      </c>
      <c r="S1592" s="29">
        <v>7.9711389795567023E-3</v>
      </c>
      <c r="W1592" s="1">
        <v>14</v>
      </c>
      <c r="X1592" s="15">
        <f t="shared" si="174"/>
        <v>5.112997238981491E-4</v>
      </c>
      <c r="Y1592" s="16">
        <f t="shared" si="170"/>
        <v>3.4666666666666668</v>
      </c>
      <c r="Z1592" s="15">
        <f t="shared" si="171"/>
        <v>0</v>
      </c>
      <c r="AA1592" s="16">
        <f t="shared" si="168"/>
        <v>0</v>
      </c>
      <c r="AB1592" s="16">
        <f t="shared" si="169"/>
        <v>0</v>
      </c>
      <c r="AC1592" s="15">
        <f t="shared" si="172"/>
        <v>4.7721307563827246E-2</v>
      </c>
      <c r="AD1592" s="21">
        <f t="shared" si="173"/>
        <v>2095.5</v>
      </c>
      <c r="AU1592" s="20">
        <v>3743954.67</v>
      </c>
      <c r="AW1592" s="20">
        <v>69665.61</v>
      </c>
      <c r="AX1592" s="20">
        <v>2632632.11</v>
      </c>
      <c r="AY1592">
        <v>0</v>
      </c>
      <c r="BB1592">
        <v>2.54</v>
      </c>
      <c r="BC1592">
        <v>2.78</v>
      </c>
      <c r="BD1592">
        <v>2.78</v>
      </c>
      <c r="BF1592">
        <v>1.95</v>
      </c>
      <c r="BG1592">
        <v>288.56</v>
      </c>
      <c r="BH1592">
        <v>70.319999999999993</v>
      </c>
    </row>
    <row r="1593" spans="1:60" x14ac:dyDescent="0.25">
      <c r="A1593">
        <v>2012</v>
      </c>
      <c r="B1593">
        <v>227</v>
      </c>
      <c r="C1593" t="s">
        <v>245</v>
      </c>
      <c r="D1593" s="15">
        <v>3.3828354927099895E-4</v>
      </c>
      <c r="E1593" s="16">
        <v>2.9</v>
      </c>
      <c r="F1593" s="15">
        <v>0</v>
      </c>
      <c r="G1593" s="16">
        <v>0</v>
      </c>
      <c r="H1593" s="16">
        <v>0</v>
      </c>
      <c r="I1593" s="34">
        <v>0.68899999999999995</v>
      </c>
      <c r="J1593" s="1">
        <v>29561</v>
      </c>
      <c r="K1593" s="21">
        <v>2111.5</v>
      </c>
      <c r="L1593" s="35">
        <v>2.0049999999999999</v>
      </c>
      <c r="M1593" s="16">
        <v>14556.84</v>
      </c>
      <c r="O1593" s="1">
        <v>10</v>
      </c>
      <c r="P1593" s="1">
        <v>29</v>
      </c>
      <c r="Q1593">
        <v>0</v>
      </c>
      <c r="R1593" s="1">
        <v>29561</v>
      </c>
      <c r="S1593" s="29">
        <v>7.6354092102124405E-3</v>
      </c>
      <c r="W1593" s="1">
        <v>14</v>
      </c>
      <c r="X1593" s="15">
        <f t="shared" si="174"/>
        <v>3.3828354927099895E-4</v>
      </c>
      <c r="Y1593" s="16">
        <f t="shared" si="170"/>
        <v>2.9</v>
      </c>
      <c r="Z1593" s="15">
        <f t="shared" si="171"/>
        <v>0</v>
      </c>
      <c r="AA1593" s="16">
        <f t="shared" si="168"/>
        <v>0</v>
      </c>
      <c r="AB1593" s="16">
        <f t="shared" si="169"/>
        <v>0</v>
      </c>
      <c r="AC1593" s="15">
        <f t="shared" si="172"/>
        <v>4.7359696897939854E-2</v>
      </c>
      <c r="AD1593" s="21">
        <f t="shared" si="173"/>
        <v>2111.5</v>
      </c>
      <c r="AU1593" s="20">
        <v>4113720.12</v>
      </c>
      <c r="AW1593" s="20">
        <v>89561.78</v>
      </c>
      <c r="AX1593" s="20">
        <v>2757851.12</v>
      </c>
      <c r="AY1593">
        <v>0</v>
      </c>
      <c r="BB1593">
        <v>2.78</v>
      </c>
      <c r="BC1593">
        <v>2.94</v>
      </c>
      <c r="BD1593">
        <v>2.94</v>
      </c>
      <c r="BF1593">
        <v>1.97</v>
      </c>
      <c r="BG1593">
        <v>291.14</v>
      </c>
      <c r="BH1593">
        <v>67.040000000000006</v>
      </c>
    </row>
    <row r="1594" spans="1:60" x14ac:dyDescent="0.25">
      <c r="A1594">
        <v>2013</v>
      </c>
      <c r="B1594">
        <v>227</v>
      </c>
      <c r="C1594" t="s">
        <v>245</v>
      </c>
      <c r="D1594" s="15">
        <v>2.6059480764845761E-4</v>
      </c>
      <c r="E1594" s="16">
        <v>3.875</v>
      </c>
      <c r="F1594" s="15">
        <v>0</v>
      </c>
      <c r="G1594" s="16">
        <v>88.4393628456953</v>
      </c>
      <c r="H1594" s="16">
        <v>100</v>
      </c>
      <c r="I1594" s="34">
        <v>0.68899999999999995</v>
      </c>
      <c r="J1594" s="1">
        <v>30699</v>
      </c>
      <c r="K1594" s="21">
        <v>2192.7857142857142</v>
      </c>
      <c r="L1594" s="16">
        <v>2.04</v>
      </c>
      <c r="M1594" s="16">
        <v>16441.759999999998</v>
      </c>
      <c r="O1594" s="1">
        <v>8</v>
      </c>
      <c r="P1594" s="1">
        <v>31</v>
      </c>
      <c r="Q1594">
        <v>0</v>
      </c>
      <c r="R1594" s="1">
        <v>30699</v>
      </c>
      <c r="S1594" s="29">
        <v>3.8496667907039761E-2</v>
      </c>
      <c r="T1594" s="1">
        <v>27150</v>
      </c>
      <c r="U1594" s="1">
        <v>27150</v>
      </c>
      <c r="V1594" s="1">
        <v>27150</v>
      </c>
      <c r="W1594" s="1">
        <v>14</v>
      </c>
      <c r="X1594" s="15">
        <f t="shared" si="174"/>
        <v>2.6059480764845761E-4</v>
      </c>
      <c r="Y1594" s="16">
        <f t="shared" si="170"/>
        <v>3.875</v>
      </c>
      <c r="Z1594" s="15">
        <f t="shared" si="171"/>
        <v>0</v>
      </c>
      <c r="AA1594" s="16">
        <f t="shared" si="168"/>
        <v>88.4393628456953</v>
      </c>
      <c r="AB1594" s="16">
        <f t="shared" si="169"/>
        <v>100</v>
      </c>
      <c r="AC1594" s="15">
        <f t="shared" si="172"/>
        <v>4.5604091338480077E-2</v>
      </c>
      <c r="AD1594" s="21">
        <f t="shared" si="173"/>
        <v>2192.7857142857142</v>
      </c>
      <c r="AF1594" s="1">
        <v>30699</v>
      </c>
      <c r="AG1594" s="1">
        <v>18000</v>
      </c>
      <c r="AI1594">
        <v>720</v>
      </c>
      <c r="AJ1594">
        <v>0</v>
      </c>
      <c r="AK1594">
        <v>0</v>
      </c>
      <c r="AM1594" s="1">
        <v>180000</v>
      </c>
      <c r="AN1594">
        <v>53.27</v>
      </c>
      <c r="AO1594">
        <v>0</v>
      </c>
      <c r="AP1594">
        <v>26.31</v>
      </c>
      <c r="AQ1594">
        <v>100</v>
      </c>
      <c r="AR1594">
        <v>0</v>
      </c>
      <c r="AS1594">
        <v>100</v>
      </c>
      <c r="AT1594">
        <v>88.44</v>
      </c>
      <c r="AU1594" s="20">
        <v>4393886.41</v>
      </c>
      <c r="AV1594" s="20">
        <v>150000</v>
      </c>
      <c r="AW1594" s="20">
        <v>105196.27</v>
      </c>
      <c r="AX1594" s="20">
        <v>2936210.85</v>
      </c>
      <c r="AY1594">
        <v>0</v>
      </c>
      <c r="AZ1594">
        <v>0</v>
      </c>
      <c r="BA1594">
        <v>0</v>
      </c>
      <c r="BB1594">
        <v>2.68</v>
      </c>
      <c r="BC1594">
        <v>3.25</v>
      </c>
      <c r="BD1594">
        <v>3.05</v>
      </c>
      <c r="BF1594">
        <v>2.04</v>
      </c>
      <c r="BH1594">
        <v>62.55</v>
      </c>
    </row>
    <row r="1595" spans="1:60" x14ac:dyDescent="0.25">
      <c r="A1595">
        <v>2014</v>
      </c>
      <c r="B1595">
        <v>227</v>
      </c>
      <c r="C1595" t="s">
        <v>245</v>
      </c>
      <c r="D1595" s="15">
        <v>6.4634973984422966E-4</v>
      </c>
      <c r="E1595" s="16">
        <v>3.75</v>
      </c>
      <c r="F1595" s="15">
        <v>0</v>
      </c>
      <c r="G1595" s="16">
        <v>0</v>
      </c>
      <c r="H1595" s="16">
        <v>0</v>
      </c>
      <c r="I1595" s="34">
        <v>0.68899999999999995</v>
      </c>
      <c r="J1595" s="1">
        <v>30943</v>
      </c>
      <c r="K1595" s="21">
        <v>2210.2142857142858</v>
      </c>
      <c r="L1595" s="35">
        <v>2.0950000000000002</v>
      </c>
      <c r="M1595" s="16">
        <v>18183.439999999999</v>
      </c>
      <c r="O1595" s="1">
        <v>20</v>
      </c>
      <c r="P1595" s="1">
        <v>75</v>
      </c>
      <c r="Q1595">
        <v>0</v>
      </c>
      <c r="R1595" s="1">
        <v>30943</v>
      </c>
      <c r="S1595" s="29">
        <v>7.9481416332780608E-3</v>
      </c>
      <c r="W1595" s="1">
        <v>14</v>
      </c>
      <c r="X1595" s="15">
        <f t="shared" si="174"/>
        <v>6.4634973984422966E-4</v>
      </c>
      <c r="Y1595" s="16">
        <f t="shared" si="170"/>
        <v>3.75</v>
      </c>
      <c r="Z1595" s="15">
        <f t="shared" si="171"/>
        <v>0</v>
      </c>
      <c r="AA1595" s="16">
        <f t="shared" si="168"/>
        <v>0</v>
      </c>
      <c r="AB1595" s="16">
        <f t="shared" si="169"/>
        <v>0</v>
      </c>
      <c r="AC1595" s="15">
        <f t="shared" si="172"/>
        <v>4.5244481789096076E-2</v>
      </c>
      <c r="AD1595" s="21">
        <f t="shared" si="173"/>
        <v>2210.2142857142858</v>
      </c>
      <c r="AU1595" s="20">
        <v>4728894.33</v>
      </c>
      <c r="AW1595" s="20">
        <v>81841.649999999994</v>
      </c>
      <c r="AX1595" s="20">
        <v>3152016.95</v>
      </c>
      <c r="AY1595">
        <v>0</v>
      </c>
      <c r="AZ1595">
        <v>0</v>
      </c>
      <c r="BA1595">
        <v>0</v>
      </c>
      <c r="BB1595">
        <v>2.79</v>
      </c>
      <c r="BC1595">
        <v>3.16</v>
      </c>
      <c r="BD1595">
        <v>3.16</v>
      </c>
      <c r="BF1595">
        <v>2.11</v>
      </c>
      <c r="BG1595">
        <v>304.19</v>
      </c>
      <c r="BH1595">
        <v>66.650000000000006</v>
      </c>
    </row>
    <row r="1596" spans="1:60" x14ac:dyDescent="0.25">
      <c r="A1596">
        <v>2008</v>
      </c>
      <c r="B1596">
        <v>228</v>
      </c>
      <c r="C1596" s="19" t="s">
        <v>246</v>
      </c>
      <c r="D1596" s="15">
        <v>1.8962457812880555E-3</v>
      </c>
      <c r="E1596" s="16">
        <v>3.4862385321100917</v>
      </c>
      <c r="F1596" s="15">
        <v>9.1743119266055051E-3</v>
      </c>
      <c r="G1596" s="16">
        <v>89.998608259977033</v>
      </c>
      <c r="H1596" s="16">
        <v>89.998445152763736</v>
      </c>
      <c r="I1596" s="34">
        <v>0.62</v>
      </c>
      <c r="J1596" s="1">
        <v>57482</v>
      </c>
      <c r="K1596" s="21">
        <v>1437.05</v>
      </c>
      <c r="L1596" s="16">
        <v>1.72</v>
      </c>
      <c r="M1596" s="16">
        <v>11241.45</v>
      </c>
      <c r="O1596" s="1">
        <v>109</v>
      </c>
      <c r="P1596">
        <v>380</v>
      </c>
      <c r="Q1596">
        <v>1</v>
      </c>
      <c r="R1596" s="1">
        <v>57482</v>
      </c>
      <c r="S1596" s="29">
        <v>3.2233734983030171E-2</v>
      </c>
      <c r="T1596" s="1">
        <v>51733</v>
      </c>
      <c r="U1596" s="1">
        <v>51452</v>
      </c>
      <c r="V1596" s="1">
        <v>46306</v>
      </c>
      <c r="W1596">
        <v>40</v>
      </c>
      <c r="X1596" s="15">
        <f t="shared" si="174"/>
        <v>1.8962457812880555E-3</v>
      </c>
      <c r="Y1596" s="16">
        <f t="shared" si="170"/>
        <v>3.4862385321100917</v>
      </c>
      <c r="Z1596" s="15">
        <f t="shared" si="171"/>
        <v>9.1743119266055051E-3</v>
      </c>
      <c r="AA1596" s="16">
        <f t="shared" si="168"/>
        <v>89.998608259977033</v>
      </c>
      <c r="AB1596" s="16">
        <f t="shared" si="169"/>
        <v>89.998445152763736</v>
      </c>
      <c r="AC1596" s="15">
        <f t="shared" si="172"/>
        <v>6.9587001148185515E-2</v>
      </c>
      <c r="AD1596" s="21">
        <f t="shared" si="173"/>
        <v>1437.05</v>
      </c>
      <c r="AF1596" s="1">
        <v>57482</v>
      </c>
      <c r="AG1596" s="1">
        <v>11291</v>
      </c>
      <c r="AH1596" s="1">
        <v>17345</v>
      </c>
      <c r="AI1596" s="20">
        <v>2848.43</v>
      </c>
      <c r="AJ1596">
        <v>0</v>
      </c>
      <c r="AK1596" s="20">
        <v>2830.6</v>
      </c>
      <c r="AL1596" s="1">
        <v>15530</v>
      </c>
      <c r="AM1596" s="1">
        <v>12810</v>
      </c>
      <c r="AN1596">
        <v>90</v>
      </c>
      <c r="AO1596">
        <v>0</v>
      </c>
      <c r="AP1596">
        <v>7.84</v>
      </c>
      <c r="AQ1596">
        <v>90</v>
      </c>
      <c r="AR1596">
        <v>0</v>
      </c>
      <c r="AS1596">
        <v>90</v>
      </c>
      <c r="AT1596">
        <v>90</v>
      </c>
      <c r="AU1596" s="20">
        <v>4921805.63</v>
      </c>
      <c r="AV1596" s="20">
        <v>2001228.53</v>
      </c>
      <c r="AW1596">
        <v>0</v>
      </c>
      <c r="AX1596" s="20">
        <v>4881109.53</v>
      </c>
      <c r="AY1596">
        <v>0</v>
      </c>
      <c r="BB1596">
        <v>0.77</v>
      </c>
      <c r="BC1596">
        <v>1.0900000000000001</v>
      </c>
      <c r="BD1596">
        <v>1.39</v>
      </c>
      <c r="BE1596">
        <v>0.71</v>
      </c>
      <c r="BF1596">
        <v>0.77</v>
      </c>
      <c r="BG1596">
        <v>138.16</v>
      </c>
      <c r="BH1596">
        <v>70.510000000000005</v>
      </c>
    </row>
    <row r="1597" spans="1:60" x14ac:dyDescent="0.25">
      <c r="A1597">
        <v>2009</v>
      </c>
      <c r="B1597">
        <v>228</v>
      </c>
      <c r="C1597" t="s">
        <v>246</v>
      </c>
      <c r="D1597" s="15">
        <v>3.5036597634162418E-3</v>
      </c>
      <c r="E1597" s="16">
        <v>3.7029702970297032</v>
      </c>
      <c r="F1597" s="15">
        <v>3.4653465346534656E-2</v>
      </c>
      <c r="G1597" s="16">
        <v>85.787629652756095</v>
      </c>
      <c r="H1597" s="16">
        <v>89.999224896329892</v>
      </c>
      <c r="I1597" s="34">
        <v>0.62</v>
      </c>
      <c r="J1597" s="1">
        <v>57654</v>
      </c>
      <c r="K1597" s="21">
        <v>1340.7906976744187</v>
      </c>
      <c r="L1597" s="16">
        <v>1.84</v>
      </c>
      <c r="M1597" s="16">
        <v>11924.2</v>
      </c>
      <c r="O1597" s="1">
        <v>202</v>
      </c>
      <c r="P1597">
        <v>748</v>
      </c>
      <c r="Q1597">
        <v>7</v>
      </c>
      <c r="R1597" s="1">
        <v>57654</v>
      </c>
      <c r="S1597" s="29">
        <v>2.9922410493719021E-3</v>
      </c>
      <c r="T1597" s="1">
        <v>49460</v>
      </c>
      <c r="U1597" s="1">
        <v>51606</v>
      </c>
      <c r="V1597" s="1">
        <v>46445</v>
      </c>
      <c r="W1597">
        <v>43</v>
      </c>
      <c r="X1597" s="15">
        <f t="shared" si="174"/>
        <v>3.5036597634162418E-3</v>
      </c>
      <c r="Y1597" s="16">
        <f t="shared" si="170"/>
        <v>3.7029702970297032</v>
      </c>
      <c r="Z1597" s="15">
        <f t="shared" si="171"/>
        <v>3.4653465346534656E-2</v>
      </c>
      <c r="AA1597" s="16">
        <f t="shared" si="168"/>
        <v>85.787629652756095</v>
      </c>
      <c r="AB1597" s="16">
        <f t="shared" si="169"/>
        <v>89.999224896329892</v>
      </c>
      <c r="AC1597" s="15">
        <f t="shared" si="172"/>
        <v>7.4582856349949697E-2</v>
      </c>
      <c r="AD1597" s="21">
        <f t="shared" si="173"/>
        <v>1340.7906976744187</v>
      </c>
      <c r="AF1597" s="1">
        <v>57654</v>
      </c>
      <c r="AG1597" s="1">
        <v>11477</v>
      </c>
      <c r="AH1597" s="1">
        <v>17357</v>
      </c>
      <c r="AI1597" s="20">
        <v>3328</v>
      </c>
      <c r="AJ1597">
        <v>0</v>
      </c>
      <c r="AK1597" s="20">
        <v>3261</v>
      </c>
      <c r="AL1597" s="1">
        <v>15721</v>
      </c>
      <c r="AM1597" s="1">
        <v>12967</v>
      </c>
      <c r="AN1597">
        <v>80</v>
      </c>
      <c r="AO1597">
        <v>0</v>
      </c>
      <c r="AP1597">
        <v>8.07</v>
      </c>
      <c r="AQ1597">
        <v>90</v>
      </c>
      <c r="AR1597">
        <v>0</v>
      </c>
      <c r="AS1597">
        <v>90</v>
      </c>
      <c r="AT1597">
        <v>85.79</v>
      </c>
      <c r="AU1597" s="20">
        <v>5120627</v>
      </c>
      <c r="AV1597" s="20">
        <v>2055108</v>
      </c>
      <c r="AW1597">
        <v>0</v>
      </c>
      <c r="AX1597" s="20">
        <v>5469440</v>
      </c>
      <c r="AY1597" s="20">
        <v>6800</v>
      </c>
      <c r="AZ1597">
        <v>0</v>
      </c>
      <c r="BA1597">
        <v>0</v>
      </c>
      <c r="BB1597">
        <v>0.7</v>
      </c>
      <c r="BC1597">
        <v>0.92</v>
      </c>
      <c r="BD1597">
        <v>1.1399999999999999</v>
      </c>
      <c r="BE1597">
        <v>0.63</v>
      </c>
      <c r="BF1597">
        <v>0.7</v>
      </c>
      <c r="BG1597">
        <v>147.75</v>
      </c>
      <c r="BH1597">
        <v>76.22</v>
      </c>
    </row>
    <row r="1598" spans="1:60" x14ac:dyDescent="0.25">
      <c r="A1598">
        <v>2010</v>
      </c>
      <c r="B1598">
        <v>228</v>
      </c>
      <c r="C1598" t="s">
        <v>246</v>
      </c>
      <c r="D1598" s="15">
        <v>2.7008189580066213E-3</v>
      </c>
      <c r="E1598" s="16">
        <v>3.6129032258064515</v>
      </c>
      <c r="F1598" s="15">
        <v>6.4516129032258064E-3</v>
      </c>
      <c r="G1598" s="16">
        <v>87.980484404948598</v>
      </c>
      <c r="H1598" s="16">
        <v>91.784702549575073</v>
      </c>
      <c r="I1598" s="34">
        <v>0.71699999999999997</v>
      </c>
      <c r="J1598" s="1">
        <v>57390</v>
      </c>
      <c r="K1598" s="21">
        <v>1334.6511627906978</v>
      </c>
      <c r="L1598" s="16">
        <v>1.82</v>
      </c>
      <c r="M1598" s="16">
        <v>13625.91</v>
      </c>
      <c r="O1598" s="1">
        <v>155</v>
      </c>
      <c r="P1598">
        <v>560</v>
      </c>
      <c r="Q1598">
        <v>1</v>
      </c>
      <c r="R1598" s="1">
        <v>57390</v>
      </c>
      <c r="S1598" s="29">
        <v>-4.5790404828806031E-3</v>
      </c>
      <c r="T1598" s="1">
        <v>50492</v>
      </c>
      <c r="U1598" s="1">
        <v>51185</v>
      </c>
      <c r="V1598" s="1">
        <v>46980</v>
      </c>
      <c r="W1598">
        <v>43</v>
      </c>
      <c r="X1598" s="15">
        <f t="shared" si="174"/>
        <v>2.7008189580066213E-3</v>
      </c>
      <c r="Y1598" s="16">
        <f t="shared" si="170"/>
        <v>3.6129032258064515</v>
      </c>
      <c r="Z1598" s="15">
        <f t="shared" si="171"/>
        <v>6.4516129032258064E-3</v>
      </c>
      <c r="AA1598" s="16">
        <f t="shared" si="168"/>
        <v>87.980484404948598</v>
      </c>
      <c r="AB1598" s="16">
        <f t="shared" si="169"/>
        <v>91.784702549575073</v>
      </c>
      <c r="AC1598" s="15">
        <f t="shared" si="172"/>
        <v>7.4925945286635293E-2</v>
      </c>
      <c r="AD1598" s="21">
        <f t="shared" si="173"/>
        <v>1334.6511627906978</v>
      </c>
      <c r="AF1598" s="1">
        <v>57390</v>
      </c>
      <c r="AG1598" s="1">
        <v>11809</v>
      </c>
      <c r="AH1598" s="1">
        <v>17663</v>
      </c>
      <c r="AJ1598">
        <v>0</v>
      </c>
      <c r="AL1598" s="1">
        <v>16035</v>
      </c>
      <c r="AM1598" s="1">
        <v>13302</v>
      </c>
      <c r="AP1598">
        <v>9.14</v>
      </c>
      <c r="AQ1598">
        <v>91.78</v>
      </c>
      <c r="AR1598">
        <v>0</v>
      </c>
      <c r="AS1598">
        <v>91.78</v>
      </c>
      <c r="AT1598">
        <v>87.98</v>
      </c>
      <c r="AU1598" s="20">
        <v>5319476.2</v>
      </c>
      <c r="AV1598" s="20">
        <v>2328905.66</v>
      </c>
      <c r="AW1598">
        <v>0</v>
      </c>
      <c r="AX1598" s="20">
        <v>6101079.4699999997</v>
      </c>
      <c r="AY1598" s="20">
        <v>246861</v>
      </c>
      <c r="BD1598">
        <v>1.63</v>
      </c>
      <c r="BG1598">
        <v>163.37</v>
      </c>
      <c r="BH1598">
        <v>79.77</v>
      </c>
    </row>
    <row r="1599" spans="1:60" x14ac:dyDescent="0.25">
      <c r="A1599">
        <v>2011</v>
      </c>
      <c r="B1599">
        <v>228</v>
      </c>
      <c r="C1599" t="s">
        <v>246</v>
      </c>
      <c r="D1599" s="15">
        <v>2.1546106931243591E-3</v>
      </c>
      <c r="E1599" s="16">
        <v>5.879032258064516</v>
      </c>
      <c r="F1599" s="15">
        <v>5.6451612903225805E-2</v>
      </c>
      <c r="G1599" s="16">
        <v>89.138329481677118</v>
      </c>
      <c r="H1599" s="16">
        <v>91.858403631475383</v>
      </c>
      <c r="I1599" s="34">
        <v>0.71699999999999997</v>
      </c>
      <c r="J1599" s="1">
        <v>57551</v>
      </c>
      <c r="K1599" s="21">
        <v>1338.3953488372092</v>
      </c>
      <c r="L1599" s="16">
        <v>1.97</v>
      </c>
      <c r="M1599" s="16">
        <v>17660.439999999999</v>
      </c>
      <c r="O1599" s="1">
        <v>124</v>
      </c>
      <c r="P1599">
        <v>729</v>
      </c>
      <c r="Q1599">
        <v>7</v>
      </c>
      <c r="R1599" s="1">
        <v>57551</v>
      </c>
      <c r="S1599" s="29">
        <v>2.8053667886391853E-3</v>
      </c>
      <c r="T1599" s="1">
        <v>51300</v>
      </c>
      <c r="U1599" s="1">
        <v>51329</v>
      </c>
      <c r="V1599" s="1">
        <v>47150</v>
      </c>
      <c r="W1599">
        <v>43</v>
      </c>
      <c r="X1599" s="15">
        <f t="shared" si="174"/>
        <v>2.1546106931243591E-3</v>
      </c>
      <c r="Y1599" s="16">
        <f t="shared" si="170"/>
        <v>5.879032258064516</v>
      </c>
      <c r="Z1599" s="15">
        <f t="shared" si="171"/>
        <v>5.6451612903225805E-2</v>
      </c>
      <c r="AA1599" s="16">
        <f t="shared" si="168"/>
        <v>89.138329481677118</v>
      </c>
      <c r="AB1599" s="16">
        <f t="shared" si="169"/>
        <v>91.858403631475383</v>
      </c>
      <c r="AC1599" s="15">
        <f t="shared" si="172"/>
        <v>7.4716338551893108E-2</v>
      </c>
      <c r="AD1599" s="21">
        <f t="shared" si="173"/>
        <v>1338.3953488372092</v>
      </c>
      <c r="AF1599" s="1">
        <v>57551</v>
      </c>
      <c r="AG1599" s="1">
        <v>12307</v>
      </c>
      <c r="AH1599" s="1">
        <v>18332</v>
      </c>
      <c r="AI1599" s="20">
        <v>3884</v>
      </c>
      <c r="AJ1599">
        <v>0</v>
      </c>
      <c r="AK1599" s="20">
        <v>1942</v>
      </c>
      <c r="AL1599" s="1">
        <v>16373</v>
      </c>
      <c r="AM1599" s="1">
        <v>13872</v>
      </c>
      <c r="AN1599">
        <v>79.98</v>
      </c>
      <c r="AO1599">
        <v>0</v>
      </c>
      <c r="AP1599">
        <v>10.3</v>
      </c>
      <c r="AQ1599">
        <v>91.86</v>
      </c>
      <c r="AR1599">
        <v>0</v>
      </c>
      <c r="AS1599">
        <v>91.86</v>
      </c>
      <c r="AT1599">
        <v>89.14</v>
      </c>
      <c r="AU1599" s="20">
        <v>5996170.2000000002</v>
      </c>
      <c r="AV1599" s="20">
        <v>2631555.14</v>
      </c>
      <c r="AW1599">
        <v>0</v>
      </c>
      <c r="AX1599" s="20">
        <v>6280760.5</v>
      </c>
      <c r="AY1599" s="20">
        <v>205166.96</v>
      </c>
      <c r="AZ1599">
        <v>0</v>
      </c>
      <c r="BA1599">
        <v>0</v>
      </c>
      <c r="BB1599">
        <v>1.1200000000000001</v>
      </c>
      <c r="BC1599">
        <v>1.53</v>
      </c>
      <c r="BD1599">
        <v>1.63</v>
      </c>
      <c r="BE1599">
        <v>1.36</v>
      </c>
      <c r="BF1599">
        <v>1.1200000000000001</v>
      </c>
      <c r="BG1599">
        <v>163.80000000000001</v>
      </c>
      <c r="BH1599">
        <v>72.8</v>
      </c>
    </row>
    <row r="1600" spans="1:60" x14ac:dyDescent="0.25">
      <c r="A1600">
        <v>2012</v>
      </c>
      <c r="B1600">
        <v>228</v>
      </c>
      <c r="C1600" t="s">
        <v>246</v>
      </c>
      <c r="D1600" s="15">
        <v>1.0917408934946107E-3</v>
      </c>
      <c r="E1600" s="16">
        <v>4.8095238095238093</v>
      </c>
      <c r="F1600" s="15">
        <v>1.5873015873015872E-2</v>
      </c>
      <c r="G1600" s="16">
        <v>97.14067861227602</v>
      </c>
      <c r="H1600" s="16">
        <v>97.998717624885842</v>
      </c>
      <c r="I1600" s="34">
        <v>0.71699999999999997</v>
      </c>
      <c r="J1600" s="1">
        <v>57706</v>
      </c>
      <c r="K1600" s="21">
        <v>1342</v>
      </c>
      <c r="L1600" s="35">
        <v>2.0049999999999999</v>
      </c>
      <c r="M1600" s="16">
        <v>18587.87</v>
      </c>
      <c r="O1600" s="1">
        <v>63</v>
      </c>
      <c r="P1600">
        <v>303</v>
      </c>
      <c r="Q1600">
        <v>1</v>
      </c>
      <c r="R1600" s="1">
        <v>57706</v>
      </c>
      <c r="S1600" s="29">
        <v>2.6932633664054073E-3</v>
      </c>
      <c r="T1600" s="1">
        <v>56056</v>
      </c>
      <c r="U1600" s="1">
        <v>51467</v>
      </c>
      <c r="V1600" s="1">
        <v>50437</v>
      </c>
      <c r="W1600">
        <v>43</v>
      </c>
      <c r="X1600" s="15">
        <f t="shared" si="174"/>
        <v>1.0917408934946107E-3</v>
      </c>
      <c r="Y1600" s="16">
        <f t="shared" si="170"/>
        <v>4.8095238095238093</v>
      </c>
      <c r="Z1600" s="15">
        <f t="shared" si="171"/>
        <v>1.5873015873015872E-2</v>
      </c>
      <c r="AA1600" s="16">
        <f t="shared" si="168"/>
        <v>97.14067861227602</v>
      </c>
      <c r="AB1600" s="16">
        <f t="shared" si="169"/>
        <v>97.998717624885842</v>
      </c>
      <c r="AC1600" s="15">
        <f t="shared" si="172"/>
        <v>7.4515648286140088E-2</v>
      </c>
      <c r="AD1600" s="21">
        <f t="shared" si="173"/>
        <v>1342</v>
      </c>
      <c r="AF1600" s="1">
        <v>57706</v>
      </c>
      <c r="AG1600" s="1">
        <v>12855</v>
      </c>
      <c r="AH1600" s="1">
        <v>17349</v>
      </c>
      <c r="AI1600" s="20">
        <v>4420</v>
      </c>
      <c r="AJ1600">
        <v>0</v>
      </c>
      <c r="AK1600" s="20">
        <v>2210</v>
      </c>
      <c r="AL1600" s="1">
        <v>13710</v>
      </c>
      <c r="AM1600" s="1">
        <v>14506</v>
      </c>
      <c r="AN1600">
        <v>84.59</v>
      </c>
      <c r="AO1600">
        <v>0</v>
      </c>
      <c r="AP1600">
        <v>11.63</v>
      </c>
      <c r="AQ1600">
        <v>98</v>
      </c>
      <c r="AR1600">
        <v>0</v>
      </c>
      <c r="AS1600">
        <v>98</v>
      </c>
      <c r="AT1600">
        <v>97.14</v>
      </c>
      <c r="AU1600" s="20">
        <v>7129391.3600000003</v>
      </c>
      <c r="AV1600" s="20">
        <v>3177574.07</v>
      </c>
      <c r="AW1600">
        <v>0</v>
      </c>
      <c r="AX1600" s="20">
        <v>7376932.79</v>
      </c>
      <c r="AY1600" s="20">
        <v>84653.3</v>
      </c>
      <c r="AZ1600">
        <v>0</v>
      </c>
      <c r="BA1600">
        <v>0</v>
      </c>
      <c r="BB1600">
        <v>1.2</v>
      </c>
      <c r="BC1600">
        <v>1.68</v>
      </c>
      <c r="BD1600">
        <v>1.82</v>
      </c>
      <c r="BE1600">
        <v>1.44</v>
      </c>
      <c r="BF1600">
        <v>1.2</v>
      </c>
      <c r="BG1600">
        <v>195.18</v>
      </c>
      <c r="BH1600">
        <v>71.569999999999993</v>
      </c>
    </row>
    <row r="1601" spans="1:60" x14ac:dyDescent="0.25">
      <c r="A1601">
        <v>2013</v>
      </c>
      <c r="B1601">
        <v>228</v>
      </c>
      <c r="C1601" t="s">
        <v>246</v>
      </c>
      <c r="D1601" s="15">
        <v>8.3872915758043413E-4</v>
      </c>
      <c r="E1601" s="16">
        <v>3.94</v>
      </c>
      <c r="F1601" s="15">
        <v>0.06</v>
      </c>
      <c r="G1601" s="16">
        <v>94.999496762505458</v>
      </c>
      <c r="H1601" s="16">
        <v>94.998965562639881</v>
      </c>
      <c r="I1601" s="34">
        <v>0.71699999999999997</v>
      </c>
      <c r="J1601" s="1">
        <v>59614</v>
      </c>
      <c r="K1601" s="21">
        <v>1386.3720930232557</v>
      </c>
      <c r="L1601" s="16">
        <v>2.04</v>
      </c>
      <c r="M1601" s="16">
        <v>19015.45</v>
      </c>
      <c r="O1601" s="1">
        <v>50</v>
      </c>
      <c r="P1601">
        <v>197</v>
      </c>
      <c r="Q1601">
        <v>3</v>
      </c>
      <c r="R1601" s="1">
        <v>59614</v>
      </c>
      <c r="S1601" s="29">
        <v>3.3064152774408218E-2</v>
      </c>
      <c r="T1601" s="1">
        <v>56633</v>
      </c>
      <c r="U1601" s="1">
        <v>53169</v>
      </c>
      <c r="V1601" s="1">
        <v>50510</v>
      </c>
      <c r="W1601">
        <v>43</v>
      </c>
      <c r="X1601" s="15">
        <f t="shared" si="174"/>
        <v>8.3872915758043413E-4</v>
      </c>
      <c r="Y1601" s="16">
        <f t="shared" si="170"/>
        <v>3.94</v>
      </c>
      <c r="Z1601" s="15">
        <f t="shared" si="171"/>
        <v>0.06</v>
      </c>
      <c r="AA1601" s="16">
        <f t="shared" si="168"/>
        <v>94.999496762505458</v>
      </c>
      <c r="AB1601" s="16">
        <f t="shared" si="169"/>
        <v>94.998965562639881</v>
      </c>
      <c r="AC1601" s="15">
        <f t="shared" si="172"/>
        <v>7.2130707551917334E-2</v>
      </c>
      <c r="AD1601" s="21">
        <f t="shared" si="173"/>
        <v>1386.3720930232557</v>
      </c>
      <c r="AF1601" s="1">
        <v>59614</v>
      </c>
      <c r="AG1601" s="1">
        <v>13404</v>
      </c>
      <c r="AH1601" s="1">
        <v>17741</v>
      </c>
      <c r="AI1601" s="20">
        <v>4898.12</v>
      </c>
      <c r="AJ1601">
        <v>0</v>
      </c>
      <c r="AK1601" s="20">
        <v>2898.12</v>
      </c>
      <c r="AL1601" s="1">
        <v>16934</v>
      </c>
      <c r="AM1601" s="1">
        <v>15219</v>
      </c>
      <c r="AN1601">
        <v>92.45</v>
      </c>
      <c r="AO1601">
        <v>0</v>
      </c>
      <c r="AP1601">
        <v>12.72</v>
      </c>
      <c r="AQ1601">
        <v>95</v>
      </c>
      <c r="AR1601">
        <v>0</v>
      </c>
      <c r="AS1601">
        <v>95</v>
      </c>
      <c r="AT1601">
        <v>95</v>
      </c>
      <c r="AU1601" s="20">
        <v>7921979.5499999998</v>
      </c>
      <c r="AV1601" s="20">
        <v>3514215.22</v>
      </c>
      <c r="AW1601">
        <v>0</v>
      </c>
      <c r="AX1601" s="20">
        <v>9000893.0800000001</v>
      </c>
      <c r="AY1601" s="20">
        <v>763515.1</v>
      </c>
      <c r="AZ1601">
        <v>0</v>
      </c>
      <c r="BA1601">
        <v>0</v>
      </c>
      <c r="BB1601">
        <v>1.38</v>
      </c>
      <c r="BC1601">
        <v>1.75</v>
      </c>
      <c r="BD1601">
        <v>2.19</v>
      </c>
      <c r="BE1601">
        <v>1.21</v>
      </c>
      <c r="BF1601">
        <v>1.38</v>
      </c>
      <c r="BG1601">
        <v>243.2</v>
      </c>
      <c r="BH1601">
        <v>78.709999999999994</v>
      </c>
    </row>
    <row r="1602" spans="1:60" x14ac:dyDescent="0.25">
      <c r="A1602">
        <v>2014</v>
      </c>
      <c r="B1602">
        <v>228</v>
      </c>
      <c r="C1602" t="s">
        <v>246</v>
      </c>
      <c r="D1602" s="15">
        <v>9.1951716989333596E-4</v>
      </c>
      <c r="E1602" s="16">
        <v>4.5999999999999996</v>
      </c>
      <c r="F1602" s="15">
        <v>3.6363636363636362E-2</v>
      </c>
      <c r="G1602" s="16">
        <v>95.999264386264088</v>
      </c>
      <c r="H1602" s="16">
        <v>95.999775057641472</v>
      </c>
      <c r="I1602" s="34">
        <v>0.71699999999999997</v>
      </c>
      <c r="J1602" s="1">
        <v>59814</v>
      </c>
      <c r="K1602" s="21">
        <v>1391.0232558139535</v>
      </c>
      <c r="L1602" s="35">
        <v>2.0950000000000002</v>
      </c>
      <c r="M1602" s="16">
        <v>21786.99</v>
      </c>
      <c r="O1602" s="1">
        <v>55</v>
      </c>
      <c r="P1602">
        <v>253</v>
      </c>
      <c r="Q1602">
        <v>2</v>
      </c>
      <c r="R1602" s="1">
        <v>59814</v>
      </c>
      <c r="S1602" s="29">
        <v>3.3549166303217248E-3</v>
      </c>
      <c r="T1602" s="1">
        <v>57421</v>
      </c>
      <c r="U1602" s="1">
        <v>53347</v>
      </c>
      <c r="V1602" s="1">
        <v>51213</v>
      </c>
      <c r="W1602">
        <v>43</v>
      </c>
      <c r="X1602" s="15">
        <f t="shared" si="174"/>
        <v>9.1951716989333596E-4</v>
      </c>
      <c r="Y1602" s="16">
        <f t="shared" si="170"/>
        <v>4.5999999999999996</v>
      </c>
      <c r="Z1602" s="15">
        <f t="shared" si="171"/>
        <v>3.6363636363636362E-2</v>
      </c>
      <c r="AA1602" s="16">
        <f t="shared" si="168"/>
        <v>95.999264386264088</v>
      </c>
      <c r="AB1602" s="16">
        <f t="shared" si="169"/>
        <v>95.999775057641472</v>
      </c>
      <c r="AC1602" s="15">
        <f t="shared" si="172"/>
        <v>7.1889524191660822E-2</v>
      </c>
      <c r="AD1602" s="21">
        <f t="shared" si="173"/>
        <v>1391.0232558139535</v>
      </c>
      <c r="AF1602" s="1">
        <v>59814</v>
      </c>
      <c r="AG1602" s="1">
        <v>13763</v>
      </c>
      <c r="AH1602" s="1">
        <v>18171</v>
      </c>
      <c r="AI1602" s="20">
        <v>3580.12</v>
      </c>
      <c r="AJ1602">
        <v>0</v>
      </c>
      <c r="AK1602" s="20">
        <v>2864.08</v>
      </c>
      <c r="AL1602" s="1">
        <v>17289</v>
      </c>
      <c r="AM1602" s="1">
        <v>15688</v>
      </c>
      <c r="AN1602">
        <v>100</v>
      </c>
      <c r="AO1602">
        <v>0</v>
      </c>
      <c r="AP1602">
        <v>12.88</v>
      </c>
      <c r="AQ1602">
        <v>96</v>
      </c>
      <c r="AR1602">
        <v>0</v>
      </c>
      <c r="AS1602">
        <v>96</v>
      </c>
      <c r="AT1602">
        <v>96</v>
      </c>
      <c r="AU1602" s="20">
        <v>8663782.4700000007</v>
      </c>
      <c r="AV1602" s="20">
        <v>4019163.4</v>
      </c>
      <c r="AW1602">
        <v>0</v>
      </c>
      <c r="AX1602" s="20">
        <v>8412945.6099999994</v>
      </c>
      <c r="AY1602" s="20">
        <v>106282.3</v>
      </c>
      <c r="AZ1602">
        <v>0</v>
      </c>
      <c r="BA1602">
        <v>0</v>
      </c>
      <c r="BB1602">
        <v>1.31</v>
      </c>
      <c r="BC1602">
        <v>1.97</v>
      </c>
      <c r="BD1602">
        <v>2.42</v>
      </c>
      <c r="BE1602">
        <v>1.4</v>
      </c>
      <c r="BF1602">
        <v>1.31</v>
      </c>
      <c r="BG1602">
        <v>221.99</v>
      </c>
      <c r="BH1602">
        <v>66.33</v>
      </c>
    </row>
    <row r="1603" spans="1:60" x14ac:dyDescent="0.25">
      <c r="A1603">
        <v>2008</v>
      </c>
      <c r="B1603">
        <v>229</v>
      </c>
      <c r="C1603" s="19" t="s">
        <v>247</v>
      </c>
      <c r="D1603" s="15">
        <v>9.1084299178921246E-3</v>
      </c>
      <c r="E1603" s="16">
        <v>3.0115942028985505</v>
      </c>
      <c r="F1603" s="15">
        <v>5.7971014492753624E-3</v>
      </c>
      <c r="G1603" s="16">
        <v>25.136626448768386</v>
      </c>
      <c r="H1603" s="16">
        <v>50.525366164296329</v>
      </c>
      <c r="I1603" s="34">
        <v>0.48199999999999998</v>
      </c>
      <c r="J1603" s="1">
        <v>37877</v>
      </c>
      <c r="K1603" s="21">
        <v>2367.3125</v>
      </c>
      <c r="L1603" s="16">
        <v>1.72</v>
      </c>
      <c r="M1603" s="16">
        <v>3796.77</v>
      </c>
      <c r="O1603" s="1">
        <v>345</v>
      </c>
      <c r="P1603">
        <v>1039</v>
      </c>
      <c r="Q1603">
        <v>2</v>
      </c>
      <c r="R1603" s="1">
        <v>37877</v>
      </c>
      <c r="S1603" s="29">
        <v>2.747938368055558E-2</v>
      </c>
      <c r="T1603" s="1">
        <v>9521</v>
      </c>
      <c r="U1603" s="1">
        <v>18844</v>
      </c>
      <c r="V1603" s="1">
        <v>9521</v>
      </c>
      <c r="W1603">
        <v>16</v>
      </c>
      <c r="X1603" s="15">
        <f t="shared" si="174"/>
        <v>9.1084299178921246E-3</v>
      </c>
      <c r="Y1603" s="16">
        <f t="shared" si="170"/>
        <v>3.0115942028985505</v>
      </c>
      <c r="Z1603" s="15">
        <f t="shared" si="171"/>
        <v>5.7971014492753624E-3</v>
      </c>
      <c r="AA1603" s="16">
        <f t="shared" si="168"/>
        <v>25.136626448768386</v>
      </c>
      <c r="AB1603" s="16">
        <f t="shared" si="169"/>
        <v>50.525366164296329</v>
      </c>
      <c r="AC1603" s="15">
        <f t="shared" si="172"/>
        <v>4.2241993822108408E-2</v>
      </c>
      <c r="AD1603" s="21">
        <f t="shared" si="173"/>
        <v>2367.3125</v>
      </c>
      <c r="AF1603" s="1">
        <v>37877</v>
      </c>
      <c r="AG1603" s="1">
        <v>2821</v>
      </c>
      <c r="AH1603" s="1">
        <v>3165</v>
      </c>
      <c r="AI1603">
        <v>111.11</v>
      </c>
      <c r="AJ1603">
        <v>0</v>
      </c>
      <c r="AK1603">
        <v>180.77</v>
      </c>
      <c r="AL1603" s="1">
        <v>2670</v>
      </c>
      <c r="AM1603" s="1">
        <v>2833</v>
      </c>
      <c r="AN1603">
        <v>11.95</v>
      </c>
      <c r="AO1603">
        <v>0</v>
      </c>
      <c r="AP1603">
        <v>24.18</v>
      </c>
      <c r="AQ1603">
        <v>50.53</v>
      </c>
      <c r="AR1603">
        <v>0</v>
      </c>
      <c r="AS1603">
        <v>50.53</v>
      </c>
      <c r="AT1603">
        <v>25.14</v>
      </c>
      <c r="AU1603" s="20">
        <v>2405139.64</v>
      </c>
      <c r="AV1603" s="20">
        <v>244250.34</v>
      </c>
      <c r="AW1603" s="20">
        <v>93407.17</v>
      </c>
      <c r="AX1603" s="20">
        <v>2010895.35</v>
      </c>
      <c r="AY1603" s="20">
        <v>83025</v>
      </c>
      <c r="BB1603">
        <v>2.4</v>
      </c>
      <c r="BC1603">
        <v>2.23</v>
      </c>
      <c r="BD1603">
        <v>2.39</v>
      </c>
      <c r="BE1603">
        <v>1.35</v>
      </c>
      <c r="BF1603">
        <v>1.7</v>
      </c>
      <c r="BG1603">
        <v>179.58</v>
      </c>
      <c r="BH1603">
        <v>75.900000000000006</v>
      </c>
    </row>
    <row r="1604" spans="1:60" x14ac:dyDescent="0.25">
      <c r="A1604">
        <v>2009</v>
      </c>
      <c r="B1604">
        <v>229</v>
      </c>
      <c r="C1604" t="s">
        <v>247</v>
      </c>
      <c r="D1604" s="15">
        <v>6.7649701389989958E-3</v>
      </c>
      <c r="E1604" s="16">
        <v>2.7109375</v>
      </c>
      <c r="F1604" s="15">
        <v>3.90625E-3</v>
      </c>
      <c r="G1604" s="16">
        <v>28.217324665715342</v>
      </c>
      <c r="H1604" s="16">
        <v>56.71641791044776</v>
      </c>
      <c r="I1604" s="34">
        <v>0.48199999999999998</v>
      </c>
      <c r="J1604" s="1">
        <v>37842</v>
      </c>
      <c r="K1604" s="21">
        <v>1720.090909090909</v>
      </c>
      <c r="L1604" s="16">
        <v>1.84</v>
      </c>
      <c r="M1604" s="16">
        <v>4012.68</v>
      </c>
      <c r="O1604" s="1">
        <v>256</v>
      </c>
      <c r="P1604">
        <v>694</v>
      </c>
      <c r="Q1604">
        <v>1</v>
      </c>
      <c r="R1604" s="1">
        <v>37842</v>
      </c>
      <c r="S1604" s="29">
        <v>-9.240436148586495E-4</v>
      </c>
      <c r="T1604" s="1">
        <v>10678</v>
      </c>
      <c r="U1604" s="1">
        <v>18827</v>
      </c>
      <c r="V1604" s="1">
        <v>10678</v>
      </c>
      <c r="W1604">
        <v>22</v>
      </c>
      <c r="X1604" s="15">
        <f t="shared" si="174"/>
        <v>6.7649701389989958E-3</v>
      </c>
      <c r="Y1604" s="16">
        <f t="shared" si="170"/>
        <v>2.7109375</v>
      </c>
      <c r="Z1604" s="15">
        <f t="shared" si="171"/>
        <v>3.90625E-3</v>
      </c>
      <c r="AA1604" s="16">
        <f t="shared" si="168"/>
        <v>28.217324665715342</v>
      </c>
      <c r="AB1604" s="16">
        <f t="shared" si="169"/>
        <v>56.71641791044776</v>
      </c>
      <c r="AC1604" s="15">
        <f t="shared" si="172"/>
        <v>5.8136462132022615E-2</v>
      </c>
      <c r="AD1604" s="21">
        <f t="shared" si="173"/>
        <v>1720.090909090909</v>
      </c>
      <c r="AF1604" s="1">
        <v>37842</v>
      </c>
      <c r="AG1604" s="1">
        <v>3211</v>
      </c>
      <c r="AH1604" s="1">
        <v>3598</v>
      </c>
      <c r="AI1604">
        <v>277.99</v>
      </c>
      <c r="AJ1604">
        <v>110.42</v>
      </c>
      <c r="AK1604">
        <v>441.99</v>
      </c>
      <c r="AL1604" s="1">
        <v>3001</v>
      </c>
      <c r="AM1604" s="1">
        <v>3220</v>
      </c>
      <c r="AN1604">
        <v>28.99</v>
      </c>
      <c r="AO1604">
        <v>39.72</v>
      </c>
      <c r="AP1604">
        <v>22.63</v>
      </c>
      <c r="AQ1604">
        <v>56.72</v>
      </c>
      <c r="AR1604">
        <v>11.51</v>
      </c>
      <c r="AS1604">
        <v>56.72</v>
      </c>
      <c r="AT1604">
        <v>28.22</v>
      </c>
      <c r="AU1604" s="20">
        <v>2623873.29</v>
      </c>
      <c r="AV1604" s="20">
        <v>469537.35</v>
      </c>
      <c r="AW1604" s="20">
        <v>110823.19</v>
      </c>
      <c r="AX1604" s="20">
        <v>2497579.91</v>
      </c>
      <c r="AY1604">
        <v>0</v>
      </c>
      <c r="AZ1604">
        <v>0</v>
      </c>
      <c r="BA1604">
        <v>0</v>
      </c>
      <c r="BB1604">
        <v>2.33</v>
      </c>
      <c r="BC1604">
        <v>2.1</v>
      </c>
      <c r="BD1604">
        <v>2.54</v>
      </c>
      <c r="BE1604">
        <v>1.06</v>
      </c>
      <c r="BF1604">
        <v>1.69</v>
      </c>
      <c r="BG1604">
        <v>213.84</v>
      </c>
      <c r="BH1604">
        <v>80.739999999999995</v>
      </c>
    </row>
    <row r="1605" spans="1:60" x14ac:dyDescent="0.25">
      <c r="A1605">
        <v>2010</v>
      </c>
      <c r="B1605">
        <v>229</v>
      </c>
      <c r="C1605" t="s">
        <v>247</v>
      </c>
      <c r="D1605" s="15">
        <v>5.421638716878837E-3</v>
      </c>
      <c r="E1605" s="16">
        <v>2.5735294117647061</v>
      </c>
      <c r="F1605" s="15">
        <v>0</v>
      </c>
      <c r="G1605" s="16">
        <v>30.908656018284741</v>
      </c>
      <c r="H1605" s="16">
        <v>60.14065570379563</v>
      </c>
      <c r="I1605" s="34">
        <v>0.65100000000000002</v>
      </c>
      <c r="J1605" s="1">
        <v>37627</v>
      </c>
      <c r="K1605" s="21">
        <v>1710.3181818181818</v>
      </c>
      <c r="L1605" s="16">
        <v>1.82</v>
      </c>
      <c r="M1605" s="16">
        <v>4543.28</v>
      </c>
      <c r="O1605" s="1">
        <v>204</v>
      </c>
      <c r="P1605">
        <v>525</v>
      </c>
      <c r="Q1605">
        <v>0</v>
      </c>
      <c r="R1605" s="1">
        <v>37627</v>
      </c>
      <c r="S1605" s="29">
        <v>-5.6815178901749031E-3</v>
      </c>
      <c r="T1605" s="1">
        <v>11630</v>
      </c>
      <c r="U1605" s="1">
        <v>19338</v>
      </c>
      <c r="V1605" s="1">
        <v>11630</v>
      </c>
      <c r="W1605">
        <v>22</v>
      </c>
      <c r="X1605" s="15">
        <f t="shared" si="174"/>
        <v>5.421638716878837E-3</v>
      </c>
      <c r="Y1605" s="16">
        <f t="shared" si="170"/>
        <v>2.5735294117647061</v>
      </c>
      <c r="Z1605" s="15">
        <f t="shared" si="171"/>
        <v>0</v>
      </c>
      <c r="AA1605" s="16">
        <f t="shared" si="168"/>
        <v>30.908656018284741</v>
      </c>
      <c r="AB1605" s="16">
        <f t="shared" si="169"/>
        <v>60.14065570379563</v>
      </c>
      <c r="AC1605" s="15">
        <f t="shared" si="172"/>
        <v>5.8468652829085505E-2</v>
      </c>
      <c r="AD1605" s="21">
        <f t="shared" si="173"/>
        <v>1710.3181818181818</v>
      </c>
      <c r="AF1605" s="1">
        <v>37627</v>
      </c>
      <c r="AG1605" s="1">
        <v>3520</v>
      </c>
      <c r="AH1605" s="1">
        <v>3906</v>
      </c>
      <c r="AI1605">
        <v>330.18</v>
      </c>
      <c r="AJ1605">
        <v>330.18</v>
      </c>
      <c r="AK1605">
        <v>512.54999999999995</v>
      </c>
      <c r="AL1605" s="1">
        <v>3276</v>
      </c>
      <c r="AM1605" s="1">
        <v>3520</v>
      </c>
      <c r="AN1605">
        <v>32.869999999999997</v>
      </c>
      <c r="AO1605">
        <v>100</v>
      </c>
      <c r="AP1605">
        <v>20.5</v>
      </c>
      <c r="AQ1605">
        <v>60.14</v>
      </c>
      <c r="AR1605">
        <v>32.869999999999997</v>
      </c>
      <c r="AS1605">
        <v>60.14</v>
      </c>
      <c r="AT1605">
        <v>30.91</v>
      </c>
      <c r="AU1605" s="20">
        <v>2934583.87</v>
      </c>
      <c r="AV1605" s="20">
        <v>760704.69</v>
      </c>
      <c r="AW1605" s="20">
        <v>104086.02</v>
      </c>
      <c r="AX1605" s="20">
        <v>3209943.8</v>
      </c>
      <c r="AY1605">
        <v>0</v>
      </c>
      <c r="AZ1605">
        <v>0</v>
      </c>
      <c r="BA1605">
        <v>0</v>
      </c>
      <c r="BB1605">
        <v>2.78</v>
      </c>
      <c r="BC1605">
        <v>2.31</v>
      </c>
      <c r="BD1605">
        <v>2.7</v>
      </c>
      <c r="BE1605">
        <v>1.48</v>
      </c>
      <c r="BF1605">
        <v>2.0099999999999998</v>
      </c>
      <c r="BG1605">
        <v>260.81</v>
      </c>
      <c r="BH1605">
        <v>86.87</v>
      </c>
    </row>
    <row r="1606" spans="1:60" x14ac:dyDescent="0.25">
      <c r="A1606">
        <v>2011</v>
      </c>
      <c r="B1606">
        <v>229</v>
      </c>
      <c r="C1606" t="s">
        <v>247</v>
      </c>
      <c r="D1606" s="15">
        <v>4.6799797909963569E-3</v>
      </c>
      <c r="E1606" s="16">
        <v>2.5511363636363638</v>
      </c>
      <c r="F1606" s="15">
        <v>1.1363636363636364E-2</v>
      </c>
      <c r="G1606" s="16">
        <v>32.568404818251921</v>
      </c>
      <c r="H1606" s="16">
        <v>63.369205298013242</v>
      </c>
      <c r="I1606" s="34">
        <v>0.65100000000000002</v>
      </c>
      <c r="J1606" s="1">
        <v>37607</v>
      </c>
      <c r="K1606" s="21">
        <v>1709.409090909091</v>
      </c>
      <c r="L1606" s="16">
        <v>1.97</v>
      </c>
      <c r="M1606" s="16">
        <v>5190.67</v>
      </c>
      <c r="O1606" s="1">
        <v>176</v>
      </c>
      <c r="P1606">
        <v>449</v>
      </c>
      <c r="Q1606">
        <v>2</v>
      </c>
      <c r="R1606" s="1">
        <v>37607</v>
      </c>
      <c r="S1606" s="29">
        <v>-5.3153320753718258E-4</v>
      </c>
      <c r="T1606" s="1">
        <v>12248</v>
      </c>
      <c r="U1606" s="1">
        <v>19328</v>
      </c>
      <c r="V1606" s="1">
        <v>12248</v>
      </c>
      <c r="W1606">
        <v>22</v>
      </c>
      <c r="X1606" s="15">
        <f t="shared" si="174"/>
        <v>4.6799797909963569E-3</v>
      </c>
      <c r="Y1606" s="16">
        <f t="shared" si="170"/>
        <v>2.5511363636363638</v>
      </c>
      <c r="Z1606" s="15">
        <f t="shared" si="171"/>
        <v>1.1363636363636364E-2</v>
      </c>
      <c r="AA1606" s="16">
        <f t="shared" si="168"/>
        <v>32.568404818251921</v>
      </c>
      <c r="AB1606" s="16">
        <f t="shared" si="169"/>
        <v>63.369205298013242</v>
      </c>
      <c r="AC1606" s="15">
        <f t="shared" si="172"/>
        <v>5.8499747387454462E-2</v>
      </c>
      <c r="AD1606" s="21">
        <f t="shared" si="173"/>
        <v>1709.409090909091</v>
      </c>
      <c r="AF1606" s="1">
        <v>37607</v>
      </c>
      <c r="AG1606" s="1">
        <v>3716</v>
      </c>
      <c r="AH1606" s="1">
        <v>4090</v>
      </c>
      <c r="AI1606">
        <v>336.57</v>
      </c>
      <c r="AJ1606">
        <v>336.57</v>
      </c>
      <c r="AK1606">
        <v>517.66</v>
      </c>
      <c r="AL1606" s="1">
        <v>3450</v>
      </c>
      <c r="AM1606" s="1">
        <v>3716</v>
      </c>
      <c r="AN1606">
        <v>33.479999999999997</v>
      </c>
      <c r="AO1606">
        <v>100</v>
      </c>
      <c r="AP1606">
        <v>19.45</v>
      </c>
      <c r="AQ1606">
        <v>63.37</v>
      </c>
      <c r="AR1606">
        <v>33.479999999999997</v>
      </c>
      <c r="AS1606">
        <v>63.37</v>
      </c>
      <c r="AT1606">
        <v>32.57</v>
      </c>
      <c r="AU1606" s="20">
        <v>3010657.2</v>
      </c>
      <c r="AV1606" s="20">
        <v>882245.98</v>
      </c>
      <c r="AW1606" s="20">
        <v>66020.69</v>
      </c>
      <c r="AX1606" s="20">
        <v>3349311.45</v>
      </c>
      <c r="AY1606">
        <v>0</v>
      </c>
      <c r="BB1606">
        <v>3.12</v>
      </c>
      <c r="BC1606">
        <v>2.41</v>
      </c>
      <c r="BD1606">
        <v>2.75</v>
      </c>
      <c r="BE1606">
        <v>1.7</v>
      </c>
      <c r="BF1606">
        <v>2.08</v>
      </c>
      <c r="BG1606">
        <v>253.96</v>
      </c>
      <c r="BH1606">
        <v>86.04</v>
      </c>
    </row>
    <row r="1607" spans="1:60" x14ac:dyDescent="0.25">
      <c r="A1607">
        <v>2012</v>
      </c>
      <c r="B1607">
        <v>229</v>
      </c>
      <c r="C1607" t="s">
        <v>247</v>
      </c>
      <c r="D1607" s="15">
        <v>3.6447802490156434E-3</v>
      </c>
      <c r="E1607" s="16">
        <v>2.948905109489051</v>
      </c>
      <c r="F1607" s="15">
        <v>2.1897810218978103E-2</v>
      </c>
      <c r="G1607" s="16">
        <v>23.677769500904546</v>
      </c>
      <c r="H1607" s="16">
        <v>46.071021844911478</v>
      </c>
      <c r="I1607" s="34">
        <v>0.65100000000000002</v>
      </c>
      <c r="J1607" s="1">
        <v>37588</v>
      </c>
      <c r="K1607" s="21">
        <v>1708.5454545454545</v>
      </c>
      <c r="L1607" s="35">
        <v>2.0049999999999999</v>
      </c>
      <c r="M1607" s="16">
        <v>5876.18</v>
      </c>
      <c r="O1607" s="1">
        <v>137</v>
      </c>
      <c r="P1607">
        <v>404</v>
      </c>
      <c r="Q1607">
        <v>3</v>
      </c>
      <c r="R1607" s="1">
        <v>37588</v>
      </c>
      <c r="S1607" s="29">
        <v>-5.0522509107342461E-4</v>
      </c>
      <c r="T1607" s="1">
        <v>8900</v>
      </c>
      <c r="U1607" s="1">
        <v>19318</v>
      </c>
      <c r="V1607" s="1">
        <v>8900</v>
      </c>
      <c r="W1607">
        <v>22</v>
      </c>
      <c r="X1607" s="15">
        <f t="shared" si="174"/>
        <v>3.6447802490156434E-3</v>
      </c>
      <c r="Y1607" s="16">
        <f t="shared" si="170"/>
        <v>2.948905109489051</v>
      </c>
      <c r="Z1607" s="15">
        <f t="shared" si="171"/>
        <v>2.1897810218978103E-2</v>
      </c>
      <c r="AA1607" s="16">
        <f t="shared" ref="AA1607:AA1670" si="175">(T1607/R1607)*100</f>
        <v>23.677769500904546</v>
      </c>
      <c r="AB1607" s="16">
        <f t="shared" ref="AB1607:AB1670" si="176">(IF(V1607=0,0,V1607/U1607))*100</f>
        <v>46.071021844911478</v>
      </c>
      <c r="AC1607" s="15">
        <f t="shared" si="172"/>
        <v>5.8529317867404493E-2</v>
      </c>
      <c r="AD1607" s="21">
        <f t="shared" si="173"/>
        <v>1708.5454545454545</v>
      </c>
      <c r="AF1607" s="1">
        <v>37588</v>
      </c>
      <c r="AG1607" s="1">
        <v>2716</v>
      </c>
      <c r="AH1607" s="1">
        <v>2989</v>
      </c>
      <c r="AI1607">
        <v>257.49</v>
      </c>
      <c r="AJ1607">
        <v>257.49</v>
      </c>
      <c r="AK1607">
        <v>394.61</v>
      </c>
      <c r="AL1607" s="1">
        <v>2507</v>
      </c>
      <c r="AM1607" s="1">
        <v>2716</v>
      </c>
      <c r="AN1607">
        <v>22.42</v>
      </c>
      <c r="AO1607">
        <v>100</v>
      </c>
      <c r="AP1607">
        <v>22.15</v>
      </c>
      <c r="AQ1607">
        <v>46.07</v>
      </c>
      <c r="AR1607">
        <v>22.42</v>
      </c>
      <c r="AS1607">
        <v>46.07</v>
      </c>
      <c r="AT1607">
        <v>23.68</v>
      </c>
      <c r="AU1607" s="20">
        <v>3327070.93</v>
      </c>
      <c r="AV1607" s="20">
        <v>975420.27</v>
      </c>
      <c r="AW1607" s="20">
        <v>88500.43</v>
      </c>
      <c r="AX1607" s="20">
        <v>3668874.31</v>
      </c>
      <c r="AY1607">
        <v>0</v>
      </c>
      <c r="BB1607">
        <v>3.58</v>
      </c>
      <c r="BC1607">
        <v>2.62</v>
      </c>
      <c r="BD1607">
        <v>2.67</v>
      </c>
      <c r="BE1607">
        <v>2.4700000000000002</v>
      </c>
      <c r="BF1607">
        <v>2.23</v>
      </c>
      <c r="BG1607">
        <v>270.14</v>
      </c>
      <c r="BH1607">
        <v>85.27</v>
      </c>
    </row>
    <row r="1608" spans="1:60" x14ac:dyDescent="0.25">
      <c r="A1608">
        <v>2013</v>
      </c>
      <c r="B1608">
        <v>229</v>
      </c>
      <c r="C1608" t="s">
        <v>247</v>
      </c>
      <c r="D1608" s="15">
        <v>3.3335917512985502E-3</v>
      </c>
      <c r="E1608" s="16">
        <v>2.5891472868217056</v>
      </c>
      <c r="F1608" s="15">
        <v>2.3255813953488372E-2</v>
      </c>
      <c r="G1608" s="16">
        <v>25.025195751608653</v>
      </c>
      <c r="H1608" s="16">
        <v>48.692679002413513</v>
      </c>
      <c r="I1608" s="34">
        <v>0.65100000000000002</v>
      </c>
      <c r="J1608" s="1">
        <v>38697</v>
      </c>
      <c r="K1608" s="21">
        <v>1758.9545454545455</v>
      </c>
      <c r="L1608" s="16">
        <v>2.04</v>
      </c>
      <c r="M1608" s="16">
        <v>6450.39</v>
      </c>
      <c r="O1608" s="1">
        <v>129</v>
      </c>
      <c r="P1608">
        <v>334</v>
      </c>
      <c r="Q1608">
        <v>3</v>
      </c>
      <c r="R1608" s="1">
        <v>38697</v>
      </c>
      <c r="S1608" s="29">
        <v>2.9504097052250655E-2</v>
      </c>
      <c r="T1608" s="1">
        <v>9684</v>
      </c>
      <c r="U1608" s="1">
        <v>19888</v>
      </c>
      <c r="V1608" s="1">
        <v>9684</v>
      </c>
      <c r="W1608">
        <v>22</v>
      </c>
      <c r="X1608" s="15">
        <f t="shared" si="174"/>
        <v>3.3335917512985502E-3</v>
      </c>
      <c r="Y1608" s="16">
        <f t="shared" ref="Y1608:Y1671" si="177">IF(O1608=0,0,P1608/O1608)</f>
        <v>2.5891472868217056</v>
      </c>
      <c r="Z1608" s="15">
        <f t="shared" ref="Z1608:Z1671" si="178">IF(O1608=0,0,Q1608/O1608)</f>
        <v>2.3255813953488372E-2</v>
      </c>
      <c r="AA1608" s="16">
        <f t="shared" si="175"/>
        <v>25.025195751608653</v>
      </c>
      <c r="AB1608" s="16">
        <f t="shared" si="176"/>
        <v>48.692679002413513</v>
      </c>
      <c r="AC1608" s="15">
        <f t="shared" ref="AC1608:AC1671" si="179">W1608/R1608*100</f>
        <v>5.6851952347727212E-2</v>
      </c>
      <c r="AD1608" s="21">
        <f t="shared" ref="AD1608:AD1671" si="180">R1608/W1608</f>
        <v>1758.9545454545455</v>
      </c>
      <c r="AF1608" s="1">
        <v>38697</v>
      </c>
      <c r="AG1608" s="1">
        <v>2962</v>
      </c>
      <c r="AH1608" s="1">
        <v>3247</v>
      </c>
      <c r="AI1608">
        <v>267.95999999999998</v>
      </c>
      <c r="AJ1608">
        <v>267.75</v>
      </c>
      <c r="AK1608">
        <v>415.37</v>
      </c>
      <c r="AL1608" s="1">
        <v>2728</v>
      </c>
      <c r="AM1608" s="1">
        <v>2962</v>
      </c>
      <c r="AN1608">
        <v>21.86</v>
      </c>
      <c r="AO1608">
        <v>99.92</v>
      </c>
      <c r="AP1608">
        <v>25.19</v>
      </c>
      <c r="AQ1608">
        <v>48.69</v>
      </c>
      <c r="AR1608">
        <v>21.84</v>
      </c>
      <c r="AS1608">
        <v>48.69</v>
      </c>
      <c r="AT1608">
        <v>25.03</v>
      </c>
      <c r="AU1608" s="20">
        <v>3680393.47</v>
      </c>
      <c r="AV1608" s="20">
        <v>1139504.67</v>
      </c>
      <c r="AW1608" s="20">
        <v>108542.12</v>
      </c>
      <c r="AX1608" s="20">
        <v>4374654.5199999996</v>
      </c>
      <c r="AY1608">
        <v>0</v>
      </c>
      <c r="AZ1608">
        <v>0</v>
      </c>
      <c r="BA1608">
        <v>0</v>
      </c>
      <c r="BB1608">
        <v>3.67</v>
      </c>
      <c r="BC1608">
        <v>2.75</v>
      </c>
      <c r="BD1608">
        <v>2.75</v>
      </c>
      <c r="BE1608">
        <v>2.74</v>
      </c>
      <c r="BF1608">
        <v>2.4900000000000002</v>
      </c>
      <c r="BG1608">
        <v>313.74</v>
      </c>
      <c r="BH1608">
        <v>90.76</v>
      </c>
    </row>
    <row r="1609" spans="1:60" x14ac:dyDescent="0.25">
      <c r="A1609">
        <v>2014</v>
      </c>
      <c r="B1609">
        <v>229</v>
      </c>
      <c r="C1609" t="s">
        <v>247</v>
      </c>
      <c r="D1609" s="15">
        <v>2.3250406882120438E-3</v>
      </c>
      <c r="E1609" s="16">
        <v>3.1555555555555554</v>
      </c>
      <c r="F1609" s="15">
        <v>0</v>
      </c>
      <c r="G1609" s="16">
        <v>26.458963031853056</v>
      </c>
      <c r="H1609" s="16">
        <v>51.48285915351363</v>
      </c>
      <c r="I1609" s="34">
        <v>0.65100000000000002</v>
      </c>
      <c r="J1609" s="1">
        <v>38709</v>
      </c>
      <c r="K1609" s="21">
        <v>1759.5</v>
      </c>
      <c r="L1609" s="35">
        <v>2.0950000000000002</v>
      </c>
      <c r="M1609" s="16">
        <v>7050.74</v>
      </c>
      <c r="O1609" s="1">
        <v>90</v>
      </c>
      <c r="P1609">
        <v>284</v>
      </c>
      <c r="Q1609">
        <v>0</v>
      </c>
      <c r="R1609" s="1">
        <v>38709</v>
      </c>
      <c r="S1609" s="29">
        <v>3.1010155826027841E-4</v>
      </c>
      <c r="T1609" s="1">
        <v>10242</v>
      </c>
      <c r="U1609" s="1">
        <v>19894</v>
      </c>
      <c r="V1609" s="1">
        <v>10242</v>
      </c>
      <c r="W1609">
        <v>22</v>
      </c>
      <c r="X1609" s="15">
        <f t="shared" ref="X1609:X1672" si="181">IF(R1609=0,0,O1609/R1609)</f>
        <v>2.3250406882120438E-3</v>
      </c>
      <c r="Y1609" s="16">
        <f t="shared" si="177"/>
        <v>3.1555555555555554</v>
      </c>
      <c r="Z1609" s="15">
        <f t="shared" si="178"/>
        <v>0</v>
      </c>
      <c r="AA1609" s="16">
        <f t="shared" si="175"/>
        <v>26.458963031853056</v>
      </c>
      <c r="AB1609" s="16">
        <f t="shared" si="176"/>
        <v>51.48285915351363</v>
      </c>
      <c r="AC1609" s="15">
        <f t="shared" si="179"/>
        <v>5.6834327934072178E-2</v>
      </c>
      <c r="AD1609" s="21">
        <f t="shared" si="180"/>
        <v>1759.5</v>
      </c>
      <c r="AF1609" s="1">
        <v>38709</v>
      </c>
      <c r="AG1609" s="1">
        <v>3130</v>
      </c>
      <c r="AH1609" s="1">
        <v>3436</v>
      </c>
      <c r="AI1609">
        <v>279.44</v>
      </c>
      <c r="AJ1609">
        <v>279.44</v>
      </c>
      <c r="AK1609">
        <v>434.26</v>
      </c>
      <c r="AL1609" s="1">
        <v>2885</v>
      </c>
      <c r="AM1609" s="1">
        <v>3130</v>
      </c>
      <c r="AN1609">
        <v>22.06</v>
      </c>
      <c r="AO1609">
        <v>100</v>
      </c>
      <c r="AP1609">
        <v>23.64</v>
      </c>
      <c r="AQ1609">
        <v>51.48</v>
      </c>
      <c r="AR1609">
        <v>22.06</v>
      </c>
      <c r="AS1609">
        <v>51.48</v>
      </c>
      <c r="AT1609">
        <v>26.46</v>
      </c>
      <c r="AU1609" s="20">
        <v>3979742.05</v>
      </c>
      <c r="AV1609" s="20">
        <v>1226089.29</v>
      </c>
      <c r="AW1609" s="20">
        <v>77226.740000000005</v>
      </c>
      <c r="AX1609" s="20">
        <v>4521005.45</v>
      </c>
      <c r="AY1609">
        <v>0</v>
      </c>
      <c r="AZ1609">
        <v>0</v>
      </c>
      <c r="BA1609">
        <v>0</v>
      </c>
      <c r="BB1609">
        <v>3.68</v>
      </c>
      <c r="BC1609">
        <v>2.84</v>
      </c>
      <c r="BD1609">
        <v>2.84</v>
      </c>
      <c r="BE1609">
        <v>2.82</v>
      </c>
      <c r="BF1609">
        <v>2.4700000000000002</v>
      </c>
      <c r="BG1609">
        <v>305.17</v>
      </c>
      <c r="BH1609">
        <v>86.85</v>
      </c>
    </row>
    <row r="1610" spans="1:60" x14ac:dyDescent="0.25">
      <c r="A1610">
        <v>2008</v>
      </c>
      <c r="B1610">
        <v>230</v>
      </c>
      <c r="C1610" s="19" t="s">
        <v>248</v>
      </c>
      <c r="D1610" s="15">
        <v>4.2088649217414181E-3</v>
      </c>
      <c r="E1610" s="16">
        <v>4.3125</v>
      </c>
      <c r="F1610" s="15">
        <v>0</v>
      </c>
      <c r="G1610" s="16">
        <v>34.124687623306585</v>
      </c>
      <c r="H1610" s="16">
        <v>57.508589161032916</v>
      </c>
      <c r="I1610" s="34">
        <v>0.47299999999999998</v>
      </c>
      <c r="J1610" s="1">
        <v>15206</v>
      </c>
      <c r="K1610" s="21">
        <v>1900.75</v>
      </c>
      <c r="L1610" s="16">
        <v>1.72</v>
      </c>
      <c r="M1610" s="16">
        <v>4218.07</v>
      </c>
      <c r="O1610" s="1">
        <v>64</v>
      </c>
      <c r="P1610">
        <v>276</v>
      </c>
      <c r="Q1610" s="11"/>
      <c r="R1610" s="1">
        <v>15206</v>
      </c>
      <c r="S1610" s="29">
        <v>3.0985151535697364E-2</v>
      </c>
      <c r="T1610" s="1">
        <v>5189</v>
      </c>
      <c r="U1610" s="1">
        <v>9023</v>
      </c>
      <c r="V1610" s="1">
        <v>5189</v>
      </c>
      <c r="W1610">
        <v>8</v>
      </c>
      <c r="X1610" s="15">
        <f t="shared" si="181"/>
        <v>4.2088649217414181E-3</v>
      </c>
      <c r="Y1610" s="16">
        <f t="shared" si="177"/>
        <v>4.3125</v>
      </c>
      <c r="Z1610" s="15">
        <f t="shared" si="178"/>
        <v>0</v>
      </c>
      <c r="AA1610" s="16">
        <f t="shared" si="175"/>
        <v>34.124687623306585</v>
      </c>
      <c r="AB1610" s="16">
        <f t="shared" si="176"/>
        <v>57.508589161032916</v>
      </c>
      <c r="AC1610" s="15">
        <f t="shared" si="179"/>
        <v>5.2610811521767727E-2</v>
      </c>
      <c r="AD1610" s="21">
        <f t="shared" si="180"/>
        <v>1900.75</v>
      </c>
      <c r="AF1610" s="1">
        <v>15206</v>
      </c>
      <c r="AG1610" s="1">
        <v>1449</v>
      </c>
      <c r="AH1610" s="1">
        <v>1558</v>
      </c>
      <c r="AI1610">
        <v>49.39</v>
      </c>
      <c r="AJ1610">
        <v>0</v>
      </c>
      <c r="AK1610">
        <v>35.340000000000003</v>
      </c>
      <c r="AL1610" s="1">
        <v>1354</v>
      </c>
      <c r="AM1610" s="1">
        <v>1591</v>
      </c>
      <c r="AN1610">
        <v>36.53</v>
      </c>
      <c r="AO1610">
        <v>0</v>
      </c>
      <c r="AP1610">
        <v>17.600000000000001</v>
      </c>
      <c r="AQ1610">
        <v>57.51</v>
      </c>
      <c r="AR1610">
        <v>0</v>
      </c>
      <c r="AS1610">
        <v>57.51</v>
      </c>
      <c r="AT1610">
        <v>34.119999999999997</v>
      </c>
      <c r="AU1610" s="20">
        <v>187671.84</v>
      </c>
      <c r="AV1610" s="20">
        <v>58744.85</v>
      </c>
      <c r="AW1610" s="20">
        <v>3179.39</v>
      </c>
      <c r="AX1610" s="20">
        <v>59345.5</v>
      </c>
      <c r="AY1610" s="20">
        <v>134870</v>
      </c>
      <c r="BB1610">
        <v>0.95</v>
      </c>
      <c r="BC1610">
        <v>2.76</v>
      </c>
      <c r="BD1610">
        <v>3.48</v>
      </c>
      <c r="BE1610">
        <v>1.66</v>
      </c>
      <c r="BF1610">
        <v>0.66</v>
      </c>
      <c r="BG1610">
        <v>15.08</v>
      </c>
      <c r="BH1610">
        <v>24.08</v>
      </c>
    </row>
    <row r="1611" spans="1:60" x14ac:dyDescent="0.25">
      <c r="A1611">
        <v>2009</v>
      </c>
      <c r="B1611">
        <v>230</v>
      </c>
      <c r="C1611" t="s">
        <v>248</v>
      </c>
      <c r="D1611" s="15">
        <v>2.1657806654853317E-3</v>
      </c>
      <c r="E1611" s="16">
        <v>4.0606060606060606</v>
      </c>
      <c r="F1611" s="15">
        <v>0</v>
      </c>
      <c r="G1611" s="16">
        <v>35.971647962197281</v>
      </c>
      <c r="H1611" s="16">
        <v>60.6171201061712</v>
      </c>
      <c r="I1611" s="34">
        <v>0.47299999999999998</v>
      </c>
      <c r="J1611" s="1">
        <v>15237</v>
      </c>
      <c r="K1611" s="21">
        <v>1693</v>
      </c>
      <c r="L1611" s="16">
        <v>1.84</v>
      </c>
      <c r="M1611" s="16">
        <v>4730.87</v>
      </c>
      <c r="O1611" s="1">
        <v>33</v>
      </c>
      <c r="P1611">
        <v>134</v>
      </c>
      <c r="Q1611" s="11"/>
      <c r="R1611" s="1">
        <v>15237</v>
      </c>
      <c r="S1611" s="29">
        <v>2.0386689464684249E-3</v>
      </c>
      <c r="T1611" s="1">
        <v>5481</v>
      </c>
      <c r="U1611" s="1">
        <v>9042</v>
      </c>
      <c r="V1611" s="1">
        <v>5481</v>
      </c>
      <c r="W1611">
        <v>9</v>
      </c>
      <c r="X1611" s="15">
        <f t="shared" si="181"/>
        <v>2.1657806654853317E-3</v>
      </c>
      <c r="Y1611" s="16">
        <f t="shared" si="177"/>
        <v>4.0606060606060606</v>
      </c>
      <c r="Z1611" s="15">
        <f t="shared" si="178"/>
        <v>0</v>
      </c>
      <c r="AA1611" s="16">
        <f t="shared" si="175"/>
        <v>35.971647962197281</v>
      </c>
      <c r="AB1611" s="16">
        <f t="shared" si="176"/>
        <v>60.6171201061712</v>
      </c>
      <c r="AC1611" s="15">
        <f t="shared" si="179"/>
        <v>5.9066745422327233E-2</v>
      </c>
      <c r="AD1611" s="21">
        <f t="shared" si="180"/>
        <v>1693</v>
      </c>
      <c r="AF1611" s="1">
        <v>15237</v>
      </c>
      <c r="AG1611" s="1">
        <v>1672</v>
      </c>
      <c r="AH1611" s="1">
        <v>1787</v>
      </c>
      <c r="AI1611">
        <v>144.25</v>
      </c>
      <c r="AJ1611">
        <v>0</v>
      </c>
      <c r="AK1611">
        <v>206.83</v>
      </c>
      <c r="AL1611" s="1">
        <v>1566</v>
      </c>
      <c r="AM1611" s="1">
        <v>1682</v>
      </c>
      <c r="AN1611">
        <v>49.6</v>
      </c>
      <c r="AO1611">
        <v>0</v>
      </c>
      <c r="AP1611">
        <v>17.11</v>
      </c>
      <c r="AQ1611">
        <v>60.62</v>
      </c>
      <c r="AR1611">
        <v>0</v>
      </c>
      <c r="AS1611">
        <v>60.62</v>
      </c>
      <c r="AT1611">
        <v>35.97</v>
      </c>
      <c r="AU1611" s="20">
        <v>767143.05</v>
      </c>
      <c r="AV1611" s="20">
        <v>245098.4</v>
      </c>
      <c r="AW1611" s="20">
        <v>42258.21</v>
      </c>
      <c r="AX1611" s="20">
        <v>823594.18</v>
      </c>
      <c r="AY1611">
        <v>0</v>
      </c>
      <c r="AZ1611">
        <v>0</v>
      </c>
      <c r="BA1611">
        <v>0</v>
      </c>
      <c r="BB1611">
        <v>2.0499999999999998</v>
      </c>
      <c r="BC1611">
        <v>1.97</v>
      </c>
      <c r="BD1611">
        <v>2.5</v>
      </c>
      <c r="BE1611">
        <v>1.19</v>
      </c>
      <c r="BF1611">
        <v>1.6</v>
      </c>
      <c r="BG1611">
        <v>198.15</v>
      </c>
      <c r="BH1611">
        <v>81.36</v>
      </c>
    </row>
    <row r="1612" spans="1:60" x14ac:dyDescent="0.25">
      <c r="A1612">
        <v>2010</v>
      </c>
      <c r="B1612">
        <v>230</v>
      </c>
      <c r="C1612" t="s">
        <v>248</v>
      </c>
      <c r="D1612" s="15">
        <v>4.4679900427650477E-4</v>
      </c>
      <c r="E1612" s="16">
        <v>5.4285714285714288</v>
      </c>
      <c r="F1612" s="15">
        <v>0</v>
      </c>
      <c r="G1612" s="16">
        <v>37.518350673389925</v>
      </c>
      <c r="H1612" s="16">
        <v>62.953839563028815</v>
      </c>
      <c r="I1612" s="34">
        <v>0.624</v>
      </c>
      <c r="J1612" s="1">
        <v>15667</v>
      </c>
      <c r="K1612" s="21">
        <v>1740.7777777777778</v>
      </c>
      <c r="L1612" s="16">
        <v>1.82</v>
      </c>
      <c r="M1612" s="16">
        <v>4867.51</v>
      </c>
      <c r="O1612" s="1">
        <v>7</v>
      </c>
      <c r="P1612">
        <v>38</v>
      </c>
      <c r="Q1612" s="11"/>
      <c r="R1612" s="1">
        <v>15667</v>
      </c>
      <c r="S1612" s="29">
        <v>2.8220778368445165E-2</v>
      </c>
      <c r="T1612" s="1">
        <v>5878</v>
      </c>
      <c r="U1612" s="1">
        <v>9337</v>
      </c>
      <c r="V1612" s="1">
        <v>5878</v>
      </c>
      <c r="W1612">
        <v>9</v>
      </c>
      <c r="X1612" s="15">
        <f t="shared" si="181"/>
        <v>4.4679900427650477E-4</v>
      </c>
      <c r="Y1612" s="16">
        <f t="shared" si="177"/>
        <v>5.4285714285714288</v>
      </c>
      <c r="Z1612" s="15">
        <f t="shared" si="178"/>
        <v>0</v>
      </c>
      <c r="AA1612" s="16">
        <f t="shared" si="175"/>
        <v>37.518350673389925</v>
      </c>
      <c r="AB1612" s="16">
        <f t="shared" si="176"/>
        <v>62.953839563028815</v>
      </c>
      <c r="AC1612" s="15">
        <f t="shared" si="179"/>
        <v>5.7445586264122037E-2</v>
      </c>
      <c r="AD1612" s="21">
        <f t="shared" si="180"/>
        <v>1740.7777777777778</v>
      </c>
      <c r="AF1612" s="1">
        <v>15667</v>
      </c>
      <c r="AG1612" s="1">
        <v>1802</v>
      </c>
      <c r="AH1612" s="1">
        <v>1922</v>
      </c>
      <c r="AI1612">
        <v>155.80000000000001</v>
      </c>
      <c r="AJ1612">
        <v>0</v>
      </c>
      <c r="AK1612">
        <v>226.53</v>
      </c>
      <c r="AL1612" s="1">
        <v>1689</v>
      </c>
      <c r="AM1612" s="1">
        <v>1802</v>
      </c>
      <c r="AN1612">
        <v>54.2</v>
      </c>
      <c r="AO1612">
        <v>0</v>
      </c>
      <c r="AP1612">
        <v>16.07</v>
      </c>
      <c r="AQ1612">
        <v>62.95</v>
      </c>
      <c r="AR1612">
        <v>0</v>
      </c>
      <c r="AS1612">
        <v>62.95</v>
      </c>
      <c r="AT1612">
        <v>37.520000000000003</v>
      </c>
      <c r="AU1612" s="20">
        <v>817246.46</v>
      </c>
      <c r="AV1612" s="20">
        <v>275778.53000000003</v>
      </c>
      <c r="AW1612" s="20">
        <v>41673.910000000003</v>
      </c>
      <c r="AX1612" s="20">
        <v>829488.02</v>
      </c>
      <c r="AY1612">
        <v>0</v>
      </c>
      <c r="AZ1612">
        <v>0</v>
      </c>
      <c r="BA1612">
        <v>0</v>
      </c>
      <c r="BB1612">
        <v>2.2400000000000002</v>
      </c>
      <c r="BC1612">
        <v>2</v>
      </c>
      <c r="BD1612">
        <v>2.56</v>
      </c>
      <c r="BE1612">
        <v>1.22</v>
      </c>
      <c r="BF1612">
        <v>1.52</v>
      </c>
      <c r="BG1612">
        <v>183.88</v>
      </c>
      <c r="BH1612">
        <v>75.89</v>
      </c>
    </row>
    <row r="1613" spans="1:60" x14ac:dyDescent="0.25">
      <c r="A1613">
        <v>2011</v>
      </c>
      <c r="B1613">
        <v>230</v>
      </c>
      <c r="C1613" t="s">
        <v>248</v>
      </c>
      <c r="D1613" s="15">
        <v>7.6258261311642095E-4</v>
      </c>
      <c r="E1613" s="16">
        <v>5</v>
      </c>
      <c r="F1613" s="15">
        <v>0</v>
      </c>
      <c r="G1613" s="16">
        <v>38.987036095577018</v>
      </c>
      <c r="H1613" s="16">
        <v>65.419065898912336</v>
      </c>
      <c r="I1613" s="34">
        <v>0.624</v>
      </c>
      <c r="J1613" s="1">
        <v>15736</v>
      </c>
      <c r="K1613" s="21">
        <v>1748.4444444444443</v>
      </c>
      <c r="L1613" s="16">
        <v>1.97</v>
      </c>
      <c r="M1613" s="16">
        <v>5426.9</v>
      </c>
      <c r="O1613" s="1">
        <v>12</v>
      </c>
      <c r="P1613">
        <v>60</v>
      </c>
      <c r="Q1613" s="11"/>
      <c r="R1613" s="1">
        <v>15736</v>
      </c>
      <c r="S1613" s="29">
        <v>4.4041616135825912E-3</v>
      </c>
      <c r="T1613" s="1">
        <v>6135</v>
      </c>
      <c r="U1613" s="1">
        <v>9378</v>
      </c>
      <c r="V1613" s="1">
        <v>6135</v>
      </c>
      <c r="W1613">
        <v>9</v>
      </c>
      <c r="X1613" s="15">
        <f t="shared" si="181"/>
        <v>7.6258261311642095E-4</v>
      </c>
      <c r="Y1613" s="16">
        <f t="shared" si="177"/>
        <v>5</v>
      </c>
      <c r="Z1613" s="15">
        <f t="shared" si="178"/>
        <v>0</v>
      </c>
      <c r="AA1613" s="16">
        <f t="shared" si="175"/>
        <v>38.987036095577018</v>
      </c>
      <c r="AB1613" s="16">
        <f t="shared" si="176"/>
        <v>65.419065898912336</v>
      </c>
      <c r="AC1613" s="15">
        <f t="shared" si="179"/>
        <v>5.7193695983731571E-2</v>
      </c>
      <c r="AD1613" s="21">
        <f t="shared" si="180"/>
        <v>1748.4444444444443</v>
      </c>
      <c r="AF1613" s="1">
        <v>15736</v>
      </c>
      <c r="AG1613" s="1">
        <v>1898</v>
      </c>
      <c r="AH1613" s="1">
        <v>2010</v>
      </c>
      <c r="AI1613">
        <v>160.83000000000001</v>
      </c>
      <c r="AJ1613">
        <v>0.03</v>
      </c>
      <c r="AK1613">
        <v>240.41</v>
      </c>
      <c r="AL1613" s="1">
        <v>1763</v>
      </c>
      <c r="AM1613" s="1">
        <v>1898</v>
      </c>
      <c r="AN1613">
        <v>54.07</v>
      </c>
      <c r="AO1613">
        <v>0.02</v>
      </c>
      <c r="AP1613">
        <v>15.14</v>
      </c>
      <c r="AQ1613">
        <v>65.42</v>
      </c>
      <c r="AR1613">
        <v>0.01</v>
      </c>
      <c r="AS1613">
        <v>65.42</v>
      </c>
      <c r="AT1613">
        <v>38.99</v>
      </c>
      <c r="AU1613" s="20">
        <v>853739.28</v>
      </c>
      <c r="AV1613" s="20">
        <v>295437.63</v>
      </c>
      <c r="AW1613" s="20">
        <v>18720.86</v>
      </c>
      <c r="AX1613" s="20">
        <v>1126524.94</v>
      </c>
      <c r="AY1613" s="20">
        <v>1600101</v>
      </c>
      <c r="BB1613">
        <v>2.67</v>
      </c>
      <c r="BC1613">
        <v>2.0099999999999998</v>
      </c>
      <c r="BD1613">
        <v>2.58</v>
      </c>
      <c r="BE1613">
        <v>1.23</v>
      </c>
      <c r="BF1613">
        <v>1.97</v>
      </c>
      <c r="BG1613">
        <v>232.25</v>
      </c>
      <c r="BH1613">
        <v>98.03</v>
      </c>
    </row>
    <row r="1614" spans="1:60" x14ac:dyDescent="0.25">
      <c r="A1614">
        <v>2012</v>
      </c>
      <c r="B1614">
        <v>230</v>
      </c>
      <c r="C1614" t="s">
        <v>248</v>
      </c>
      <c r="D1614" s="15">
        <v>1.8986140117714068E-4</v>
      </c>
      <c r="E1614" s="16">
        <v>4.333333333333333</v>
      </c>
      <c r="F1614" s="15">
        <v>0</v>
      </c>
      <c r="G1614" s="16">
        <v>46.712233402949181</v>
      </c>
      <c r="H1614" s="16">
        <v>70.83997026653924</v>
      </c>
      <c r="I1614" s="34">
        <v>0.624</v>
      </c>
      <c r="J1614" s="1">
        <v>15801</v>
      </c>
      <c r="K1614" s="21">
        <v>1755.6666666666667</v>
      </c>
      <c r="L1614" s="35">
        <v>2.0049999999999999</v>
      </c>
      <c r="M1614" s="16">
        <v>6173.01</v>
      </c>
      <c r="O1614" s="1">
        <v>3</v>
      </c>
      <c r="P1614">
        <v>13</v>
      </c>
      <c r="Q1614" s="11"/>
      <c r="R1614" s="1">
        <v>15801</v>
      </c>
      <c r="S1614" s="29">
        <v>4.1306558210472133E-3</v>
      </c>
      <c r="T1614" s="1">
        <v>7381</v>
      </c>
      <c r="U1614" s="1">
        <v>9417</v>
      </c>
      <c r="V1614" s="1">
        <v>6671</v>
      </c>
      <c r="W1614">
        <v>9</v>
      </c>
      <c r="X1614" s="15">
        <f t="shared" si="181"/>
        <v>1.8986140117714068E-4</v>
      </c>
      <c r="Y1614" s="16">
        <f t="shared" si="177"/>
        <v>4.333333333333333</v>
      </c>
      <c r="Z1614" s="15">
        <f t="shared" si="178"/>
        <v>0</v>
      </c>
      <c r="AA1614" s="16">
        <f t="shared" si="175"/>
        <v>46.712233402949181</v>
      </c>
      <c r="AB1614" s="16">
        <f t="shared" si="176"/>
        <v>70.83997026653924</v>
      </c>
      <c r="AC1614" s="15">
        <f t="shared" si="179"/>
        <v>5.6958420353142199E-2</v>
      </c>
      <c r="AD1614" s="21">
        <f t="shared" si="180"/>
        <v>1755.6666666666667</v>
      </c>
      <c r="AF1614" s="1">
        <v>15801</v>
      </c>
      <c r="AG1614" s="1">
        <v>2281</v>
      </c>
      <c r="AH1614" s="1">
        <v>2392</v>
      </c>
      <c r="AI1614">
        <v>208.89</v>
      </c>
      <c r="AJ1614">
        <v>0.05</v>
      </c>
      <c r="AK1614">
        <v>256.58</v>
      </c>
      <c r="AL1614" s="1">
        <v>2141</v>
      </c>
      <c r="AM1614" s="1">
        <v>2282</v>
      </c>
      <c r="AN1614">
        <v>62.87</v>
      </c>
      <c r="AO1614">
        <v>0.02</v>
      </c>
      <c r="AP1614">
        <v>14.94</v>
      </c>
      <c r="AQ1614">
        <v>70.84</v>
      </c>
      <c r="AR1614">
        <v>0.02</v>
      </c>
      <c r="AS1614">
        <v>70.84</v>
      </c>
      <c r="AT1614">
        <v>46.71</v>
      </c>
      <c r="AU1614" s="20">
        <v>903667.3</v>
      </c>
      <c r="AV1614" s="20">
        <v>338259.09</v>
      </c>
      <c r="AW1614" s="20">
        <v>26873.02</v>
      </c>
      <c r="AX1614" s="20">
        <v>1280205.3700000001</v>
      </c>
      <c r="AY1614" s="20">
        <v>2246416.17</v>
      </c>
      <c r="BB1614">
        <v>2.99</v>
      </c>
      <c r="BC1614">
        <v>2.04</v>
      </c>
      <c r="BD1614">
        <v>2.56</v>
      </c>
      <c r="BE1614">
        <v>1.32</v>
      </c>
      <c r="BF1614">
        <v>2.1</v>
      </c>
      <c r="BG1614">
        <v>241.32</v>
      </c>
      <c r="BH1614">
        <v>103.08</v>
      </c>
    </row>
    <row r="1615" spans="1:60" x14ac:dyDescent="0.25">
      <c r="A1615">
        <v>2013</v>
      </c>
      <c r="B1615">
        <v>230</v>
      </c>
      <c r="C1615" t="s">
        <v>248</v>
      </c>
      <c r="D1615" s="15">
        <v>1.8348623853211009E-4</v>
      </c>
      <c r="E1615" s="16">
        <v>4</v>
      </c>
      <c r="F1615" s="15">
        <v>0</v>
      </c>
      <c r="G1615" s="16">
        <v>51.535168195718647</v>
      </c>
      <c r="H1615" s="16">
        <v>71.572249589490966</v>
      </c>
      <c r="I1615" s="34">
        <v>0.624</v>
      </c>
      <c r="J1615" s="1">
        <v>16350</v>
      </c>
      <c r="K1615" s="21">
        <v>1816.6666666666667</v>
      </c>
      <c r="L1615" s="16">
        <v>2.04</v>
      </c>
      <c r="M1615" s="16">
        <v>6663.84</v>
      </c>
      <c r="O1615" s="1">
        <v>3</v>
      </c>
      <c r="P1615">
        <v>12</v>
      </c>
      <c r="Q1615" s="11"/>
      <c r="R1615" s="1">
        <v>16350</v>
      </c>
      <c r="S1615" s="29">
        <v>3.4744636415416696E-2</v>
      </c>
      <c r="T1615" s="1">
        <v>8426</v>
      </c>
      <c r="U1615" s="1">
        <v>9744</v>
      </c>
      <c r="V1615" s="1">
        <v>6974</v>
      </c>
      <c r="W1615">
        <v>9</v>
      </c>
      <c r="X1615" s="15">
        <f t="shared" si="181"/>
        <v>1.8348623853211009E-4</v>
      </c>
      <c r="Y1615" s="16">
        <f t="shared" si="177"/>
        <v>4</v>
      </c>
      <c r="Z1615" s="15">
        <f t="shared" si="178"/>
        <v>0</v>
      </c>
      <c r="AA1615" s="16">
        <f t="shared" si="175"/>
        <v>51.535168195718647</v>
      </c>
      <c r="AB1615" s="16">
        <f t="shared" si="176"/>
        <v>71.572249589490966</v>
      </c>
      <c r="AC1615" s="15">
        <f t="shared" si="179"/>
        <v>5.5045871559633031E-2</v>
      </c>
      <c r="AD1615" s="21">
        <f t="shared" si="180"/>
        <v>1816.6666666666667</v>
      </c>
      <c r="AF1615" s="1">
        <v>16350</v>
      </c>
      <c r="AG1615" s="1">
        <v>2574</v>
      </c>
      <c r="AH1615" s="1">
        <v>2674</v>
      </c>
      <c r="AI1615">
        <v>202.8</v>
      </c>
      <c r="AJ1615">
        <v>0</v>
      </c>
      <c r="AK1615">
        <v>285.77</v>
      </c>
      <c r="AL1615" s="1">
        <v>2404</v>
      </c>
      <c r="AM1615" s="1">
        <v>2574</v>
      </c>
      <c r="AN1615">
        <v>60.09</v>
      </c>
      <c r="AO1615">
        <v>0</v>
      </c>
      <c r="AP1615">
        <v>14.37</v>
      </c>
      <c r="AQ1615">
        <v>71.569999999999993</v>
      </c>
      <c r="AR1615">
        <v>0</v>
      </c>
      <c r="AS1615">
        <v>71.569999999999993</v>
      </c>
      <c r="AT1615">
        <v>51.54</v>
      </c>
      <c r="AU1615" s="20">
        <v>977205.29</v>
      </c>
      <c r="AV1615" s="20">
        <v>333521.07</v>
      </c>
      <c r="AW1615" s="20">
        <v>32333.81</v>
      </c>
      <c r="AX1615" s="20">
        <v>1454823.93</v>
      </c>
      <c r="AY1615" s="20">
        <v>394696.59</v>
      </c>
      <c r="AZ1615">
        <v>0</v>
      </c>
      <c r="BA1615">
        <v>0</v>
      </c>
      <c r="BB1615">
        <v>2.88</v>
      </c>
      <c r="BC1615">
        <v>1.97</v>
      </c>
      <c r="BD1615">
        <v>2.57</v>
      </c>
      <c r="BE1615">
        <v>1.17</v>
      </c>
      <c r="BF1615">
        <v>2.19</v>
      </c>
      <c r="BG1615">
        <v>245.25</v>
      </c>
      <c r="BH1615">
        <v>110.99</v>
      </c>
    </row>
    <row r="1616" spans="1:60" x14ac:dyDescent="0.25">
      <c r="A1616">
        <v>2014</v>
      </c>
      <c r="B1616">
        <v>230</v>
      </c>
      <c r="C1616" t="s">
        <v>248</v>
      </c>
      <c r="D1616" s="15">
        <v>1.2174336498660823E-4</v>
      </c>
      <c r="E1616" s="16">
        <v>3</v>
      </c>
      <c r="F1616" s="15">
        <v>0</v>
      </c>
      <c r="G1616" s="16">
        <v>51.728755782809834</v>
      </c>
      <c r="H1616" s="16">
        <v>72.791338984781945</v>
      </c>
      <c r="I1616" s="34">
        <v>0.624</v>
      </c>
      <c r="J1616" s="1">
        <v>16428</v>
      </c>
      <c r="K1616" s="21">
        <v>1825.3333333333333</v>
      </c>
      <c r="L1616" s="35">
        <v>2.0950000000000002</v>
      </c>
      <c r="M1616" s="16">
        <v>7353.49</v>
      </c>
      <c r="O1616" s="1">
        <v>2</v>
      </c>
      <c r="P1616">
        <v>6</v>
      </c>
      <c r="Q1616" s="11"/>
      <c r="R1616" s="1">
        <v>16428</v>
      </c>
      <c r="S1616" s="29">
        <v>4.7706422018347627E-3</v>
      </c>
      <c r="T1616" s="1">
        <v>8498</v>
      </c>
      <c r="U1616" s="1">
        <v>9791</v>
      </c>
      <c r="V1616" s="1">
        <v>7127</v>
      </c>
      <c r="W1616">
        <v>9</v>
      </c>
      <c r="X1616" s="15">
        <f t="shared" si="181"/>
        <v>1.2174336498660823E-4</v>
      </c>
      <c r="Y1616" s="16">
        <f t="shared" si="177"/>
        <v>3</v>
      </c>
      <c r="Z1616" s="15">
        <f t="shared" si="178"/>
        <v>0</v>
      </c>
      <c r="AA1616" s="16">
        <f t="shared" si="175"/>
        <v>51.728755782809834</v>
      </c>
      <c r="AB1616" s="16">
        <f t="shared" si="176"/>
        <v>72.791338984781945</v>
      </c>
      <c r="AC1616" s="15">
        <f t="shared" si="179"/>
        <v>5.4784514243973702E-2</v>
      </c>
      <c r="AD1616" s="21">
        <f t="shared" si="180"/>
        <v>1825.3333333333333</v>
      </c>
      <c r="AF1616" s="1">
        <v>16428</v>
      </c>
      <c r="AG1616" s="1">
        <v>2634</v>
      </c>
      <c r="AH1616" s="1">
        <v>2720</v>
      </c>
      <c r="AI1616">
        <v>212.19</v>
      </c>
      <c r="AJ1616">
        <v>40.81</v>
      </c>
      <c r="AK1616">
        <v>294.95999999999998</v>
      </c>
      <c r="AL1616" s="1">
        <v>2429</v>
      </c>
      <c r="AM1616" s="1">
        <v>2634</v>
      </c>
      <c r="AN1616">
        <v>59.43</v>
      </c>
      <c r="AO1616">
        <v>19.23</v>
      </c>
      <c r="AP1616">
        <v>13.58</v>
      </c>
      <c r="AQ1616">
        <v>72.790000000000006</v>
      </c>
      <c r="AR1616">
        <v>11.43</v>
      </c>
      <c r="AS1616">
        <v>72.790000000000006</v>
      </c>
      <c r="AT1616">
        <v>51.73</v>
      </c>
      <c r="AU1616" s="20">
        <v>1049394.3999999999</v>
      </c>
      <c r="AV1616" s="20">
        <v>391553.64</v>
      </c>
      <c r="AW1616" s="20">
        <v>41927.08</v>
      </c>
      <c r="AX1616" s="20">
        <v>1654075.17</v>
      </c>
      <c r="AY1616">
        <v>0</v>
      </c>
      <c r="AZ1616">
        <v>0</v>
      </c>
      <c r="BA1616">
        <v>0</v>
      </c>
      <c r="BB1616">
        <v>3.08</v>
      </c>
      <c r="BC1616">
        <v>2.06</v>
      </c>
      <c r="BD1616">
        <v>2.59</v>
      </c>
      <c r="BE1616">
        <v>1.33</v>
      </c>
      <c r="BF1616">
        <v>2.36</v>
      </c>
      <c r="BG1616">
        <v>260.14</v>
      </c>
      <c r="BH1616">
        <v>114.79</v>
      </c>
    </row>
    <row r="1617" spans="1:60" x14ac:dyDescent="0.25">
      <c r="A1617">
        <v>2008</v>
      </c>
      <c r="B1617">
        <v>231</v>
      </c>
      <c r="C1617" s="19" t="s">
        <v>249</v>
      </c>
      <c r="D1617" s="15">
        <v>3.6478984932593182E-4</v>
      </c>
      <c r="E1617" s="16">
        <v>5.8260869565217392</v>
      </c>
      <c r="F1617" s="15">
        <v>2.1739130434782608E-2</v>
      </c>
      <c r="G1617" s="16">
        <v>101.0539254559873</v>
      </c>
      <c r="H1617" s="16">
        <v>110.10221450357275</v>
      </c>
      <c r="I1617" s="34">
        <v>0.69</v>
      </c>
      <c r="J1617" s="1">
        <v>126100</v>
      </c>
      <c r="K1617" s="21">
        <v>1273.7373737373737</v>
      </c>
      <c r="L1617" s="16">
        <v>1.72</v>
      </c>
      <c r="M1617" s="16">
        <v>17567.73</v>
      </c>
      <c r="O1617" s="1">
        <v>46</v>
      </c>
      <c r="P1617">
        <v>268</v>
      </c>
      <c r="Q1617">
        <v>1</v>
      </c>
      <c r="R1617" s="1">
        <v>126100</v>
      </c>
      <c r="S1617" s="29">
        <v>4.6759693526027934E-2</v>
      </c>
      <c r="T1617" s="1">
        <v>127429</v>
      </c>
      <c r="U1617" s="1">
        <v>115737</v>
      </c>
      <c r="V1617" s="1">
        <v>127429</v>
      </c>
      <c r="W1617">
        <v>99</v>
      </c>
      <c r="X1617" s="15">
        <f t="shared" si="181"/>
        <v>3.6478984932593182E-4</v>
      </c>
      <c r="Y1617" s="16">
        <f t="shared" si="177"/>
        <v>5.8260869565217392</v>
      </c>
      <c r="Z1617" s="15">
        <f t="shared" si="178"/>
        <v>2.1739130434782608E-2</v>
      </c>
      <c r="AA1617" s="16">
        <f t="shared" si="175"/>
        <v>101.0539254559873</v>
      </c>
      <c r="AB1617" s="16">
        <f t="shared" si="176"/>
        <v>110.10221450357275</v>
      </c>
      <c r="AC1617" s="15">
        <f t="shared" si="179"/>
        <v>7.8509119746233147E-2</v>
      </c>
      <c r="AD1617" s="21">
        <f t="shared" si="180"/>
        <v>1273.7373737373737</v>
      </c>
      <c r="AF1617" s="1">
        <v>126100</v>
      </c>
      <c r="AG1617" s="1">
        <v>36592</v>
      </c>
      <c r="AH1617" s="1">
        <v>42911</v>
      </c>
      <c r="AI1617" s="20">
        <v>4592.2299999999996</v>
      </c>
      <c r="AJ1617">
        <v>16.07</v>
      </c>
      <c r="AK1617" s="20">
        <v>6191.21</v>
      </c>
      <c r="AL1617" s="1">
        <v>37430</v>
      </c>
      <c r="AM1617" s="1">
        <v>36681</v>
      </c>
      <c r="AN1617">
        <v>77.430000000000007</v>
      </c>
      <c r="AO1617">
        <v>0.35</v>
      </c>
      <c r="AP1617">
        <v>10.07</v>
      </c>
      <c r="AQ1617">
        <v>100</v>
      </c>
      <c r="AR1617">
        <v>0.27</v>
      </c>
      <c r="AS1617">
        <v>100</v>
      </c>
      <c r="AT1617">
        <v>100</v>
      </c>
      <c r="AU1617" s="20">
        <v>16654359.84</v>
      </c>
      <c r="AV1617" s="20">
        <v>8170958.1600000001</v>
      </c>
      <c r="AW1617" s="20">
        <v>587518.43000000005</v>
      </c>
      <c r="AX1617" s="20">
        <v>15355278.34</v>
      </c>
      <c r="AY1617" s="20">
        <v>2395682</v>
      </c>
      <c r="BB1617">
        <v>1.88</v>
      </c>
      <c r="BC1617">
        <v>1.99</v>
      </c>
      <c r="BD1617">
        <v>2.64</v>
      </c>
      <c r="BE1617">
        <v>1.32</v>
      </c>
      <c r="BF1617">
        <v>1.23</v>
      </c>
      <c r="BG1617">
        <v>181.32</v>
      </c>
      <c r="BH1617">
        <v>61.85</v>
      </c>
    </row>
    <row r="1618" spans="1:60" x14ac:dyDescent="0.25">
      <c r="A1618">
        <v>2009</v>
      </c>
      <c r="B1618">
        <v>231</v>
      </c>
      <c r="C1618" t="s">
        <v>249</v>
      </c>
      <c r="D1618" s="15">
        <v>4.5321705971525467E-4</v>
      </c>
      <c r="E1618" s="16">
        <v>7.1896551724137927</v>
      </c>
      <c r="F1618" s="15">
        <v>0.10344827586206896</v>
      </c>
      <c r="G1618" s="16">
        <v>101.40575429384093</v>
      </c>
      <c r="H1618" s="16">
        <v>110.48553938888274</v>
      </c>
      <c r="I1618" s="34">
        <v>0.69</v>
      </c>
      <c r="J1618" s="1">
        <v>127974</v>
      </c>
      <c r="K1618" s="21">
        <v>1305.8571428571429</v>
      </c>
      <c r="L1618" s="16">
        <v>1.84</v>
      </c>
      <c r="M1618" s="16">
        <v>20033.53</v>
      </c>
      <c r="O1618" s="1">
        <v>58</v>
      </c>
      <c r="P1618">
        <v>417</v>
      </c>
      <c r="Q1618">
        <v>6</v>
      </c>
      <c r="R1618" s="1">
        <v>127974</v>
      </c>
      <c r="S1618" s="29">
        <v>1.4861221252973733E-2</v>
      </c>
      <c r="T1618" s="1">
        <v>129773</v>
      </c>
      <c r="U1618" s="1">
        <v>117457</v>
      </c>
      <c r="V1618" s="1">
        <v>129773</v>
      </c>
      <c r="W1618">
        <v>98</v>
      </c>
      <c r="X1618" s="15">
        <f t="shared" si="181"/>
        <v>4.5321705971525467E-4</v>
      </c>
      <c r="Y1618" s="16">
        <f t="shared" si="177"/>
        <v>7.1896551724137927</v>
      </c>
      <c r="Z1618" s="15">
        <f t="shared" si="178"/>
        <v>0.10344827586206896</v>
      </c>
      <c r="AA1618" s="16">
        <f t="shared" si="175"/>
        <v>101.40575429384093</v>
      </c>
      <c r="AB1618" s="16">
        <f t="shared" si="176"/>
        <v>110.48553938888274</v>
      </c>
      <c r="AC1618" s="15">
        <f t="shared" si="179"/>
        <v>7.6578054917405089E-2</v>
      </c>
      <c r="AD1618" s="21">
        <f t="shared" si="180"/>
        <v>1305.8571428571429</v>
      </c>
      <c r="AF1618" s="1">
        <v>127974</v>
      </c>
      <c r="AG1618" s="1">
        <v>37360</v>
      </c>
      <c r="AH1618" s="1">
        <v>43746</v>
      </c>
      <c r="AI1618" s="20">
        <v>4762.78</v>
      </c>
      <c r="AJ1618">
        <v>20.63</v>
      </c>
      <c r="AK1618" s="20">
        <v>6413.47</v>
      </c>
      <c r="AL1618" s="1">
        <v>38071</v>
      </c>
      <c r="AM1618" s="1">
        <v>37492</v>
      </c>
      <c r="AN1618">
        <v>78.290000000000006</v>
      </c>
      <c r="AO1618">
        <v>0.43</v>
      </c>
      <c r="AP1618">
        <v>9.74</v>
      </c>
      <c r="AQ1618">
        <v>100</v>
      </c>
      <c r="AR1618">
        <v>0.34</v>
      </c>
      <c r="AS1618">
        <v>100</v>
      </c>
      <c r="AT1618">
        <v>100</v>
      </c>
      <c r="AU1618" s="20">
        <v>18157806.18</v>
      </c>
      <c r="AV1618" s="20">
        <v>11164118.050000001</v>
      </c>
      <c r="AW1618" s="20">
        <v>642016.57999999996</v>
      </c>
      <c r="AX1618" s="20">
        <v>15862499.369999999</v>
      </c>
      <c r="AY1618" s="20">
        <v>2029862</v>
      </c>
      <c r="AZ1618">
        <v>0</v>
      </c>
      <c r="BA1618">
        <v>0</v>
      </c>
      <c r="BB1618">
        <v>1.85</v>
      </c>
      <c r="BC1618">
        <v>2.2799999999999998</v>
      </c>
      <c r="BD1618">
        <v>2.81</v>
      </c>
      <c r="BE1618">
        <v>1.74</v>
      </c>
      <c r="BF1618">
        <v>1.23</v>
      </c>
      <c r="BG1618">
        <v>182.34</v>
      </c>
      <c r="BH1618">
        <v>54.1</v>
      </c>
    </row>
    <row r="1619" spans="1:60" x14ac:dyDescent="0.25">
      <c r="A1619">
        <v>2010</v>
      </c>
      <c r="B1619">
        <v>231</v>
      </c>
      <c r="C1619" t="s">
        <v>249</v>
      </c>
      <c r="D1619" s="15">
        <v>4.8233357577613596E-4</v>
      </c>
      <c r="E1619" s="16">
        <v>7.6349206349206353</v>
      </c>
      <c r="F1619" s="15">
        <v>4.7619047619047616E-2</v>
      </c>
      <c r="G1619" s="16">
        <v>91.559162423917613</v>
      </c>
      <c r="H1619" s="16">
        <v>100</v>
      </c>
      <c r="I1619" s="34">
        <v>0.77400000000000002</v>
      </c>
      <c r="J1619" s="1">
        <v>130615</v>
      </c>
      <c r="K1619" s="21">
        <v>1332.8061224489795</v>
      </c>
      <c r="L1619" s="16">
        <v>1.82</v>
      </c>
      <c r="M1619" s="16">
        <v>23915.64</v>
      </c>
      <c r="O1619" s="1">
        <v>63</v>
      </c>
      <c r="P1619">
        <v>481</v>
      </c>
      <c r="Q1619">
        <v>3</v>
      </c>
      <c r="R1619" s="1">
        <v>130615</v>
      </c>
      <c r="S1619" s="29">
        <v>2.0637004391516944E-2</v>
      </c>
      <c r="T1619" s="1">
        <v>119590</v>
      </c>
      <c r="U1619" s="1">
        <v>119590</v>
      </c>
      <c r="V1619" s="1">
        <v>119590</v>
      </c>
      <c r="W1619">
        <v>98</v>
      </c>
      <c r="X1619" s="15">
        <f t="shared" si="181"/>
        <v>4.8233357577613596E-4</v>
      </c>
      <c r="Y1619" s="16">
        <f t="shared" si="177"/>
        <v>7.6349206349206353</v>
      </c>
      <c r="Z1619" s="15">
        <f t="shared" si="178"/>
        <v>4.7619047619047616E-2</v>
      </c>
      <c r="AA1619" s="16">
        <f t="shared" si="175"/>
        <v>91.559162423917613</v>
      </c>
      <c r="AB1619" s="16">
        <f t="shared" si="176"/>
        <v>100</v>
      </c>
      <c r="AC1619" s="15">
        <f t="shared" si="179"/>
        <v>7.5029667342954492E-2</v>
      </c>
      <c r="AD1619" s="21">
        <f t="shared" si="180"/>
        <v>1332.8061224489795</v>
      </c>
      <c r="AF1619" s="1">
        <v>130615</v>
      </c>
      <c r="AG1619" s="1">
        <v>38736</v>
      </c>
      <c r="AH1619" s="1">
        <v>45229</v>
      </c>
      <c r="AI1619" s="20">
        <v>4962.37</v>
      </c>
      <c r="AJ1619">
        <v>22.6</v>
      </c>
      <c r="AK1619" s="20">
        <v>6673.82</v>
      </c>
      <c r="AL1619" s="1">
        <v>39352</v>
      </c>
      <c r="AM1619" s="1">
        <v>38736</v>
      </c>
      <c r="AN1619">
        <v>77.569999999999993</v>
      </c>
      <c r="AO1619">
        <v>0.46</v>
      </c>
      <c r="AP1619">
        <v>10.33</v>
      </c>
      <c r="AQ1619">
        <v>100</v>
      </c>
      <c r="AR1619">
        <v>0.35</v>
      </c>
      <c r="AS1619">
        <v>100</v>
      </c>
      <c r="AT1619">
        <v>91.56</v>
      </c>
      <c r="AU1619" s="20">
        <v>19804598.809999999</v>
      </c>
      <c r="AV1619" s="20">
        <v>8739744.0899999999</v>
      </c>
      <c r="AW1619" s="20">
        <v>587539.69999999995</v>
      </c>
      <c r="AX1619" s="20">
        <v>17873224.190000001</v>
      </c>
      <c r="AY1619" s="20">
        <v>3079917</v>
      </c>
      <c r="AZ1619">
        <v>0</v>
      </c>
      <c r="BA1619">
        <v>0</v>
      </c>
      <c r="BB1619">
        <v>2.08</v>
      </c>
      <c r="BC1619">
        <v>2.12</v>
      </c>
      <c r="BD1619">
        <v>2.92</v>
      </c>
      <c r="BE1619">
        <v>1.31</v>
      </c>
      <c r="BF1619">
        <v>1.33</v>
      </c>
      <c r="BG1619">
        <v>199.61</v>
      </c>
      <c r="BH1619">
        <v>62.62</v>
      </c>
    </row>
    <row r="1620" spans="1:60" x14ac:dyDescent="0.25">
      <c r="A1620">
        <v>2011</v>
      </c>
      <c r="B1620">
        <v>231</v>
      </c>
      <c r="C1620" t="s">
        <v>249</v>
      </c>
      <c r="D1620" s="15">
        <v>3.1711276378874252E-4</v>
      </c>
      <c r="E1620" s="16">
        <v>4.9285714285714288</v>
      </c>
      <c r="F1620" s="15">
        <v>0</v>
      </c>
      <c r="G1620" s="16">
        <v>91.559515270489626</v>
      </c>
      <c r="H1620" s="16">
        <v>100</v>
      </c>
      <c r="I1620" s="34">
        <v>0.77400000000000002</v>
      </c>
      <c r="J1620" s="1">
        <v>132445</v>
      </c>
      <c r="K1620" s="21">
        <v>1351.4795918367347</v>
      </c>
      <c r="L1620" s="16">
        <v>1.97</v>
      </c>
      <c r="M1620" s="16">
        <v>27096.720000000001</v>
      </c>
      <c r="O1620" s="1">
        <v>42</v>
      </c>
      <c r="P1620">
        <v>207</v>
      </c>
      <c r="Q1620">
        <v>0</v>
      </c>
      <c r="R1620" s="1">
        <v>132445</v>
      </c>
      <c r="S1620" s="29">
        <v>1.4010641963021042E-2</v>
      </c>
      <c r="T1620" s="1">
        <v>121266</v>
      </c>
      <c r="U1620" s="1">
        <v>121266</v>
      </c>
      <c r="V1620" s="1">
        <v>121266</v>
      </c>
      <c r="W1620">
        <v>98</v>
      </c>
      <c r="X1620" s="15">
        <f t="shared" si="181"/>
        <v>3.1711276378874252E-4</v>
      </c>
      <c r="Y1620" s="16">
        <f t="shared" si="177"/>
        <v>4.9285714285714288</v>
      </c>
      <c r="Z1620" s="15">
        <f t="shared" si="178"/>
        <v>0</v>
      </c>
      <c r="AA1620" s="16">
        <f t="shared" si="175"/>
        <v>91.559515270489626</v>
      </c>
      <c r="AB1620" s="16">
        <f t="shared" si="176"/>
        <v>100</v>
      </c>
      <c r="AC1620" s="15">
        <f t="shared" si="179"/>
        <v>7.3992978217373259E-2</v>
      </c>
      <c r="AD1620" s="21">
        <f t="shared" si="180"/>
        <v>1351.4795918367347</v>
      </c>
      <c r="AF1620" s="1">
        <v>132445</v>
      </c>
      <c r="AG1620" s="1">
        <v>40257</v>
      </c>
      <c r="AH1620" s="1">
        <v>46831</v>
      </c>
      <c r="AI1620" s="20">
        <v>5284.62</v>
      </c>
      <c r="AJ1620">
        <v>23.38</v>
      </c>
      <c r="AK1620" s="20">
        <v>7079.24</v>
      </c>
      <c r="AL1620" s="1">
        <v>40777</v>
      </c>
      <c r="AM1620" s="1">
        <v>40257</v>
      </c>
      <c r="AN1620">
        <v>77.349999999999994</v>
      </c>
      <c r="AO1620">
        <v>0.44</v>
      </c>
      <c r="AP1620">
        <v>11.13</v>
      </c>
      <c r="AQ1620">
        <v>100</v>
      </c>
      <c r="AR1620">
        <v>0.34</v>
      </c>
      <c r="AS1620">
        <v>100</v>
      </c>
      <c r="AT1620">
        <v>91.56</v>
      </c>
      <c r="AU1620" s="20">
        <v>21734259.859999999</v>
      </c>
      <c r="AV1620" s="20">
        <v>9552711.6600000001</v>
      </c>
      <c r="AW1620" s="20">
        <v>318381.14</v>
      </c>
      <c r="AX1620" s="20">
        <v>19110279.359999999</v>
      </c>
      <c r="AY1620" s="20">
        <v>15812189</v>
      </c>
      <c r="BB1620">
        <v>2.0099999999999998</v>
      </c>
      <c r="BC1620">
        <v>2.19</v>
      </c>
      <c r="BD1620">
        <v>3.01</v>
      </c>
      <c r="BE1620">
        <v>1.35</v>
      </c>
      <c r="BF1620">
        <v>1.34</v>
      </c>
      <c r="BG1620">
        <v>205.94</v>
      </c>
      <c r="BH1620">
        <v>61.08</v>
      </c>
    </row>
    <row r="1621" spans="1:60" x14ac:dyDescent="0.25">
      <c r="A1621">
        <v>2012</v>
      </c>
      <c r="B1621">
        <v>231</v>
      </c>
      <c r="C1621" t="s">
        <v>249</v>
      </c>
      <c r="D1621" s="15">
        <v>4.5449465409976529E-4</v>
      </c>
      <c r="E1621" s="16">
        <v>6.9344262295081966</v>
      </c>
      <c r="F1621" s="15">
        <v>3.2786885245901641E-2</v>
      </c>
      <c r="G1621" s="16">
        <v>91.559065678202884</v>
      </c>
      <c r="H1621" s="16">
        <v>100</v>
      </c>
      <c r="I1621" s="34">
        <v>0.77400000000000002</v>
      </c>
      <c r="J1621" s="1">
        <v>134215</v>
      </c>
      <c r="K1621" s="21">
        <v>1369.5408163265306</v>
      </c>
      <c r="L1621" s="35">
        <v>2.0049999999999999</v>
      </c>
      <c r="M1621" s="16">
        <v>31255.599999999999</v>
      </c>
      <c r="O1621" s="1">
        <v>61</v>
      </c>
      <c r="P1621">
        <v>423</v>
      </c>
      <c r="Q1621">
        <v>2</v>
      </c>
      <c r="R1621" s="1">
        <v>134215</v>
      </c>
      <c r="S1621" s="29">
        <v>1.3364037902525494E-2</v>
      </c>
      <c r="T1621" s="1">
        <v>122886</v>
      </c>
      <c r="U1621" s="1">
        <v>122886</v>
      </c>
      <c r="V1621" s="1">
        <v>122886</v>
      </c>
      <c r="W1621">
        <v>98</v>
      </c>
      <c r="X1621" s="15">
        <f t="shared" si="181"/>
        <v>4.5449465409976529E-4</v>
      </c>
      <c r="Y1621" s="16">
        <f t="shared" si="177"/>
        <v>6.9344262295081966</v>
      </c>
      <c r="Z1621" s="15">
        <f t="shared" si="178"/>
        <v>3.2786885245901641E-2</v>
      </c>
      <c r="AA1621" s="16">
        <f t="shared" si="175"/>
        <v>91.559065678202884</v>
      </c>
      <c r="AB1621" s="16">
        <f t="shared" si="176"/>
        <v>100</v>
      </c>
      <c r="AC1621" s="15">
        <f t="shared" si="179"/>
        <v>7.3017173937339336E-2</v>
      </c>
      <c r="AD1621" s="21">
        <f t="shared" si="180"/>
        <v>1369.5408163265306</v>
      </c>
      <c r="AF1621" s="1">
        <v>134215</v>
      </c>
      <c r="AG1621" s="1">
        <v>41755</v>
      </c>
      <c r="AH1621" s="1">
        <v>48655</v>
      </c>
      <c r="AI1621" s="20">
        <v>5456.89</v>
      </c>
      <c r="AJ1621" s="20">
        <v>2702.86</v>
      </c>
      <c r="AK1621" s="20">
        <v>7328.12</v>
      </c>
      <c r="AL1621" s="1">
        <v>42500</v>
      </c>
      <c r="AM1621" s="1">
        <v>41755</v>
      </c>
      <c r="AN1621">
        <v>77.08</v>
      </c>
      <c r="AO1621">
        <v>49.53</v>
      </c>
      <c r="AP1621">
        <v>11.27</v>
      </c>
      <c r="AQ1621">
        <v>100</v>
      </c>
      <c r="AR1621">
        <v>38.18</v>
      </c>
      <c r="AS1621">
        <v>100</v>
      </c>
      <c r="AT1621">
        <v>91.56</v>
      </c>
      <c r="AU1621" s="20">
        <v>23102074.780000001</v>
      </c>
      <c r="AV1621" s="20">
        <v>15240929.119999999</v>
      </c>
      <c r="AW1621" s="20">
        <v>490632.19</v>
      </c>
      <c r="AX1621" s="20">
        <v>22445127.5</v>
      </c>
      <c r="AY1621" s="20">
        <v>12679893</v>
      </c>
      <c r="BB1621">
        <v>2.42</v>
      </c>
      <c r="BC1621">
        <v>2.59</v>
      </c>
      <c r="BD1621">
        <v>3.1</v>
      </c>
      <c r="BE1621">
        <v>2.08</v>
      </c>
      <c r="BF1621">
        <v>1.52</v>
      </c>
      <c r="BG1621">
        <v>233.05</v>
      </c>
      <c r="BH1621">
        <v>58.54</v>
      </c>
    </row>
    <row r="1622" spans="1:60" x14ac:dyDescent="0.25">
      <c r="A1622">
        <v>2013</v>
      </c>
      <c r="B1622">
        <v>231</v>
      </c>
      <c r="C1622" t="s">
        <v>249</v>
      </c>
      <c r="D1622" s="15">
        <v>2.9239140511898905E-4</v>
      </c>
      <c r="E1622" s="16">
        <v>6.0975609756097562</v>
      </c>
      <c r="F1622" s="15">
        <v>0</v>
      </c>
      <c r="G1622" s="16">
        <v>91.559159339052798</v>
      </c>
      <c r="H1622" s="16">
        <v>100</v>
      </c>
      <c r="I1622" s="34">
        <v>0.77400000000000002</v>
      </c>
      <c r="J1622" s="1">
        <v>140223</v>
      </c>
      <c r="K1622" s="21">
        <v>1430.8469387755101</v>
      </c>
      <c r="L1622" s="16">
        <v>2.04</v>
      </c>
      <c r="M1622" s="16">
        <v>36668.99</v>
      </c>
      <c r="O1622" s="1">
        <v>41</v>
      </c>
      <c r="P1622">
        <v>250</v>
      </c>
      <c r="Q1622">
        <v>0</v>
      </c>
      <c r="R1622" s="1">
        <v>140223</v>
      </c>
      <c r="S1622" s="29">
        <v>4.4763998062809618E-2</v>
      </c>
      <c r="T1622" s="1">
        <v>128387</v>
      </c>
      <c r="U1622" s="1">
        <v>128387</v>
      </c>
      <c r="V1622" s="1">
        <v>128387</v>
      </c>
      <c r="W1622">
        <v>98</v>
      </c>
      <c r="X1622" s="15">
        <f t="shared" si="181"/>
        <v>2.9239140511898905E-4</v>
      </c>
      <c r="Y1622" s="16">
        <f t="shared" si="177"/>
        <v>6.0975609756097562</v>
      </c>
      <c r="Z1622" s="15">
        <f t="shared" si="178"/>
        <v>0</v>
      </c>
      <c r="AA1622" s="16">
        <f t="shared" si="175"/>
        <v>91.559159339052798</v>
      </c>
      <c r="AB1622" s="16">
        <f t="shared" si="176"/>
        <v>100</v>
      </c>
      <c r="AC1622" s="15">
        <f t="shared" si="179"/>
        <v>6.9888677321124207E-2</v>
      </c>
      <c r="AD1622" s="21">
        <f t="shared" si="180"/>
        <v>1430.8469387755101</v>
      </c>
      <c r="AF1622" s="1">
        <v>140223</v>
      </c>
      <c r="AG1622" s="1">
        <v>43130</v>
      </c>
      <c r="AH1622" s="1">
        <v>50286</v>
      </c>
      <c r="AI1622" s="20">
        <v>5506.11</v>
      </c>
      <c r="AJ1622" s="20">
        <v>4682.1899999999996</v>
      </c>
      <c r="AK1622" s="20">
        <v>7419.51</v>
      </c>
      <c r="AL1622" s="1">
        <v>43932</v>
      </c>
      <c r="AM1622" s="1">
        <v>43130</v>
      </c>
      <c r="AN1622">
        <v>77.510000000000005</v>
      </c>
      <c r="AO1622">
        <v>85.04</v>
      </c>
      <c r="AP1622">
        <v>11.27</v>
      </c>
      <c r="AQ1622">
        <v>100</v>
      </c>
      <c r="AR1622">
        <v>65.91</v>
      </c>
      <c r="AS1622">
        <v>100</v>
      </c>
      <c r="AT1622">
        <v>91.56</v>
      </c>
      <c r="AU1622" s="20">
        <v>24600126.91</v>
      </c>
      <c r="AV1622" s="20">
        <v>19980934.27</v>
      </c>
      <c r="AW1622" s="20">
        <v>618243.62</v>
      </c>
      <c r="AX1622" s="20">
        <v>26301236.91</v>
      </c>
      <c r="AY1622" s="20">
        <v>17379065</v>
      </c>
      <c r="AZ1622">
        <v>0</v>
      </c>
      <c r="BA1622">
        <v>0</v>
      </c>
      <c r="BB1622">
        <v>2.48</v>
      </c>
      <c r="BC1622">
        <v>2.98</v>
      </c>
      <c r="BD1622">
        <v>3.26</v>
      </c>
      <c r="BE1622">
        <v>2.69</v>
      </c>
      <c r="BF1622">
        <v>1.76</v>
      </c>
      <c r="BG1622">
        <v>263.73</v>
      </c>
      <c r="BH1622">
        <v>59</v>
      </c>
    </row>
    <row r="1623" spans="1:60" x14ac:dyDescent="0.25">
      <c r="A1623">
        <v>2014</v>
      </c>
      <c r="B1623">
        <v>231</v>
      </c>
      <c r="C1623" t="s">
        <v>249</v>
      </c>
      <c r="D1623" s="15">
        <v>1.9004314683296615E-4</v>
      </c>
      <c r="E1623" s="16">
        <v>5.1851851851851851</v>
      </c>
      <c r="F1623" s="15">
        <v>3.7037037037037035E-2</v>
      </c>
      <c r="G1623" s="16">
        <v>91.559268826589147</v>
      </c>
      <c r="H1623" s="16">
        <v>100</v>
      </c>
      <c r="I1623" s="34">
        <v>0.77400000000000002</v>
      </c>
      <c r="J1623" s="1">
        <v>142073</v>
      </c>
      <c r="K1623" s="21">
        <v>1449.7244897959183</v>
      </c>
      <c r="L1623" s="35">
        <v>2.0950000000000002</v>
      </c>
      <c r="M1623" s="16">
        <v>41742.99</v>
      </c>
      <c r="O1623" s="1">
        <v>27</v>
      </c>
      <c r="P1623">
        <v>140</v>
      </c>
      <c r="Q1623">
        <v>1</v>
      </c>
      <c r="R1623" s="1">
        <v>142073</v>
      </c>
      <c r="S1623" s="29">
        <v>1.3193270718783623E-2</v>
      </c>
      <c r="T1623" s="1">
        <v>130081</v>
      </c>
      <c r="U1623" s="1">
        <v>130081</v>
      </c>
      <c r="V1623" s="1">
        <v>130081</v>
      </c>
      <c r="W1623">
        <v>98</v>
      </c>
      <c r="X1623" s="15">
        <f t="shared" si="181"/>
        <v>1.9004314683296615E-4</v>
      </c>
      <c r="Y1623" s="16">
        <f t="shared" si="177"/>
        <v>5.1851851851851851</v>
      </c>
      <c r="Z1623" s="15">
        <f t="shared" si="178"/>
        <v>3.7037037037037035E-2</v>
      </c>
      <c r="AA1623" s="16">
        <f t="shared" si="175"/>
        <v>91.559268826589147</v>
      </c>
      <c r="AB1623" s="16">
        <f t="shared" si="176"/>
        <v>100</v>
      </c>
      <c r="AC1623" s="15">
        <f t="shared" si="179"/>
        <v>6.8978623665298833E-2</v>
      </c>
      <c r="AD1623" s="21">
        <f t="shared" si="180"/>
        <v>1449.7244897959183</v>
      </c>
      <c r="AF1623" s="1">
        <v>142073</v>
      </c>
      <c r="AG1623" s="1">
        <v>44716</v>
      </c>
      <c r="AH1623" s="1">
        <v>52341</v>
      </c>
      <c r="AI1623" s="20">
        <v>5475.83</v>
      </c>
      <c r="AJ1623" s="20">
        <v>5360.26</v>
      </c>
      <c r="AK1623" s="20">
        <v>7422.14</v>
      </c>
      <c r="AL1623" s="1">
        <v>45779</v>
      </c>
      <c r="AM1623" s="1">
        <v>44716</v>
      </c>
      <c r="AN1623">
        <v>77.77</v>
      </c>
      <c r="AO1623">
        <v>97.89</v>
      </c>
      <c r="AP1623">
        <v>11.2</v>
      </c>
      <c r="AQ1623">
        <v>100</v>
      </c>
      <c r="AR1623">
        <v>76.13</v>
      </c>
      <c r="AS1623">
        <v>100</v>
      </c>
      <c r="AT1623">
        <v>91.56</v>
      </c>
      <c r="AU1623" s="20">
        <v>25723741.350000001</v>
      </c>
      <c r="AV1623" s="20">
        <v>21232884.440000001</v>
      </c>
      <c r="AW1623" s="20">
        <v>574533.18000000005</v>
      </c>
      <c r="AX1623" s="20">
        <v>27131719.57</v>
      </c>
      <c r="AY1623" s="20">
        <v>283880</v>
      </c>
      <c r="AZ1623">
        <v>0</v>
      </c>
      <c r="BA1623">
        <v>0</v>
      </c>
      <c r="BB1623">
        <v>2.64</v>
      </c>
      <c r="BC1623">
        <v>3.14</v>
      </c>
      <c r="BD1623">
        <v>3.41</v>
      </c>
      <c r="BE1623">
        <v>2.86</v>
      </c>
      <c r="BF1623">
        <v>1.81</v>
      </c>
      <c r="BG1623">
        <v>262.73</v>
      </c>
      <c r="BH1623">
        <v>57.78</v>
      </c>
    </row>
    <row r="1624" spans="1:60" x14ac:dyDescent="0.25">
      <c r="A1624">
        <v>2008</v>
      </c>
      <c r="B1624">
        <v>232</v>
      </c>
      <c r="C1624" t="s">
        <v>250</v>
      </c>
      <c r="D1624" s="15">
        <v>2.5921998350418285E-3</v>
      </c>
      <c r="E1624" s="16">
        <v>2.8636363636363638</v>
      </c>
      <c r="F1624" s="15">
        <v>0</v>
      </c>
      <c r="G1624" s="16">
        <v>0</v>
      </c>
      <c r="H1624" s="16">
        <v>0</v>
      </c>
      <c r="I1624" s="34">
        <v>0.55900000000000005</v>
      </c>
      <c r="J1624" s="1">
        <v>8487</v>
      </c>
      <c r="K1624" s="21">
        <v>1697.4</v>
      </c>
      <c r="L1624" s="16">
        <v>1.72</v>
      </c>
      <c r="M1624" s="16">
        <v>6522.87</v>
      </c>
      <c r="O1624" s="1">
        <v>22</v>
      </c>
      <c r="P1624" s="1">
        <v>63</v>
      </c>
      <c r="Q1624">
        <v>0</v>
      </c>
      <c r="R1624" s="1">
        <v>8487</v>
      </c>
      <c r="S1624" s="29">
        <v>3.9054848188050828E-2</v>
      </c>
      <c r="W1624">
        <v>5</v>
      </c>
      <c r="X1624" s="15">
        <f t="shared" si="181"/>
        <v>2.5921998350418285E-3</v>
      </c>
      <c r="Y1624" s="16">
        <f t="shared" si="177"/>
        <v>2.8636363636363638</v>
      </c>
      <c r="Z1624" s="15">
        <f t="shared" si="178"/>
        <v>0</v>
      </c>
      <c r="AA1624" s="16">
        <f t="shared" si="175"/>
        <v>0</v>
      </c>
      <c r="AB1624" s="16">
        <f t="shared" si="176"/>
        <v>0</v>
      </c>
      <c r="AC1624" s="15">
        <f t="shared" si="179"/>
        <v>5.8913632614587014E-2</v>
      </c>
      <c r="AD1624" s="21">
        <f t="shared" si="180"/>
        <v>1697.4</v>
      </c>
      <c r="AU1624" s="20">
        <v>584370.93000000005</v>
      </c>
      <c r="AW1624" s="20">
        <v>12557.36</v>
      </c>
      <c r="AX1624" s="20">
        <v>585891.39</v>
      </c>
      <c r="AY1624">
        <v>513</v>
      </c>
      <c r="BB1624">
        <v>3.04</v>
      </c>
      <c r="BC1624">
        <v>2.3199999999999998</v>
      </c>
      <c r="BD1624">
        <v>2.3199999999999998</v>
      </c>
      <c r="BF1624">
        <v>2.33</v>
      </c>
      <c r="BG1624">
        <v>257.82</v>
      </c>
      <c r="BH1624">
        <v>100.26</v>
      </c>
    </row>
    <row r="1625" spans="1:60" x14ac:dyDescent="0.25">
      <c r="A1625">
        <v>2009</v>
      </c>
      <c r="B1625">
        <v>232</v>
      </c>
      <c r="C1625" t="s">
        <v>250</v>
      </c>
      <c r="D1625" s="15">
        <v>3.6214953271028038E-3</v>
      </c>
      <c r="E1625" s="16">
        <v>3.4838709677419355</v>
      </c>
      <c r="F1625" s="15">
        <v>3.2258064516129031E-2</v>
      </c>
      <c r="G1625" s="16">
        <v>0</v>
      </c>
      <c r="H1625" s="16">
        <v>0</v>
      </c>
      <c r="I1625" s="34">
        <v>0.55900000000000005</v>
      </c>
      <c r="J1625" s="1">
        <v>8560</v>
      </c>
      <c r="K1625" s="21">
        <v>1712</v>
      </c>
      <c r="L1625" s="16">
        <v>1.84</v>
      </c>
      <c r="M1625" s="16">
        <v>6503.72</v>
      </c>
      <c r="O1625" s="1">
        <v>31</v>
      </c>
      <c r="P1625" s="1">
        <v>108</v>
      </c>
      <c r="Q1625">
        <v>1</v>
      </c>
      <c r="R1625" s="1">
        <v>8560</v>
      </c>
      <c r="S1625" s="29">
        <v>8.6013903617296883E-3</v>
      </c>
      <c r="W1625">
        <v>5</v>
      </c>
      <c r="X1625" s="15">
        <f t="shared" si="181"/>
        <v>3.6214953271028038E-3</v>
      </c>
      <c r="Y1625" s="16">
        <f t="shared" si="177"/>
        <v>3.4838709677419355</v>
      </c>
      <c r="Z1625" s="15">
        <f t="shared" si="178"/>
        <v>3.2258064516129031E-2</v>
      </c>
      <c r="AA1625" s="16">
        <f t="shared" si="175"/>
        <v>0</v>
      </c>
      <c r="AB1625" s="16">
        <f t="shared" si="176"/>
        <v>0</v>
      </c>
      <c r="AC1625" s="15">
        <f t="shared" si="179"/>
        <v>5.8411214953271021E-2</v>
      </c>
      <c r="AD1625" s="21">
        <f t="shared" si="180"/>
        <v>1712</v>
      </c>
      <c r="AU1625" s="20">
        <v>633844.37</v>
      </c>
      <c r="AW1625" s="20">
        <v>12266.35</v>
      </c>
      <c r="AX1625" s="20">
        <v>547042.02</v>
      </c>
      <c r="AY1625" s="20">
        <v>999545</v>
      </c>
      <c r="AZ1625">
        <v>0</v>
      </c>
      <c r="BA1625">
        <v>0</v>
      </c>
      <c r="BB1625">
        <v>2.81</v>
      </c>
      <c r="BC1625">
        <v>2.46</v>
      </c>
      <c r="BD1625">
        <v>2.46</v>
      </c>
      <c r="BF1625">
        <v>2.12</v>
      </c>
      <c r="BG1625">
        <v>233.68</v>
      </c>
      <c r="BH1625">
        <v>86.31</v>
      </c>
    </row>
    <row r="1626" spans="1:60" x14ac:dyDescent="0.25">
      <c r="A1626">
        <v>2010</v>
      </c>
      <c r="B1626">
        <v>232</v>
      </c>
      <c r="C1626" t="s">
        <v>250</v>
      </c>
      <c r="D1626" s="15">
        <v>1.6684542962698129E-3</v>
      </c>
      <c r="E1626" s="16">
        <v>3.0714285714285716</v>
      </c>
      <c r="F1626" s="15">
        <v>0</v>
      </c>
      <c r="G1626" s="16">
        <v>160.89858181384818</v>
      </c>
      <c r="H1626" s="16">
        <v>196.86657681940702</v>
      </c>
      <c r="I1626" s="34">
        <v>0.68899999999999995</v>
      </c>
      <c r="J1626" s="1">
        <v>8391</v>
      </c>
      <c r="K1626" s="21">
        <v>1678.2</v>
      </c>
      <c r="L1626" s="16">
        <v>1.82</v>
      </c>
      <c r="M1626" s="16">
        <v>7365</v>
      </c>
      <c r="O1626" s="1">
        <v>14</v>
      </c>
      <c r="P1626" s="1">
        <v>43</v>
      </c>
      <c r="Q1626">
        <v>0</v>
      </c>
      <c r="R1626" s="1">
        <v>8391</v>
      </c>
      <c r="S1626" s="29">
        <v>-1.9742990654205594E-2</v>
      </c>
      <c r="T1626" s="1">
        <v>13501</v>
      </c>
      <c r="U1626" s="1">
        <v>5936</v>
      </c>
      <c r="V1626" s="1">
        <v>11686</v>
      </c>
      <c r="W1626">
        <v>5</v>
      </c>
      <c r="X1626" s="15">
        <f t="shared" si="181"/>
        <v>1.6684542962698129E-3</v>
      </c>
      <c r="Y1626" s="16">
        <f t="shared" si="177"/>
        <v>3.0714285714285716</v>
      </c>
      <c r="Z1626" s="15">
        <f t="shared" si="178"/>
        <v>0</v>
      </c>
      <c r="AA1626" s="16">
        <f t="shared" si="175"/>
        <v>160.89858181384818</v>
      </c>
      <c r="AB1626" s="16">
        <f t="shared" si="176"/>
        <v>196.86657681940702</v>
      </c>
      <c r="AC1626" s="15">
        <f t="shared" si="179"/>
        <v>5.95876534382076E-2</v>
      </c>
      <c r="AD1626" s="21">
        <f t="shared" si="180"/>
        <v>1678.2</v>
      </c>
      <c r="AF1626" s="1">
        <v>8391</v>
      </c>
      <c r="AG1626" s="1">
        <v>2904</v>
      </c>
      <c r="AH1626" s="1">
        <v>2970</v>
      </c>
      <c r="AJ1626">
        <v>0</v>
      </c>
      <c r="AK1626">
        <v>54.19</v>
      </c>
      <c r="AL1626" s="1">
        <v>2783</v>
      </c>
      <c r="AM1626" s="1">
        <v>2904</v>
      </c>
      <c r="AP1626">
        <v>22.1</v>
      </c>
      <c r="AQ1626">
        <v>100</v>
      </c>
      <c r="AR1626">
        <v>0</v>
      </c>
      <c r="AS1626">
        <v>100</v>
      </c>
      <c r="AT1626">
        <v>100</v>
      </c>
      <c r="AU1626" s="20">
        <v>658794.38</v>
      </c>
      <c r="AV1626" s="20">
        <v>76682.31</v>
      </c>
      <c r="AW1626" s="20">
        <v>13561.83</v>
      </c>
      <c r="AX1626" s="20">
        <v>713558.45</v>
      </c>
      <c r="AY1626" s="20">
        <v>576669</v>
      </c>
      <c r="AZ1626">
        <v>0</v>
      </c>
      <c r="BA1626">
        <v>0</v>
      </c>
      <c r="BB1626">
        <v>3</v>
      </c>
      <c r="BC1626">
        <v>2.27</v>
      </c>
      <c r="BD1626">
        <v>2.44</v>
      </c>
      <c r="BE1626">
        <v>1.42</v>
      </c>
      <c r="BF1626">
        <v>2.2000000000000002</v>
      </c>
      <c r="BG1626">
        <v>132.47</v>
      </c>
      <c r="BH1626">
        <v>97.02</v>
      </c>
    </row>
    <row r="1627" spans="1:60" x14ac:dyDescent="0.25">
      <c r="A1627">
        <v>2011</v>
      </c>
      <c r="B1627">
        <v>232</v>
      </c>
      <c r="C1627" t="s">
        <v>250</v>
      </c>
      <c r="D1627" s="15">
        <v>1.7764092846991946E-3</v>
      </c>
      <c r="E1627" s="16">
        <v>3.1333333333333333</v>
      </c>
      <c r="F1627" s="15">
        <v>0</v>
      </c>
      <c r="G1627" s="16">
        <v>70.736617716721923</v>
      </c>
      <c r="H1627" s="16">
        <v>100</v>
      </c>
      <c r="I1627" s="34">
        <v>0.68899999999999995</v>
      </c>
      <c r="J1627" s="1">
        <v>8444</v>
      </c>
      <c r="K1627" s="21">
        <v>1688.8</v>
      </c>
      <c r="L1627" s="16">
        <v>1.97</v>
      </c>
      <c r="M1627" s="16">
        <v>9492.7099999999991</v>
      </c>
      <c r="O1627" s="1">
        <v>15</v>
      </c>
      <c r="P1627" s="1">
        <v>47</v>
      </c>
      <c r="Q1627">
        <v>0</v>
      </c>
      <c r="R1627" s="1">
        <v>8444</v>
      </c>
      <c r="S1627" s="29">
        <v>6.3162912644501024E-3</v>
      </c>
      <c r="T1627" s="1">
        <v>5973</v>
      </c>
      <c r="U1627" s="1">
        <v>5973</v>
      </c>
      <c r="V1627" s="1">
        <v>5973</v>
      </c>
      <c r="W1627">
        <v>5</v>
      </c>
      <c r="X1627" s="15">
        <f t="shared" si="181"/>
        <v>1.7764092846991946E-3</v>
      </c>
      <c r="Y1627" s="16">
        <f t="shared" si="177"/>
        <v>3.1333333333333333</v>
      </c>
      <c r="Z1627" s="15">
        <f t="shared" si="178"/>
        <v>0</v>
      </c>
      <c r="AA1627" s="16">
        <f t="shared" si="175"/>
        <v>70.736617716721923</v>
      </c>
      <c r="AB1627" s="16">
        <f t="shared" si="176"/>
        <v>100</v>
      </c>
      <c r="AC1627" s="15">
        <f t="shared" si="179"/>
        <v>5.9213642823306496E-2</v>
      </c>
      <c r="AD1627" s="21">
        <f t="shared" si="180"/>
        <v>1688.8</v>
      </c>
      <c r="AF1627" s="1">
        <v>8444</v>
      </c>
      <c r="AG1627" s="1">
        <v>2005</v>
      </c>
      <c r="AH1627" s="1">
        <v>2073</v>
      </c>
      <c r="AI1627">
        <v>154.41</v>
      </c>
      <c r="AJ1627">
        <v>0</v>
      </c>
      <c r="AK1627">
        <v>227.65</v>
      </c>
      <c r="AL1627" s="1">
        <v>1868</v>
      </c>
      <c r="AM1627" s="1">
        <v>2005</v>
      </c>
      <c r="AN1627">
        <v>63.91</v>
      </c>
      <c r="AO1627">
        <v>0</v>
      </c>
      <c r="AP1627">
        <v>17.5</v>
      </c>
      <c r="AQ1627">
        <v>100</v>
      </c>
      <c r="AR1627">
        <v>0</v>
      </c>
      <c r="AS1627">
        <v>100</v>
      </c>
      <c r="AT1627">
        <v>70.739999999999995</v>
      </c>
      <c r="AU1627" s="20">
        <v>695763.16</v>
      </c>
      <c r="AV1627" s="20">
        <v>256499.01</v>
      </c>
      <c r="AW1627" s="20">
        <v>10575.98</v>
      </c>
      <c r="AX1627" s="20">
        <v>880594.63</v>
      </c>
      <c r="AY1627">
        <v>0</v>
      </c>
      <c r="BB1627">
        <v>2.31</v>
      </c>
      <c r="BC1627">
        <v>1.88</v>
      </c>
      <c r="BD1627">
        <v>2.5</v>
      </c>
      <c r="BE1627">
        <v>1.1299999999999999</v>
      </c>
      <c r="BF1627">
        <v>1.74</v>
      </c>
      <c r="BG1627">
        <v>175.28</v>
      </c>
      <c r="BH1627">
        <v>92.47</v>
      </c>
    </row>
    <row r="1628" spans="1:60" x14ac:dyDescent="0.25">
      <c r="A1628">
        <v>2012</v>
      </c>
      <c r="B1628">
        <v>232</v>
      </c>
      <c r="C1628" t="s">
        <v>250</v>
      </c>
      <c r="D1628" s="15">
        <v>1.7657445556209534E-3</v>
      </c>
      <c r="E1628" s="16">
        <v>2.7333333333333334</v>
      </c>
      <c r="F1628" s="15">
        <v>6.6666666666666666E-2</v>
      </c>
      <c r="G1628" s="16">
        <v>70.747498528546203</v>
      </c>
      <c r="H1628" s="16">
        <v>100</v>
      </c>
      <c r="I1628" s="34">
        <v>0.68899999999999995</v>
      </c>
      <c r="J1628" s="1">
        <v>8495</v>
      </c>
      <c r="K1628" s="21">
        <v>1699</v>
      </c>
      <c r="L1628" s="35">
        <v>2.0049999999999999</v>
      </c>
      <c r="M1628" s="16">
        <v>10684.02</v>
      </c>
      <c r="O1628" s="1">
        <v>15</v>
      </c>
      <c r="P1628" s="1">
        <v>41</v>
      </c>
      <c r="Q1628" s="1">
        <v>1</v>
      </c>
      <c r="R1628" s="1">
        <v>8495</v>
      </c>
      <c r="S1628" s="29">
        <v>6.0397915679772929E-3</v>
      </c>
      <c r="T1628" s="1">
        <v>6010</v>
      </c>
      <c r="U1628" s="1">
        <v>6010</v>
      </c>
      <c r="V1628" s="1">
        <v>6010</v>
      </c>
      <c r="W1628">
        <v>5</v>
      </c>
      <c r="X1628" s="15">
        <f t="shared" si="181"/>
        <v>1.7657445556209534E-3</v>
      </c>
      <c r="Y1628" s="16">
        <f t="shared" si="177"/>
        <v>2.7333333333333334</v>
      </c>
      <c r="Z1628" s="15">
        <f t="shared" si="178"/>
        <v>6.6666666666666666E-2</v>
      </c>
      <c r="AA1628" s="16">
        <f t="shared" si="175"/>
        <v>70.747498528546203</v>
      </c>
      <c r="AB1628" s="16">
        <f t="shared" si="176"/>
        <v>100</v>
      </c>
      <c r="AC1628" s="15">
        <f t="shared" si="179"/>
        <v>5.885815185403178E-2</v>
      </c>
      <c r="AD1628" s="21">
        <f t="shared" si="180"/>
        <v>1699</v>
      </c>
      <c r="AF1628" s="1">
        <v>8495</v>
      </c>
      <c r="AG1628" s="1">
        <v>2081</v>
      </c>
      <c r="AH1628" s="1">
        <v>2148</v>
      </c>
      <c r="AI1628">
        <v>157.02000000000001</v>
      </c>
      <c r="AJ1628">
        <v>0</v>
      </c>
      <c r="AK1628">
        <v>235.51</v>
      </c>
      <c r="AL1628" s="1">
        <v>1939</v>
      </c>
      <c r="AM1628" s="1">
        <v>2081</v>
      </c>
      <c r="AN1628">
        <v>64.08</v>
      </c>
      <c r="AO1628">
        <v>0</v>
      </c>
      <c r="AP1628">
        <v>10.77</v>
      </c>
      <c r="AQ1628">
        <v>100</v>
      </c>
      <c r="AR1628">
        <v>0</v>
      </c>
      <c r="AS1628">
        <v>100</v>
      </c>
      <c r="AT1628">
        <v>70.75</v>
      </c>
      <c r="AU1628" s="20">
        <v>725772.01</v>
      </c>
      <c r="AV1628" s="20">
        <v>289216.23</v>
      </c>
      <c r="AW1628" s="20">
        <v>9969.66</v>
      </c>
      <c r="AX1628" s="20">
        <v>938200.31</v>
      </c>
      <c r="AY1628">
        <v>0</v>
      </c>
      <c r="BB1628">
        <v>2.7</v>
      </c>
      <c r="BC1628">
        <v>1.95</v>
      </c>
      <c r="BD1628">
        <v>2.54</v>
      </c>
      <c r="BE1628">
        <v>1.23</v>
      </c>
      <c r="BF1628">
        <v>1.8</v>
      </c>
      <c r="BG1628">
        <v>199.64</v>
      </c>
      <c r="BH1628">
        <v>92.43</v>
      </c>
    </row>
    <row r="1629" spans="1:60" x14ac:dyDescent="0.25">
      <c r="A1629">
        <v>2013</v>
      </c>
      <c r="B1629">
        <v>232</v>
      </c>
      <c r="C1629" t="s">
        <v>250</v>
      </c>
      <c r="D1629" s="15">
        <v>1.021914386283638E-3</v>
      </c>
      <c r="E1629" s="16">
        <v>3.6666666666666665</v>
      </c>
      <c r="F1629" s="15">
        <v>0</v>
      </c>
      <c r="G1629" s="16">
        <v>70.739184739411826</v>
      </c>
      <c r="H1629" s="16">
        <v>100</v>
      </c>
      <c r="I1629" s="34">
        <v>0.68899999999999995</v>
      </c>
      <c r="J1629" s="1">
        <v>8807</v>
      </c>
      <c r="K1629" s="21">
        <v>1761.4</v>
      </c>
      <c r="L1629" s="16">
        <v>2.04</v>
      </c>
      <c r="M1629" s="16">
        <v>14308.55</v>
      </c>
      <c r="O1629" s="1">
        <v>9</v>
      </c>
      <c r="P1629" s="1">
        <v>33</v>
      </c>
      <c r="Q1629">
        <v>0</v>
      </c>
      <c r="R1629" s="1">
        <v>8807</v>
      </c>
      <c r="S1629" s="29">
        <v>3.6727486756915839E-2</v>
      </c>
      <c r="T1629" s="1">
        <v>6230</v>
      </c>
      <c r="U1629" s="1">
        <v>6230</v>
      </c>
      <c r="V1629" s="1">
        <v>6230</v>
      </c>
      <c r="W1629">
        <v>5</v>
      </c>
      <c r="X1629" s="15">
        <f t="shared" si="181"/>
        <v>1.021914386283638E-3</v>
      </c>
      <c r="Y1629" s="16">
        <f t="shared" si="177"/>
        <v>3.6666666666666665</v>
      </c>
      <c r="Z1629" s="15">
        <f t="shared" si="178"/>
        <v>0</v>
      </c>
      <c r="AA1629" s="16">
        <f t="shared" si="175"/>
        <v>70.739184739411826</v>
      </c>
      <c r="AB1629" s="16">
        <f t="shared" si="176"/>
        <v>100</v>
      </c>
      <c r="AC1629" s="15">
        <f t="shared" si="179"/>
        <v>5.6773021460202119E-2</v>
      </c>
      <c r="AD1629" s="21">
        <f t="shared" si="180"/>
        <v>1761.4</v>
      </c>
      <c r="AF1629" s="1">
        <v>8807</v>
      </c>
      <c r="AG1629" s="1">
        <v>2162</v>
      </c>
      <c r="AH1629" s="1">
        <v>2235</v>
      </c>
      <c r="AI1629">
        <v>173.15</v>
      </c>
      <c r="AJ1629">
        <v>0</v>
      </c>
      <c r="AK1629">
        <v>254.72</v>
      </c>
      <c r="AL1629" s="1">
        <v>2004</v>
      </c>
      <c r="AM1629" s="1">
        <v>2162</v>
      </c>
      <c r="AN1629">
        <v>64.83</v>
      </c>
      <c r="AO1629">
        <v>0</v>
      </c>
      <c r="AP1629">
        <v>10.52</v>
      </c>
      <c r="AQ1629">
        <v>100</v>
      </c>
      <c r="AR1629">
        <v>0</v>
      </c>
      <c r="AS1629">
        <v>100</v>
      </c>
      <c r="AT1629">
        <v>70.739999999999995</v>
      </c>
      <c r="AU1629" s="20">
        <v>834341.82</v>
      </c>
      <c r="AV1629" s="20">
        <v>345702.94</v>
      </c>
      <c r="AW1629" s="20">
        <v>11168.23</v>
      </c>
      <c r="AX1629" s="20">
        <v>1110068.54</v>
      </c>
      <c r="AY1629" s="20">
        <v>4915</v>
      </c>
      <c r="AZ1629">
        <v>0</v>
      </c>
      <c r="BA1629">
        <v>0</v>
      </c>
      <c r="BB1629">
        <v>2.67</v>
      </c>
      <c r="BC1629">
        <v>2.1</v>
      </c>
      <c r="BD1629">
        <v>2.71</v>
      </c>
      <c r="BE1629">
        <v>1.36</v>
      </c>
      <c r="BF1629">
        <v>1.97</v>
      </c>
      <c r="BG1629">
        <v>228.67</v>
      </c>
      <c r="BH1629">
        <v>94.07</v>
      </c>
    </row>
    <row r="1630" spans="1:60" x14ac:dyDescent="0.25">
      <c r="A1630">
        <v>2014</v>
      </c>
      <c r="B1630">
        <v>232</v>
      </c>
      <c r="C1630" t="s">
        <v>250</v>
      </c>
      <c r="D1630" s="15">
        <v>5.6401579244218843E-4</v>
      </c>
      <c r="E1630" s="16">
        <v>4.5999999999999996</v>
      </c>
      <c r="F1630" s="15">
        <v>0</v>
      </c>
      <c r="G1630" s="16">
        <v>70.738860688099265</v>
      </c>
      <c r="H1630" s="16">
        <v>100</v>
      </c>
      <c r="I1630" s="34">
        <v>0.68899999999999995</v>
      </c>
      <c r="J1630" s="1">
        <v>8865</v>
      </c>
      <c r="K1630" s="21">
        <v>1773</v>
      </c>
      <c r="L1630" s="35">
        <v>2.0950000000000002</v>
      </c>
      <c r="M1630" s="16">
        <v>13047.03</v>
      </c>
      <c r="O1630" s="1">
        <v>5</v>
      </c>
      <c r="P1630" s="1">
        <v>23</v>
      </c>
      <c r="Q1630">
        <v>0</v>
      </c>
      <c r="R1630" s="1">
        <v>8865</v>
      </c>
      <c r="S1630" s="29">
        <v>6.5856704893834106E-3</v>
      </c>
      <c r="T1630" s="1">
        <v>6271</v>
      </c>
      <c r="U1630" s="1">
        <v>6271</v>
      </c>
      <c r="V1630" s="1">
        <v>6271</v>
      </c>
      <c r="W1630">
        <v>5</v>
      </c>
      <c r="X1630" s="15">
        <f t="shared" si="181"/>
        <v>5.6401579244218843E-4</v>
      </c>
      <c r="Y1630" s="16">
        <f t="shared" si="177"/>
        <v>4.5999999999999996</v>
      </c>
      <c r="Z1630" s="15">
        <f t="shared" si="178"/>
        <v>0</v>
      </c>
      <c r="AA1630" s="16">
        <f t="shared" si="175"/>
        <v>70.738860688099265</v>
      </c>
      <c r="AB1630" s="16">
        <f t="shared" si="176"/>
        <v>100</v>
      </c>
      <c r="AC1630" s="15">
        <f t="shared" si="179"/>
        <v>5.6401579244218847E-2</v>
      </c>
      <c r="AD1630" s="21">
        <f t="shared" si="180"/>
        <v>1773</v>
      </c>
      <c r="AF1630" s="1">
        <v>8865</v>
      </c>
      <c r="AG1630" s="1">
        <v>2228</v>
      </c>
      <c r="AH1630" s="1">
        <v>2297</v>
      </c>
      <c r="AI1630">
        <v>179.13</v>
      </c>
      <c r="AJ1630">
        <v>0</v>
      </c>
      <c r="AK1630">
        <v>264.93</v>
      </c>
      <c r="AL1630" s="1">
        <v>2059</v>
      </c>
      <c r="AM1630" s="1">
        <v>2228</v>
      </c>
      <c r="AN1630">
        <v>65.09</v>
      </c>
      <c r="AO1630">
        <v>0</v>
      </c>
      <c r="AP1630">
        <v>10.18</v>
      </c>
      <c r="AQ1630">
        <v>100</v>
      </c>
      <c r="AR1630">
        <v>0</v>
      </c>
      <c r="AS1630">
        <v>100</v>
      </c>
      <c r="AT1630">
        <v>70.739999999999995</v>
      </c>
      <c r="AU1630" s="20">
        <v>913229.26</v>
      </c>
      <c r="AV1630" s="20">
        <v>381131.71</v>
      </c>
      <c r="AW1630" s="20">
        <v>10562.52</v>
      </c>
      <c r="AX1630" s="20">
        <v>1194441.4099999999</v>
      </c>
      <c r="AY1630" s="20">
        <v>2658104</v>
      </c>
      <c r="AZ1630">
        <v>0</v>
      </c>
      <c r="BA1630">
        <v>0</v>
      </c>
      <c r="BB1630">
        <v>2.92</v>
      </c>
      <c r="BC1630">
        <v>2.2200000000000002</v>
      </c>
      <c r="BD1630">
        <v>2.88</v>
      </c>
      <c r="BE1630">
        <v>1.44</v>
      </c>
      <c r="BF1630">
        <v>2.0499999999999998</v>
      </c>
      <c r="BG1630">
        <v>238.1</v>
      </c>
      <c r="BH1630">
        <v>92.28</v>
      </c>
    </row>
    <row r="1631" spans="1:60" x14ac:dyDescent="0.25">
      <c r="A1631" s="12">
        <v>2008</v>
      </c>
      <c r="B1631">
        <v>233</v>
      </c>
      <c r="C1631" s="12" t="s">
        <v>251</v>
      </c>
      <c r="D1631" s="15">
        <v>4.7416550634102285E-3</v>
      </c>
      <c r="E1631" s="16">
        <v>2.3809523809523809</v>
      </c>
      <c r="F1631" s="15">
        <v>0</v>
      </c>
      <c r="G1631" s="16">
        <v>0</v>
      </c>
      <c r="H1631" s="16">
        <v>0</v>
      </c>
      <c r="I1631" s="34">
        <v>0.57799999999999996</v>
      </c>
      <c r="J1631" s="25">
        <v>26573</v>
      </c>
      <c r="K1631" s="21">
        <v>1771.5333333333333</v>
      </c>
      <c r="L1631" s="16">
        <v>1.72</v>
      </c>
      <c r="M1631" s="16">
        <v>13509.03</v>
      </c>
      <c r="O1631" s="25">
        <v>126</v>
      </c>
      <c r="P1631" s="25">
        <v>300</v>
      </c>
      <c r="Q1631" s="12">
        <v>0</v>
      </c>
      <c r="R1631" s="25">
        <v>26573</v>
      </c>
      <c r="S1631" s="30">
        <v>4.1629101172043326E-2</v>
      </c>
      <c r="T1631" s="12"/>
      <c r="U1631" s="12"/>
      <c r="V1631" s="12"/>
      <c r="W1631">
        <v>15</v>
      </c>
      <c r="X1631" s="15">
        <f t="shared" si="181"/>
        <v>4.7416550634102285E-3</v>
      </c>
      <c r="Y1631" s="16">
        <f t="shared" si="177"/>
        <v>2.3809523809523809</v>
      </c>
      <c r="Z1631" s="15">
        <f t="shared" si="178"/>
        <v>0</v>
      </c>
      <c r="AA1631" s="16">
        <f t="shared" si="175"/>
        <v>0</v>
      </c>
      <c r="AB1631" s="16">
        <f t="shared" si="176"/>
        <v>0</v>
      </c>
      <c r="AC1631" s="15">
        <f t="shared" si="179"/>
        <v>5.6448274564407486E-2</v>
      </c>
      <c r="AD1631" s="21">
        <f t="shared" si="180"/>
        <v>1771.5333333333333</v>
      </c>
      <c r="AU1631" s="20">
        <v>3063505.56</v>
      </c>
      <c r="AW1631" s="20">
        <v>101761.25</v>
      </c>
      <c r="AX1631" s="20">
        <v>1782172.09</v>
      </c>
      <c r="AY1631">
        <v>0</v>
      </c>
      <c r="BB1631">
        <v>2.15</v>
      </c>
      <c r="BC1631">
        <v>2.68</v>
      </c>
      <c r="BD1631">
        <v>2.68</v>
      </c>
      <c r="BF1631">
        <v>1.56</v>
      </c>
      <c r="BG1631">
        <v>261.76</v>
      </c>
      <c r="BH1631">
        <v>58.17</v>
      </c>
    </row>
    <row r="1632" spans="1:60" x14ac:dyDescent="0.25">
      <c r="A1632" s="12">
        <v>2009</v>
      </c>
      <c r="B1632">
        <v>233</v>
      </c>
      <c r="C1632" s="12" t="s">
        <v>251</v>
      </c>
      <c r="D1632" s="15">
        <v>4.0585322262352459E-3</v>
      </c>
      <c r="E1632" s="16">
        <v>2.2110091743119265</v>
      </c>
      <c r="F1632" s="15">
        <v>9.1743119266055051E-3</v>
      </c>
      <c r="G1632" s="16">
        <v>0</v>
      </c>
      <c r="H1632" s="16">
        <v>0</v>
      </c>
      <c r="I1632" s="34">
        <v>0.57799999999999996</v>
      </c>
      <c r="J1632" s="25">
        <v>26857</v>
      </c>
      <c r="K1632" s="21">
        <v>1790.4666666666667</v>
      </c>
      <c r="L1632" s="16">
        <v>1.84</v>
      </c>
      <c r="M1632" s="16">
        <v>15941.59</v>
      </c>
      <c r="O1632" s="25">
        <v>109</v>
      </c>
      <c r="P1632" s="25">
        <v>241</v>
      </c>
      <c r="Q1632" s="12">
        <v>1</v>
      </c>
      <c r="R1632" s="25">
        <v>26857</v>
      </c>
      <c r="S1632" s="30">
        <v>1.0687539984194583E-2</v>
      </c>
      <c r="T1632" s="12"/>
      <c r="U1632" s="12"/>
      <c r="V1632" s="12"/>
      <c r="W1632">
        <v>15</v>
      </c>
      <c r="X1632" s="15">
        <f t="shared" si="181"/>
        <v>4.0585322262352459E-3</v>
      </c>
      <c r="Y1632" s="16">
        <f t="shared" si="177"/>
        <v>2.2110091743119265</v>
      </c>
      <c r="Z1632" s="15">
        <f t="shared" si="178"/>
        <v>9.1743119266055051E-3</v>
      </c>
      <c r="AA1632" s="16">
        <f t="shared" si="175"/>
        <v>0</v>
      </c>
      <c r="AB1632" s="16">
        <f t="shared" si="176"/>
        <v>0</v>
      </c>
      <c r="AC1632" s="15">
        <f t="shared" si="179"/>
        <v>5.5851360911494216E-2</v>
      </c>
      <c r="AD1632" s="21">
        <f t="shared" si="180"/>
        <v>1790.4666666666667</v>
      </c>
      <c r="AU1632" s="20">
        <v>3187043.22</v>
      </c>
      <c r="AW1632" s="20">
        <v>126578.03</v>
      </c>
      <c r="AX1632" s="20">
        <v>1770876.45</v>
      </c>
      <c r="AY1632">
        <v>0</v>
      </c>
      <c r="AZ1632">
        <v>0</v>
      </c>
      <c r="BA1632">
        <v>0</v>
      </c>
      <c r="BB1632">
        <v>2.0699999999999998</v>
      </c>
      <c r="BC1632">
        <v>2.76</v>
      </c>
      <c r="BD1632">
        <v>2.76</v>
      </c>
      <c r="BF1632">
        <v>1.53</v>
      </c>
      <c r="BG1632">
        <v>248.37</v>
      </c>
      <c r="BH1632">
        <v>55.56</v>
      </c>
    </row>
    <row r="1633" spans="1:60" x14ac:dyDescent="0.25">
      <c r="A1633" s="12">
        <v>2010</v>
      </c>
      <c r="B1633">
        <v>233</v>
      </c>
      <c r="C1633" s="12" t="s">
        <v>251</v>
      </c>
      <c r="D1633" s="15">
        <v>6.4723664832183553E-3</v>
      </c>
      <c r="E1633" s="16">
        <v>2.3532934131736525</v>
      </c>
      <c r="F1633" s="15">
        <v>5.9880239520958087E-3</v>
      </c>
      <c r="G1633" s="16">
        <v>73.637702503681894</v>
      </c>
      <c r="H1633" s="16">
        <v>98.034157164233022</v>
      </c>
      <c r="I1633" s="34">
        <v>0.69499999999999995</v>
      </c>
      <c r="J1633" s="25">
        <v>25802</v>
      </c>
      <c r="K1633" s="21">
        <v>1720.1333333333334</v>
      </c>
      <c r="L1633" s="16">
        <v>1.82</v>
      </c>
      <c r="M1633" s="16">
        <v>20971.65</v>
      </c>
      <c r="O1633" s="25">
        <v>167</v>
      </c>
      <c r="P1633" s="25">
        <v>393</v>
      </c>
      <c r="Q1633" s="12">
        <v>1</v>
      </c>
      <c r="R1633" s="25">
        <v>25802</v>
      </c>
      <c r="S1633" s="30">
        <v>-3.9282123841084315E-2</v>
      </c>
      <c r="T1633" s="25">
        <v>19000</v>
      </c>
      <c r="U1633" s="25">
        <v>19381</v>
      </c>
      <c r="V1633" s="25">
        <v>19000</v>
      </c>
      <c r="W1633">
        <v>15</v>
      </c>
      <c r="X1633" s="15">
        <f t="shared" si="181"/>
        <v>6.4723664832183553E-3</v>
      </c>
      <c r="Y1633" s="16">
        <f t="shared" si="177"/>
        <v>2.3532934131736525</v>
      </c>
      <c r="Z1633" s="15">
        <f t="shared" si="178"/>
        <v>5.9880239520958087E-3</v>
      </c>
      <c r="AA1633" s="16">
        <f t="shared" si="175"/>
        <v>73.637702503681894</v>
      </c>
      <c r="AB1633" s="16">
        <f t="shared" si="176"/>
        <v>98.034157164233022</v>
      </c>
      <c r="AC1633" s="15">
        <f t="shared" si="179"/>
        <v>5.8135028292380438E-2</v>
      </c>
      <c r="AD1633" s="21">
        <f t="shared" si="180"/>
        <v>1720.1333333333334</v>
      </c>
      <c r="AF1633" s="1">
        <v>25802</v>
      </c>
      <c r="AG1633" s="1">
        <v>7521</v>
      </c>
      <c r="AI1633" s="20">
        <v>1308</v>
      </c>
      <c r="AJ1633">
        <v>0</v>
      </c>
      <c r="AM1633" s="1">
        <v>7521</v>
      </c>
      <c r="AN1633">
        <v>109.02</v>
      </c>
      <c r="AO1633">
        <v>0</v>
      </c>
      <c r="AP1633">
        <v>23.93</v>
      </c>
      <c r="AQ1633">
        <v>98.03</v>
      </c>
      <c r="AR1633">
        <v>0</v>
      </c>
      <c r="AS1633">
        <v>98.03</v>
      </c>
      <c r="AT1633">
        <v>73.64</v>
      </c>
      <c r="AU1633" s="20">
        <v>3514162.31</v>
      </c>
      <c r="AV1633" s="20">
        <v>24597.47</v>
      </c>
      <c r="AW1633" s="20">
        <v>117049.66</v>
      </c>
      <c r="AX1633" s="20">
        <v>2193810.83</v>
      </c>
      <c r="AY1633">
        <v>0</v>
      </c>
      <c r="AZ1633">
        <v>0</v>
      </c>
      <c r="BA1633">
        <v>0</v>
      </c>
      <c r="BD1633">
        <v>2.78</v>
      </c>
      <c r="BH1633">
        <v>61.99</v>
      </c>
    </row>
    <row r="1634" spans="1:60" x14ac:dyDescent="0.25">
      <c r="A1634" s="12">
        <v>2011</v>
      </c>
      <c r="B1634">
        <v>233</v>
      </c>
      <c r="C1634" s="12" t="s">
        <v>251</v>
      </c>
      <c r="D1634" s="15">
        <v>3.9271551226273439E-3</v>
      </c>
      <c r="E1634" s="16">
        <v>2.0882352941176472</v>
      </c>
      <c r="F1634" s="15">
        <v>0</v>
      </c>
      <c r="G1634" s="16">
        <v>73.152889539136794</v>
      </c>
      <c r="H1634" s="16">
        <v>97.390947767696957</v>
      </c>
      <c r="I1634" s="34">
        <v>0.69499999999999995</v>
      </c>
      <c r="J1634" s="25">
        <v>25973</v>
      </c>
      <c r="K1634" s="21">
        <v>1731.5333333333333</v>
      </c>
      <c r="L1634" s="16">
        <v>1.97</v>
      </c>
      <c r="M1634" s="16">
        <v>23922.25</v>
      </c>
      <c r="O1634" s="25">
        <v>102</v>
      </c>
      <c r="P1634" s="25">
        <v>213</v>
      </c>
      <c r="Q1634" s="12">
        <v>0</v>
      </c>
      <c r="R1634" s="25">
        <v>25973</v>
      </c>
      <c r="S1634" s="30">
        <v>6.6273932253313461E-3</v>
      </c>
      <c r="T1634" s="25">
        <v>19000</v>
      </c>
      <c r="U1634" s="25">
        <v>19509</v>
      </c>
      <c r="V1634" s="25">
        <v>19000</v>
      </c>
      <c r="W1634">
        <v>15</v>
      </c>
      <c r="X1634" s="15">
        <f t="shared" si="181"/>
        <v>3.9271551226273439E-3</v>
      </c>
      <c r="Y1634" s="16">
        <f t="shared" si="177"/>
        <v>2.0882352941176472</v>
      </c>
      <c r="Z1634" s="15">
        <f t="shared" si="178"/>
        <v>0</v>
      </c>
      <c r="AA1634" s="16">
        <f t="shared" si="175"/>
        <v>73.152889539136794</v>
      </c>
      <c r="AB1634" s="16">
        <f t="shared" si="176"/>
        <v>97.390947767696957</v>
      </c>
      <c r="AC1634" s="15">
        <f t="shared" si="179"/>
        <v>5.7752281215108003E-2</v>
      </c>
      <c r="AD1634" s="21">
        <f t="shared" si="180"/>
        <v>1731.5333333333333</v>
      </c>
      <c r="AF1634" s="1">
        <v>25973</v>
      </c>
      <c r="AG1634" s="1">
        <v>7521</v>
      </c>
      <c r="AI1634" s="20">
        <v>1506</v>
      </c>
      <c r="AJ1634">
        <v>0</v>
      </c>
      <c r="AK1634">
        <v>0</v>
      </c>
      <c r="AM1634" s="1">
        <v>7521</v>
      </c>
      <c r="AN1634">
        <v>127.91</v>
      </c>
      <c r="AO1634">
        <v>0</v>
      </c>
      <c r="AP1634">
        <v>23.93</v>
      </c>
      <c r="AQ1634">
        <v>97.39</v>
      </c>
      <c r="AR1634">
        <v>0</v>
      </c>
      <c r="AS1634">
        <v>97.39</v>
      </c>
      <c r="AT1634">
        <v>73.150000000000006</v>
      </c>
      <c r="AU1634" s="20">
        <v>3649082.13</v>
      </c>
      <c r="AV1634" s="20">
        <v>26782.37</v>
      </c>
      <c r="AW1634" s="20">
        <v>60382.25</v>
      </c>
      <c r="AX1634" s="20">
        <v>2677603.7400000002</v>
      </c>
      <c r="AY1634">
        <v>0</v>
      </c>
      <c r="AZ1634">
        <v>0</v>
      </c>
      <c r="BA1634">
        <v>0</v>
      </c>
      <c r="BB1634">
        <v>2.7</v>
      </c>
      <c r="BC1634">
        <v>2.92</v>
      </c>
      <c r="BD1634">
        <v>2.9</v>
      </c>
      <c r="BF1634">
        <v>2.13</v>
      </c>
      <c r="BH1634">
        <v>72.84</v>
      </c>
    </row>
    <row r="1635" spans="1:60" x14ac:dyDescent="0.25">
      <c r="A1635" s="12">
        <v>2012</v>
      </c>
      <c r="B1635">
        <v>233</v>
      </c>
      <c r="C1635" s="12" t="s">
        <v>251</v>
      </c>
      <c r="D1635" s="15">
        <v>1.6833084662764451E-3</v>
      </c>
      <c r="E1635" s="16">
        <v>2.25</v>
      </c>
      <c r="F1635" s="15">
        <v>0</v>
      </c>
      <c r="G1635" s="16">
        <v>75.366310876468106</v>
      </c>
      <c r="H1635" s="16">
        <v>99.317510441071605</v>
      </c>
      <c r="I1635" s="34">
        <v>0.69499999999999995</v>
      </c>
      <c r="J1635" s="25">
        <v>26139</v>
      </c>
      <c r="K1635" s="21">
        <v>1742.6</v>
      </c>
      <c r="L1635" s="35">
        <v>2.0049999999999999</v>
      </c>
      <c r="M1635" s="16">
        <v>25729.599999999999</v>
      </c>
      <c r="O1635" s="25">
        <v>44</v>
      </c>
      <c r="P1635" s="25">
        <v>99</v>
      </c>
      <c r="Q1635" s="12">
        <v>0</v>
      </c>
      <c r="R1635" s="25">
        <v>26139</v>
      </c>
      <c r="S1635" s="30">
        <v>6.3912524544720295E-3</v>
      </c>
      <c r="T1635" s="25">
        <v>19700</v>
      </c>
      <c r="U1635" s="25">
        <v>19634</v>
      </c>
      <c r="V1635" s="25">
        <v>19500</v>
      </c>
      <c r="W1635">
        <v>15</v>
      </c>
      <c r="X1635" s="15">
        <f t="shared" si="181"/>
        <v>1.6833084662764451E-3</v>
      </c>
      <c r="Y1635" s="16">
        <f t="shared" si="177"/>
        <v>2.25</v>
      </c>
      <c r="Z1635" s="15">
        <f t="shared" si="178"/>
        <v>0</v>
      </c>
      <c r="AA1635" s="16">
        <f t="shared" si="175"/>
        <v>75.366310876468106</v>
      </c>
      <c r="AB1635" s="16">
        <f t="shared" si="176"/>
        <v>99.317510441071605</v>
      </c>
      <c r="AC1635" s="15">
        <f t="shared" si="179"/>
        <v>5.7385515895787907E-2</v>
      </c>
      <c r="AD1635" s="21">
        <f t="shared" si="180"/>
        <v>1742.6</v>
      </c>
      <c r="AF1635" s="1">
        <v>26139</v>
      </c>
      <c r="AG1635" s="1">
        <v>7722</v>
      </c>
      <c r="AH1635" s="1">
        <v>7722</v>
      </c>
      <c r="AI1635" s="20">
        <v>1600</v>
      </c>
      <c r="AJ1635">
        <v>0</v>
      </c>
      <c r="AK1635">
        <v>0</v>
      </c>
      <c r="AL1635" s="1">
        <v>7722</v>
      </c>
      <c r="AM1635" s="1">
        <v>7722</v>
      </c>
      <c r="AN1635">
        <v>132.11000000000001</v>
      </c>
      <c r="AO1635">
        <v>0</v>
      </c>
      <c r="AP1635">
        <v>23.62</v>
      </c>
      <c r="AQ1635">
        <v>99.32</v>
      </c>
      <c r="AR1635">
        <v>0</v>
      </c>
      <c r="AS1635">
        <v>99.32</v>
      </c>
      <c r="AT1635">
        <v>75.37</v>
      </c>
      <c r="AU1635" s="20">
        <v>3966317.96</v>
      </c>
      <c r="AV1635" s="20">
        <v>23531.14</v>
      </c>
      <c r="AW1635" s="20">
        <v>85067.96</v>
      </c>
      <c r="AX1635" s="20">
        <v>2531757.83</v>
      </c>
      <c r="AY1635">
        <v>0</v>
      </c>
      <c r="AZ1635">
        <v>0</v>
      </c>
      <c r="BB1635">
        <v>2.75</v>
      </c>
      <c r="BC1635">
        <v>3.09</v>
      </c>
      <c r="BD1635">
        <v>3.08</v>
      </c>
      <c r="BF1635">
        <v>1.96</v>
      </c>
      <c r="BG1635">
        <v>161</v>
      </c>
      <c r="BH1635">
        <v>63.45</v>
      </c>
    </row>
    <row r="1636" spans="1:60" x14ac:dyDescent="0.25">
      <c r="A1636" s="12">
        <v>2013</v>
      </c>
      <c r="B1636">
        <v>233</v>
      </c>
      <c r="C1636" s="12" t="s">
        <v>251</v>
      </c>
      <c r="D1636" s="15">
        <v>1.7337415618429305E-3</v>
      </c>
      <c r="E1636" s="16">
        <v>2.1914893617021276</v>
      </c>
      <c r="F1636" s="15">
        <v>0</v>
      </c>
      <c r="G1636" s="16">
        <v>73.776236674167251</v>
      </c>
      <c r="H1636" s="16">
        <v>98.217355006629674</v>
      </c>
      <c r="I1636" s="34">
        <v>0.69499999999999995</v>
      </c>
      <c r="J1636" s="25">
        <v>27109</v>
      </c>
      <c r="K1636" s="21">
        <v>1807.2666666666667</v>
      </c>
      <c r="L1636" s="16">
        <v>2.04</v>
      </c>
      <c r="M1636" s="16">
        <v>27594.38</v>
      </c>
      <c r="O1636" s="25">
        <v>47</v>
      </c>
      <c r="P1636" s="25">
        <v>103</v>
      </c>
      <c r="Q1636" s="12">
        <v>0</v>
      </c>
      <c r="R1636" s="25">
        <v>27109</v>
      </c>
      <c r="S1636" s="30">
        <v>3.7109300279276169E-2</v>
      </c>
      <c r="T1636" s="25">
        <v>20000</v>
      </c>
      <c r="U1636" s="25">
        <v>20363</v>
      </c>
      <c r="V1636" s="25">
        <v>20000</v>
      </c>
      <c r="W1636">
        <v>15</v>
      </c>
      <c r="X1636" s="15">
        <f t="shared" si="181"/>
        <v>1.7337415618429305E-3</v>
      </c>
      <c r="Y1636" s="16">
        <f t="shared" si="177"/>
        <v>2.1914893617021276</v>
      </c>
      <c r="Z1636" s="15">
        <f t="shared" si="178"/>
        <v>0</v>
      </c>
      <c r="AA1636" s="16">
        <f t="shared" si="175"/>
        <v>73.776236674167251</v>
      </c>
      <c r="AB1636" s="16">
        <f t="shared" si="176"/>
        <v>98.217355006629674</v>
      </c>
      <c r="AC1636" s="15">
        <f t="shared" si="179"/>
        <v>5.5332177505625441E-2</v>
      </c>
      <c r="AD1636" s="21">
        <f t="shared" si="180"/>
        <v>1807.2666666666667</v>
      </c>
      <c r="AF1636" s="1">
        <v>27109</v>
      </c>
      <c r="AG1636" s="1">
        <v>7730</v>
      </c>
      <c r="AH1636" s="1">
        <v>7730</v>
      </c>
      <c r="AI1636" s="20">
        <v>1800</v>
      </c>
      <c r="AJ1636">
        <v>0</v>
      </c>
      <c r="AK1636">
        <v>0</v>
      </c>
      <c r="AL1636" s="1">
        <v>7730</v>
      </c>
      <c r="AM1636" s="1">
        <v>7750</v>
      </c>
      <c r="AN1636">
        <v>100</v>
      </c>
      <c r="AO1636">
        <v>0</v>
      </c>
      <c r="AP1636">
        <v>23.33</v>
      </c>
      <c r="AQ1636">
        <v>98.22</v>
      </c>
      <c r="AR1636">
        <v>0</v>
      </c>
      <c r="AS1636">
        <v>98.22</v>
      </c>
      <c r="AT1636">
        <v>73.78</v>
      </c>
      <c r="AU1636" s="20">
        <v>4336491.67</v>
      </c>
      <c r="AV1636" s="20">
        <v>30000</v>
      </c>
      <c r="AW1636" s="20">
        <v>91847.1</v>
      </c>
      <c r="AX1636" s="20">
        <v>2808207.21</v>
      </c>
      <c r="AY1636">
        <v>0</v>
      </c>
      <c r="AZ1636" s="20">
        <v>10000</v>
      </c>
      <c r="BA1636">
        <v>0</v>
      </c>
      <c r="BB1636">
        <v>2.71</v>
      </c>
      <c r="BC1636">
        <v>3.26</v>
      </c>
      <c r="BD1636">
        <v>3.24</v>
      </c>
      <c r="BF1636">
        <v>2.1</v>
      </c>
      <c r="BG1636">
        <v>175.36</v>
      </c>
      <c r="BH1636">
        <v>64.31</v>
      </c>
    </row>
    <row r="1637" spans="1:60" x14ac:dyDescent="0.25">
      <c r="A1637" s="12">
        <v>2014</v>
      </c>
      <c r="B1637">
        <v>233</v>
      </c>
      <c r="C1637" s="12" t="s">
        <v>251</v>
      </c>
      <c r="D1637" s="15">
        <v>1.5022166855970394E-3</v>
      </c>
      <c r="E1637" s="16">
        <v>2.0731707317073171</v>
      </c>
      <c r="F1637" s="15">
        <v>2.4390243902439025E-2</v>
      </c>
      <c r="G1637" s="16">
        <v>75.114498222987578</v>
      </c>
      <c r="H1637" s="16">
        <v>100</v>
      </c>
      <c r="I1637" s="34">
        <v>0.69499999999999995</v>
      </c>
      <c r="J1637" s="25">
        <v>27293</v>
      </c>
      <c r="K1637" s="21">
        <v>1819.5333333333333</v>
      </c>
      <c r="L1637" s="35">
        <v>2.0950000000000002</v>
      </c>
      <c r="M1637" s="16">
        <v>29853.48</v>
      </c>
      <c r="O1637" s="25">
        <v>41</v>
      </c>
      <c r="P1637" s="25">
        <v>85</v>
      </c>
      <c r="Q1637" s="12">
        <v>1</v>
      </c>
      <c r="R1637" s="25">
        <v>27293</v>
      </c>
      <c r="S1637" s="30">
        <v>6.7874137740233653E-3</v>
      </c>
      <c r="T1637" s="25">
        <v>20501</v>
      </c>
      <c r="U1637" s="25">
        <v>20501</v>
      </c>
      <c r="V1637" s="25">
        <v>20501</v>
      </c>
      <c r="W1637">
        <v>15</v>
      </c>
      <c r="X1637" s="15">
        <f t="shared" si="181"/>
        <v>1.5022166855970394E-3</v>
      </c>
      <c r="Y1637" s="16">
        <f t="shared" si="177"/>
        <v>2.0731707317073171</v>
      </c>
      <c r="Z1637" s="15">
        <f t="shared" si="178"/>
        <v>2.4390243902439025E-2</v>
      </c>
      <c r="AA1637" s="16">
        <f t="shared" si="175"/>
        <v>75.114498222987578</v>
      </c>
      <c r="AB1637" s="16">
        <f t="shared" si="176"/>
        <v>100</v>
      </c>
      <c r="AC1637" s="15">
        <f t="shared" si="179"/>
        <v>5.4959147034038036E-2</v>
      </c>
      <c r="AD1637" s="21">
        <f t="shared" si="180"/>
        <v>1819.5333333333333</v>
      </c>
      <c r="AF1637" s="1">
        <v>27293</v>
      </c>
      <c r="AG1637" s="1">
        <v>9140</v>
      </c>
      <c r="AH1637" s="1">
        <v>9160</v>
      </c>
      <c r="AI1637" s="20">
        <v>3000</v>
      </c>
      <c r="AJ1637">
        <v>0</v>
      </c>
      <c r="AK1637">
        <v>0</v>
      </c>
      <c r="AL1637" s="1">
        <v>9150</v>
      </c>
      <c r="AM1637" s="1">
        <v>9175</v>
      </c>
      <c r="AN1637">
        <v>100</v>
      </c>
      <c r="AO1637">
        <v>0</v>
      </c>
      <c r="AP1637">
        <v>21.68</v>
      </c>
      <c r="AQ1637">
        <v>100</v>
      </c>
      <c r="AR1637">
        <v>0</v>
      </c>
      <c r="AS1637">
        <v>100</v>
      </c>
      <c r="AT1637">
        <v>75.11</v>
      </c>
      <c r="AU1637" s="20">
        <v>4517978.0999999996</v>
      </c>
      <c r="AV1637" s="20">
        <v>48913.96</v>
      </c>
      <c r="AW1637" s="20">
        <v>73085.41</v>
      </c>
      <c r="AX1637" s="20">
        <v>2915188.39</v>
      </c>
      <c r="AY1637">
        <v>0</v>
      </c>
      <c r="AZ1637" s="20">
        <v>10000</v>
      </c>
      <c r="BA1637" s="20">
        <v>1636234.53</v>
      </c>
      <c r="BB1637">
        <v>2.95</v>
      </c>
      <c r="BC1637">
        <v>3.39</v>
      </c>
      <c r="BD1637">
        <v>3.36</v>
      </c>
      <c r="BF1637">
        <v>2.17</v>
      </c>
      <c r="BG1637">
        <v>171.9</v>
      </c>
      <c r="BH1637">
        <v>63.83</v>
      </c>
    </row>
    <row r="1638" spans="1:60" x14ac:dyDescent="0.25">
      <c r="A1638">
        <v>2008</v>
      </c>
      <c r="B1638">
        <v>234</v>
      </c>
      <c r="C1638" t="s">
        <v>252</v>
      </c>
      <c r="D1638" s="15">
        <v>1.7522043861632378E-2</v>
      </c>
      <c r="E1638" s="16">
        <v>3.9870967741935486</v>
      </c>
      <c r="F1638" s="15">
        <v>0</v>
      </c>
      <c r="G1638" s="16">
        <v>0</v>
      </c>
      <c r="H1638" s="16">
        <v>0</v>
      </c>
      <c r="I1638" s="34">
        <v>0.627</v>
      </c>
      <c r="J1638" s="1">
        <v>8846</v>
      </c>
      <c r="K1638" s="21">
        <v>1263.7142857142858</v>
      </c>
      <c r="L1638" s="16">
        <v>1.72</v>
      </c>
      <c r="M1638" s="16">
        <v>11172.8</v>
      </c>
      <c r="O1638" s="28">
        <v>155</v>
      </c>
      <c r="P1638" s="1">
        <v>618</v>
      </c>
      <c r="Q1638" s="11"/>
      <c r="R1638" s="1">
        <v>8846</v>
      </c>
      <c r="S1638" s="29">
        <v>2.2304403097191727E-2</v>
      </c>
      <c r="W1638">
        <v>7</v>
      </c>
      <c r="X1638" s="15">
        <f t="shared" si="181"/>
        <v>1.7522043861632378E-2</v>
      </c>
      <c r="Y1638" s="16">
        <f t="shared" si="177"/>
        <v>3.9870967741935486</v>
      </c>
      <c r="Z1638" s="15">
        <f t="shared" si="178"/>
        <v>0</v>
      </c>
      <c r="AA1638" s="16">
        <f t="shared" si="175"/>
        <v>0</v>
      </c>
      <c r="AB1638" s="16">
        <f t="shared" si="176"/>
        <v>0</v>
      </c>
      <c r="AC1638" s="15">
        <f t="shared" si="179"/>
        <v>7.9131810988017193E-2</v>
      </c>
      <c r="AD1638" s="21">
        <f t="shared" si="180"/>
        <v>1263.7142857142858</v>
      </c>
    </row>
    <row r="1639" spans="1:60" x14ac:dyDescent="0.25">
      <c r="A1639">
        <v>2009</v>
      </c>
      <c r="B1639">
        <v>234</v>
      </c>
      <c r="C1639" t="s">
        <v>252</v>
      </c>
      <c r="D1639" s="15">
        <v>1.25E-3</v>
      </c>
      <c r="E1639" s="16">
        <v>4.3636363636363633</v>
      </c>
      <c r="F1639" s="15">
        <v>0</v>
      </c>
      <c r="G1639" s="16">
        <v>0</v>
      </c>
      <c r="H1639" s="16">
        <v>0</v>
      </c>
      <c r="I1639" s="34">
        <v>0.627</v>
      </c>
      <c r="J1639" s="1">
        <v>8800</v>
      </c>
      <c r="K1639" s="21">
        <v>1257.1428571428571</v>
      </c>
      <c r="L1639" s="16">
        <v>1.84</v>
      </c>
      <c r="M1639" s="16">
        <v>11044.18</v>
      </c>
      <c r="O1639" s="28">
        <v>11</v>
      </c>
      <c r="P1639" s="1">
        <v>48</v>
      </c>
      <c r="Q1639" s="11"/>
      <c r="R1639" s="1">
        <v>8800</v>
      </c>
      <c r="S1639" s="29">
        <v>-5.2000904363553868E-3</v>
      </c>
      <c r="W1639">
        <v>7</v>
      </c>
      <c r="X1639" s="15">
        <f t="shared" si="181"/>
        <v>1.25E-3</v>
      </c>
      <c r="Y1639" s="16">
        <f t="shared" si="177"/>
        <v>4.3636363636363633</v>
      </c>
      <c r="Z1639" s="15">
        <f t="shared" si="178"/>
        <v>0</v>
      </c>
      <c r="AA1639" s="16">
        <f t="shared" si="175"/>
        <v>0</v>
      </c>
      <c r="AB1639" s="16">
        <f t="shared" si="176"/>
        <v>0</v>
      </c>
      <c r="AC1639" s="15">
        <f t="shared" si="179"/>
        <v>7.9545454545454544E-2</v>
      </c>
      <c r="AD1639" s="21">
        <f t="shared" si="180"/>
        <v>1257.1428571428571</v>
      </c>
    </row>
    <row r="1640" spans="1:60" x14ac:dyDescent="0.25">
      <c r="A1640">
        <v>2010</v>
      </c>
      <c r="B1640">
        <v>234</v>
      </c>
      <c r="C1640" t="s">
        <v>252</v>
      </c>
      <c r="D1640" s="15">
        <v>3.0657431588509139E-3</v>
      </c>
      <c r="E1640" s="16">
        <v>7.2222222222222223</v>
      </c>
      <c r="F1640" s="15">
        <v>0</v>
      </c>
      <c r="G1640" s="16">
        <v>0</v>
      </c>
      <c r="H1640" s="16">
        <v>0</v>
      </c>
      <c r="I1640" s="34">
        <v>0.72899999999999998</v>
      </c>
      <c r="J1640" s="1">
        <v>8807</v>
      </c>
      <c r="K1640" s="21">
        <v>1258.1428571428571</v>
      </c>
      <c r="L1640" s="16">
        <v>1.82</v>
      </c>
      <c r="M1640" s="16">
        <v>11801.6</v>
      </c>
      <c r="O1640" s="28">
        <v>27</v>
      </c>
      <c r="P1640" s="1">
        <v>195</v>
      </c>
      <c r="Q1640" s="11"/>
      <c r="R1640" s="1">
        <v>8807</v>
      </c>
      <c r="S1640" s="29">
        <v>7.9545454545448813E-4</v>
      </c>
      <c r="W1640">
        <v>7</v>
      </c>
      <c r="X1640" s="15">
        <f t="shared" si="181"/>
        <v>3.0657431588509139E-3</v>
      </c>
      <c r="Y1640" s="16">
        <f t="shared" si="177"/>
        <v>7.2222222222222223</v>
      </c>
      <c r="Z1640" s="15">
        <f t="shared" si="178"/>
        <v>0</v>
      </c>
      <c r="AA1640" s="16">
        <f t="shared" si="175"/>
        <v>0</v>
      </c>
      <c r="AB1640" s="16">
        <f t="shared" si="176"/>
        <v>0</v>
      </c>
      <c r="AC1640" s="15">
        <f t="shared" si="179"/>
        <v>7.9482230044282967E-2</v>
      </c>
      <c r="AD1640" s="21">
        <f t="shared" si="180"/>
        <v>1258.1428571428571</v>
      </c>
    </row>
    <row r="1641" spans="1:60" x14ac:dyDescent="0.25">
      <c r="A1641">
        <v>2011</v>
      </c>
      <c r="B1641">
        <v>234</v>
      </c>
      <c r="C1641" t="s">
        <v>252</v>
      </c>
      <c r="D1641" s="15">
        <v>3.4184138559708297E-4</v>
      </c>
      <c r="E1641" s="16">
        <v>6</v>
      </c>
      <c r="F1641" s="15">
        <v>0</v>
      </c>
      <c r="G1641" s="16">
        <v>0</v>
      </c>
      <c r="H1641" s="16">
        <v>0</v>
      </c>
      <c r="I1641" s="34">
        <v>0.72899999999999998</v>
      </c>
      <c r="J1641" s="1">
        <v>8776</v>
      </c>
      <c r="K1641" s="21">
        <v>1253.7142857142858</v>
      </c>
      <c r="L1641" s="16">
        <v>1.97</v>
      </c>
      <c r="M1641" s="16">
        <v>13623.38</v>
      </c>
      <c r="O1641" s="28">
        <v>3</v>
      </c>
      <c r="P1641" s="1">
        <v>18</v>
      </c>
      <c r="Q1641" s="11"/>
      <c r="R1641" s="1">
        <v>8776</v>
      </c>
      <c r="S1641" s="29">
        <v>-3.519927330532524E-3</v>
      </c>
      <c r="W1641">
        <v>7</v>
      </c>
      <c r="X1641" s="15">
        <f t="shared" si="181"/>
        <v>3.4184138559708297E-4</v>
      </c>
      <c r="Y1641" s="16">
        <f t="shared" si="177"/>
        <v>6</v>
      </c>
      <c r="Z1641" s="15">
        <f t="shared" si="178"/>
        <v>0</v>
      </c>
      <c r="AA1641" s="16">
        <f t="shared" si="175"/>
        <v>0</v>
      </c>
      <c r="AB1641" s="16">
        <f t="shared" si="176"/>
        <v>0</v>
      </c>
      <c r="AC1641" s="15">
        <f t="shared" si="179"/>
        <v>7.9762989972652687E-2</v>
      </c>
      <c r="AD1641" s="21">
        <f t="shared" si="180"/>
        <v>1253.7142857142858</v>
      </c>
    </row>
    <row r="1642" spans="1:60" x14ac:dyDescent="0.25">
      <c r="A1642">
        <v>2012</v>
      </c>
      <c r="B1642">
        <v>234</v>
      </c>
      <c r="C1642" t="s">
        <v>252</v>
      </c>
      <c r="D1642" s="15">
        <v>1.1433798307797849E-3</v>
      </c>
      <c r="E1642" s="16">
        <v>4.2</v>
      </c>
      <c r="F1642" s="15">
        <v>0</v>
      </c>
      <c r="G1642" s="16">
        <v>77.967070660873532</v>
      </c>
      <c r="H1642" s="16">
        <v>88.112159193694268</v>
      </c>
      <c r="I1642" s="34">
        <v>0.72899999999999998</v>
      </c>
      <c r="J1642" s="1">
        <v>8746</v>
      </c>
      <c r="K1642" s="21">
        <v>1249.4285714285713</v>
      </c>
      <c r="L1642" s="35">
        <v>2.0049999999999999</v>
      </c>
      <c r="M1642" s="16">
        <v>13656.67</v>
      </c>
      <c r="O1642" s="28">
        <v>10</v>
      </c>
      <c r="P1642" s="1">
        <v>42</v>
      </c>
      <c r="Q1642" s="11"/>
      <c r="R1642" s="1">
        <v>8746</v>
      </c>
      <c r="S1642" s="29">
        <v>-3.4184138559708588E-3</v>
      </c>
      <c r="T1642" s="1">
        <v>6819</v>
      </c>
      <c r="U1642" s="1">
        <v>7739</v>
      </c>
      <c r="V1642" s="1">
        <v>6819</v>
      </c>
      <c r="W1642">
        <v>7</v>
      </c>
      <c r="X1642" s="15">
        <f t="shared" si="181"/>
        <v>1.1433798307797849E-3</v>
      </c>
      <c r="Y1642" s="16">
        <f t="shared" si="177"/>
        <v>4.2</v>
      </c>
      <c r="Z1642" s="15">
        <f t="shared" si="178"/>
        <v>0</v>
      </c>
      <c r="AA1642" s="16">
        <f t="shared" si="175"/>
        <v>77.967070660873532</v>
      </c>
      <c r="AB1642" s="16">
        <f t="shared" si="176"/>
        <v>88.112159193694268</v>
      </c>
      <c r="AC1642" s="15">
        <f t="shared" si="179"/>
        <v>8.0036588154584948E-2</v>
      </c>
      <c r="AD1642" s="21">
        <f t="shared" si="180"/>
        <v>1249.4285714285713</v>
      </c>
      <c r="AF1642" s="1">
        <v>8746</v>
      </c>
      <c r="AG1642" s="1">
        <v>3107</v>
      </c>
      <c r="AH1642" s="1">
        <v>3332</v>
      </c>
      <c r="AI1642">
        <v>743.12</v>
      </c>
      <c r="AJ1642">
        <v>0</v>
      </c>
      <c r="AK1642">
        <v>220.2</v>
      </c>
      <c r="AL1642" s="1">
        <v>3314</v>
      </c>
      <c r="AM1642" s="1">
        <v>3314</v>
      </c>
      <c r="AN1642">
        <v>100</v>
      </c>
      <c r="AO1642">
        <v>0</v>
      </c>
      <c r="AP1642">
        <v>14.03</v>
      </c>
      <c r="AQ1642">
        <v>88.11</v>
      </c>
      <c r="AR1642">
        <v>0</v>
      </c>
      <c r="AS1642">
        <v>88.11</v>
      </c>
      <c r="AT1642">
        <v>77.97</v>
      </c>
      <c r="AU1642" s="20">
        <v>681403.72</v>
      </c>
      <c r="AV1642" s="20">
        <v>204631.89</v>
      </c>
      <c r="AW1642" s="20">
        <v>60005.23</v>
      </c>
      <c r="AX1642" s="20">
        <v>1030940.2</v>
      </c>
      <c r="AZ1642">
        <v>0</v>
      </c>
      <c r="BA1642">
        <v>0</v>
      </c>
      <c r="BB1642">
        <v>1.07</v>
      </c>
      <c r="BC1642">
        <v>0.92</v>
      </c>
      <c r="BD1642">
        <v>0.92</v>
      </c>
      <c r="BE1642">
        <v>0.93</v>
      </c>
      <c r="BF1642">
        <v>1.07</v>
      </c>
      <c r="BG1642">
        <v>150.63</v>
      </c>
      <c r="BH1642">
        <v>116.35</v>
      </c>
    </row>
    <row r="1643" spans="1:60" x14ac:dyDescent="0.25">
      <c r="A1643">
        <v>2013</v>
      </c>
      <c r="B1643">
        <v>234</v>
      </c>
      <c r="C1643" t="s">
        <v>252</v>
      </c>
      <c r="D1643" s="15">
        <v>0</v>
      </c>
      <c r="E1643" s="16">
        <v>0</v>
      </c>
      <c r="F1643" s="15">
        <v>0</v>
      </c>
      <c r="G1643" s="16">
        <v>75.977715877437319</v>
      </c>
      <c r="H1643" s="16">
        <v>85.859984890455806</v>
      </c>
      <c r="I1643" s="34">
        <v>0.72899999999999998</v>
      </c>
      <c r="J1643" s="1">
        <v>8975</v>
      </c>
      <c r="K1643" s="21">
        <v>1282.1428571428571</v>
      </c>
      <c r="L1643" s="16">
        <v>2.04</v>
      </c>
      <c r="M1643" s="16">
        <v>13241.16</v>
      </c>
      <c r="O1643" s="28">
        <v>0</v>
      </c>
      <c r="P1643" s="1">
        <v>0</v>
      </c>
      <c r="Q1643" s="11"/>
      <c r="R1643" s="1">
        <v>8975</v>
      </c>
      <c r="S1643" s="29">
        <v>2.6183398124857149E-2</v>
      </c>
      <c r="T1643" s="1">
        <v>6819</v>
      </c>
      <c r="U1643" s="1">
        <v>7942</v>
      </c>
      <c r="V1643" s="1">
        <v>6819</v>
      </c>
      <c r="W1643">
        <v>7</v>
      </c>
      <c r="X1643" s="15">
        <f t="shared" si="181"/>
        <v>0</v>
      </c>
      <c r="Y1643" s="16">
        <f t="shared" si="177"/>
        <v>0</v>
      </c>
      <c r="Z1643" s="15">
        <f t="shared" si="178"/>
        <v>0</v>
      </c>
      <c r="AA1643" s="16">
        <f t="shared" si="175"/>
        <v>75.977715877437319</v>
      </c>
      <c r="AB1643" s="16">
        <f t="shared" si="176"/>
        <v>85.859984890455806</v>
      </c>
      <c r="AC1643" s="15">
        <f t="shared" si="179"/>
        <v>7.7994428969359333E-2</v>
      </c>
      <c r="AD1643" s="21">
        <f t="shared" si="180"/>
        <v>1282.1428571428571</v>
      </c>
      <c r="AF1643" s="1">
        <v>8975</v>
      </c>
      <c r="AG1643" s="1">
        <v>3107</v>
      </c>
      <c r="AH1643" s="1">
        <v>3332</v>
      </c>
      <c r="AI1643">
        <v>743.12</v>
      </c>
      <c r="AJ1643">
        <v>0</v>
      </c>
      <c r="AK1643">
        <v>220.2</v>
      </c>
      <c r="AL1643" s="1">
        <v>3314</v>
      </c>
      <c r="AM1643" s="1">
        <v>3314</v>
      </c>
      <c r="AN1643">
        <v>100</v>
      </c>
      <c r="AO1643">
        <v>0</v>
      </c>
      <c r="AP1643">
        <v>14.03</v>
      </c>
      <c r="AQ1643">
        <v>85.86</v>
      </c>
      <c r="AR1643">
        <v>0</v>
      </c>
      <c r="AS1643">
        <v>85.86</v>
      </c>
      <c r="AT1643">
        <v>75.98</v>
      </c>
      <c r="AU1643" s="20">
        <v>695869.54</v>
      </c>
      <c r="AV1643" s="20">
        <v>240477.04</v>
      </c>
      <c r="AW1643" s="20">
        <v>83884.600000000006</v>
      </c>
      <c r="AX1643" s="20">
        <v>1140597.8</v>
      </c>
      <c r="AZ1643">
        <v>0</v>
      </c>
      <c r="BA1643">
        <v>0</v>
      </c>
      <c r="BB1643">
        <v>1.35</v>
      </c>
      <c r="BC1643">
        <v>0.97</v>
      </c>
      <c r="BD1643">
        <v>0.94</v>
      </c>
      <c r="BE1643">
        <v>1.0900000000000001</v>
      </c>
      <c r="BF1643">
        <v>1.18</v>
      </c>
      <c r="BG1643">
        <v>166.66</v>
      </c>
      <c r="BH1643">
        <v>121.81</v>
      </c>
    </row>
    <row r="1644" spans="1:60" x14ac:dyDescent="0.25">
      <c r="A1644">
        <v>2014</v>
      </c>
      <c r="B1644">
        <v>234</v>
      </c>
      <c r="C1644" t="s">
        <v>252</v>
      </c>
      <c r="D1644" s="15">
        <v>0</v>
      </c>
      <c r="E1644" s="16">
        <v>0</v>
      </c>
      <c r="F1644" s="15">
        <v>0</v>
      </c>
      <c r="G1644" s="16">
        <v>76.172922252010721</v>
      </c>
      <c r="H1644" s="16">
        <v>86.087615200100998</v>
      </c>
      <c r="I1644" s="34">
        <v>0.72899999999999998</v>
      </c>
      <c r="J1644" s="1">
        <v>8952</v>
      </c>
      <c r="K1644" s="21">
        <v>1278.8571428571429</v>
      </c>
      <c r="L1644" s="35">
        <v>2.0950000000000002</v>
      </c>
      <c r="M1644" s="16">
        <v>15860.58</v>
      </c>
      <c r="O1644" s="28">
        <v>0</v>
      </c>
      <c r="P1644" s="1">
        <v>0</v>
      </c>
      <c r="Q1644" s="11"/>
      <c r="R1644" s="1">
        <v>8952</v>
      </c>
      <c r="S1644" s="29">
        <v>-2.5626740947075621E-3</v>
      </c>
      <c r="T1644" s="1">
        <v>6819</v>
      </c>
      <c r="U1644" s="1">
        <v>7921</v>
      </c>
      <c r="V1644" s="1">
        <v>6819</v>
      </c>
      <c r="W1644">
        <v>7</v>
      </c>
      <c r="X1644" s="15">
        <f t="shared" si="181"/>
        <v>0</v>
      </c>
      <c r="Y1644" s="16">
        <f t="shared" si="177"/>
        <v>0</v>
      </c>
      <c r="Z1644" s="15">
        <f t="shared" si="178"/>
        <v>0</v>
      </c>
      <c r="AA1644" s="16">
        <f t="shared" si="175"/>
        <v>76.172922252010721</v>
      </c>
      <c r="AB1644" s="16">
        <f t="shared" si="176"/>
        <v>86.087615200100998</v>
      </c>
      <c r="AC1644" s="15">
        <f t="shared" si="179"/>
        <v>7.8194816800714925E-2</v>
      </c>
      <c r="AD1644" s="21">
        <f t="shared" si="180"/>
        <v>1278.8571428571429</v>
      </c>
      <c r="AF1644" s="1">
        <v>8952</v>
      </c>
      <c r="AG1644" s="1">
        <v>3107</v>
      </c>
      <c r="AI1644">
        <v>743.12</v>
      </c>
      <c r="AJ1644">
        <v>0</v>
      </c>
      <c r="AK1644">
        <v>220.2</v>
      </c>
      <c r="AM1644" s="1">
        <v>3314</v>
      </c>
      <c r="AN1644">
        <v>100</v>
      </c>
      <c r="AO1644">
        <v>0</v>
      </c>
      <c r="AP1644">
        <v>14.03</v>
      </c>
      <c r="AQ1644">
        <v>86.09</v>
      </c>
      <c r="AR1644">
        <v>0</v>
      </c>
      <c r="AS1644">
        <v>86.09</v>
      </c>
      <c r="AT1644">
        <v>76.17</v>
      </c>
      <c r="AU1644" s="20">
        <v>729149.77</v>
      </c>
      <c r="AV1644" s="20">
        <v>251844.17</v>
      </c>
      <c r="AW1644" s="20">
        <v>58831.6</v>
      </c>
      <c r="AX1644" s="20">
        <v>1258156.8</v>
      </c>
      <c r="AZ1644">
        <v>0</v>
      </c>
      <c r="BA1644">
        <v>0</v>
      </c>
      <c r="BB1644">
        <v>1.35</v>
      </c>
      <c r="BC1644">
        <v>1.02</v>
      </c>
      <c r="BD1644">
        <v>0.98</v>
      </c>
      <c r="BE1644">
        <v>1.1399999999999999</v>
      </c>
      <c r="BF1644">
        <v>1.31</v>
      </c>
      <c r="BG1644">
        <v>182.66</v>
      </c>
      <c r="BH1644">
        <v>128.25</v>
      </c>
    </row>
    <row r="1645" spans="1:60" x14ac:dyDescent="0.25">
      <c r="A1645">
        <v>2008</v>
      </c>
      <c r="B1645">
        <v>235</v>
      </c>
      <c r="C1645" t="s">
        <v>253</v>
      </c>
      <c r="D1645" s="15">
        <v>1.536622844459621E-3</v>
      </c>
      <c r="E1645" s="16">
        <v>3.6666666666666665</v>
      </c>
      <c r="F1645" s="15">
        <v>0</v>
      </c>
      <c r="G1645" s="16">
        <v>0</v>
      </c>
      <c r="H1645" s="16">
        <v>0</v>
      </c>
      <c r="I1645" s="34">
        <v>0.47</v>
      </c>
      <c r="J1645" s="1">
        <v>5857</v>
      </c>
      <c r="K1645" s="21">
        <v>1464.25</v>
      </c>
      <c r="L1645" s="16">
        <v>1.72</v>
      </c>
      <c r="M1645" s="16">
        <v>4127.53</v>
      </c>
      <c r="O1645" s="1">
        <v>9</v>
      </c>
      <c r="P1645" s="1">
        <v>33</v>
      </c>
      <c r="Q1645" s="11"/>
      <c r="R1645" s="1">
        <v>5857</v>
      </c>
      <c r="S1645" s="29">
        <v>2.7724162133707653E-2</v>
      </c>
      <c r="W1645">
        <v>4</v>
      </c>
      <c r="X1645" s="15">
        <f t="shared" si="181"/>
        <v>1.536622844459621E-3</v>
      </c>
      <c r="Y1645" s="16">
        <f t="shared" si="177"/>
        <v>3.6666666666666665</v>
      </c>
      <c r="Z1645" s="15">
        <f t="shared" si="178"/>
        <v>0</v>
      </c>
      <c r="AA1645" s="16">
        <f t="shared" si="175"/>
        <v>0</v>
      </c>
      <c r="AB1645" s="16">
        <f t="shared" si="176"/>
        <v>0</v>
      </c>
      <c r="AC1645" s="15">
        <f t="shared" si="179"/>
        <v>6.8294348642649827E-2</v>
      </c>
      <c r="AD1645" s="21">
        <f t="shared" si="180"/>
        <v>1464.25</v>
      </c>
    </row>
    <row r="1646" spans="1:60" x14ac:dyDescent="0.25">
      <c r="A1646">
        <v>2009</v>
      </c>
      <c r="B1646">
        <v>235</v>
      </c>
      <c r="C1646" t="s">
        <v>253</v>
      </c>
      <c r="D1646" s="15">
        <v>1.7085255424568598E-4</v>
      </c>
      <c r="E1646" s="16">
        <v>5</v>
      </c>
      <c r="F1646" s="15">
        <v>0</v>
      </c>
      <c r="G1646" s="16">
        <v>0</v>
      </c>
      <c r="H1646" s="16">
        <v>0</v>
      </c>
      <c r="I1646" s="34">
        <v>0.47</v>
      </c>
      <c r="J1646" s="1">
        <v>5853</v>
      </c>
      <c r="K1646" s="21">
        <v>1463.25</v>
      </c>
      <c r="L1646" s="16">
        <v>1.84</v>
      </c>
      <c r="M1646" s="16">
        <v>4229.2700000000004</v>
      </c>
      <c r="O1646" s="1">
        <v>1</v>
      </c>
      <c r="P1646" s="1">
        <v>5</v>
      </c>
      <c r="Q1646" s="11"/>
      <c r="R1646" s="1">
        <v>5853</v>
      </c>
      <c r="S1646" s="29">
        <v>-6.829434864265016E-4</v>
      </c>
      <c r="W1646">
        <v>4</v>
      </c>
      <c r="X1646" s="15">
        <f t="shared" si="181"/>
        <v>1.7085255424568598E-4</v>
      </c>
      <c r="Y1646" s="16">
        <f t="shared" si="177"/>
        <v>5</v>
      </c>
      <c r="Z1646" s="15">
        <f t="shared" si="178"/>
        <v>0</v>
      </c>
      <c r="AA1646" s="16">
        <f t="shared" si="175"/>
        <v>0</v>
      </c>
      <c r="AB1646" s="16">
        <f t="shared" si="176"/>
        <v>0</v>
      </c>
      <c r="AC1646" s="15">
        <f t="shared" si="179"/>
        <v>6.8341021698274385E-2</v>
      </c>
      <c r="AD1646" s="21">
        <f t="shared" si="180"/>
        <v>1463.25</v>
      </c>
    </row>
    <row r="1647" spans="1:60" x14ac:dyDescent="0.25">
      <c r="A1647">
        <v>2010</v>
      </c>
      <c r="B1647">
        <v>235</v>
      </c>
      <c r="C1647" t="s">
        <v>253</v>
      </c>
      <c r="D1647" s="15">
        <v>1.8060321473722233E-4</v>
      </c>
      <c r="E1647" s="16">
        <v>3</v>
      </c>
      <c r="F1647" s="15">
        <v>0</v>
      </c>
      <c r="G1647" s="16">
        <v>40.491240744085246</v>
      </c>
      <c r="H1647" s="16">
        <v>100</v>
      </c>
      <c r="I1647" s="34">
        <v>0.63200000000000001</v>
      </c>
      <c r="J1647" s="1">
        <v>5537</v>
      </c>
      <c r="K1647" s="21">
        <v>1384.25</v>
      </c>
      <c r="L1647" s="16">
        <v>1.82</v>
      </c>
      <c r="M1647" s="16">
        <v>4213.3900000000003</v>
      </c>
      <c r="O1647" s="1">
        <v>1</v>
      </c>
      <c r="P1647" s="1">
        <v>3</v>
      </c>
      <c r="Q1647" s="11"/>
      <c r="R1647" s="1">
        <v>5537</v>
      </c>
      <c r="S1647" s="29">
        <v>-5.3989407141636803E-2</v>
      </c>
      <c r="T1647" s="1">
        <v>2242</v>
      </c>
      <c r="U1647" s="1">
        <v>1642</v>
      </c>
      <c r="V1647" s="1">
        <v>1642</v>
      </c>
      <c r="W1647">
        <v>4</v>
      </c>
      <c r="X1647" s="15">
        <f t="shared" si="181"/>
        <v>1.8060321473722233E-4</v>
      </c>
      <c r="Y1647" s="16">
        <f t="shared" si="177"/>
        <v>3</v>
      </c>
      <c r="Z1647" s="15">
        <f t="shared" si="178"/>
        <v>0</v>
      </c>
      <c r="AA1647" s="16">
        <f t="shared" si="175"/>
        <v>40.491240744085246</v>
      </c>
      <c r="AB1647" s="16">
        <f t="shared" si="176"/>
        <v>100</v>
      </c>
      <c r="AC1647" s="15">
        <f t="shared" si="179"/>
        <v>7.2241285894888929E-2</v>
      </c>
      <c r="AD1647" s="21">
        <f t="shared" si="180"/>
        <v>1384.25</v>
      </c>
      <c r="AF1647" s="1">
        <v>5537</v>
      </c>
      <c r="AG1647">
        <v>800</v>
      </c>
      <c r="AH1647">
        <v>800</v>
      </c>
      <c r="AI1647">
        <v>160</v>
      </c>
      <c r="AJ1647">
        <v>0</v>
      </c>
      <c r="AK1647">
        <v>0</v>
      </c>
      <c r="AL1647">
        <v>750</v>
      </c>
      <c r="AM1647">
        <v>850</v>
      </c>
      <c r="AN1647">
        <v>80</v>
      </c>
      <c r="AO1647">
        <v>0</v>
      </c>
      <c r="AP1647">
        <v>4.71</v>
      </c>
      <c r="AQ1647">
        <v>100</v>
      </c>
      <c r="AR1647">
        <v>0</v>
      </c>
      <c r="AS1647">
        <v>100</v>
      </c>
      <c r="AT1647">
        <v>40.49</v>
      </c>
      <c r="AU1647" s="20">
        <v>5000</v>
      </c>
      <c r="AV1647">
        <v>0</v>
      </c>
      <c r="AW1647">
        <v>0</v>
      </c>
      <c r="AX1647" s="20">
        <v>11642.55</v>
      </c>
      <c r="AY1647">
        <v>0</v>
      </c>
      <c r="BA1647">
        <v>0</v>
      </c>
      <c r="BG1647">
        <v>7.28</v>
      </c>
      <c r="BH1647">
        <v>232.85</v>
      </c>
    </row>
    <row r="1648" spans="1:60" x14ac:dyDescent="0.25">
      <c r="A1648">
        <v>2011</v>
      </c>
      <c r="B1648">
        <v>235</v>
      </c>
      <c r="C1648" t="s">
        <v>253</v>
      </c>
      <c r="D1648" s="15">
        <v>0</v>
      </c>
      <c r="E1648" s="16">
        <v>0</v>
      </c>
      <c r="F1648" s="15">
        <v>0</v>
      </c>
      <c r="G1648" s="16">
        <v>40.660137830975692</v>
      </c>
      <c r="H1648" s="16">
        <v>91.743119266055047</v>
      </c>
      <c r="I1648" s="34">
        <v>0.63200000000000001</v>
      </c>
      <c r="J1648" s="1">
        <v>5514</v>
      </c>
      <c r="K1648" s="21">
        <v>1378.5</v>
      </c>
      <c r="L1648" s="16">
        <v>1.97</v>
      </c>
      <c r="M1648" s="16">
        <v>5049.82</v>
      </c>
      <c r="O1648" s="1">
        <v>0</v>
      </c>
      <c r="P1648" s="1">
        <v>0</v>
      </c>
      <c r="Q1648" s="11"/>
      <c r="R1648" s="1">
        <v>5514</v>
      </c>
      <c r="S1648" s="29">
        <v>-4.1538739389561652E-3</v>
      </c>
      <c r="T1648" s="1">
        <v>2242</v>
      </c>
      <c r="U1648" s="1">
        <v>1635</v>
      </c>
      <c r="V1648" s="1">
        <v>1500</v>
      </c>
      <c r="W1648">
        <v>4</v>
      </c>
      <c r="X1648" s="15">
        <f t="shared" si="181"/>
        <v>0</v>
      </c>
      <c r="Y1648" s="16">
        <f t="shared" si="177"/>
        <v>0</v>
      </c>
      <c r="Z1648" s="15">
        <f t="shared" si="178"/>
        <v>0</v>
      </c>
      <c r="AA1648" s="16">
        <f t="shared" si="175"/>
        <v>40.660137830975692</v>
      </c>
      <c r="AB1648" s="16">
        <f t="shared" si="176"/>
        <v>91.743119266055047</v>
      </c>
      <c r="AC1648" s="15">
        <f t="shared" si="179"/>
        <v>7.2542618788538266E-2</v>
      </c>
      <c r="AD1648" s="21">
        <f t="shared" si="180"/>
        <v>1378.5</v>
      </c>
      <c r="AF1648" s="1">
        <v>5514</v>
      </c>
      <c r="AG1648">
        <v>850</v>
      </c>
      <c r="AH1648">
        <v>850</v>
      </c>
      <c r="AI1648">
        <v>180</v>
      </c>
      <c r="AJ1648">
        <v>0</v>
      </c>
      <c r="AK1648">
        <v>0</v>
      </c>
      <c r="AL1648">
        <v>800</v>
      </c>
      <c r="AM1648">
        <v>900</v>
      </c>
      <c r="AN1648">
        <v>85.71</v>
      </c>
      <c r="AO1648">
        <v>0</v>
      </c>
      <c r="AP1648">
        <v>4.8600000000000003</v>
      </c>
      <c r="AQ1648">
        <v>91.74</v>
      </c>
      <c r="AR1648">
        <v>0</v>
      </c>
      <c r="AS1648">
        <v>91.74</v>
      </c>
      <c r="AT1648">
        <v>40.659999999999997</v>
      </c>
      <c r="AU1648" s="20">
        <v>6000</v>
      </c>
      <c r="AV1648">
        <v>0</v>
      </c>
      <c r="AW1648">
        <v>0</v>
      </c>
      <c r="AX1648" s="20">
        <v>12000</v>
      </c>
      <c r="AZ1648">
        <v>0</v>
      </c>
      <c r="BA1648">
        <v>0</v>
      </c>
      <c r="BG1648">
        <v>7.27</v>
      </c>
      <c r="BH1648">
        <v>200</v>
      </c>
    </row>
    <row r="1649" spans="1:60" x14ac:dyDescent="0.25">
      <c r="A1649">
        <v>2012</v>
      </c>
      <c r="B1649">
        <v>235</v>
      </c>
      <c r="C1649" t="s">
        <v>253</v>
      </c>
      <c r="D1649" s="15">
        <v>1.8211619012930248E-4</v>
      </c>
      <c r="E1649" s="16">
        <v>5</v>
      </c>
      <c r="F1649" s="15">
        <v>0</v>
      </c>
      <c r="G1649" s="16">
        <v>40.830449826989614</v>
      </c>
      <c r="H1649" s="16">
        <v>92.137592137592137</v>
      </c>
      <c r="I1649" s="34">
        <v>0.63200000000000001</v>
      </c>
      <c r="J1649" s="1">
        <v>5491</v>
      </c>
      <c r="K1649" s="21">
        <v>1372.75</v>
      </c>
      <c r="L1649" s="35">
        <v>2.0049999999999999</v>
      </c>
      <c r="M1649" s="16">
        <v>5497.62</v>
      </c>
      <c r="O1649" s="1">
        <v>1</v>
      </c>
      <c r="P1649" s="1">
        <v>5</v>
      </c>
      <c r="Q1649" s="11"/>
      <c r="R1649" s="1">
        <v>5491</v>
      </c>
      <c r="S1649" s="29">
        <v>-4.171200580340928E-3</v>
      </c>
      <c r="T1649" s="1">
        <v>2242</v>
      </c>
      <c r="U1649" s="1">
        <v>1628</v>
      </c>
      <c r="V1649" s="1">
        <v>1500</v>
      </c>
      <c r="W1649">
        <v>4</v>
      </c>
      <c r="X1649" s="15">
        <f t="shared" si="181"/>
        <v>1.8211619012930248E-4</v>
      </c>
      <c r="Y1649" s="16">
        <f t="shared" si="177"/>
        <v>5</v>
      </c>
      <c r="Z1649" s="15">
        <f t="shared" si="178"/>
        <v>0</v>
      </c>
      <c r="AA1649" s="16">
        <f t="shared" si="175"/>
        <v>40.830449826989614</v>
      </c>
      <c r="AB1649" s="16">
        <f t="shared" si="176"/>
        <v>92.137592137592137</v>
      </c>
      <c r="AC1649" s="15">
        <f t="shared" si="179"/>
        <v>7.2846476051720996E-2</v>
      </c>
      <c r="AD1649" s="21">
        <f t="shared" si="180"/>
        <v>1372.75</v>
      </c>
      <c r="AF1649" s="1">
        <v>5491</v>
      </c>
      <c r="AG1649">
        <v>900</v>
      </c>
      <c r="AH1649">
        <v>900</v>
      </c>
      <c r="AI1649">
        <v>180</v>
      </c>
      <c r="AJ1649">
        <v>0</v>
      </c>
      <c r="AK1649">
        <v>0</v>
      </c>
      <c r="AL1649">
        <v>850</v>
      </c>
      <c r="AM1649">
        <v>950</v>
      </c>
      <c r="AN1649">
        <v>85.71</v>
      </c>
      <c r="AO1649">
        <v>0</v>
      </c>
      <c r="AP1649">
        <v>5.14</v>
      </c>
      <c r="AQ1649">
        <v>92.14</v>
      </c>
      <c r="AR1649">
        <v>0</v>
      </c>
      <c r="AS1649">
        <v>92.14</v>
      </c>
      <c r="AT1649">
        <v>40.83</v>
      </c>
      <c r="AU1649" s="20">
        <v>6000</v>
      </c>
      <c r="AV1649">
        <v>0</v>
      </c>
      <c r="AW1649">
        <v>0</v>
      </c>
      <c r="AX1649" s="20">
        <v>12000</v>
      </c>
      <c r="AZ1649">
        <v>0</v>
      </c>
      <c r="BA1649">
        <v>0</v>
      </c>
      <c r="BG1649">
        <v>6.82</v>
      </c>
      <c r="BH1649">
        <v>200</v>
      </c>
    </row>
    <row r="1650" spans="1:60" x14ac:dyDescent="0.25">
      <c r="A1650">
        <v>2013</v>
      </c>
      <c r="B1650">
        <v>235</v>
      </c>
      <c r="C1650" t="s">
        <v>253</v>
      </c>
      <c r="D1650" s="15">
        <v>0</v>
      </c>
      <c r="E1650" s="16">
        <v>0</v>
      </c>
      <c r="F1650" s="15">
        <v>0</v>
      </c>
      <c r="G1650" s="16">
        <v>0</v>
      </c>
      <c r="H1650" s="16">
        <v>0</v>
      </c>
      <c r="I1650" s="34">
        <v>0.63200000000000001</v>
      </c>
      <c r="J1650" s="1">
        <v>5630</v>
      </c>
      <c r="K1650" s="21">
        <v>1407.5</v>
      </c>
      <c r="L1650" s="16">
        <v>2.04</v>
      </c>
      <c r="M1650" s="16">
        <v>5949.43</v>
      </c>
      <c r="O1650" s="1">
        <v>0</v>
      </c>
      <c r="P1650" s="1">
        <v>0</v>
      </c>
      <c r="Q1650" s="11"/>
      <c r="R1650" s="1">
        <v>5630</v>
      </c>
      <c r="S1650" s="29">
        <v>2.5314150427973026E-2</v>
      </c>
      <c r="W1650">
        <v>4</v>
      </c>
      <c r="X1650" s="15">
        <f t="shared" si="181"/>
        <v>0</v>
      </c>
      <c r="Y1650" s="16">
        <f t="shared" si="177"/>
        <v>0</v>
      </c>
      <c r="Z1650" s="15">
        <f t="shared" si="178"/>
        <v>0</v>
      </c>
      <c r="AA1650" s="16">
        <f t="shared" si="175"/>
        <v>0</v>
      </c>
      <c r="AB1650" s="16">
        <f t="shared" si="176"/>
        <v>0</v>
      </c>
      <c r="AC1650" s="15">
        <f t="shared" si="179"/>
        <v>7.1047957371225573E-2</v>
      </c>
      <c r="AD1650" s="21">
        <f t="shared" si="180"/>
        <v>1407.5</v>
      </c>
    </row>
    <row r="1651" spans="1:60" x14ac:dyDescent="0.25">
      <c r="A1651">
        <v>2014</v>
      </c>
      <c r="B1651">
        <v>235</v>
      </c>
      <c r="C1651" t="s">
        <v>253</v>
      </c>
      <c r="D1651" s="15">
        <v>1.6037063435495368E-3</v>
      </c>
      <c r="E1651" s="16">
        <v>5</v>
      </c>
      <c r="F1651" s="15">
        <v>0</v>
      </c>
      <c r="G1651" s="16">
        <v>29.650748396293658</v>
      </c>
      <c r="H1651" s="16">
        <v>100</v>
      </c>
      <c r="I1651" s="34">
        <v>0.63200000000000001</v>
      </c>
      <c r="J1651" s="1">
        <v>5612</v>
      </c>
      <c r="K1651" s="21">
        <v>1403</v>
      </c>
      <c r="L1651" s="35">
        <v>2.0950000000000002</v>
      </c>
      <c r="M1651" s="16">
        <v>6375.18</v>
      </c>
      <c r="O1651" s="1">
        <v>9</v>
      </c>
      <c r="P1651" s="1">
        <v>45</v>
      </c>
      <c r="Q1651" s="11"/>
      <c r="R1651" s="1">
        <v>5612</v>
      </c>
      <c r="S1651" s="29">
        <v>-3.1971580817051759E-3</v>
      </c>
      <c r="T1651" s="1">
        <v>1664</v>
      </c>
      <c r="U1651" s="1">
        <v>1664</v>
      </c>
      <c r="V1651" s="1">
        <v>1664</v>
      </c>
      <c r="W1651">
        <v>4</v>
      </c>
      <c r="X1651" s="15">
        <f t="shared" si="181"/>
        <v>1.6037063435495368E-3</v>
      </c>
      <c r="Y1651" s="16">
        <f t="shared" si="177"/>
        <v>5</v>
      </c>
      <c r="Z1651" s="15">
        <f t="shared" si="178"/>
        <v>0</v>
      </c>
      <c r="AA1651" s="16">
        <f t="shared" si="175"/>
        <v>29.650748396293658</v>
      </c>
      <c r="AB1651" s="16">
        <f t="shared" si="176"/>
        <v>100</v>
      </c>
      <c r="AC1651" s="15">
        <f t="shared" si="179"/>
        <v>7.1275837491090524E-2</v>
      </c>
      <c r="AD1651" s="21">
        <f t="shared" si="180"/>
        <v>1403</v>
      </c>
      <c r="AF1651" s="1">
        <v>5612</v>
      </c>
      <c r="AG1651">
        <v>752</v>
      </c>
      <c r="AH1651">
        <v>797</v>
      </c>
      <c r="AI1651">
        <v>74.16</v>
      </c>
      <c r="AJ1651">
        <v>0</v>
      </c>
      <c r="AK1651">
        <v>0</v>
      </c>
      <c r="AL1651">
        <v>689</v>
      </c>
      <c r="AM1651">
        <v>752</v>
      </c>
      <c r="AN1651">
        <v>100</v>
      </c>
      <c r="AO1651">
        <v>0</v>
      </c>
      <c r="AP1651">
        <v>6.65</v>
      </c>
      <c r="AQ1651">
        <v>100</v>
      </c>
      <c r="AR1651">
        <v>0</v>
      </c>
      <c r="AS1651">
        <v>100</v>
      </c>
      <c r="AT1651">
        <v>29.65</v>
      </c>
      <c r="AU1651">
        <v>0</v>
      </c>
      <c r="AV1651">
        <v>0</v>
      </c>
      <c r="AW1651">
        <v>0</v>
      </c>
      <c r="AX1651" s="20">
        <v>262229.23</v>
      </c>
      <c r="AY1651">
        <v>0</v>
      </c>
      <c r="AZ1651">
        <v>0</v>
      </c>
      <c r="BA1651">
        <v>0</v>
      </c>
      <c r="BG1651">
        <v>163.79</v>
      </c>
    </row>
    <row r="1652" spans="1:60" x14ac:dyDescent="0.25">
      <c r="A1652">
        <v>2008</v>
      </c>
      <c r="B1652">
        <v>236</v>
      </c>
      <c r="C1652" s="19" t="s">
        <v>254</v>
      </c>
      <c r="D1652" s="15">
        <v>2.2361359570661895E-3</v>
      </c>
      <c r="E1652" s="16">
        <v>2.709090909090909</v>
      </c>
      <c r="F1652" s="15">
        <v>3.6363636363636362E-2</v>
      </c>
      <c r="G1652" s="16">
        <v>61.514067328020815</v>
      </c>
      <c r="H1652" s="16">
        <v>96.870591253046044</v>
      </c>
      <c r="I1652" s="34">
        <v>0.54800000000000004</v>
      </c>
      <c r="J1652" s="1">
        <v>24596</v>
      </c>
      <c r="K1652" s="21">
        <v>1229.8</v>
      </c>
      <c r="L1652" s="16">
        <v>1.72</v>
      </c>
      <c r="M1652" s="16">
        <v>5807.32</v>
      </c>
      <c r="O1652" s="1">
        <v>55</v>
      </c>
      <c r="P1652">
        <v>149</v>
      </c>
      <c r="Q1652">
        <v>2</v>
      </c>
      <c r="R1652" s="1">
        <v>24596</v>
      </c>
      <c r="S1652" s="29">
        <v>2.9078281243462678E-2</v>
      </c>
      <c r="T1652" s="1">
        <v>15130</v>
      </c>
      <c r="U1652" s="1">
        <v>15594</v>
      </c>
      <c r="V1652" s="1">
        <v>15106</v>
      </c>
      <c r="W1652">
        <v>20</v>
      </c>
      <c r="X1652" s="15">
        <f t="shared" si="181"/>
        <v>2.2361359570661895E-3</v>
      </c>
      <c r="Y1652" s="16">
        <f t="shared" si="177"/>
        <v>2.709090909090909</v>
      </c>
      <c r="Z1652" s="15">
        <f t="shared" si="178"/>
        <v>3.6363636363636362E-2</v>
      </c>
      <c r="AA1652" s="16">
        <f t="shared" si="175"/>
        <v>61.514067328020815</v>
      </c>
      <c r="AB1652" s="16">
        <f t="shared" si="176"/>
        <v>96.870591253046044</v>
      </c>
      <c r="AC1652" s="15">
        <f t="shared" si="179"/>
        <v>8.1314034802406898E-2</v>
      </c>
      <c r="AD1652" s="21">
        <f t="shared" si="180"/>
        <v>1229.8</v>
      </c>
      <c r="AF1652" s="1">
        <v>24596</v>
      </c>
      <c r="AG1652" s="1">
        <v>4143</v>
      </c>
      <c r="AH1652" s="1">
        <v>4372</v>
      </c>
      <c r="AI1652">
        <v>691.4</v>
      </c>
      <c r="AJ1652">
        <v>0</v>
      </c>
      <c r="AK1652">
        <v>691.4</v>
      </c>
      <c r="AL1652" s="1">
        <v>4126</v>
      </c>
      <c r="AM1652" s="1">
        <v>4509</v>
      </c>
      <c r="AN1652">
        <v>99.62</v>
      </c>
      <c r="AO1652">
        <v>0</v>
      </c>
      <c r="AP1652">
        <v>9.75</v>
      </c>
      <c r="AQ1652">
        <v>96.87</v>
      </c>
      <c r="AR1652">
        <v>0</v>
      </c>
      <c r="AS1652">
        <v>96.87</v>
      </c>
      <c r="AT1652">
        <v>61.51</v>
      </c>
      <c r="AU1652" s="20">
        <v>1271275.5900000001</v>
      </c>
      <c r="AV1652" s="20">
        <v>474456.97</v>
      </c>
      <c r="AW1652" s="20">
        <v>80109</v>
      </c>
      <c r="AX1652" s="20">
        <v>1617493.07</v>
      </c>
      <c r="AY1652" s="20">
        <v>19419</v>
      </c>
      <c r="BB1652">
        <v>1.17</v>
      </c>
      <c r="BC1652">
        <v>1.26</v>
      </c>
      <c r="BD1652">
        <v>1.83</v>
      </c>
      <c r="BE1652">
        <v>0.69</v>
      </c>
      <c r="BF1652">
        <v>1.17</v>
      </c>
      <c r="BG1652">
        <v>165.34</v>
      </c>
      <c r="BH1652">
        <v>92.65</v>
      </c>
    </row>
    <row r="1653" spans="1:60" x14ac:dyDescent="0.25">
      <c r="A1653">
        <v>2009</v>
      </c>
      <c r="B1653">
        <v>236</v>
      </c>
      <c r="C1653" t="s">
        <v>254</v>
      </c>
      <c r="D1653" s="15">
        <v>2.7229131106234253E-3</v>
      </c>
      <c r="E1653" s="16">
        <v>2.5074626865671643</v>
      </c>
      <c r="F1653" s="15">
        <v>2.9850746268656716E-2</v>
      </c>
      <c r="G1653" s="16">
        <v>48.71576038364627</v>
      </c>
      <c r="H1653" s="16">
        <v>76.730769230769241</v>
      </c>
      <c r="I1653" s="34">
        <v>0.54800000000000004</v>
      </c>
      <c r="J1653" s="1">
        <v>24606</v>
      </c>
      <c r="K1653" s="21">
        <v>1069.8260869565217</v>
      </c>
      <c r="L1653" s="16">
        <v>1.84</v>
      </c>
      <c r="M1653" s="16">
        <v>6101.84</v>
      </c>
      <c r="O1653" s="1">
        <v>67</v>
      </c>
      <c r="P1653">
        <v>168</v>
      </c>
      <c r="Q1653">
        <v>2</v>
      </c>
      <c r="R1653" s="1">
        <v>24606</v>
      </c>
      <c r="S1653" s="29">
        <v>4.0657017401213302E-4</v>
      </c>
      <c r="T1653" s="1">
        <v>11987</v>
      </c>
      <c r="U1653" s="1">
        <v>15600</v>
      </c>
      <c r="V1653" s="1">
        <v>11970</v>
      </c>
      <c r="W1653">
        <v>23</v>
      </c>
      <c r="X1653" s="15">
        <f t="shared" si="181"/>
        <v>2.7229131106234253E-3</v>
      </c>
      <c r="Y1653" s="16">
        <f t="shared" si="177"/>
        <v>2.5074626865671643</v>
      </c>
      <c r="Z1653" s="15">
        <f t="shared" si="178"/>
        <v>2.9850746268656716E-2</v>
      </c>
      <c r="AA1653" s="16">
        <f t="shared" si="175"/>
        <v>48.71576038364627</v>
      </c>
      <c r="AB1653" s="16">
        <f t="shared" si="176"/>
        <v>76.730769230769241</v>
      </c>
      <c r="AC1653" s="15">
        <f t="shared" si="179"/>
        <v>9.3473136633341461E-2</v>
      </c>
      <c r="AD1653" s="21">
        <f t="shared" si="180"/>
        <v>1069.8260869565217</v>
      </c>
      <c r="AF1653" s="1">
        <v>24606</v>
      </c>
      <c r="AG1653" s="1">
        <v>4149</v>
      </c>
      <c r="AH1653" s="1">
        <v>4388</v>
      </c>
      <c r="AI1653">
        <v>736</v>
      </c>
      <c r="AJ1653">
        <v>0</v>
      </c>
      <c r="AK1653">
        <v>736</v>
      </c>
      <c r="AL1653" s="1">
        <v>4237</v>
      </c>
      <c r="AM1653" s="1">
        <v>4620</v>
      </c>
      <c r="AN1653">
        <v>99.46</v>
      </c>
      <c r="AO1653">
        <v>0</v>
      </c>
      <c r="AP1653">
        <v>9.74</v>
      </c>
      <c r="AQ1653">
        <v>76.73</v>
      </c>
      <c r="AR1653">
        <v>0</v>
      </c>
      <c r="AS1653">
        <v>76.73</v>
      </c>
      <c r="AT1653">
        <v>48.72</v>
      </c>
      <c r="AU1653" s="20">
        <v>1403235</v>
      </c>
      <c r="AV1653" s="20">
        <v>527109</v>
      </c>
      <c r="AW1653" s="20">
        <v>90435</v>
      </c>
      <c r="AX1653" s="20">
        <v>1654600</v>
      </c>
      <c r="AY1653" s="20">
        <v>24219</v>
      </c>
      <c r="AZ1653">
        <v>0</v>
      </c>
      <c r="BA1653">
        <v>0</v>
      </c>
      <c r="BB1653">
        <v>1.18</v>
      </c>
      <c r="BC1653">
        <v>1.31</v>
      </c>
      <c r="BD1653">
        <v>1.9</v>
      </c>
      <c r="BE1653">
        <v>0.72</v>
      </c>
      <c r="BF1653">
        <v>1.1200000000000001</v>
      </c>
      <c r="BG1653">
        <v>165.62</v>
      </c>
      <c r="BH1653">
        <v>85.72</v>
      </c>
    </row>
    <row r="1654" spans="1:60" x14ac:dyDescent="0.25">
      <c r="A1654">
        <v>2010</v>
      </c>
      <c r="B1654">
        <v>236</v>
      </c>
      <c r="C1654" t="s">
        <v>254</v>
      </c>
      <c r="D1654" s="15">
        <v>2.2671928793349568E-3</v>
      </c>
      <c r="E1654" s="16">
        <v>2.4629629629629628</v>
      </c>
      <c r="F1654" s="15">
        <v>1.8518518518518517E-2</v>
      </c>
      <c r="G1654" s="16">
        <v>53.480560920312371</v>
      </c>
      <c r="H1654" s="16">
        <v>82.136398863342805</v>
      </c>
      <c r="I1654" s="34">
        <v>0.65500000000000003</v>
      </c>
      <c r="J1654" s="1">
        <v>23818</v>
      </c>
      <c r="K1654" s="21">
        <v>1035.5652173913043</v>
      </c>
      <c r="L1654" s="16">
        <v>1.82</v>
      </c>
      <c r="M1654" s="16">
        <v>6383.21</v>
      </c>
      <c r="O1654" s="1">
        <v>54</v>
      </c>
      <c r="P1654">
        <v>133</v>
      </c>
      <c r="Q1654">
        <v>1</v>
      </c>
      <c r="R1654" s="1">
        <v>23818</v>
      </c>
      <c r="S1654" s="29">
        <v>-3.2024709420466535E-2</v>
      </c>
      <c r="T1654" s="1">
        <v>12738</v>
      </c>
      <c r="U1654" s="1">
        <v>15484</v>
      </c>
      <c r="V1654" s="1">
        <v>12718</v>
      </c>
      <c r="W1654">
        <v>23</v>
      </c>
      <c r="X1654" s="15">
        <f t="shared" si="181"/>
        <v>2.2671928793349568E-3</v>
      </c>
      <c r="Y1654" s="16">
        <f t="shared" si="177"/>
        <v>2.4629629629629628</v>
      </c>
      <c r="Z1654" s="15">
        <f t="shared" si="178"/>
        <v>1.8518518518518517E-2</v>
      </c>
      <c r="AA1654" s="16">
        <f t="shared" si="175"/>
        <v>53.480560920312371</v>
      </c>
      <c r="AB1654" s="16">
        <f t="shared" si="176"/>
        <v>82.136398863342805</v>
      </c>
      <c r="AC1654" s="15">
        <f t="shared" si="179"/>
        <v>9.6565622638340759E-2</v>
      </c>
      <c r="AD1654" s="21">
        <f t="shared" si="180"/>
        <v>1035.5652173913043</v>
      </c>
      <c r="AF1654" s="1">
        <v>23818</v>
      </c>
      <c r="AG1654" s="1">
        <v>4306</v>
      </c>
      <c r="AH1654" s="1">
        <v>4539</v>
      </c>
      <c r="AI1654">
        <v>615</v>
      </c>
      <c r="AJ1654">
        <v>0</v>
      </c>
      <c r="AK1654">
        <v>615</v>
      </c>
      <c r="AL1654" s="1">
        <v>4539</v>
      </c>
      <c r="AM1654" s="1">
        <v>4722</v>
      </c>
      <c r="AN1654">
        <v>79.87</v>
      </c>
      <c r="AO1654">
        <v>0</v>
      </c>
      <c r="AP1654">
        <v>10.06</v>
      </c>
      <c r="AQ1654">
        <v>82.14</v>
      </c>
      <c r="AR1654">
        <v>0</v>
      </c>
      <c r="AS1654">
        <v>82.14</v>
      </c>
      <c r="AT1654">
        <v>53.48</v>
      </c>
      <c r="AU1654" s="20">
        <v>1559904</v>
      </c>
      <c r="AV1654" s="20">
        <v>582958</v>
      </c>
      <c r="AW1654" s="20">
        <v>108190</v>
      </c>
      <c r="AX1654" s="20">
        <v>1791897</v>
      </c>
      <c r="AY1654" s="20">
        <v>17891</v>
      </c>
      <c r="AZ1654">
        <v>0</v>
      </c>
      <c r="BA1654">
        <v>0</v>
      </c>
      <c r="BB1654">
        <v>1.33</v>
      </c>
      <c r="BC1654">
        <v>1.54</v>
      </c>
      <c r="BD1654">
        <v>2.02</v>
      </c>
      <c r="BE1654">
        <v>0.95</v>
      </c>
      <c r="BF1654">
        <v>1.29</v>
      </c>
      <c r="BG1654">
        <v>175.43</v>
      </c>
      <c r="BH1654">
        <v>83.62</v>
      </c>
    </row>
    <row r="1655" spans="1:60" x14ac:dyDescent="0.25">
      <c r="A1655">
        <v>2011</v>
      </c>
      <c r="B1655">
        <v>236</v>
      </c>
      <c r="C1655" t="s">
        <v>254</v>
      </c>
      <c r="D1655" s="15">
        <v>1.0091241643190513E-3</v>
      </c>
      <c r="E1655" s="16">
        <v>2.4583333333333335</v>
      </c>
      <c r="F1655" s="15">
        <v>0</v>
      </c>
      <c r="G1655" s="16">
        <v>54.093259891519153</v>
      </c>
      <c r="H1655" s="16">
        <v>83.08000776146433</v>
      </c>
      <c r="I1655" s="34">
        <v>0.65500000000000003</v>
      </c>
      <c r="J1655" s="1">
        <v>23783</v>
      </c>
      <c r="K1655" s="21">
        <v>1034.0434782608695</v>
      </c>
      <c r="L1655" s="16">
        <v>1.97</v>
      </c>
      <c r="M1655" s="16">
        <v>8037.39</v>
      </c>
      <c r="O1655" s="1">
        <v>24</v>
      </c>
      <c r="P1655">
        <v>59</v>
      </c>
      <c r="Q1655">
        <v>0</v>
      </c>
      <c r="R1655" s="1">
        <v>23783</v>
      </c>
      <c r="S1655" s="29">
        <v>-1.4694768662356639E-3</v>
      </c>
      <c r="T1655" s="1">
        <v>12865</v>
      </c>
      <c r="U1655" s="1">
        <v>15461</v>
      </c>
      <c r="V1655" s="1">
        <v>12845</v>
      </c>
      <c r="W1655">
        <v>23</v>
      </c>
      <c r="X1655" s="15">
        <f t="shared" si="181"/>
        <v>1.0091241643190513E-3</v>
      </c>
      <c r="Y1655" s="16">
        <f t="shared" si="177"/>
        <v>2.4583333333333335</v>
      </c>
      <c r="Z1655" s="15">
        <f t="shared" si="178"/>
        <v>0</v>
      </c>
      <c r="AA1655" s="16">
        <f t="shared" si="175"/>
        <v>54.093259891519153</v>
      </c>
      <c r="AB1655" s="16">
        <f t="shared" si="176"/>
        <v>83.08000776146433</v>
      </c>
      <c r="AC1655" s="15">
        <f t="shared" si="179"/>
        <v>9.6707732413909106E-2</v>
      </c>
      <c r="AD1655" s="21">
        <f t="shared" si="180"/>
        <v>1034.0434782608695</v>
      </c>
      <c r="AF1655" s="1">
        <v>23783</v>
      </c>
      <c r="AG1655" s="1">
        <v>4415</v>
      </c>
      <c r="AH1655" s="1">
        <v>5116</v>
      </c>
      <c r="AI1655">
        <v>637</v>
      </c>
      <c r="AJ1655">
        <v>0</v>
      </c>
      <c r="AK1655">
        <v>637</v>
      </c>
      <c r="AL1655" s="1">
        <v>4605</v>
      </c>
      <c r="AM1655" s="1">
        <v>4842</v>
      </c>
      <c r="AN1655">
        <v>79.849999999999994</v>
      </c>
      <c r="AO1655">
        <v>0</v>
      </c>
      <c r="AP1655">
        <v>10.07</v>
      </c>
      <c r="AQ1655">
        <v>83.08</v>
      </c>
      <c r="AR1655">
        <v>0</v>
      </c>
      <c r="AS1655">
        <v>83.08</v>
      </c>
      <c r="AT1655">
        <v>54.09</v>
      </c>
      <c r="AU1655" s="20">
        <v>1671673.12</v>
      </c>
      <c r="AV1655" s="20">
        <v>622887.64</v>
      </c>
      <c r="AW1655" s="20">
        <v>117789.72</v>
      </c>
      <c r="AX1655" s="20">
        <v>2058226</v>
      </c>
      <c r="AY1655" s="20">
        <v>14900</v>
      </c>
      <c r="AZ1655">
        <v>0</v>
      </c>
      <c r="BA1655">
        <v>0</v>
      </c>
      <c r="BB1655">
        <v>1.64</v>
      </c>
      <c r="BC1655">
        <v>1.59</v>
      </c>
      <c r="BD1655">
        <v>2.09</v>
      </c>
      <c r="BE1655">
        <v>0.98</v>
      </c>
      <c r="BF1655">
        <v>1.43</v>
      </c>
      <c r="BG1655">
        <v>191.32</v>
      </c>
      <c r="BH1655">
        <v>89.7</v>
      </c>
    </row>
    <row r="1656" spans="1:60" x14ac:dyDescent="0.25">
      <c r="A1656">
        <v>2012</v>
      </c>
      <c r="B1656">
        <v>236</v>
      </c>
      <c r="C1656" t="s">
        <v>254</v>
      </c>
      <c r="D1656" s="15">
        <v>2.4002021222839817E-3</v>
      </c>
      <c r="E1656" s="16">
        <v>2.8421052631578947</v>
      </c>
      <c r="F1656" s="15">
        <v>3.5087719298245612E-2</v>
      </c>
      <c r="G1656" s="16">
        <v>59.98399865251811</v>
      </c>
      <c r="H1656" s="16">
        <v>81.513149371680271</v>
      </c>
      <c r="I1656" s="34">
        <v>0.65500000000000003</v>
      </c>
      <c r="J1656" s="1">
        <v>23748</v>
      </c>
      <c r="K1656" s="21">
        <v>1032.5217391304348</v>
      </c>
      <c r="L1656" s="35">
        <v>2.0049999999999999</v>
      </c>
      <c r="M1656" s="16">
        <v>8436.4699999999993</v>
      </c>
      <c r="O1656" s="1">
        <v>57</v>
      </c>
      <c r="P1656">
        <v>162</v>
      </c>
      <c r="Q1656">
        <v>2</v>
      </c>
      <c r="R1656" s="1">
        <v>23748</v>
      </c>
      <c r="S1656" s="29">
        <v>-1.4716394062985749E-3</v>
      </c>
      <c r="T1656" s="1">
        <v>14245</v>
      </c>
      <c r="U1656" s="1">
        <v>15438</v>
      </c>
      <c r="V1656" s="1">
        <v>12584</v>
      </c>
      <c r="W1656">
        <v>23</v>
      </c>
      <c r="X1656" s="15">
        <f t="shared" si="181"/>
        <v>2.4002021222839817E-3</v>
      </c>
      <c r="Y1656" s="16">
        <f t="shared" si="177"/>
        <v>2.8421052631578947</v>
      </c>
      <c r="Z1656" s="15">
        <f t="shared" si="178"/>
        <v>3.5087719298245612E-2</v>
      </c>
      <c r="AA1656" s="16">
        <f t="shared" si="175"/>
        <v>59.98399865251811</v>
      </c>
      <c r="AB1656" s="16">
        <f t="shared" si="176"/>
        <v>81.513149371680271</v>
      </c>
      <c r="AC1656" s="15">
        <f t="shared" si="179"/>
        <v>9.685026107461682E-2</v>
      </c>
      <c r="AD1656" s="21">
        <f t="shared" si="180"/>
        <v>1032.5217391304348</v>
      </c>
      <c r="AF1656" s="1">
        <v>23748</v>
      </c>
      <c r="AG1656" s="1">
        <v>4625</v>
      </c>
      <c r="AH1656" s="1">
        <v>5340</v>
      </c>
      <c r="AI1656">
        <v>651.53</v>
      </c>
      <c r="AJ1656">
        <v>0</v>
      </c>
      <c r="AK1656">
        <v>651.53</v>
      </c>
      <c r="AL1656" s="1">
        <v>4808</v>
      </c>
      <c r="AM1656" s="1">
        <v>5061</v>
      </c>
      <c r="AN1656">
        <v>80.599999999999994</v>
      </c>
      <c r="AO1656">
        <v>0</v>
      </c>
      <c r="AP1656">
        <v>9.94</v>
      </c>
      <c r="AQ1656">
        <v>81.510000000000005</v>
      </c>
      <c r="AR1656">
        <v>0</v>
      </c>
      <c r="AS1656">
        <v>81.510000000000005</v>
      </c>
      <c r="AT1656">
        <v>59.98</v>
      </c>
      <c r="AU1656" s="20">
        <v>1725001.82</v>
      </c>
      <c r="AV1656" s="20">
        <v>647001.71</v>
      </c>
      <c r="AW1656" s="20">
        <v>118728.11</v>
      </c>
      <c r="AX1656" s="20">
        <v>2167867.4700000002</v>
      </c>
      <c r="AY1656" s="20">
        <v>19197</v>
      </c>
      <c r="AZ1656">
        <v>0</v>
      </c>
      <c r="BA1656">
        <v>0</v>
      </c>
      <c r="BB1656">
        <v>1.56</v>
      </c>
      <c r="BC1656">
        <v>1.62</v>
      </c>
      <c r="BD1656">
        <v>2.13</v>
      </c>
      <c r="BE1656">
        <v>0.99</v>
      </c>
      <c r="BF1656">
        <v>1.48</v>
      </c>
      <c r="BG1656">
        <v>191.67</v>
      </c>
      <c r="BH1656">
        <v>91.39</v>
      </c>
    </row>
    <row r="1657" spans="1:60" x14ac:dyDescent="0.25">
      <c r="A1657">
        <v>2013</v>
      </c>
      <c r="B1657">
        <v>236</v>
      </c>
      <c r="C1657" t="s">
        <v>254</v>
      </c>
      <c r="D1657" s="15">
        <v>1.637800434017115E-3</v>
      </c>
      <c r="E1657" s="16">
        <v>2.65</v>
      </c>
      <c r="F1657" s="15">
        <v>0</v>
      </c>
      <c r="G1657" s="16">
        <v>62.637677598984567</v>
      </c>
      <c r="H1657" s="16">
        <v>81.180323738741578</v>
      </c>
      <c r="I1657" s="34">
        <v>0.65500000000000003</v>
      </c>
      <c r="J1657" s="1">
        <v>24423</v>
      </c>
      <c r="K1657" s="21">
        <v>1061.8695652173913</v>
      </c>
      <c r="L1657" s="16">
        <v>2.04</v>
      </c>
      <c r="M1657" s="16">
        <v>8754.7800000000007</v>
      </c>
      <c r="O1657" s="1">
        <v>40</v>
      </c>
      <c r="P1657">
        <v>106</v>
      </c>
      <c r="Q1657">
        <v>0</v>
      </c>
      <c r="R1657" s="1">
        <v>24423</v>
      </c>
      <c r="S1657" s="29">
        <v>2.842344618494197E-2</v>
      </c>
      <c r="T1657" s="1">
        <v>15298</v>
      </c>
      <c r="U1657" s="1">
        <v>15877</v>
      </c>
      <c r="V1657" s="1">
        <v>12889</v>
      </c>
      <c r="W1657">
        <v>23</v>
      </c>
      <c r="X1657" s="15">
        <f t="shared" si="181"/>
        <v>1.637800434017115E-3</v>
      </c>
      <c r="Y1657" s="16">
        <f t="shared" si="177"/>
        <v>2.65</v>
      </c>
      <c r="Z1657" s="15">
        <f t="shared" si="178"/>
        <v>0</v>
      </c>
      <c r="AA1657" s="16">
        <f t="shared" si="175"/>
        <v>62.637677598984567</v>
      </c>
      <c r="AB1657" s="16">
        <f t="shared" si="176"/>
        <v>81.180323738741578</v>
      </c>
      <c r="AC1657" s="15">
        <f t="shared" si="179"/>
        <v>9.417352495598412E-2</v>
      </c>
      <c r="AD1657" s="21">
        <f t="shared" si="180"/>
        <v>1061.8695652173913</v>
      </c>
      <c r="AF1657" s="1">
        <v>24423</v>
      </c>
      <c r="AG1657" s="1">
        <v>4802</v>
      </c>
      <c r="AH1657" s="1">
        <v>5019</v>
      </c>
      <c r="AI1657">
        <v>676.87</v>
      </c>
      <c r="AJ1657">
        <v>0</v>
      </c>
      <c r="AK1657">
        <v>676.82</v>
      </c>
      <c r="AL1657" s="1">
        <v>4967</v>
      </c>
      <c r="AM1657" s="1">
        <v>5262</v>
      </c>
      <c r="AN1657">
        <v>79.650000000000006</v>
      </c>
      <c r="AO1657">
        <v>0</v>
      </c>
      <c r="AP1657">
        <v>9.7100000000000009</v>
      </c>
      <c r="AQ1657">
        <v>81.180000000000007</v>
      </c>
      <c r="AR1657">
        <v>0</v>
      </c>
      <c r="AS1657">
        <v>81.180000000000007</v>
      </c>
      <c r="AT1657">
        <v>62.64</v>
      </c>
      <c r="AU1657" s="20">
        <v>1927740.46</v>
      </c>
      <c r="AV1657" s="20">
        <v>724807.45</v>
      </c>
      <c r="AW1657" s="20">
        <v>123967.52</v>
      </c>
      <c r="AX1657" s="20">
        <v>2463866.7599999998</v>
      </c>
      <c r="AY1657">
        <v>0</v>
      </c>
      <c r="AZ1657">
        <v>0</v>
      </c>
      <c r="BA1657">
        <v>0</v>
      </c>
      <c r="BB1657">
        <v>1.72</v>
      </c>
      <c r="BC1657">
        <v>1.74</v>
      </c>
      <c r="BD1657">
        <v>2.27</v>
      </c>
      <c r="BE1657">
        <v>1.07</v>
      </c>
      <c r="BF1657">
        <v>1.61</v>
      </c>
      <c r="BG1657">
        <v>215.74</v>
      </c>
      <c r="BH1657">
        <v>92.89</v>
      </c>
    </row>
    <row r="1658" spans="1:60" x14ac:dyDescent="0.25">
      <c r="A1658">
        <v>2014</v>
      </c>
      <c r="B1658">
        <v>236</v>
      </c>
      <c r="C1658" t="s">
        <v>254</v>
      </c>
      <c r="D1658" s="15">
        <v>1.433956079973779E-3</v>
      </c>
      <c r="E1658" s="16">
        <v>3.2571428571428571</v>
      </c>
      <c r="F1658" s="15">
        <v>0</v>
      </c>
      <c r="G1658" s="16">
        <v>64.253523434939368</v>
      </c>
      <c r="H1658" s="16">
        <v>84.005545752457778</v>
      </c>
      <c r="I1658" s="34">
        <v>0.65500000000000003</v>
      </c>
      <c r="J1658" s="1">
        <v>24408</v>
      </c>
      <c r="K1658" s="21">
        <v>1061.2173913043478</v>
      </c>
      <c r="L1658" s="35">
        <v>2.0950000000000002</v>
      </c>
      <c r="M1658" s="16">
        <v>9794.5499999999993</v>
      </c>
      <c r="O1658" s="1">
        <v>35</v>
      </c>
      <c r="P1658">
        <v>114</v>
      </c>
      <c r="Q1658">
        <v>0</v>
      </c>
      <c r="R1658" s="1">
        <v>24408</v>
      </c>
      <c r="S1658" s="29">
        <v>-6.1417516275641404E-4</v>
      </c>
      <c r="T1658" s="1">
        <v>15683</v>
      </c>
      <c r="U1658" s="1">
        <v>15868</v>
      </c>
      <c r="V1658" s="1">
        <v>13330</v>
      </c>
      <c r="W1658">
        <v>23</v>
      </c>
      <c r="X1658" s="15">
        <f t="shared" si="181"/>
        <v>1.433956079973779E-3</v>
      </c>
      <c r="Y1658" s="16">
        <f t="shared" si="177"/>
        <v>3.2571428571428571</v>
      </c>
      <c r="Z1658" s="15">
        <f t="shared" si="178"/>
        <v>0</v>
      </c>
      <c r="AA1658" s="16">
        <f t="shared" si="175"/>
        <v>64.253523434939368</v>
      </c>
      <c r="AB1658" s="16">
        <f t="shared" si="176"/>
        <v>84.005545752457778</v>
      </c>
      <c r="AC1658" s="15">
        <f t="shared" si="179"/>
        <v>9.4231399541134062E-2</v>
      </c>
      <c r="AD1658" s="21">
        <f t="shared" si="180"/>
        <v>1061.2173913043478</v>
      </c>
      <c r="AF1658" s="1">
        <v>24408</v>
      </c>
      <c r="AG1658" s="1">
        <v>4947</v>
      </c>
      <c r="AH1658" s="1">
        <v>5144</v>
      </c>
      <c r="AI1658">
        <v>693.98</v>
      </c>
      <c r="AJ1658">
        <v>0</v>
      </c>
      <c r="AK1658">
        <v>693.98</v>
      </c>
      <c r="AL1658" s="1">
        <v>5092</v>
      </c>
      <c r="AM1658" s="1">
        <v>5405</v>
      </c>
      <c r="AN1658">
        <v>80</v>
      </c>
      <c r="AO1658">
        <v>0</v>
      </c>
      <c r="AP1658">
        <v>9.58</v>
      </c>
      <c r="AQ1658">
        <v>84.01</v>
      </c>
      <c r="AR1658">
        <v>0</v>
      </c>
      <c r="AS1658">
        <v>84.01</v>
      </c>
      <c r="AT1658">
        <v>64.25</v>
      </c>
      <c r="AU1658" s="20">
        <v>2100247.7799999998</v>
      </c>
      <c r="AV1658" s="20">
        <v>800648.03</v>
      </c>
      <c r="AW1658" s="20">
        <v>233285.18</v>
      </c>
      <c r="AX1658" s="20">
        <v>2515234.0699999998</v>
      </c>
      <c r="AY1658" s="20">
        <v>24210</v>
      </c>
      <c r="AZ1658">
        <v>0</v>
      </c>
      <c r="BA1658">
        <v>0</v>
      </c>
      <c r="BB1658">
        <v>1.78</v>
      </c>
      <c r="BC1658">
        <v>1.85</v>
      </c>
      <c r="BD1658">
        <v>2.41</v>
      </c>
      <c r="BE1658">
        <v>1.1499999999999999</v>
      </c>
      <c r="BF1658">
        <v>1.61</v>
      </c>
      <c r="BG1658">
        <v>218.75</v>
      </c>
      <c r="BH1658">
        <v>86.71</v>
      </c>
    </row>
    <row r="1659" spans="1:60" x14ac:dyDescent="0.25">
      <c r="A1659">
        <v>2008</v>
      </c>
      <c r="B1659">
        <v>237</v>
      </c>
      <c r="C1659" t="s">
        <v>255</v>
      </c>
      <c r="D1659" s="15">
        <v>2.1875594445501237E-3</v>
      </c>
      <c r="E1659" s="16">
        <v>5.5652173913043477</v>
      </c>
      <c r="F1659" s="15">
        <v>4.3478260869565216E-2</v>
      </c>
      <c r="G1659" s="16">
        <v>0</v>
      </c>
      <c r="H1659" s="16">
        <v>0</v>
      </c>
      <c r="I1659" s="34">
        <v>0.59599999999999997</v>
      </c>
      <c r="J1659" s="1">
        <v>10514</v>
      </c>
      <c r="K1659" s="21">
        <v>1051.4000000000001</v>
      </c>
      <c r="L1659" s="16">
        <v>1.72</v>
      </c>
      <c r="M1659" s="16">
        <v>5226.46</v>
      </c>
      <c r="O1659" s="1">
        <v>23</v>
      </c>
      <c r="P1659" s="1">
        <v>128</v>
      </c>
      <c r="Q1659">
        <v>1</v>
      </c>
      <c r="R1659" s="1">
        <v>10514</v>
      </c>
      <c r="S1659" s="29">
        <v>3.1391014322150301E-2</v>
      </c>
      <c r="W1659">
        <v>10</v>
      </c>
      <c r="X1659" s="15">
        <f t="shared" si="181"/>
        <v>2.1875594445501237E-3</v>
      </c>
      <c r="Y1659" s="16">
        <f t="shared" si="177"/>
        <v>5.5652173913043477</v>
      </c>
      <c r="Z1659" s="15">
        <f t="shared" si="178"/>
        <v>4.3478260869565216E-2</v>
      </c>
      <c r="AA1659" s="16">
        <f t="shared" si="175"/>
        <v>0</v>
      </c>
      <c r="AB1659" s="16">
        <f t="shared" si="176"/>
        <v>0</v>
      </c>
      <c r="AC1659" s="15">
        <f t="shared" si="179"/>
        <v>9.5111280197831466E-2</v>
      </c>
      <c r="AD1659" s="21">
        <f t="shared" si="180"/>
        <v>1051.4000000000001</v>
      </c>
    </row>
    <row r="1660" spans="1:60" x14ac:dyDescent="0.25">
      <c r="A1660">
        <v>2009</v>
      </c>
      <c r="B1660">
        <v>237</v>
      </c>
      <c r="C1660" t="s">
        <v>255</v>
      </c>
      <c r="D1660" s="15">
        <v>2.0876826722338203E-3</v>
      </c>
      <c r="E1660" s="16">
        <v>4.9545454545454541</v>
      </c>
      <c r="F1660" s="15">
        <v>0</v>
      </c>
      <c r="G1660" s="16">
        <v>76.760296071360784</v>
      </c>
      <c r="H1660" s="16">
        <v>80.960530538025452</v>
      </c>
      <c r="I1660" s="34">
        <v>0.59599999999999997</v>
      </c>
      <c r="J1660" s="1">
        <v>10538</v>
      </c>
      <c r="K1660" s="21">
        <v>878.16666666666663</v>
      </c>
      <c r="L1660" s="16">
        <v>1.84</v>
      </c>
      <c r="M1660" s="16">
        <v>5658.41</v>
      </c>
      <c r="O1660" s="1">
        <v>22</v>
      </c>
      <c r="P1660" s="1">
        <v>109</v>
      </c>
      <c r="Q1660">
        <v>0</v>
      </c>
      <c r="R1660" s="1">
        <v>10538</v>
      </c>
      <c r="S1660" s="29">
        <v>2.2826707247478595E-3</v>
      </c>
      <c r="T1660" s="1">
        <v>8089</v>
      </c>
      <c r="U1660" s="1">
        <v>9349</v>
      </c>
      <c r="V1660" s="1">
        <v>7569</v>
      </c>
      <c r="W1660" s="1">
        <v>12</v>
      </c>
      <c r="X1660" s="15">
        <f t="shared" si="181"/>
        <v>2.0876826722338203E-3</v>
      </c>
      <c r="Y1660" s="16">
        <f t="shared" si="177"/>
        <v>4.9545454545454541</v>
      </c>
      <c r="Z1660" s="15">
        <f t="shared" si="178"/>
        <v>0</v>
      </c>
      <c r="AA1660" s="16">
        <f t="shared" si="175"/>
        <v>76.760296071360784</v>
      </c>
      <c r="AB1660" s="16">
        <f t="shared" si="176"/>
        <v>80.960530538025452</v>
      </c>
      <c r="AC1660" s="15">
        <f t="shared" si="179"/>
        <v>0.11387360030366293</v>
      </c>
      <c r="AD1660" s="21">
        <f t="shared" si="180"/>
        <v>878.16666666666663</v>
      </c>
      <c r="AF1660" s="1">
        <v>10538</v>
      </c>
      <c r="AG1660" s="1">
        <v>2337</v>
      </c>
      <c r="AH1660" s="1">
        <v>2523</v>
      </c>
      <c r="AI1660">
        <v>504</v>
      </c>
      <c r="AJ1660">
        <v>0</v>
      </c>
      <c r="AK1660">
        <v>252</v>
      </c>
      <c r="AL1660" s="1">
        <v>2481</v>
      </c>
      <c r="AM1660" s="1">
        <v>2640</v>
      </c>
      <c r="AN1660">
        <v>80</v>
      </c>
      <c r="AO1660">
        <v>0</v>
      </c>
      <c r="AP1660">
        <v>10.61</v>
      </c>
      <c r="AQ1660">
        <v>80.959999999999994</v>
      </c>
      <c r="AR1660">
        <v>0</v>
      </c>
      <c r="AS1660">
        <v>80.959999999999994</v>
      </c>
      <c r="AT1660">
        <v>76.760000000000005</v>
      </c>
      <c r="AU1660" s="20">
        <v>610601</v>
      </c>
      <c r="AV1660" s="20">
        <v>244352</v>
      </c>
      <c r="AW1660">
        <v>0</v>
      </c>
      <c r="AX1660" s="20">
        <v>616568</v>
      </c>
      <c r="AY1660" s="20">
        <v>8382</v>
      </c>
      <c r="BB1660">
        <v>0.7</v>
      </c>
      <c r="BC1660">
        <v>0.97</v>
      </c>
      <c r="BD1660">
        <v>0.97</v>
      </c>
      <c r="BE1660">
        <v>0.97</v>
      </c>
      <c r="BF1660">
        <v>0.7</v>
      </c>
      <c r="BG1660">
        <v>112.95</v>
      </c>
      <c r="BH1660">
        <v>72.12</v>
      </c>
    </row>
    <row r="1661" spans="1:60" x14ac:dyDescent="0.25">
      <c r="A1661">
        <v>2010</v>
      </c>
      <c r="B1661">
        <v>237</v>
      </c>
      <c r="C1661" t="s">
        <v>255</v>
      </c>
      <c r="D1661" s="15">
        <v>2.0390329158170698E-3</v>
      </c>
      <c r="E1661" s="16">
        <v>4.1428571428571432</v>
      </c>
      <c r="F1661" s="15">
        <v>0</v>
      </c>
      <c r="G1661" s="16">
        <v>79.706767647344407</v>
      </c>
      <c r="H1661" s="16">
        <v>84.745949520555499</v>
      </c>
      <c r="I1661" s="34">
        <v>0.69199999999999995</v>
      </c>
      <c r="J1661" s="1">
        <v>10299</v>
      </c>
      <c r="K1661" s="21">
        <v>858.25</v>
      </c>
      <c r="L1661" s="16">
        <v>1.82</v>
      </c>
      <c r="M1661" s="16">
        <v>5435.65</v>
      </c>
      <c r="O1661" s="1">
        <v>21</v>
      </c>
      <c r="P1661" s="1">
        <v>87</v>
      </c>
      <c r="Q1661">
        <v>0</v>
      </c>
      <c r="R1661" s="1">
        <v>10299</v>
      </c>
      <c r="S1661" s="29">
        <v>-2.2679825393812858E-2</v>
      </c>
      <c r="T1661" s="1">
        <v>8209</v>
      </c>
      <c r="U1661" s="1">
        <v>9073</v>
      </c>
      <c r="V1661" s="1">
        <v>7689</v>
      </c>
      <c r="W1661" s="1">
        <v>12</v>
      </c>
      <c r="X1661" s="15">
        <f t="shared" si="181"/>
        <v>2.0390329158170698E-3</v>
      </c>
      <c r="Y1661" s="16">
        <f t="shared" si="177"/>
        <v>4.1428571428571432</v>
      </c>
      <c r="Z1661" s="15">
        <f t="shared" si="178"/>
        <v>0</v>
      </c>
      <c r="AA1661" s="16">
        <f t="shared" si="175"/>
        <v>79.706767647344407</v>
      </c>
      <c r="AB1661" s="16">
        <f t="shared" si="176"/>
        <v>84.745949520555499</v>
      </c>
      <c r="AC1661" s="15">
        <f t="shared" si="179"/>
        <v>0.11651616661811826</v>
      </c>
      <c r="AD1661" s="21">
        <f t="shared" si="180"/>
        <v>858.25</v>
      </c>
      <c r="AF1661" s="1">
        <v>10299</v>
      </c>
      <c r="AG1661" s="1">
        <v>2383</v>
      </c>
      <c r="AH1661" s="1">
        <v>2581</v>
      </c>
      <c r="AI1661">
        <v>514.08000000000004</v>
      </c>
      <c r="AJ1661">
        <v>0</v>
      </c>
      <c r="AK1661">
        <v>257.04000000000002</v>
      </c>
      <c r="AL1661" s="1">
        <v>2544</v>
      </c>
      <c r="AM1661" s="1">
        <v>2707</v>
      </c>
      <c r="AN1661">
        <v>81.47</v>
      </c>
      <c r="AO1661">
        <v>0</v>
      </c>
      <c r="AP1661">
        <v>10.66</v>
      </c>
      <c r="AQ1661">
        <v>84.75</v>
      </c>
      <c r="AR1661">
        <v>0</v>
      </c>
      <c r="AS1661">
        <v>84.75</v>
      </c>
      <c r="AT1661">
        <v>79.709999999999994</v>
      </c>
      <c r="AU1661" s="20">
        <v>615595.89</v>
      </c>
      <c r="AV1661" s="20">
        <v>265362.94</v>
      </c>
      <c r="AW1661" s="20">
        <v>61627.96</v>
      </c>
      <c r="AX1661" s="20">
        <v>637742.06999999995</v>
      </c>
      <c r="AY1661" s="20">
        <v>3310.83</v>
      </c>
      <c r="BB1661">
        <v>0.72</v>
      </c>
      <c r="BC1661">
        <v>0.99</v>
      </c>
      <c r="BD1661">
        <v>0.98</v>
      </c>
      <c r="BE1661">
        <v>1.03</v>
      </c>
      <c r="BF1661">
        <v>0.72</v>
      </c>
      <c r="BG1661">
        <v>115.59</v>
      </c>
      <c r="BH1661">
        <v>72.39</v>
      </c>
    </row>
    <row r="1662" spans="1:60" x14ac:dyDescent="0.25">
      <c r="A1662">
        <v>2011</v>
      </c>
      <c r="B1662">
        <v>237</v>
      </c>
      <c r="C1662" t="s">
        <v>255</v>
      </c>
      <c r="D1662" s="15">
        <v>2.4253007372914241E-3</v>
      </c>
      <c r="E1662" s="16">
        <v>4.32</v>
      </c>
      <c r="F1662" s="15">
        <v>0.04</v>
      </c>
      <c r="G1662" s="16">
        <v>79.637175009701195</v>
      </c>
      <c r="H1662" s="16">
        <v>84.671291707961686</v>
      </c>
      <c r="I1662" s="34">
        <v>0.69199999999999995</v>
      </c>
      <c r="J1662" s="1">
        <v>10308</v>
      </c>
      <c r="K1662" s="21">
        <v>859</v>
      </c>
      <c r="L1662" s="16">
        <v>1.97</v>
      </c>
      <c r="M1662" s="16">
        <v>5830.31</v>
      </c>
      <c r="O1662" s="1">
        <v>25</v>
      </c>
      <c r="P1662" s="1">
        <v>108</v>
      </c>
      <c r="Q1662" s="1">
        <v>1</v>
      </c>
      <c r="R1662" s="1">
        <v>10308</v>
      </c>
      <c r="S1662" s="29">
        <v>8.7387124963589358E-4</v>
      </c>
      <c r="T1662" s="1">
        <v>8209</v>
      </c>
      <c r="U1662" s="1">
        <v>9081</v>
      </c>
      <c r="V1662" s="1">
        <v>7689</v>
      </c>
      <c r="W1662" s="1">
        <v>12</v>
      </c>
      <c r="X1662" s="15">
        <f t="shared" si="181"/>
        <v>2.4253007372914241E-3</v>
      </c>
      <c r="Y1662" s="16">
        <f t="shared" si="177"/>
        <v>4.32</v>
      </c>
      <c r="Z1662" s="15">
        <f t="shared" si="178"/>
        <v>0.04</v>
      </c>
      <c r="AA1662" s="16">
        <f t="shared" si="175"/>
        <v>79.637175009701195</v>
      </c>
      <c r="AB1662" s="16">
        <f t="shared" si="176"/>
        <v>84.671291707961686</v>
      </c>
      <c r="AC1662" s="15">
        <f t="shared" si="179"/>
        <v>0.11641443538998836</v>
      </c>
      <c r="AD1662" s="21">
        <f t="shared" si="180"/>
        <v>859</v>
      </c>
      <c r="AF1662" s="1">
        <v>10308</v>
      </c>
      <c r="AG1662" s="1">
        <v>2408</v>
      </c>
      <c r="AH1662" s="1">
        <v>2603</v>
      </c>
      <c r="AI1662">
        <v>516</v>
      </c>
      <c r="AJ1662">
        <v>2.6</v>
      </c>
      <c r="AK1662">
        <v>320</v>
      </c>
      <c r="AL1662" s="1">
        <v>2562</v>
      </c>
      <c r="AM1662" s="1">
        <v>2760</v>
      </c>
      <c r="AN1662">
        <v>81.650000000000006</v>
      </c>
      <c r="AO1662">
        <v>0.5</v>
      </c>
      <c r="AP1662">
        <v>10.97</v>
      </c>
      <c r="AQ1662">
        <v>84.67</v>
      </c>
      <c r="AR1662">
        <v>0.41</v>
      </c>
      <c r="AS1662">
        <v>84.67</v>
      </c>
      <c r="AT1662">
        <v>79.64</v>
      </c>
      <c r="AU1662" s="20">
        <v>656605.71</v>
      </c>
      <c r="AV1662" s="20">
        <v>280882.06</v>
      </c>
      <c r="AW1662" s="20">
        <v>72394.63</v>
      </c>
      <c r="AX1662" s="20">
        <v>717586.92</v>
      </c>
      <c r="AY1662" s="20">
        <v>20130.099999999999</v>
      </c>
      <c r="AZ1662">
        <v>0</v>
      </c>
      <c r="BA1662">
        <v>0</v>
      </c>
      <c r="BB1662">
        <v>0.86</v>
      </c>
      <c r="BC1662">
        <v>0.98</v>
      </c>
      <c r="BD1662">
        <v>1.03</v>
      </c>
      <c r="BE1662">
        <v>0.88</v>
      </c>
      <c r="BF1662">
        <v>0.75</v>
      </c>
      <c r="BG1662">
        <v>128.4</v>
      </c>
      <c r="BH1662">
        <v>76.540000000000006</v>
      </c>
    </row>
    <row r="1663" spans="1:60" x14ac:dyDescent="0.25">
      <c r="A1663">
        <v>2012</v>
      </c>
      <c r="B1663">
        <v>237</v>
      </c>
      <c r="C1663" t="s">
        <v>255</v>
      </c>
      <c r="D1663" s="15">
        <v>2.1326095385808454E-3</v>
      </c>
      <c r="E1663" s="16">
        <v>3.8636363636363638</v>
      </c>
      <c r="F1663" s="15">
        <v>0</v>
      </c>
      <c r="G1663" s="16">
        <v>71.8301667312912</v>
      </c>
      <c r="H1663" s="16">
        <v>81.536091549295776</v>
      </c>
      <c r="I1663" s="34">
        <v>0.69199999999999995</v>
      </c>
      <c r="J1663" s="1">
        <v>10316</v>
      </c>
      <c r="K1663" s="21">
        <v>859.66666666666663</v>
      </c>
      <c r="L1663" s="35">
        <v>2.0049999999999999</v>
      </c>
      <c r="M1663" s="16">
        <v>6720.98</v>
      </c>
      <c r="O1663" s="1">
        <v>22</v>
      </c>
      <c r="P1663" s="1">
        <v>85</v>
      </c>
      <c r="Q1663">
        <v>0</v>
      </c>
      <c r="R1663" s="1">
        <v>10316</v>
      </c>
      <c r="S1663" s="29">
        <v>7.7609623593333232E-4</v>
      </c>
      <c r="T1663" s="1">
        <v>7410</v>
      </c>
      <c r="U1663" s="1">
        <v>9088</v>
      </c>
      <c r="V1663" s="1">
        <v>7410</v>
      </c>
      <c r="W1663" s="1">
        <v>12</v>
      </c>
      <c r="X1663" s="15">
        <f t="shared" si="181"/>
        <v>2.1326095385808454E-3</v>
      </c>
      <c r="Y1663" s="16">
        <f t="shared" si="177"/>
        <v>3.8636363636363638</v>
      </c>
      <c r="Z1663" s="15">
        <f t="shared" si="178"/>
        <v>0</v>
      </c>
      <c r="AA1663" s="16">
        <f t="shared" si="175"/>
        <v>71.8301667312912</v>
      </c>
      <c r="AB1663" s="16">
        <f t="shared" si="176"/>
        <v>81.536091549295776</v>
      </c>
      <c r="AC1663" s="15">
        <f t="shared" si="179"/>
        <v>0.11632415664986429</v>
      </c>
      <c r="AD1663" s="21">
        <f t="shared" si="180"/>
        <v>859.66666666666663</v>
      </c>
      <c r="AF1663" s="1">
        <v>10316</v>
      </c>
      <c r="AG1663" s="1">
        <v>2515</v>
      </c>
      <c r="AH1663" s="1">
        <v>2705</v>
      </c>
      <c r="AI1663">
        <v>315</v>
      </c>
      <c r="AJ1663">
        <v>45</v>
      </c>
      <c r="AK1663">
        <v>414</v>
      </c>
      <c r="AL1663" s="1">
        <v>2667</v>
      </c>
      <c r="AM1663" s="1">
        <v>3033</v>
      </c>
      <c r="AN1663">
        <v>67.02</v>
      </c>
      <c r="AO1663">
        <v>14.29</v>
      </c>
      <c r="AP1663">
        <v>10.79</v>
      </c>
      <c r="AQ1663">
        <v>81.540000000000006</v>
      </c>
      <c r="AR1663">
        <v>9.57</v>
      </c>
      <c r="AS1663">
        <v>81.540000000000006</v>
      </c>
      <c r="AT1663">
        <v>71.83</v>
      </c>
      <c r="AU1663" s="20">
        <v>728721.21</v>
      </c>
      <c r="AV1663" s="20">
        <v>297333.44</v>
      </c>
      <c r="AW1663" s="20">
        <v>40619.17</v>
      </c>
      <c r="AX1663" s="20">
        <v>1184637</v>
      </c>
      <c r="AY1663" s="20">
        <v>70383.45</v>
      </c>
      <c r="AZ1663">
        <v>0</v>
      </c>
      <c r="BA1663">
        <v>0</v>
      </c>
      <c r="BB1663">
        <v>1.34</v>
      </c>
      <c r="BC1663">
        <v>1.1399999999999999</v>
      </c>
      <c r="BD1663">
        <v>1.49</v>
      </c>
      <c r="BE1663">
        <v>0.72</v>
      </c>
      <c r="BF1663">
        <v>1.31</v>
      </c>
      <c r="BG1663">
        <v>206.85</v>
      </c>
      <c r="BH1663">
        <v>115.46</v>
      </c>
    </row>
    <row r="1664" spans="1:60" x14ac:dyDescent="0.25">
      <c r="A1664">
        <v>2013</v>
      </c>
      <c r="B1664">
        <v>237</v>
      </c>
      <c r="C1664" t="s">
        <v>255</v>
      </c>
      <c r="D1664" s="15">
        <v>1.692524682651622E-3</v>
      </c>
      <c r="E1664" s="16">
        <v>3.5555555555555554</v>
      </c>
      <c r="F1664" s="15">
        <v>0</v>
      </c>
      <c r="G1664" s="16">
        <v>79.642689233662438</v>
      </c>
      <c r="H1664" s="16">
        <v>90.404525563027008</v>
      </c>
      <c r="I1664" s="34">
        <v>0.69199999999999995</v>
      </c>
      <c r="J1664" s="1">
        <v>10635</v>
      </c>
      <c r="K1664" s="21">
        <v>886.25</v>
      </c>
      <c r="L1664" s="16">
        <v>2.04</v>
      </c>
      <c r="M1664" s="16">
        <v>6974.15</v>
      </c>
      <c r="O1664" s="1">
        <v>18</v>
      </c>
      <c r="P1664" s="1">
        <v>64</v>
      </c>
      <c r="Q1664">
        <v>0</v>
      </c>
      <c r="R1664" s="1">
        <v>10635</v>
      </c>
      <c r="S1664" s="29">
        <v>3.0922838309422218E-2</v>
      </c>
      <c r="T1664" s="1">
        <v>8470</v>
      </c>
      <c r="U1664" s="1">
        <v>9369</v>
      </c>
      <c r="V1664" s="1">
        <v>8470</v>
      </c>
      <c r="W1664" s="1">
        <v>12</v>
      </c>
      <c r="X1664" s="15">
        <f t="shared" si="181"/>
        <v>1.692524682651622E-3</v>
      </c>
      <c r="Y1664" s="16">
        <f t="shared" si="177"/>
        <v>3.5555555555555554</v>
      </c>
      <c r="Z1664" s="15">
        <f t="shared" si="178"/>
        <v>0</v>
      </c>
      <c r="AA1664" s="16">
        <f t="shared" si="175"/>
        <v>79.642689233662438</v>
      </c>
      <c r="AB1664" s="16">
        <f t="shared" si="176"/>
        <v>90.404525563027008</v>
      </c>
      <c r="AC1664" s="15">
        <f t="shared" si="179"/>
        <v>0.11283497884344146</v>
      </c>
      <c r="AD1664" s="21">
        <f t="shared" si="180"/>
        <v>886.25</v>
      </c>
      <c r="AF1664" s="1">
        <v>10635</v>
      </c>
      <c r="AG1664" s="1">
        <v>2586</v>
      </c>
      <c r="AH1664" s="1">
        <v>2769</v>
      </c>
      <c r="AI1664">
        <v>537.20000000000005</v>
      </c>
      <c r="AJ1664">
        <v>45</v>
      </c>
      <c r="AK1664">
        <v>396.78</v>
      </c>
      <c r="AL1664" s="1">
        <v>2731</v>
      </c>
      <c r="AM1664" s="1">
        <v>2942</v>
      </c>
      <c r="AN1664">
        <v>85</v>
      </c>
      <c r="AO1664">
        <v>8.3800000000000008</v>
      </c>
      <c r="AP1664">
        <v>10.54</v>
      </c>
      <c r="AQ1664">
        <v>90.4</v>
      </c>
      <c r="AR1664">
        <v>7.12</v>
      </c>
      <c r="AS1664">
        <v>90.4</v>
      </c>
      <c r="AT1664">
        <v>79.64</v>
      </c>
      <c r="AU1664" s="20">
        <v>734233.76</v>
      </c>
      <c r="AV1664" s="20">
        <v>318524</v>
      </c>
      <c r="AW1664" s="20">
        <v>39491.230000000003</v>
      </c>
      <c r="AX1664" s="20">
        <v>1228062.24</v>
      </c>
      <c r="AY1664" s="20">
        <v>12930.05</v>
      </c>
      <c r="AZ1664">
        <v>0</v>
      </c>
      <c r="BA1664">
        <v>0</v>
      </c>
      <c r="BB1664">
        <v>1.05</v>
      </c>
      <c r="BC1664">
        <v>0.88</v>
      </c>
      <c r="BD1664">
        <v>0.93</v>
      </c>
      <c r="BE1664">
        <v>0.8</v>
      </c>
      <c r="BF1664">
        <v>1.03</v>
      </c>
      <c r="BG1664">
        <v>208.48</v>
      </c>
      <c r="BH1664">
        <v>116.65</v>
      </c>
    </row>
    <row r="1665" spans="1:60" x14ac:dyDescent="0.25">
      <c r="A1665">
        <v>2014</v>
      </c>
      <c r="B1665">
        <v>237</v>
      </c>
      <c r="C1665" t="s">
        <v>255</v>
      </c>
      <c r="D1665" s="15">
        <v>2.1594216505492442E-3</v>
      </c>
      <c r="E1665" s="16">
        <v>7.4782608695652177</v>
      </c>
      <c r="F1665" s="15">
        <v>0</v>
      </c>
      <c r="G1665" s="16">
        <v>85.184489719275177</v>
      </c>
      <c r="H1665" s="16">
        <v>96.696152616433977</v>
      </c>
      <c r="I1665" s="34">
        <v>0.69199999999999995</v>
      </c>
      <c r="J1665" s="1">
        <v>10651</v>
      </c>
      <c r="K1665" s="21">
        <v>887.58333333333337</v>
      </c>
      <c r="L1665" s="35">
        <v>2.0950000000000002</v>
      </c>
      <c r="M1665" s="16">
        <v>7746.91</v>
      </c>
      <c r="O1665" s="1">
        <v>23</v>
      </c>
      <c r="P1665" s="1">
        <v>172</v>
      </c>
      <c r="Q1665">
        <v>0</v>
      </c>
      <c r="R1665" s="1">
        <v>10651</v>
      </c>
      <c r="S1665" s="29">
        <v>1.5044663845791284E-3</v>
      </c>
      <c r="T1665" s="1">
        <v>9073</v>
      </c>
      <c r="U1665" s="1">
        <v>9383</v>
      </c>
      <c r="V1665" s="1">
        <v>9073</v>
      </c>
      <c r="W1665" s="1">
        <v>12</v>
      </c>
      <c r="X1665" s="15">
        <f t="shared" si="181"/>
        <v>2.1594216505492442E-3</v>
      </c>
      <c r="Y1665" s="16">
        <f t="shared" si="177"/>
        <v>7.4782608695652177</v>
      </c>
      <c r="Z1665" s="15">
        <f t="shared" si="178"/>
        <v>0</v>
      </c>
      <c r="AA1665" s="16">
        <f t="shared" si="175"/>
        <v>85.184489719275177</v>
      </c>
      <c r="AB1665" s="16">
        <f t="shared" si="176"/>
        <v>96.696152616433977</v>
      </c>
      <c r="AC1665" s="15">
        <f t="shared" si="179"/>
        <v>0.11266547741996057</v>
      </c>
      <c r="AD1665" s="21">
        <f t="shared" si="180"/>
        <v>887.58333333333337</v>
      </c>
      <c r="AF1665" s="1">
        <v>10651</v>
      </c>
      <c r="AG1665" s="1">
        <v>2627</v>
      </c>
      <c r="AH1665" s="1">
        <v>2862</v>
      </c>
      <c r="AI1665">
        <v>428</v>
      </c>
      <c r="AJ1665">
        <v>45</v>
      </c>
      <c r="AK1665">
        <v>327</v>
      </c>
      <c r="AL1665" s="1">
        <v>2752</v>
      </c>
      <c r="AM1665" s="1">
        <v>2985</v>
      </c>
      <c r="AN1665">
        <v>82.15</v>
      </c>
      <c r="AO1665">
        <v>10.51</v>
      </c>
      <c r="AP1665">
        <v>10.63</v>
      </c>
      <c r="AQ1665">
        <v>96.7</v>
      </c>
      <c r="AR1665">
        <v>8.64</v>
      </c>
      <c r="AS1665">
        <v>96.7</v>
      </c>
      <c r="AT1665">
        <v>85.18</v>
      </c>
      <c r="AU1665" s="20">
        <v>875778.19</v>
      </c>
      <c r="AV1665" s="20">
        <v>356678.61</v>
      </c>
      <c r="AW1665" s="20">
        <v>12085.89</v>
      </c>
      <c r="AX1665" s="20">
        <v>1250124.6000000001</v>
      </c>
      <c r="AY1665" s="20">
        <v>14056</v>
      </c>
      <c r="AZ1665">
        <v>0</v>
      </c>
      <c r="BA1665">
        <v>0</v>
      </c>
      <c r="BB1665">
        <v>1.28</v>
      </c>
      <c r="BC1665">
        <v>1.26</v>
      </c>
      <c r="BD1665">
        <v>1.34</v>
      </c>
      <c r="BE1665">
        <v>1.0900000000000001</v>
      </c>
      <c r="BF1665">
        <v>1.27</v>
      </c>
      <c r="BG1665">
        <v>207.63</v>
      </c>
      <c r="BH1665">
        <v>101.43</v>
      </c>
    </row>
    <row r="1666" spans="1:60" x14ac:dyDescent="0.25">
      <c r="A1666">
        <v>2008</v>
      </c>
      <c r="B1666">
        <v>238</v>
      </c>
      <c r="C1666" t="s">
        <v>256</v>
      </c>
      <c r="D1666" s="15">
        <v>9.0531230427603488E-3</v>
      </c>
      <c r="E1666" s="16">
        <v>3.8301886792452828</v>
      </c>
      <c r="F1666" s="15">
        <v>0</v>
      </c>
      <c r="G1666" s="16">
        <v>0</v>
      </c>
      <c r="H1666" s="16">
        <v>0</v>
      </c>
      <c r="I1666" s="34">
        <v>0.57999999999999996</v>
      </c>
      <c r="J1666" s="1">
        <v>17563</v>
      </c>
      <c r="K1666" s="21">
        <v>1351</v>
      </c>
      <c r="L1666" s="16">
        <v>1.72</v>
      </c>
      <c r="M1666" s="16">
        <v>8252.5400000000009</v>
      </c>
      <c r="O1666" s="1">
        <v>159</v>
      </c>
      <c r="P1666" s="1">
        <v>609</v>
      </c>
      <c r="Q1666">
        <v>0</v>
      </c>
      <c r="R1666" s="1">
        <v>17563</v>
      </c>
      <c r="S1666" s="29">
        <v>3.1661184210526327E-2</v>
      </c>
      <c r="W1666">
        <v>13</v>
      </c>
      <c r="X1666" s="15">
        <f t="shared" si="181"/>
        <v>9.0531230427603488E-3</v>
      </c>
      <c r="Y1666" s="16">
        <f t="shared" si="177"/>
        <v>3.8301886792452828</v>
      </c>
      <c r="Z1666" s="15">
        <f t="shared" si="178"/>
        <v>0</v>
      </c>
      <c r="AA1666" s="16">
        <f t="shared" si="175"/>
        <v>0</v>
      </c>
      <c r="AB1666" s="16">
        <f t="shared" si="176"/>
        <v>0</v>
      </c>
      <c r="AC1666" s="15">
        <f t="shared" si="179"/>
        <v>7.4019245003700954E-2</v>
      </c>
      <c r="AD1666" s="21">
        <f t="shared" si="180"/>
        <v>1351</v>
      </c>
      <c r="AU1666" s="20">
        <v>2194038.88</v>
      </c>
      <c r="AW1666" s="20">
        <v>77825.03</v>
      </c>
      <c r="AX1666" s="20">
        <v>1492084.74</v>
      </c>
      <c r="AY1666">
        <v>0</v>
      </c>
      <c r="BB1666">
        <v>2.44</v>
      </c>
      <c r="BC1666">
        <v>2.7</v>
      </c>
      <c r="BD1666">
        <v>2.7</v>
      </c>
      <c r="BF1666">
        <v>1.83</v>
      </c>
      <c r="BG1666">
        <v>281.02</v>
      </c>
      <c r="BH1666">
        <v>68.010000000000005</v>
      </c>
    </row>
    <row r="1667" spans="1:60" x14ac:dyDescent="0.25">
      <c r="A1667">
        <v>2009</v>
      </c>
      <c r="B1667">
        <v>238</v>
      </c>
      <c r="C1667" t="s">
        <v>256</v>
      </c>
      <c r="D1667" s="15">
        <v>9.6547024079963652E-3</v>
      </c>
      <c r="E1667" s="16">
        <v>3.4647058823529413</v>
      </c>
      <c r="F1667" s="15">
        <v>0</v>
      </c>
      <c r="G1667" s="16">
        <v>0</v>
      </c>
      <c r="H1667" s="16">
        <v>0</v>
      </c>
      <c r="I1667" s="34">
        <v>0.57999999999999996</v>
      </c>
      <c r="J1667" s="1">
        <v>17608</v>
      </c>
      <c r="K1667" s="21">
        <v>1173.8666666666666</v>
      </c>
      <c r="L1667" s="16">
        <v>1.84</v>
      </c>
      <c r="M1667" s="16">
        <v>8769.82</v>
      </c>
      <c r="O1667" s="1">
        <v>170</v>
      </c>
      <c r="P1667" s="1">
        <v>589</v>
      </c>
      <c r="Q1667">
        <v>0</v>
      </c>
      <c r="R1667" s="1">
        <v>17608</v>
      </c>
      <c r="S1667" s="29">
        <v>2.5622046347435479E-3</v>
      </c>
      <c r="W1667">
        <v>15</v>
      </c>
      <c r="X1667" s="15">
        <f t="shared" si="181"/>
        <v>9.6547024079963652E-3</v>
      </c>
      <c r="Y1667" s="16">
        <f t="shared" si="177"/>
        <v>3.4647058823529413</v>
      </c>
      <c r="Z1667" s="15">
        <f t="shared" si="178"/>
        <v>0</v>
      </c>
      <c r="AA1667" s="16">
        <f t="shared" si="175"/>
        <v>0</v>
      </c>
      <c r="AB1667" s="16">
        <f t="shared" si="176"/>
        <v>0</v>
      </c>
      <c r="AC1667" s="15">
        <f t="shared" si="179"/>
        <v>8.5188550658791454E-2</v>
      </c>
      <c r="AD1667" s="21">
        <f t="shared" si="180"/>
        <v>1173.8666666666666</v>
      </c>
      <c r="AU1667" s="20">
        <v>2312557.09</v>
      </c>
      <c r="AW1667" s="20">
        <v>85606.54</v>
      </c>
      <c r="AX1667" s="20">
        <v>1565963.83</v>
      </c>
      <c r="AY1667">
        <v>0</v>
      </c>
      <c r="AZ1667">
        <v>0</v>
      </c>
      <c r="BA1667">
        <v>0</v>
      </c>
      <c r="BB1667">
        <v>2.54</v>
      </c>
      <c r="BC1667">
        <v>2.85</v>
      </c>
      <c r="BD1667">
        <v>2.85</v>
      </c>
      <c r="BF1667">
        <v>1.93</v>
      </c>
      <c r="BG1667">
        <v>291.99</v>
      </c>
      <c r="BH1667">
        <v>67.72</v>
      </c>
    </row>
    <row r="1668" spans="1:60" x14ac:dyDescent="0.25">
      <c r="A1668">
        <v>2010</v>
      </c>
      <c r="B1668">
        <v>238</v>
      </c>
      <c r="C1668" t="s">
        <v>256</v>
      </c>
      <c r="D1668" s="15">
        <v>1.1527883433787817E-2</v>
      </c>
      <c r="E1668" s="16">
        <v>3.5888324873096447</v>
      </c>
      <c r="F1668" s="15">
        <v>3.0456852791878174E-2</v>
      </c>
      <c r="G1668" s="16">
        <v>0</v>
      </c>
      <c r="H1668" s="16">
        <v>0</v>
      </c>
      <c r="I1668" s="34">
        <v>0.67</v>
      </c>
      <c r="J1668" s="1">
        <v>17089</v>
      </c>
      <c r="K1668" s="21">
        <v>1139.2666666666667</v>
      </c>
      <c r="L1668" s="16">
        <v>1.82</v>
      </c>
      <c r="M1668" s="16">
        <v>9850.82</v>
      </c>
      <c r="O1668" s="1">
        <v>197</v>
      </c>
      <c r="P1668" s="1">
        <v>707</v>
      </c>
      <c r="Q1668">
        <v>6</v>
      </c>
      <c r="R1668" s="1">
        <v>17089</v>
      </c>
      <c r="S1668" s="29">
        <v>-2.9475238527941872E-2</v>
      </c>
      <c r="W1668">
        <v>15</v>
      </c>
      <c r="X1668" s="15">
        <f t="shared" si="181"/>
        <v>1.1527883433787817E-2</v>
      </c>
      <c r="Y1668" s="16">
        <f t="shared" si="177"/>
        <v>3.5888324873096447</v>
      </c>
      <c r="Z1668" s="15">
        <f t="shared" si="178"/>
        <v>3.0456852791878174E-2</v>
      </c>
      <c r="AA1668" s="16">
        <f t="shared" si="175"/>
        <v>0</v>
      </c>
      <c r="AB1668" s="16">
        <f t="shared" si="176"/>
        <v>0</v>
      </c>
      <c r="AC1668" s="15">
        <f t="shared" si="179"/>
        <v>8.7775762186201645E-2</v>
      </c>
      <c r="AD1668" s="21">
        <f t="shared" si="180"/>
        <v>1139.2666666666667</v>
      </c>
      <c r="AU1668" s="20">
        <v>2312968.62</v>
      </c>
      <c r="AW1668" s="20">
        <v>76644.53</v>
      </c>
      <c r="AX1668" s="20">
        <v>1750131.68</v>
      </c>
      <c r="AY1668">
        <v>0</v>
      </c>
      <c r="AZ1668">
        <v>0</v>
      </c>
      <c r="BA1668">
        <v>0</v>
      </c>
      <c r="BB1668">
        <v>2.82</v>
      </c>
      <c r="BC1668">
        <v>2.75</v>
      </c>
      <c r="BD1668">
        <v>2.75</v>
      </c>
      <c r="BF1668">
        <v>2.08</v>
      </c>
      <c r="BG1668">
        <v>320.95</v>
      </c>
      <c r="BH1668">
        <v>75.67</v>
      </c>
    </row>
    <row r="1669" spans="1:60" x14ac:dyDescent="0.25">
      <c r="A1669">
        <v>2011</v>
      </c>
      <c r="B1669">
        <v>238</v>
      </c>
      <c r="C1669" t="s">
        <v>256</v>
      </c>
      <c r="D1669" s="15">
        <v>1.1697274535033338E-2</v>
      </c>
      <c r="E1669" s="16">
        <v>3.33</v>
      </c>
      <c r="F1669" s="15">
        <v>0</v>
      </c>
      <c r="G1669" s="16">
        <v>75.090653877646503</v>
      </c>
      <c r="H1669" s="16">
        <v>100</v>
      </c>
      <c r="I1669" s="34">
        <v>0.67</v>
      </c>
      <c r="J1669" s="1">
        <v>17098</v>
      </c>
      <c r="K1669" s="21">
        <v>1139.8666666666666</v>
      </c>
      <c r="L1669" s="16">
        <v>1.97</v>
      </c>
      <c r="M1669" s="16">
        <v>11100.85</v>
      </c>
      <c r="O1669" s="1">
        <v>200</v>
      </c>
      <c r="P1669" s="1">
        <v>666</v>
      </c>
      <c r="Q1669">
        <v>0</v>
      </c>
      <c r="R1669" s="1">
        <v>17098</v>
      </c>
      <c r="S1669" s="29">
        <v>5.2665457311729114E-4</v>
      </c>
      <c r="T1669" s="1">
        <v>12839</v>
      </c>
      <c r="U1669" s="1">
        <v>12839</v>
      </c>
      <c r="V1669" s="1">
        <v>12839</v>
      </c>
      <c r="W1669">
        <v>15</v>
      </c>
      <c r="X1669" s="15">
        <f t="shared" si="181"/>
        <v>1.1697274535033338E-2</v>
      </c>
      <c r="Y1669" s="16">
        <f t="shared" si="177"/>
        <v>3.33</v>
      </c>
      <c r="Z1669" s="15">
        <f t="shared" si="178"/>
        <v>0</v>
      </c>
      <c r="AA1669" s="16">
        <f t="shared" si="175"/>
        <v>75.090653877646503</v>
      </c>
      <c r="AB1669" s="16">
        <f t="shared" si="176"/>
        <v>100</v>
      </c>
      <c r="AC1669" s="15">
        <f t="shared" si="179"/>
        <v>8.7729559012750036E-2</v>
      </c>
      <c r="AD1669" s="21">
        <f t="shared" si="180"/>
        <v>1139.8666666666666</v>
      </c>
      <c r="AF1669" s="1">
        <v>17098</v>
      </c>
      <c r="AG1669" s="1">
        <v>4454</v>
      </c>
      <c r="AH1669" s="1">
        <v>4805</v>
      </c>
      <c r="AI1669">
        <v>209.93</v>
      </c>
      <c r="AJ1669">
        <v>0</v>
      </c>
      <c r="AK1669">
        <v>58.42</v>
      </c>
      <c r="AL1669" s="1">
        <v>4244</v>
      </c>
      <c r="AM1669" s="1">
        <v>4454</v>
      </c>
      <c r="AN1669">
        <v>27.3</v>
      </c>
      <c r="AO1669">
        <v>0</v>
      </c>
      <c r="AP1669">
        <v>8.3000000000000007</v>
      </c>
      <c r="AQ1669">
        <v>100</v>
      </c>
      <c r="AR1669">
        <v>0</v>
      </c>
      <c r="AS1669">
        <v>100</v>
      </c>
      <c r="AT1669">
        <v>75.09</v>
      </c>
      <c r="AU1669" s="20">
        <v>2397968.7599999998</v>
      </c>
      <c r="AV1669" s="20">
        <v>80792.100000000006</v>
      </c>
      <c r="AW1669" s="20">
        <v>17994.939999999999</v>
      </c>
      <c r="AX1669" s="20">
        <v>2022221.88</v>
      </c>
      <c r="AY1669" s="20">
        <v>1969188</v>
      </c>
      <c r="BB1669">
        <v>3.07</v>
      </c>
      <c r="BC1669">
        <v>2.78</v>
      </c>
      <c r="BD1669">
        <v>2.88</v>
      </c>
      <c r="BE1669">
        <v>1.38</v>
      </c>
      <c r="BF1669">
        <v>2.27</v>
      </c>
      <c r="BG1669">
        <v>194.35</v>
      </c>
      <c r="BH1669">
        <v>81.58</v>
      </c>
    </row>
    <row r="1670" spans="1:60" x14ac:dyDescent="0.25">
      <c r="A1670">
        <v>2012</v>
      </c>
      <c r="B1670">
        <v>238</v>
      </c>
      <c r="C1670" t="s">
        <v>256</v>
      </c>
      <c r="D1670" s="15">
        <v>1.8121236920558836E-2</v>
      </c>
      <c r="E1670" s="16">
        <v>3.3741935483870966</v>
      </c>
      <c r="F1670" s="15">
        <v>1.2903225806451613E-2</v>
      </c>
      <c r="G1670" s="16">
        <v>75.092067574677031</v>
      </c>
      <c r="H1670" s="16">
        <v>100</v>
      </c>
      <c r="I1670" s="34">
        <v>0.67</v>
      </c>
      <c r="J1670" s="1">
        <v>17107</v>
      </c>
      <c r="K1670" s="21">
        <v>1140.4666666666667</v>
      </c>
      <c r="L1670" s="35">
        <v>2.0049999999999999</v>
      </c>
      <c r="M1670" s="16">
        <v>12038.75</v>
      </c>
      <c r="O1670" s="1">
        <v>310</v>
      </c>
      <c r="P1670" s="1">
        <v>1046</v>
      </c>
      <c r="Q1670" s="1">
        <v>4</v>
      </c>
      <c r="R1670" s="1">
        <v>17107</v>
      </c>
      <c r="S1670" s="29">
        <v>5.2637735407645714E-4</v>
      </c>
      <c r="T1670" s="1">
        <v>12846</v>
      </c>
      <c r="U1670" s="1">
        <v>12846</v>
      </c>
      <c r="V1670" s="1">
        <v>12846</v>
      </c>
      <c r="W1670">
        <v>15</v>
      </c>
      <c r="X1670" s="15">
        <f t="shared" si="181"/>
        <v>1.8121236920558836E-2</v>
      </c>
      <c r="Y1670" s="16">
        <f t="shared" si="177"/>
        <v>3.3741935483870966</v>
      </c>
      <c r="Z1670" s="15">
        <f t="shared" si="178"/>
        <v>1.2903225806451613E-2</v>
      </c>
      <c r="AA1670" s="16">
        <f t="shared" si="175"/>
        <v>75.092067574677031</v>
      </c>
      <c r="AB1670" s="16">
        <f t="shared" si="176"/>
        <v>100</v>
      </c>
      <c r="AC1670" s="15">
        <f t="shared" si="179"/>
        <v>8.7683404454316938E-2</v>
      </c>
      <c r="AD1670" s="21">
        <f t="shared" si="180"/>
        <v>1140.4666666666667</v>
      </c>
      <c r="AF1670" s="1">
        <v>17107</v>
      </c>
      <c r="AG1670" s="1">
        <v>4369</v>
      </c>
      <c r="AH1670" s="1">
        <v>4692</v>
      </c>
      <c r="AI1670">
        <v>508.6</v>
      </c>
      <c r="AJ1670">
        <v>0</v>
      </c>
      <c r="AK1670">
        <v>668.65</v>
      </c>
      <c r="AL1670" s="1">
        <v>4135</v>
      </c>
      <c r="AM1670" s="1">
        <v>4369</v>
      </c>
      <c r="AN1670">
        <v>66.7</v>
      </c>
      <c r="AO1670">
        <v>0</v>
      </c>
      <c r="AP1670">
        <v>8.3800000000000008</v>
      </c>
      <c r="AQ1670">
        <v>100</v>
      </c>
      <c r="AR1670">
        <v>0</v>
      </c>
      <c r="AS1670">
        <v>100</v>
      </c>
      <c r="AT1670">
        <v>75.09</v>
      </c>
      <c r="AU1670" s="20">
        <v>2532994.4500000002</v>
      </c>
      <c r="AV1670" s="20">
        <v>988816.63</v>
      </c>
      <c r="AW1670" s="20">
        <v>63540.41</v>
      </c>
      <c r="AX1670" s="20">
        <v>2962468.53</v>
      </c>
      <c r="AY1670" s="20">
        <v>5201251</v>
      </c>
      <c r="BB1670">
        <v>2.96</v>
      </c>
      <c r="BC1670">
        <v>2.35</v>
      </c>
      <c r="BD1670">
        <v>3.05</v>
      </c>
      <c r="BE1670">
        <v>1.48</v>
      </c>
      <c r="BF1670">
        <v>1.98</v>
      </c>
      <c r="BG1670">
        <v>283.02999999999997</v>
      </c>
      <c r="BH1670">
        <v>84.12</v>
      </c>
    </row>
    <row r="1671" spans="1:60" x14ac:dyDescent="0.25">
      <c r="A1671">
        <v>2013</v>
      </c>
      <c r="B1671">
        <v>238</v>
      </c>
      <c r="C1671" t="s">
        <v>256</v>
      </c>
      <c r="D1671" s="15">
        <v>1.4633316317849242E-2</v>
      </c>
      <c r="E1671" s="16">
        <v>3.1976744186046511</v>
      </c>
      <c r="F1671" s="15">
        <v>7.7519379844961239E-3</v>
      </c>
      <c r="G1671" s="16">
        <v>75.089331291475247</v>
      </c>
      <c r="H1671" s="16">
        <v>100</v>
      </c>
      <c r="I1671" s="34">
        <v>0.67</v>
      </c>
      <c r="J1671" s="1">
        <v>17631</v>
      </c>
      <c r="K1671" s="21">
        <v>1175.4000000000001</v>
      </c>
      <c r="L1671" s="16">
        <v>2.04</v>
      </c>
      <c r="M1671" s="16">
        <v>12305.69</v>
      </c>
      <c r="O1671" s="1">
        <v>258</v>
      </c>
      <c r="P1671" s="1">
        <v>825</v>
      </c>
      <c r="Q1671" s="1">
        <v>2</v>
      </c>
      <c r="R1671" s="1">
        <v>17631</v>
      </c>
      <c r="S1671" s="29">
        <v>3.0630735956041377E-2</v>
      </c>
      <c r="T1671" s="1">
        <v>13239</v>
      </c>
      <c r="U1671" s="1">
        <v>13239</v>
      </c>
      <c r="V1671" s="1">
        <v>13239</v>
      </c>
      <c r="W1671">
        <v>15</v>
      </c>
      <c r="X1671" s="15">
        <f t="shared" si="181"/>
        <v>1.4633316317849242E-2</v>
      </c>
      <c r="Y1671" s="16">
        <f t="shared" si="177"/>
        <v>3.1976744186046511</v>
      </c>
      <c r="Z1671" s="15">
        <f t="shared" si="178"/>
        <v>7.7519379844961239E-3</v>
      </c>
      <c r="AA1671" s="16">
        <f t="shared" ref="AA1671:AA1734" si="182">(T1671/R1671)*100</f>
        <v>75.089331291475247</v>
      </c>
      <c r="AB1671" s="16">
        <f t="shared" ref="AB1671:AB1734" si="183">(IF(V1671=0,0,V1671/U1671))*100</f>
        <v>100</v>
      </c>
      <c r="AC1671" s="15">
        <f t="shared" si="179"/>
        <v>8.5077420452611879E-2</v>
      </c>
      <c r="AD1671" s="21">
        <f t="shared" si="180"/>
        <v>1175.4000000000001</v>
      </c>
      <c r="AF1671" s="1">
        <v>17631</v>
      </c>
      <c r="AG1671" s="1">
        <v>4417</v>
      </c>
      <c r="AH1671" s="1">
        <v>4705</v>
      </c>
      <c r="AI1671">
        <v>505.91</v>
      </c>
      <c r="AJ1671">
        <v>0</v>
      </c>
      <c r="AK1671">
        <v>665.46</v>
      </c>
      <c r="AL1671" s="1">
        <v>4158</v>
      </c>
      <c r="AM1671" s="1">
        <v>4417</v>
      </c>
      <c r="AN1671">
        <v>66.23</v>
      </c>
      <c r="AO1671">
        <v>0</v>
      </c>
      <c r="AP1671">
        <v>8.42</v>
      </c>
      <c r="AQ1671">
        <v>100</v>
      </c>
      <c r="AR1671">
        <v>0</v>
      </c>
      <c r="AS1671">
        <v>100</v>
      </c>
      <c r="AT1671">
        <v>75.09</v>
      </c>
      <c r="AU1671" s="20">
        <v>2671881.59</v>
      </c>
      <c r="AV1671" s="20">
        <v>1025018.5</v>
      </c>
      <c r="AW1671" s="20">
        <v>65319.79</v>
      </c>
      <c r="AX1671" s="20">
        <v>3452087.74</v>
      </c>
      <c r="AY1671" s="20">
        <v>557030</v>
      </c>
      <c r="AZ1671">
        <v>0</v>
      </c>
      <c r="BA1671">
        <v>0</v>
      </c>
      <c r="BB1671">
        <v>3.12</v>
      </c>
      <c r="BC1671">
        <v>2.46</v>
      </c>
      <c r="BD1671">
        <v>3.2</v>
      </c>
      <c r="BE1671">
        <v>1.54</v>
      </c>
      <c r="BF1671">
        <v>2.2999999999999998</v>
      </c>
      <c r="BG1671">
        <v>329.74</v>
      </c>
      <c r="BH1671">
        <v>93.38</v>
      </c>
    </row>
    <row r="1672" spans="1:60" x14ac:dyDescent="0.25">
      <c r="A1672">
        <v>2014</v>
      </c>
      <c r="B1672">
        <v>238</v>
      </c>
      <c r="C1672" t="s">
        <v>256</v>
      </c>
      <c r="D1672" s="15">
        <v>1.2065937800940349E-2</v>
      </c>
      <c r="E1672" s="16">
        <v>2.971830985915493</v>
      </c>
      <c r="F1672" s="15">
        <v>4.6948356807511738E-3</v>
      </c>
      <c r="G1672" s="16">
        <v>75.092052342378068</v>
      </c>
      <c r="H1672" s="16">
        <v>100</v>
      </c>
      <c r="I1672" s="34">
        <v>0.67</v>
      </c>
      <c r="J1672" s="1">
        <v>17653</v>
      </c>
      <c r="K1672" s="21">
        <v>1176.8666666666666</v>
      </c>
      <c r="L1672" s="35">
        <v>2.0950000000000002</v>
      </c>
      <c r="M1672" s="16">
        <v>13136.78</v>
      </c>
      <c r="O1672" s="1">
        <v>213</v>
      </c>
      <c r="P1672" s="1">
        <v>633</v>
      </c>
      <c r="Q1672" s="1">
        <v>1</v>
      </c>
      <c r="R1672" s="1">
        <v>17653</v>
      </c>
      <c r="S1672" s="29">
        <v>1.2478021666382233E-3</v>
      </c>
      <c r="T1672" s="1">
        <v>13256</v>
      </c>
      <c r="U1672" s="1">
        <v>13256</v>
      </c>
      <c r="V1672" s="1">
        <v>13256</v>
      </c>
      <c r="W1672">
        <v>15</v>
      </c>
      <c r="X1672" s="15">
        <f t="shared" si="181"/>
        <v>1.2065937800940349E-2</v>
      </c>
      <c r="Y1672" s="16">
        <f t="shared" ref="Y1672:Y1735" si="184">IF(O1672=0,0,P1672/O1672)</f>
        <v>2.971830985915493</v>
      </c>
      <c r="Z1672" s="15">
        <f t="shared" ref="Z1672:Z1735" si="185">IF(O1672=0,0,Q1672/O1672)</f>
        <v>4.6948356807511738E-3</v>
      </c>
      <c r="AA1672" s="16">
        <f t="shared" si="182"/>
        <v>75.092052342378068</v>
      </c>
      <c r="AB1672" s="16">
        <f t="shared" si="183"/>
        <v>100</v>
      </c>
      <c r="AC1672" s="15">
        <f t="shared" ref="AC1672:AC1735" si="186">W1672/R1672*100</f>
        <v>8.4971392964368661E-2</v>
      </c>
      <c r="AD1672" s="21">
        <f t="shared" ref="AD1672:AD1735" si="187">R1672/W1672</f>
        <v>1176.8666666666666</v>
      </c>
      <c r="AF1672" s="1">
        <v>17653</v>
      </c>
      <c r="AG1672" s="1">
        <v>4352</v>
      </c>
      <c r="AH1672" s="1">
        <v>4670</v>
      </c>
      <c r="AI1672">
        <v>486.08</v>
      </c>
      <c r="AJ1672">
        <v>264.89999999999998</v>
      </c>
      <c r="AK1672">
        <v>645.79</v>
      </c>
      <c r="AL1672" s="1">
        <v>4117</v>
      </c>
      <c r="AM1672" s="1">
        <v>4352</v>
      </c>
      <c r="AN1672">
        <v>66.11</v>
      </c>
      <c r="AO1672">
        <v>54.5</v>
      </c>
      <c r="AP1672">
        <v>8.4700000000000006</v>
      </c>
      <c r="AQ1672">
        <v>100</v>
      </c>
      <c r="AR1672">
        <v>36.03</v>
      </c>
      <c r="AS1672">
        <v>100</v>
      </c>
      <c r="AT1672">
        <v>75.09</v>
      </c>
      <c r="AU1672" s="20">
        <v>2679327.81</v>
      </c>
      <c r="AV1672" s="20">
        <v>1499430.09</v>
      </c>
      <c r="AW1672" s="20">
        <v>43788.44</v>
      </c>
      <c r="AX1672" s="20">
        <v>4019611.98</v>
      </c>
      <c r="AY1672" s="20">
        <v>4229</v>
      </c>
      <c r="AZ1672">
        <v>0</v>
      </c>
      <c r="BA1672">
        <v>0</v>
      </c>
      <c r="BB1672">
        <v>3.66</v>
      </c>
      <c r="BC1672">
        <v>2.87</v>
      </c>
      <c r="BD1672">
        <v>3.31</v>
      </c>
      <c r="BE1672">
        <v>2.3199999999999998</v>
      </c>
      <c r="BF1672">
        <v>2.76</v>
      </c>
      <c r="BG1672">
        <v>383.68</v>
      </c>
      <c r="BH1672">
        <v>96.19</v>
      </c>
    </row>
    <row r="1673" spans="1:60" x14ac:dyDescent="0.25">
      <c r="A1673">
        <v>2008</v>
      </c>
      <c r="B1673">
        <v>239</v>
      </c>
      <c r="C1673" s="19" t="s">
        <v>257</v>
      </c>
      <c r="D1673" s="15">
        <v>6.469960268562169E-5</v>
      </c>
      <c r="E1673" s="16">
        <v>4.2272727272727275</v>
      </c>
      <c r="F1673" s="15">
        <v>4.5454545454545456E-2</v>
      </c>
      <c r="G1673" s="16">
        <v>53.343646057882623</v>
      </c>
      <c r="H1673" s="16">
        <v>53.657829500476275</v>
      </c>
      <c r="I1673" s="34">
        <v>0.57699999999999996</v>
      </c>
      <c r="J1673" s="1">
        <v>340033</v>
      </c>
      <c r="K1673" s="21">
        <v>4304.2151898734173</v>
      </c>
      <c r="L1673" s="16">
        <v>1.72</v>
      </c>
      <c r="M1673" s="16">
        <v>4409.33</v>
      </c>
      <c r="O1673" s="1">
        <v>22</v>
      </c>
      <c r="P1673">
        <v>93</v>
      </c>
      <c r="Q1673">
        <v>1</v>
      </c>
      <c r="R1673" s="1">
        <v>340033</v>
      </c>
      <c r="S1673" s="29">
        <v>3.3183232455820555E-2</v>
      </c>
      <c r="T1673" s="1">
        <v>181386</v>
      </c>
      <c r="U1673" s="1">
        <v>338042</v>
      </c>
      <c r="V1673" s="1">
        <v>181386</v>
      </c>
      <c r="W1673">
        <v>79</v>
      </c>
      <c r="X1673" s="15">
        <f t="shared" ref="X1673:X1736" si="188">IF(R1673=0,0,O1673/R1673)</f>
        <v>6.469960268562169E-5</v>
      </c>
      <c r="Y1673" s="16">
        <f t="shared" si="184"/>
        <v>4.2272727272727275</v>
      </c>
      <c r="Z1673" s="15">
        <f t="shared" si="185"/>
        <v>4.5454545454545456E-2</v>
      </c>
      <c r="AA1673" s="16">
        <f t="shared" si="182"/>
        <v>53.343646057882623</v>
      </c>
      <c r="AB1673" s="16">
        <f t="shared" si="183"/>
        <v>53.657829500476275</v>
      </c>
      <c r="AC1673" s="15">
        <f t="shared" si="186"/>
        <v>2.3233039146200517E-2</v>
      </c>
      <c r="AD1673" s="21">
        <f t="shared" si="187"/>
        <v>4304.2151898734173</v>
      </c>
      <c r="AF1673" s="1">
        <v>340033</v>
      </c>
      <c r="AG1673" s="1">
        <v>44106</v>
      </c>
      <c r="AH1673" s="1">
        <v>48765</v>
      </c>
      <c r="AI1673" s="20">
        <v>4981.83</v>
      </c>
      <c r="AJ1673">
        <v>395.28</v>
      </c>
      <c r="AK1673" s="20">
        <v>5961.68</v>
      </c>
      <c r="AL1673" s="1">
        <v>45934</v>
      </c>
      <c r="AM1673" s="1">
        <v>44218</v>
      </c>
      <c r="AN1673">
        <v>49.44</v>
      </c>
      <c r="AO1673">
        <v>7.93</v>
      </c>
      <c r="AP1673">
        <v>6.9</v>
      </c>
      <c r="AQ1673">
        <v>53.66</v>
      </c>
      <c r="AR1673">
        <v>3.92</v>
      </c>
      <c r="AS1673">
        <v>53.66</v>
      </c>
      <c r="AT1673">
        <v>53.34</v>
      </c>
      <c r="AU1673" s="20">
        <v>28987217.789999999</v>
      </c>
      <c r="AV1673" s="20">
        <v>9859292.1999999993</v>
      </c>
      <c r="AW1673" s="20">
        <v>1724595.1</v>
      </c>
      <c r="AX1673" s="20">
        <v>25209568.899999999</v>
      </c>
      <c r="AY1673" s="20">
        <v>15046327</v>
      </c>
      <c r="BB1673">
        <v>2.34</v>
      </c>
      <c r="BC1673">
        <v>2.37</v>
      </c>
      <c r="BD1673">
        <v>2.78</v>
      </c>
      <c r="BE1673">
        <v>1.65</v>
      </c>
      <c r="BF1673">
        <v>1.54</v>
      </c>
      <c r="BG1673">
        <v>207.35</v>
      </c>
      <c r="BH1673">
        <v>64.900000000000006</v>
      </c>
    </row>
    <row r="1674" spans="1:60" x14ac:dyDescent="0.25">
      <c r="A1674">
        <v>2009</v>
      </c>
      <c r="B1674">
        <v>239</v>
      </c>
      <c r="C1674" t="s">
        <v>257</v>
      </c>
      <c r="D1674" s="15">
        <v>4.580497957384192E-5</v>
      </c>
      <c r="E1674" s="16">
        <v>6.1875</v>
      </c>
      <c r="F1674" s="15">
        <v>6.25E-2</v>
      </c>
      <c r="G1674" s="16">
        <v>59.069529096181874</v>
      </c>
      <c r="H1674" s="16">
        <v>59.417385144357858</v>
      </c>
      <c r="I1674" s="34">
        <v>0.57699999999999996</v>
      </c>
      <c r="J1674" s="1">
        <v>349307</v>
      </c>
      <c r="K1674" s="21">
        <v>3924.7977528089887</v>
      </c>
      <c r="L1674" s="16">
        <v>1.84</v>
      </c>
      <c r="M1674" s="16">
        <v>4903.54</v>
      </c>
      <c r="O1674" s="1">
        <v>16</v>
      </c>
      <c r="P1674">
        <v>99</v>
      </c>
      <c r="Q1674">
        <v>1</v>
      </c>
      <c r="R1674" s="1">
        <v>349307</v>
      </c>
      <c r="S1674" s="29">
        <v>2.727382342302076E-2</v>
      </c>
      <c r="T1674" s="1">
        <v>206334</v>
      </c>
      <c r="U1674" s="1">
        <v>347262</v>
      </c>
      <c r="V1674" s="1">
        <v>206334</v>
      </c>
      <c r="W1674">
        <v>89</v>
      </c>
      <c r="X1674" s="15">
        <f t="shared" si="188"/>
        <v>4.580497957384192E-5</v>
      </c>
      <c r="Y1674" s="16">
        <f t="shared" si="184"/>
        <v>6.1875</v>
      </c>
      <c r="Z1674" s="15">
        <f t="shared" si="185"/>
        <v>6.25E-2</v>
      </c>
      <c r="AA1674" s="16">
        <f t="shared" si="182"/>
        <v>59.069529096181874</v>
      </c>
      <c r="AB1674" s="16">
        <f t="shared" si="183"/>
        <v>59.417385144357858</v>
      </c>
      <c r="AC1674" s="15">
        <f t="shared" si="186"/>
        <v>2.5479019887949567E-2</v>
      </c>
      <c r="AD1674" s="21">
        <f t="shared" si="187"/>
        <v>3924.7977528089887</v>
      </c>
      <c r="AF1674" s="1">
        <v>349307</v>
      </c>
      <c r="AG1674" s="1">
        <v>50208</v>
      </c>
      <c r="AH1674" s="1">
        <v>55598</v>
      </c>
      <c r="AI1674" s="20">
        <v>5346.01</v>
      </c>
      <c r="AJ1674">
        <v>303.83</v>
      </c>
      <c r="AK1674" s="20">
        <v>6587.42</v>
      </c>
      <c r="AL1674" s="1">
        <v>52217</v>
      </c>
      <c r="AM1674" s="1">
        <v>50342</v>
      </c>
      <c r="AN1674">
        <v>52.36</v>
      </c>
      <c r="AO1674">
        <v>5.68</v>
      </c>
      <c r="AP1674">
        <v>6.24</v>
      </c>
      <c r="AQ1674">
        <v>59.42</v>
      </c>
      <c r="AR1674">
        <v>2.98</v>
      </c>
      <c r="AS1674">
        <v>59.42</v>
      </c>
      <c r="AT1674">
        <v>59.07</v>
      </c>
      <c r="AU1674" s="20">
        <v>31401313.649999999</v>
      </c>
      <c r="AV1674" s="20">
        <v>11307084.82</v>
      </c>
      <c r="AW1674" s="20">
        <v>1777986.6</v>
      </c>
      <c r="AX1674" s="20">
        <v>27681119.23</v>
      </c>
      <c r="AY1674" s="20">
        <v>24780956</v>
      </c>
      <c r="AZ1674">
        <v>0</v>
      </c>
      <c r="BA1674">
        <v>0</v>
      </c>
      <c r="BB1674">
        <v>2.35</v>
      </c>
      <c r="BC1674">
        <v>2.46</v>
      </c>
      <c r="BD1674">
        <v>2.92</v>
      </c>
      <c r="BE1674">
        <v>1.72</v>
      </c>
      <c r="BF1674">
        <v>1.59</v>
      </c>
      <c r="BG1674">
        <v>213.26</v>
      </c>
      <c r="BH1674">
        <v>64.81</v>
      </c>
    </row>
    <row r="1675" spans="1:60" x14ac:dyDescent="0.25">
      <c r="A1675">
        <v>2010</v>
      </c>
      <c r="B1675">
        <v>239</v>
      </c>
      <c r="C1675" t="s">
        <v>257</v>
      </c>
      <c r="D1675" s="15">
        <v>8.0994340520456129E-5</v>
      </c>
      <c r="E1675" s="16">
        <v>4.375</v>
      </c>
      <c r="F1675" s="15">
        <v>0</v>
      </c>
      <c r="G1675" s="16">
        <v>73.593820131818291</v>
      </c>
      <c r="H1675" s="16">
        <v>74.135228945480762</v>
      </c>
      <c r="I1675" s="34">
        <v>0.68400000000000005</v>
      </c>
      <c r="J1675" s="1">
        <v>296317</v>
      </c>
      <c r="K1675" s="21">
        <v>3329.4044943820227</v>
      </c>
      <c r="L1675" s="16">
        <v>1.82</v>
      </c>
      <c r="M1675" s="16">
        <v>5849.66</v>
      </c>
      <c r="O1675" s="1">
        <v>24</v>
      </c>
      <c r="P1675">
        <v>105</v>
      </c>
      <c r="Q1675">
        <v>0</v>
      </c>
      <c r="R1675" s="1">
        <v>296317</v>
      </c>
      <c r="S1675" s="29">
        <v>-0.15170036672611775</v>
      </c>
      <c r="T1675" s="1">
        <v>218071</v>
      </c>
      <c r="U1675" s="1">
        <v>294153</v>
      </c>
      <c r="V1675" s="1">
        <v>218071</v>
      </c>
      <c r="W1675">
        <v>89</v>
      </c>
      <c r="X1675" s="15">
        <f t="shared" si="188"/>
        <v>8.0994340520456129E-5</v>
      </c>
      <c r="Y1675" s="16">
        <f t="shared" si="184"/>
        <v>4.375</v>
      </c>
      <c r="Z1675" s="15">
        <f t="shared" si="185"/>
        <v>0</v>
      </c>
      <c r="AA1675" s="16">
        <f t="shared" si="182"/>
        <v>73.593820131818291</v>
      </c>
      <c r="AB1675" s="16">
        <f t="shared" si="183"/>
        <v>74.135228945480762</v>
      </c>
      <c r="AC1675" s="15">
        <f t="shared" si="186"/>
        <v>3.0035401276335815E-2</v>
      </c>
      <c r="AD1675" s="21">
        <f t="shared" si="187"/>
        <v>3329.4044943820227</v>
      </c>
      <c r="AF1675" s="1">
        <v>296317</v>
      </c>
      <c r="AG1675" s="1">
        <v>53542</v>
      </c>
      <c r="AH1675" s="1">
        <v>58953</v>
      </c>
      <c r="AI1675" s="20">
        <v>6058.41</v>
      </c>
      <c r="AJ1675">
        <v>524.83000000000004</v>
      </c>
      <c r="AK1675" s="20">
        <v>7418.9</v>
      </c>
      <c r="AL1675" s="1">
        <v>55348</v>
      </c>
      <c r="AM1675" s="1">
        <v>53542</v>
      </c>
      <c r="AN1675">
        <v>55.71</v>
      </c>
      <c r="AO1675">
        <v>8.66</v>
      </c>
      <c r="AP1675">
        <v>5.79</v>
      </c>
      <c r="AQ1675">
        <v>74.14</v>
      </c>
      <c r="AR1675">
        <v>4.83</v>
      </c>
      <c r="AS1675">
        <v>74.14</v>
      </c>
      <c r="AT1675">
        <v>73.59</v>
      </c>
      <c r="AU1675" s="20">
        <v>33738836.310000002</v>
      </c>
      <c r="AV1675" s="20">
        <v>12764101.49</v>
      </c>
      <c r="AW1675" s="20">
        <v>1870849.48</v>
      </c>
      <c r="AX1675" s="20">
        <v>33195717.870000001</v>
      </c>
      <c r="AY1675" s="20">
        <v>81811360</v>
      </c>
      <c r="AZ1675">
        <v>0</v>
      </c>
      <c r="BA1675">
        <v>0</v>
      </c>
      <c r="BB1675">
        <v>2.66</v>
      </c>
      <c r="BC1675">
        <v>2.48</v>
      </c>
      <c r="BD1675">
        <v>2.97</v>
      </c>
      <c r="BE1675">
        <v>1.72</v>
      </c>
      <c r="BF1675">
        <v>1.77</v>
      </c>
      <c r="BG1675">
        <v>240.13</v>
      </c>
      <c r="BH1675">
        <v>71.38</v>
      </c>
    </row>
    <row r="1676" spans="1:60" x14ac:dyDescent="0.25">
      <c r="A1676">
        <v>2011</v>
      </c>
      <c r="B1676">
        <v>239</v>
      </c>
      <c r="C1676" t="s">
        <v>257</v>
      </c>
      <c r="D1676" s="15">
        <v>5.0045207504112051E-5</v>
      </c>
      <c r="E1676" s="16">
        <v>3.9333333333333331</v>
      </c>
      <c r="F1676" s="15">
        <v>6.6666666666666666E-2</v>
      </c>
      <c r="G1676" s="16">
        <v>79.4511041640949</v>
      </c>
      <c r="H1676" s="16">
        <v>80.035625462122738</v>
      </c>
      <c r="I1676" s="34">
        <v>0.68400000000000005</v>
      </c>
      <c r="J1676" s="1">
        <v>299729</v>
      </c>
      <c r="K1676" s="21">
        <v>3367.7415730337079</v>
      </c>
      <c r="L1676" s="16">
        <v>1.97</v>
      </c>
      <c r="M1676" s="16">
        <v>6725.48</v>
      </c>
      <c r="O1676" s="1">
        <v>15</v>
      </c>
      <c r="P1676">
        <v>59</v>
      </c>
      <c r="Q1676">
        <v>1</v>
      </c>
      <c r="R1676" s="1">
        <v>299729</v>
      </c>
      <c r="S1676" s="29">
        <v>1.1514695410658193E-2</v>
      </c>
      <c r="T1676" s="1">
        <v>238138</v>
      </c>
      <c r="U1676" s="1">
        <v>297540</v>
      </c>
      <c r="V1676" s="1">
        <v>238138</v>
      </c>
      <c r="W1676">
        <v>89</v>
      </c>
      <c r="X1676" s="15">
        <f t="shared" si="188"/>
        <v>5.0045207504112051E-5</v>
      </c>
      <c r="Y1676" s="16">
        <f t="shared" si="184"/>
        <v>3.9333333333333331</v>
      </c>
      <c r="Z1676" s="15">
        <f t="shared" si="185"/>
        <v>6.6666666666666666E-2</v>
      </c>
      <c r="AA1676" s="16">
        <f t="shared" si="182"/>
        <v>79.4511041640949</v>
      </c>
      <c r="AB1676" s="16">
        <f t="shared" si="183"/>
        <v>80.035625462122738</v>
      </c>
      <c r="AC1676" s="15">
        <f t="shared" si="186"/>
        <v>2.9693489785773148E-2</v>
      </c>
      <c r="AD1676" s="21">
        <f t="shared" si="187"/>
        <v>3367.7415730337079</v>
      </c>
      <c r="AF1676" s="1">
        <v>299729</v>
      </c>
      <c r="AG1676" s="1">
        <v>58162</v>
      </c>
      <c r="AH1676" s="1">
        <v>64322</v>
      </c>
      <c r="AI1676" s="20">
        <v>6689.02</v>
      </c>
      <c r="AJ1676">
        <v>442.2</v>
      </c>
      <c r="AK1676" s="20">
        <v>8064.37</v>
      </c>
      <c r="AL1676" s="1">
        <v>60441</v>
      </c>
      <c r="AM1676" s="1">
        <v>58162</v>
      </c>
      <c r="AN1676">
        <v>57.04</v>
      </c>
      <c r="AO1676">
        <v>6.61</v>
      </c>
      <c r="AP1676">
        <v>5.53</v>
      </c>
      <c r="AQ1676">
        <v>80.040000000000006</v>
      </c>
      <c r="AR1676">
        <v>3.77</v>
      </c>
      <c r="AS1676">
        <v>80.040000000000006</v>
      </c>
      <c r="AT1676">
        <v>79.45</v>
      </c>
      <c r="AU1676" s="20">
        <v>36748191.43</v>
      </c>
      <c r="AV1676" s="20">
        <v>15978085.449999999</v>
      </c>
      <c r="AW1676" s="20">
        <v>780187.4</v>
      </c>
      <c r="AX1676" s="20">
        <v>34078171.420000002</v>
      </c>
      <c r="AY1676" s="20">
        <v>45148759</v>
      </c>
      <c r="BB1676">
        <v>2.5099999999999998</v>
      </c>
      <c r="BC1676">
        <v>2.6</v>
      </c>
      <c r="BD1676">
        <v>3.02</v>
      </c>
      <c r="BE1676">
        <v>1.98</v>
      </c>
      <c r="BF1676">
        <v>1.68</v>
      </c>
      <c r="BG1676">
        <v>231.64</v>
      </c>
      <c r="BH1676">
        <v>64.63</v>
      </c>
    </row>
    <row r="1677" spans="1:60" x14ac:dyDescent="0.25">
      <c r="A1677">
        <v>2012</v>
      </c>
      <c r="B1677">
        <v>239</v>
      </c>
      <c r="C1677" t="s">
        <v>257</v>
      </c>
      <c r="D1677" s="15">
        <v>4.9500212850915262E-5</v>
      </c>
      <c r="E1677" s="16">
        <v>3.4</v>
      </c>
      <c r="F1677" s="15">
        <v>6.6666666666666666E-2</v>
      </c>
      <c r="G1677" s="16">
        <v>81.920872259750723</v>
      </c>
      <c r="H1677" s="16">
        <v>82.523535982128621</v>
      </c>
      <c r="I1677" s="34">
        <v>0.68400000000000005</v>
      </c>
      <c r="J1677" s="1">
        <v>303029</v>
      </c>
      <c r="K1677" s="21">
        <v>3404.8202247191011</v>
      </c>
      <c r="L1677" s="35">
        <v>2.0049999999999999</v>
      </c>
      <c r="M1677" s="16">
        <v>8291.9</v>
      </c>
      <c r="O1677" s="1">
        <v>15</v>
      </c>
      <c r="P1677">
        <v>51</v>
      </c>
      <c r="Q1677">
        <v>1</v>
      </c>
      <c r="R1677" s="1">
        <v>303029</v>
      </c>
      <c r="S1677" s="29">
        <v>1.100994565090474E-2</v>
      </c>
      <c r="T1677" s="1">
        <v>248244</v>
      </c>
      <c r="U1677" s="1">
        <v>300816</v>
      </c>
      <c r="V1677" s="1">
        <v>248244</v>
      </c>
      <c r="W1677">
        <v>89</v>
      </c>
      <c r="X1677" s="15">
        <f t="shared" si="188"/>
        <v>4.9500212850915262E-5</v>
      </c>
      <c r="Y1677" s="16">
        <f t="shared" si="184"/>
        <v>3.4</v>
      </c>
      <c r="Z1677" s="15">
        <f t="shared" si="185"/>
        <v>6.6666666666666666E-2</v>
      </c>
      <c r="AA1677" s="16">
        <f t="shared" si="182"/>
        <v>81.920872259750723</v>
      </c>
      <c r="AB1677" s="16">
        <f t="shared" si="183"/>
        <v>82.523535982128621</v>
      </c>
      <c r="AC1677" s="15">
        <f t="shared" si="186"/>
        <v>2.9370126291543053E-2</v>
      </c>
      <c r="AD1677" s="21">
        <f t="shared" si="187"/>
        <v>3404.8202247191011</v>
      </c>
      <c r="AF1677" s="1">
        <v>303029</v>
      </c>
      <c r="AG1677" s="1">
        <v>60830</v>
      </c>
      <c r="AH1677" s="1">
        <v>66999</v>
      </c>
      <c r="AI1677" s="20">
        <v>7058.43</v>
      </c>
      <c r="AJ1677">
        <v>442.92</v>
      </c>
      <c r="AK1677" s="20">
        <v>8493.85</v>
      </c>
      <c r="AL1677" s="1">
        <v>63006</v>
      </c>
      <c r="AM1677" s="1">
        <v>60830</v>
      </c>
      <c r="AN1677">
        <v>56.98</v>
      </c>
      <c r="AO1677">
        <v>6.28</v>
      </c>
      <c r="AP1677">
        <v>5.86</v>
      </c>
      <c r="AQ1677">
        <v>82.52</v>
      </c>
      <c r="AR1677">
        <v>3.58</v>
      </c>
      <c r="AS1677">
        <v>82.52</v>
      </c>
      <c r="AT1677">
        <v>81.92</v>
      </c>
      <c r="AU1677" s="20">
        <v>38565976.07</v>
      </c>
      <c r="AV1677" s="20">
        <v>20185172.52</v>
      </c>
      <c r="AW1677" s="20">
        <v>1510444.17</v>
      </c>
      <c r="AX1677" s="20">
        <v>39105063.229999997</v>
      </c>
      <c r="AY1677" s="20">
        <v>36361451</v>
      </c>
      <c r="BB1677">
        <v>3.15</v>
      </c>
      <c r="BC1677">
        <v>2.76</v>
      </c>
      <c r="BD1677">
        <v>3.01</v>
      </c>
      <c r="BE1677">
        <v>2.38</v>
      </c>
      <c r="BF1677">
        <v>1.84</v>
      </c>
      <c r="BG1677">
        <v>251.48</v>
      </c>
      <c r="BH1677">
        <v>66.56</v>
      </c>
    </row>
    <row r="1678" spans="1:60" x14ac:dyDescent="0.25">
      <c r="A1678">
        <v>2013</v>
      </c>
      <c r="B1678">
        <v>239</v>
      </c>
      <c r="C1678" t="s">
        <v>257</v>
      </c>
      <c r="D1678" s="15">
        <v>7.2826524053334348E-5</v>
      </c>
      <c r="E1678" s="16">
        <v>5.6956521739130439</v>
      </c>
      <c r="F1678" s="15">
        <v>4.3478260869565216E-2</v>
      </c>
      <c r="G1678" s="16">
        <v>88.526022816866629</v>
      </c>
      <c r="H1678" s="16">
        <v>89.17716330742266</v>
      </c>
      <c r="I1678" s="34">
        <v>0.68400000000000005</v>
      </c>
      <c r="J1678" s="1">
        <v>315819</v>
      </c>
      <c r="K1678" s="21">
        <v>3548.5280898876404</v>
      </c>
      <c r="L1678" s="16">
        <v>2.04</v>
      </c>
      <c r="M1678" s="16">
        <v>9103.18</v>
      </c>
      <c r="O1678" s="1">
        <v>23</v>
      </c>
      <c r="P1678">
        <v>131</v>
      </c>
      <c r="Q1678">
        <v>1</v>
      </c>
      <c r="R1678" s="1">
        <v>315819</v>
      </c>
      <c r="S1678" s="29">
        <v>4.220718149088043E-2</v>
      </c>
      <c r="T1678" s="1">
        <v>279582</v>
      </c>
      <c r="U1678" s="1">
        <v>313513</v>
      </c>
      <c r="V1678" s="1">
        <v>279582</v>
      </c>
      <c r="W1678">
        <v>89</v>
      </c>
      <c r="X1678" s="15">
        <f t="shared" si="188"/>
        <v>7.2826524053334348E-5</v>
      </c>
      <c r="Y1678" s="16">
        <f t="shared" si="184"/>
        <v>5.6956521739130439</v>
      </c>
      <c r="Z1678" s="15">
        <f t="shared" si="185"/>
        <v>4.3478260869565216E-2</v>
      </c>
      <c r="AA1678" s="16">
        <f t="shared" si="182"/>
        <v>88.526022816866629</v>
      </c>
      <c r="AB1678" s="16">
        <f t="shared" si="183"/>
        <v>89.17716330742266</v>
      </c>
      <c r="AC1678" s="15">
        <f t="shared" si="186"/>
        <v>2.8180698438029374E-2</v>
      </c>
      <c r="AD1678" s="21">
        <f t="shared" si="187"/>
        <v>3548.5280898876404</v>
      </c>
      <c r="AF1678" s="1">
        <v>315819</v>
      </c>
      <c r="AG1678" s="1">
        <v>66221</v>
      </c>
      <c r="AH1678" s="1">
        <v>75214</v>
      </c>
      <c r="AI1678" s="20">
        <v>7553.48</v>
      </c>
      <c r="AJ1678">
        <v>655.26</v>
      </c>
      <c r="AK1678" s="20">
        <v>9125.35</v>
      </c>
      <c r="AL1678" s="1">
        <v>70960</v>
      </c>
      <c r="AM1678" s="1">
        <v>66221</v>
      </c>
      <c r="AN1678">
        <v>58.41</v>
      </c>
      <c r="AO1678">
        <v>8.67</v>
      </c>
      <c r="AP1678">
        <v>7.04</v>
      </c>
      <c r="AQ1678">
        <v>89.18</v>
      </c>
      <c r="AR1678">
        <v>5.07</v>
      </c>
      <c r="AS1678">
        <v>89.18</v>
      </c>
      <c r="AT1678">
        <v>88.53</v>
      </c>
      <c r="AU1678" s="20">
        <v>42328293.420000002</v>
      </c>
      <c r="AV1678" s="20">
        <v>22870397.98</v>
      </c>
      <c r="AW1678" s="20">
        <v>1692939.24</v>
      </c>
      <c r="AX1678" s="20">
        <v>44334703.799999997</v>
      </c>
      <c r="AY1678" s="20">
        <v>11251804</v>
      </c>
      <c r="AZ1678">
        <v>0</v>
      </c>
      <c r="BA1678">
        <v>0</v>
      </c>
      <c r="BB1678">
        <v>3.27</v>
      </c>
      <c r="BC1678">
        <v>2.88</v>
      </c>
      <c r="BD1678">
        <v>3.14</v>
      </c>
      <c r="BE1678">
        <v>2.5099999999999998</v>
      </c>
      <c r="BF1678">
        <v>1.96</v>
      </c>
      <c r="BG1678">
        <v>265.69</v>
      </c>
      <c r="BH1678">
        <v>68</v>
      </c>
    </row>
    <row r="1679" spans="1:60" x14ac:dyDescent="0.25">
      <c r="A1679">
        <v>2014</v>
      </c>
      <c r="B1679">
        <v>239</v>
      </c>
      <c r="C1679" t="s">
        <v>257</v>
      </c>
      <c r="D1679" s="15">
        <v>7.2030315367511199E-5</v>
      </c>
      <c r="E1679" s="16">
        <v>4.7826086956521738</v>
      </c>
      <c r="F1679" s="15">
        <v>0</v>
      </c>
      <c r="G1679" s="16">
        <v>92.384203438664628</v>
      </c>
      <c r="H1679" s="16">
        <v>93.063871940639416</v>
      </c>
      <c r="I1679" s="34">
        <v>0.68400000000000005</v>
      </c>
      <c r="J1679" s="1">
        <v>319310</v>
      </c>
      <c r="K1679" s="21">
        <v>3587.7528089887642</v>
      </c>
      <c r="L1679" s="35">
        <v>2.0950000000000002</v>
      </c>
      <c r="M1679" s="16">
        <v>10315.41</v>
      </c>
      <c r="O1679" s="1">
        <v>23</v>
      </c>
      <c r="P1679">
        <v>110</v>
      </c>
      <c r="Q1679">
        <v>0</v>
      </c>
      <c r="R1679" s="1">
        <v>319310</v>
      </c>
      <c r="S1679" s="29">
        <v>1.1053799803051767E-2</v>
      </c>
      <c r="T1679" s="1">
        <v>294992</v>
      </c>
      <c r="U1679" s="1">
        <v>316978</v>
      </c>
      <c r="V1679" s="1">
        <v>294992</v>
      </c>
      <c r="W1679">
        <v>89</v>
      </c>
      <c r="X1679" s="15">
        <f t="shared" si="188"/>
        <v>7.2030315367511199E-5</v>
      </c>
      <c r="Y1679" s="16">
        <f t="shared" si="184"/>
        <v>4.7826086956521738</v>
      </c>
      <c r="Z1679" s="15">
        <f t="shared" si="185"/>
        <v>0</v>
      </c>
      <c r="AA1679" s="16">
        <f t="shared" si="182"/>
        <v>92.384203438664628</v>
      </c>
      <c r="AB1679" s="16">
        <f t="shared" si="183"/>
        <v>93.063871940639416</v>
      </c>
      <c r="AC1679" s="15">
        <f t="shared" si="186"/>
        <v>2.7872600294384767E-2</v>
      </c>
      <c r="AD1679" s="21">
        <f t="shared" si="187"/>
        <v>3587.7528089887642</v>
      </c>
      <c r="AF1679" s="1">
        <v>319310</v>
      </c>
      <c r="AG1679" s="1">
        <v>69857</v>
      </c>
      <c r="AH1679" s="1">
        <v>79336</v>
      </c>
      <c r="AI1679" s="20">
        <v>7792.77</v>
      </c>
      <c r="AJ1679" s="20">
        <v>1545.19</v>
      </c>
      <c r="AK1679" s="20">
        <v>9774.59</v>
      </c>
      <c r="AL1679" s="1">
        <v>74871</v>
      </c>
      <c r="AM1679" s="1">
        <v>69857</v>
      </c>
      <c r="AN1679">
        <v>60.14</v>
      </c>
      <c r="AO1679">
        <v>19.829999999999998</v>
      </c>
      <c r="AP1679">
        <v>7.49</v>
      </c>
      <c r="AQ1679">
        <v>93.06</v>
      </c>
      <c r="AR1679">
        <v>11.92</v>
      </c>
      <c r="AS1679">
        <v>93.06</v>
      </c>
      <c r="AT1679">
        <v>92.38</v>
      </c>
      <c r="AU1679" s="20">
        <v>45293856.079999998</v>
      </c>
      <c r="AV1679" s="20">
        <v>21442840.629999999</v>
      </c>
      <c r="AW1679" s="20">
        <v>1032520.5</v>
      </c>
      <c r="AX1679" s="20">
        <v>47356041.359999999</v>
      </c>
      <c r="AY1679" s="20">
        <v>9814351</v>
      </c>
      <c r="AZ1679">
        <v>0</v>
      </c>
      <c r="BA1679">
        <v>0</v>
      </c>
      <c r="BB1679">
        <v>3.46</v>
      </c>
      <c r="BC1679">
        <v>2.82</v>
      </c>
      <c r="BD1679">
        <v>3.26</v>
      </c>
      <c r="BE1679">
        <v>2.19</v>
      </c>
      <c r="BF1679">
        <v>2</v>
      </c>
      <c r="BG1679">
        <v>264.43</v>
      </c>
      <c r="BH1679">
        <v>70.959999999999994</v>
      </c>
    </row>
    <row r="1680" spans="1:60" x14ac:dyDescent="0.25">
      <c r="A1680">
        <v>2008</v>
      </c>
      <c r="B1680">
        <v>240</v>
      </c>
      <c r="C1680" t="s">
        <v>258</v>
      </c>
      <c r="D1680" s="15">
        <v>8.7565674255691769E-4</v>
      </c>
      <c r="E1680" s="16">
        <v>4.0769230769230766</v>
      </c>
      <c r="F1680" s="15">
        <v>0</v>
      </c>
      <c r="G1680" s="16">
        <v>0</v>
      </c>
      <c r="H1680" s="16">
        <v>0</v>
      </c>
      <c r="I1680" s="34">
        <v>0.53800000000000003</v>
      </c>
      <c r="J1680" s="1">
        <v>14846</v>
      </c>
      <c r="K1680" s="21">
        <v>873.29411764705878</v>
      </c>
      <c r="L1680" s="16">
        <v>1.72</v>
      </c>
      <c r="M1680" s="16">
        <v>8187.45</v>
      </c>
      <c r="O1680" s="1">
        <v>13</v>
      </c>
      <c r="P1680" s="1">
        <v>53</v>
      </c>
      <c r="Q1680">
        <v>0</v>
      </c>
      <c r="R1680" s="1">
        <v>14846</v>
      </c>
      <c r="S1680" s="29">
        <v>2.4144591611479083E-2</v>
      </c>
      <c r="W1680">
        <v>17</v>
      </c>
      <c r="X1680" s="15">
        <f t="shared" si="188"/>
        <v>8.7565674255691769E-4</v>
      </c>
      <c r="Y1680" s="16">
        <f t="shared" si="184"/>
        <v>4.0769230769230766</v>
      </c>
      <c r="Z1680" s="15">
        <f t="shared" si="185"/>
        <v>0</v>
      </c>
      <c r="AA1680" s="16">
        <f t="shared" si="182"/>
        <v>0</v>
      </c>
      <c r="AB1680" s="16">
        <f t="shared" si="183"/>
        <v>0</v>
      </c>
      <c r="AC1680" s="15">
        <f t="shared" si="186"/>
        <v>0.11450895864205846</v>
      </c>
      <c r="AD1680" s="21">
        <f t="shared" si="187"/>
        <v>873.29411764705878</v>
      </c>
      <c r="AU1680" s="20">
        <v>1292993.18</v>
      </c>
      <c r="AW1680" s="20">
        <v>32551.27</v>
      </c>
      <c r="AX1680" s="20">
        <v>1206211.1299999999</v>
      </c>
      <c r="AY1680">
        <v>0</v>
      </c>
      <c r="BB1680">
        <v>2.84</v>
      </c>
      <c r="BC1680">
        <v>2.42</v>
      </c>
      <c r="BD1680">
        <v>2.42</v>
      </c>
      <c r="BF1680">
        <v>2.2599999999999998</v>
      </c>
      <c r="BG1680">
        <v>318.51</v>
      </c>
      <c r="BH1680">
        <v>93.29</v>
      </c>
    </row>
    <row r="1681" spans="1:60" x14ac:dyDescent="0.25">
      <c r="A1681">
        <v>2009</v>
      </c>
      <c r="B1681">
        <v>240</v>
      </c>
      <c r="C1681" t="s">
        <v>258</v>
      </c>
      <c r="D1681" s="15">
        <v>1.1494252873563218E-3</v>
      </c>
      <c r="E1681" s="16">
        <v>2.0588235294117645</v>
      </c>
      <c r="F1681" s="15">
        <v>0</v>
      </c>
      <c r="G1681" s="16">
        <v>68.755916159567278</v>
      </c>
      <c r="H1681" s="16">
        <v>87.385064879264419</v>
      </c>
      <c r="I1681" s="34">
        <v>0.53800000000000003</v>
      </c>
      <c r="J1681" s="1">
        <v>14790</v>
      </c>
      <c r="K1681" s="21">
        <v>778.42105263157896</v>
      </c>
      <c r="L1681" s="16">
        <v>1.84</v>
      </c>
      <c r="M1681" s="16">
        <v>7306.39</v>
      </c>
      <c r="O1681" s="1">
        <v>17</v>
      </c>
      <c r="P1681" s="1">
        <v>35</v>
      </c>
      <c r="Q1681">
        <v>0</v>
      </c>
      <c r="R1681" s="1">
        <v>14790</v>
      </c>
      <c r="S1681" s="29">
        <v>-3.7720598140913442E-3</v>
      </c>
      <c r="T1681" s="1">
        <v>10169</v>
      </c>
      <c r="U1681" s="1">
        <v>11637</v>
      </c>
      <c r="V1681" s="1">
        <v>10169</v>
      </c>
      <c r="W1681" s="1">
        <v>19</v>
      </c>
      <c r="X1681" s="15">
        <f t="shared" si="188"/>
        <v>1.1494252873563218E-3</v>
      </c>
      <c r="Y1681" s="16">
        <f t="shared" si="184"/>
        <v>2.0588235294117645</v>
      </c>
      <c r="Z1681" s="15">
        <f t="shared" si="185"/>
        <v>0</v>
      </c>
      <c r="AA1681" s="16">
        <f t="shared" si="182"/>
        <v>68.755916159567278</v>
      </c>
      <c r="AB1681" s="16">
        <f t="shared" si="183"/>
        <v>87.385064879264419</v>
      </c>
      <c r="AC1681" s="15">
        <f t="shared" si="186"/>
        <v>0.12846517917511832</v>
      </c>
      <c r="AD1681" s="21">
        <f t="shared" si="187"/>
        <v>778.42105263157896</v>
      </c>
      <c r="AF1681" s="1">
        <v>14790</v>
      </c>
      <c r="AG1681" s="1">
        <v>2782</v>
      </c>
      <c r="AH1681" s="1">
        <v>3110</v>
      </c>
      <c r="AI1681">
        <v>206.27</v>
      </c>
      <c r="AJ1681">
        <v>0</v>
      </c>
      <c r="AK1681">
        <v>235.72</v>
      </c>
      <c r="AL1681" s="1">
        <v>2794</v>
      </c>
      <c r="AM1681" s="1">
        <v>2797</v>
      </c>
      <c r="AN1681">
        <v>42.71</v>
      </c>
      <c r="AO1681">
        <v>0</v>
      </c>
      <c r="AP1681">
        <v>9.83</v>
      </c>
      <c r="AQ1681">
        <v>87.39</v>
      </c>
      <c r="AR1681">
        <v>0</v>
      </c>
      <c r="AS1681">
        <v>87.39</v>
      </c>
      <c r="AT1681">
        <v>68.760000000000005</v>
      </c>
      <c r="AU1681" s="20">
        <v>1337878.67</v>
      </c>
      <c r="AV1681" s="20">
        <v>268249.2</v>
      </c>
      <c r="AW1681" s="20">
        <v>44977.69</v>
      </c>
      <c r="AX1681" s="20">
        <v>1456522.01</v>
      </c>
      <c r="AY1681" s="20">
        <v>105748</v>
      </c>
      <c r="AZ1681">
        <v>0</v>
      </c>
      <c r="BA1681">
        <v>0</v>
      </c>
      <c r="BB1681">
        <v>2.4500000000000002</v>
      </c>
      <c r="BC1681">
        <v>2.14</v>
      </c>
      <c r="BD1681">
        <v>2.6</v>
      </c>
      <c r="BE1681">
        <v>1.1399999999999999</v>
      </c>
      <c r="BF1681">
        <v>1.94</v>
      </c>
      <c r="BG1681">
        <v>209.02</v>
      </c>
      <c r="BH1681">
        <v>90.69</v>
      </c>
    </row>
    <row r="1682" spans="1:60" x14ac:dyDescent="0.25">
      <c r="A1682">
        <v>2010</v>
      </c>
      <c r="B1682">
        <v>240</v>
      </c>
      <c r="C1682" t="s">
        <v>258</v>
      </c>
      <c r="D1682" s="15">
        <v>9.1542849095134146E-4</v>
      </c>
      <c r="E1682" s="16">
        <v>2.1538461538461537</v>
      </c>
      <c r="F1682" s="15">
        <v>7.6923076923076927E-2</v>
      </c>
      <c r="G1682" s="16">
        <v>73.213154003239211</v>
      </c>
      <c r="H1682" s="16">
        <v>91.732839244750309</v>
      </c>
      <c r="I1682" s="34">
        <v>0.65</v>
      </c>
      <c r="J1682" s="1">
        <v>14201</v>
      </c>
      <c r="K1682" s="21">
        <v>747.42105263157896</v>
      </c>
      <c r="L1682" s="16">
        <v>1.82</v>
      </c>
      <c r="M1682" s="16">
        <v>9441.14</v>
      </c>
      <c r="O1682" s="1">
        <v>13</v>
      </c>
      <c r="P1682" s="1">
        <v>28</v>
      </c>
      <c r="Q1682" s="1">
        <v>1</v>
      </c>
      <c r="R1682" s="1">
        <v>14201</v>
      </c>
      <c r="S1682" s="29">
        <v>-3.9824205544286673E-2</v>
      </c>
      <c r="T1682" s="1">
        <v>10397</v>
      </c>
      <c r="U1682" s="1">
        <v>11334</v>
      </c>
      <c r="V1682" s="1">
        <v>10397</v>
      </c>
      <c r="W1682" s="1">
        <v>19</v>
      </c>
      <c r="X1682" s="15">
        <f t="shared" si="188"/>
        <v>9.1542849095134146E-4</v>
      </c>
      <c r="Y1682" s="16">
        <f t="shared" si="184"/>
        <v>2.1538461538461537</v>
      </c>
      <c r="Z1682" s="15">
        <f t="shared" si="185"/>
        <v>7.6923076923076927E-2</v>
      </c>
      <c r="AA1682" s="16">
        <f t="shared" si="182"/>
        <v>73.213154003239211</v>
      </c>
      <c r="AB1682" s="16">
        <f t="shared" si="183"/>
        <v>91.732839244750309</v>
      </c>
      <c r="AC1682" s="15">
        <f t="shared" si="186"/>
        <v>0.13379339483134992</v>
      </c>
      <c r="AD1682" s="21">
        <f t="shared" si="187"/>
        <v>747.42105263157896</v>
      </c>
      <c r="AF1682" s="1">
        <v>14201</v>
      </c>
      <c r="AG1682" s="1">
        <v>2896</v>
      </c>
      <c r="AH1682" s="1">
        <v>3193</v>
      </c>
      <c r="AI1682">
        <v>321.49</v>
      </c>
      <c r="AJ1682">
        <v>0</v>
      </c>
      <c r="AK1682">
        <v>417.77</v>
      </c>
      <c r="AL1682" s="1">
        <v>2872</v>
      </c>
      <c r="AM1682" s="1">
        <v>2896</v>
      </c>
      <c r="AN1682">
        <v>63.77</v>
      </c>
      <c r="AO1682">
        <v>0</v>
      </c>
      <c r="AP1682">
        <v>9.75</v>
      </c>
      <c r="AQ1682">
        <v>91.73</v>
      </c>
      <c r="AR1682">
        <v>0</v>
      </c>
      <c r="AS1682">
        <v>91.73</v>
      </c>
      <c r="AT1682">
        <v>73.209999999999994</v>
      </c>
      <c r="AU1682" s="20">
        <v>1425888.19</v>
      </c>
      <c r="AV1682" s="20">
        <v>491448.33</v>
      </c>
      <c r="AW1682" s="20">
        <v>52041.74</v>
      </c>
      <c r="AX1682" s="20">
        <v>1920140.66</v>
      </c>
      <c r="AY1682" s="20">
        <v>720787</v>
      </c>
      <c r="AZ1682">
        <v>0</v>
      </c>
      <c r="BA1682">
        <v>0</v>
      </c>
      <c r="BB1682">
        <v>2.67</v>
      </c>
      <c r="BC1682">
        <v>2.0099999999999998</v>
      </c>
      <c r="BD1682">
        <v>2.67</v>
      </c>
      <c r="BE1682">
        <v>1.18</v>
      </c>
      <c r="BF1682">
        <v>2.02</v>
      </c>
      <c r="BG1682">
        <v>271.07</v>
      </c>
      <c r="BH1682">
        <v>100.15</v>
      </c>
    </row>
    <row r="1683" spans="1:60" x14ac:dyDescent="0.25">
      <c r="A1683">
        <v>2011</v>
      </c>
      <c r="B1683">
        <v>240</v>
      </c>
      <c r="C1683" t="s">
        <v>258</v>
      </c>
      <c r="D1683" s="15">
        <v>7.0821529745042496E-4</v>
      </c>
      <c r="E1683" s="16">
        <v>4</v>
      </c>
      <c r="F1683" s="15">
        <v>0</v>
      </c>
      <c r="G1683" s="16">
        <v>74.837110481586393</v>
      </c>
      <c r="H1683" s="16">
        <v>93.770520898038868</v>
      </c>
      <c r="I1683" s="34">
        <v>0.65</v>
      </c>
      <c r="J1683" s="1">
        <v>14120</v>
      </c>
      <c r="K1683" s="21">
        <v>743.15789473684208</v>
      </c>
      <c r="L1683" s="16">
        <v>1.97</v>
      </c>
      <c r="M1683" s="16">
        <v>9206.35</v>
      </c>
      <c r="O1683" s="1">
        <v>10</v>
      </c>
      <c r="P1683" s="1">
        <v>40</v>
      </c>
      <c r="Q1683">
        <v>0</v>
      </c>
      <c r="R1683" s="1">
        <v>14120</v>
      </c>
      <c r="S1683" s="29">
        <v>-5.7038236743891524E-3</v>
      </c>
      <c r="T1683" s="1">
        <v>10567</v>
      </c>
      <c r="U1683" s="1">
        <v>11269</v>
      </c>
      <c r="V1683" s="1">
        <v>10567</v>
      </c>
      <c r="W1683" s="1">
        <v>19</v>
      </c>
      <c r="X1683" s="15">
        <f t="shared" si="188"/>
        <v>7.0821529745042496E-4</v>
      </c>
      <c r="Y1683" s="16">
        <f t="shared" si="184"/>
        <v>4</v>
      </c>
      <c r="Z1683" s="15">
        <f t="shared" si="185"/>
        <v>0</v>
      </c>
      <c r="AA1683" s="16">
        <f t="shared" si="182"/>
        <v>74.837110481586393</v>
      </c>
      <c r="AB1683" s="16">
        <f t="shared" si="183"/>
        <v>93.770520898038868</v>
      </c>
      <c r="AC1683" s="15">
        <f t="shared" si="186"/>
        <v>0.13456090651558075</v>
      </c>
      <c r="AD1683" s="21">
        <f t="shared" si="187"/>
        <v>743.15789473684208</v>
      </c>
      <c r="AF1683" s="1">
        <v>14120</v>
      </c>
      <c r="AG1683" s="1">
        <v>2964</v>
      </c>
      <c r="AH1683" s="1">
        <v>3239</v>
      </c>
      <c r="AI1683">
        <v>319.75</v>
      </c>
      <c r="AJ1683">
        <v>0</v>
      </c>
      <c r="AK1683">
        <v>418.03</v>
      </c>
      <c r="AL1683" s="1">
        <v>2919</v>
      </c>
      <c r="AM1683" s="1">
        <v>2964</v>
      </c>
      <c r="AN1683">
        <v>63.89</v>
      </c>
      <c r="AO1683">
        <v>0</v>
      </c>
      <c r="AP1683">
        <v>9.56</v>
      </c>
      <c r="AQ1683">
        <v>93.77</v>
      </c>
      <c r="AR1683">
        <v>0</v>
      </c>
      <c r="AS1683">
        <v>93.77</v>
      </c>
      <c r="AT1683">
        <v>74.84</v>
      </c>
      <c r="AU1683" s="20">
        <v>1474276.34</v>
      </c>
      <c r="AV1683" s="20">
        <v>495227.98</v>
      </c>
      <c r="AW1683" s="20">
        <v>31833.34</v>
      </c>
      <c r="AX1683" s="20">
        <v>1771613.08</v>
      </c>
      <c r="AY1683">
        <v>0</v>
      </c>
      <c r="BB1683">
        <v>2.4</v>
      </c>
      <c r="BC1683">
        <v>2.06</v>
      </c>
      <c r="BD1683">
        <v>2.74</v>
      </c>
      <c r="BE1683">
        <v>1.18</v>
      </c>
      <c r="BF1683">
        <v>1.85</v>
      </c>
      <c r="BG1683">
        <v>244.93</v>
      </c>
      <c r="BH1683">
        <v>89.95</v>
      </c>
    </row>
    <row r="1684" spans="1:60" x14ac:dyDescent="0.25">
      <c r="A1684">
        <v>2012</v>
      </c>
      <c r="B1684">
        <v>240</v>
      </c>
      <c r="C1684" t="s">
        <v>258</v>
      </c>
      <c r="D1684" s="15">
        <v>1.2818686796752599E-3</v>
      </c>
      <c r="E1684" s="16">
        <v>2.7222222222222223</v>
      </c>
      <c r="F1684" s="15">
        <v>0</v>
      </c>
      <c r="G1684" s="16">
        <v>77.802307363623413</v>
      </c>
      <c r="H1684" s="16">
        <v>97.483715534933523</v>
      </c>
      <c r="I1684" s="34">
        <v>0.65</v>
      </c>
      <c r="J1684" s="1">
        <v>14042</v>
      </c>
      <c r="K1684" s="21">
        <v>739.0526315789474</v>
      </c>
      <c r="L1684" s="35">
        <v>2.0049999999999999</v>
      </c>
      <c r="M1684" s="16">
        <v>10721</v>
      </c>
      <c r="O1684" s="1">
        <v>18</v>
      </c>
      <c r="P1684" s="1">
        <v>49</v>
      </c>
      <c r="Q1684">
        <v>0</v>
      </c>
      <c r="R1684" s="1">
        <v>14042</v>
      </c>
      <c r="S1684" s="29">
        <v>-5.5240793201133398E-3</v>
      </c>
      <c r="T1684" s="1">
        <v>10925</v>
      </c>
      <c r="U1684" s="1">
        <v>11207</v>
      </c>
      <c r="V1684" s="1">
        <v>10925</v>
      </c>
      <c r="W1684" s="1">
        <v>19</v>
      </c>
      <c r="X1684" s="15">
        <f t="shared" si="188"/>
        <v>1.2818686796752599E-3</v>
      </c>
      <c r="Y1684" s="16">
        <f t="shared" si="184"/>
        <v>2.7222222222222223</v>
      </c>
      <c r="Z1684" s="15">
        <f t="shared" si="185"/>
        <v>0</v>
      </c>
      <c r="AA1684" s="16">
        <f t="shared" si="182"/>
        <v>77.802307363623413</v>
      </c>
      <c r="AB1684" s="16">
        <f t="shared" si="183"/>
        <v>97.483715534933523</v>
      </c>
      <c r="AC1684" s="15">
        <f t="shared" si="186"/>
        <v>0.13530836063238855</v>
      </c>
      <c r="AD1684" s="21">
        <f t="shared" si="187"/>
        <v>739.0526315789474</v>
      </c>
      <c r="AF1684" s="1">
        <v>14042</v>
      </c>
      <c r="AG1684" s="1">
        <v>3072</v>
      </c>
      <c r="AH1684" s="1">
        <v>3328</v>
      </c>
      <c r="AI1684">
        <v>336</v>
      </c>
      <c r="AJ1684">
        <v>0</v>
      </c>
      <c r="AK1684">
        <v>438.13</v>
      </c>
      <c r="AL1684" s="1">
        <v>3018</v>
      </c>
      <c r="AM1684" s="1">
        <v>3072</v>
      </c>
      <c r="AN1684">
        <v>63.69</v>
      </c>
      <c r="AO1684">
        <v>0</v>
      </c>
      <c r="AP1684">
        <v>9.2799999999999994</v>
      </c>
      <c r="AQ1684">
        <v>97.48</v>
      </c>
      <c r="AR1684">
        <v>0</v>
      </c>
      <c r="AS1684">
        <v>97.48</v>
      </c>
      <c r="AT1684">
        <v>77.8</v>
      </c>
      <c r="AU1684" s="20">
        <v>1605658.21</v>
      </c>
      <c r="AV1684" s="20">
        <v>576251.93000000005</v>
      </c>
      <c r="AW1684" s="20">
        <v>35948.31</v>
      </c>
      <c r="AX1684" s="20">
        <v>1830667.31</v>
      </c>
      <c r="AY1684">
        <v>0</v>
      </c>
      <c r="BB1684">
        <v>2.61</v>
      </c>
      <c r="BC1684">
        <v>2.1800000000000002</v>
      </c>
      <c r="BD1684">
        <v>2.84</v>
      </c>
      <c r="BE1684">
        <v>1.32</v>
      </c>
      <c r="BF1684">
        <v>1.83</v>
      </c>
      <c r="BG1684">
        <v>247.69</v>
      </c>
      <c r="BH1684">
        <v>83.9</v>
      </c>
    </row>
    <row r="1685" spans="1:60" x14ac:dyDescent="0.25">
      <c r="A1685">
        <v>2013</v>
      </c>
      <c r="B1685">
        <v>240</v>
      </c>
      <c r="C1685" t="s">
        <v>258</v>
      </c>
      <c r="D1685" s="15">
        <v>1.1129660545353367E-3</v>
      </c>
      <c r="E1685" s="16">
        <v>2.6875</v>
      </c>
      <c r="F1685" s="15">
        <v>0</v>
      </c>
      <c r="G1685" s="16">
        <v>77.128547579298839</v>
      </c>
      <c r="H1685" s="16">
        <v>96.635872407181452</v>
      </c>
      <c r="I1685" s="34">
        <v>0.65</v>
      </c>
      <c r="J1685" s="1">
        <v>14376</v>
      </c>
      <c r="K1685" s="21">
        <v>756.63157894736844</v>
      </c>
      <c r="L1685" s="16">
        <v>2.04</v>
      </c>
      <c r="M1685" s="16">
        <v>11011.67</v>
      </c>
      <c r="O1685" s="1">
        <v>16</v>
      </c>
      <c r="P1685" s="1">
        <v>43</v>
      </c>
      <c r="Q1685">
        <v>0</v>
      </c>
      <c r="R1685" s="1">
        <v>14376</v>
      </c>
      <c r="S1685" s="29">
        <v>2.3785785500640921E-2</v>
      </c>
      <c r="T1685" s="1">
        <v>11088</v>
      </c>
      <c r="U1685" s="1">
        <v>11474</v>
      </c>
      <c r="V1685" s="1">
        <v>11088</v>
      </c>
      <c r="W1685" s="1">
        <v>19</v>
      </c>
      <c r="X1685" s="15">
        <f t="shared" si="188"/>
        <v>1.1129660545353367E-3</v>
      </c>
      <c r="Y1685" s="16">
        <f t="shared" si="184"/>
        <v>2.6875</v>
      </c>
      <c r="Z1685" s="15">
        <f t="shared" si="185"/>
        <v>0</v>
      </c>
      <c r="AA1685" s="16">
        <f t="shared" si="182"/>
        <v>77.128547579298839</v>
      </c>
      <c r="AB1685" s="16">
        <f t="shared" si="183"/>
        <v>96.635872407181452</v>
      </c>
      <c r="AC1685" s="15">
        <f t="shared" si="186"/>
        <v>0.13216471897607124</v>
      </c>
      <c r="AD1685" s="21">
        <f t="shared" si="187"/>
        <v>756.63157894736844</v>
      </c>
      <c r="AF1685" s="1">
        <v>14376</v>
      </c>
      <c r="AG1685" s="1">
        <v>3132</v>
      </c>
      <c r="AH1685" s="1">
        <v>3374</v>
      </c>
      <c r="AI1685">
        <v>338.54</v>
      </c>
      <c r="AJ1685">
        <v>0</v>
      </c>
      <c r="AK1685">
        <v>441.17</v>
      </c>
      <c r="AL1685" s="1">
        <v>3063</v>
      </c>
      <c r="AM1685" s="1">
        <v>3132</v>
      </c>
      <c r="AN1685">
        <v>63.9</v>
      </c>
      <c r="AO1685">
        <v>0</v>
      </c>
      <c r="AP1685">
        <v>9.0299999999999994</v>
      </c>
      <c r="AQ1685">
        <v>96.64</v>
      </c>
      <c r="AR1685">
        <v>0</v>
      </c>
      <c r="AS1685">
        <v>96.64</v>
      </c>
      <c r="AT1685">
        <v>77.13</v>
      </c>
      <c r="AU1685" s="20">
        <v>1676973.68</v>
      </c>
      <c r="AV1685" s="20">
        <v>616436.03</v>
      </c>
      <c r="AW1685" s="20">
        <v>31904.89</v>
      </c>
      <c r="AX1685" s="20">
        <v>2049405.58</v>
      </c>
      <c r="AY1685">
        <v>0</v>
      </c>
      <c r="AZ1685">
        <v>0</v>
      </c>
      <c r="BA1685">
        <v>0</v>
      </c>
      <c r="BB1685">
        <v>2.68</v>
      </c>
      <c r="BC1685">
        <v>2.27</v>
      </c>
      <c r="BD1685">
        <v>2.95</v>
      </c>
      <c r="BE1685">
        <v>1.4</v>
      </c>
      <c r="BF1685">
        <v>2.0299999999999998</v>
      </c>
      <c r="BG1685">
        <v>271.77</v>
      </c>
      <c r="BH1685">
        <v>89.36</v>
      </c>
    </row>
    <row r="1686" spans="1:60" x14ac:dyDescent="0.25">
      <c r="A1686">
        <v>2014</v>
      </c>
      <c r="B1686">
        <v>240</v>
      </c>
      <c r="C1686" t="s">
        <v>258</v>
      </c>
      <c r="D1686" s="15">
        <v>6.9881201956673651E-4</v>
      </c>
      <c r="E1686" s="16">
        <v>2.7</v>
      </c>
      <c r="F1686" s="15">
        <v>0</v>
      </c>
      <c r="G1686" s="16">
        <v>78.015373864430472</v>
      </c>
      <c r="H1686" s="16">
        <v>97.749759215480253</v>
      </c>
      <c r="I1686" s="34">
        <v>0.65</v>
      </c>
      <c r="J1686" s="1">
        <v>14310</v>
      </c>
      <c r="K1686" s="21">
        <v>753.15789473684208</v>
      </c>
      <c r="L1686" s="35">
        <v>2.0950000000000002</v>
      </c>
      <c r="M1686" s="16">
        <v>10804.22</v>
      </c>
      <c r="O1686" s="1">
        <v>10</v>
      </c>
      <c r="P1686" s="1">
        <v>27</v>
      </c>
      <c r="Q1686">
        <v>0</v>
      </c>
      <c r="R1686" s="1">
        <v>14310</v>
      </c>
      <c r="S1686" s="29">
        <v>-4.5909849749582454E-3</v>
      </c>
      <c r="T1686" s="1">
        <v>11164</v>
      </c>
      <c r="U1686" s="1">
        <v>11421</v>
      </c>
      <c r="V1686" s="1">
        <v>11164</v>
      </c>
      <c r="W1686" s="1">
        <v>19</v>
      </c>
      <c r="X1686" s="15">
        <f t="shared" si="188"/>
        <v>6.9881201956673651E-4</v>
      </c>
      <c r="Y1686" s="16">
        <f t="shared" si="184"/>
        <v>2.7</v>
      </c>
      <c r="Z1686" s="15">
        <f t="shared" si="185"/>
        <v>0</v>
      </c>
      <c r="AA1686" s="16">
        <f t="shared" si="182"/>
        <v>78.015373864430472</v>
      </c>
      <c r="AB1686" s="16">
        <f t="shared" si="183"/>
        <v>97.749759215480253</v>
      </c>
      <c r="AC1686" s="15">
        <f t="shared" si="186"/>
        <v>0.13277428371767994</v>
      </c>
      <c r="AD1686" s="21">
        <f t="shared" si="187"/>
        <v>753.15789473684208</v>
      </c>
      <c r="AF1686" s="1">
        <v>14310</v>
      </c>
      <c r="AG1686" s="1">
        <v>3182</v>
      </c>
      <c r="AH1686" s="1">
        <v>3407</v>
      </c>
      <c r="AI1686">
        <v>338.49</v>
      </c>
      <c r="AJ1686">
        <v>0</v>
      </c>
      <c r="AK1686">
        <v>445.63</v>
      </c>
      <c r="AL1686" s="1">
        <v>3084</v>
      </c>
      <c r="AM1686" s="1">
        <v>3182</v>
      </c>
      <c r="AN1686">
        <v>63.79</v>
      </c>
      <c r="AO1686">
        <v>0</v>
      </c>
      <c r="AP1686">
        <v>8.8699999999999992</v>
      </c>
      <c r="AQ1686">
        <v>97.75</v>
      </c>
      <c r="AR1686">
        <v>0</v>
      </c>
      <c r="AS1686">
        <v>97.75</v>
      </c>
      <c r="AT1686">
        <v>78.02</v>
      </c>
      <c r="AU1686" s="20">
        <v>1809147.38</v>
      </c>
      <c r="AV1686" s="20">
        <v>666767.43000000005</v>
      </c>
      <c r="AW1686" s="20">
        <v>47037.29</v>
      </c>
      <c r="AX1686" s="20">
        <v>2214919.37</v>
      </c>
      <c r="AY1686">
        <v>0</v>
      </c>
      <c r="AZ1686">
        <v>0</v>
      </c>
      <c r="BA1686">
        <v>0</v>
      </c>
      <c r="BB1686">
        <v>2.9</v>
      </c>
      <c r="BC1686">
        <v>2.42</v>
      </c>
      <c r="BD1686">
        <v>3.13</v>
      </c>
      <c r="BE1686">
        <v>1.5</v>
      </c>
      <c r="BF1686">
        <v>2.16</v>
      </c>
      <c r="BG1686">
        <v>290.10000000000002</v>
      </c>
      <c r="BH1686">
        <v>89.46</v>
      </c>
    </row>
    <row r="1687" spans="1:60" x14ac:dyDescent="0.25">
      <c r="A1687">
        <v>2008</v>
      </c>
      <c r="B1687">
        <v>241</v>
      </c>
      <c r="C1687" s="19" t="s">
        <v>259</v>
      </c>
      <c r="D1687" s="15">
        <v>2.5236380766513007E-3</v>
      </c>
      <c r="E1687" s="16">
        <v>3.0133333333333332</v>
      </c>
      <c r="F1687" s="15">
        <v>0</v>
      </c>
      <c r="G1687" s="16">
        <v>0.11104007537265721</v>
      </c>
      <c r="H1687" s="16">
        <v>0.28365136668385765</v>
      </c>
      <c r="I1687" s="34">
        <v>0.42099999999999999</v>
      </c>
      <c r="J1687" s="1">
        <v>29719</v>
      </c>
      <c r="K1687" s="21">
        <v>2286.0769230769229</v>
      </c>
      <c r="L1687" s="16">
        <v>1.72</v>
      </c>
      <c r="M1687" s="16">
        <v>5126.3599999999997</v>
      </c>
      <c r="O1687" s="1">
        <v>75</v>
      </c>
      <c r="P1687">
        <v>226</v>
      </c>
      <c r="Q1687">
        <v>0</v>
      </c>
      <c r="R1687" s="1">
        <v>29719</v>
      </c>
      <c r="S1687" s="29">
        <v>3.7928264589808913E-2</v>
      </c>
      <c r="T1687">
        <v>33</v>
      </c>
      <c r="U1687" s="1">
        <v>11634</v>
      </c>
      <c r="V1687">
        <v>33</v>
      </c>
      <c r="W1687">
        <v>13</v>
      </c>
      <c r="X1687" s="15">
        <f t="shared" si="188"/>
        <v>2.5236380766513007E-3</v>
      </c>
      <c r="Y1687" s="16">
        <f t="shared" si="184"/>
        <v>3.0133333333333332</v>
      </c>
      <c r="Z1687" s="15">
        <f t="shared" si="185"/>
        <v>0</v>
      </c>
      <c r="AA1687" s="16">
        <f t="shared" si="182"/>
        <v>0.11104007537265721</v>
      </c>
      <c r="AB1687" s="16">
        <f t="shared" si="183"/>
        <v>0.28365136668385765</v>
      </c>
      <c r="AC1687" s="15">
        <f t="shared" si="186"/>
        <v>4.3743059995289213E-2</v>
      </c>
      <c r="AD1687" s="21">
        <f t="shared" si="187"/>
        <v>2286.0769230769229</v>
      </c>
      <c r="AF1687" s="1">
        <v>29719</v>
      </c>
      <c r="AG1687">
        <v>14</v>
      </c>
      <c r="AH1687">
        <v>18</v>
      </c>
      <c r="AI1687">
        <v>7.0000000000000007E-2</v>
      </c>
      <c r="AJ1687">
        <v>7.0000000000000007E-2</v>
      </c>
      <c r="AK1687">
        <v>0.39</v>
      </c>
      <c r="AL1687">
        <v>9</v>
      </c>
      <c r="AM1687">
        <v>14</v>
      </c>
      <c r="AN1687">
        <v>0.02</v>
      </c>
      <c r="AO1687">
        <v>100</v>
      </c>
      <c r="AP1687" s="20">
        <v>2669.29</v>
      </c>
      <c r="AQ1687">
        <v>0.28000000000000003</v>
      </c>
      <c r="AR1687">
        <v>0.02</v>
      </c>
      <c r="AS1687">
        <v>0.28000000000000003</v>
      </c>
      <c r="AT1687">
        <v>0.11</v>
      </c>
      <c r="AU1687" s="20">
        <v>1098119.6499999999</v>
      </c>
      <c r="AV1687" s="20">
        <v>1463.47</v>
      </c>
      <c r="AW1687" s="20">
        <v>41331.96</v>
      </c>
      <c r="AX1687" s="20">
        <v>919480.99</v>
      </c>
      <c r="AY1687" s="20">
        <v>65165</v>
      </c>
      <c r="BB1687">
        <v>2.74</v>
      </c>
      <c r="BC1687">
        <v>2.5299999999999998</v>
      </c>
      <c r="BD1687">
        <v>2.5299999999999998</v>
      </c>
      <c r="BE1687">
        <v>3.75</v>
      </c>
      <c r="BF1687">
        <v>2.11</v>
      </c>
      <c r="BG1687">
        <v>253.86</v>
      </c>
      <c r="BH1687">
        <v>83.62</v>
      </c>
    </row>
    <row r="1688" spans="1:60" x14ac:dyDescent="0.25">
      <c r="A1688">
        <v>2009</v>
      </c>
      <c r="B1688">
        <v>241</v>
      </c>
      <c r="C1688" t="s">
        <v>259</v>
      </c>
      <c r="D1688" s="15">
        <v>3.1722710121214145E-3</v>
      </c>
      <c r="E1688" s="16">
        <v>3.1368421052631579</v>
      </c>
      <c r="F1688" s="15">
        <v>0</v>
      </c>
      <c r="G1688" s="16">
        <v>2.0436103783350585</v>
      </c>
      <c r="H1688" s="16">
        <v>5.2205066962381643</v>
      </c>
      <c r="I1688" s="34">
        <v>0.42099999999999999</v>
      </c>
      <c r="J1688" s="1">
        <v>29947</v>
      </c>
      <c r="K1688" s="21">
        <v>1871.6875</v>
      </c>
      <c r="L1688" s="16">
        <v>1.84</v>
      </c>
      <c r="M1688" s="16">
        <v>5039.4799999999996</v>
      </c>
      <c r="O1688" s="1">
        <v>95</v>
      </c>
      <c r="P1688">
        <v>298</v>
      </c>
      <c r="Q1688">
        <v>0</v>
      </c>
      <c r="R1688" s="1">
        <v>29947</v>
      </c>
      <c r="S1688" s="29">
        <v>7.6718597530198718E-3</v>
      </c>
      <c r="T1688">
        <v>612</v>
      </c>
      <c r="U1688" s="1">
        <v>11723</v>
      </c>
      <c r="V1688">
        <v>612</v>
      </c>
      <c r="W1688">
        <v>16</v>
      </c>
      <c r="X1688" s="15">
        <f t="shared" si="188"/>
        <v>3.1722710121214145E-3</v>
      </c>
      <c r="Y1688" s="16">
        <f t="shared" si="184"/>
        <v>3.1368421052631579</v>
      </c>
      <c r="Z1688" s="15">
        <f t="shared" si="185"/>
        <v>0</v>
      </c>
      <c r="AA1688" s="16">
        <f t="shared" si="182"/>
        <v>2.0436103783350585</v>
      </c>
      <c r="AB1688" s="16">
        <f t="shared" si="183"/>
        <v>5.2205066962381643</v>
      </c>
      <c r="AC1688" s="15">
        <f t="shared" si="186"/>
        <v>5.3427722309413297E-2</v>
      </c>
      <c r="AD1688" s="21">
        <f t="shared" si="187"/>
        <v>1871.6875</v>
      </c>
      <c r="AF1688" s="1">
        <v>29947</v>
      </c>
      <c r="AG1688">
        <v>181</v>
      </c>
      <c r="AH1688">
        <v>251</v>
      </c>
      <c r="AI1688">
        <v>8.36</v>
      </c>
      <c r="AJ1688">
        <v>8.36</v>
      </c>
      <c r="AK1688">
        <v>20.12</v>
      </c>
      <c r="AL1688">
        <v>159</v>
      </c>
      <c r="AM1688">
        <v>186</v>
      </c>
      <c r="AN1688">
        <v>2.08</v>
      </c>
      <c r="AO1688">
        <v>100</v>
      </c>
      <c r="AP1688">
        <v>373.7</v>
      </c>
      <c r="AQ1688">
        <v>5.22</v>
      </c>
      <c r="AR1688">
        <v>2.08</v>
      </c>
      <c r="AS1688">
        <v>5.22</v>
      </c>
      <c r="AT1688">
        <v>2.04</v>
      </c>
      <c r="AU1688" s="20">
        <v>1183395.3700000001</v>
      </c>
      <c r="AV1688" s="20">
        <v>34458.39</v>
      </c>
      <c r="AW1688" s="20">
        <v>44188.82</v>
      </c>
      <c r="AX1688" s="20">
        <v>996335.38</v>
      </c>
      <c r="AY1688" s="20">
        <v>150317</v>
      </c>
      <c r="AZ1688">
        <v>0</v>
      </c>
      <c r="BA1688">
        <v>0</v>
      </c>
      <c r="BB1688">
        <v>2.88</v>
      </c>
      <c r="BC1688">
        <v>2.61</v>
      </c>
      <c r="BD1688">
        <v>2.65</v>
      </c>
      <c r="BE1688">
        <v>1.71</v>
      </c>
      <c r="BF1688">
        <v>2.13</v>
      </c>
      <c r="BG1688">
        <v>258.32</v>
      </c>
      <c r="BH1688">
        <v>81.81</v>
      </c>
    </row>
    <row r="1689" spans="1:60" x14ac:dyDescent="0.25">
      <c r="A1689">
        <v>2010</v>
      </c>
      <c r="B1689">
        <v>241</v>
      </c>
      <c r="C1689" t="s">
        <v>259</v>
      </c>
      <c r="D1689" s="15">
        <v>5.3953744114918038E-3</v>
      </c>
      <c r="E1689" s="16">
        <v>3.0063694267515926</v>
      </c>
      <c r="F1689" s="15">
        <v>6.369426751592357E-3</v>
      </c>
      <c r="G1689" s="16">
        <v>31.15914636241795</v>
      </c>
      <c r="H1689" s="16">
        <v>77.548751282928492</v>
      </c>
      <c r="I1689" s="34">
        <v>0.624</v>
      </c>
      <c r="J1689" s="1">
        <v>29099</v>
      </c>
      <c r="K1689" s="21">
        <v>1818.6875</v>
      </c>
      <c r="L1689" s="16">
        <v>1.82</v>
      </c>
      <c r="M1689" s="16">
        <v>4922.8599999999997</v>
      </c>
      <c r="O1689" s="1">
        <v>157</v>
      </c>
      <c r="P1689">
        <v>472</v>
      </c>
      <c r="Q1689">
        <v>1</v>
      </c>
      <c r="R1689" s="1">
        <v>29099</v>
      </c>
      <c r="S1689" s="29">
        <v>-2.8316692823989076E-2</v>
      </c>
      <c r="T1689" s="1">
        <v>9067</v>
      </c>
      <c r="U1689" s="1">
        <v>11692</v>
      </c>
      <c r="V1689" s="1">
        <v>9067</v>
      </c>
      <c r="W1689">
        <v>16</v>
      </c>
      <c r="X1689" s="15">
        <f t="shared" si="188"/>
        <v>5.3953744114918038E-3</v>
      </c>
      <c r="Y1689" s="16">
        <f t="shared" si="184"/>
        <v>3.0063694267515926</v>
      </c>
      <c r="Z1689" s="15">
        <f t="shared" si="185"/>
        <v>6.369426751592357E-3</v>
      </c>
      <c r="AA1689" s="16">
        <f t="shared" si="182"/>
        <v>31.15914636241795</v>
      </c>
      <c r="AB1689" s="16">
        <f t="shared" si="183"/>
        <v>77.548751282928492</v>
      </c>
      <c r="AC1689" s="15">
        <f t="shared" si="186"/>
        <v>5.4984707378260417E-2</v>
      </c>
      <c r="AD1689" s="21">
        <f t="shared" si="187"/>
        <v>1818.6875</v>
      </c>
      <c r="AF1689" s="1">
        <v>29099</v>
      </c>
      <c r="AG1689" s="1">
        <v>2584</v>
      </c>
      <c r="AH1689" s="1">
        <v>2794</v>
      </c>
      <c r="AI1689">
        <v>220.47</v>
      </c>
      <c r="AJ1689">
        <v>220.47</v>
      </c>
      <c r="AK1689">
        <v>310.43</v>
      </c>
      <c r="AL1689" s="1">
        <v>2444</v>
      </c>
      <c r="AM1689" s="1">
        <v>2584</v>
      </c>
      <c r="AN1689">
        <v>51.09</v>
      </c>
      <c r="AO1689">
        <v>100</v>
      </c>
      <c r="AP1689">
        <v>26.98</v>
      </c>
      <c r="AQ1689">
        <v>77.55</v>
      </c>
      <c r="AR1689">
        <v>51.09</v>
      </c>
      <c r="AS1689">
        <v>77.55</v>
      </c>
      <c r="AT1689">
        <v>31.16</v>
      </c>
      <c r="AU1689" s="20">
        <v>1321503.23</v>
      </c>
      <c r="AV1689" s="20">
        <v>262321.62</v>
      </c>
      <c r="AW1689" s="20">
        <v>44329.69</v>
      </c>
      <c r="AX1689" s="20">
        <v>1399322.08</v>
      </c>
      <c r="AY1689">
        <v>0</v>
      </c>
      <c r="AZ1689">
        <v>0</v>
      </c>
      <c r="BA1689">
        <v>0</v>
      </c>
      <c r="BB1689">
        <v>2.4</v>
      </c>
      <c r="BC1689">
        <v>2.02</v>
      </c>
      <c r="BD1689">
        <v>2.79</v>
      </c>
      <c r="BE1689">
        <v>0.85</v>
      </c>
      <c r="BF1689">
        <v>1.78</v>
      </c>
      <c r="BG1689">
        <v>260.61</v>
      </c>
      <c r="BH1689">
        <v>88.35</v>
      </c>
    </row>
    <row r="1690" spans="1:60" x14ac:dyDescent="0.25">
      <c r="A1690">
        <v>2011</v>
      </c>
      <c r="B1690">
        <v>241</v>
      </c>
      <c r="C1690" t="s">
        <v>259</v>
      </c>
      <c r="D1690" s="15">
        <v>4.8560289993844468E-3</v>
      </c>
      <c r="E1690" s="16">
        <v>2.908450704225352</v>
      </c>
      <c r="F1690" s="15">
        <v>0</v>
      </c>
      <c r="G1690" s="16">
        <v>31.793310991040286</v>
      </c>
      <c r="H1690" s="16">
        <v>79.130138735211503</v>
      </c>
      <c r="I1690" s="34">
        <v>0.624</v>
      </c>
      <c r="J1690" s="1">
        <v>29242</v>
      </c>
      <c r="K1690" s="21">
        <v>1827.625</v>
      </c>
      <c r="L1690" s="16">
        <v>1.97</v>
      </c>
      <c r="M1690" s="16">
        <v>5800.44</v>
      </c>
      <c r="O1690" s="1">
        <v>142</v>
      </c>
      <c r="P1690">
        <v>413</v>
      </c>
      <c r="Q1690">
        <v>0</v>
      </c>
      <c r="R1690" s="1">
        <v>29242</v>
      </c>
      <c r="S1690" s="29">
        <v>4.914258221931922E-3</v>
      </c>
      <c r="T1690" s="1">
        <v>9297</v>
      </c>
      <c r="U1690" s="1">
        <v>11749</v>
      </c>
      <c r="V1690" s="1">
        <v>9297</v>
      </c>
      <c r="W1690">
        <v>16</v>
      </c>
      <c r="X1690" s="15">
        <f t="shared" si="188"/>
        <v>4.8560289993844468E-3</v>
      </c>
      <c r="Y1690" s="16">
        <f t="shared" si="184"/>
        <v>2.908450704225352</v>
      </c>
      <c r="Z1690" s="15">
        <f t="shared" si="185"/>
        <v>0</v>
      </c>
      <c r="AA1690" s="16">
        <f t="shared" si="182"/>
        <v>31.793310991040286</v>
      </c>
      <c r="AB1690" s="16">
        <f t="shared" si="183"/>
        <v>79.130138735211503</v>
      </c>
      <c r="AC1690" s="15">
        <f t="shared" si="186"/>
        <v>5.4715819711374056E-2</v>
      </c>
      <c r="AD1690" s="21">
        <f t="shared" si="187"/>
        <v>1827.625</v>
      </c>
      <c r="AF1690" s="1">
        <v>29242</v>
      </c>
      <c r="AG1690" s="1">
        <v>2700</v>
      </c>
      <c r="AH1690" s="1">
        <v>2896</v>
      </c>
      <c r="AI1690">
        <v>234.19</v>
      </c>
      <c r="AJ1690">
        <v>234.19</v>
      </c>
      <c r="AK1690">
        <v>335.78</v>
      </c>
      <c r="AL1690" s="1">
        <v>2506</v>
      </c>
      <c r="AM1690" s="1">
        <v>2700</v>
      </c>
      <c r="AN1690">
        <v>55.69</v>
      </c>
      <c r="AO1690">
        <v>100</v>
      </c>
      <c r="AP1690">
        <v>14.14</v>
      </c>
      <c r="AQ1690">
        <v>79.13</v>
      </c>
      <c r="AR1690">
        <v>55.69</v>
      </c>
      <c r="AS1690">
        <v>79.13</v>
      </c>
      <c r="AT1690">
        <v>31.79</v>
      </c>
      <c r="AU1690" s="20">
        <v>1351398.88</v>
      </c>
      <c r="AV1690" s="20">
        <v>310364.57</v>
      </c>
      <c r="AW1690">
        <v>0</v>
      </c>
      <c r="AX1690" s="20">
        <v>1534608.88</v>
      </c>
      <c r="AY1690">
        <v>0</v>
      </c>
      <c r="BB1690">
        <v>2.52</v>
      </c>
      <c r="BC1690">
        <v>2.06</v>
      </c>
      <c r="BD1690">
        <v>2.86</v>
      </c>
      <c r="BE1690">
        <v>0.92</v>
      </c>
      <c r="BF1690">
        <v>1.9</v>
      </c>
      <c r="BG1690">
        <v>225.16</v>
      </c>
      <c r="BH1690">
        <v>92.35</v>
      </c>
    </row>
    <row r="1691" spans="1:60" x14ac:dyDescent="0.25">
      <c r="A1691">
        <v>2012</v>
      </c>
      <c r="B1691">
        <v>241</v>
      </c>
      <c r="C1691" t="s">
        <v>259</v>
      </c>
      <c r="D1691" s="15">
        <v>2.8930261053061504E-3</v>
      </c>
      <c r="E1691" s="16">
        <v>3.6470588235294117</v>
      </c>
      <c r="F1691" s="15">
        <v>1.1764705882352941E-2</v>
      </c>
      <c r="G1691" s="16">
        <v>9.0398556890507464</v>
      </c>
      <c r="H1691" s="16">
        <v>22.498941126641252</v>
      </c>
      <c r="I1691" s="34">
        <v>0.624</v>
      </c>
      <c r="J1691" s="1">
        <v>29381</v>
      </c>
      <c r="K1691" s="21">
        <v>1836.3125</v>
      </c>
      <c r="L1691" s="35">
        <v>2.0049999999999999</v>
      </c>
      <c r="M1691" s="16">
        <v>6321.76</v>
      </c>
      <c r="O1691" s="1">
        <v>85</v>
      </c>
      <c r="P1691">
        <v>310</v>
      </c>
      <c r="Q1691">
        <v>1</v>
      </c>
      <c r="R1691" s="1">
        <v>29381</v>
      </c>
      <c r="S1691" s="29">
        <v>4.7534368374255731E-3</v>
      </c>
      <c r="T1691" s="1">
        <v>2656</v>
      </c>
      <c r="U1691" s="1">
        <v>11805</v>
      </c>
      <c r="V1691" s="1">
        <v>2656</v>
      </c>
      <c r="W1691">
        <v>16</v>
      </c>
      <c r="X1691" s="15">
        <f t="shared" si="188"/>
        <v>2.8930261053061504E-3</v>
      </c>
      <c r="Y1691" s="16">
        <f t="shared" si="184"/>
        <v>3.6470588235294117</v>
      </c>
      <c r="Z1691" s="15">
        <f t="shared" si="185"/>
        <v>1.1764705882352941E-2</v>
      </c>
      <c r="AA1691" s="16">
        <f t="shared" si="182"/>
        <v>9.0398556890507464</v>
      </c>
      <c r="AB1691" s="16">
        <f t="shared" si="183"/>
        <v>22.498941126641252</v>
      </c>
      <c r="AC1691" s="15">
        <f t="shared" si="186"/>
        <v>5.4456961982233418E-2</v>
      </c>
      <c r="AD1691" s="21">
        <f t="shared" si="187"/>
        <v>1836.3125</v>
      </c>
      <c r="AF1691" s="1">
        <v>29381</v>
      </c>
      <c r="AG1691">
        <v>800</v>
      </c>
      <c r="AH1691">
        <v>910</v>
      </c>
      <c r="AI1691">
        <v>68.739999999999995</v>
      </c>
      <c r="AJ1691">
        <v>68.739999999999995</v>
      </c>
      <c r="AK1691">
        <v>115.73</v>
      </c>
      <c r="AL1691">
        <v>716</v>
      </c>
      <c r="AM1691">
        <v>800</v>
      </c>
      <c r="AN1691">
        <v>15.07</v>
      </c>
      <c r="AO1691">
        <v>100</v>
      </c>
      <c r="AP1691">
        <v>21.35</v>
      </c>
      <c r="AQ1691">
        <v>22.5</v>
      </c>
      <c r="AR1691">
        <v>15.07</v>
      </c>
      <c r="AS1691">
        <v>22.5</v>
      </c>
      <c r="AT1691">
        <v>9.0399999999999991</v>
      </c>
      <c r="AU1691" s="20">
        <v>1391335.28</v>
      </c>
      <c r="AV1691" s="20">
        <v>275976.57</v>
      </c>
      <c r="AW1691" s="20">
        <v>30920.92</v>
      </c>
      <c r="AX1691" s="20">
        <v>1613772.23</v>
      </c>
      <c r="AY1691">
        <v>0</v>
      </c>
      <c r="BB1691">
        <v>3.89</v>
      </c>
      <c r="BC1691">
        <v>2.68</v>
      </c>
      <c r="BD1691">
        <v>2.74</v>
      </c>
      <c r="BE1691">
        <v>2.38</v>
      </c>
      <c r="BF1691">
        <v>2.59</v>
      </c>
      <c r="BG1691">
        <v>267.08999999999997</v>
      </c>
      <c r="BH1691">
        <v>96.79</v>
      </c>
    </row>
    <row r="1692" spans="1:60" x14ac:dyDescent="0.25">
      <c r="A1692">
        <v>2013</v>
      </c>
      <c r="B1692">
        <v>241</v>
      </c>
      <c r="C1692" t="s">
        <v>259</v>
      </c>
      <c r="D1692" s="15">
        <v>2.2683937142481425E-3</v>
      </c>
      <c r="E1692" s="16">
        <v>3.0724637681159419</v>
      </c>
      <c r="F1692" s="15">
        <v>0</v>
      </c>
      <c r="G1692" s="16">
        <v>11.111841672693799</v>
      </c>
      <c r="H1692" s="16">
        <v>27.655048273604976</v>
      </c>
      <c r="I1692" s="34">
        <v>0.624</v>
      </c>
      <c r="J1692" s="1">
        <v>30418</v>
      </c>
      <c r="K1692" s="21">
        <v>1901.125</v>
      </c>
      <c r="L1692" s="16">
        <v>2.04</v>
      </c>
      <c r="M1692" s="16">
        <v>7078.59</v>
      </c>
      <c r="O1692" s="1">
        <v>69</v>
      </c>
      <c r="P1692">
        <v>212</v>
      </c>
      <c r="Q1692">
        <v>0</v>
      </c>
      <c r="R1692" s="1">
        <v>30418</v>
      </c>
      <c r="S1692" s="29">
        <v>3.5294918484735094E-2</v>
      </c>
      <c r="T1692" s="1">
        <v>3380</v>
      </c>
      <c r="U1692" s="1">
        <v>12222</v>
      </c>
      <c r="V1692" s="1">
        <v>3380</v>
      </c>
      <c r="W1692">
        <v>16</v>
      </c>
      <c r="X1692" s="15">
        <f t="shared" si="188"/>
        <v>2.2683937142481425E-3</v>
      </c>
      <c r="Y1692" s="16">
        <f t="shared" si="184"/>
        <v>3.0724637681159419</v>
      </c>
      <c r="Z1692" s="15">
        <f t="shared" si="185"/>
        <v>0</v>
      </c>
      <c r="AA1692" s="16">
        <f t="shared" si="182"/>
        <v>11.111841672693799</v>
      </c>
      <c r="AB1692" s="16">
        <f t="shared" si="183"/>
        <v>27.655048273604976</v>
      </c>
      <c r="AC1692" s="15">
        <f t="shared" si="186"/>
        <v>5.260043395358012E-2</v>
      </c>
      <c r="AD1692" s="21">
        <f t="shared" si="187"/>
        <v>1901.125</v>
      </c>
      <c r="AF1692" s="1">
        <v>30418</v>
      </c>
      <c r="AG1692" s="1">
        <v>1013</v>
      </c>
      <c r="AH1692" s="1">
        <v>1128</v>
      </c>
      <c r="AI1692">
        <v>75.45</v>
      </c>
      <c r="AJ1692">
        <v>74.86</v>
      </c>
      <c r="AK1692">
        <v>123.27</v>
      </c>
      <c r="AL1692">
        <v>911</v>
      </c>
      <c r="AM1692" s="1">
        <v>1013</v>
      </c>
      <c r="AN1692">
        <v>16.78</v>
      </c>
      <c r="AO1692">
        <v>99.22</v>
      </c>
      <c r="AP1692">
        <v>41.22</v>
      </c>
      <c r="AQ1692">
        <v>27.66</v>
      </c>
      <c r="AR1692">
        <v>16.64</v>
      </c>
      <c r="AS1692">
        <v>27.66</v>
      </c>
      <c r="AT1692">
        <v>11.11</v>
      </c>
      <c r="AU1692" s="20">
        <v>1395291.48</v>
      </c>
      <c r="AV1692" s="20">
        <v>333902.69</v>
      </c>
      <c r="AW1692" s="20">
        <v>36708.92</v>
      </c>
      <c r="AX1692" s="20">
        <v>1851261.99</v>
      </c>
      <c r="AY1692">
        <v>0</v>
      </c>
      <c r="AZ1692">
        <v>0</v>
      </c>
      <c r="BA1692">
        <v>0</v>
      </c>
      <c r="BB1692">
        <v>3.85</v>
      </c>
      <c r="BC1692">
        <v>2.74</v>
      </c>
      <c r="BD1692">
        <v>2.74</v>
      </c>
      <c r="BE1692">
        <v>2.71</v>
      </c>
      <c r="BF1692">
        <v>2.93</v>
      </c>
      <c r="BG1692">
        <v>346.61</v>
      </c>
      <c r="BH1692">
        <v>107.06</v>
      </c>
    </row>
    <row r="1693" spans="1:60" x14ac:dyDescent="0.25">
      <c r="A1693">
        <v>2014</v>
      </c>
      <c r="B1693">
        <v>241</v>
      </c>
      <c r="C1693" t="s">
        <v>259</v>
      </c>
      <c r="D1693" s="15">
        <v>2.7470730590620708E-3</v>
      </c>
      <c r="E1693" s="16">
        <v>2.6666666666666665</v>
      </c>
      <c r="F1693" s="15">
        <v>0</v>
      </c>
      <c r="G1693" s="16">
        <v>12.361828765779318</v>
      </c>
      <c r="H1693" s="16">
        <v>30.76672635520104</v>
      </c>
      <c r="I1693" s="34">
        <v>0.624</v>
      </c>
      <c r="J1693" s="1">
        <v>30578</v>
      </c>
      <c r="K1693" s="21">
        <v>1911.125</v>
      </c>
      <c r="L1693" s="35">
        <v>2.0950000000000002</v>
      </c>
      <c r="M1693" s="16">
        <v>7699.99</v>
      </c>
      <c r="O1693" s="1">
        <v>84</v>
      </c>
      <c r="P1693">
        <v>224</v>
      </c>
      <c r="Q1693">
        <v>0</v>
      </c>
      <c r="R1693" s="1">
        <v>30578</v>
      </c>
      <c r="S1693" s="29">
        <v>5.2600433953580161E-3</v>
      </c>
      <c r="T1693" s="1">
        <v>3780</v>
      </c>
      <c r="U1693" s="1">
        <v>12286</v>
      </c>
      <c r="V1693" s="1">
        <v>3780</v>
      </c>
      <c r="W1693">
        <v>16</v>
      </c>
      <c r="X1693" s="15">
        <f t="shared" si="188"/>
        <v>2.7470730590620708E-3</v>
      </c>
      <c r="Y1693" s="16">
        <f t="shared" si="184"/>
        <v>2.6666666666666665</v>
      </c>
      <c r="Z1693" s="15">
        <f t="shared" si="185"/>
        <v>0</v>
      </c>
      <c r="AA1693" s="16">
        <f t="shared" si="182"/>
        <v>12.361828765779318</v>
      </c>
      <c r="AB1693" s="16">
        <f t="shared" si="183"/>
        <v>30.76672635520104</v>
      </c>
      <c r="AC1693" s="15">
        <f t="shared" si="186"/>
        <v>5.2325201124991817E-2</v>
      </c>
      <c r="AD1693" s="21">
        <f t="shared" si="187"/>
        <v>1911.125</v>
      </c>
      <c r="AF1693" s="1">
        <v>30578</v>
      </c>
      <c r="AG1693" s="1">
        <v>1135</v>
      </c>
      <c r="AH1693" s="1">
        <v>1257</v>
      </c>
      <c r="AI1693">
        <v>87.84</v>
      </c>
      <c r="AJ1693">
        <v>87.84</v>
      </c>
      <c r="AK1693">
        <v>137.72</v>
      </c>
      <c r="AL1693" s="1">
        <v>1019</v>
      </c>
      <c r="AM1693" s="1">
        <v>1135</v>
      </c>
      <c r="AN1693">
        <v>19.940000000000001</v>
      </c>
      <c r="AO1693">
        <v>100</v>
      </c>
      <c r="AP1693">
        <v>34.799999999999997</v>
      </c>
      <c r="AQ1693">
        <v>30.77</v>
      </c>
      <c r="AR1693">
        <v>19.940000000000001</v>
      </c>
      <c r="AS1693">
        <v>30.77</v>
      </c>
      <c r="AT1693">
        <v>12.36</v>
      </c>
      <c r="AU1693" s="20">
        <v>1404543.7</v>
      </c>
      <c r="AV1693" s="20">
        <v>363358.62</v>
      </c>
      <c r="AW1693" s="20">
        <v>22615.89</v>
      </c>
      <c r="AX1693" s="20">
        <v>1933974.75</v>
      </c>
      <c r="AY1693">
        <v>0</v>
      </c>
      <c r="AZ1693">
        <v>0</v>
      </c>
      <c r="BA1693">
        <v>0</v>
      </c>
      <c r="BB1693">
        <v>3.96</v>
      </c>
      <c r="BC1693">
        <v>2.76</v>
      </c>
      <c r="BD1693">
        <v>2.79</v>
      </c>
      <c r="BE1693">
        <v>2.64</v>
      </c>
      <c r="BF1693">
        <v>3.02</v>
      </c>
      <c r="BG1693">
        <v>345.41</v>
      </c>
      <c r="BH1693">
        <v>109.39</v>
      </c>
    </row>
    <row r="1694" spans="1:60" x14ac:dyDescent="0.25">
      <c r="A1694">
        <v>2008</v>
      </c>
      <c r="B1694">
        <v>242</v>
      </c>
      <c r="C1694" t="s">
        <v>260</v>
      </c>
      <c r="D1694" s="15">
        <v>3.2449972958355868E-3</v>
      </c>
      <c r="E1694" s="16">
        <v>3.9375</v>
      </c>
      <c r="F1694" s="15">
        <v>0</v>
      </c>
      <c r="G1694" s="16">
        <v>0</v>
      </c>
      <c r="H1694" s="16">
        <v>0</v>
      </c>
      <c r="I1694" s="34">
        <v>0.56799999999999995</v>
      </c>
      <c r="J1694" s="1">
        <v>14792</v>
      </c>
      <c r="K1694" s="21">
        <v>1643.5555555555557</v>
      </c>
      <c r="L1694" s="16">
        <v>1.72</v>
      </c>
      <c r="M1694" s="16">
        <v>14039.63</v>
      </c>
      <c r="O1694" s="1">
        <v>48</v>
      </c>
      <c r="P1694" s="1">
        <v>189</v>
      </c>
      <c r="Q1694">
        <v>0</v>
      </c>
      <c r="R1694" s="1">
        <v>14792</v>
      </c>
      <c r="S1694" s="29">
        <v>3.3033033033033066E-2</v>
      </c>
      <c r="W1694">
        <v>9</v>
      </c>
      <c r="X1694" s="15">
        <f t="shared" si="188"/>
        <v>3.2449972958355868E-3</v>
      </c>
      <c r="Y1694" s="16">
        <f t="shared" si="184"/>
        <v>3.9375</v>
      </c>
      <c r="Z1694" s="15">
        <f t="shared" si="185"/>
        <v>0</v>
      </c>
      <c r="AA1694" s="16">
        <f t="shared" si="182"/>
        <v>0</v>
      </c>
      <c r="AB1694" s="16">
        <f t="shared" si="183"/>
        <v>0</v>
      </c>
      <c r="AC1694" s="15">
        <f t="shared" si="186"/>
        <v>6.0843699296917256E-2</v>
      </c>
      <c r="AD1694" s="21">
        <f t="shared" si="187"/>
        <v>1643.5555555555557</v>
      </c>
      <c r="AU1694" s="20">
        <v>1666551.8</v>
      </c>
      <c r="AW1694" s="20">
        <v>39922.01</v>
      </c>
      <c r="AX1694" s="20">
        <v>1261152.48</v>
      </c>
      <c r="AY1694">
        <v>0</v>
      </c>
      <c r="BB1694">
        <v>2.6</v>
      </c>
      <c r="BC1694">
        <v>2.64</v>
      </c>
      <c r="BD1694">
        <v>2.64</v>
      </c>
      <c r="BF1694">
        <v>2</v>
      </c>
      <c r="BG1694">
        <v>299.60000000000002</v>
      </c>
      <c r="BH1694">
        <v>75.67</v>
      </c>
    </row>
    <row r="1695" spans="1:60" x14ac:dyDescent="0.25">
      <c r="A1695">
        <v>2009</v>
      </c>
      <c r="B1695">
        <v>242</v>
      </c>
      <c r="C1695" t="s">
        <v>260</v>
      </c>
      <c r="D1695" s="15">
        <v>3.0311194934662536E-3</v>
      </c>
      <c r="E1695" s="16">
        <v>4.0222222222222221</v>
      </c>
      <c r="F1695" s="15">
        <v>0</v>
      </c>
      <c r="G1695" s="16">
        <v>0</v>
      </c>
      <c r="H1695" s="16">
        <v>0</v>
      </c>
      <c r="I1695" s="34">
        <v>0.56799999999999995</v>
      </c>
      <c r="J1695" s="1">
        <v>14846</v>
      </c>
      <c r="K1695" s="21">
        <v>1649.5555555555557</v>
      </c>
      <c r="L1695" s="16">
        <v>1.84</v>
      </c>
      <c r="M1695" s="16">
        <v>8000.3</v>
      </c>
      <c r="O1695" s="1">
        <v>45</v>
      </c>
      <c r="P1695" s="1">
        <v>181</v>
      </c>
      <c r="Q1695">
        <v>0</v>
      </c>
      <c r="R1695" s="1">
        <v>14846</v>
      </c>
      <c r="S1695" s="29">
        <v>3.650621957814959E-3</v>
      </c>
      <c r="W1695">
        <v>9</v>
      </c>
      <c r="X1695" s="15">
        <f t="shared" si="188"/>
        <v>3.0311194934662536E-3</v>
      </c>
      <c r="Y1695" s="16">
        <f t="shared" si="184"/>
        <v>4.0222222222222221</v>
      </c>
      <c r="Z1695" s="15">
        <f t="shared" si="185"/>
        <v>0</v>
      </c>
      <c r="AA1695" s="16">
        <f t="shared" si="182"/>
        <v>0</v>
      </c>
      <c r="AB1695" s="16">
        <f t="shared" si="183"/>
        <v>0</v>
      </c>
      <c r="AC1695" s="15">
        <f t="shared" si="186"/>
        <v>6.0622389869325069E-2</v>
      </c>
      <c r="AD1695" s="21">
        <f t="shared" si="187"/>
        <v>1649.5555555555557</v>
      </c>
      <c r="AU1695" s="20">
        <v>1759213.73</v>
      </c>
      <c r="AW1695" s="20">
        <v>49055.54</v>
      </c>
      <c r="AX1695" s="20">
        <v>1316363.8</v>
      </c>
      <c r="AY1695">
        <v>0</v>
      </c>
      <c r="AZ1695">
        <v>0</v>
      </c>
      <c r="BA1695">
        <v>0</v>
      </c>
      <c r="BB1695">
        <v>2.6</v>
      </c>
      <c r="BC1695">
        <v>2.76</v>
      </c>
      <c r="BD1695">
        <v>2.76</v>
      </c>
      <c r="BF1695">
        <v>2.0699999999999998</v>
      </c>
      <c r="BG1695">
        <v>303.62</v>
      </c>
      <c r="BH1695">
        <v>74.83</v>
      </c>
    </row>
    <row r="1696" spans="1:60" x14ac:dyDescent="0.25">
      <c r="A1696">
        <v>2010</v>
      </c>
      <c r="B1696">
        <v>242</v>
      </c>
      <c r="C1696" t="s">
        <v>260</v>
      </c>
      <c r="D1696" s="15">
        <v>5.3007279666407517E-3</v>
      </c>
      <c r="E1696" s="16">
        <v>4.0666666666666664</v>
      </c>
      <c r="F1696" s="15">
        <v>1.3333333333333334E-2</v>
      </c>
      <c r="G1696" s="16">
        <v>8.5942469432468727</v>
      </c>
      <c r="H1696" s="16">
        <v>10.78779276082328</v>
      </c>
      <c r="I1696" s="34">
        <v>0.68500000000000005</v>
      </c>
      <c r="J1696" s="1">
        <v>14149</v>
      </c>
      <c r="K1696" s="21">
        <v>1572.1111111111111</v>
      </c>
      <c r="L1696" s="16">
        <v>1.82</v>
      </c>
      <c r="M1696" s="16">
        <v>30534.32</v>
      </c>
      <c r="O1696" s="1">
        <v>75</v>
      </c>
      <c r="P1696" s="1">
        <v>305</v>
      </c>
      <c r="Q1696" s="1">
        <v>1</v>
      </c>
      <c r="R1696" s="1">
        <v>14149</v>
      </c>
      <c r="S1696" s="29">
        <v>-4.6948673043244016E-2</v>
      </c>
      <c r="T1696" s="1">
        <v>1216</v>
      </c>
      <c r="U1696" s="1">
        <v>11272</v>
      </c>
      <c r="V1696" s="1">
        <v>1216</v>
      </c>
      <c r="W1696">
        <v>9</v>
      </c>
      <c r="X1696" s="15">
        <f t="shared" si="188"/>
        <v>5.3007279666407517E-3</v>
      </c>
      <c r="Y1696" s="16">
        <f t="shared" si="184"/>
        <v>4.0666666666666664</v>
      </c>
      <c r="Z1696" s="15">
        <f t="shared" si="185"/>
        <v>1.3333333333333334E-2</v>
      </c>
      <c r="AA1696" s="16">
        <f t="shared" si="182"/>
        <v>8.5942469432468727</v>
      </c>
      <c r="AB1696" s="16">
        <f t="shared" si="183"/>
        <v>10.78779276082328</v>
      </c>
      <c r="AC1696" s="15">
        <f t="shared" si="186"/>
        <v>6.360873559968902E-2</v>
      </c>
      <c r="AD1696" s="21">
        <f t="shared" si="187"/>
        <v>1572.1111111111111</v>
      </c>
      <c r="AF1696" s="1">
        <v>14149</v>
      </c>
      <c r="AG1696">
        <v>304</v>
      </c>
      <c r="AH1696">
        <v>304</v>
      </c>
      <c r="AI1696">
        <v>37.979999999999997</v>
      </c>
      <c r="AJ1696">
        <v>0</v>
      </c>
      <c r="AK1696">
        <v>0</v>
      </c>
      <c r="AL1696">
        <v>304</v>
      </c>
      <c r="AM1696">
        <v>304</v>
      </c>
      <c r="AN1696">
        <v>6.27</v>
      </c>
      <c r="AO1696">
        <v>0</v>
      </c>
      <c r="AP1696">
        <v>62.5</v>
      </c>
      <c r="AQ1696">
        <v>10.79</v>
      </c>
      <c r="AR1696">
        <v>0</v>
      </c>
      <c r="AS1696">
        <v>10.79</v>
      </c>
      <c r="AT1696">
        <v>8.59</v>
      </c>
      <c r="AU1696" s="20">
        <v>1731493.95</v>
      </c>
      <c r="AV1696">
        <v>0</v>
      </c>
      <c r="AW1696" s="20">
        <v>53279.87</v>
      </c>
      <c r="AX1696" s="20">
        <v>1549765.18</v>
      </c>
      <c r="AY1696">
        <v>0</v>
      </c>
      <c r="AZ1696">
        <v>0</v>
      </c>
      <c r="BA1696">
        <v>0</v>
      </c>
      <c r="BB1696">
        <v>3.04</v>
      </c>
      <c r="BC1696">
        <v>2.66</v>
      </c>
      <c r="BD1696">
        <v>2.66</v>
      </c>
      <c r="BF1696">
        <v>2.38</v>
      </c>
      <c r="BG1696">
        <v>325.92</v>
      </c>
      <c r="BH1696">
        <v>89.5</v>
      </c>
    </row>
    <row r="1697" spans="1:60" x14ac:dyDescent="0.25">
      <c r="A1697">
        <v>2011</v>
      </c>
      <c r="B1697">
        <v>242</v>
      </c>
      <c r="C1697" t="s">
        <v>260</v>
      </c>
      <c r="D1697" s="15">
        <v>3.8162544169611308E-3</v>
      </c>
      <c r="E1697" s="16">
        <v>4.1481481481481479</v>
      </c>
      <c r="F1697" s="15">
        <v>1.8518518518518517E-2</v>
      </c>
      <c r="G1697" s="16">
        <v>8.5936395759717321</v>
      </c>
      <c r="H1697" s="16">
        <v>10.78683580235962</v>
      </c>
      <c r="I1697" s="34">
        <v>0.68500000000000005</v>
      </c>
      <c r="J1697" s="1">
        <v>14150</v>
      </c>
      <c r="K1697" s="21">
        <v>1572.2222222222222</v>
      </c>
      <c r="L1697" s="16">
        <v>1.97</v>
      </c>
      <c r="M1697" s="16">
        <v>42234.29</v>
      </c>
      <c r="O1697" s="1">
        <v>54</v>
      </c>
      <c r="P1697" s="1">
        <v>224</v>
      </c>
      <c r="Q1697" s="1">
        <v>1</v>
      </c>
      <c r="R1697" s="1">
        <v>14150</v>
      </c>
      <c r="S1697" s="29">
        <v>7.0676372888600625E-5</v>
      </c>
      <c r="T1697" s="1">
        <v>1216</v>
      </c>
      <c r="U1697" s="1">
        <v>11273</v>
      </c>
      <c r="V1697" s="1">
        <v>1216</v>
      </c>
      <c r="W1697">
        <v>9</v>
      </c>
      <c r="X1697" s="15">
        <f t="shared" si="188"/>
        <v>3.8162544169611308E-3</v>
      </c>
      <c r="Y1697" s="16">
        <f t="shared" si="184"/>
        <v>4.1481481481481479</v>
      </c>
      <c r="Z1697" s="15">
        <f t="shared" si="185"/>
        <v>1.8518518518518517E-2</v>
      </c>
      <c r="AA1697" s="16">
        <f t="shared" si="182"/>
        <v>8.5936395759717321</v>
      </c>
      <c r="AB1697" s="16">
        <f t="shared" si="183"/>
        <v>10.78683580235962</v>
      </c>
      <c r="AC1697" s="15">
        <f t="shared" si="186"/>
        <v>6.360424028268552E-2</v>
      </c>
      <c r="AD1697" s="21">
        <f t="shared" si="187"/>
        <v>1572.2222222222222</v>
      </c>
      <c r="AF1697" s="1">
        <v>14150</v>
      </c>
      <c r="AG1697">
        <v>304</v>
      </c>
      <c r="AH1697">
        <v>304</v>
      </c>
      <c r="AI1697">
        <v>41.92</v>
      </c>
      <c r="AJ1697">
        <v>0</v>
      </c>
      <c r="AK1697">
        <v>0</v>
      </c>
      <c r="AL1697">
        <v>304</v>
      </c>
      <c r="AM1697">
        <v>304</v>
      </c>
      <c r="AN1697">
        <v>6.72</v>
      </c>
      <c r="AO1697">
        <v>0</v>
      </c>
      <c r="AP1697">
        <v>62.5</v>
      </c>
      <c r="AQ1697">
        <v>10.79</v>
      </c>
      <c r="AR1697">
        <v>0</v>
      </c>
      <c r="AS1697">
        <v>10.79</v>
      </c>
      <c r="AT1697">
        <v>8.59</v>
      </c>
      <c r="AU1697" s="20">
        <v>1865645.3</v>
      </c>
      <c r="AV1697">
        <v>0</v>
      </c>
      <c r="AW1697" s="20">
        <v>28320.62</v>
      </c>
      <c r="AX1697" s="20">
        <v>1594156.62</v>
      </c>
      <c r="AY1697">
        <v>0</v>
      </c>
      <c r="AZ1697">
        <v>0</v>
      </c>
      <c r="BB1697">
        <v>2.88</v>
      </c>
      <c r="BC1697">
        <v>2.78</v>
      </c>
      <c r="BD1697">
        <v>2.78</v>
      </c>
      <c r="BF1697">
        <v>2.38</v>
      </c>
      <c r="BG1697">
        <v>327.98</v>
      </c>
      <c r="BH1697">
        <v>85.45</v>
      </c>
    </row>
    <row r="1698" spans="1:60" x14ac:dyDescent="0.25">
      <c r="A1698">
        <v>2012</v>
      </c>
      <c r="B1698">
        <v>242</v>
      </c>
      <c r="C1698" t="s">
        <v>260</v>
      </c>
      <c r="D1698" s="15">
        <v>2.4733234400395733E-3</v>
      </c>
      <c r="E1698" s="16">
        <v>4.3142857142857141</v>
      </c>
      <c r="F1698" s="15">
        <v>2.8571428571428571E-2</v>
      </c>
      <c r="G1698" s="16">
        <v>79.66928132287471</v>
      </c>
      <c r="H1698" s="16">
        <v>100</v>
      </c>
      <c r="I1698" s="34">
        <v>0.68500000000000005</v>
      </c>
      <c r="J1698" s="1">
        <v>14151</v>
      </c>
      <c r="K1698" s="21">
        <v>1572.3333333333333</v>
      </c>
      <c r="L1698" s="35">
        <v>2.0049999999999999</v>
      </c>
      <c r="M1698" s="16">
        <v>37775.589999999997</v>
      </c>
      <c r="O1698" s="1">
        <v>35</v>
      </c>
      <c r="P1698" s="1">
        <v>151</v>
      </c>
      <c r="Q1698" s="1">
        <v>1</v>
      </c>
      <c r="R1698" s="1">
        <v>14151</v>
      </c>
      <c r="S1698" s="29">
        <v>7.0671378091802239E-5</v>
      </c>
      <c r="T1698" s="1">
        <v>11274</v>
      </c>
      <c r="U1698" s="1">
        <v>11274</v>
      </c>
      <c r="V1698" s="1">
        <v>11274</v>
      </c>
      <c r="W1698">
        <v>9</v>
      </c>
      <c r="X1698" s="15">
        <f t="shared" si="188"/>
        <v>2.4733234400395733E-3</v>
      </c>
      <c r="Y1698" s="16">
        <f t="shared" si="184"/>
        <v>4.3142857142857141</v>
      </c>
      <c r="Z1698" s="15">
        <f t="shared" si="185"/>
        <v>2.8571428571428571E-2</v>
      </c>
      <c r="AA1698" s="16">
        <f t="shared" si="182"/>
        <v>79.66928132287471</v>
      </c>
      <c r="AB1698" s="16">
        <f t="shared" si="183"/>
        <v>100</v>
      </c>
      <c r="AC1698" s="15">
        <f t="shared" si="186"/>
        <v>6.3599745601017596E-2</v>
      </c>
      <c r="AD1698" s="21">
        <f t="shared" si="187"/>
        <v>1572.3333333333333</v>
      </c>
      <c r="AF1698" s="1">
        <v>14151</v>
      </c>
      <c r="AG1698">
        <v>304</v>
      </c>
      <c r="AH1698">
        <v>304</v>
      </c>
      <c r="AI1698">
        <v>69</v>
      </c>
      <c r="AJ1698">
        <v>0</v>
      </c>
      <c r="AK1698">
        <v>0</v>
      </c>
      <c r="AL1698">
        <v>304</v>
      </c>
      <c r="AM1698">
        <v>304</v>
      </c>
      <c r="AN1698">
        <v>10.64</v>
      </c>
      <c r="AO1698">
        <v>0</v>
      </c>
      <c r="AP1698">
        <v>67.5</v>
      </c>
      <c r="AQ1698">
        <v>100</v>
      </c>
      <c r="AR1698">
        <v>0</v>
      </c>
      <c r="AS1698">
        <v>100</v>
      </c>
      <c r="AT1698">
        <v>79.67</v>
      </c>
      <c r="AU1698" s="20">
        <v>2075133.57</v>
      </c>
      <c r="AV1698">
        <v>0</v>
      </c>
      <c r="AW1698" s="20">
        <v>32584.37</v>
      </c>
      <c r="AX1698" s="20">
        <v>1774562.23</v>
      </c>
      <c r="AY1698">
        <v>0</v>
      </c>
      <c r="AZ1698">
        <v>0</v>
      </c>
      <c r="BA1698">
        <v>0</v>
      </c>
      <c r="BB1698">
        <v>3.34</v>
      </c>
      <c r="BC1698">
        <v>2.97</v>
      </c>
      <c r="BD1698">
        <v>2.97</v>
      </c>
      <c r="BF1698">
        <v>2.54</v>
      </c>
      <c r="BG1698">
        <v>356.88</v>
      </c>
      <c r="BH1698">
        <v>85.52</v>
      </c>
    </row>
    <row r="1699" spans="1:60" x14ac:dyDescent="0.25">
      <c r="A1699">
        <v>2013</v>
      </c>
      <c r="B1699">
        <v>242</v>
      </c>
      <c r="C1699" t="s">
        <v>260</v>
      </c>
      <c r="D1699" s="15">
        <v>1.0289477294553437E-3</v>
      </c>
      <c r="E1699" s="16">
        <v>3.4666666666666668</v>
      </c>
      <c r="F1699" s="15">
        <v>0</v>
      </c>
      <c r="G1699" s="16">
        <v>79.667992865962418</v>
      </c>
      <c r="H1699" s="16">
        <v>100</v>
      </c>
      <c r="I1699" s="34">
        <v>0.68500000000000005</v>
      </c>
      <c r="J1699" s="1">
        <v>14578</v>
      </c>
      <c r="K1699" s="21">
        <v>1619.7777777777778</v>
      </c>
      <c r="L1699" s="16">
        <v>2.04</v>
      </c>
      <c r="M1699" s="16">
        <v>43107.78</v>
      </c>
      <c r="O1699" s="1">
        <v>15</v>
      </c>
      <c r="P1699" s="1">
        <v>52</v>
      </c>
      <c r="Q1699" s="1">
        <v>0</v>
      </c>
      <c r="R1699" s="1">
        <v>14578</v>
      </c>
      <c r="S1699" s="29">
        <v>3.0174545968482791E-2</v>
      </c>
      <c r="T1699" s="1">
        <v>11614</v>
      </c>
      <c r="U1699" s="1">
        <v>11614</v>
      </c>
      <c r="V1699" s="1">
        <v>11614</v>
      </c>
      <c r="W1699">
        <v>9</v>
      </c>
      <c r="X1699" s="15">
        <f t="shared" si="188"/>
        <v>1.0289477294553437E-3</v>
      </c>
      <c r="Y1699" s="16">
        <f t="shared" si="184"/>
        <v>3.4666666666666668</v>
      </c>
      <c r="Z1699" s="15">
        <f t="shared" si="185"/>
        <v>0</v>
      </c>
      <c r="AA1699" s="16">
        <f t="shared" si="182"/>
        <v>79.667992865962418</v>
      </c>
      <c r="AB1699" s="16">
        <f t="shared" si="183"/>
        <v>100</v>
      </c>
      <c r="AC1699" s="15">
        <f t="shared" si="186"/>
        <v>6.173686376732062E-2</v>
      </c>
      <c r="AD1699" s="21">
        <f t="shared" si="187"/>
        <v>1619.7777777777778</v>
      </c>
      <c r="AF1699" s="1">
        <v>14578</v>
      </c>
      <c r="AG1699">
        <v>350</v>
      </c>
      <c r="AI1699">
        <v>348.42</v>
      </c>
      <c r="AJ1699">
        <v>70</v>
      </c>
      <c r="AK1699">
        <v>0</v>
      </c>
      <c r="AM1699">
        <v>350</v>
      </c>
      <c r="AN1699">
        <v>52.4</v>
      </c>
      <c r="AO1699">
        <v>20.09</v>
      </c>
      <c r="AP1699">
        <v>71.930000000000007</v>
      </c>
      <c r="AQ1699">
        <v>100</v>
      </c>
      <c r="AR1699">
        <v>10.53</v>
      </c>
      <c r="AS1699">
        <v>100</v>
      </c>
      <c r="AT1699">
        <v>79.67</v>
      </c>
      <c r="AU1699" s="20">
        <v>2230454.4500000002</v>
      </c>
      <c r="AV1699">
        <v>0</v>
      </c>
      <c r="AW1699" s="20">
        <v>39080.85</v>
      </c>
      <c r="AX1699" s="20">
        <v>2035203.95</v>
      </c>
      <c r="AY1699">
        <v>0</v>
      </c>
      <c r="AZ1699">
        <v>0</v>
      </c>
      <c r="BA1699">
        <v>0</v>
      </c>
      <c r="BB1699">
        <v>3.45</v>
      </c>
      <c r="BC1699">
        <v>3.11</v>
      </c>
      <c r="BD1699">
        <v>3.11</v>
      </c>
      <c r="BF1699">
        <v>2.84</v>
      </c>
      <c r="BG1699">
        <v>399.02</v>
      </c>
      <c r="BH1699">
        <v>91.25</v>
      </c>
    </row>
    <row r="1700" spans="1:60" x14ac:dyDescent="0.25">
      <c r="A1700">
        <v>2014</v>
      </c>
      <c r="B1700">
        <v>242</v>
      </c>
      <c r="C1700" t="s">
        <v>260</v>
      </c>
      <c r="D1700" s="15">
        <v>4.7978067169294038E-4</v>
      </c>
      <c r="E1700" s="16">
        <v>3.4285714285714284</v>
      </c>
      <c r="F1700" s="15">
        <v>0</v>
      </c>
      <c r="G1700" s="16">
        <v>79.664153529814939</v>
      </c>
      <c r="H1700" s="16">
        <v>100</v>
      </c>
      <c r="I1700" s="34">
        <v>0.68500000000000005</v>
      </c>
      <c r="J1700" s="1">
        <v>14590</v>
      </c>
      <c r="K1700" s="21">
        <v>1621.1111111111111</v>
      </c>
      <c r="L1700" s="35">
        <v>2.0950000000000002</v>
      </c>
      <c r="M1700" s="16">
        <v>40047.300000000003</v>
      </c>
      <c r="O1700" s="1">
        <v>7</v>
      </c>
      <c r="P1700" s="1">
        <v>24</v>
      </c>
      <c r="Q1700" s="1">
        <v>0</v>
      </c>
      <c r="R1700" s="1">
        <v>14590</v>
      </c>
      <c r="S1700" s="29">
        <v>8.231581835642654E-4</v>
      </c>
      <c r="T1700" s="1">
        <v>11623</v>
      </c>
      <c r="U1700" s="1">
        <v>11623</v>
      </c>
      <c r="V1700" s="1">
        <v>11623</v>
      </c>
      <c r="W1700">
        <v>9</v>
      </c>
      <c r="X1700" s="15">
        <f t="shared" si="188"/>
        <v>4.7978067169294038E-4</v>
      </c>
      <c r="Y1700" s="16">
        <f t="shared" si="184"/>
        <v>3.4285714285714284</v>
      </c>
      <c r="Z1700" s="15">
        <f t="shared" si="185"/>
        <v>0</v>
      </c>
      <c r="AA1700" s="16">
        <f t="shared" si="182"/>
        <v>79.664153529814939</v>
      </c>
      <c r="AB1700" s="16">
        <f t="shared" si="183"/>
        <v>100</v>
      </c>
      <c r="AC1700" s="15">
        <f t="shared" si="186"/>
        <v>6.1686086360520906E-2</v>
      </c>
      <c r="AD1700" s="21">
        <f t="shared" si="187"/>
        <v>1621.1111111111111</v>
      </c>
      <c r="AF1700" s="1">
        <v>14590</v>
      </c>
      <c r="AG1700">
        <v>700</v>
      </c>
      <c r="AI1700">
        <v>348.42</v>
      </c>
      <c r="AJ1700">
        <v>70</v>
      </c>
      <c r="AK1700">
        <v>0</v>
      </c>
      <c r="AM1700">
        <v>700</v>
      </c>
      <c r="AN1700">
        <v>51.51</v>
      </c>
      <c r="AO1700">
        <v>20.09</v>
      </c>
      <c r="AP1700">
        <v>47.62</v>
      </c>
      <c r="AQ1700">
        <v>100</v>
      </c>
      <c r="AR1700">
        <v>10.35</v>
      </c>
      <c r="AS1700">
        <v>100</v>
      </c>
      <c r="AT1700">
        <v>79.66</v>
      </c>
      <c r="AU1700" s="20">
        <v>2365606.96</v>
      </c>
      <c r="AV1700">
        <v>0</v>
      </c>
      <c r="AW1700" s="20">
        <v>34883.89</v>
      </c>
      <c r="AX1700" s="20">
        <v>2215410.5499999998</v>
      </c>
      <c r="AY1700">
        <v>0</v>
      </c>
      <c r="AZ1700">
        <v>0</v>
      </c>
      <c r="BA1700">
        <v>0</v>
      </c>
      <c r="BB1700">
        <v>3.7</v>
      </c>
      <c r="BC1700">
        <v>3.24</v>
      </c>
      <c r="BD1700">
        <v>3.24</v>
      </c>
      <c r="BF1700">
        <v>3.03</v>
      </c>
      <c r="BH1700">
        <v>93.65</v>
      </c>
    </row>
    <row r="1701" spans="1:60" x14ac:dyDescent="0.25">
      <c r="A1701">
        <v>2008</v>
      </c>
      <c r="B1701">
        <v>243</v>
      </c>
      <c r="C1701" t="s">
        <v>261</v>
      </c>
      <c r="D1701" s="15">
        <v>7.9818014925968795E-4</v>
      </c>
      <c r="E1701" s="16">
        <v>6.2</v>
      </c>
      <c r="F1701" s="15">
        <v>0</v>
      </c>
      <c r="G1701" s="16">
        <v>0</v>
      </c>
      <c r="H1701" s="16">
        <v>0</v>
      </c>
      <c r="I1701" s="34">
        <v>0.621</v>
      </c>
      <c r="J1701" s="1">
        <v>125285</v>
      </c>
      <c r="K1701" s="21">
        <v>5447.173913043478</v>
      </c>
      <c r="L1701" s="16">
        <v>1.72</v>
      </c>
      <c r="M1701" s="16">
        <v>8590.44</v>
      </c>
      <c r="O1701" s="1">
        <v>100</v>
      </c>
      <c r="P1701" s="1">
        <v>620</v>
      </c>
      <c r="Q1701" s="1">
        <v>0</v>
      </c>
      <c r="R1701" s="1">
        <v>125285</v>
      </c>
      <c r="S1701" s="29">
        <v>3.738511219673768E-2</v>
      </c>
      <c r="W1701">
        <v>23</v>
      </c>
      <c r="X1701" s="15">
        <f t="shared" si="188"/>
        <v>7.9818014925968795E-4</v>
      </c>
      <c r="Y1701" s="16">
        <f t="shared" si="184"/>
        <v>6.2</v>
      </c>
      <c r="Z1701" s="15">
        <f t="shared" si="185"/>
        <v>0</v>
      </c>
      <c r="AA1701" s="16">
        <f t="shared" si="182"/>
        <v>0</v>
      </c>
      <c r="AB1701" s="16">
        <f t="shared" si="183"/>
        <v>0</v>
      </c>
      <c r="AC1701" s="15">
        <f t="shared" si="186"/>
        <v>1.8358143432972825E-2</v>
      </c>
      <c r="AD1701" s="21">
        <f t="shared" si="187"/>
        <v>5447.173913043478</v>
      </c>
      <c r="AU1701" s="20">
        <v>14487545.68</v>
      </c>
      <c r="AW1701" s="20">
        <v>534251.59</v>
      </c>
      <c r="AX1701" s="20">
        <v>10814597.83</v>
      </c>
      <c r="AY1701">
        <v>0</v>
      </c>
      <c r="BB1701">
        <v>2.72</v>
      </c>
      <c r="BC1701">
        <v>2.54</v>
      </c>
      <c r="BD1701">
        <v>2.54</v>
      </c>
      <c r="BF1701">
        <v>1.9</v>
      </c>
      <c r="BG1701">
        <v>298.62</v>
      </c>
      <c r="BH1701">
        <v>74.650000000000006</v>
      </c>
    </row>
    <row r="1702" spans="1:60" x14ac:dyDescent="0.25">
      <c r="A1702">
        <v>2009</v>
      </c>
      <c r="B1702">
        <v>243</v>
      </c>
      <c r="C1702" t="s">
        <v>261</v>
      </c>
      <c r="D1702" s="15">
        <v>4.0413645548555805E-4</v>
      </c>
      <c r="E1702" s="16">
        <v>6.3529411764705879</v>
      </c>
      <c r="F1702" s="15">
        <v>1.9607843137254902E-2</v>
      </c>
      <c r="G1702" s="16">
        <v>0</v>
      </c>
      <c r="H1702" s="16">
        <v>0</v>
      </c>
      <c r="I1702" s="34">
        <v>0.621</v>
      </c>
      <c r="J1702" s="1">
        <v>126195</v>
      </c>
      <c r="K1702" s="21">
        <v>4673.8888888888887</v>
      </c>
      <c r="L1702" s="16">
        <v>1.84</v>
      </c>
      <c r="M1702" s="16">
        <v>7964.43</v>
      </c>
      <c r="O1702" s="1">
        <v>51</v>
      </c>
      <c r="P1702" s="1">
        <v>324</v>
      </c>
      <c r="Q1702">
        <v>1</v>
      </c>
      <c r="R1702" s="1">
        <v>126195</v>
      </c>
      <c r="S1702" s="29">
        <v>7.263439358263124E-3</v>
      </c>
      <c r="W1702">
        <v>27</v>
      </c>
      <c r="X1702" s="15">
        <f t="shared" si="188"/>
        <v>4.0413645548555805E-4</v>
      </c>
      <c r="Y1702" s="16">
        <f t="shared" si="184"/>
        <v>6.3529411764705879</v>
      </c>
      <c r="Z1702" s="15">
        <f t="shared" si="185"/>
        <v>1.9607843137254902E-2</v>
      </c>
      <c r="AA1702" s="16">
        <f t="shared" si="182"/>
        <v>0</v>
      </c>
      <c r="AB1702" s="16">
        <f t="shared" si="183"/>
        <v>0</v>
      </c>
      <c r="AC1702" s="15">
        <f t="shared" si="186"/>
        <v>2.1395459408058953E-2</v>
      </c>
      <c r="AD1702" s="21">
        <f t="shared" si="187"/>
        <v>4673.8888888888887</v>
      </c>
      <c r="AU1702" s="20">
        <v>15231112.6</v>
      </c>
      <c r="AW1702" s="20">
        <v>539464.65</v>
      </c>
      <c r="AX1702" s="20">
        <v>11555355.91</v>
      </c>
      <c r="AY1702">
        <v>0</v>
      </c>
      <c r="AZ1702">
        <v>0</v>
      </c>
      <c r="BA1702">
        <v>0</v>
      </c>
      <c r="BB1702">
        <v>2.81</v>
      </c>
      <c r="BC1702">
        <v>2.66</v>
      </c>
      <c r="BD1702">
        <v>2.66</v>
      </c>
      <c r="BF1702">
        <v>2.02</v>
      </c>
      <c r="BG1702">
        <v>311.61</v>
      </c>
      <c r="BH1702">
        <v>75.87</v>
      </c>
    </row>
    <row r="1703" spans="1:60" x14ac:dyDescent="0.25">
      <c r="A1703">
        <v>2010</v>
      </c>
      <c r="B1703">
        <v>243</v>
      </c>
      <c r="C1703" t="s">
        <v>261</v>
      </c>
      <c r="D1703" s="15">
        <v>1.4255280393445739E-4</v>
      </c>
      <c r="E1703" s="16">
        <v>7.4444444444444446</v>
      </c>
      <c r="F1703" s="15">
        <v>0</v>
      </c>
      <c r="G1703" s="16">
        <v>79.99984160799562</v>
      </c>
      <c r="H1703" s="16">
        <v>79.999837509343209</v>
      </c>
      <c r="I1703" s="34">
        <v>0.73099999999999998</v>
      </c>
      <c r="J1703" s="1">
        <v>126269</v>
      </c>
      <c r="K1703" s="21">
        <v>4676.6296296296296</v>
      </c>
      <c r="L1703" s="16">
        <v>1.82</v>
      </c>
      <c r="M1703" s="16">
        <v>10749.43</v>
      </c>
      <c r="O1703" s="1">
        <v>18</v>
      </c>
      <c r="P1703" s="1">
        <v>134</v>
      </c>
      <c r="Q1703" s="1">
        <v>0</v>
      </c>
      <c r="R1703" s="1">
        <v>126269</v>
      </c>
      <c r="S1703" s="29">
        <v>5.8639407266536381E-4</v>
      </c>
      <c r="T1703" s="1">
        <v>101015</v>
      </c>
      <c r="U1703" s="1">
        <v>123084</v>
      </c>
      <c r="V1703" s="1">
        <v>98467</v>
      </c>
      <c r="W1703">
        <v>27</v>
      </c>
      <c r="X1703" s="15">
        <f t="shared" si="188"/>
        <v>1.4255280393445739E-4</v>
      </c>
      <c r="Y1703" s="16">
        <f t="shared" si="184"/>
        <v>7.4444444444444446</v>
      </c>
      <c r="Z1703" s="15">
        <f t="shared" si="185"/>
        <v>0</v>
      </c>
      <c r="AA1703" s="16">
        <f t="shared" si="182"/>
        <v>79.99984160799562</v>
      </c>
      <c r="AB1703" s="16">
        <f t="shared" si="183"/>
        <v>79.999837509343209</v>
      </c>
      <c r="AC1703" s="15">
        <f t="shared" si="186"/>
        <v>2.1382920590168608E-2</v>
      </c>
      <c r="AD1703" s="21">
        <f t="shared" si="187"/>
        <v>4676.6296296296296</v>
      </c>
      <c r="AF1703" s="1">
        <v>126269</v>
      </c>
      <c r="AG1703" s="1">
        <v>36479</v>
      </c>
      <c r="AH1703" s="1">
        <v>36479</v>
      </c>
      <c r="AI1703" s="20">
        <v>3938.55</v>
      </c>
      <c r="AJ1703">
        <v>0</v>
      </c>
      <c r="AK1703" s="20">
        <v>3938.55</v>
      </c>
      <c r="AL1703" s="1">
        <v>36479</v>
      </c>
      <c r="AM1703" s="1">
        <v>36479</v>
      </c>
      <c r="AN1703">
        <v>68.67</v>
      </c>
      <c r="AO1703">
        <v>0</v>
      </c>
      <c r="AP1703">
        <v>5.46</v>
      </c>
      <c r="AQ1703">
        <v>80</v>
      </c>
      <c r="AR1703">
        <v>0</v>
      </c>
      <c r="AS1703">
        <v>80</v>
      </c>
      <c r="AT1703">
        <v>80</v>
      </c>
      <c r="AU1703" s="20">
        <v>15212534.130000001</v>
      </c>
      <c r="AV1703" s="20">
        <v>366136</v>
      </c>
      <c r="AW1703" s="20">
        <v>630335.85</v>
      </c>
      <c r="AX1703" s="20">
        <v>13187137.539999999</v>
      </c>
      <c r="AY1703">
        <v>0</v>
      </c>
      <c r="AZ1703">
        <v>0</v>
      </c>
      <c r="BA1703">
        <v>0</v>
      </c>
      <c r="BB1703">
        <v>1.9</v>
      </c>
      <c r="BC1703">
        <v>1.58</v>
      </c>
      <c r="BD1703">
        <v>2.57</v>
      </c>
      <c r="BE1703">
        <v>0.09</v>
      </c>
      <c r="BF1703">
        <v>1.34</v>
      </c>
      <c r="BG1703">
        <v>176.8</v>
      </c>
      <c r="BH1703">
        <v>84.65</v>
      </c>
    </row>
    <row r="1704" spans="1:60" x14ac:dyDescent="0.25">
      <c r="A1704">
        <v>2011</v>
      </c>
      <c r="B1704">
        <v>243</v>
      </c>
      <c r="C1704" t="s">
        <v>261</v>
      </c>
      <c r="D1704" s="15">
        <v>2.3604018977631258E-4</v>
      </c>
      <c r="E1704" s="16">
        <v>8.2333333333333325</v>
      </c>
      <c r="F1704" s="15">
        <v>0</v>
      </c>
      <c r="G1704" s="16">
        <v>0</v>
      </c>
      <c r="H1704" s="16">
        <v>0</v>
      </c>
      <c r="I1704" s="34">
        <v>0.73099999999999998</v>
      </c>
      <c r="J1704" s="1">
        <v>127097</v>
      </c>
      <c r="K1704" s="21">
        <v>4707.2962962962965</v>
      </c>
      <c r="L1704" s="16">
        <v>1.97</v>
      </c>
      <c r="M1704" s="16">
        <v>12284.53</v>
      </c>
      <c r="O1704" s="1">
        <v>30</v>
      </c>
      <c r="P1704" s="1">
        <v>247</v>
      </c>
      <c r="Q1704" s="1">
        <v>0</v>
      </c>
      <c r="R1704" s="1">
        <v>127097</v>
      </c>
      <c r="S1704" s="29">
        <v>6.5574289809851027E-3</v>
      </c>
      <c r="W1704">
        <v>27</v>
      </c>
      <c r="X1704" s="15">
        <f t="shared" si="188"/>
        <v>2.3604018977631258E-4</v>
      </c>
      <c r="Y1704" s="16">
        <f t="shared" si="184"/>
        <v>8.2333333333333325</v>
      </c>
      <c r="Z1704" s="15">
        <f t="shared" si="185"/>
        <v>0</v>
      </c>
      <c r="AA1704" s="16">
        <f t="shared" si="182"/>
        <v>0</v>
      </c>
      <c r="AB1704" s="16">
        <f t="shared" si="183"/>
        <v>0</v>
      </c>
      <c r="AC1704" s="15">
        <f t="shared" si="186"/>
        <v>2.1243617079868132E-2</v>
      </c>
      <c r="AD1704" s="21">
        <f t="shared" si="187"/>
        <v>4707.2962962962965</v>
      </c>
      <c r="AU1704" s="20">
        <v>16787439.460000001</v>
      </c>
      <c r="AW1704" s="20">
        <v>542340.71</v>
      </c>
      <c r="AX1704" s="20">
        <v>13384132.43</v>
      </c>
      <c r="AY1704">
        <v>0</v>
      </c>
      <c r="BB1704">
        <v>2.95</v>
      </c>
      <c r="BC1704">
        <v>2.73</v>
      </c>
      <c r="BD1704">
        <v>2.73</v>
      </c>
      <c r="BF1704">
        <v>2.1800000000000002</v>
      </c>
      <c r="BG1704">
        <v>343.35</v>
      </c>
      <c r="BH1704">
        <v>79.73</v>
      </c>
    </row>
    <row r="1705" spans="1:60" x14ac:dyDescent="0.25">
      <c r="A1705">
        <v>2012</v>
      </c>
      <c r="B1705">
        <v>243</v>
      </c>
      <c r="C1705" t="s">
        <v>261</v>
      </c>
      <c r="D1705" s="15">
        <v>3.9093958419665822E-5</v>
      </c>
      <c r="E1705" s="16">
        <v>3.4</v>
      </c>
      <c r="F1705" s="15">
        <v>0</v>
      </c>
      <c r="G1705" s="16">
        <v>100</v>
      </c>
      <c r="H1705" s="16">
        <v>100</v>
      </c>
      <c r="I1705" s="34">
        <v>0.73099999999999998</v>
      </c>
      <c r="J1705" s="1">
        <v>127897</v>
      </c>
      <c r="K1705" s="21">
        <v>4736.9259259259261</v>
      </c>
      <c r="L1705" s="35">
        <v>2.0049999999999999</v>
      </c>
      <c r="M1705" s="16">
        <v>13686.86</v>
      </c>
      <c r="O1705" s="1">
        <v>5</v>
      </c>
      <c r="P1705" s="1">
        <v>17</v>
      </c>
      <c r="Q1705" s="1">
        <v>0</v>
      </c>
      <c r="R1705" s="1">
        <v>127897</v>
      </c>
      <c r="S1705" s="29">
        <v>6.2944050607016688E-3</v>
      </c>
      <c r="T1705" s="1">
        <v>127897</v>
      </c>
      <c r="U1705" s="1">
        <v>124671</v>
      </c>
      <c r="V1705" s="1">
        <v>124671</v>
      </c>
      <c r="W1705">
        <v>27</v>
      </c>
      <c r="X1705" s="15">
        <f t="shared" si="188"/>
        <v>3.9093958419665822E-5</v>
      </c>
      <c r="Y1705" s="16">
        <f t="shared" si="184"/>
        <v>3.4</v>
      </c>
      <c r="Z1705" s="15">
        <f t="shared" si="185"/>
        <v>0</v>
      </c>
      <c r="AA1705" s="16">
        <f t="shared" si="182"/>
        <v>100</v>
      </c>
      <c r="AB1705" s="16">
        <f t="shared" si="183"/>
        <v>100</v>
      </c>
      <c r="AC1705" s="15">
        <f t="shared" si="186"/>
        <v>2.1110737546619546E-2</v>
      </c>
      <c r="AD1705" s="21">
        <f t="shared" si="187"/>
        <v>4736.9259259259261</v>
      </c>
      <c r="AF1705" s="1">
        <v>127897</v>
      </c>
      <c r="AG1705" s="1">
        <v>26000</v>
      </c>
      <c r="AH1705" s="1">
        <v>34000</v>
      </c>
      <c r="AI1705" s="20">
        <v>5000</v>
      </c>
      <c r="AJ1705">
        <v>0</v>
      </c>
      <c r="AK1705" s="20">
        <v>5000</v>
      </c>
      <c r="AL1705" s="1">
        <v>32000</v>
      </c>
      <c r="AM1705" s="1">
        <v>28000</v>
      </c>
      <c r="AN1705">
        <v>82.69</v>
      </c>
      <c r="AO1705">
        <v>0</v>
      </c>
      <c r="AP1705">
        <v>9.82</v>
      </c>
      <c r="AQ1705">
        <v>100</v>
      </c>
      <c r="AR1705">
        <v>0</v>
      </c>
      <c r="AS1705">
        <v>100</v>
      </c>
      <c r="AT1705">
        <v>100</v>
      </c>
      <c r="AU1705" s="20">
        <v>18488463.48</v>
      </c>
      <c r="AV1705" s="20">
        <v>475163</v>
      </c>
      <c r="AW1705" s="20">
        <v>534392.4</v>
      </c>
      <c r="AX1705" s="20">
        <v>15415643.640000001</v>
      </c>
      <c r="AY1705">
        <v>0</v>
      </c>
      <c r="AZ1705">
        <v>0</v>
      </c>
      <c r="BA1705">
        <v>0</v>
      </c>
      <c r="BB1705">
        <v>1.92</v>
      </c>
      <c r="BC1705">
        <v>1.68</v>
      </c>
      <c r="BD1705">
        <v>2.95</v>
      </c>
      <c r="BE1705">
        <v>0.1</v>
      </c>
      <c r="BF1705">
        <v>1.37</v>
      </c>
      <c r="BG1705">
        <v>208.2</v>
      </c>
      <c r="BH1705">
        <v>81.290000000000006</v>
      </c>
    </row>
    <row r="1706" spans="1:60" x14ac:dyDescent="0.25">
      <c r="A1706">
        <v>2013</v>
      </c>
      <c r="B1706">
        <v>243</v>
      </c>
      <c r="C1706" t="s">
        <v>261</v>
      </c>
      <c r="D1706" s="15">
        <v>2.1110407430863416E-4</v>
      </c>
      <c r="E1706" s="16">
        <v>7.4642857142857144</v>
      </c>
      <c r="F1706" s="15">
        <v>0</v>
      </c>
      <c r="G1706" s="16">
        <v>90.73403902409602</v>
      </c>
      <c r="H1706" s="16">
        <v>93.082218269007654</v>
      </c>
      <c r="I1706" s="34">
        <v>0.73099999999999998</v>
      </c>
      <c r="J1706" s="1">
        <v>132636</v>
      </c>
      <c r="K1706" s="21">
        <v>4912.4444444444443</v>
      </c>
      <c r="L1706" s="16">
        <v>2.04</v>
      </c>
      <c r="M1706" s="16">
        <v>15180.45</v>
      </c>
      <c r="O1706" s="1">
        <v>28</v>
      </c>
      <c r="P1706" s="1">
        <v>209</v>
      </c>
      <c r="Q1706" s="1">
        <v>0</v>
      </c>
      <c r="R1706" s="1">
        <v>132636</v>
      </c>
      <c r="S1706" s="29">
        <v>3.7053253790159335E-2</v>
      </c>
      <c r="T1706" s="1">
        <v>120346</v>
      </c>
      <c r="U1706" s="1">
        <v>129290</v>
      </c>
      <c r="V1706" s="1">
        <v>120346</v>
      </c>
      <c r="W1706">
        <v>27</v>
      </c>
      <c r="X1706" s="15">
        <f t="shared" si="188"/>
        <v>2.1110407430863416E-4</v>
      </c>
      <c r="Y1706" s="16">
        <f t="shared" si="184"/>
        <v>7.4642857142857144</v>
      </c>
      <c r="Z1706" s="15">
        <f t="shared" si="185"/>
        <v>0</v>
      </c>
      <c r="AA1706" s="16">
        <f t="shared" si="182"/>
        <v>90.73403902409602</v>
      </c>
      <c r="AB1706" s="16">
        <f t="shared" si="183"/>
        <v>93.082218269007654</v>
      </c>
      <c r="AC1706" s="15">
        <f t="shared" si="186"/>
        <v>2.0356464308332579E-2</v>
      </c>
      <c r="AD1706" s="21">
        <f t="shared" si="187"/>
        <v>4912.4444444444443</v>
      </c>
      <c r="AF1706" s="1">
        <v>132636</v>
      </c>
      <c r="AG1706" s="1">
        <v>27155</v>
      </c>
      <c r="AH1706" s="1">
        <v>33294</v>
      </c>
      <c r="AI1706" s="20">
        <v>1987.05</v>
      </c>
      <c r="AJ1706">
        <v>0</v>
      </c>
      <c r="AK1706" s="20">
        <v>1922.21</v>
      </c>
      <c r="AL1706" s="1">
        <v>30858</v>
      </c>
      <c r="AM1706" s="1">
        <v>27155</v>
      </c>
      <c r="AN1706">
        <v>32.299999999999997</v>
      </c>
      <c r="AO1706">
        <v>0</v>
      </c>
      <c r="AP1706">
        <v>10.210000000000001</v>
      </c>
      <c r="AQ1706">
        <v>93.08</v>
      </c>
      <c r="AR1706">
        <v>0</v>
      </c>
      <c r="AS1706">
        <v>93.08</v>
      </c>
      <c r="AT1706">
        <v>90.73</v>
      </c>
      <c r="AU1706" s="20">
        <v>20111092.25</v>
      </c>
      <c r="AV1706" s="20">
        <v>3295789.7</v>
      </c>
      <c r="AW1706" s="20">
        <v>530478.86</v>
      </c>
      <c r="AX1706" s="20">
        <v>18875535.690000001</v>
      </c>
      <c r="AY1706">
        <v>0</v>
      </c>
      <c r="AZ1706">
        <v>0</v>
      </c>
      <c r="BA1706">
        <v>0</v>
      </c>
      <c r="BB1706">
        <v>3</v>
      </c>
      <c r="BC1706">
        <v>2.8</v>
      </c>
      <c r="BD1706">
        <v>3.12</v>
      </c>
      <c r="BE1706">
        <v>1.71</v>
      </c>
      <c r="BF1706">
        <v>2.2599999999999998</v>
      </c>
      <c r="BG1706">
        <v>251.94</v>
      </c>
      <c r="BH1706">
        <v>80.64</v>
      </c>
    </row>
    <row r="1707" spans="1:60" x14ac:dyDescent="0.25">
      <c r="A1707">
        <v>2014</v>
      </c>
      <c r="B1707">
        <v>243</v>
      </c>
      <c r="C1707" t="s">
        <v>261</v>
      </c>
      <c r="D1707" s="15">
        <v>6.7401593673237077E-5</v>
      </c>
      <c r="E1707" s="16">
        <v>4.7777777777777777</v>
      </c>
      <c r="F1707" s="15">
        <v>0</v>
      </c>
      <c r="G1707" s="16">
        <v>89.549757354262766</v>
      </c>
      <c r="H1707" s="16">
        <v>91.866933005531649</v>
      </c>
      <c r="I1707" s="34">
        <v>0.73099999999999998</v>
      </c>
      <c r="J1707" s="1">
        <v>133528</v>
      </c>
      <c r="K1707" s="21">
        <v>4945.4814814814818</v>
      </c>
      <c r="L1707" s="35">
        <v>2.0950000000000002</v>
      </c>
      <c r="M1707" s="16">
        <v>15969.67</v>
      </c>
      <c r="O1707" s="1">
        <v>9</v>
      </c>
      <c r="P1707" s="1">
        <v>43</v>
      </c>
      <c r="Q1707" s="1">
        <v>0</v>
      </c>
      <c r="R1707" s="1">
        <v>133528</v>
      </c>
      <c r="S1707" s="29">
        <v>6.7251726529751199E-3</v>
      </c>
      <c r="T1707" s="1">
        <v>119574</v>
      </c>
      <c r="U1707" s="1">
        <v>130160</v>
      </c>
      <c r="V1707" s="1">
        <v>119574</v>
      </c>
      <c r="W1707">
        <v>27</v>
      </c>
      <c r="X1707" s="15">
        <f t="shared" si="188"/>
        <v>6.7401593673237077E-5</v>
      </c>
      <c r="Y1707" s="16">
        <f t="shared" si="184"/>
        <v>4.7777777777777777</v>
      </c>
      <c r="Z1707" s="15">
        <f t="shared" si="185"/>
        <v>0</v>
      </c>
      <c r="AA1707" s="16">
        <f t="shared" si="182"/>
        <v>89.549757354262766</v>
      </c>
      <c r="AB1707" s="16">
        <f t="shared" si="183"/>
        <v>91.866933005531649</v>
      </c>
      <c r="AC1707" s="15">
        <f t="shared" si="186"/>
        <v>2.0220478101971123E-2</v>
      </c>
      <c r="AD1707" s="21">
        <f t="shared" si="187"/>
        <v>4945.4814814814818</v>
      </c>
      <c r="AF1707" s="1">
        <v>133528</v>
      </c>
      <c r="AG1707" s="1">
        <v>26958</v>
      </c>
      <c r="AH1707" s="1">
        <v>33060</v>
      </c>
      <c r="AI1707" s="20">
        <v>3612.52</v>
      </c>
      <c r="AJ1707">
        <v>0</v>
      </c>
      <c r="AK1707" s="20">
        <v>4820.41</v>
      </c>
      <c r="AL1707" s="1">
        <v>30660</v>
      </c>
      <c r="AM1707" s="1">
        <v>26958</v>
      </c>
      <c r="AN1707">
        <v>61.07</v>
      </c>
      <c r="AO1707">
        <v>0</v>
      </c>
      <c r="AP1707">
        <v>10.65</v>
      </c>
      <c r="AQ1707">
        <v>91.87</v>
      </c>
      <c r="AR1707">
        <v>0</v>
      </c>
      <c r="AS1707">
        <v>91.87</v>
      </c>
      <c r="AT1707">
        <v>89.55</v>
      </c>
      <c r="AU1707" s="20">
        <v>20498955.670000002</v>
      </c>
      <c r="AV1707" s="20">
        <v>7505656.0199999996</v>
      </c>
      <c r="AW1707" s="20">
        <v>477321.12</v>
      </c>
      <c r="AX1707" s="20">
        <v>21639278.02</v>
      </c>
      <c r="AY1707" s="20">
        <v>805838</v>
      </c>
      <c r="AZ1707">
        <v>0</v>
      </c>
      <c r="BA1707">
        <v>0</v>
      </c>
      <c r="BB1707">
        <v>2.7</v>
      </c>
      <c r="BC1707">
        <v>2.5099999999999998</v>
      </c>
      <c r="BD1707">
        <v>3.24</v>
      </c>
      <c r="BE1707">
        <v>1.56</v>
      </c>
      <c r="BF1707">
        <v>1.94</v>
      </c>
      <c r="BG1707">
        <v>285.89999999999998</v>
      </c>
      <c r="BH1707">
        <v>77.27</v>
      </c>
    </row>
    <row r="1708" spans="1:60" x14ac:dyDescent="0.25">
      <c r="A1708">
        <v>2008</v>
      </c>
      <c r="B1708">
        <v>244</v>
      </c>
      <c r="C1708" t="s">
        <v>262</v>
      </c>
      <c r="D1708" s="15">
        <v>7.7751928492714581E-3</v>
      </c>
      <c r="E1708" s="16">
        <v>4.1653543307086611</v>
      </c>
      <c r="F1708" s="15">
        <v>2.3622047244094488E-2</v>
      </c>
      <c r="G1708" s="16">
        <v>0</v>
      </c>
      <c r="H1708" s="16">
        <v>0</v>
      </c>
      <c r="I1708" s="34">
        <v>0.51700000000000002</v>
      </c>
      <c r="J1708" s="1">
        <v>16334</v>
      </c>
      <c r="K1708" s="21">
        <v>1484.909090909091</v>
      </c>
      <c r="L1708" s="16">
        <v>1.72</v>
      </c>
      <c r="M1708" s="16">
        <v>5023.71</v>
      </c>
      <c r="O1708" s="1">
        <v>127</v>
      </c>
      <c r="P1708" s="1">
        <v>529</v>
      </c>
      <c r="Q1708">
        <v>3</v>
      </c>
      <c r="R1708" s="1">
        <v>16334</v>
      </c>
      <c r="S1708" s="29">
        <v>2.8006797155264662E-2</v>
      </c>
      <c r="W1708">
        <v>11</v>
      </c>
      <c r="X1708" s="15">
        <f t="shared" si="188"/>
        <v>7.7751928492714581E-3</v>
      </c>
      <c r="Y1708" s="16">
        <f t="shared" si="184"/>
        <v>4.1653543307086611</v>
      </c>
      <c r="Z1708" s="15">
        <f t="shared" si="185"/>
        <v>2.3622047244094488E-2</v>
      </c>
      <c r="AA1708" s="16">
        <f t="shared" si="182"/>
        <v>0</v>
      </c>
      <c r="AB1708" s="16">
        <f t="shared" si="183"/>
        <v>0</v>
      </c>
      <c r="AC1708" s="15">
        <f t="shared" si="186"/>
        <v>6.7344190033059886E-2</v>
      </c>
      <c r="AD1708" s="21">
        <f t="shared" si="187"/>
        <v>1484.909090909091</v>
      </c>
    </row>
    <row r="1709" spans="1:60" x14ac:dyDescent="0.25">
      <c r="A1709">
        <v>2009</v>
      </c>
      <c r="B1709">
        <v>244</v>
      </c>
      <c r="C1709" t="s">
        <v>262</v>
      </c>
      <c r="D1709" s="15">
        <v>1.3169177998284945E-2</v>
      </c>
      <c r="E1709" s="16">
        <v>3.9069767441860463</v>
      </c>
      <c r="F1709" s="15">
        <v>1.3953488372093023E-2</v>
      </c>
      <c r="G1709" s="16">
        <v>59.138797010902856</v>
      </c>
      <c r="H1709" s="16">
        <v>93.185985908696068</v>
      </c>
      <c r="I1709" s="34">
        <v>0.51700000000000002</v>
      </c>
      <c r="J1709" s="1">
        <v>16326</v>
      </c>
      <c r="K1709" s="21">
        <v>1814</v>
      </c>
      <c r="L1709" s="16">
        <v>1.84</v>
      </c>
      <c r="M1709" s="16">
        <v>5368.11</v>
      </c>
      <c r="O1709" s="1">
        <v>215</v>
      </c>
      <c r="P1709" s="1">
        <v>840</v>
      </c>
      <c r="Q1709" s="1">
        <v>3</v>
      </c>
      <c r="R1709" s="1">
        <v>16326</v>
      </c>
      <c r="S1709" s="29">
        <v>-4.8977592751320298E-4</v>
      </c>
      <c r="T1709" s="1">
        <v>9655</v>
      </c>
      <c r="U1709" s="1">
        <v>10361</v>
      </c>
      <c r="V1709" s="1">
        <v>9655</v>
      </c>
      <c r="W1709" s="1">
        <v>9</v>
      </c>
      <c r="X1709" s="15">
        <f t="shared" si="188"/>
        <v>1.3169177998284945E-2</v>
      </c>
      <c r="Y1709" s="16">
        <f t="shared" si="184"/>
        <v>3.9069767441860463</v>
      </c>
      <c r="Z1709" s="15">
        <f t="shared" si="185"/>
        <v>1.3953488372093023E-2</v>
      </c>
      <c r="AA1709" s="16">
        <f t="shared" si="182"/>
        <v>59.138797010902856</v>
      </c>
      <c r="AB1709" s="16">
        <f t="shared" si="183"/>
        <v>93.185985908696068</v>
      </c>
      <c r="AC1709" s="15">
        <f t="shared" si="186"/>
        <v>5.5126791620727672E-2</v>
      </c>
      <c r="AD1709" s="21">
        <f t="shared" si="187"/>
        <v>1814</v>
      </c>
      <c r="AF1709" s="1">
        <v>16326</v>
      </c>
      <c r="AG1709" s="1">
        <v>1967</v>
      </c>
      <c r="AH1709" s="1">
        <v>2097</v>
      </c>
      <c r="AI1709">
        <v>484</v>
      </c>
      <c r="AJ1709">
        <v>0</v>
      </c>
      <c r="AK1709">
        <v>283</v>
      </c>
      <c r="AL1709" s="1">
        <v>2097</v>
      </c>
      <c r="AM1709" s="1">
        <v>2228</v>
      </c>
      <c r="AN1709">
        <v>85.06</v>
      </c>
      <c r="AO1709">
        <v>0</v>
      </c>
      <c r="AP1709">
        <v>9.8699999999999992</v>
      </c>
      <c r="AQ1709">
        <v>93.19</v>
      </c>
      <c r="AR1709">
        <v>0</v>
      </c>
      <c r="AS1709">
        <v>93.19</v>
      </c>
      <c r="AT1709">
        <v>59.14</v>
      </c>
      <c r="AU1709" s="20">
        <v>782523</v>
      </c>
      <c r="AV1709" s="20">
        <v>180197</v>
      </c>
      <c r="AW1709" s="20">
        <v>76492</v>
      </c>
      <c r="AX1709" s="20">
        <v>933444</v>
      </c>
      <c r="AY1709" s="20">
        <v>12601</v>
      </c>
      <c r="BB1709">
        <v>1.04</v>
      </c>
      <c r="BC1709">
        <v>0.97</v>
      </c>
      <c r="BD1709">
        <v>1.1100000000000001</v>
      </c>
      <c r="BE1709">
        <v>0.64</v>
      </c>
      <c r="BF1709">
        <v>0.94</v>
      </c>
      <c r="BG1709">
        <v>154.77000000000001</v>
      </c>
      <c r="BH1709">
        <v>96.96</v>
      </c>
    </row>
    <row r="1710" spans="1:60" x14ac:dyDescent="0.25">
      <c r="A1710">
        <v>2010</v>
      </c>
      <c r="B1710">
        <v>244</v>
      </c>
      <c r="C1710" t="s">
        <v>262</v>
      </c>
      <c r="D1710" s="15">
        <v>1.52190524707081E-2</v>
      </c>
      <c r="E1710" s="16">
        <v>3.9330543933054392</v>
      </c>
      <c r="F1710" s="15">
        <v>2.5104602510460251E-2</v>
      </c>
      <c r="G1710" s="16">
        <v>51.630157921548644</v>
      </c>
      <c r="H1710" s="16">
        <v>79.992107340173632</v>
      </c>
      <c r="I1710" s="34">
        <v>0.63800000000000001</v>
      </c>
      <c r="J1710" s="1">
        <v>15704</v>
      </c>
      <c r="K1710" s="21">
        <v>1744.8888888888889</v>
      </c>
      <c r="L1710" s="16">
        <v>1.82</v>
      </c>
      <c r="M1710" s="16">
        <v>6108.59</v>
      </c>
      <c r="O1710" s="1">
        <v>239</v>
      </c>
      <c r="P1710" s="1">
        <v>940</v>
      </c>
      <c r="Q1710" s="1">
        <v>6</v>
      </c>
      <c r="R1710" s="1">
        <v>15704</v>
      </c>
      <c r="S1710" s="29">
        <v>-3.8098738208991789E-2</v>
      </c>
      <c r="T1710" s="1">
        <v>8108</v>
      </c>
      <c r="U1710" s="1">
        <v>10136</v>
      </c>
      <c r="V1710" s="1">
        <v>8108</v>
      </c>
      <c r="W1710" s="1">
        <v>9</v>
      </c>
      <c r="X1710" s="15">
        <f t="shared" si="188"/>
        <v>1.52190524707081E-2</v>
      </c>
      <c r="Y1710" s="16">
        <f t="shared" si="184"/>
        <v>3.9330543933054392</v>
      </c>
      <c r="Z1710" s="15">
        <f t="shared" si="185"/>
        <v>2.5104602510460251E-2</v>
      </c>
      <c r="AA1710" s="16">
        <f t="shared" si="182"/>
        <v>51.630157921548644</v>
      </c>
      <c r="AB1710" s="16">
        <f t="shared" si="183"/>
        <v>79.992107340173632</v>
      </c>
      <c r="AC1710" s="15">
        <f t="shared" si="186"/>
        <v>5.7310239429444729E-2</v>
      </c>
      <c r="AD1710" s="21">
        <f t="shared" si="187"/>
        <v>1744.8888888888889</v>
      </c>
      <c r="AF1710" s="1">
        <v>15704</v>
      </c>
      <c r="AG1710" s="1">
        <v>2007</v>
      </c>
      <c r="AH1710" s="1">
        <v>2418</v>
      </c>
      <c r="AI1710">
        <v>405</v>
      </c>
      <c r="AJ1710">
        <v>0</v>
      </c>
      <c r="AK1710">
        <v>281.70999999999998</v>
      </c>
      <c r="AL1710" s="1">
        <v>2159</v>
      </c>
      <c r="AM1710" s="1">
        <v>2262</v>
      </c>
      <c r="AN1710">
        <v>84.43</v>
      </c>
      <c r="AO1710">
        <v>0</v>
      </c>
      <c r="AP1710">
        <v>12.69</v>
      </c>
      <c r="AQ1710">
        <v>79.989999999999995</v>
      </c>
      <c r="AR1710">
        <v>0</v>
      </c>
      <c r="AS1710">
        <v>79.989999999999995</v>
      </c>
      <c r="AT1710">
        <v>51.63</v>
      </c>
      <c r="AU1710" s="20">
        <v>837042.91</v>
      </c>
      <c r="AV1710" s="20">
        <v>195357.88</v>
      </c>
      <c r="AW1710" s="20">
        <v>79312.3</v>
      </c>
      <c r="AX1710" s="20">
        <v>1150585.24</v>
      </c>
      <c r="AY1710" s="20">
        <v>6582.55</v>
      </c>
      <c r="BB1710">
        <v>1.17</v>
      </c>
      <c r="BC1710">
        <v>1.05</v>
      </c>
      <c r="BD1710">
        <v>1.19</v>
      </c>
      <c r="BE1710">
        <v>0.69</v>
      </c>
      <c r="BF1710">
        <v>1.17</v>
      </c>
      <c r="BG1710">
        <v>192.02</v>
      </c>
      <c r="BH1710">
        <v>111.45</v>
      </c>
    </row>
    <row r="1711" spans="1:60" x14ac:dyDescent="0.25">
      <c r="A1711">
        <v>2011</v>
      </c>
      <c r="B1711">
        <v>244</v>
      </c>
      <c r="C1711" t="s">
        <v>262</v>
      </c>
      <c r="D1711" s="15">
        <v>1.3919928484771088E-2</v>
      </c>
      <c r="E1711" s="16">
        <v>3.8715596330275228</v>
      </c>
      <c r="F1711" s="15">
        <v>1.3761467889908258E-2</v>
      </c>
      <c r="G1711" s="16">
        <v>54.849626460634695</v>
      </c>
      <c r="H1711" s="16">
        <v>84.982192322912539</v>
      </c>
      <c r="I1711" s="34">
        <v>0.63800000000000001</v>
      </c>
      <c r="J1711" s="1">
        <v>15661</v>
      </c>
      <c r="K1711" s="21">
        <v>1740.1111111111111</v>
      </c>
      <c r="L1711" s="16">
        <v>1.97</v>
      </c>
      <c r="M1711" s="16">
        <v>6290.09</v>
      </c>
      <c r="O1711" s="1">
        <v>218</v>
      </c>
      <c r="P1711" s="1">
        <v>844</v>
      </c>
      <c r="Q1711" s="1">
        <v>3</v>
      </c>
      <c r="R1711" s="1">
        <v>15661</v>
      </c>
      <c r="S1711" s="29">
        <v>-2.7381558838512898E-3</v>
      </c>
      <c r="T1711" s="1">
        <v>8590</v>
      </c>
      <c r="U1711" s="1">
        <v>10108</v>
      </c>
      <c r="V1711" s="1">
        <v>8590</v>
      </c>
      <c r="W1711" s="1">
        <v>9</v>
      </c>
      <c r="X1711" s="15">
        <f t="shared" si="188"/>
        <v>1.3919928484771088E-2</v>
      </c>
      <c r="Y1711" s="16">
        <f t="shared" si="184"/>
        <v>3.8715596330275228</v>
      </c>
      <c r="Z1711" s="15">
        <f t="shared" si="185"/>
        <v>1.3761467889908258E-2</v>
      </c>
      <c r="AA1711" s="16">
        <f t="shared" si="182"/>
        <v>54.849626460634695</v>
      </c>
      <c r="AB1711" s="16">
        <f t="shared" si="183"/>
        <v>84.982192322912539</v>
      </c>
      <c r="AC1711" s="15">
        <f t="shared" si="186"/>
        <v>5.7467594661898984E-2</v>
      </c>
      <c r="AD1711" s="21">
        <f t="shared" si="187"/>
        <v>1740.1111111111111</v>
      </c>
      <c r="AF1711" s="1">
        <v>15661</v>
      </c>
      <c r="AG1711" s="1">
        <v>2079</v>
      </c>
      <c r="AH1711" s="1">
        <v>2418</v>
      </c>
      <c r="AI1711">
        <v>405</v>
      </c>
      <c r="AJ1711">
        <v>0</v>
      </c>
      <c r="AK1711">
        <v>281.70999999999998</v>
      </c>
      <c r="AL1711" s="1">
        <v>2343</v>
      </c>
      <c r="AM1711" s="1">
        <v>2360</v>
      </c>
      <c r="AN1711">
        <v>81.900000000000006</v>
      </c>
      <c r="AO1711">
        <v>0</v>
      </c>
      <c r="AP1711">
        <v>15.14</v>
      </c>
      <c r="AQ1711">
        <v>84.98</v>
      </c>
      <c r="AR1711">
        <v>0</v>
      </c>
      <c r="AS1711">
        <v>84.98</v>
      </c>
      <c r="AT1711">
        <v>54.85</v>
      </c>
      <c r="AU1711" s="20">
        <v>930035.45</v>
      </c>
      <c r="AV1711" s="20">
        <v>220201.56</v>
      </c>
      <c r="AW1711" s="20">
        <v>90262.99</v>
      </c>
      <c r="AX1711" s="20">
        <v>1330002.2</v>
      </c>
      <c r="AY1711" s="20">
        <v>28056.28</v>
      </c>
      <c r="AZ1711">
        <v>0</v>
      </c>
      <c r="BA1711">
        <v>0</v>
      </c>
      <c r="BB1711">
        <v>1.33</v>
      </c>
      <c r="BC1711">
        <v>1.1499999999999999</v>
      </c>
      <c r="BD1711">
        <v>1.3</v>
      </c>
      <c r="BE1711">
        <v>0.78</v>
      </c>
      <c r="BF1711">
        <v>1.33</v>
      </c>
      <c r="BG1711">
        <v>221.54</v>
      </c>
      <c r="BH1711">
        <v>115.63</v>
      </c>
    </row>
    <row r="1712" spans="1:60" x14ac:dyDescent="0.25">
      <c r="A1712">
        <v>2012</v>
      </c>
      <c r="B1712">
        <v>244</v>
      </c>
      <c r="C1712" t="s">
        <v>262</v>
      </c>
      <c r="D1712" s="15">
        <v>9.3475894743581533E-3</v>
      </c>
      <c r="E1712" s="16">
        <v>3.2808219178082192</v>
      </c>
      <c r="F1712" s="15">
        <v>2.7397260273972601E-2</v>
      </c>
      <c r="G1712" s="16">
        <v>54.997118893655163</v>
      </c>
      <c r="H1712" s="16">
        <v>85.209800615018352</v>
      </c>
      <c r="I1712" s="34">
        <v>0.63800000000000001</v>
      </c>
      <c r="J1712" s="1">
        <v>15619</v>
      </c>
      <c r="K1712" s="21">
        <v>1735.4444444444443</v>
      </c>
      <c r="L1712" s="35">
        <v>2.0049999999999999</v>
      </c>
      <c r="M1712" s="16">
        <v>7529.89</v>
      </c>
      <c r="O1712" s="1">
        <v>146</v>
      </c>
      <c r="P1712" s="1">
        <v>479</v>
      </c>
      <c r="Q1712" s="1">
        <v>4</v>
      </c>
      <c r="R1712" s="1">
        <v>15619</v>
      </c>
      <c r="S1712" s="29">
        <v>-2.6818210842219914E-3</v>
      </c>
      <c r="T1712" s="1">
        <v>8590</v>
      </c>
      <c r="U1712" s="1">
        <v>10081</v>
      </c>
      <c r="V1712" s="1">
        <v>8590</v>
      </c>
      <c r="W1712" s="1">
        <v>9</v>
      </c>
      <c r="X1712" s="15">
        <f t="shared" si="188"/>
        <v>9.3475894743581533E-3</v>
      </c>
      <c r="Y1712" s="16">
        <f t="shared" si="184"/>
        <v>3.2808219178082192</v>
      </c>
      <c r="Z1712" s="15">
        <f t="shared" si="185"/>
        <v>2.7397260273972601E-2</v>
      </c>
      <c r="AA1712" s="16">
        <f t="shared" si="182"/>
        <v>54.997118893655163</v>
      </c>
      <c r="AB1712" s="16">
        <f t="shared" si="183"/>
        <v>85.209800615018352</v>
      </c>
      <c r="AC1712" s="15">
        <f t="shared" si="186"/>
        <v>5.7622126896728347E-2</v>
      </c>
      <c r="AD1712" s="21">
        <f t="shared" si="187"/>
        <v>1735.4444444444443</v>
      </c>
      <c r="AF1712" s="1">
        <v>15619</v>
      </c>
      <c r="AG1712" s="1">
        <v>2161</v>
      </c>
      <c r="AH1712" s="1">
        <v>2515</v>
      </c>
      <c r="AI1712">
        <v>408</v>
      </c>
      <c r="AJ1712">
        <v>0</v>
      </c>
      <c r="AK1712">
        <v>284.70999999999998</v>
      </c>
      <c r="AL1712" s="1">
        <v>2401</v>
      </c>
      <c r="AM1712" s="1">
        <v>2457</v>
      </c>
      <c r="AN1712">
        <v>82.51</v>
      </c>
      <c r="AO1712">
        <v>0</v>
      </c>
      <c r="AP1712">
        <v>14.53</v>
      </c>
      <c r="AQ1712">
        <v>85.21</v>
      </c>
      <c r="AR1712">
        <v>0</v>
      </c>
      <c r="AS1712">
        <v>85.21</v>
      </c>
      <c r="AT1712">
        <v>55</v>
      </c>
      <c r="AU1712" s="20">
        <v>1053873.82</v>
      </c>
      <c r="AV1712" s="20">
        <v>243533.59</v>
      </c>
      <c r="AW1712" s="20">
        <v>56205.68</v>
      </c>
      <c r="AX1712" s="20">
        <v>1372131.67</v>
      </c>
      <c r="AY1712" s="20">
        <v>25077.1</v>
      </c>
      <c r="AZ1712">
        <v>0</v>
      </c>
      <c r="BA1712">
        <v>0</v>
      </c>
      <c r="BB1712">
        <v>1.35</v>
      </c>
      <c r="BC1712">
        <v>1.28</v>
      </c>
      <c r="BD1712">
        <v>1.44</v>
      </c>
      <c r="BE1712">
        <v>0.86</v>
      </c>
      <c r="BF1712">
        <v>1.35</v>
      </c>
      <c r="BG1712">
        <v>223.73</v>
      </c>
      <c r="BH1712">
        <v>105.76</v>
      </c>
    </row>
    <row r="1713" spans="1:60" x14ac:dyDescent="0.25">
      <c r="A1713">
        <v>2013</v>
      </c>
      <c r="B1713">
        <v>244</v>
      </c>
      <c r="C1713" t="s">
        <v>262</v>
      </c>
      <c r="D1713" s="15">
        <v>1.0347836928063833E-2</v>
      </c>
      <c r="E1713" s="16">
        <v>3.2710843373493974</v>
      </c>
      <c r="F1713" s="15">
        <v>6.024096385542169E-3</v>
      </c>
      <c r="G1713" s="16">
        <v>53.609275651415032</v>
      </c>
      <c r="H1713" s="16">
        <v>83.059687077457994</v>
      </c>
      <c r="I1713" s="34">
        <v>0.63800000000000001</v>
      </c>
      <c r="J1713" s="1">
        <v>16042</v>
      </c>
      <c r="K1713" s="21">
        <v>1782.4444444444443</v>
      </c>
      <c r="L1713" s="16">
        <v>2.04</v>
      </c>
      <c r="M1713" s="16">
        <v>8331.18</v>
      </c>
      <c r="O1713" s="1">
        <v>166</v>
      </c>
      <c r="P1713" s="1">
        <v>543</v>
      </c>
      <c r="Q1713" s="1">
        <v>1</v>
      </c>
      <c r="R1713" s="1">
        <v>16042</v>
      </c>
      <c r="S1713" s="29">
        <v>2.7082399641462418E-2</v>
      </c>
      <c r="T1713" s="1">
        <v>8600</v>
      </c>
      <c r="U1713" s="1">
        <v>10354</v>
      </c>
      <c r="V1713" s="1">
        <v>8600</v>
      </c>
      <c r="W1713" s="1">
        <v>9</v>
      </c>
      <c r="X1713" s="15">
        <f t="shared" si="188"/>
        <v>1.0347836928063833E-2</v>
      </c>
      <c r="Y1713" s="16">
        <f t="shared" si="184"/>
        <v>3.2710843373493974</v>
      </c>
      <c r="Z1713" s="15">
        <f t="shared" si="185"/>
        <v>6.024096385542169E-3</v>
      </c>
      <c r="AA1713" s="16">
        <f t="shared" si="182"/>
        <v>53.609275651415032</v>
      </c>
      <c r="AB1713" s="16">
        <f t="shared" si="183"/>
        <v>83.059687077457994</v>
      </c>
      <c r="AC1713" s="15">
        <f t="shared" si="186"/>
        <v>5.6102730332876202E-2</v>
      </c>
      <c r="AD1713" s="21">
        <f t="shared" si="187"/>
        <v>1782.4444444444443</v>
      </c>
      <c r="AF1713" s="1">
        <v>16042</v>
      </c>
      <c r="AG1713" s="1">
        <v>2217</v>
      </c>
      <c r="AH1713" s="1">
        <v>2517</v>
      </c>
      <c r="AI1713">
        <v>408</v>
      </c>
      <c r="AJ1713">
        <v>0</v>
      </c>
      <c r="AK1713">
        <v>284.70999999999998</v>
      </c>
      <c r="AL1713" s="1">
        <v>2410</v>
      </c>
      <c r="AM1713" s="1">
        <v>2526</v>
      </c>
      <c r="AN1713">
        <v>81.260000000000005</v>
      </c>
      <c r="AO1713">
        <v>0</v>
      </c>
      <c r="AP1713">
        <v>14.05</v>
      </c>
      <c r="AQ1713">
        <v>83.06</v>
      </c>
      <c r="AR1713">
        <v>0</v>
      </c>
      <c r="AS1713">
        <v>83.06</v>
      </c>
      <c r="AT1713">
        <v>53.61</v>
      </c>
      <c r="AU1713" s="20">
        <v>1146474.08</v>
      </c>
      <c r="AV1713" s="20">
        <v>268768.48</v>
      </c>
      <c r="AW1713" s="20">
        <v>42103.69</v>
      </c>
      <c r="AX1713" s="20">
        <v>1350721.91</v>
      </c>
      <c r="AY1713" s="20">
        <v>18303.400000000001</v>
      </c>
      <c r="AZ1713">
        <v>0</v>
      </c>
      <c r="BA1713">
        <v>0</v>
      </c>
      <c r="BB1713">
        <v>1.31</v>
      </c>
      <c r="BC1713">
        <v>1.37</v>
      </c>
      <c r="BD1713">
        <v>1.54</v>
      </c>
      <c r="BE1713">
        <v>0.94</v>
      </c>
      <c r="BF1713">
        <v>1.31</v>
      </c>
      <c r="BG1713">
        <v>216.44</v>
      </c>
      <c r="BH1713">
        <v>95.44</v>
      </c>
    </row>
    <row r="1714" spans="1:60" x14ac:dyDescent="0.25">
      <c r="A1714">
        <v>2014</v>
      </c>
      <c r="B1714">
        <v>244</v>
      </c>
      <c r="C1714" t="s">
        <v>262</v>
      </c>
      <c r="D1714" s="15">
        <v>1.3737979268140377E-2</v>
      </c>
      <c r="E1714" s="16">
        <v>2.6772727272727272</v>
      </c>
      <c r="F1714" s="15">
        <v>9.0909090909090905E-3</v>
      </c>
      <c r="G1714" s="16">
        <v>53.703009866366926</v>
      </c>
      <c r="H1714" s="16">
        <v>83.204334365325067</v>
      </c>
      <c r="I1714" s="34">
        <v>0.63800000000000001</v>
      </c>
      <c r="J1714" s="1">
        <v>16014</v>
      </c>
      <c r="K1714" s="21">
        <v>1779.3333333333333</v>
      </c>
      <c r="L1714" s="35">
        <v>2.0950000000000002</v>
      </c>
      <c r="M1714" s="16">
        <v>8886.57</v>
      </c>
      <c r="O1714" s="1">
        <v>220</v>
      </c>
      <c r="P1714" s="1">
        <v>589</v>
      </c>
      <c r="Q1714" s="1">
        <v>2</v>
      </c>
      <c r="R1714" s="1">
        <v>16014</v>
      </c>
      <c r="S1714" s="29">
        <v>-1.7454182770227922E-3</v>
      </c>
      <c r="T1714" s="1">
        <v>8600</v>
      </c>
      <c r="U1714" s="1">
        <v>10336</v>
      </c>
      <c r="V1714" s="1">
        <v>8600</v>
      </c>
      <c r="W1714" s="1">
        <v>9</v>
      </c>
      <c r="X1714" s="15">
        <f t="shared" si="188"/>
        <v>1.3737979268140377E-2</v>
      </c>
      <c r="Y1714" s="16">
        <f t="shared" si="184"/>
        <v>2.6772727272727272</v>
      </c>
      <c r="Z1714" s="15">
        <f t="shared" si="185"/>
        <v>9.0909090909090905E-3</v>
      </c>
      <c r="AA1714" s="16">
        <f t="shared" si="182"/>
        <v>53.703009866366926</v>
      </c>
      <c r="AB1714" s="16">
        <f t="shared" si="183"/>
        <v>83.204334365325067</v>
      </c>
      <c r="AC1714" s="15">
        <f t="shared" si="186"/>
        <v>5.6200824278756091E-2</v>
      </c>
      <c r="AD1714" s="21">
        <f t="shared" si="187"/>
        <v>1779.3333333333333</v>
      </c>
      <c r="AF1714" s="1">
        <v>16014</v>
      </c>
      <c r="AG1714" s="1">
        <v>2302</v>
      </c>
      <c r="AH1714" s="1">
        <v>2472</v>
      </c>
      <c r="AI1714">
        <v>408</v>
      </c>
      <c r="AJ1714">
        <v>0</v>
      </c>
      <c r="AK1714">
        <v>284.70999999999998</v>
      </c>
      <c r="AL1714" s="1">
        <v>2446</v>
      </c>
      <c r="AM1714" s="1">
        <v>2604</v>
      </c>
      <c r="AN1714">
        <v>81.260000000000005</v>
      </c>
      <c r="AO1714">
        <v>0</v>
      </c>
      <c r="AP1714">
        <v>13.65</v>
      </c>
      <c r="AQ1714">
        <v>83.2</v>
      </c>
      <c r="AR1714">
        <v>0</v>
      </c>
      <c r="AS1714">
        <v>83.2</v>
      </c>
      <c r="AT1714">
        <v>53.7</v>
      </c>
      <c r="AU1714" s="20">
        <v>1255294.79</v>
      </c>
      <c r="AV1714" s="20">
        <v>297020.83</v>
      </c>
      <c r="AW1714" s="20">
        <v>45303.39</v>
      </c>
      <c r="AX1714" s="20">
        <v>1592941.64</v>
      </c>
      <c r="AY1714" s="20">
        <v>56193.5</v>
      </c>
      <c r="AZ1714">
        <v>0</v>
      </c>
      <c r="BA1714">
        <v>0</v>
      </c>
      <c r="BB1714">
        <v>1.55</v>
      </c>
      <c r="BC1714">
        <v>1.51</v>
      </c>
      <c r="BD1714">
        <v>1.68</v>
      </c>
      <c r="BE1714">
        <v>1.04</v>
      </c>
      <c r="BF1714">
        <v>1.55</v>
      </c>
      <c r="BG1714">
        <v>253.19</v>
      </c>
      <c r="BH1714">
        <v>102.62</v>
      </c>
    </row>
    <row r="1715" spans="1:60" x14ac:dyDescent="0.25">
      <c r="A1715" s="12">
        <v>2008</v>
      </c>
      <c r="B1715">
        <v>245</v>
      </c>
      <c r="C1715" s="19" t="s">
        <v>263</v>
      </c>
      <c r="D1715" s="15">
        <v>1.5676028739386022E-3</v>
      </c>
      <c r="E1715" s="16">
        <v>3.4166666666666665</v>
      </c>
      <c r="F1715" s="15">
        <v>8.3333333333333329E-2</v>
      </c>
      <c r="G1715" s="16">
        <v>80.513825386457654</v>
      </c>
      <c r="H1715" s="16">
        <v>100</v>
      </c>
      <c r="I1715" s="34">
        <v>0.628</v>
      </c>
      <c r="J1715" s="25">
        <v>22965</v>
      </c>
      <c r="K1715" s="21">
        <v>1766.5384615384614</v>
      </c>
      <c r="L1715" s="16">
        <v>1.72</v>
      </c>
      <c r="M1715" s="16">
        <v>24830.6</v>
      </c>
      <c r="O1715" s="25">
        <v>36</v>
      </c>
      <c r="P1715" s="12">
        <v>123</v>
      </c>
      <c r="Q1715" s="12">
        <v>3</v>
      </c>
      <c r="R1715" s="25">
        <v>22965</v>
      </c>
      <c r="S1715" s="30">
        <v>3.6373482557877201E-2</v>
      </c>
      <c r="T1715" s="25">
        <v>18490</v>
      </c>
      <c r="U1715" s="25">
        <v>18116</v>
      </c>
      <c r="V1715" s="25">
        <v>18116</v>
      </c>
      <c r="W1715" s="14">
        <v>13</v>
      </c>
      <c r="X1715" s="15">
        <f t="shared" si="188"/>
        <v>1.5676028739386022E-3</v>
      </c>
      <c r="Y1715" s="16">
        <f t="shared" si="184"/>
        <v>3.4166666666666665</v>
      </c>
      <c r="Z1715" s="15">
        <f t="shared" si="185"/>
        <v>8.3333333333333329E-2</v>
      </c>
      <c r="AA1715" s="16">
        <f t="shared" si="182"/>
        <v>80.513825386457654</v>
      </c>
      <c r="AB1715" s="16">
        <f t="shared" si="183"/>
        <v>100</v>
      </c>
      <c r="AC1715" s="15">
        <f t="shared" si="186"/>
        <v>5.6607881558893972E-2</v>
      </c>
      <c r="AD1715" s="21">
        <f t="shared" si="187"/>
        <v>1766.5384615384614</v>
      </c>
      <c r="AF1715" s="1">
        <v>22965</v>
      </c>
      <c r="AG1715" s="1">
        <v>6782</v>
      </c>
      <c r="AH1715" s="1">
        <v>7091</v>
      </c>
      <c r="AI1715">
        <v>939</v>
      </c>
      <c r="AJ1715">
        <v>939</v>
      </c>
      <c r="AK1715">
        <v>631.23</v>
      </c>
      <c r="AL1715" s="1">
        <v>6536</v>
      </c>
      <c r="AM1715" s="1">
        <v>6957</v>
      </c>
      <c r="AN1715">
        <v>80.010000000000005</v>
      </c>
      <c r="AO1715">
        <v>100</v>
      </c>
      <c r="AP1715">
        <v>9.84</v>
      </c>
      <c r="AQ1715">
        <v>100</v>
      </c>
      <c r="AR1715">
        <v>80.010000000000005</v>
      </c>
      <c r="AS1715">
        <v>100</v>
      </c>
      <c r="AT1715">
        <v>80.510000000000005</v>
      </c>
      <c r="AU1715" s="20">
        <v>1683427.82</v>
      </c>
      <c r="AV1715" s="20">
        <v>545749.96</v>
      </c>
      <c r="AW1715">
        <v>0</v>
      </c>
      <c r="AX1715" s="20">
        <v>2255826.85</v>
      </c>
      <c r="AY1715" s="20">
        <v>21072.3</v>
      </c>
      <c r="BB1715">
        <v>1.2</v>
      </c>
      <c r="BC1715">
        <v>1.18</v>
      </c>
      <c r="BD1715">
        <v>1.33</v>
      </c>
      <c r="BE1715">
        <v>0.86</v>
      </c>
      <c r="BF1715">
        <v>1.19</v>
      </c>
      <c r="BG1715">
        <v>161.47999999999999</v>
      </c>
      <c r="BH1715">
        <v>101.2</v>
      </c>
    </row>
    <row r="1716" spans="1:60" x14ac:dyDescent="0.25">
      <c r="A1716" s="12">
        <v>2009</v>
      </c>
      <c r="B1716">
        <v>245</v>
      </c>
      <c r="C1716" s="12" t="s">
        <v>263</v>
      </c>
      <c r="D1716" s="15">
        <v>1.5143648321218415E-3</v>
      </c>
      <c r="E1716" s="16">
        <v>2.7714285714285714</v>
      </c>
      <c r="F1716" s="15">
        <v>0</v>
      </c>
      <c r="G1716" s="16">
        <v>94.526652821045346</v>
      </c>
      <c r="H1716" s="16">
        <v>117.56801228609039</v>
      </c>
      <c r="I1716" s="34">
        <v>0.628</v>
      </c>
      <c r="J1716" s="25">
        <v>23112</v>
      </c>
      <c r="K1716" s="21">
        <v>1359.5294117647059</v>
      </c>
      <c r="L1716" s="16">
        <v>1.84</v>
      </c>
      <c r="M1716" s="16">
        <v>22804.560000000001</v>
      </c>
      <c r="O1716" s="25">
        <v>35</v>
      </c>
      <c r="P1716" s="12">
        <v>97</v>
      </c>
      <c r="Q1716" s="12">
        <v>0</v>
      </c>
      <c r="R1716" s="25">
        <v>23112</v>
      </c>
      <c r="S1716" s="30">
        <v>6.4010450685825226E-3</v>
      </c>
      <c r="T1716" s="25">
        <v>21847</v>
      </c>
      <c r="U1716" s="25">
        <v>18232</v>
      </c>
      <c r="V1716" s="25">
        <v>21435</v>
      </c>
      <c r="W1716" s="14">
        <v>17</v>
      </c>
      <c r="X1716" s="15">
        <f t="shared" si="188"/>
        <v>1.5143648321218415E-3</v>
      </c>
      <c r="Y1716" s="16">
        <f t="shared" si="184"/>
        <v>2.7714285714285714</v>
      </c>
      <c r="Z1716" s="15">
        <f t="shared" si="185"/>
        <v>0</v>
      </c>
      <c r="AA1716" s="16">
        <f t="shared" si="182"/>
        <v>94.526652821045346</v>
      </c>
      <c r="AB1716" s="16">
        <f t="shared" si="183"/>
        <v>117.56801228609039</v>
      </c>
      <c r="AC1716" s="15">
        <f t="shared" si="186"/>
        <v>7.3554863274489443E-2</v>
      </c>
      <c r="AD1716" s="21">
        <f t="shared" si="187"/>
        <v>1359.5294117647059</v>
      </c>
      <c r="AF1716" s="1">
        <v>23112</v>
      </c>
      <c r="AG1716" s="1">
        <v>6989</v>
      </c>
      <c r="AH1716" s="1">
        <v>7296</v>
      </c>
      <c r="AI1716" s="20">
        <v>1005</v>
      </c>
      <c r="AJ1716" s="20">
        <v>1005</v>
      </c>
      <c r="AK1716">
        <v>629</v>
      </c>
      <c r="AL1716" s="1">
        <v>6749</v>
      </c>
      <c r="AM1716" s="1">
        <v>7163</v>
      </c>
      <c r="AN1716">
        <v>80.02</v>
      </c>
      <c r="AO1716">
        <v>100</v>
      </c>
      <c r="AP1716">
        <v>9.58</v>
      </c>
      <c r="AQ1716">
        <v>100</v>
      </c>
      <c r="AR1716">
        <v>80.02</v>
      </c>
      <c r="AS1716">
        <v>100</v>
      </c>
      <c r="AT1716">
        <v>94.53</v>
      </c>
      <c r="AU1716" s="20">
        <v>1762986</v>
      </c>
      <c r="AV1716" s="20">
        <v>567786</v>
      </c>
      <c r="AW1716">
        <v>0</v>
      </c>
      <c r="AX1716" s="20">
        <v>2122675</v>
      </c>
      <c r="AY1716" s="20">
        <v>10728</v>
      </c>
      <c r="BB1716">
        <v>1.1299999999999999</v>
      </c>
      <c r="BC1716">
        <v>1.24</v>
      </c>
      <c r="BD1716">
        <v>1.4</v>
      </c>
      <c r="BE1716">
        <v>0.9</v>
      </c>
      <c r="BF1716">
        <v>1.1299999999999999</v>
      </c>
      <c r="BG1716">
        <v>145.13999999999999</v>
      </c>
      <c r="BH1716">
        <v>91.07</v>
      </c>
    </row>
    <row r="1717" spans="1:60" x14ac:dyDescent="0.25">
      <c r="A1717" s="12">
        <v>2010</v>
      </c>
      <c r="B1717">
        <v>245</v>
      </c>
      <c r="C1717" s="12" t="s">
        <v>263</v>
      </c>
      <c r="D1717" s="15">
        <v>1.7157683294275192E-3</v>
      </c>
      <c r="E1717" s="16">
        <v>2.5853658536585367</v>
      </c>
      <c r="F1717" s="15">
        <v>0</v>
      </c>
      <c r="G1717" s="16">
        <v>82.56611985269501</v>
      </c>
      <c r="H1717" s="16">
        <v>100</v>
      </c>
      <c r="I1717" s="34">
        <v>0.73199999999999998</v>
      </c>
      <c r="J1717" s="25">
        <v>23896</v>
      </c>
      <c r="K1717" s="21">
        <v>1405.6470588235295</v>
      </c>
      <c r="L1717" s="16">
        <v>1.82</v>
      </c>
      <c r="M1717" s="16">
        <v>23783.65</v>
      </c>
      <c r="O1717" s="25">
        <v>41</v>
      </c>
      <c r="P1717" s="12">
        <v>106</v>
      </c>
      <c r="Q1717" s="12">
        <v>0</v>
      </c>
      <c r="R1717" s="25">
        <v>23896</v>
      </c>
      <c r="S1717" s="30">
        <v>3.3921772239529302E-2</v>
      </c>
      <c r="T1717" s="25">
        <v>19730</v>
      </c>
      <c r="U1717" s="25">
        <v>19275</v>
      </c>
      <c r="V1717" s="25">
        <v>19275</v>
      </c>
      <c r="W1717" s="14">
        <v>17</v>
      </c>
      <c r="X1717" s="15">
        <f t="shared" si="188"/>
        <v>1.7157683294275192E-3</v>
      </c>
      <c r="Y1717" s="16">
        <f t="shared" si="184"/>
        <v>2.5853658536585367</v>
      </c>
      <c r="Z1717" s="15">
        <f t="shared" si="185"/>
        <v>0</v>
      </c>
      <c r="AA1717" s="16">
        <f t="shared" si="182"/>
        <v>82.56611985269501</v>
      </c>
      <c r="AB1717" s="16">
        <f t="shared" si="183"/>
        <v>100</v>
      </c>
      <c r="AC1717" s="15">
        <f t="shared" si="186"/>
        <v>7.114161365918982E-2</v>
      </c>
      <c r="AD1717" s="21">
        <f t="shared" si="187"/>
        <v>1405.6470588235295</v>
      </c>
      <c r="AF1717" s="1">
        <v>23896</v>
      </c>
      <c r="AG1717" s="1">
        <v>7239</v>
      </c>
      <c r="AH1717" s="1">
        <v>7726</v>
      </c>
      <c r="AI1717" s="20">
        <v>1031</v>
      </c>
      <c r="AJ1717" s="20">
        <v>1031</v>
      </c>
      <c r="AK1717">
        <v>645.79999999999995</v>
      </c>
      <c r="AL1717" s="1">
        <v>6998</v>
      </c>
      <c r="AM1717" s="1">
        <v>7408</v>
      </c>
      <c r="AN1717">
        <v>79.83</v>
      </c>
      <c r="AO1717">
        <v>100</v>
      </c>
      <c r="AP1717">
        <v>9.3699999999999992</v>
      </c>
      <c r="AQ1717">
        <v>100</v>
      </c>
      <c r="AR1717">
        <v>79.83</v>
      </c>
      <c r="AS1717">
        <v>100</v>
      </c>
      <c r="AT1717">
        <v>82.57</v>
      </c>
      <c r="AU1717" s="20">
        <v>1810119.42</v>
      </c>
      <c r="AV1717" s="20">
        <v>588539.02</v>
      </c>
      <c r="AW1717">
        <v>0</v>
      </c>
      <c r="AX1717" s="20">
        <v>2404827.9300000002</v>
      </c>
      <c r="AY1717" s="20">
        <v>9116.9599999999991</v>
      </c>
      <c r="BB1717">
        <v>1.25</v>
      </c>
      <c r="BC1717">
        <v>1.24</v>
      </c>
      <c r="BD1717">
        <v>1.4</v>
      </c>
      <c r="BE1717">
        <v>0.91</v>
      </c>
      <c r="BF1717">
        <v>1.24</v>
      </c>
      <c r="BG1717">
        <v>158.37</v>
      </c>
      <c r="BH1717">
        <v>100.26</v>
      </c>
    </row>
    <row r="1718" spans="1:60" x14ac:dyDescent="0.25">
      <c r="A1718" s="12">
        <v>2011</v>
      </c>
      <c r="B1718">
        <v>245</v>
      </c>
      <c r="C1718" s="12" t="s">
        <v>263</v>
      </c>
      <c r="D1718" s="15">
        <v>7.0559913667870341E-4</v>
      </c>
      <c r="E1718" s="16">
        <v>3.7647058823529411</v>
      </c>
      <c r="F1718" s="15">
        <v>0</v>
      </c>
      <c r="G1718" s="16">
        <v>80.662433071846593</v>
      </c>
      <c r="H1718" s="16">
        <v>100</v>
      </c>
      <c r="I1718" s="34">
        <v>0.73199999999999998</v>
      </c>
      <c r="J1718" s="25">
        <v>24093</v>
      </c>
      <c r="K1718" s="21">
        <v>1417.2352941176471</v>
      </c>
      <c r="L1718" s="16">
        <v>1.97</v>
      </c>
      <c r="M1718" s="16">
        <v>27600.71</v>
      </c>
      <c r="O1718" s="25">
        <v>17</v>
      </c>
      <c r="P1718" s="12">
        <v>64</v>
      </c>
      <c r="Q1718" s="12">
        <v>0</v>
      </c>
      <c r="R1718" s="25">
        <v>24093</v>
      </c>
      <c r="S1718" s="30">
        <v>8.2440575828590656E-3</v>
      </c>
      <c r="T1718" s="25">
        <v>19434</v>
      </c>
      <c r="U1718" s="25">
        <v>19434</v>
      </c>
      <c r="V1718" s="25">
        <v>19434</v>
      </c>
      <c r="W1718" s="14">
        <v>17</v>
      </c>
      <c r="X1718" s="15">
        <f t="shared" si="188"/>
        <v>7.0559913667870341E-4</v>
      </c>
      <c r="Y1718" s="16">
        <f t="shared" si="184"/>
        <v>3.7647058823529411</v>
      </c>
      <c r="Z1718" s="15">
        <f t="shared" si="185"/>
        <v>0</v>
      </c>
      <c r="AA1718" s="16">
        <f t="shared" si="182"/>
        <v>80.662433071846593</v>
      </c>
      <c r="AB1718" s="16">
        <f t="shared" si="183"/>
        <v>100</v>
      </c>
      <c r="AC1718" s="15">
        <f t="shared" si="186"/>
        <v>7.0559913667870344E-2</v>
      </c>
      <c r="AD1718" s="21">
        <f t="shared" si="187"/>
        <v>1417.2352941176471</v>
      </c>
      <c r="AF1718" s="1">
        <v>24093</v>
      </c>
      <c r="AG1718" s="1">
        <v>7435</v>
      </c>
      <c r="AH1718" s="1">
        <v>7749</v>
      </c>
      <c r="AI1718">
        <v>959.4</v>
      </c>
      <c r="AJ1718">
        <v>959.4</v>
      </c>
      <c r="AK1718">
        <v>687.73</v>
      </c>
      <c r="AL1718" s="1">
        <v>7185</v>
      </c>
      <c r="AM1718" s="1">
        <v>7608</v>
      </c>
      <c r="AN1718">
        <v>69.75</v>
      </c>
      <c r="AO1718">
        <v>100</v>
      </c>
      <c r="AP1718">
        <v>9.18</v>
      </c>
      <c r="AQ1718">
        <v>100</v>
      </c>
      <c r="AR1718">
        <v>69.75</v>
      </c>
      <c r="AS1718">
        <v>100</v>
      </c>
      <c r="AT1718">
        <v>80.66</v>
      </c>
      <c r="AU1718" s="20">
        <v>1860413.3</v>
      </c>
      <c r="AV1718" s="20">
        <v>607186.86</v>
      </c>
      <c r="AW1718">
        <v>0</v>
      </c>
      <c r="AX1718" s="20">
        <v>2782320.85</v>
      </c>
      <c r="AY1718" s="20">
        <v>45349.04</v>
      </c>
      <c r="AZ1718">
        <v>0</v>
      </c>
      <c r="BB1718">
        <v>1.35</v>
      </c>
      <c r="BC1718">
        <v>1.2</v>
      </c>
      <c r="BD1718">
        <v>1.35</v>
      </c>
      <c r="BE1718">
        <v>0.88</v>
      </c>
      <c r="BF1718">
        <v>1.35</v>
      </c>
      <c r="BG1718">
        <v>177.88</v>
      </c>
      <c r="BH1718">
        <v>112.75</v>
      </c>
    </row>
    <row r="1719" spans="1:60" x14ac:dyDescent="0.25">
      <c r="A1719" s="12">
        <v>2012</v>
      </c>
      <c r="B1719">
        <v>245</v>
      </c>
      <c r="C1719" s="12" t="s">
        <v>263</v>
      </c>
      <c r="D1719" s="15">
        <v>1.3177943417205453E-3</v>
      </c>
      <c r="E1719" s="16">
        <v>3.125</v>
      </c>
      <c r="F1719" s="15">
        <v>0</v>
      </c>
      <c r="G1719" s="16">
        <v>80.661368035251002</v>
      </c>
      <c r="H1719" s="16">
        <v>100</v>
      </c>
      <c r="I1719" s="34">
        <v>0.73199999999999998</v>
      </c>
      <c r="J1719" s="25">
        <v>24283</v>
      </c>
      <c r="K1719" s="21">
        <v>1428.4117647058824</v>
      </c>
      <c r="L1719" s="35">
        <v>2.0049999999999999</v>
      </c>
      <c r="M1719" s="16">
        <v>29692.7</v>
      </c>
      <c r="O1719" s="25">
        <v>32</v>
      </c>
      <c r="P1719" s="12">
        <v>100</v>
      </c>
      <c r="Q1719" s="12">
        <v>0</v>
      </c>
      <c r="R1719" s="25">
        <v>24283</v>
      </c>
      <c r="S1719" s="30">
        <v>7.8861079981737969E-3</v>
      </c>
      <c r="T1719" s="25">
        <v>19587</v>
      </c>
      <c r="U1719" s="25">
        <v>19587</v>
      </c>
      <c r="V1719" s="25">
        <v>19587</v>
      </c>
      <c r="W1719" s="14">
        <v>17</v>
      </c>
      <c r="X1719" s="15">
        <f t="shared" si="188"/>
        <v>1.3177943417205453E-3</v>
      </c>
      <c r="Y1719" s="16">
        <f t="shared" si="184"/>
        <v>3.125</v>
      </c>
      <c r="Z1719" s="15">
        <f t="shared" si="185"/>
        <v>0</v>
      </c>
      <c r="AA1719" s="16">
        <f t="shared" si="182"/>
        <v>80.661368035251002</v>
      </c>
      <c r="AB1719" s="16">
        <f t="shared" si="183"/>
        <v>100</v>
      </c>
      <c r="AC1719" s="15">
        <f t="shared" si="186"/>
        <v>7.0007824403903962E-2</v>
      </c>
      <c r="AD1719" s="21">
        <f t="shared" si="187"/>
        <v>1428.4117647058824</v>
      </c>
      <c r="AF1719" s="1">
        <v>24283</v>
      </c>
      <c r="AG1719" s="1">
        <v>7703</v>
      </c>
      <c r="AH1719" s="1">
        <v>8014</v>
      </c>
      <c r="AI1719" s="20">
        <v>1123.72</v>
      </c>
      <c r="AJ1719" s="20">
        <v>1123.72</v>
      </c>
      <c r="AK1719">
        <v>702.3</v>
      </c>
      <c r="AL1719" s="1">
        <v>7451</v>
      </c>
      <c r="AM1719" s="1">
        <v>7910</v>
      </c>
      <c r="AN1719">
        <v>80</v>
      </c>
      <c r="AO1719">
        <v>100</v>
      </c>
      <c r="AP1719">
        <v>8.99</v>
      </c>
      <c r="AQ1719">
        <v>100</v>
      </c>
      <c r="AR1719">
        <v>80</v>
      </c>
      <c r="AS1719">
        <v>100</v>
      </c>
      <c r="AT1719">
        <v>80.66</v>
      </c>
      <c r="AU1719" s="20">
        <v>1965576.14</v>
      </c>
      <c r="AV1719" s="20">
        <v>637853.4</v>
      </c>
      <c r="AW1719">
        <v>0</v>
      </c>
      <c r="AX1719" s="20">
        <v>3058372.59</v>
      </c>
      <c r="AY1719" s="20">
        <v>4577.75</v>
      </c>
      <c r="AZ1719">
        <v>0</v>
      </c>
      <c r="BA1719">
        <v>0</v>
      </c>
      <c r="BB1719">
        <v>1.46</v>
      </c>
      <c r="BC1719">
        <v>1.24</v>
      </c>
      <c r="BD1719">
        <v>1.4</v>
      </c>
      <c r="BE1719">
        <v>0.91</v>
      </c>
      <c r="BF1719">
        <v>1.45</v>
      </c>
      <c r="BG1719">
        <v>190.92</v>
      </c>
      <c r="BH1719">
        <v>117.47</v>
      </c>
    </row>
    <row r="1720" spans="1:60" x14ac:dyDescent="0.25">
      <c r="A1720" s="12">
        <v>2013</v>
      </c>
      <c r="B1720">
        <v>245</v>
      </c>
      <c r="C1720" s="12" t="s">
        <v>263</v>
      </c>
      <c r="D1720" s="15">
        <v>1.3478691774033696E-3</v>
      </c>
      <c r="E1720" s="16">
        <v>3.0294117647058822</v>
      </c>
      <c r="F1720" s="15">
        <v>0</v>
      </c>
      <c r="G1720" s="16">
        <v>82.854311199207132</v>
      </c>
      <c r="H1720" s="16">
        <v>100</v>
      </c>
      <c r="I1720" s="34">
        <v>0.73199999999999998</v>
      </c>
      <c r="J1720" s="25">
        <v>25225</v>
      </c>
      <c r="K1720" s="21">
        <v>1483.8235294117646</v>
      </c>
      <c r="L1720" s="16">
        <v>2.04</v>
      </c>
      <c r="M1720" s="16">
        <v>30563.56</v>
      </c>
      <c r="O1720" s="25">
        <v>34</v>
      </c>
      <c r="P1720" s="12">
        <v>103</v>
      </c>
      <c r="Q1720" s="12">
        <v>0</v>
      </c>
      <c r="R1720" s="25">
        <v>25225</v>
      </c>
      <c r="S1720" s="30">
        <v>3.8792570934398585E-2</v>
      </c>
      <c r="T1720" s="25">
        <v>20900</v>
      </c>
      <c r="U1720" s="25">
        <v>20347</v>
      </c>
      <c r="V1720" s="25">
        <v>20347</v>
      </c>
      <c r="W1720" s="14">
        <v>17</v>
      </c>
      <c r="X1720" s="15">
        <f t="shared" si="188"/>
        <v>1.3478691774033696E-3</v>
      </c>
      <c r="Y1720" s="16">
        <f t="shared" si="184"/>
        <v>3.0294117647058822</v>
      </c>
      <c r="Z1720" s="15">
        <f t="shared" si="185"/>
        <v>0</v>
      </c>
      <c r="AA1720" s="16">
        <f t="shared" si="182"/>
        <v>82.854311199207132</v>
      </c>
      <c r="AB1720" s="16">
        <f t="shared" si="183"/>
        <v>100</v>
      </c>
      <c r="AC1720" s="15">
        <f t="shared" si="186"/>
        <v>6.7393458870168482E-2</v>
      </c>
      <c r="AD1720" s="21">
        <f t="shared" si="187"/>
        <v>1483.8235294117646</v>
      </c>
      <c r="AF1720" s="1">
        <v>25225</v>
      </c>
      <c r="AG1720" s="1">
        <v>8145</v>
      </c>
      <c r="AH1720" s="1">
        <v>8452</v>
      </c>
      <c r="AI1720" s="20">
        <v>1042.51</v>
      </c>
      <c r="AJ1720" s="20">
        <v>1042.51</v>
      </c>
      <c r="AK1720">
        <v>713.89</v>
      </c>
      <c r="AL1720" s="1">
        <v>7897</v>
      </c>
      <c r="AM1720" s="1">
        <v>8447</v>
      </c>
      <c r="AN1720">
        <v>72.989999999999995</v>
      </c>
      <c r="AO1720">
        <v>100</v>
      </c>
      <c r="AP1720">
        <v>8.64</v>
      </c>
      <c r="AQ1720">
        <v>100</v>
      </c>
      <c r="AR1720">
        <v>72.989999999999995</v>
      </c>
      <c r="AS1720">
        <v>100</v>
      </c>
      <c r="AT1720">
        <v>82.85</v>
      </c>
      <c r="AU1720" s="20">
        <v>2268928.35</v>
      </c>
      <c r="AV1720" s="20">
        <v>719665.39</v>
      </c>
      <c r="AW1720">
        <v>0</v>
      </c>
      <c r="AX1720" s="20">
        <v>3119553.72</v>
      </c>
      <c r="AY1720">
        <v>0</v>
      </c>
      <c r="AZ1720">
        <v>0</v>
      </c>
      <c r="BA1720">
        <v>0</v>
      </c>
      <c r="BB1720">
        <v>1.46</v>
      </c>
      <c r="BC1720">
        <v>1.4</v>
      </c>
      <c r="BD1720">
        <v>1.59</v>
      </c>
      <c r="BE1720">
        <v>1.01</v>
      </c>
      <c r="BF1720">
        <v>1.46</v>
      </c>
      <c r="BG1720">
        <v>186.53</v>
      </c>
      <c r="BH1720">
        <v>104.38</v>
      </c>
    </row>
    <row r="1721" spans="1:60" x14ac:dyDescent="0.25">
      <c r="A1721" s="12">
        <v>2014</v>
      </c>
      <c r="B1721">
        <v>245</v>
      </c>
      <c r="C1721" s="12" t="s">
        <v>263</v>
      </c>
      <c r="D1721" s="15">
        <v>1.4941805599245047E-3</v>
      </c>
      <c r="E1721" s="16">
        <v>2.4473684210526314</v>
      </c>
      <c r="F1721" s="15">
        <v>2.6315789473684209E-2</v>
      </c>
      <c r="G1721" s="16">
        <v>99.174268637936464</v>
      </c>
      <c r="H1721" s="16">
        <v>100</v>
      </c>
      <c r="I1721" s="34">
        <v>0.73199999999999998</v>
      </c>
      <c r="J1721" s="25">
        <v>25432</v>
      </c>
      <c r="K1721" s="21">
        <v>1496</v>
      </c>
      <c r="L1721" s="35">
        <v>2.0950000000000002</v>
      </c>
      <c r="M1721" s="16">
        <v>31064.14</v>
      </c>
      <c r="O1721" s="25">
        <v>38</v>
      </c>
      <c r="P1721" s="12">
        <v>93</v>
      </c>
      <c r="Q1721" s="12">
        <v>1</v>
      </c>
      <c r="R1721" s="25">
        <v>25432</v>
      </c>
      <c r="S1721" s="30">
        <v>8.2061446977204078E-3</v>
      </c>
      <c r="T1721" s="25">
        <v>25222</v>
      </c>
      <c r="U1721" s="25">
        <v>20514</v>
      </c>
      <c r="V1721" s="25">
        <v>20514</v>
      </c>
      <c r="W1721" s="14">
        <v>17</v>
      </c>
      <c r="X1721" s="15">
        <f t="shared" si="188"/>
        <v>1.4941805599245047E-3</v>
      </c>
      <c r="Y1721" s="16">
        <f t="shared" si="184"/>
        <v>2.4473684210526314</v>
      </c>
      <c r="Z1721" s="15">
        <f t="shared" si="185"/>
        <v>2.6315789473684209E-2</v>
      </c>
      <c r="AA1721" s="16">
        <f t="shared" si="182"/>
        <v>99.174268637936464</v>
      </c>
      <c r="AB1721" s="16">
        <f t="shared" si="183"/>
        <v>100</v>
      </c>
      <c r="AC1721" s="15">
        <f t="shared" si="186"/>
        <v>6.6844919786096246E-2</v>
      </c>
      <c r="AD1721" s="21">
        <f t="shared" si="187"/>
        <v>1496</v>
      </c>
      <c r="AF1721" s="1">
        <v>25432</v>
      </c>
      <c r="AG1721" s="1">
        <v>8404</v>
      </c>
      <c r="AH1721" s="1">
        <v>8847</v>
      </c>
      <c r="AI1721" s="20">
        <v>1043.57</v>
      </c>
      <c r="AJ1721" s="20">
        <v>1043.57</v>
      </c>
      <c r="AK1721">
        <v>745.41</v>
      </c>
      <c r="AL1721" s="1">
        <v>8085</v>
      </c>
      <c r="AM1721" s="1">
        <v>8673</v>
      </c>
      <c r="AN1721">
        <v>70</v>
      </c>
      <c r="AO1721">
        <v>100</v>
      </c>
      <c r="AP1721">
        <v>8.5</v>
      </c>
      <c r="AQ1721">
        <v>100</v>
      </c>
      <c r="AR1721">
        <v>70</v>
      </c>
      <c r="AS1721">
        <v>100</v>
      </c>
      <c r="AT1721">
        <v>99.17</v>
      </c>
      <c r="AU1721" s="20">
        <v>2344867.75</v>
      </c>
      <c r="AV1721" s="20">
        <v>760324.7</v>
      </c>
      <c r="AW1721">
        <v>0</v>
      </c>
      <c r="AX1721" s="20">
        <v>3421795.92</v>
      </c>
      <c r="AY1721">
        <v>0</v>
      </c>
      <c r="AZ1721">
        <v>0</v>
      </c>
      <c r="BA1721">
        <v>0</v>
      </c>
      <c r="BB1721">
        <v>1.53</v>
      </c>
      <c r="BC1721">
        <v>1.39</v>
      </c>
      <c r="BD1721">
        <v>1.57</v>
      </c>
      <c r="BE1721">
        <v>1.02</v>
      </c>
      <c r="BF1721">
        <v>1.53</v>
      </c>
      <c r="BG1721">
        <v>194.91</v>
      </c>
      <c r="BH1721">
        <v>110.2</v>
      </c>
    </row>
    <row r="1722" spans="1:60" x14ac:dyDescent="0.25">
      <c r="A1722">
        <v>2008</v>
      </c>
      <c r="B1722">
        <v>246</v>
      </c>
      <c r="C1722" s="19" t="s">
        <v>264</v>
      </c>
      <c r="D1722" s="15">
        <v>1.4238376307341824E-3</v>
      </c>
      <c r="E1722" s="16">
        <v>2.4727272727272727</v>
      </c>
      <c r="F1722" s="15">
        <v>1.8181818181818181E-2</v>
      </c>
      <c r="G1722" s="16">
        <v>59.016775396085741</v>
      </c>
      <c r="H1722" s="16">
        <v>77.903837610634582</v>
      </c>
      <c r="I1722" s="34">
        <v>0.53500000000000003</v>
      </c>
      <c r="J1722" s="1">
        <v>38628</v>
      </c>
      <c r="K1722" s="21">
        <v>1931.4</v>
      </c>
      <c r="L1722" s="16">
        <v>1.72</v>
      </c>
      <c r="M1722" s="16">
        <v>5602.6</v>
      </c>
      <c r="O1722" s="28">
        <v>55</v>
      </c>
      <c r="P1722">
        <v>136</v>
      </c>
      <c r="Q1722">
        <v>1</v>
      </c>
      <c r="R1722" s="1">
        <v>38628</v>
      </c>
      <c r="S1722" s="29">
        <v>3.3663366336633693E-2</v>
      </c>
      <c r="T1722" s="1">
        <v>22797</v>
      </c>
      <c r="U1722" s="1">
        <v>29263</v>
      </c>
      <c r="V1722" s="1">
        <v>22797</v>
      </c>
      <c r="W1722" s="14">
        <v>20</v>
      </c>
      <c r="X1722" s="15">
        <f t="shared" si="188"/>
        <v>1.4238376307341824E-3</v>
      </c>
      <c r="Y1722" s="16">
        <f t="shared" si="184"/>
        <v>2.4727272727272727</v>
      </c>
      <c r="Z1722" s="15">
        <f t="shared" si="185"/>
        <v>1.8181818181818181E-2</v>
      </c>
      <c r="AA1722" s="16">
        <f t="shared" si="182"/>
        <v>59.016775396085741</v>
      </c>
      <c r="AB1722" s="16">
        <f t="shared" si="183"/>
        <v>77.903837610634582</v>
      </c>
      <c r="AC1722" s="15">
        <f t="shared" si="186"/>
        <v>5.1775913844879354E-2</v>
      </c>
      <c r="AD1722" s="21">
        <f t="shared" si="187"/>
        <v>1931.4</v>
      </c>
      <c r="AF1722" s="1">
        <v>38628</v>
      </c>
      <c r="AG1722" s="1">
        <v>6816</v>
      </c>
      <c r="AH1722" s="1">
        <v>7271</v>
      </c>
      <c r="AI1722">
        <v>606.69000000000005</v>
      </c>
      <c r="AJ1722">
        <v>0</v>
      </c>
      <c r="AK1722">
        <v>861.49</v>
      </c>
      <c r="AL1722" s="1">
        <v>6473</v>
      </c>
      <c r="AM1722" s="1">
        <v>6837</v>
      </c>
      <c r="AN1722">
        <v>52</v>
      </c>
      <c r="AO1722">
        <v>0</v>
      </c>
      <c r="AP1722">
        <v>11.88</v>
      </c>
      <c r="AQ1722">
        <v>77.900000000000006</v>
      </c>
      <c r="AR1722">
        <v>0</v>
      </c>
      <c r="AS1722">
        <v>77.900000000000006</v>
      </c>
      <c r="AT1722">
        <v>59.02</v>
      </c>
      <c r="AU1722" s="20">
        <v>3169171.88</v>
      </c>
      <c r="AV1722" s="20">
        <v>1007521.84</v>
      </c>
      <c r="AW1722" s="20">
        <v>94185.99</v>
      </c>
      <c r="AX1722" s="20">
        <v>3236427.41</v>
      </c>
      <c r="AY1722" s="20">
        <v>242366</v>
      </c>
      <c r="BB1722">
        <v>2.17</v>
      </c>
      <c r="BC1722">
        <v>1.96</v>
      </c>
      <c r="BD1722">
        <v>2.4900000000000002</v>
      </c>
      <c r="BE1722">
        <v>1.17</v>
      </c>
      <c r="BF1722">
        <v>1.52</v>
      </c>
      <c r="BG1722">
        <v>194.51</v>
      </c>
      <c r="BH1722">
        <v>77.489999999999995</v>
      </c>
    </row>
    <row r="1723" spans="1:60" x14ac:dyDescent="0.25">
      <c r="A1723">
        <v>2009</v>
      </c>
      <c r="B1723">
        <v>246</v>
      </c>
      <c r="C1723" t="s">
        <v>264</v>
      </c>
      <c r="D1723" s="15">
        <v>1.2374642295496145E-3</v>
      </c>
      <c r="E1723" s="16">
        <v>3.2291666666666665</v>
      </c>
      <c r="F1723" s="15">
        <v>2.0833333333333332E-2</v>
      </c>
      <c r="G1723" s="16">
        <v>62.383665472169945</v>
      </c>
      <c r="H1723" s="16">
        <v>82.348136804492086</v>
      </c>
      <c r="I1723" s="34">
        <v>0.53500000000000003</v>
      </c>
      <c r="J1723" s="1">
        <v>38789</v>
      </c>
      <c r="K1723" s="21">
        <v>1686.4782608695652</v>
      </c>
      <c r="L1723" s="16">
        <v>1.84</v>
      </c>
      <c r="M1723" s="16">
        <v>6123.33</v>
      </c>
      <c r="O1723" s="28">
        <v>48</v>
      </c>
      <c r="P1723">
        <v>155</v>
      </c>
      <c r="Q1723">
        <v>1</v>
      </c>
      <c r="R1723" s="1">
        <v>38789</v>
      </c>
      <c r="S1723" s="29">
        <v>4.1679610645128928E-3</v>
      </c>
      <c r="T1723" s="1">
        <v>24198</v>
      </c>
      <c r="U1723" s="1">
        <v>29385</v>
      </c>
      <c r="V1723" s="1">
        <v>24198</v>
      </c>
      <c r="W1723" s="14">
        <v>23</v>
      </c>
      <c r="X1723" s="15">
        <f t="shared" si="188"/>
        <v>1.2374642295496145E-3</v>
      </c>
      <c r="Y1723" s="16">
        <f t="shared" si="184"/>
        <v>3.2291666666666665</v>
      </c>
      <c r="Z1723" s="15">
        <f t="shared" si="185"/>
        <v>2.0833333333333332E-2</v>
      </c>
      <c r="AA1723" s="16">
        <f t="shared" si="182"/>
        <v>62.383665472169945</v>
      </c>
      <c r="AB1723" s="16">
        <f t="shared" si="183"/>
        <v>82.348136804492086</v>
      </c>
      <c r="AC1723" s="15">
        <f t="shared" si="186"/>
        <v>5.9295160999252368E-2</v>
      </c>
      <c r="AD1723" s="21">
        <f t="shared" si="187"/>
        <v>1686.4782608695652</v>
      </c>
      <c r="AF1723" s="1">
        <v>38789</v>
      </c>
      <c r="AG1723" s="1">
        <v>7254</v>
      </c>
      <c r="AH1723" s="1">
        <v>7719</v>
      </c>
      <c r="AI1723">
        <v>683.76</v>
      </c>
      <c r="AJ1723">
        <v>0</v>
      </c>
      <c r="AK1723">
        <v>977.76</v>
      </c>
      <c r="AL1723" s="1">
        <v>6886</v>
      </c>
      <c r="AM1723" s="1">
        <v>7263</v>
      </c>
      <c r="AN1723">
        <v>57.96</v>
      </c>
      <c r="AO1723">
        <v>0</v>
      </c>
      <c r="AP1723">
        <v>10.93</v>
      </c>
      <c r="AQ1723">
        <v>82.35</v>
      </c>
      <c r="AR1723">
        <v>0</v>
      </c>
      <c r="AS1723">
        <v>82.35</v>
      </c>
      <c r="AT1723">
        <v>62.38</v>
      </c>
      <c r="AU1723" s="20">
        <v>3383096.47</v>
      </c>
      <c r="AV1723" s="20">
        <v>1143799.24</v>
      </c>
      <c r="AW1723" s="20">
        <v>111393.06</v>
      </c>
      <c r="AX1723" s="20">
        <v>3897302.69</v>
      </c>
      <c r="AY1723" s="20">
        <v>3385420</v>
      </c>
      <c r="AZ1723">
        <v>0</v>
      </c>
      <c r="BA1723">
        <v>0</v>
      </c>
      <c r="BB1723">
        <v>2.44</v>
      </c>
      <c r="BC1723">
        <v>1.99</v>
      </c>
      <c r="BD1723">
        <v>2.61</v>
      </c>
      <c r="BE1723">
        <v>1.17</v>
      </c>
      <c r="BF1723">
        <v>1.71</v>
      </c>
      <c r="BG1723">
        <v>217.95</v>
      </c>
      <c r="BH1723">
        <v>86.09</v>
      </c>
    </row>
    <row r="1724" spans="1:60" x14ac:dyDescent="0.25">
      <c r="A1724">
        <v>2010</v>
      </c>
      <c r="B1724">
        <v>246</v>
      </c>
      <c r="C1724" t="s">
        <v>264</v>
      </c>
      <c r="D1724" s="15">
        <v>1.582520802491194E-3</v>
      </c>
      <c r="E1724" s="16">
        <v>2.806451612903226</v>
      </c>
      <c r="F1724" s="15">
        <v>1.6129032258064516E-2</v>
      </c>
      <c r="G1724" s="16">
        <v>65.123283475419882</v>
      </c>
      <c r="H1724" s="16">
        <v>83.064201067847378</v>
      </c>
      <c r="I1724" s="34">
        <v>0.67900000000000005</v>
      </c>
      <c r="J1724" s="1">
        <v>39178</v>
      </c>
      <c r="K1724" s="21">
        <v>1703.391304347826</v>
      </c>
      <c r="L1724" s="16">
        <v>1.82</v>
      </c>
      <c r="M1724" s="16">
        <v>7638</v>
      </c>
      <c r="O1724" s="28">
        <v>62</v>
      </c>
      <c r="P1724">
        <v>174</v>
      </c>
      <c r="Q1724">
        <v>1</v>
      </c>
      <c r="R1724" s="1">
        <v>39178</v>
      </c>
      <c r="S1724" s="29">
        <v>1.0028616360308273E-2</v>
      </c>
      <c r="T1724" s="1">
        <v>25514</v>
      </c>
      <c r="U1724" s="1">
        <v>30716</v>
      </c>
      <c r="V1724" s="1">
        <v>25514</v>
      </c>
      <c r="W1724" s="14">
        <v>23</v>
      </c>
      <c r="X1724" s="15">
        <f t="shared" si="188"/>
        <v>1.582520802491194E-3</v>
      </c>
      <c r="Y1724" s="16">
        <f t="shared" si="184"/>
        <v>2.806451612903226</v>
      </c>
      <c r="Z1724" s="15">
        <f t="shared" si="185"/>
        <v>1.6129032258064516E-2</v>
      </c>
      <c r="AA1724" s="16">
        <f t="shared" si="182"/>
        <v>65.123283475419882</v>
      </c>
      <c r="AB1724" s="16">
        <f t="shared" si="183"/>
        <v>83.064201067847378</v>
      </c>
      <c r="AC1724" s="15">
        <f t="shared" si="186"/>
        <v>5.8706416866608817E-2</v>
      </c>
      <c r="AD1724" s="21">
        <f t="shared" si="187"/>
        <v>1703.391304347826</v>
      </c>
      <c r="AF1724" s="1">
        <v>39178</v>
      </c>
      <c r="AG1724" s="1">
        <v>7682</v>
      </c>
      <c r="AH1724" s="1">
        <v>8145</v>
      </c>
      <c r="AI1724">
        <v>750.15</v>
      </c>
      <c r="AJ1724">
        <v>0</v>
      </c>
      <c r="AK1724" s="20">
        <v>1015.84</v>
      </c>
      <c r="AL1724" s="1">
        <v>7269</v>
      </c>
      <c r="AM1724" s="1">
        <v>7682</v>
      </c>
      <c r="AN1724">
        <v>53.25</v>
      </c>
      <c r="AO1724">
        <v>0</v>
      </c>
      <c r="AP1724">
        <v>10.56</v>
      </c>
      <c r="AQ1724">
        <v>83.06</v>
      </c>
      <c r="AR1724">
        <v>0</v>
      </c>
      <c r="AS1724">
        <v>83.06</v>
      </c>
      <c r="AT1724">
        <v>65.12</v>
      </c>
      <c r="AU1724" s="20">
        <v>3748224.21</v>
      </c>
      <c r="AV1724" s="20">
        <v>1224003.04</v>
      </c>
      <c r="AW1724" s="20">
        <v>108537.46</v>
      </c>
      <c r="AX1724" s="20">
        <v>5210582.6100000003</v>
      </c>
      <c r="AY1724" s="20">
        <v>3102740</v>
      </c>
      <c r="AZ1724">
        <v>0</v>
      </c>
      <c r="BA1724">
        <v>0</v>
      </c>
      <c r="BB1724">
        <v>2.92</v>
      </c>
      <c r="BC1724">
        <v>2</v>
      </c>
      <c r="BD1724">
        <v>2.5499999999999998</v>
      </c>
      <c r="BE1724">
        <v>1.2</v>
      </c>
      <c r="BF1724">
        <v>2.1</v>
      </c>
      <c r="BG1724">
        <v>269.04000000000002</v>
      </c>
      <c r="BH1724">
        <v>104.79</v>
      </c>
    </row>
    <row r="1725" spans="1:60" x14ac:dyDescent="0.25">
      <c r="A1725">
        <v>2011</v>
      </c>
      <c r="B1725">
        <v>246</v>
      </c>
      <c r="C1725" t="s">
        <v>264</v>
      </c>
      <c r="D1725" s="15">
        <v>2.2099728198745144E-3</v>
      </c>
      <c r="E1725" s="16">
        <v>2.7011494252873565</v>
      </c>
      <c r="F1725" s="15">
        <v>4.5977011494252873E-2</v>
      </c>
      <c r="G1725" s="16">
        <v>67.691213452892015</v>
      </c>
      <c r="H1725" s="16">
        <v>86.340072576464493</v>
      </c>
      <c r="I1725" s="34">
        <v>0.67900000000000005</v>
      </c>
      <c r="J1725" s="1">
        <v>39367</v>
      </c>
      <c r="K1725" s="21">
        <v>1711.608695652174</v>
      </c>
      <c r="L1725" s="16">
        <v>1.97</v>
      </c>
      <c r="M1725" s="16">
        <v>8396.2900000000009</v>
      </c>
      <c r="O1725" s="28">
        <v>87</v>
      </c>
      <c r="P1725">
        <v>235</v>
      </c>
      <c r="Q1725">
        <v>4</v>
      </c>
      <c r="R1725" s="1">
        <v>39367</v>
      </c>
      <c r="S1725" s="29">
        <v>4.8241359946910034E-3</v>
      </c>
      <c r="T1725" s="1">
        <v>26648</v>
      </c>
      <c r="U1725" s="1">
        <v>30864</v>
      </c>
      <c r="V1725" s="1">
        <v>26648</v>
      </c>
      <c r="W1725" s="14">
        <v>23</v>
      </c>
      <c r="X1725" s="15">
        <f t="shared" si="188"/>
        <v>2.2099728198745144E-3</v>
      </c>
      <c r="Y1725" s="16">
        <f t="shared" si="184"/>
        <v>2.7011494252873565</v>
      </c>
      <c r="Z1725" s="15">
        <f t="shared" si="185"/>
        <v>4.5977011494252873E-2</v>
      </c>
      <c r="AA1725" s="16">
        <f t="shared" si="182"/>
        <v>67.691213452892015</v>
      </c>
      <c r="AB1725" s="16">
        <f t="shared" si="183"/>
        <v>86.340072576464493</v>
      </c>
      <c r="AC1725" s="15">
        <f t="shared" si="186"/>
        <v>5.8424568801280261E-2</v>
      </c>
      <c r="AD1725" s="21">
        <f t="shared" si="187"/>
        <v>1711.608695652174</v>
      </c>
      <c r="AF1725" s="1">
        <v>39367</v>
      </c>
      <c r="AG1725" s="1">
        <v>8065</v>
      </c>
      <c r="AH1725" s="1">
        <v>8535</v>
      </c>
      <c r="AI1725">
        <v>795.48</v>
      </c>
      <c r="AJ1725">
        <v>4.51</v>
      </c>
      <c r="AK1725" s="20">
        <v>1062.1400000000001</v>
      </c>
      <c r="AL1725" s="1">
        <v>7592</v>
      </c>
      <c r="AM1725" s="1">
        <v>8065</v>
      </c>
      <c r="AN1725">
        <v>54.06</v>
      </c>
      <c r="AO1725">
        <v>0.56999999999999995</v>
      </c>
      <c r="AP1725">
        <v>10.14</v>
      </c>
      <c r="AQ1725">
        <v>86.34</v>
      </c>
      <c r="AR1725">
        <v>0.31</v>
      </c>
      <c r="AS1725">
        <v>86.34</v>
      </c>
      <c r="AT1725">
        <v>67.69</v>
      </c>
      <c r="AU1725" s="20">
        <v>3789035.35</v>
      </c>
      <c r="AV1725" s="20">
        <v>1281627.94</v>
      </c>
      <c r="AW1725" s="20">
        <v>44438.35</v>
      </c>
      <c r="AX1725" s="20">
        <v>5230572.59</v>
      </c>
      <c r="AY1725" s="20">
        <v>3123336</v>
      </c>
      <c r="BB1725">
        <v>2.69</v>
      </c>
      <c r="BC1725">
        <v>1.92</v>
      </c>
      <c r="BD1725">
        <v>2.39</v>
      </c>
      <c r="BE1725">
        <v>1.21</v>
      </c>
      <c r="BF1725">
        <v>1.98</v>
      </c>
      <c r="BG1725">
        <v>250.28</v>
      </c>
      <c r="BH1725">
        <v>103.15</v>
      </c>
    </row>
    <row r="1726" spans="1:60" x14ac:dyDescent="0.25">
      <c r="A1726">
        <v>2012</v>
      </c>
      <c r="B1726">
        <v>246</v>
      </c>
      <c r="C1726" t="s">
        <v>264</v>
      </c>
      <c r="D1726" s="15">
        <v>2.7560050568900128E-3</v>
      </c>
      <c r="E1726" s="16">
        <v>2.6238532110091741</v>
      </c>
      <c r="F1726" s="15">
        <v>1.834862385321101E-2</v>
      </c>
      <c r="G1726" s="16">
        <v>81.453855878634641</v>
      </c>
      <c r="H1726" s="16">
        <v>93.872549019607845</v>
      </c>
      <c r="I1726" s="34">
        <v>0.67900000000000005</v>
      </c>
      <c r="J1726" s="1">
        <v>39550</v>
      </c>
      <c r="K1726" s="21">
        <v>1719.5652173913043</v>
      </c>
      <c r="L1726" s="35">
        <v>2.0049999999999999</v>
      </c>
      <c r="M1726" s="16">
        <v>9987.6299999999992</v>
      </c>
      <c r="O1726" s="28">
        <v>109</v>
      </c>
      <c r="P1726">
        <v>286</v>
      </c>
      <c r="Q1726">
        <v>2</v>
      </c>
      <c r="R1726" s="1">
        <v>39550</v>
      </c>
      <c r="S1726" s="29">
        <v>4.6485635176671813E-3</v>
      </c>
      <c r="T1726" s="1">
        <v>32215</v>
      </c>
      <c r="U1726" s="1">
        <v>31008</v>
      </c>
      <c r="V1726" s="1">
        <v>29108</v>
      </c>
      <c r="W1726" s="14">
        <v>23</v>
      </c>
      <c r="X1726" s="15">
        <f t="shared" si="188"/>
        <v>2.7560050568900128E-3</v>
      </c>
      <c r="Y1726" s="16">
        <f t="shared" si="184"/>
        <v>2.6238532110091741</v>
      </c>
      <c r="Z1726" s="15">
        <f t="shared" si="185"/>
        <v>1.834862385321101E-2</v>
      </c>
      <c r="AA1726" s="16">
        <f t="shared" si="182"/>
        <v>81.453855878634641</v>
      </c>
      <c r="AB1726" s="16">
        <f t="shared" si="183"/>
        <v>93.872549019607845</v>
      </c>
      <c r="AC1726" s="15">
        <f t="shared" si="186"/>
        <v>5.8154235145385591E-2</v>
      </c>
      <c r="AD1726" s="21">
        <f t="shared" si="187"/>
        <v>1719.5652173913043</v>
      </c>
      <c r="AF1726" s="1">
        <v>39550</v>
      </c>
      <c r="AG1726" s="1">
        <v>9838</v>
      </c>
      <c r="AH1726" s="1">
        <v>10367</v>
      </c>
      <c r="AI1726">
        <v>909.44</v>
      </c>
      <c r="AJ1726">
        <v>45.39</v>
      </c>
      <c r="AK1726" s="20">
        <v>1215.18</v>
      </c>
      <c r="AL1726" s="1">
        <v>9241</v>
      </c>
      <c r="AM1726" s="1">
        <v>10017</v>
      </c>
      <c r="AN1726">
        <v>56.1</v>
      </c>
      <c r="AO1726">
        <v>4.99</v>
      </c>
      <c r="AP1726">
        <v>10.19</v>
      </c>
      <c r="AQ1726">
        <v>93.87</v>
      </c>
      <c r="AR1726">
        <v>2.8</v>
      </c>
      <c r="AS1726">
        <v>93.87</v>
      </c>
      <c r="AT1726">
        <v>81.45</v>
      </c>
      <c r="AU1726" s="20">
        <v>4354623.8499999996</v>
      </c>
      <c r="AV1726" s="20">
        <v>1582284.57</v>
      </c>
      <c r="AW1726" s="20">
        <v>79136.09</v>
      </c>
      <c r="AX1726" s="20">
        <v>5599669.9299999997</v>
      </c>
      <c r="AY1726" s="20">
        <v>1357643.52</v>
      </c>
      <c r="BB1726">
        <v>2.93</v>
      </c>
      <c r="BC1726">
        <v>2.02</v>
      </c>
      <c r="BD1726">
        <v>2.52</v>
      </c>
      <c r="BE1726">
        <v>1.3</v>
      </c>
      <c r="BF1726">
        <v>1.9</v>
      </c>
      <c r="BG1726">
        <v>245.46</v>
      </c>
      <c r="BH1726">
        <v>94.32</v>
      </c>
    </row>
    <row r="1727" spans="1:60" x14ac:dyDescent="0.25">
      <c r="A1727">
        <v>2013</v>
      </c>
      <c r="B1727">
        <v>246</v>
      </c>
      <c r="C1727" t="s">
        <v>264</v>
      </c>
      <c r="D1727" s="15">
        <v>1.8318597039714717E-3</v>
      </c>
      <c r="E1727" s="16">
        <v>2.4533333333333331</v>
      </c>
      <c r="F1727" s="15">
        <v>0</v>
      </c>
      <c r="G1727" s="16">
        <v>81.754677348444133</v>
      </c>
      <c r="H1727" s="16">
        <v>93.931275117604912</v>
      </c>
      <c r="I1727" s="34">
        <v>0.67900000000000005</v>
      </c>
      <c r="J1727" s="1">
        <v>40942</v>
      </c>
      <c r="K1727" s="21">
        <v>1780.0869565217392</v>
      </c>
      <c r="L1727" s="16">
        <v>2.04</v>
      </c>
      <c r="M1727" s="16">
        <v>10852.38</v>
      </c>
      <c r="O1727" s="28">
        <v>75</v>
      </c>
      <c r="P1727">
        <v>184</v>
      </c>
      <c r="Q1727">
        <v>0</v>
      </c>
      <c r="R1727" s="1">
        <v>40942</v>
      </c>
      <c r="S1727" s="29">
        <v>3.5195954487989844E-2</v>
      </c>
      <c r="T1727" s="1">
        <v>33472</v>
      </c>
      <c r="U1727" s="1">
        <v>32099</v>
      </c>
      <c r="V1727" s="1">
        <v>30151</v>
      </c>
      <c r="W1727" s="14">
        <v>23</v>
      </c>
      <c r="X1727" s="15">
        <f t="shared" si="188"/>
        <v>1.8318597039714717E-3</v>
      </c>
      <c r="Y1727" s="16">
        <f t="shared" si="184"/>
        <v>2.4533333333333331</v>
      </c>
      <c r="Z1727" s="15">
        <f t="shared" si="185"/>
        <v>0</v>
      </c>
      <c r="AA1727" s="16">
        <f t="shared" si="182"/>
        <v>81.754677348444133</v>
      </c>
      <c r="AB1727" s="16">
        <f t="shared" si="183"/>
        <v>93.931275117604912</v>
      </c>
      <c r="AC1727" s="15">
        <f t="shared" si="186"/>
        <v>5.6177030921791805E-2</v>
      </c>
      <c r="AD1727" s="21">
        <f t="shared" si="187"/>
        <v>1780.0869565217392</v>
      </c>
      <c r="AF1727" s="1">
        <v>40942</v>
      </c>
      <c r="AG1727" s="1">
        <v>10154</v>
      </c>
      <c r="AH1727" s="1">
        <v>10646</v>
      </c>
      <c r="AI1727">
        <v>971.17</v>
      </c>
      <c r="AJ1727">
        <v>971.17</v>
      </c>
      <c r="AK1727" s="20">
        <v>1309.3599999999999</v>
      </c>
      <c r="AL1727" s="1">
        <v>9510</v>
      </c>
      <c r="AM1727" s="1">
        <v>10154</v>
      </c>
      <c r="AN1727">
        <v>59.05</v>
      </c>
      <c r="AO1727">
        <v>100</v>
      </c>
      <c r="AP1727">
        <v>10.45</v>
      </c>
      <c r="AQ1727">
        <v>93.93</v>
      </c>
      <c r="AR1727">
        <v>59.05</v>
      </c>
      <c r="AS1727">
        <v>93.93</v>
      </c>
      <c r="AT1727">
        <v>81.75</v>
      </c>
      <c r="AU1727" s="20">
        <v>4621201.4000000004</v>
      </c>
      <c r="AV1727" s="20">
        <v>2702744.61</v>
      </c>
      <c r="AW1727" s="20">
        <v>91891.69</v>
      </c>
      <c r="AX1727" s="20">
        <v>6666567.3099999996</v>
      </c>
      <c r="AY1727" s="20">
        <v>415850.13</v>
      </c>
      <c r="AZ1727">
        <v>0</v>
      </c>
      <c r="BA1727">
        <v>0</v>
      </c>
      <c r="BB1727">
        <v>3.07</v>
      </c>
      <c r="BC1727">
        <v>2.37</v>
      </c>
      <c r="BD1727">
        <v>2.59</v>
      </c>
      <c r="BE1727">
        <v>2.06</v>
      </c>
      <c r="BF1727">
        <v>2.16</v>
      </c>
      <c r="BG1727">
        <v>268.51</v>
      </c>
      <c r="BH1727">
        <v>91.02</v>
      </c>
    </row>
    <row r="1728" spans="1:60" x14ac:dyDescent="0.25">
      <c r="A1728">
        <v>2014</v>
      </c>
      <c r="B1728">
        <v>246</v>
      </c>
      <c r="C1728" t="s">
        <v>264</v>
      </c>
      <c r="D1728" s="15">
        <v>2.2385517543432772E-3</v>
      </c>
      <c r="E1728" s="16">
        <v>4.1304347826086953</v>
      </c>
      <c r="F1728" s="15">
        <v>2.1739130434782608E-2</v>
      </c>
      <c r="G1728" s="16">
        <v>87.911820526546308</v>
      </c>
      <c r="H1728" s="16">
        <v>98.631327395177067</v>
      </c>
      <c r="I1728" s="34">
        <v>0.67900000000000005</v>
      </c>
      <c r="J1728" s="1">
        <v>41098</v>
      </c>
      <c r="K1728" s="21">
        <v>1786.8695652173913</v>
      </c>
      <c r="L1728" s="35">
        <v>2.0950000000000002</v>
      </c>
      <c r="M1728" s="16">
        <v>11451.25</v>
      </c>
      <c r="O1728" s="28">
        <v>92</v>
      </c>
      <c r="P1728">
        <v>380</v>
      </c>
      <c r="Q1728">
        <v>2</v>
      </c>
      <c r="R1728" s="1">
        <v>41098</v>
      </c>
      <c r="S1728" s="29">
        <v>3.8102681842606678E-3</v>
      </c>
      <c r="T1728" s="1">
        <v>36130</v>
      </c>
      <c r="U1728" s="1">
        <v>32221</v>
      </c>
      <c r="V1728" s="1">
        <v>31780</v>
      </c>
      <c r="W1728" s="14">
        <v>23</v>
      </c>
      <c r="X1728" s="15">
        <f t="shared" si="188"/>
        <v>2.2385517543432772E-3</v>
      </c>
      <c r="Y1728" s="16">
        <f t="shared" si="184"/>
        <v>4.1304347826086953</v>
      </c>
      <c r="Z1728" s="15">
        <f t="shared" si="185"/>
        <v>2.1739130434782608E-2</v>
      </c>
      <c r="AA1728" s="16">
        <f t="shared" si="182"/>
        <v>87.911820526546308</v>
      </c>
      <c r="AB1728" s="16">
        <f t="shared" si="183"/>
        <v>98.631327395177067</v>
      </c>
      <c r="AC1728" s="15">
        <f t="shared" si="186"/>
        <v>5.5963793858581926E-2</v>
      </c>
      <c r="AD1728" s="21">
        <f t="shared" si="187"/>
        <v>1786.8695652173913</v>
      </c>
      <c r="AF1728" s="1">
        <v>41098</v>
      </c>
      <c r="AG1728" s="1">
        <v>10611</v>
      </c>
      <c r="AH1728" s="1">
        <v>11062</v>
      </c>
      <c r="AI1728">
        <v>963.73</v>
      </c>
      <c r="AJ1728">
        <v>963.73</v>
      </c>
      <c r="AK1728" s="20">
        <v>1306.05</v>
      </c>
      <c r="AL1728" s="1">
        <v>9957</v>
      </c>
      <c r="AM1728" s="1">
        <v>11747</v>
      </c>
      <c r="AN1728">
        <v>59.5</v>
      </c>
      <c r="AO1728">
        <v>100</v>
      </c>
      <c r="AP1728">
        <v>10.01</v>
      </c>
      <c r="AQ1728">
        <v>98.63</v>
      </c>
      <c r="AR1728">
        <v>59.5</v>
      </c>
      <c r="AS1728">
        <v>98.63</v>
      </c>
      <c r="AT1728">
        <v>87.91</v>
      </c>
      <c r="AU1728" s="20">
        <v>4817805.51</v>
      </c>
      <c r="AV1728" s="20">
        <v>3300593.53</v>
      </c>
      <c r="AW1728" s="20">
        <v>112736.41</v>
      </c>
      <c r="AX1728" s="20">
        <v>7232040.0999999996</v>
      </c>
      <c r="AY1728" s="20">
        <v>364059.38</v>
      </c>
      <c r="AZ1728">
        <v>0</v>
      </c>
      <c r="BA1728">
        <v>0</v>
      </c>
      <c r="BB1728">
        <v>3.57</v>
      </c>
      <c r="BC1728">
        <v>2.82</v>
      </c>
      <c r="BD1728">
        <v>3.06</v>
      </c>
      <c r="BE1728">
        <v>2.5299999999999998</v>
      </c>
      <c r="BF1728">
        <v>2.5099999999999998</v>
      </c>
      <c r="BG1728">
        <v>280.23</v>
      </c>
      <c r="BH1728">
        <v>89.08</v>
      </c>
    </row>
    <row r="1729" spans="1:60" x14ac:dyDescent="0.25">
      <c r="A1729">
        <v>2008</v>
      </c>
      <c r="B1729">
        <v>247</v>
      </c>
      <c r="C1729" t="s">
        <v>265</v>
      </c>
      <c r="D1729" s="15">
        <v>5.4991384683066317E-4</v>
      </c>
      <c r="E1729" s="16">
        <v>4.1333333333333337</v>
      </c>
      <c r="F1729" s="15">
        <v>6.6666666666666666E-2</v>
      </c>
      <c r="G1729" s="16">
        <v>0</v>
      </c>
      <c r="H1729" s="16">
        <v>0</v>
      </c>
      <c r="I1729" s="34">
        <v>0.60499999999999998</v>
      </c>
      <c r="J1729" s="1">
        <v>27277</v>
      </c>
      <c r="K1729" s="21">
        <v>2727.7</v>
      </c>
      <c r="L1729" s="16">
        <v>1.72</v>
      </c>
      <c r="M1729" s="16">
        <v>7875.84</v>
      </c>
      <c r="O1729" s="28">
        <v>15</v>
      </c>
      <c r="P1729" s="1">
        <v>62</v>
      </c>
      <c r="Q1729">
        <v>1</v>
      </c>
      <c r="R1729" s="1">
        <v>27277</v>
      </c>
      <c r="S1729" s="29">
        <v>4.1703265228184128E-2</v>
      </c>
      <c r="W1729" s="14">
        <v>10</v>
      </c>
      <c r="X1729" s="15">
        <f t="shared" si="188"/>
        <v>5.4991384683066317E-4</v>
      </c>
      <c r="Y1729" s="16">
        <f t="shared" si="184"/>
        <v>4.1333333333333337</v>
      </c>
      <c r="Z1729" s="15">
        <f t="shared" si="185"/>
        <v>6.6666666666666666E-2</v>
      </c>
      <c r="AA1729" s="16">
        <f t="shared" si="182"/>
        <v>0</v>
      </c>
      <c r="AB1729" s="16">
        <f t="shared" si="183"/>
        <v>0</v>
      </c>
      <c r="AC1729" s="15">
        <f t="shared" si="186"/>
        <v>3.6660923122044213E-2</v>
      </c>
      <c r="AD1729" s="21">
        <f t="shared" si="187"/>
        <v>2727.7</v>
      </c>
      <c r="AU1729" s="20">
        <v>137451.6</v>
      </c>
      <c r="AW1729" s="20">
        <v>5259.8</v>
      </c>
      <c r="AX1729" s="20">
        <v>2206277.85</v>
      </c>
      <c r="AY1729">
        <v>0</v>
      </c>
      <c r="BB1729">
        <v>2.77</v>
      </c>
      <c r="BC1729">
        <v>0.14000000000000001</v>
      </c>
      <c r="BD1729">
        <v>0.14000000000000001</v>
      </c>
      <c r="BF1729">
        <v>2.1800000000000002</v>
      </c>
      <c r="BG1729">
        <v>316.54000000000002</v>
      </c>
      <c r="BH1729" s="20">
        <v>1605.13</v>
      </c>
    </row>
    <row r="1730" spans="1:60" x14ac:dyDescent="0.25">
      <c r="A1730">
        <v>2009</v>
      </c>
      <c r="B1730">
        <v>247</v>
      </c>
      <c r="C1730" t="s">
        <v>265</v>
      </c>
      <c r="D1730" s="15">
        <v>6.1658989517971786E-4</v>
      </c>
      <c r="E1730" s="16">
        <v>3.4705882352941178</v>
      </c>
      <c r="F1730" s="15">
        <v>5.8823529411764705E-2</v>
      </c>
      <c r="G1730" s="16">
        <v>98.182873308911539</v>
      </c>
      <c r="H1730" s="16">
        <v>98.143278993568217</v>
      </c>
      <c r="I1730" s="34">
        <v>0.60499999999999998</v>
      </c>
      <c r="J1730" s="1">
        <v>27571</v>
      </c>
      <c r="K1730" s="21">
        <v>1838.0666666666666</v>
      </c>
      <c r="L1730" s="16">
        <v>1.84</v>
      </c>
      <c r="M1730" s="16">
        <v>6839.26</v>
      </c>
      <c r="O1730" s="28">
        <v>17</v>
      </c>
      <c r="P1730" s="1">
        <v>59</v>
      </c>
      <c r="Q1730" s="1">
        <v>1</v>
      </c>
      <c r="R1730" s="1">
        <v>27571</v>
      </c>
      <c r="S1730" s="29">
        <v>1.0778311397880991E-2</v>
      </c>
      <c r="T1730" s="1">
        <v>27070</v>
      </c>
      <c r="U1730" s="1">
        <v>24721</v>
      </c>
      <c r="V1730" s="1">
        <v>24262</v>
      </c>
      <c r="W1730" s="14">
        <v>15</v>
      </c>
      <c r="X1730" s="15">
        <f t="shared" si="188"/>
        <v>6.1658989517971786E-4</v>
      </c>
      <c r="Y1730" s="16">
        <f t="shared" si="184"/>
        <v>3.4705882352941178</v>
      </c>
      <c r="Z1730" s="15">
        <f t="shared" si="185"/>
        <v>5.8823529411764705E-2</v>
      </c>
      <c r="AA1730" s="16">
        <f t="shared" si="182"/>
        <v>98.182873308911539</v>
      </c>
      <c r="AB1730" s="16">
        <f t="shared" si="183"/>
        <v>98.143278993568217</v>
      </c>
      <c r="AC1730" s="15">
        <f t="shared" si="186"/>
        <v>5.4404990751151572E-2</v>
      </c>
      <c r="AD1730" s="21">
        <f t="shared" si="187"/>
        <v>1838.0666666666666</v>
      </c>
      <c r="AF1730" s="1">
        <v>27571</v>
      </c>
      <c r="AG1730" s="1">
        <v>8820</v>
      </c>
      <c r="AH1730" s="1">
        <v>10958</v>
      </c>
      <c r="AI1730" s="20">
        <v>3336</v>
      </c>
      <c r="AK1730">
        <v>0</v>
      </c>
      <c r="AL1730" s="1">
        <v>9024</v>
      </c>
      <c r="AM1730" s="1">
        <v>9962</v>
      </c>
      <c r="AN1730">
        <v>339.46</v>
      </c>
      <c r="AP1730">
        <v>23.09</v>
      </c>
      <c r="AQ1730">
        <v>98.14</v>
      </c>
      <c r="AS1730">
        <v>98.14</v>
      </c>
      <c r="AT1730">
        <v>98.18</v>
      </c>
      <c r="AU1730" s="20">
        <v>2891325.58</v>
      </c>
      <c r="AV1730" s="20">
        <v>168000</v>
      </c>
      <c r="AW1730" s="20">
        <v>156133.17000000001</v>
      </c>
      <c r="AY1730">
        <v>0</v>
      </c>
      <c r="AZ1730">
        <v>0</v>
      </c>
      <c r="BA1730">
        <v>0</v>
      </c>
      <c r="BB1730">
        <v>2.68</v>
      </c>
      <c r="BC1730">
        <v>2.91</v>
      </c>
      <c r="BD1730">
        <v>2.75</v>
      </c>
    </row>
    <row r="1731" spans="1:60" x14ac:dyDescent="0.25">
      <c r="A1731">
        <v>2010</v>
      </c>
      <c r="B1731">
        <v>247</v>
      </c>
      <c r="C1731" t="s">
        <v>265</v>
      </c>
      <c r="D1731" s="15">
        <v>7.8920935571818052E-4</v>
      </c>
      <c r="E1731" s="16">
        <v>6.0909090909090908</v>
      </c>
      <c r="F1731" s="15">
        <v>0</v>
      </c>
      <c r="G1731" s="16">
        <v>0</v>
      </c>
      <c r="H1731" s="16">
        <v>0</v>
      </c>
      <c r="I1731" s="34">
        <v>0.70699999999999996</v>
      </c>
      <c r="J1731" s="1">
        <v>27876</v>
      </c>
      <c r="K1731" s="21">
        <v>1858.4</v>
      </c>
      <c r="L1731" s="16">
        <v>1.82</v>
      </c>
      <c r="M1731" s="16">
        <v>9114.4</v>
      </c>
      <c r="O1731" s="28">
        <v>22</v>
      </c>
      <c r="P1731" s="1">
        <v>134</v>
      </c>
      <c r="Q1731">
        <v>0</v>
      </c>
      <c r="R1731" s="1">
        <v>27876</v>
      </c>
      <c r="S1731" s="29">
        <v>1.1062348119400767E-2</v>
      </c>
      <c r="W1731" s="14">
        <v>15</v>
      </c>
      <c r="X1731" s="15">
        <f t="shared" si="188"/>
        <v>7.8920935571818052E-4</v>
      </c>
      <c r="Y1731" s="16">
        <f t="shared" si="184"/>
        <v>6.0909090909090908</v>
      </c>
      <c r="Z1731" s="15">
        <f t="shared" si="185"/>
        <v>0</v>
      </c>
      <c r="AA1731" s="16">
        <f t="shared" si="182"/>
        <v>0</v>
      </c>
      <c r="AB1731" s="16">
        <f t="shared" si="183"/>
        <v>0</v>
      </c>
      <c r="AC1731" s="15">
        <f t="shared" si="186"/>
        <v>5.3809728798966852E-2</v>
      </c>
      <c r="AD1731" s="21">
        <f t="shared" si="187"/>
        <v>1858.4</v>
      </c>
      <c r="AU1731" s="20">
        <v>489766.7</v>
      </c>
      <c r="AW1731" s="20">
        <v>13372.74</v>
      </c>
      <c r="AX1731" s="20">
        <v>2107456.1</v>
      </c>
      <c r="AY1731">
        <v>0</v>
      </c>
      <c r="AZ1731">
        <v>0</v>
      </c>
      <c r="BA1731">
        <v>0</v>
      </c>
      <c r="BB1731">
        <v>2.65</v>
      </c>
      <c r="BC1731">
        <v>0.45</v>
      </c>
      <c r="BD1731">
        <v>0.45</v>
      </c>
      <c r="BF1731">
        <v>1.93</v>
      </c>
      <c r="BG1731">
        <v>272.86</v>
      </c>
      <c r="BH1731">
        <v>430.3</v>
      </c>
    </row>
    <row r="1732" spans="1:60" x14ac:dyDescent="0.25">
      <c r="A1732">
        <v>2011</v>
      </c>
      <c r="B1732">
        <v>247</v>
      </c>
      <c r="C1732" t="s">
        <v>265</v>
      </c>
      <c r="D1732" s="15">
        <v>2.8409090909090908E-4</v>
      </c>
      <c r="E1732" s="16">
        <v>3.625</v>
      </c>
      <c r="F1732" s="15">
        <v>0</v>
      </c>
      <c r="G1732" s="16">
        <v>81.67613636363636</v>
      </c>
      <c r="H1732" s="16">
        <v>79.849882221423712</v>
      </c>
      <c r="I1732" s="34">
        <v>0.70699999999999996</v>
      </c>
      <c r="J1732" s="1">
        <v>28160</v>
      </c>
      <c r="K1732" s="21">
        <v>1877.3333333333333</v>
      </c>
      <c r="L1732" s="16">
        <v>1.97</v>
      </c>
      <c r="M1732" s="16">
        <v>14346.64</v>
      </c>
      <c r="O1732" s="28">
        <v>8</v>
      </c>
      <c r="P1732" s="1">
        <v>29</v>
      </c>
      <c r="Q1732">
        <v>0</v>
      </c>
      <c r="R1732" s="1">
        <v>28160</v>
      </c>
      <c r="S1732" s="29">
        <v>1.018797531927107E-2</v>
      </c>
      <c r="T1732" s="1">
        <v>23000</v>
      </c>
      <c r="U1732" s="1">
        <v>25047</v>
      </c>
      <c r="V1732" s="1">
        <v>20000</v>
      </c>
      <c r="W1732" s="14">
        <v>15</v>
      </c>
      <c r="X1732" s="15">
        <f t="shared" si="188"/>
        <v>2.8409090909090908E-4</v>
      </c>
      <c r="Y1732" s="16">
        <f t="shared" si="184"/>
        <v>3.625</v>
      </c>
      <c r="Z1732" s="15">
        <f t="shared" si="185"/>
        <v>0</v>
      </c>
      <c r="AA1732" s="16">
        <f t="shared" si="182"/>
        <v>81.67613636363636</v>
      </c>
      <c r="AB1732" s="16">
        <f t="shared" si="183"/>
        <v>79.849882221423712</v>
      </c>
      <c r="AC1732" s="15">
        <f t="shared" si="186"/>
        <v>5.3267045454545449E-2</v>
      </c>
      <c r="AD1732" s="21">
        <f t="shared" si="187"/>
        <v>1877.3333333333333</v>
      </c>
      <c r="AF1732" s="1">
        <v>28160</v>
      </c>
      <c r="AG1732" s="1">
        <v>8000</v>
      </c>
      <c r="AH1732" s="1">
        <v>8000</v>
      </c>
      <c r="AI1732">
        <v>800</v>
      </c>
      <c r="AJ1732">
        <v>0</v>
      </c>
      <c r="AK1732">
        <v>800</v>
      </c>
      <c r="AL1732" s="1">
        <v>7500</v>
      </c>
      <c r="AM1732" s="1">
        <v>9000</v>
      </c>
      <c r="AN1732">
        <v>76.05</v>
      </c>
      <c r="AO1732">
        <v>0</v>
      </c>
      <c r="AP1732">
        <v>13.11</v>
      </c>
      <c r="AQ1732">
        <v>79.849999999999994</v>
      </c>
      <c r="AR1732">
        <v>0</v>
      </c>
      <c r="AS1732">
        <v>79.849999999999994</v>
      </c>
      <c r="AT1732">
        <v>81.680000000000007</v>
      </c>
      <c r="AU1732" s="20">
        <v>3156470.64</v>
      </c>
      <c r="AV1732" s="20">
        <v>1720000</v>
      </c>
      <c r="AW1732" s="20">
        <v>137424.09</v>
      </c>
      <c r="AX1732" s="20">
        <v>2932307.2</v>
      </c>
      <c r="AY1732">
        <v>0</v>
      </c>
      <c r="AZ1732" s="20">
        <v>300000</v>
      </c>
      <c r="BA1732">
        <v>0</v>
      </c>
      <c r="BB1732">
        <v>1.88</v>
      </c>
      <c r="BC1732">
        <v>2.5099999999999998</v>
      </c>
      <c r="BD1732">
        <v>2.77</v>
      </c>
      <c r="BE1732">
        <v>2.15</v>
      </c>
      <c r="BF1732">
        <v>1.51</v>
      </c>
      <c r="BG1732">
        <v>182.96</v>
      </c>
      <c r="BH1732">
        <v>60.13</v>
      </c>
    </row>
    <row r="1733" spans="1:60" x14ac:dyDescent="0.25">
      <c r="A1733">
        <v>2012</v>
      </c>
      <c r="B1733">
        <v>247</v>
      </c>
      <c r="C1733" t="s">
        <v>265</v>
      </c>
      <c r="D1733" s="15">
        <v>1.406717074028486E-4</v>
      </c>
      <c r="E1733" s="16">
        <v>4.75</v>
      </c>
      <c r="F1733" s="15">
        <v>0</v>
      </c>
      <c r="G1733" s="16">
        <v>0</v>
      </c>
      <c r="H1733" s="16">
        <v>0</v>
      </c>
      <c r="I1733" s="34">
        <v>0.70699999999999996</v>
      </c>
      <c r="J1733" s="1">
        <v>28435</v>
      </c>
      <c r="K1733" s="21">
        <v>1895.6666666666667</v>
      </c>
      <c r="L1733" s="35">
        <v>2.0049999999999999</v>
      </c>
      <c r="M1733" s="16">
        <v>22750.35</v>
      </c>
      <c r="O1733" s="28">
        <v>4</v>
      </c>
      <c r="P1733" s="1">
        <v>19</v>
      </c>
      <c r="Q1733">
        <v>0</v>
      </c>
      <c r="R1733" s="1">
        <v>28435</v>
      </c>
      <c r="S1733" s="29">
        <v>9.765625E-3</v>
      </c>
      <c r="W1733" s="14">
        <v>15</v>
      </c>
      <c r="X1733" s="15">
        <f t="shared" si="188"/>
        <v>1.406717074028486E-4</v>
      </c>
      <c r="Y1733" s="16">
        <f t="shared" si="184"/>
        <v>4.75</v>
      </c>
      <c r="Z1733" s="15">
        <f t="shared" si="185"/>
        <v>0</v>
      </c>
      <c r="AA1733" s="16">
        <f t="shared" si="182"/>
        <v>0</v>
      </c>
      <c r="AB1733" s="16">
        <f t="shared" si="183"/>
        <v>0</v>
      </c>
      <c r="AC1733" s="15">
        <f t="shared" si="186"/>
        <v>5.275189027606822E-2</v>
      </c>
      <c r="AD1733" s="21">
        <f t="shared" si="187"/>
        <v>1895.6666666666667</v>
      </c>
      <c r="AU1733" s="20">
        <v>3679442.92</v>
      </c>
      <c r="AW1733" s="20">
        <v>73081.34</v>
      </c>
      <c r="AX1733" s="20">
        <v>2829953.54</v>
      </c>
      <c r="AY1733">
        <v>0</v>
      </c>
      <c r="BB1733">
        <v>3.05</v>
      </c>
      <c r="BC1733">
        <v>2.99</v>
      </c>
      <c r="BD1733">
        <v>2.99</v>
      </c>
      <c r="BF1733">
        <v>2.2999999999999998</v>
      </c>
      <c r="BG1733">
        <v>337.54</v>
      </c>
      <c r="BH1733">
        <v>76.91</v>
      </c>
    </row>
    <row r="1734" spans="1:60" x14ac:dyDescent="0.25">
      <c r="A1734">
        <v>2013</v>
      </c>
      <c r="B1734">
        <v>247</v>
      </c>
      <c r="C1734" t="s">
        <v>265</v>
      </c>
      <c r="D1734" s="15">
        <v>2.7031593174522723E-4</v>
      </c>
      <c r="E1734" s="16">
        <v>2</v>
      </c>
      <c r="F1734" s="15">
        <v>0</v>
      </c>
      <c r="G1734" s="16">
        <v>88.001351579658731</v>
      </c>
      <c r="H1734" s="16">
        <v>98.940090415226223</v>
      </c>
      <c r="I1734" s="34">
        <v>0.70699999999999996</v>
      </c>
      <c r="J1734" s="1">
        <v>29595</v>
      </c>
      <c r="K1734" s="21">
        <v>1973</v>
      </c>
      <c r="L1734" s="16">
        <v>2.04</v>
      </c>
      <c r="M1734" s="16">
        <v>23766.06</v>
      </c>
      <c r="O1734" s="28">
        <v>8</v>
      </c>
      <c r="P1734" s="1">
        <v>16</v>
      </c>
      <c r="Q1734">
        <v>0</v>
      </c>
      <c r="R1734" s="1">
        <v>29595</v>
      </c>
      <c r="S1734" s="29">
        <v>4.0794795146826157E-2</v>
      </c>
      <c r="T1734" s="1">
        <v>26044</v>
      </c>
      <c r="U1734" s="1">
        <v>26323</v>
      </c>
      <c r="V1734" s="1">
        <v>26044</v>
      </c>
      <c r="W1734" s="14">
        <v>15</v>
      </c>
      <c r="X1734" s="15">
        <f t="shared" si="188"/>
        <v>2.7031593174522723E-4</v>
      </c>
      <c r="Y1734" s="16">
        <f t="shared" si="184"/>
        <v>2</v>
      </c>
      <c r="Z1734" s="15">
        <f t="shared" si="185"/>
        <v>0</v>
      </c>
      <c r="AA1734" s="16">
        <f t="shared" si="182"/>
        <v>88.001351579658731</v>
      </c>
      <c r="AB1734" s="16">
        <f t="shared" si="183"/>
        <v>98.940090415226223</v>
      </c>
      <c r="AC1734" s="15">
        <f t="shared" si="186"/>
        <v>5.0684237202230108E-2</v>
      </c>
      <c r="AD1734" s="21">
        <f t="shared" si="187"/>
        <v>1973</v>
      </c>
      <c r="AF1734" s="1">
        <v>29595</v>
      </c>
      <c r="AG1734" s="1">
        <v>7950</v>
      </c>
      <c r="AI1734">
        <v>803</v>
      </c>
      <c r="AJ1734">
        <v>0</v>
      </c>
      <c r="AK1734">
        <v>0</v>
      </c>
      <c r="AM1734" s="1">
        <v>8000</v>
      </c>
      <c r="AN1734">
        <v>64.66</v>
      </c>
      <c r="AO1734">
        <v>0</v>
      </c>
      <c r="AP1734">
        <v>14.75</v>
      </c>
      <c r="AQ1734">
        <v>98.94</v>
      </c>
      <c r="AR1734">
        <v>0</v>
      </c>
      <c r="AS1734">
        <v>98.94</v>
      </c>
      <c r="AT1734">
        <v>88</v>
      </c>
      <c r="AU1734" s="20">
        <v>4168002.06</v>
      </c>
      <c r="AV1734">
        <v>0</v>
      </c>
      <c r="AW1734" s="20">
        <v>87092.93</v>
      </c>
      <c r="AX1734" s="20">
        <v>3828127.81</v>
      </c>
      <c r="AY1734">
        <v>0</v>
      </c>
      <c r="AZ1734">
        <v>0</v>
      </c>
      <c r="BA1734">
        <v>0</v>
      </c>
      <c r="BB1734">
        <v>3.5</v>
      </c>
      <c r="BC1734">
        <v>3.16</v>
      </c>
      <c r="BD1734">
        <v>3.16</v>
      </c>
      <c r="BF1734">
        <v>2.9</v>
      </c>
      <c r="BH1734">
        <v>91.85</v>
      </c>
    </row>
    <row r="1735" spans="1:60" x14ac:dyDescent="0.25">
      <c r="A1735">
        <v>2014</v>
      </c>
      <c r="B1735">
        <v>247</v>
      </c>
      <c r="C1735" t="s">
        <v>265</v>
      </c>
      <c r="D1735" s="15">
        <v>1.0037473233404711E-4</v>
      </c>
      <c r="E1735" s="16">
        <v>3.3333333333333335</v>
      </c>
      <c r="F1735" s="15">
        <v>0</v>
      </c>
      <c r="G1735" s="16">
        <v>87.620449678800867</v>
      </c>
      <c r="H1735" s="16">
        <v>98.510382184772794</v>
      </c>
      <c r="I1735" s="34">
        <v>0.70699999999999996</v>
      </c>
      <c r="J1735" s="1">
        <v>29888</v>
      </c>
      <c r="K1735" s="21">
        <v>1992.5333333333333</v>
      </c>
      <c r="L1735" s="35">
        <v>2.0950000000000002</v>
      </c>
      <c r="M1735" s="16">
        <v>23973.68</v>
      </c>
      <c r="O1735" s="28">
        <v>3</v>
      </c>
      <c r="P1735" s="1">
        <v>10</v>
      </c>
      <c r="Q1735">
        <v>0</v>
      </c>
      <c r="R1735" s="1">
        <v>29888</v>
      </c>
      <c r="S1735" s="29">
        <v>9.9003210001689101E-3</v>
      </c>
      <c r="T1735" s="1">
        <v>26188</v>
      </c>
      <c r="U1735" s="1">
        <v>26584</v>
      </c>
      <c r="V1735" s="1">
        <v>26188</v>
      </c>
      <c r="W1735" s="14">
        <v>15</v>
      </c>
      <c r="X1735" s="15">
        <f t="shared" si="188"/>
        <v>1.0037473233404711E-4</v>
      </c>
      <c r="Y1735" s="16">
        <f t="shared" si="184"/>
        <v>3.3333333333333335</v>
      </c>
      <c r="Z1735" s="15">
        <f t="shared" si="185"/>
        <v>0</v>
      </c>
      <c r="AA1735" s="16">
        <f t="shared" ref="AA1735:AA1798" si="189">(T1735/R1735)*100</f>
        <v>87.620449678800867</v>
      </c>
      <c r="AB1735" s="16">
        <f t="shared" ref="AB1735:AB1798" si="190">(IF(V1735=0,0,V1735/U1735))*100</f>
        <v>98.510382184772794</v>
      </c>
      <c r="AC1735" s="15">
        <f t="shared" si="186"/>
        <v>5.0187366167023552E-2</v>
      </c>
      <c r="AD1735" s="21">
        <f t="shared" si="187"/>
        <v>1992.5333333333333</v>
      </c>
      <c r="AF1735" s="1">
        <v>29888</v>
      </c>
      <c r="AG1735" s="1">
        <v>8102</v>
      </c>
      <c r="AI1735">
        <v>850</v>
      </c>
      <c r="AJ1735">
        <v>0</v>
      </c>
      <c r="AK1735">
        <v>0</v>
      </c>
      <c r="AM1735" s="1">
        <v>8144</v>
      </c>
      <c r="AN1735">
        <v>67.72</v>
      </c>
      <c r="AO1735">
        <v>0</v>
      </c>
      <c r="AP1735">
        <v>14.89</v>
      </c>
      <c r="AQ1735">
        <v>98.51</v>
      </c>
      <c r="AR1735">
        <v>0</v>
      </c>
      <c r="AS1735">
        <v>98.51</v>
      </c>
      <c r="AT1735">
        <v>87.62</v>
      </c>
      <c r="AU1735" s="20">
        <v>4452777</v>
      </c>
      <c r="AV1735">
        <v>0</v>
      </c>
      <c r="AW1735" s="20">
        <v>79899.67</v>
      </c>
      <c r="AX1735" s="20">
        <v>3928684.82</v>
      </c>
      <c r="AY1735">
        <v>0</v>
      </c>
      <c r="AZ1735">
        <v>0</v>
      </c>
      <c r="BA1735">
        <v>0</v>
      </c>
      <c r="BB1735">
        <v>3.63</v>
      </c>
      <c r="BC1735">
        <v>3.31</v>
      </c>
      <c r="BD1735">
        <v>3.31</v>
      </c>
      <c r="BF1735">
        <v>2.92</v>
      </c>
      <c r="BH1735">
        <v>88.23</v>
      </c>
    </row>
    <row r="1736" spans="1:60" x14ac:dyDescent="0.25">
      <c r="A1736" s="12">
        <v>2008</v>
      </c>
      <c r="B1736">
        <v>248</v>
      </c>
      <c r="C1736" s="12" t="s">
        <v>266</v>
      </c>
      <c r="D1736" s="15">
        <v>2.9322907410698419E-3</v>
      </c>
      <c r="E1736" s="16">
        <v>2.606060606060606</v>
      </c>
      <c r="F1736" s="15">
        <v>0</v>
      </c>
      <c r="G1736" s="16">
        <v>0</v>
      </c>
      <c r="H1736" s="16">
        <v>0</v>
      </c>
      <c r="I1736" s="34">
        <v>0.623</v>
      </c>
      <c r="J1736" s="25">
        <v>11254</v>
      </c>
      <c r="K1736" s="21">
        <v>2250.8000000000002</v>
      </c>
      <c r="L1736" s="16">
        <v>1.72</v>
      </c>
      <c r="M1736" s="16">
        <v>24266.959999999999</v>
      </c>
      <c r="O1736" s="25">
        <v>33</v>
      </c>
      <c r="P1736" s="25">
        <v>86</v>
      </c>
      <c r="Q1736" s="11"/>
      <c r="R1736" s="25">
        <v>11254</v>
      </c>
      <c r="S1736" s="30">
        <v>6.3504063504063568E-2</v>
      </c>
      <c r="T1736" s="12"/>
      <c r="U1736" s="12"/>
      <c r="V1736" s="12"/>
      <c r="W1736">
        <v>5</v>
      </c>
      <c r="X1736" s="15">
        <f t="shared" si="188"/>
        <v>2.9322907410698419E-3</v>
      </c>
      <c r="Y1736" s="16">
        <f t="shared" ref="Y1736:Y1799" si="191">IF(O1736=0,0,P1736/O1736)</f>
        <v>2.606060606060606</v>
      </c>
      <c r="Z1736" s="15">
        <f t="shared" ref="Z1736:Z1799" si="192">IF(O1736=0,0,Q1736/O1736)</f>
        <v>0</v>
      </c>
      <c r="AA1736" s="16">
        <f t="shared" si="189"/>
        <v>0</v>
      </c>
      <c r="AB1736" s="16">
        <f t="shared" si="190"/>
        <v>0</v>
      </c>
      <c r="AC1736" s="15">
        <f t="shared" ref="AC1736:AC1799" si="193">W1736/R1736*100</f>
        <v>4.4428647591967296E-2</v>
      </c>
      <c r="AD1736" s="21">
        <f t="shared" ref="AD1736:AD1799" si="194">R1736/W1736</f>
        <v>2250.8000000000002</v>
      </c>
      <c r="AU1736" s="20">
        <v>1289398.28</v>
      </c>
      <c r="AW1736" s="20">
        <v>29435.54</v>
      </c>
      <c r="AX1736" s="20">
        <v>757818.94</v>
      </c>
      <c r="AY1736">
        <v>0</v>
      </c>
      <c r="BB1736">
        <v>2.02</v>
      </c>
      <c r="BC1736">
        <v>2.61</v>
      </c>
      <c r="BD1736">
        <v>2.61</v>
      </c>
      <c r="BF1736">
        <v>1.53</v>
      </c>
      <c r="BG1736">
        <v>249.41</v>
      </c>
      <c r="BH1736">
        <v>58.77</v>
      </c>
    </row>
    <row r="1737" spans="1:60" x14ac:dyDescent="0.25">
      <c r="A1737" s="12">
        <v>2009</v>
      </c>
      <c r="B1737">
        <v>248</v>
      </c>
      <c r="C1737" s="12" t="s">
        <v>266</v>
      </c>
      <c r="D1737" s="15">
        <v>1.3827672629850489E-3</v>
      </c>
      <c r="E1737" s="16">
        <v>2.875</v>
      </c>
      <c r="F1737" s="15">
        <v>0</v>
      </c>
      <c r="G1737" s="16">
        <v>0</v>
      </c>
      <c r="H1737" s="16">
        <v>0</v>
      </c>
      <c r="I1737" s="34">
        <v>0.623</v>
      </c>
      <c r="J1737" s="25">
        <v>11571</v>
      </c>
      <c r="K1737" s="21">
        <v>1653</v>
      </c>
      <c r="L1737" s="16">
        <v>1.84</v>
      </c>
      <c r="M1737" s="16">
        <v>24475.65</v>
      </c>
      <c r="O1737" s="25">
        <v>16</v>
      </c>
      <c r="P1737" s="25">
        <v>46</v>
      </c>
      <c r="Q1737" s="11"/>
      <c r="R1737" s="25">
        <v>11571</v>
      </c>
      <c r="S1737" s="30">
        <v>2.816776257330722E-2</v>
      </c>
      <c r="T1737" s="12"/>
      <c r="U1737" s="12"/>
      <c r="V1737" s="12"/>
      <c r="W1737">
        <v>7</v>
      </c>
      <c r="X1737" s="15">
        <f t="shared" ref="X1737:X1800" si="195">IF(R1737=0,0,O1737/R1737)</f>
        <v>1.3827672629850489E-3</v>
      </c>
      <c r="Y1737" s="16">
        <f t="shared" si="191"/>
        <v>2.875</v>
      </c>
      <c r="Z1737" s="15">
        <f t="shared" si="192"/>
        <v>0</v>
      </c>
      <c r="AA1737" s="16">
        <f t="shared" si="189"/>
        <v>0</v>
      </c>
      <c r="AB1737" s="16">
        <f t="shared" si="190"/>
        <v>0</v>
      </c>
      <c r="AC1737" s="15">
        <f t="shared" si="193"/>
        <v>6.0496067755595892E-2</v>
      </c>
      <c r="AD1737" s="21">
        <f t="shared" si="194"/>
        <v>1653</v>
      </c>
      <c r="AU1737" s="20">
        <v>1428844.44</v>
      </c>
      <c r="AW1737" s="20">
        <v>35944.03</v>
      </c>
      <c r="AX1737" s="20">
        <v>724548.55</v>
      </c>
      <c r="AY1737">
        <v>0</v>
      </c>
      <c r="AZ1737">
        <v>0</v>
      </c>
      <c r="BA1737">
        <v>0</v>
      </c>
      <c r="BB1737">
        <v>1.84</v>
      </c>
      <c r="BC1737">
        <v>2.74</v>
      </c>
      <c r="BD1737">
        <v>2.74</v>
      </c>
      <c r="BF1737">
        <v>1.39</v>
      </c>
      <c r="BG1737">
        <v>224.95</v>
      </c>
      <c r="BH1737">
        <v>50.71</v>
      </c>
    </row>
    <row r="1738" spans="1:60" x14ac:dyDescent="0.25">
      <c r="A1738" s="12">
        <v>2010</v>
      </c>
      <c r="B1738">
        <v>248</v>
      </c>
      <c r="C1738" s="12" t="s">
        <v>266</v>
      </c>
      <c r="D1738" s="15">
        <v>2.9990297256769867E-3</v>
      </c>
      <c r="E1738" s="16">
        <v>2.8529411764705883</v>
      </c>
      <c r="F1738" s="15">
        <v>0</v>
      </c>
      <c r="G1738" s="16">
        <v>0</v>
      </c>
      <c r="H1738" s="16">
        <v>0</v>
      </c>
      <c r="I1738" s="34">
        <v>0.70599999999999996</v>
      </c>
      <c r="J1738" s="25">
        <v>11337</v>
      </c>
      <c r="K1738" s="21">
        <v>1619.5714285714287</v>
      </c>
      <c r="L1738" s="16">
        <v>1.82</v>
      </c>
      <c r="M1738" s="16">
        <v>22317.32</v>
      </c>
      <c r="O1738" s="25">
        <v>34</v>
      </c>
      <c r="P1738" s="25">
        <v>97</v>
      </c>
      <c r="Q1738" s="11"/>
      <c r="R1738" s="25">
        <v>11337</v>
      </c>
      <c r="S1738" s="30">
        <v>-2.0222971221156349E-2</v>
      </c>
      <c r="T1738" s="12"/>
      <c r="U1738" s="12"/>
      <c r="V1738" s="12"/>
      <c r="W1738">
        <v>7</v>
      </c>
      <c r="X1738" s="15">
        <f t="shared" si="195"/>
        <v>2.9990297256769867E-3</v>
      </c>
      <c r="Y1738" s="16">
        <f t="shared" si="191"/>
        <v>2.8529411764705883</v>
      </c>
      <c r="Z1738" s="15">
        <f t="shared" si="192"/>
        <v>0</v>
      </c>
      <c r="AA1738" s="16">
        <f t="shared" si="189"/>
        <v>0</v>
      </c>
      <c r="AB1738" s="16">
        <f t="shared" si="190"/>
        <v>0</v>
      </c>
      <c r="AC1738" s="15">
        <f t="shared" si="193"/>
        <v>6.1744729646290908E-2</v>
      </c>
      <c r="AD1738" s="21">
        <f t="shared" si="194"/>
        <v>1619.5714285714287</v>
      </c>
      <c r="AU1738" s="20">
        <v>1566118.66</v>
      </c>
      <c r="AW1738" s="20">
        <v>40215.56</v>
      </c>
      <c r="AX1738" s="20">
        <v>853910.18</v>
      </c>
      <c r="AY1738">
        <v>0</v>
      </c>
      <c r="AZ1738">
        <v>0</v>
      </c>
      <c r="BA1738">
        <v>0</v>
      </c>
      <c r="BB1738">
        <v>2.0499999999999998</v>
      </c>
      <c r="BC1738">
        <v>2.7</v>
      </c>
      <c r="BD1738">
        <v>2.7</v>
      </c>
      <c r="BF1738">
        <v>1.47</v>
      </c>
      <c r="BG1738">
        <v>248.92</v>
      </c>
      <c r="BH1738">
        <v>54.52</v>
      </c>
    </row>
    <row r="1739" spans="1:60" x14ac:dyDescent="0.25">
      <c r="A1739" s="12">
        <v>2011</v>
      </c>
      <c r="B1739">
        <v>248</v>
      </c>
      <c r="C1739" s="12" t="s">
        <v>266</v>
      </c>
      <c r="D1739" s="15">
        <v>2.5888850535036245E-4</v>
      </c>
      <c r="E1739" s="16">
        <v>2</v>
      </c>
      <c r="F1739" s="15">
        <v>0</v>
      </c>
      <c r="G1739" s="16">
        <v>86.296168450120817</v>
      </c>
      <c r="H1739" s="16">
        <v>99.88014382740711</v>
      </c>
      <c r="I1739" s="34">
        <v>0.70599999999999996</v>
      </c>
      <c r="J1739" s="25">
        <v>11588</v>
      </c>
      <c r="K1739" s="21">
        <v>1655.4285714285713</v>
      </c>
      <c r="L1739" s="16">
        <v>1.97</v>
      </c>
      <c r="M1739" s="16">
        <v>36817.79</v>
      </c>
      <c r="O1739" s="25">
        <v>3</v>
      </c>
      <c r="P1739" s="25">
        <v>6</v>
      </c>
      <c r="Q1739" s="11"/>
      <c r="R1739" s="25">
        <v>11588</v>
      </c>
      <c r="S1739" s="30">
        <v>2.2139895916027275E-2</v>
      </c>
      <c r="T1739" s="25">
        <v>10000</v>
      </c>
      <c r="U1739" s="25">
        <v>10012</v>
      </c>
      <c r="V1739" s="25">
        <v>10000</v>
      </c>
      <c r="W1739">
        <v>7</v>
      </c>
      <c r="X1739" s="15">
        <f t="shared" si="195"/>
        <v>2.5888850535036245E-4</v>
      </c>
      <c r="Y1739" s="16">
        <f t="shared" si="191"/>
        <v>2</v>
      </c>
      <c r="Z1739" s="15">
        <f t="shared" si="192"/>
        <v>0</v>
      </c>
      <c r="AA1739" s="16">
        <f t="shared" si="189"/>
        <v>86.296168450120817</v>
      </c>
      <c r="AB1739" s="16">
        <f t="shared" si="190"/>
        <v>99.88014382740711</v>
      </c>
      <c r="AC1739" s="15">
        <f t="shared" si="193"/>
        <v>6.0407317915084573E-2</v>
      </c>
      <c r="AD1739" s="21">
        <f t="shared" si="194"/>
        <v>1655.4285714285713</v>
      </c>
      <c r="AF1739" s="1">
        <v>11588</v>
      </c>
      <c r="AG1739" s="1">
        <v>3000</v>
      </c>
      <c r="AH1739" s="1">
        <v>3000</v>
      </c>
      <c r="AI1739">
        <v>339</v>
      </c>
      <c r="AJ1739">
        <v>0</v>
      </c>
      <c r="AK1739">
        <v>0</v>
      </c>
      <c r="AL1739" s="1">
        <v>3000</v>
      </c>
      <c r="AM1739" s="1">
        <v>3100</v>
      </c>
      <c r="AN1739">
        <v>59.61</v>
      </c>
      <c r="AO1739">
        <v>0</v>
      </c>
      <c r="AP1739">
        <v>17.420000000000002</v>
      </c>
      <c r="AQ1739">
        <v>99.88</v>
      </c>
      <c r="AR1739">
        <v>0</v>
      </c>
      <c r="AS1739">
        <v>99.88</v>
      </c>
      <c r="AT1739">
        <v>86.3</v>
      </c>
      <c r="AU1739" s="20">
        <v>1676132.54</v>
      </c>
      <c r="AV1739" s="20">
        <v>6492.79</v>
      </c>
      <c r="AW1739" s="20">
        <v>27155.88</v>
      </c>
      <c r="AX1739" s="20">
        <v>1065717.3</v>
      </c>
      <c r="AY1739">
        <v>0</v>
      </c>
      <c r="AZ1739" s="20">
        <v>28000</v>
      </c>
      <c r="BA1739">
        <v>0</v>
      </c>
      <c r="BB1739">
        <v>2.2999999999999998</v>
      </c>
      <c r="BC1739">
        <v>2.85</v>
      </c>
      <c r="BD1739">
        <v>2.84</v>
      </c>
      <c r="BF1739">
        <v>1.8</v>
      </c>
      <c r="BG1739">
        <v>162.21</v>
      </c>
      <c r="BH1739">
        <v>63.34</v>
      </c>
    </row>
    <row r="1740" spans="1:60" x14ac:dyDescent="0.25">
      <c r="A1740" s="12">
        <v>2012</v>
      </c>
      <c r="B1740">
        <v>248</v>
      </c>
      <c r="C1740" s="12" t="s">
        <v>266</v>
      </c>
      <c r="D1740" s="15">
        <v>0</v>
      </c>
      <c r="E1740" s="16">
        <v>0</v>
      </c>
      <c r="F1740" s="15">
        <v>0</v>
      </c>
      <c r="G1740" s="16">
        <v>85.376162299239226</v>
      </c>
      <c r="H1740" s="16">
        <v>98.81616280207416</v>
      </c>
      <c r="I1740" s="34">
        <v>0.70599999999999996</v>
      </c>
      <c r="J1740" s="25">
        <v>11830</v>
      </c>
      <c r="K1740" s="21">
        <v>1690</v>
      </c>
      <c r="L1740" s="35">
        <v>2.0049999999999999</v>
      </c>
      <c r="M1740" s="16">
        <v>33279.360000000001</v>
      </c>
      <c r="O1740" s="25">
        <v>0</v>
      </c>
      <c r="P1740" s="25">
        <v>0</v>
      </c>
      <c r="Q1740" s="11"/>
      <c r="R1740" s="25">
        <v>11830</v>
      </c>
      <c r="S1740" s="30">
        <v>2.0883672764929306E-2</v>
      </c>
      <c r="T1740" s="25">
        <v>10100</v>
      </c>
      <c r="U1740" s="25">
        <v>10221</v>
      </c>
      <c r="V1740" s="25">
        <v>10100</v>
      </c>
      <c r="W1740">
        <v>7</v>
      </c>
      <c r="X1740" s="15">
        <f t="shared" si="195"/>
        <v>0</v>
      </c>
      <c r="Y1740" s="16">
        <f t="shared" si="191"/>
        <v>0</v>
      </c>
      <c r="Z1740" s="15">
        <f t="shared" si="192"/>
        <v>0</v>
      </c>
      <c r="AA1740" s="16">
        <f t="shared" si="189"/>
        <v>85.376162299239226</v>
      </c>
      <c r="AB1740" s="16">
        <f t="shared" si="190"/>
        <v>98.81616280207416</v>
      </c>
      <c r="AC1740" s="15">
        <f t="shared" si="193"/>
        <v>5.9171597633136098E-2</v>
      </c>
      <c r="AD1740" s="21">
        <f t="shared" si="194"/>
        <v>1690</v>
      </c>
      <c r="AF1740" s="1">
        <v>11830</v>
      </c>
      <c r="AG1740" s="1">
        <v>3200</v>
      </c>
      <c r="AH1740" s="1">
        <v>3300</v>
      </c>
      <c r="AI1740">
        <v>349</v>
      </c>
      <c r="AJ1740">
        <v>0</v>
      </c>
      <c r="AK1740">
        <v>0</v>
      </c>
      <c r="AL1740" s="1">
        <v>3100</v>
      </c>
      <c r="AM1740" s="1">
        <v>3300</v>
      </c>
      <c r="AN1740">
        <v>58.84</v>
      </c>
      <c r="AO1740">
        <v>0</v>
      </c>
      <c r="AP1740">
        <v>18.440000000000001</v>
      </c>
      <c r="AQ1740">
        <v>98.82</v>
      </c>
      <c r="AR1740">
        <v>0</v>
      </c>
      <c r="AS1740">
        <v>98.82</v>
      </c>
      <c r="AT1740">
        <v>85.38</v>
      </c>
      <c r="AU1740" s="20">
        <v>1898084.34</v>
      </c>
      <c r="AV1740" s="20">
        <v>7138.73</v>
      </c>
      <c r="AW1740" s="20">
        <v>39687.33</v>
      </c>
      <c r="AX1740" s="20">
        <v>1139654.6399999999</v>
      </c>
      <c r="AY1740">
        <v>0</v>
      </c>
      <c r="AZ1740" s="20">
        <v>28000</v>
      </c>
      <c r="BA1740">
        <v>0</v>
      </c>
      <c r="BB1740">
        <v>2.68</v>
      </c>
      <c r="BC1740">
        <v>3.07</v>
      </c>
      <c r="BD1740">
        <v>3.06</v>
      </c>
      <c r="BF1740">
        <v>1.84</v>
      </c>
      <c r="BG1740">
        <v>164.32</v>
      </c>
      <c r="BH1740">
        <v>59.82</v>
      </c>
    </row>
    <row r="1741" spans="1:60" x14ac:dyDescent="0.25">
      <c r="A1741" s="12">
        <v>2013</v>
      </c>
      <c r="B1741">
        <v>248</v>
      </c>
      <c r="C1741" s="12" t="s">
        <v>266</v>
      </c>
      <c r="D1741" s="15">
        <v>6.4231232436772379E-4</v>
      </c>
      <c r="E1741" s="16">
        <v>2.875</v>
      </c>
      <c r="F1741" s="15">
        <v>0</v>
      </c>
      <c r="G1741" s="16">
        <v>99.558410276997193</v>
      </c>
      <c r="H1741" s="16">
        <v>99.433138184183619</v>
      </c>
      <c r="I1741" s="34">
        <v>0.70599999999999996</v>
      </c>
      <c r="J1741" s="25">
        <v>12455</v>
      </c>
      <c r="K1741" s="21">
        <v>1779.2857142857142</v>
      </c>
      <c r="L1741" s="16">
        <v>2.04</v>
      </c>
      <c r="M1741" s="16">
        <v>35425.730000000003</v>
      </c>
      <c r="O1741" s="25">
        <v>8</v>
      </c>
      <c r="P1741" s="25">
        <v>23</v>
      </c>
      <c r="Q1741" s="11"/>
      <c r="R1741" s="25">
        <v>12455</v>
      </c>
      <c r="S1741" s="30">
        <v>5.283178360101437E-2</v>
      </c>
      <c r="T1741" s="25">
        <v>12400</v>
      </c>
      <c r="U1741" s="25">
        <v>10761</v>
      </c>
      <c r="V1741" s="25">
        <v>10700</v>
      </c>
      <c r="W1741">
        <v>7</v>
      </c>
      <c r="X1741" s="15">
        <f t="shared" si="195"/>
        <v>6.4231232436772379E-4</v>
      </c>
      <c r="Y1741" s="16">
        <f t="shared" si="191"/>
        <v>2.875</v>
      </c>
      <c r="Z1741" s="15">
        <f t="shared" si="192"/>
        <v>0</v>
      </c>
      <c r="AA1741" s="16">
        <f t="shared" si="189"/>
        <v>99.558410276997193</v>
      </c>
      <c r="AB1741" s="16">
        <f t="shared" si="190"/>
        <v>99.433138184183619</v>
      </c>
      <c r="AC1741" s="15">
        <f t="shared" si="193"/>
        <v>5.6202328382175835E-2</v>
      </c>
      <c r="AD1741" s="21">
        <f t="shared" si="194"/>
        <v>1779.2857142857142</v>
      </c>
      <c r="AF1741" s="1">
        <v>12455</v>
      </c>
      <c r="AG1741" s="1">
        <v>3280</v>
      </c>
      <c r="AH1741" s="1">
        <v>3300</v>
      </c>
      <c r="AI1741">
        <v>400</v>
      </c>
      <c r="AJ1741">
        <v>0</v>
      </c>
      <c r="AK1741">
        <v>0</v>
      </c>
      <c r="AL1741" s="1">
        <v>3250</v>
      </c>
      <c r="AM1741" s="1">
        <v>3300</v>
      </c>
      <c r="AN1741">
        <v>63.03</v>
      </c>
      <c r="AO1741">
        <v>0</v>
      </c>
      <c r="AP1741">
        <v>21.82</v>
      </c>
      <c r="AQ1741">
        <v>99.43</v>
      </c>
      <c r="AR1741">
        <v>0</v>
      </c>
      <c r="AS1741">
        <v>99.43</v>
      </c>
      <c r="AT1741">
        <v>99.56</v>
      </c>
      <c r="AU1741" s="20">
        <v>2085890.14</v>
      </c>
      <c r="AV1741" s="20">
        <v>8596.4500000000007</v>
      </c>
      <c r="AW1741" s="20">
        <v>50375.05</v>
      </c>
      <c r="AX1741" s="20">
        <v>1367603.6</v>
      </c>
      <c r="AY1741">
        <v>0</v>
      </c>
      <c r="AZ1741" s="20">
        <v>28000</v>
      </c>
      <c r="BA1741">
        <v>0</v>
      </c>
      <c r="BB1741">
        <v>2.68</v>
      </c>
      <c r="BC1741">
        <v>3.16</v>
      </c>
      <c r="BD1741">
        <v>3.15</v>
      </c>
      <c r="BF1741">
        <v>2.0699999999999998</v>
      </c>
      <c r="BG1741">
        <v>186.95</v>
      </c>
      <c r="BH1741">
        <v>65.3</v>
      </c>
    </row>
    <row r="1742" spans="1:60" x14ac:dyDescent="0.25">
      <c r="A1742" s="12">
        <v>2014</v>
      </c>
      <c r="B1742">
        <v>248</v>
      </c>
      <c r="C1742" s="12" t="s">
        <v>266</v>
      </c>
      <c r="D1742" s="15">
        <v>3.14911037631869E-4</v>
      </c>
      <c r="E1742" s="16">
        <v>2.5</v>
      </c>
      <c r="F1742" s="15">
        <v>0</v>
      </c>
      <c r="G1742" s="16">
        <v>98.882065816406865</v>
      </c>
      <c r="H1742" s="16">
        <v>99.781301257517768</v>
      </c>
      <c r="I1742" s="34">
        <v>0.70599999999999996</v>
      </c>
      <c r="J1742" s="25">
        <v>12702</v>
      </c>
      <c r="K1742" s="21">
        <v>1814.5714285714287</v>
      </c>
      <c r="L1742" s="35">
        <v>2.0950000000000002</v>
      </c>
      <c r="M1742" s="16">
        <v>57539.98</v>
      </c>
      <c r="O1742" s="25">
        <v>4</v>
      </c>
      <c r="P1742" s="25">
        <v>10</v>
      </c>
      <c r="Q1742" s="11"/>
      <c r="R1742" s="25">
        <v>12702</v>
      </c>
      <c r="S1742" s="30">
        <v>1.9831393014853482E-2</v>
      </c>
      <c r="T1742" s="25">
        <v>12560</v>
      </c>
      <c r="U1742" s="25">
        <v>10974</v>
      </c>
      <c r="V1742" s="25">
        <v>10950</v>
      </c>
      <c r="W1742">
        <v>7</v>
      </c>
      <c r="X1742" s="15">
        <f t="shared" si="195"/>
        <v>3.14911037631869E-4</v>
      </c>
      <c r="Y1742" s="16">
        <f t="shared" si="191"/>
        <v>2.5</v>
      </c>
      <c r="Z1742" s="15">
        <f t="shared" si="192"/>
        <v>0</v>
      </c>
      <c r="AA1742" s="16">
        <f t="shared" si="189"/>
        <v>98.882065816406865</v>
      </c>
      <c r="AB1742" s="16">
        <f t="shared" si="190"/>
        <v>99.781301257517768</v>
      </c>
      <c r="AC1742" s="15">
        <f t="shared" si="193"/>
        <v>5.5109431585577073E-2</v>
      </c>
      <c r="AD1742" s="21">
        <f t="shared" si="194"/>
        <v>1814.5714285714287</v>
      </c>
      <c r="AF1742" s="1">
        <v>12702</v>
      </c>
      <c r="AG1742" s="1">
        <v>3300</v>
      </c>
      <c r="AH1742" s="1">
        <v>4000</v>
      </c>
      <c r="AI1742">
        <v>450</v>
      </c>
      <c r="AJ1742">
        <v>0</v>
      </c>
      <c r="AK1742">
        <v>0</v>
      </c>
      <c r="AL1742" s="1">
        <v>3800</v>
      </c>
      <c r="AM1742" s="1">
        <v>3800</v>
      </c>
      <c r="AN1742">
        <v>70.47</v>
      </c>
      <c r="AO1742">
        <v>0</v>
      </c>
      <c r="AP1742">
        <v>25.35</v>
      </c>
      <c r="AQ1742">
        <v>99.78</v>
      </c>
      <c r="AR1742">
        <v>0</v>
      </c>
      <c r="AS1742">
        <v>99.78</v>
      </c>
      <c r="AT1742">
        <v>98.88</v>
      </c>
      <c r="AU1742" s="20">
        <v>2180694.21</v>
      </c>
      <c r="AV1742" s="20">
        <v>8596.4500000000007</v>
      </c>
      <c r="AW1742" s="20">
        <v>37601.68</v>
      </c>
      <c r="AX1742" s="20">
        <v>1547230.38</v>
      </c>
      <c r="AY1742">
        <v>0</v>
      </c>
      <c r="AZ1742">
        <v>0</v>
      </c>
      <c r="BA1742">
        <v>0</v>
      </c>
      <c r="BB1742">
        <v>3.09</v>
      </c>
      <c r="BC1742">
        <v>3.27</v>
      </c>
      <c r="BD1742">
        <v>3.26</v>
      </c>
      <c r="BF1742">
        <v>2.31</v>
      </c>
      <c r="BG1742">
        <v>197.77</v>
      </c>
      <c r="BH1742">
        <v>70.67</v>
      </c>
    </row>
    <row r="1743" spans="1:60" x14ac:dyDescent="0.25">
      <c r="A1743">
        <v>2008</v>
      </c>
      <c r="B1743">
        <v>249</v>
      </c>
      <c r="C1743" s="19" t="s">
        <v>267</v>
      </c>
      <c r="D1743" s="15">
        <v>1.231104740632612E-4</v>
      </c>
      <c r="E1743" s="16">
        <v>4.6428571428571432</v>
      </c>
      <c r="F1743" s="15">
        <v>3.5714285714285712E-2</v>
      </c>
      <c r="G1743" s="16">
        <v>74.44974014896367</v>
      </c>
      <c r="H1743" s="16">
        <v>74.730672645344086</v>
      </c>
      <c r="I1743" s="34">
        <v>0.60799999999999998</v>
      </c>
      <c r="J1743" s="1">
        <v>227438</v>
      </c>
      <c r="K1743" s="21">
        <v>4061.3928571428573</v>
      </c>
      <c r="L1743" s="16">
        <v>1.72</v>
      </c>
      <c r="M1743" s="16">
        <v>7502.62</v>
      </c>
      <c r="O1743" s="28">
        <v>28</v>
      </c>
      <c r="P1743">
        <v>130</v>
      </c>
      <c r="Q1743">
        <v>1</v>
      </c>
      <c r="R1743" s="1">
        <v>227438</v>
      </c>
      <c r="S1743" s="29">
        <v>2.2161100549645596E-2</v>
      </c>
      <c r="T1743" s="1">
        <v>169327</v>
      </c>
      <c r="U1743" s="1">
        <v>226583</v>
      </c>
      <c r="V1743" s="1">
        <v>169327</v>
      </c>
      <c r="W1743">
        <v>56</v>
      </c>
      <c r="X1743" s="15">
        <f t="shared" si="195"/>
        <v>1.231104740632612E-4</v>
      </c>
      <c r="Y1743" s="16">
        <f t="shared" si="191"/>
        <v>4.6428571428571432</v>
      </c>
      <c r="Z1743" s="15">
        <f t="shared" si="192"/>
        <v>3.5714285714285712E-2</v>
      </c>
      <c r="AA1743" s="16">
        <f t="shared" si="189"/>
        <v>74.44974014896367</v>
      </c>
      <c r="AB1743" s="16">
        <f t="shared" si="190"/>
        <v>74.730672645344086</v>
      </c>
      <c r="AC1743" s="15">
        <f t="shared" si="193"/>
        <v>2.4622094812652241E-2</v>
      </c>
      <c r="AD1743" s="21">
        <f t="shared" si="194"/>
        <v>4061.3928571428573</v>
      </c>
      <c r="AF1743" s="1">
        <v>227438</v>
      </c>
      <c r="AG1743" s="1">
        <v>37222</v>
      </c>
      <c r="AH1743" s="1">
        <v>47554</v>
      </c>
      <c r="AI1743" s="20">
        <v>4707.4399999999996</v>
      </c>
      <c r="AJ1743" s="20">
        <v>1232.1300000000001</v>
      </c>
      <c r="AK1743" s="20">
        <v>5465.41</v>
      </c>
      <c r="AL1743" s="1">
        <v>43883</v>
      </c>
      <c r="AM1743" s="1">
        <v>37322</v>
      </c>
      <c r="AN1743">
        <v>61</v>
      </c>
      <c r="AO1743">
        <v>26.17</v>
      </c>
      <c r="AP1743">
        <v>7</v>
      </c>
      <c r="AQ1743">
        <v>74.73</v>
      </c>
      <c r="AR1743">
        <v>15.97</v>
      </c>
      <c r="AS1743">
        <v>74.73</v>
      </c>
      <c r="AT1743">
        <v>74.45</v>
      </c>
      <c r="AU1743" s="20">
        <v>21769127.550000001</v>
      </c>
      <c r="AV1743" s="20">
        <v>8543934.7799999993</v>
      </c>
      <c r="AW1743" s="20">
        <v>1281500.3899999999</v>
      </c>
      <c r="AX1743" s="20">
        <v>19672756.190000001</v>
      </c>
      <c r="AY1743" s="20">
        <v>1715404</v>
      </c>
      <c r="BB1743">
        <v>2.17</v>
      </c>
      <c r="BC1743">
        <v>2.23</v>
      </c>
      <c r="BD1743">
        <v>2.67</v>
      </c>
      <c r="BE1743">
        <v>1.56</v>
      </c>
      <c r="BF1743">
        <v>1.45</v>
      </c>
      <c r="BG1743">
        <v>185.52</v>
      </c>
      <c r="BH1743">
        <v>64.900000000000006</v>
      </c>
    </row>
    <row r="1744" spans="1:60" x14ac:dyDescent="0.25">
      <c r="A1744">
        <v>2009</v>
      </c>
      <c r="B1744">
        <v>249</v>
      </c>
      <c r="C1744" t="s">
        <v>267</v>
      </c>
      <c r="D1744" s="15">
        <v>1.1225912861010246E-4</v>
      </c>
      <c r="E1744" s="16">
        <v>5.6923076923076925</v>
      </c>
      <c r="F1744" s="15">
        <v>0</v>
      </c>
      <c r="G1744" s="16">
        <v>76.788266330464978</v>
      </c>
      <c r="H1744" s="16">
        <v>77.077798532528377</v>
      </c>
      <c r="I1744" s="34">
        <v>0.60799999999999998</v>
      </c>
      <c r="J1744" s="1">
        <v>231607</v>
      </c>
      <c r="K1744" s="21">
        <v>3796.8360655737706</v>
      </c>
      <c r="L1744" s="16">
        <v>1.84</v>
      </c>
      <c r="M1744" s="16">
        <v>7711.45</v>
      </c>
      <c r="O1744" s="28">
        <v>26</v>
      </c>
      <c r="P1744">
        <v>148</v>
      </c>
      <c r="Q1744">
        <v>0</v>
      </c>
      <c r="R1744" s="1">
        <v>231607</v>
      </c>
      <c r="S1744" s="29">
        <v>1.8330270227490564E-2</v>
      </c>
      <c r="T1744" s="1">
        <v>177847</v>
      </c>
      <c r="U1744" s="1">
        <v>230737</v>
      </c>
      <c r="V1744" s="1">
        <v>177847</v>
      </c>
      <c r="W1744">
        <v>61</v>
      </c>
      <c r="X1744" s="15">
        <f t="shared" si="195"/>
        <v>1.1225912861010246E-4</v>
      </c>
      <c r="Y1744" s="16">
        <f t="shared" si="191"/>
        <v>5.6923076923076925</v>
      </c>
      <c r="Z1744" s="15">
        <f t="shared" si="192"/>
        <v>0</v>
      </c>
      <c r="AA1744" s="16">
        <f t="shared" si="189"/>
        <v>76.788266330464978</v>
      </c>
      <c r="AB1744" s="16">
        <f t="shared" si="190"/>
        <v>77.077798532528377</v>
      </c>
      <c r="AC1744" s="15">
        <f t="shared" si="193"/>
        <v>2.6337718635447115E-2</v>
      </c>
      <c r="AD1744" s="21">
        <f t="shared" si="194"/>
        <v>3796.8360655737706</v>
      </c>
      <c r="AF1744" s="1">
        <v>231607</v>
      </c>
      <c r="AG1744" s="1">
        <v>39535</v>
      </c>
      <c r="AH1744" s="1">
        <v>50133</v>
      </c>
      <c r="AI1744" s="20">
        <v>5075.34</v>
      </c>
      <c r="AJ1744" s="20">
        <v>1408.7</v>
      </c>
      <c r="AK1744" s="20">
        <v>6483</v>
      </c>
      <c r="AL1744" s="1">
        <v>46106</v>
      </c>
      <c r="AM1744" s="1">
        <v>39613</v>
      </c>
      <c r="AN1744">
        <v>62.84</v>
      </c>
      <c r="AO1744">
        <v>27.76</v>
      </c>
      <c r="AP1744">
        <v>6.64</v>
      </c>
      <c r="AQ1744">
        <v>77.08</v>
      </c>
      <c r="AR1744">
        <v>17.440000000000001</v>
      </c>
      <c r="AS1744">
        <v>77.08</v>
      </c>
      <c r="AT1744">
        <v>76.790000000000006</v>
      </c>
      <c r="AU1744" s="20">
        <v>23544813.66</v>
      </c>
      <c r="AV1744" s="20">
        <v>8829580.8300000001</v>
      </c>
      <c r="AW1744" s="20">
        <v>1387570.17</v>
      </c>
      <c r="AX1744" s="20">
        <v>22485270.449999999</v>
      </c>
      <c r="AY1744" s="20">
        <v>13340526</v>
      </c>
      <c r="AZ1744">
        <v>0</v>
      </c>
      <c r="BA1744">
        <v>0</v>
      </c>
      <c r="BB1744">
        <v>2.1800000000000002</v>
      </c>
      <c r="BC1744">
        <v>2.16</v>
      </c>
      <c r="BD1744">
        <v>2.78</v>
      </c>
      <c r="BE1744">
        <v>1.36</v>
      </c>
      <c r="BF1744">
        <v>1.5</v>
      </c>
      <c r="BG1744">
        <v>203.93</v>
      </c>
      <c r="BH1744">
        <v>69.45</v>
      </c>
    </row>
    <row r="1745" spans="1:60" x14ac:dyDescent="0.25">
      <c r="A1745">
        <v>2010</v>
      </c>
      <c r="B1745">
        <v>249</v>
      </c>
      <c r="C1745" t="s">
        <v>267</v>
      </c>
      <c r="D1745" s="15">
        <v>2.1188319815513792E-4</v>
      </c>
      <c r="E1745" s="16">
        <v>5.0697674418604652</v>
      </c>
      <c r="F1745" s="15">
        <v>2.3255813953488372E-2</v>
      </c>
      <c r="G1745" s="16">
        <v>89.880359905785895</v>
      </c>
      <c r="H1745" s="16">
        <v>90.130844261728043</v>
      </c>
      <c r="I1745" s="34">
        <v>0.71499999999999997</v>
      </c>
      <c r="J1745" s="1">
        <v>202942</v>
      </c>
      <c r="K1745" s="21">
        <v>3326.9180327868853</v>
      </c>
      <c r="L1745" s="16">
        <v>1.82</v>
      </c>
      <c r="M1745" s="16">
        <v>10979.47</v>
      </c>
      <c r="O1745" s="28">
        <v>43</v>
      </c>
      <c r="P1745">
        <v>218</v>
      </c>
      <c r="Q1745">
        <v>1</v>
      </c>
      <c r="R1745" s="1">
        <v>202942</v>
      </c>
      <c r="S1745" s="29">
        <v>-0.12376568929263798</v>
      </c>
      <c r="T1745" s="1">
        <v>182405</v>
      </c>
      <c r="U1745" s="1">
        <v>202378</v>
      </c>
      <c r="V1745" s="1">
        <v>182405</v>
      </c>
      <c r="W1745">
        <v>61</v>
      </c>
      <c r="X1745" s="15">
        <f t="shared" si="195"/>
        <v>2.1188319815513792E-4</v>
      </c>
      <c r="Y1745" s="16">
        <f t="shared" si="191"/>
        <v>5.0697674418604652</v>
      </c>
      <c r="Z1745" s="15">
        <f t="shared" si="192"/>
        <v>2.3255813953488372E-2</v>
      </c>
      <c r="AA1745" s="16">
        <f t="shared" si="189"/>
        <v>89.880359905785895</v>
      </c>
      <c r="AB1745" s="16">
        <f t="shared" si="190"/>
        <v>90.130844261728043</v>
      </c>
      <c r="AC1745" s="15">
        <f t="shared" si="193"/>
        <v>3.0057849040612587E-2</v>
      </c>
      <c r="AD1745" s="21">
        <f t="shared" si="194"/>
        <v>3326.9180327868853</v>
      </c>
      <c r="AF1745" s="1">
        <v>202942</v>
      </c>
      <c r="AG1745" s="1">
        <v>40698</v>
      </c>
      <c r="AH1745" s="1">
        <v>51573</v>
      </c>
      <c r="AI1745" s="20">
        <v>5323.92</v>
      </c>
      <c r="AJ1745" s="20">
        <v>1438.56</v>
      </c>
      <c r="AK1745" s="20">
        <v>6769.01</v>
      </c>
      <c r="AL1745" s="1">
        <v>47378</v>
      </c>
      <c r="AM1745" s="1">
        <v>40698</v>
      </c>
      <c r="AN1745">
        <v>63.39</v>
      </c>
      <c r="AO1745">
        <v>27.02</v>
      </c>
      <c r="AP1745">
        <v>6.36</v>
      </c>
      <c r="AQ1745">
        <v>90.13</v>
      </c>
      <c r="AR1745">
        <v>17.13</v>
      </c>
      <c r="AS1745">
        <v>90.13</v>
      </c>
      <c r="AT1745">
        <v>89.88</v>
      </c>
      <c r="AU1745" s="20">
        <v>24788630.300000001</v>
      </c>
      <c r="AV1745" s="20">
        <v>9439922.2100000009</v>
      </c>
      <c r="AW1745" s="20">
        <v>1461879.3</v>
      </c>
      <c r="AX1745" s="20">
        <v>24979331.420000002</v>
      </c>
      <c r="AY1745" s="20">
        <v>17963481</v>
      </c>
      <c r="AZ1745">
        <v>0</v>
      </c>
      <c r="BA1745">
        <v>0</v>
      </c>
      <c r="BB1745">
        <v>2.41</v>
      </c>
      <c r="BC1745">
        <v>2.2000000000000002</v>
      </c>
      <c r="BD1745">
        <v>2.83</v>
      </c>
      <c r="BE1745">
        <v>1.39</v>
      </c>
      <c r="BF1745">
        <v>1.61</v>
      </c>
      <c r="BG1745">
        <v>219.1</v>
      </c>
      <c r="BH1745">
        <v>72.98</v>
      </c>
    </row>
    <row r="1746" spans="1:60" x14ac:dyDescent="0.25">
      <c r="A1746">
        <v>2011</v>
      </c>
      <c r="B1746">
        <v>249</v>
      </c>
      <c r="C1746" t="s">
        <v>267</v>
      </c>
      <c r="D1746" s="15">
        <v>1.1256466350506785E-4</v>
      </c>
      <c r="E1746" s="16">
        <v>4.4782608695652177</v>
      </c>
      <c r="F1746" s="15">
        <v>0</v>
      </c>
      <c r="G1746" s="16">
        <v>90.720267022958296</v>
      </c>
      <c r="H1746" s="16">
        <v>90.973159467802645</v>
      </c>
      <c r="I1746" s="34">
        <v>0.71499999999999997</v>
      </c>
      <c r="J1746" s="1">
        <v>204327</v>
      </c>
      <c r="K1746" s="21">
        <v>3349.622950819672</v>
      </c>
      <c r="L1746" s="16">
        <v>1.97</v>
      </c>
      <c r="M1746" s="16">
        <v>11878.51</v>
      </c>
      <c r="O1746" s="28">
        <v>23</v>
      </c>
      <c r="P1746">
        <v>103</v>
      </c>
      <c r="Q1746">
        <v>0</v>
      </c>
      <c r="R1746" s="1">
        <v>204327</v>
      </c>
      <c r="S1746" s="29">
        <v>6.8246099870898913E-3</v>
      </c>
      <c r="T1746" s="1">
        <v>185366</v>
      </c>
      <c r="U1746" s="1">
        <v>203759</v>
      </c>
      <c r="V1746" s="1">
        <v>185366</v>
      </c>
      <c r="W1746">
        <v>61</v>
      </c>
      <c r="X1746" s="15">
        <f t="shared" si="195"/>
        <v>1.1256466350506785E-4</v>
      </c>
      <c r="Y1746" s="16">
        <f t="shared" si="191"/>
        <v>4.4782608695652177</v>
      </c>
      <c r="Z1746" s="15">
        <f t="shared" si="192"/>
        <v>0</v>
      </c>
      <c r="AA1746" s="16">
        <f t="shared" si="189"/>
        <v>90.720267022958296</v>
      </c>
      <c r="AB1746" s="16">
        <f t="shared" si="190"/>
        <v>90.973159467802645</v>
      </c>
      <c r="AC1746" s="15">
        <f t="shared" si="193"/>
        <v>2.9854106407865823E-2</v>
      </c>
      <c r="AD1746" s="21">
        <f t="shared" si="194"/>
        <v>3349.622950819672</v>
      </c>
      <c r="AF1746" s="1">
        <v>204327</v>
      </c>
      <c r="AG1746" s="1">
        <v>41625</v>
      </c>
      <c r="AH1746" s="1">
        <v>52459</v>
      </c>
      <c r="AI1746" s="20">
        <v>5493.51</v>
      </c>
      <c r="AJ1746" s="20">
        <v>1513.78</v>
      </c>
      <c r="AK1746" s="20">
        <v>6986.14</v>
      </c>
      <c r="AL1746" s="1">
        <v>48147</v>
      </c>
      <c r="AM1746" s="1">
        <v>41625</v>
      </c>
      <c r="AN1746">
        <v>62.96</v>
      </c>
      <c r="AO1746">
        <v>27.56</v>
      </c>
      <c r="AP1746">
        <v>6.21</v>
      </c>
      <c r="AQ1746">
        <v>90.97</v>
      </c>
      <c r="AR1746">
        <v>17.350000000000001</v>
      </c>
      <c r="AS1746">
        <v>90.97</v>
      </c>
      <c r="AT1746">
        <v>90.72</v>
      </c>
      <c r="AU1746" s="20">
        <v>25762716.989999998</v>
      </c>
      <c r="AV1746" s="20">
        <v>10694866.9</v>
      </c>
      <c r="AW1746" s="20">
        <v>1333046.46</v>
      </c>
      <c r="AX1746" s="20">
        <v>26106217.370000001</v>
      </c>
      <c r="AY1746" s="20">
        <v>13686968</v>
      </c>
      <c r="BB1746">
        <v>2.34</v>
      </c>
      <c r="BC1746">
        <v>2.2599999999999998</v>
      </c>
      <c r="BD1746">
        <v>2.83</v>
      </c>
      <c r="BE1746">
        <v>1.53</v>
      </c>
      <c r="BF1746">
        <v>1.62</v>
      </c>
      <c r="BG1746">
        <v>223.13</v>
      </c>
      <c r="BH1746">
        <v>71.61</v>
      </c>
    </row>
    <row r="1747" spans="1:60" x14ac:dyDescent="0.25">
      <c r="A1747">
        <v>2012</v>
      </c>
      <c r="B1747">
        <v>249</v>
      </c>
      <c r="C1747" t="s">
        <v>267</v>
      </c>
      <c r="D1747" s="15">
        <v>1.4586757169391149E-4</v>
      </c>
      <c r="E1747" s="16">
        <v>8.3000000000000007</v>
      </c>
      <c r="F1747" s="15">
        <v>0.1</v>
      </c>
      <c r="G1747" s="16">
        <v>91.495920570244962</v>
      </c>
      <c r="H1747" s="16">
        <v>91.751099495840933</v>
      </c>
      <c r="I1747" s="34">
        <v>0.71499999999999997</v>
      </c>
      <c r="J1747" s="1">
        <v>205666</v>
      </c>
      <c r="K1747" s="21">
        <v>3371.5737704918033</v>
      </c>
      <c r="L1747" s="35">
        <v>2.0049999999999999</v>
      </c>
      <c r="M1747" s="16">
        <v>12910.11</v>
      </c>
      <c r="O1747" s="28">
        <v>30</v>
      </c>
      <c r="P1747">
        <v>249</v>
      </c>
      <c r="Q1747">
        <v>3</v>
      </c>
      <c r="R1747" s="1">
        <v>205666</v>
      </c>
      <c r="S1747" s="29">
        <v>6.5532210623167053E-3</v>
      </c>
      <c r="T1747" s="1">
        <v>188176</v>
      </c>
      <c r="U1747" s="1">
        <v>205094</v>
      </c>
      <c r="V1747" s="1">
        <v>188176</v>
      </c>
      <c r="W1747">
        <v>61</v>
      </c>
      <c r="X1747" s="15">
        <f t="shared" si="195"/>
        <v>1.4586757169391149E-4</v>
      </c>
      <c r="Y1747" s="16">
        <f t="shared" si="191"/>
        <v>8.3000000000000007</v>
      </c>
      <c r="Z1747" s="15">
        <f t="shared" si="192"/>
        <v>0.1</v>
      </c>
      <c r="AA1747" s="16">
        <f t="shared" si="189"/>
        <v>91.495920570244962</v>
      </c>
      <c r="AB1747" s="16">
        <f t="shared" si="190"/>
        <v>91.751099495840933</v>
      </c>
      <c r="AC1747" s="15">
        <f t="shared" si="193"/>
        <v>2.9659739577762006E-2</v>
      </c>
      <c r="AD1747" s="21">
        <f t="shared" si="194"/>
        <v>3371.5737704918033</v>
      </c>
      <c r="AF1747" s="1">
        <v>205666</v>
      </c>
      <c r="AG1747" s="1">
        <v>42419</v>
      </c>
      <c r="AH1747" s="1">
        <v>53285</v>
      </c>
      <c r="AI1747" s="20">
        <v>5528.11</v>
      </c>
      <c r="AJ1747" s="20">
        <v>1121.2</v>
      </c>
      <c r="AK1747" s="20">
        <v>7056.32</v>
      </c>
      <c r="AL1747" s="1">
        <v>48877</v>
      </c>
      <c r="AM1747" s="1">
        <v>42419</v>
      </c>
      <c r="AN1747">
        <v>61.81</v>
      </c>
      <c r="AO1747">
        <v>20.28</v>
      </c>
      <c r="AP1747">
        <v>6.08</v>
      </c>
      <c r="AQ1747">
        <v>91.75</v>
      </c>
      <c r="AR1747">
        <v>12.54</v>
      </c>
      <c r="AS1747">
        <v>91.75</v>
      </c>
      <c r="AT1747">
        <v>91.5</v>
      </c>
      <c r="AU1747" s="20">
        <v>26690376.879999999</v>
      </c>
      <c r="AV1747" s="20">
        <v>12542892.130000001</v>
      </c>
      <c r="AW1747" s="20">
        <v>1198271.47</v>
      </c>
      <c r="AX1747" s="20">
        <v>28319148.140000001</v>
      </c>
      <c r="AY1747" s="20">
        <v>17235152</v>
      </c>
      <c r="BB1747">
        <v>2.94</v>
      </c>
      <c r="BC1747">
        <v>2.39</v>
      </c>
      <c r="BD1747">
        <v>2.85</v>
      </c>
      <c r="BE1747">
        <v>1.78</v>
      </c>
      <c r="BF1747">
        <v>1.72</v>
      </c>
      <c r="BG1747">
        <v>236.66</v>
      </c>
      <c r="BH1747">
        <v>72.180000000000007</v>
      </c>
    </row>
    <row r="1748" spans="1:60" x14ac:dyDescent="0.25">
      <c r="A1748">
        <v>2013</v>
      </c>
      <c r="B1748">
        <v>249</v>
      </c>
      <c r="C1748" t="s">
        <v>267</v>
      </c>
      <c r="D1748" s="15">
        <v>4.6872436663619957E-5</v>
      </c>
      <c r="E1748" s="16">
        <v>4.4000000000000004</v>
      </c>
      <c r="F1748" s="15">
        <v>0</v>
      </c>
      <c r="G1748" s="16">
        <v>89.639316599873439</v>
      </c>
      <c r="H1748" s="16">
        <v>89.889166729337447</v>
      </c>
      <c r="I1748" s="34">
        <v>0.71499999999999997</v>
      </c>
      <c r="J1748" s="1">
        <v>213345</v>
      </c>
      <c r="K1748" s="21">
        <v>3497.4590163934427</v>
      </c>
      <c r="L1748" s="16">
        <v>2.04</v>
      </c>
      <c r="M1748" s="16">
        <v>14814.38</v>
      </c>
      <c r="O1748" s="28">
        <v>10</v>
      </c>
      <c r="P1748">
        <v>44</v>
      </c>
      <c r="Q1748">
        <v>0</v>
      </c>
      <c r="R1748" s="1">
        <v>213345</v>
      </c>
      <c r="S1748" s="29">
        <v>3.7337236101251614E-2</v>
      </c>
      <c r="T1748" s="1">
        <v>191241</v>
      </c>
      <c r="U1748" s="1">
        <v>212752</v>
      </c>
      <c r="V1748" s="1">
        <v>191241</v>
      </c>
      <c r="W1748">
        <v>61</v>
      </c>
      <c r="X1748" s="15">
        <f t="shared" si="195"/>
        <v>4.6872436663619957E-5</v>
      </c>
      <c r="Y1748" s="16">
        <f t="shared" si="191"/>
        <v>4.4000000000000004</v>
      </c>
      <c r="Z1748" s="15">
        <f t="shared" si="192"/>
        <v>0</v>
      </c>
      <c r="AA1748" s="16">
        <f t="shared" si="189"/>
        <v>89.639316599873439</v>
      </c>
      <c r="AB1748" s="16">
        <f t="shared" si="190"/>
        <v>89.889166729337447</v>
      </c>
      <c r="AC1748" s="15">
        <f t="shared" si="193"/>
        <v>2.8592186364808172E-2</v>
      </c>
      <c r="AD1748" s="21">
        <f t="shared" si="194"/>
        <v>3497.4590163934427</v>
      </c>
      <c r="AF1748" s="1">
        <v>213345</v>
      </c>
      <c r="AG1748" s="1">
        <v>43355</v>
      </c>
      <c r="AH1748" s="1">
        <v>54191</v>
      </c>
      <c r="AI1748" s="20">
        <v>5666.01</v>
      </c>
      <c r="AJ1748" s="20">
        <v>2920.41</v>
      </c>
      <c r="AK1748" s="20">
        <v>7244.59</v>
      </c>
      <c r="AL1748" s="1">
        <v>49673</v>
      </c>
      <c r="AM1748" s="1">
        <v>43355</v>
      </c>
      <c r="AN1748">
        <v>61.8</v>
      </c>
      <c r="AO1748">
        <v>51.54</v>
      </c>
      <c r="AP1748">
        <v>5.97</v>
      </c>
      <c r="AQ1748">
        <v>89.89</v>
      </c>
      <c r="AR1748">
        <v>31.86</v>
      </c>
      <c r="AS1748">
        <v>89.89</v>
      </c>
      <c r="AT1748">
        <v>89.64</v>
      </c>
      <c r="AU1748" s="20">
        <v>29113780.559999999</v>
      </c>
      <c r="AV1748" s="20">
        <v>14034843.51</v>
      </c>
      <c r="AW1748" s="20">
        <v>1160401.52</v>
      </c>
      <c r="AX1748" s="20">
        <v>31320344.48</v>
      </c>
      <c r="AY1748" s="20">
        <v>7860578</v>
      </c>
      <c r="AZ1748">
        <v>0</v>
      </c>
      <c r="BA1748">
        <v>0</v>
      </c>
      <c r="BB1748">
        <v>2.81</v>
      </c>
      <c r="BC1748">
        <v>2.5499999999999998</v>
      </c>
      <c r="BD1748">
        <v>3.01</v>
      </c>
      <c r="BE1748">
        <v>1.94</v>
      </c>
      <c r="BF1748">
        <v>1.85</v>
      </c>
      <c r="BG1748">
        <v>255.87</v>
      </c>
      <c r="BH1748">
        <v>72.59</v>
      </c>
    </row>
    <row r="1749" spans="1:60" x14ac:dyDescent="0.25">
      <c r="A1749">
        <v>2014</v>
      </c>
      <c r="B1749">
        <v>249</v>
      </c>
      <c r="C1749" t="s">
        <v>267</v>
      </c>
      <c r="D1749" s="15">
        <v>6.9822650467811758E-5</v>
      </c>
      <c r="E1749" s="16">
        <v>5.666666666666667</v>
      </c>
      <c r="F1749" s="15">
        <v>6.6666666666666666E-2</v>
      </c>
      <c r="G1749" s="16">
        <v>91.722292044872688</v>
      </c>
      <c r="H1749" s="16">
        <v>91.977893228400859</v>
      </c>
      <c r="I1749" s="34">
        <v>0.71499999999999997</v>
      </c>
      <c r="J1749" s="1">
        <v>214830</v>
      </c>
      <c r="K1749" s="21">
        <v>3521.8032786885246</v>
      </c>
      <c r="L1749" s="35">
        <v>2.0950000000000002</v>
      </c>
      <c r="M1749" s="16">
        <v>15105.19</v>
      </c>
      <c r="O1749" s="28">
        <v>15</v>
      </c>
      <c r="P1749">
        <v>85</v>
      </c>
      <c r="Q1749">
        <v>1</v>
      </c>
      <c r="R1749" s="1">
        <v>214830</v>
      </c>
      <c r="S1749" s="29">
        <v>6.9605568445476607E-3</v>
      </c>
      <c r="T1749" s="1">
        <v>197047</v>
      </c>
      <c r="U1749" s="1">
        <v>214233</v>
      </c>
      <c r="V1749" s="1">
        <v>197047</v>
      </c>
      <c r="W1749">
        <v>61</v>
      </c>
      <c r="X1749" s="15">
        <f t="shared" si="195"/>
        <v>6.9822650467811758E-5</v>
      </c>
      <c r="Y1749" s="16">
        <f t="shared" si="191"/>
        <v>5.666666666666667</v>
      </c>
      <c r="Z1749" s="15">
        <f t="shared" si="192"/>
        <v>6.6666666666666666E-2</v>
      </c>
      <c r="AA1749" s="16">
        <f t="shared" si="189"/>
        <v>91.722292044872688</v>
      </c>
      <c r="AB1749" s="16">
        <f t="shared" si="190"/>
        <v>91.977893228400859</v>
      </c>
      <c r="AC1749" s="15">
        <f t="shared" si="193"/>
        <v>2.839454452357678E-2</v>
      </c>
      <c r="AD1749" s="21">
        <f t="shared" si="194"/>
        <v>3521.8032786885246</v>
      </c>
      <c r="AF1749" s="1">
        <v>214830</v>
      </c>
      <c r="AG1749" s="1">
        <v>44726</v>
      </c>
      <c r="AH1749" s="1">
        <v>55753</v>
      </c>
      <c r="AI1749" s="20">
        <v>5493.46</v>
      </c>
      <c r="AJ1749" s="20">
        <v>4799.9399999999996</v>
      </c>
      <c r="AK1749" s="20">
        <v>7164.61</v>
      </c>
      <c r="AL1749" s="1">
        <v>51181</v>
      </c>
      <c r="AM1749" s="1">
        <v>44726</v>
      </c>
      <c r="AN1749">
        <v>61.51</v>
      </c>
      <c r="AO1749">
        <v>87.38</v>
      </c>
      <c r="AP1749">
        <v>6.86</v>
      </c>
      <c r="AQ1749">
        <v>91.98</v>
      </c>
      <c r="AR1749">
        <v>53.74</v>
      </c>
      <c r="AS1749">
        <v>91.98</v>
      </c>
      <c r="AT1749">
        <v>91.72</v>
      </c>
      <c r="AU1749" s="20">
        <v>29938709.109999999</v>
      </c>
      <c r="AV1749" s="20">
        <v>16008224.1</v>
      </c>
      <c r="AW1749" s="20">
        <v>923110.71</v>
      </c>
      <c r="AX1749" s="20">
        <v>33217736.27</v>
      </c>
      <c r="AY1749" s="20">
        <v>8410131</v>
      </c>
      <c r="AZ1749">
        <v>0</v>
      </c>
      <c r="BA1749">
        <v>0</v>
      </c>
      <c r="BB1749">
        <v>2.98</v>
      </c>
      <c r="BC1749">
        <v>2.74</v>
      </c>
      <c r="BD1749">
        <v>3.12</v>
      </c>
      <c r="BE1749">
        <v>2.23</v>
      </c>
      <c r="BF1749">
        <v>1.98</v>
      </c>
      <c r="BG1749">
        <v>265.12</v>
      </c>
      <c r="BH1749">
        <v>72.3</v>
      </c>
    </row>
    <row r="1750" spans="1:60" x14ac:dyDescent="0.25">
      <c r="A1750">
        <v>2008</v>
      </c>
      <c r="B1750">
        <v>250</v>
      </c>
      <c r="C1750" t="s">
        <v>268</v>
      </c>
      <c r="D1750" s="15">
        <v>7.3880045671300965E-3</v>
      </c>
      <c r="E1750" s="16">
        <v>2.8090909090909091</v>
      </c>
      <c r="F1750" s="15">
        <v>0</v>
      </c>
      <c r="G1750" s="16">
        <v>0</v>
      </c>
      <c r="H1750" s="16">
        <v>0</v>
      </c>
      <c r="I1750" s="34">
        <v>0.497</v>
      </c>
      <c r="J1750" s="1">
        <v>14889</v>
      </c>
      <c r="K1750" s="21">
        <v>1353.5454545454545</v>
      </c>
      <c r="L1750" s="16">
        <v>1.72</v>
      </c>
      <c r="M1750" s="16">
        <v>4427.75</v>
      </c>
      <c r="O1750" s="28">
        <v>110</v>
      </c>
      <c r="P1750" s="1">
        <v>309</v>
      </c>
      <c r="Q1750">
        <v>0</v>
      </c>
      <c r="R1750" s="1">
        <v>14889</v>
      </c>
      <c r="S1750" s="29">
        <v>3.2023289665211063E-2</v>
      </c>
      <c r="W1750">
        <v>11</v>
      </c>
      <c r="X1750" s="15">
        <f t="shared" si="195"/>
        <v>7.3880045671300965E-3</v>
      </c>
      <c r="Y1750" s="16">
        <f t="shared" si="191"/>
        <v>2.8090909090909091</v>
      </c>
      <c r="Z1750" s="15">
        <f t="shared" si="192"/>
        <v>0</v>
      </c>
      <c r="AA1750" s="16">
        <f t="shared" si="189"/>
        <v>0</v>
      </c>
      <c r="AB1750" s="16">
        <f t="shared" si="190"/>
        <v>0</v>
      </c>
      <c r="AC1750" s="15">
        <f t="shared" si="193"/>
        <v>7.3880045671300965E-2</v>
      </c>
      <c r="AD1750" s="21">
        <f t="shared" si="194"/>
        <v>1353.5454545454545</v>
      </c>
      <c r="AU1750" s="20">
        <v>973914.33</v>
      </c>
      <c r="AW1750" s="20">
        <v>29817.9</v>
      </c>
      <c r="AX1750" s="20">
        <v>959179.9</v>
      </c>
      <c r="AY1750">
        <v>0</v>
      </c>
      <c r="BB1750">
        <v>3.12</v>
      </c>
      <c r="BC1750">
        <v>2.4300000000000002</v>
      </c>
      <c r="BD1750">
        <v>2.4300000000000002</v>
      </c>
      <c r="BF1750">
        <v>2.39</v>
      </c>
      <c r="BG1750">
        <v>292.08</v>
      </c>
      <c r="BH1750">
        <v>98.49</v>
      </c>
    </row>
    <row r="1751" spans="1:60" x14ac:dyDescent="0.25">
      <c r="A1751">
        <v>2009</v>
      </c>
      <c r="B1751">
        <v>250</v>
      </c>
      <c r="C1751" t="s">
        <v>268</v>
      </c>
      <c r="D1751" s="15">
        <v>6.7644498024244859E-3</v>
      </c>
      <c r="E1751" s="16">
        <v>2.8019801980198018</v>
      </c>
      <c r="F1751" s="15">
        <v>9.9009900990099011E-3</v>
      </c>
      <c r="G1751" s="16">
        <v>0</v>
      </c>
      <c r="H1751" s="16">
        <v>0</v>
      </c>
      <c r="I1751" s="34">
        <v>0.497</v>
      </c>
      <c r="J1751" s="1">
        <v>14931</v>
      </c>
      <c r="K1751" s="21">
        <v>1493.1</v>
      </c>
      <c r="L1751" s="16">
        <v>1.84</v>
      </c>
      <c r="M1751" s="16">
        <v>4780.28</v>
      </c>
      <c r="O1751" s="28">
        <v>101</v>
      </c>
      <c r="P1751" s="1">
        <v>283</v>
      </c>
      <c r="Q1751">
        <v>1</v>
      </c>
      <c r="R1751" s="1">
        <v>14931</v>
      </c>
      <c r="S1751" s="29">
        <v>2.8208744710860323E-3</v>
      </c>
      <c r="W1751">
        <v>10</v>
      </c>
      <c r="X1751" s="15">
        <f t="shared" si="195"/>
        <v>6.7644498024244859E-3</v>
      </c>
      <c r="Y1751" s="16">
        <f t="shared" si="191"/>
        <v>2.8019801980198018</v>
      </c>
      <c r="Z1751" s="15">
        <f t="shared" si="192"/>
        <v>9.9009900990099011E-3</v>
      </c>
      <c r="AA1751" s="16">
        <f t="shared" si="189"/>
        <v>0</v>
      </c>
      <c r="AB1751" s="16">
        <f t="shared" si="190"/>
        <v>0</v>
      </c>
      <c r="AC1751" s="15">
        <f t="shared" si="193"/>
        <v>6.6974750519054327E-2</v>
      </c>
      <c r="AD1751" s="21">
        <f t="shared" si="194"/>
        <v>1493.1</v>
      </c>
      <c r="AU1751" s="20">
        <v>1096817.43</v>
      </c>
      <c r="AW1751" s="20">
        <v>38183.14</v>
      </c>
      <c r="AX1751" s="20">
        <v>895779.93</v>
      </c>
      <c r="AY1751">
        <v>0</v>
      </c>
      <c r="AZ1751">
        <v>0</v>
      </c>
      <c r="BA1751">
        <v>0</v>
      </c>
      <c r="BB1751">
        <v>2.85</v>
      </c>
      <c r="BC1751">
        <v>2.63</v>
      </c>
      <c r="BD1751">
        <v>2.63</v>
      </c>
      <c r="BF1751">
        <v>2.14</v>
      </c>
      <c r="BG1751">
        <v>265.61</v>
      </c>
      <c r="BH1751">
        <v>81.67</v>
      </c>
    </row>
    <row r="1752" spans="1:60" x14ac:dyDescent="0.25">
      <c r="A1752">
        <v>2010</v>
      </c>
      <c r="B1752">
        <v>250</v>
      </c>
      <c r="C1752" t="s">
        <v>268</v>
      </c>
      <c r="D1752" s="15">
        <v>1.4657867315039945E-2</v>
      </c>
      <c r="E1752" s="16">
        <v>2.4976303317535544</v>
      </c>
      <c r="F1752" s="15">
        <v>0</v>
      </c>
      <c r="G1752" s="16">
        <v>0</v>
      </c>
      <c r="H1752" s="16">
        <v>0</v>
      </c>
      <c r="I1752" s="34">
        <v>0.64</v>
      </c>
      <c r="J1752" s="1">
        <v>14395</v>
      </c>
      <c r="K1752" s="21">
        <v>1439.5</v>
      </c>
      <c r="L1752" s="16">
        <v>1.82</v>
      </c>
      <c r="M1752" s="16">
        <v>4842.72</v>
      </c>
      <c r="O1752" s="28">
        <v>211</v>
      </c>
      <c r="P1752" s="1">
        <v>527</v>
      </c>
      <c r="Q1752">
        <v>0</v>
      </c>
      <c r="R1752" s="1">
        <v>14395</v>
      </c>
      <c r="S1752" s="29">
        <v>-3.5898466278213137E-2</v>
      </c>
      <c r="W1752">
        <v>10</v>
      </c>
      <c r="X1752" s="15">
        <f t="shared" si="195"/>
        <v>1.4657867315039945E-2</v>
      </c>
      <c r="Y1752" s="16">
        <f t="shared" si="191"/>
        <v>2.4976303317535544</v>
      </c>
      <c r="Z1752" s="15">
        <f t="shared" si="192"/>
        <v>0</v>
      </c>
      <c r="AA1752" s="16">
        <f t="shared" si="189"/>
        <v>0</v>
      </c>
      <c r="AB1752" s="16">
        <f t="shared" si="190"/>
        <v>0</v>
      </c>
      <c r="AC1752" s="15">
        <f t="shared" si="193"/>
        <v>6.9468565474122959E-2</v>
      </c>
      <c r="AD1752" s="21">
        <f t="shared" si="194"/>
        <v>1439.5</v>
      </c>
      <c r="AU1752" s="20">
        <v>1103361.08</v>
      </c>
      <c r="AW1752" s="20">
        <v>40605.949999999997</v>
      </c>
      <c r="AX1752" s="20">
        <v>1040731.07</v>
      </c>
      <c r="AY1752">
        <v>0</v>
      </c>
      <c r="AZ1752">
        <v>0</v>
      </c>
      <c r="BA1752">
        <v>0</v>
      </c>
      <c r="BB1752">
        <v>3.25</v>
      </c>
      <c r="BC1752">
        <v>2.54</v>
      </c>
      <c r="BD1752">
        <v>2.54</v>
      </c>
      <c r="BF1752">
        <v>2.4</v>
      </c>
      <c r="BG1752">
        <v>300.83</v>
      </c>
      <c r="BH1752">
        <v>94.32</v>
      </c>
    </row>
    <row r="1753" spans="1:60" x14ac:dyDescent="0.25">
      <c r="A1753">
        <v>2011</v>
      </c>
      <c r="B1753">
        <v>250</v>
      </c>
      <c r="C1753" t="s">
        <v>268</v>
      </c>
      <c r="D1753" s="15">
        <v>1.3612056392805057E-2</v>
      </c>
      <c r="E1753" s="16">
        <v>2.7244897959183674</v>
      </c>
      <c r="F1753" s="15">
        <v>1.020408163265306E-2</v>
      </c>
      <c r="G1753" s="16">
        <v>61.288978401277873</v>
      </c>
      <c r="H1753" s="16">
        <v>82.284382284382289</v>
      </c>
      <c r="I1753" s="34">
        <v>0.64</v>
      </c>
      <c r="J1753" s="1">
        <v>14399</v>
      </c>
      <c r="K1753" s="21">
        <v>1439.9</v>
      </c>
      <c r="L1753" s="16">
        <v>1.97</v>
      </c>
      <c r="M1753" s="16">
        <v>5737.05</v>
      </c>
      <c r="O1753" s="28">
        <v>196</v>
      </c>
      <c r="P1753" s="1">
        <v>534</v>
      </c>
      <c r="Q1753" s="1">
        <v>2</v>
      </c>
      <c r="R1753" s="1">
        <v>14399</v>
      </c>
      <c r="S1753" s="29">
        <v>2.7787426189651576E-4</v>
      </c>
      <c r="T1753" s="1">
        <v>8825</v>
      </c>
      <c r="U1753" s="1">
        <v>10725</v>
      </c>
      <c r="V1753" s="1">
        <v>8825</v>
      </c>
      <c r="W1753">
        <v>10</v>
      </c>
      <c r="X1753" s="15">
        <f t="shared" si="195"/>
        <v>1.3612056392805057E-2</v>
      </c>
      <c r="Y1753" s="16">
        <f t="shared" si="191"/>
        <v>2.7244897959183674</v>
      </c>
      <c r="Z1753" s="15">
        <f t="shared" si="192"/>
        <v>1.020408163265306E-2</v>
      </c>
      <c r="AA1753" s="16">
        <f t="shared" si="189"/>
        <v>61.288978401277873</v>
      </c>
      <c r="AB1753" s="16">
        <f t="shared" si="190"/>
        <v>82.284382284382289</v>
      </c>
      <c r="AC1753" s="15">
        <f t="shared" si="193"/>
        <v>6.9449267310229879E-2</v>
      </c>
      <c r="AD1753" s="21">
        <f t="shared" si="194"/>
        <v>1439.9</v>
      </c>
      <c r="AF1753" s="1">
        <v>14399</v>
      </c>
      <c r="AG1753" s="1">
        <v>2304</v>
      </c>
      <c r="AH1753" s="1">
        <v>2439</v>
      </c>
      <c r="AI1753">
        <v>66.38</v>
      </c>
      <c r="AJ1753">
        <v>0</v>
      </c>
      <c r="AK1753">
        <v>63.62</v>
      </c>
      <c r="AL1753" s="1">
        <v>2223</v>
      </c>
      <c r="AM1753" s="1">
        <v>2304</v>
      </c>
      <c r="AN1753">
        <v>16.61</v>
      </c>
      <c r="AO1753">
        <v>0</v>
      </c>
      <c r="AP1753">
        <v>11.47</v>
      </c>
      <c r="AQ1753">
        <v>82.28</v>
      </c>
      <c r="AR1753">
        <v>0</v>
      </c>
      <c r="AS1753">
        <v>82.28</v>
      </c>
      <c r="AT1753">
        <v>61.29</v>
      </c>
      <c r="AU1753" s="20">
        <v>1161811.1399999999</v>
      </c>
      <c r="AV1753" s="20">
        <v>97000.34</v>
      </c>
      <c r="AW1753" s="20">
        <v>19579.32</v>
      </c>
      <c r="AX1753" s="20">
        <v>1220660.8899999999</v>
      </c>
      <c r="AY1753" s="20">
        <v>136630</v>
      </c>
      <c r="BB1753">
        <v>3.12</v>
      </c>
      <c r="BC1753">
        <v>2.46</v>
      </c>
      <c r="BD1753">
        <v>2.6</v>
      </c>
      <c r="BE1753">
        <v>1.52</v>
      </c>
      <c r="BF1753">
        <v>2.39</v>
      </c>
      <c r="BG1753">
        <v>203.22</v>
      </c>
      <c r="BH1753">
        <v>96.97</v>
      </c>
    </row>
    <row r="1754" spans="1:60" x14ac:dyDescent="0.25">
      <c r="A1754">
        <v>2012</v>
      </c>
      <c r="B1754">
        <v>250</v>
      </c>
      <c r="C1754" t="s">
        <v>268</v>
      </c>
      <c r="D1754" s="15">
        <v>1.2845438133592556E-2</v>
      </c>
      <c r="E1754" s="16">
        <v>2.7837837837837838</v>
      </c>
      <c r="F1754" s="15">
        <v>1.0810810810810811E-2</v>
      </c>
      <c r="G1754" s="16">
        <v>61.637272601027639</v>
      </c>
      <c r="H1754" s="16">
        <v>82.753798825393858</v>
      </c>
      <c r="I1754" s="34">
        <v>0.64</v>
      </c>
      <c r="J1754" s="1">
        <v>14402</v>
      </c>
      <c r="K1754" s="21">
        <v>1440.2</v>
      </c>
      <c r="L1754" s="35">
        <v>2.0049999999999999</v>
      </c>
      <c r="M1754" s="16">
        <v>6310.56</v>
      </c>
      <c r="O1754" s="28">
        <v>185</v>
      </c>
      <c r="P1754" s="1">
        <v>515</v>
      </c>
      <c r="Q1754" s="1">
        <v>2</v>
      </c>
      <c r="R1754" s="1">
        <v>14402</v>
      </c>
      <c r="S1754" s="29">
        <v>2.0834780193079716E-4</v>
      </c>
      <c r="T1754" s="1">
        <v>8877</v>
      </c>
      <c r="U1754" s="1">
        <v>10727</v>
      </c>
      <c r="V1754" s="1">
        <v>8877</v>
      </c>
      <c r="W1754">
        <v>10</v>
      </c>
      <c r="X1754" s="15">
        <f t="shared" si="195"/>
        <v>1.2845438133592556E-2</v>
      </c>
      <c r="Y1754" s="16">
        <f t="shared" si="191"/>
        <v>2.7837837837837838</v>
      </c>
      <c r="Z1754" s="15">
        <f t="shared" si="192"/>
        <v>1.0810810810810811E-2</v>
      </c>
      <c r="AA1754" s="16">
        <f t="shared" si="189"/>
        <v>61.637272601027639</v>
      </c>
      <c r="AB1754" s="16">
        <f t="shared" si="190"/>
        <v>82.753798825393858</v>
      </c>
      <c r="AC1754" s="15">
        <f t="shared" si="193"/>
        <v>6.9434800722121937E-2</v>
      </c>
      <c r="AD1754" s="21">
        <f t="shared" si="194"/>
        <v>1440.2</v>
      </c>
      <c r="AF1754" s="1">
        <v>14402</v>
      </c>
      <c r="AG1754" s="1">
        <v>2340</v>
      </c>
      <c r="AH1754" s="1">
        <v>2451</v>
      </c>
      <c r="AI1754">
        <v>221.1</v>
      </c>
      <c r="AJ1754">
        <v>0</v>
      </c>
      <c r="AK1754">
        <v>297.56</v>
      </c>
      <c r="AL1754" s="1">
        <v>2236</v>
      </c>
      <c r="AM1754" s="1">
        <v>2340</v>
      </c>
      <c r="AN1754">
        <v>54.78</v>
      </c>
      <c r="AO1754">
        <v>0</v>
      </c>
      <c r="AP1754">
        <v>11.38</v>
      </c>
      <c r="AQ1754">
        <v>82.75</v>
      </c>
      <c r="AR1754">
        <v>0</v>
      </c>
      <c r="AS1754">
        <v>82.75</v>
      </c>
      <c r="AT1754">
        <v>61.64</v>
      </c>
      <c r="AU1754" s="20">
        <v>1216786.5900000001</v>
      </c>
      <c r="AV1754" s="20">
        <v>370503.13</v>
      </c>
      <c r="AW1754" s="20">
        <v>30175.29</v>
      </c>
      <c r="AX1754" s="20">
        <v>1725729.88</v>
      </c>
      <c r="AY1754" s="20">
        <v>2100530</v>
      </c>
      <c r="BB1754">
        <v>3.11</v>
      </c>
      <c r="BC1754">
        <v>2.11</v>
      </c>
      <c r="BD1754">
        <v>2.68</v>
      </c>
      <c r="BE1754">
        <v>1.25</v>
      </c>
      <c r="BF1754">
        <v>2.2999999999999998</v>
      </c>
      <c r="BG1754">
        <v>282.01</v>
      </c>
      <c r="BH1754">
        <v>108.72</v>
      </c>
    </row>
    <row r="1755" spans="1:60" x14ac:dyDescent="0.25">
      <c r="A1755">
        <v>2013</v>
      </c>
      <c r="B1755">
        <v>250</v>
      </c>
      <c r="C1755" t="s">
        <v>268</v>
      </c>
      <c r="D1755" s="15">
        <v>1.381494709886111E-2</v>
      </c>
      <c r="E1755" s="16">
        <v>2.678048780487805</v>
      </c>
      <c r="F1755" s="15">
        <v>0</v>
      </c>
      <c r="G1755" s="16">
        <v>61.345104117528138</v>
      </c>
      <c r="H1755" s="16">
        <v>82.357730932778423</v>
      </c>
      <c r="I1755" s="34">
        <v>0.64</v>
      </c>
      <c r="J1755" s="1">
        <v>14839</v>
      </c>
      <c r="K1755" s="21">
        <v>1483.9</v>
      </c>
      <c r="L1755" s="16">
        <v>2.04</v>
      </c>
      <c r="M1755" s="16">
        <v>7042.46</v>
      </c>
      <c r="O1755" s="28">
        <v>205</v>
      </c>
      <c r="P1755" s="1">
        <v>549</v>
      </c>
      <c r="Q1755">
        <v>0</v>
      </c>
      <c r="R1755" s="1">
        <v>14839</v>
      </c>
      <c r="S1755" s="29">
        <v>3.0343007915567322E-2</v>
      </c>
      <c r="T1755" s="1">
        <v>9103</v>
      </c>
      <c r="U1755" s="1">
        <v>11053</v>
      </c>
      <c r="V1755" s="1">
        <v>9103</v>
      </c>
      <c r="W1755">
        <v>10</v>
      </c>
      <c r="X1755" s="15">
        <f t="shared" si="195"/>
        <v>1.381494709886111E-2</v>
      </c>
      <c r="Y1755" s="16">
        <f t="shared" si="191"/>
        <v>2.678048780487805</v>
      </c>
      <c r="Z1755" s="15">
        <f t="shared" si="192"/>
        <v>0</v>
      </c>
      <c r="AA1755" s="16">
        <f t="shared" si="189"/>
        <v>61.345104117528138</v>
      </c>
      <c r="AB1755" s="16">
        <f t="shared" si="190"/>
        <v>82.357730932778423</v>
      </c>
      <c r="AC1755" s="15">
        <f t="shared" si="193"/>
        <v>6.7389985848102962E-2</v>
      </c>
      <c r="AD1755" s="21">
        <f t="shared" si="194"/>
        <v>1483.9</v>
      </c>
      <c r="AF1755" s="1">
        <v>14839</v>
      </c>
      <c r="AG1755" s="1">
        <v>2400</v>
      </c>
      <c r="AH1755" s="1">
        <v>2502</v>
      </c>
      <c r="AI1755">
        <v>229.13</v>
      </c>
      <c r="AJ1755">
        <v>0</v>
      </c>
      <c r="AK1755">
        <v>306.37</v>
      </c>
      <c r="AL1755" s="1">
        <v>2293</v>
      </c>
      <c r="AM1755" s="1">
        <v>2400</v>
      </c>
      <c r="AN1755">
        <v>54.37</v>
      </c>
      <c r="AO1755">
        <v>0</v>
      </c>
      <c r="AP1755">
        <v>11.15</v>
      </c>
      <c r="AQ1755">
        <v>82.36</v>
      </c>
      <c r="AR1755">
        <v>0</v>
      </c>
      <c r="AS1755">
        <v>82.36</v>
      </c>
      <c r="AT1755">
        <v>61.35</v>
      </c>
      <c r="AU1755" s="20">
        <v>1342698.21</v>
      </c>
      <c r="AV1755" s="20">
        <v>417535.88</v>
      </c>
      <c r="AW1755" s="20">
        <v>39923.93</v>
      </c>
      <c r="AX1755" s="20">
        <v>1976576.47</v>
      </c>
      <c r="AY1755">
        <v>0</v>
      </c>
      <c r="AZ1755">
        <v>0</v>
      </c>
      <c r="BA1755">
        <v>0</v>
      </c>
      <c r="BB1755">
        <v>3.18</v>
      </c>
      <c r="BC1755">
        <v>2.25</v>
      </c>
      <c r="BD1755">
        <v>2.83</v>
      </c>
      <c r="BE1755">
        <v>1.36</v>
      </c>
      <c r="BF1755">
        <v>2.5299999999999998</v>
      </c>
      <c r="BG1755">
        <v>315.97000000000003</v>
      </c>
      <c r="BH1755">
        <v>112.29</v>
      </c>
    </row>
    <row r="1756" spans="1:60" x14ac:dyDescent="0.25">
      <c r="A1756">
        <v>2014</v>
      </c>
      <c r="B1756">
        <v>250</v>
      </c>
      <c r="C1756" t="s">
        <v>268</v>
      </c>
      <c r="D1756" s="15">
        <v>1.2117948027467349E-2</v>
      </c>
      <c r="E1756" s="16">
        <v>3.15</v>
      </c>
      <c r="F1756" s="15">
        <v>0</v>
      </c>
      <c r="G1756" s="16">
        <v>64.440554732731925</v>
      </c>
      <c r="H1756" s="16">
        <v>86.514822848879248</v>
      </c>
      <c r="I1756" s="34">
        <v>0.64</v>
      </c>
      <c r="J1756" s="1">
        <v>14854</v>
      </c>
      <c r="K1756" s="21">
        <v>1485.4</v>
      </c>
      <c r="L1756" s="35">
        <v>2.0950000000000002</v>
      </c>
      <c r="M1756" s="16">
        <v>7521.33</v>
      </c>
      <c r="O1756" s="28">
        <v>180</v>
      </c>
      <c r="P1756" s="1">
        <v>567</v>
      </c>
      <c r="Q1756">
        <v>0</v>
      </c>
      <c r="R1756" s="1">
        <v>14854</v>
      </c>
      <c r="S1756" s="29">
        <v>1.0108497877214795E-3</v>
      </c>
      <c r="T1756" s="1">
        <v>9572</v>
      </c>
      <c r="U1756" s="1">
        <v>11064</v>
      </c>
      <c r="V1756" s="1">
        <v>9572</v>
      </c>
      <c r="W1756">
        <v>10</v>
      </c>
      <c r="X1756" s="15">
        <f t="shared" si="195"/>
        <v>1.2117948027467349E-2</v>
      </c>
      <c r="Y1756" s="16">
        <f t="shared" si="191"/>
        <v>3.15</v>
      </c>
      <c r="Z1756" s="15">
        <f t="shared" si="192"/>
        <v>0</v>
      </c>
      <c r="AA1756" s="16">
        <f t="shared" si="189"/>
        <v>64.440554732731925</v>
      </c>
      <c r="AB1756" s="16">
        <f t="shared" si="190"/>
        <v>86.514822848879248</v>
      </c>
      <c r="AC1756" s="15">
        <f t="shared" si="193"/>
        <v>6.7321933485929714E-2</v>
      </c>
      <c r="AD1756" s="21">
        <f t="shared" si="194"/>
        <v>1485.4</v>
      </c>
      <c r="AF1756" s="1">
        <v>14854</v>
      </c>
      <c r="AG1756" s="1">
        <v>2521</v>
      </c>
      <c r="AH1756" s="1">
        <v>2630</v>
      </c>
      <c r="AI1756">
        <v>236.83</v>
      </c>
      <c r="AJ1756">
        <v>0</v>
      </c>
      <c r="AK1756">
        <v>314.62</v>
      </c>
      <c r="AL1756" s="1">
        <v>2411</v>
      </c>
      <c r="AM1756" s="1">
        <v>2521</v>
      </c>
      <c r="AN1756">
        <v>55.52</v>
      </c>
      <c r="AO1756">
        <v>0</v>
      </c>
      <c r="AP1756">
        <v>10.74</v>
      </c>
      <c r="AQ1756">
        <v>86.51</v>
      </c>
      <c r="AR1756">
        <v>0</v>
      </c>
      <c r="AS1756">
        <v>86.51</v>
      </c>
      <c r="AT1756">
        <v>64.44</v>
      </c>
      <c r="AU1756" s="20">
        <v>1431635.42</v>
      </c>
      <c r="AV1756" s="20">
        <v>447995.76</v>
      </c>
      <c r="AW1756" s="20">
        <v>29867.19</v>
      </c>
      <c r="AX1756" s="20">
        <v>2174740.1800000002</v>
      </c>
      <c r="AY1756">
        <v>0</v>
      </c>
      <c r="AZ1756">
        <v>0</v>
      </c>
      <c r="BA1756">
        <v>0</v>
      </c>
      <c r="BB1756">
        <v>3.45</v>
      </c>
      <c r="BC1756">
        <v>2.36</v>
      </c>
      <c r="BD1756">
        <v>2.97</v>
      </c>
      <c r="BE1756">
        <v>1.42</v>
      </c>
      <c r="BF1756">
        <v>2.73</v>
      </c>
      <c r="BG1756">
        <v>338.64</v>
      </c>
      <c r="BH1756">
        <v>115.7</v>
      </c>
    </row>
    <row r="1757" spans="1:60" x14ac:dyDescent="0.25">
      <c r="A1757">
        <v>2008</v>
      </c>
      <c r="B1757">
        <v>251</v>
      </c>
      <c r="C1757" s="19" t="s">
        <v>269</v>
      </c>
      <c r="D1757" s="15">
        <v>1.821103374397429E-3</v>
      </c>
      <c r="E1757" s="16">
        <v>3.3529411764705883</v>
      </c>
      <c r="F1757" s="15">
        <v>0</v>
      </c>
      <c r="G1757" s="16">
        <v>50.487412961971081</v>
      </c>
      <c r="H1757" s="16">
        <v>82.280027932960891</v>
      </c>
      <c r="I1757" s="34">
        <v>0.59899999999999998</v>
      </c>
      <c r="J1757" s="1">
        <v>9335</v>
      </c>
      <c r="K1757" s="21">
        <v>1037.2222222222222</v>
      </c>
      <c r="L1757" s="16">
        <v>1.72</v>
      </c>
      <c r="M1757" s="16">
        <v>10262.799999999999</v>
      </c>
      <c r="O1757" s="28">
        <v>17</v>
      </c>
      <c r="P1757">
        <v>57</v>
      </c>
      <c r="Q1757" s="11"/>
      <c r="R1757" s="1">
        <v>9335</v>
      </c>
      <c r="S1757" s="29">
        <v>2.8310200484688242E-2</v>
      </c>
      <c r="T1757" s="1">
        <v>4713</v>
      </c>
      <c r="U1757" s="1">
        <v>5728</v>
      </c>
      <c r="V1757" s="1">
        <v>4713</v>
      </c>
      <c r="W1757">
        <v>9</v>
      </c>
      <c r="X1757" s="15">
        <f t="shared" si="195"/>
        <v>1.821103374397429E-3</v>
      </c>
      <c r="Y1757" s="16">
        <f t="shared" si="191"/>
        <v>3.3529411764705883</v>
      </c>
      <c r="Z1757" s="15">
        <f t="shared" si="192"/>
        <v>0</v>
      </c>
      <c r="AA1757" s="16">
        <f t="shared" si="189"/>
        <v>50.487412961971081</v>
      </c>
      <c r="AB1757" s="16">
        <f t="shared" si="190"/>
        <v>82.280027932960891</v>
      </c>
      <c r="AC1757" s="15">
        <f t="shared" si="193"/>
        <v>9.6411355115157998E-2</v>
      </c>
      <c r="AD1757" s="21">
        <f t="shared" si="194"/>
        <v>1037.2222222222222</v>
      </c>
      <c r="AF1757" s="1">
        <v>9335</v>
      </c>
      <c r="AG1757">
        <v>0</v>
      </c>
      <c r="AH1757">
        <v>0</v>
      </c>
      <c r="AI1757">
        <v>32.03</v>
      </c>
      <c r="AJ1757">
        <v>0</v>
      </c>
      <c r="AK1757">
        <v>0</v>
      </c>
      <c r="AL1757">
        <v>0</v>
      </c>
      <c r="AM1757" s="1">
        <v>1673</v>
      </c>
      <c r="AN1757">
        <v>11.23</v>
      </c>
      <c r="AO1757">
        <v>0</v>
      </c>
      <c r="AP1757">
        <v>11.27</v>
      </c>
      <c r="AQ1757">
        <v>82.28</v>
      </c>
      <c r="AR1757">
        <v>0</v>
      </c>
      <c r="AS1757">
        <v>82.28</v>
      </c>
      <c r="AT1757">
        <v>50.49</v>
      </c>
      <c r="AU1757" s="20">
        <v>774303.41</v>
      </c>
      <c r="AV1757">
        <v>0</v>
      </c>
      <c r="AW1757" s="20">
        <v>19746.79</v>
      </c>
      <c r="AX1757" s="20">
        <v>522703.56</v>
      </c>
      <c r="AY1757" s="20">
        <v>138924</v>
      </c>
      <c r="BB1757">
        <v>2.33</v>
      </c>
      <c r="BC1757">
        <v>2.52</v>
      </c>
      <c r="BD1757">
        <v>2.52</v>
      </c>
      <c r="BF1757">
        <v>1.7</v>
      </c>
      <c r="BG1757">
        <v>234.13</v>
      </c>
      <c r="BH1757">
        <v>67.510000000000005</v>
      </c>
    </row>
    <row r="1758" spans="1:60" x14ac:dyDescent="0.25">
      <c r="A1758">
        <v>2009</v>
      </c>
      <c r="B1758">
        <v>251</v>
      </c>
      <c r="C1758" t="s">
        <v>269</v>
      </c>
      <c r="D1758" s="15">
        <v>1.392906889531769E-3</v>
      </c>
      <c r="E1758" s="16">
        <v>3.1538461538461537</v>
      </c>
      <c r="F1758" s="15">
        <v>0</v>
      </c>
      <c r="G1758" s="16">
        <v>52.266152362584371</v>
      </c>
      <c r="H1758" s="16">
        <v>85.190359762486906</v>
      </c>
      <c r="I1758" s="34">
        <v>0.59899999999999998</v>
      </c>
      <c r="J1758" s="1">
        <v>9333</v>
      </c>
      <c r="K1758" s="21">
        <v>933.3</v>
      </c>
      <c r="L1758" s="16">
        <v>1.84</v>
      </c>
      <c r="M1758" s="16">
        <v>10923.42</v>
      </c>
      <c r="O1758" s="28">
        <v>13</v>
      </c>
      <c r="P1758">
        <v>41</v>
      </c>
      <c r="Q1758" s="11"/>
      <c r="R1758" s="1">
        <v>9333</v>
      </c>
      <c r="S1758" s="29">
        <v>-2.1424745581144489E-4</v>
      </c>
      <c r="T1758" s="1">
        <v>4878</v>
      </c>
      <c r="U1758" s="1">
        <v>5726</v>
      </c>
      <c r="V1758" s="1">
        <v>4878</v>
      </c>
      <c r="W1758">
        <v>10</v>
      </c>
      <c r="X1758" s="15">
        <f t="shared" si="195"/>
        <v>1.392906889531769E-3</v>
      </c>
      <c r="Y1758" s="16">
        <f t="shared" si="191"/>
        <v>3.1538461538461537</v>
      </c>
      <c r="Z1758" s="15">
        <f t="shared" si="192"/>
        <v>0</v>
      </c>
      <c r="AA1758" s="16">
        <f t="shared" si="189"/>
        <v>52.266152362584371</v>
      </c>
      <c r="AB1758" s="16">
        <f t="shared" si="190"/>
        <v>85.190359762486906</v>
      </c>
      <c r="AC1758" s="15">
        <f t="shared" si="193"/>
        <v>0.10714668381013608</v>
      </c>
      <c r="AD1758" s="21">
        <f t="shared" si="194"/>
        <v>933.3</v>
      </c>
      <c r="AF1758" s="1">
        <v>9333</v>
      </c>
      <c r="AG1758" s="1">
        <v>1738</v>
      </c>
      <c r="AH1758" s="1">
        <v>1886</v>
      </c>
      <c r="AI1758">
        <v>182.02</v>
      </c>
      <c r="AJ1758">
        <v>0</v>
      </c>
      <c r="AK1758">
        <v>226.12</v>
      </c>
      <c r="AL1758" s="1">
        <v>1622</v>
      </c>
      <c r="AM1758" s="1">
        <v>1744</v>
      </c>
      <c r="AN1758">
        <v>65.900000000000006</v>
      </c>
      <c r="AO1758">
        <v>0</v>
      </c>
      <c r="AP1758">
        <v>11.53</v>
      </c>
      <c r="AQ1758">
        <v>85.19</v>
      </c>
      <c r="AR1758">
        <v>0</v>
      </c>
      <c r="AS1758">
        <v>85.19</v>
      </c>
      <c r="AT1758">
        <v>52.27</v>
      </c>
      <c r="AU1758" s="20">
        <v>782262.74</v>
      </c>
      <c r="AV1758" s="20">
        <v>355464</v>
      </c>
      <c r="AW1758" s="20">
        <v>28115.13</v>
      </c>
      <c r="AX1758" s="20">
        <v>756349.74</v>
      </c>
      <c r="AY1758" s="20">
        <v>174502</v>
      </c>
      <c r="AZ1758">
        <v>0</v>
      </c>
      <c r="BA1758">
        <v>0</v>
      </c>
      <c r="BB1758">
        <v>1.95</v>
      </c>
      <c r="BC1758">
        <v>2.16</v>
      </c>
      <c r="BD1758">
        <v>2.61</v>
      </c>
      <c r="BE1758">
        <v>1.57</v>
      </c>
      <c r="BF1758">
        <v>1.44</v>
      </c>
      <c r="BG1758">
        <v>236.17</v>
      </c>
      <c r="BH1758">
        <v>66.48</v>
      </c>
    </row>
    <row r="1759" spans="1:60" x14ac:dyDescent="0.25">
      <c r="A1759">
        <v>2010</v>
      </c>
      <c r="B1759">
        <v>251</v>
      </c>
      <c r="C1759" t="s">
        <v>269</v>
      </c>
      <c r="D1759" s="15">
        <v>7.7545142350725598E-4</v>
      </c>
      <c r="E1759" s="16">
        <v>2.5714285714285716</v>
      </c>
      <c r="F1759" s="15">
        <v>0</v>
      </c>
      <c r="G1759" s="16">
        <v>55.566633433034227</v>
      </c>
      <c r="H1759" s="16">
        <v>88.700265251989379</v>
      </c>
      <c r="I1759" s="34">
        <v>0.69</v>
      </c>
      <c r="J1759" s="1">
        <v>9027</v>
      </c>
      <c r="K1759" s="21">
        <v>902.7</v>
      </c>
      <c r="L1759" s="16">
        <v>1.82</v>
      </c>
      <c r="M1759" s="16">
        <v>9719.93</v>
      </c>
      <c r="O1759" s="28">
        <v>7</v>
      </c>
      <c r="P1759">
        <v>18</v>
      </c>
      <c r="Q1759" s="11"/>
      <c r="R1759" s="1">
        <v>9027</v>
      </c>
      <c r="S1759" s="29">
        <v>-3.2786885245901676E-2</v>
      </c>
      <c r="T1759" s="1">
        <v>5016</v>
      </c>
      <c r="U1759" s="1">
        <v>5655</v>
      </c>
      <c r="V1759" s="1">
        <v>5016</v>
      </c>
      <c r="W1759">
        <v>10</v>
      </c>
      <c r="X1759" s="15">
        <f t="shared" si="195"/>
        <v>7.7545142350725598E-4</v>
      </c>
      <c r="Y1759" s="16">
        <f t="shared" si="191"/>
        <v>2.5714285714285716</v>
      </c>
      <c r="Z1759" s="15">
        <f t="shared" si="192"/>
        <v>0</v>
      </c>
      <c r="AA1759" s="16">
        <f t="shared" si="189"/>
        <v>55.566633433034227</v>
      </c>
      <c r="AB1759" s="16">
        <f t="shared" si="190"/>
        <v>88.700265251989379</v>
      </c>
      <c r="AC1759" s="15">
        <f t="shared" si="193"/>
        <v>0.11077877478675087</v>
      </c>
      <c r="AD1759" s="21">
        <f t="shared" si="194"/>
        <v>902.7</v>
      </c>
      <c r="AF1759" s="1">
        <v>9027</v>
      </c>
      <c r="AG1759" s="1">
        <v>1810</v>
      </c>
      <c r="AH1759" s="1">
        <v>1934</v>
      </c>
      <c r="AI1759">
        <v>188.3</v>
      </c>
      <c r="AJ1759">
        <v>0</v>
      </c>
      <c r="AK1759">
        <v>255.29</v>
      </c>
      <c r="AL1759" s="1">
        <v>1672</v>
      </c>
      <c r="AM1759" s="1">
        <v>1810</v>
      </c>
      <c r="AN1759">
        <v>66.02</v>
      </c>
      <c r="AO1759">
        <v>0</v>
      </c>
      <c r="AP1759">
        <v>11.56</v>
      </c>
      <c r="AQ1759">
        <v>88.7</v>
      </c>
      <c r="AR1759">
        <v>0</v>
      </c>
      <c r="AS1759">
        <v>88.7</v>
      </c>
      <c r="AT1759">
        <v>55.57</v>
      </c>
      <c r="AU1759" s="20">
        <v>824821.78</v>
      </c>
      <c r="AV1759" s="20">
        <v>305059.15999999997</v>
      </c>
      <c r="AW1759" s="20">
        <v>25664.28</v>
      </c>
      <c r="AX1759" s="20">
        <v>841421.36</v>
      </c>
      <c r="AY1759" s="20">
        <v>94390</v>
      </c>
      <c r="AZ1759">
        <v>0</v>
      </c>
      <c r="BA1759">
        <v>0</v>
      </c>
      <c r="BB1759">
        <v>2.13</v>
      </c>
      <c r="BC1759">
        <v>2</v>
      </c>
      <c r="BD1759">
        <v>2.66</v>
      </c>
      <c r="BE1759">
        <v>1.19</v>
      </c>
      <c r="BF1759">
        <v>1.49</v>
      </c>
      <c r="BG1759">
        <v>199.15</v>
      </c>
      <c r="BH1759">
        <v>74.47</v>
      </c>
    </row>
    <row r="1760" spans="1:60" x14ac:dyDescent="0.25">
      <c r="A1760">
        <v>2011</v>
      </c>
      <c r="B1760">
        <v>251</v>
      </c>
      <c r="C1760" t="s">
        <v>269</v>
      </c>
      <c r="D1760" s="15">
        <v>3.3303730017761991E-4</v>
      </c>
      <c r="E1760" s="16">
        <v>3</v>
      </c>
      <c r="F1760" s="15">
        <v>0</v>
      </c>
      <c r="G1760" s="16">
        <v>57.748667850799286</v>
      </c>
      <c r="H1760" s="16">
        <v>92.185007974481664</v>
      </c>
      <c r="I1760" s="34">
        <v>0.69</v>
      </c>
      <c r="J1760" s="1">
        <v>9008</v>
      </c>
      <c r="K1760" s="21">
        <v>900.8</v>
      </c>
      <c r="L1760" s="16">
        <v>1.97</v>
      </c>
      <c r="M1760" s="16">
        <v>11230.21</v>
      </c>
      <c r="O1760" s="28">
        <v>3</v>
      </c>
      <c r="P1760">
        <v>9</v>
      </c>
      <c r="Q1760" s="11"/>
      <c r="R1760" s="1">
        <v>9008</v>
      </c>
      <c r="S1760" s="29">
        <v>-2.1047967209483209E-3</v>
      </c>
      <c r="T1760" s="1">
        <v>5202</v>
      </c>
      <c r="U1760" s="1">
        <v>5643</v>
      </c>
      <c r="V1760" s="1">
        <v>5202</v>
      </c>
      <c r="W1760">
        <v>10</v>
      </c>
      <c r="X1760" s="15">
        <f t="shared" si="195"/>
        <v>3.3303730017761991E-4</v>
      </c>
      <c r="Y1760" s="16">
        <f t="shared" si="191"/>
        <v>3</v>
      </c>
      <c r="Z1760" s="15">
        <f t="shared" si="192"/>
        <v>0</v>
      </c>
      <c r="AA1760" s="16">
        <f t="shared" si="189"/>
        <v>57.748667850799286</v>
      </c>
      <c r="AB1760" s="16">
        <f t="shared" si="190"/>
        <v>92.185007974481664</v>
      </c>
      <c r="AC1760" s="15">
        <f t="shared" si="193"/>
        <v>0.11101243339253995</v>
      </c>
      <c r="AD1760" s="21">
        <f t="shared" si="194"/>
        <v>900.8</v>
      </c>
      <c r="AF1760" s="1">
        <v>9008</v>
      </c>
      <c r="AG1760" s="1">
        <v>1872</v>
      </c>
      <c r="AH1760" s="1">
        <v>1994</v>
      </c>
      <c r="AI1760">
        <v>197.54</v>
      </c>
      <c r="AJ1760">
        <v>0</v>
      </c>
      <c r="AK1760">
        <v>266.95999999999998</v>
      </c>
      <c r="AL1760" s="1">
        <v>1734</v>
      </c>
      <c r="AM1760" s="1">
        <v>1872</v>
      </c>
      <c r="AN1760">
        <v>65.42</v>
      </c>
      <c r="AO1760">
        <v>0</v>
      </c>
      <c r="AP1760">
        <v>11.16</v>
      </c>
      <c r="AQ1760">
        <v>92.19</v>
      </c>
      <c r="AR1760">
        <v>0</v>
      </c>
      <c r="AS1760">
        <v>92.19</v>
      </c>
      <c r="AT1760">
        <v>57.75</v>
      </c>
      <c r="AU1760" s="20">
        <v>864281.77</v>
      </c>
      <c r="AV1760" s="20">
        <v>315439.37</v>
      </c>
      <c r="AW1760" s="20">
        <v>14174.37</v>
      </c>
      <c r="AX1760" s="20">
        <v>888965.43</v>
      </c>
      <c r="AY1760" s="20">
        <v>51634</v>
      </c>
      <c r="BB1760">
        <v>1.99</v>
      </c>
      <c r="BC1760">
        <v>1.99</v>
      </c>
      <c r="BD1760">
        <v>2.65</v>
      </c>
      <c r="BE1760">
        <v>1.18</v>
      </c>
      <c r="BF1760">
        <v>1.5</v>
      </c>
      <c r="BG1760">
        <v>204.41</v>
      </c>
      <c r="BH1760">
        <v>75.349999999999994</v>
      </c>
    </row>
    <row r="1761" spans="1:60" x14ac:dyDescent="0.25">
      <c r="A1761">
        <v>2012</v>
      </c>
      <c r="B1761">
        <v>251</v>
      </c>
      <c r="C1761" t="s">
        <v>269</v>
      </c>
      <c r="D1761" s="15">
        <v>1.4460511679644048E-3</v>
      </c>
      <c r="E1761" s="16">
        <v>4.5384615384615383</v>
      </c>
      <c r="F1761" s="15">
        <v>0</v>
      </c>
      <c r="G1761" s="16">
        <v>59.566184649610676</v>
      </c>
      <c r="H1761" s="16">
        <v>95.08167613636364</v>
      </c>
      <c r="I1761" s="34">
        <v>0.69</v>
      </c>
      <c r="J1761" s="1">
        <v>8990</v>
      </c>
      <c r="K1761" s="21">
        <v>899</v>
      </c>
      <c r="L1761" s="35">
        <v>2.0049999999999999</v>
      </c>
      <c r="M1761" s="16">
        <v>12360.67</v>
      </c>
      <c r="O1761" s="28">
        <v>13</v>
      </c>
      <c r="P1761">
        <v>59</v>
      </c>
      <c r="Q1761" s="11"/>
      <c r="R1761" s="1">
        <v>8990</v>
      </c>
      <c r="S1761" s="29">
        <v>-1.9982238010657349E-3</v>
      </c>
      <c r="T1761" s="1">
        <v>5355</v>
      </c>
      <c r="U1761" s="1">
        <v>5632</v>
      </c>
      <c r="V1761" s="1">
        <v>5355</v>
      </c>
      <c r="W1761">
        <v>10</v>
      </c>
      <c r="X1761" s="15">
        <f t="shared" si="195"/>
        <v>1.4460511679644048E-3</v>
      </c>
      <c r="Y1761" s="16">
        <f t="shared" si="191"/>
        <v>4.5384615384615383</v>
      </c>
      <c r="Z1761" s="15">
        <f t="shared" si="192"/>
        <v>0</v>
      </c>
      <c r="AA1761" s="16">
        <f t="shared" si="189"/>
        <v>59.566184649610676</v>
      </c>
      <c r="AB1761" s="16">
        <f t="shared" si="190"/>
        <v>95.08167613636364</v>
      </c>
      <c r="AC1761" s="15">
        <f t="shared" si="193"/>
        <v>0.11123470522803114</v>
      </c>
      <c r="AD1761" s="21">
        <f t="shared" si="194"/>
        <v>899</v>
      </c>
      <c r="AF1761" s="1">
        <v>8990</v>
      </c>
      <c r="AG1761" s="1">
        <v>1926</v>
      </c>
      <c r="AH1761" s="1">
        <v>2054</v>
      </c>
      <c r="AI1761">
        <v>200.75</v>
      </c>
      <c r="AJ1761">
        <v>0</v>
      </c>
      <c r="AK1761">
        <v>272.23</v>
      </c>
      <c r="AL1761" s="1">
        <v>1785</v>
      </c>
      <c r="AM1761" s="1">
        <v>1926</v>
      </c>
      <c r="AN1761">
        <v>65.25</v>
      </c>
      <c r="AO1761">
        <v>0</v>
      </c>
      <c r="AP1761">
        <v>10.89</v>
      </c>
      <c r="AQ1761">
        <v>95.08</v>
      </c>
      <c r="AR1761">
        <v>0</v>
      </c>
      <c r="AS1761">
        <v>95.08</v>
      </c>
      <c r="AT1761">
        <v>59.57</v>
      </c>
      <c r="AU1761" s="20">
        <v>930540.34</v>
      </c>
      <c r="AV1761" s="20">
        <v>366378.1</v>
      </c>
      <c r="AW1761" s="20">
        <v>17072.150000000001</v>
      </c>
      <c r="AX1761" s="20">
        <v>1028948.45</v>
      </c>
      <c r="AY1761">
        <v>0</v>
      </c>
      <c r="BB1761">
        <v>2.44</v>
      </c>
      <c r="BC1761">
        <v>2.15</v>
      </c>
      <c r="BD1761">
        <v>2.8</v>
      </c>
      <c r="BE1761">
        <v>1.35</v>
      </c>
      <c r="BF1761">
        <v>1.7</v>
      </c>
      <c r="BG1761">
        <v>229.65</v>
      </c>
      <c r="BH1761">
        <v>79.34</v>
      </c>
    </row>
    <row r="1762" spans="1:60" x14ac:dyDescent="0.25">
      <c r="A1762">
        <v>2013</v>
      </c>
      <c r="B1762">
        <v>251</v>
      </c>
      <c r="C1762" t="s">
        <v>269</v>
      </c>
      <c r="D1762" s="15">
        <v>2.1647364433380236E-4</v>
      </c>
      <c r="E1762" s="16">
        <v>2</v>
      </c>
      <c r="F1762" s="15">
        <v>0</v>
      </c>
      <c r="G1762" s="16">
        <v>59.162246996428181</v>
      </c>
      <c r="H1762" s="16">
        <v>94.436765722183821</v>
      </c>
      <c r="I1762" s="34">
        <v>0.69</v>
      </c>
      <c r="J1762" s="1">
        <v>9239</v>
      </c>
      <c r="K1762" s="21">
        <v>923.9</v>
      </c>
      <c r="L1762" s="16">
        <v>2.04</v>
      </c>
      <c r="M1762" s="16">
        <v>14742.8</v>
      </c>
      <c r="O1762" s="28">
        <v>2</v>
      </c>
      <c r="P1762">
        <v>4</v>
      </c>
      <c r="Q1762" s="11"/>
      <c r="R1762" s="1">
        <v>9239</v>
      </c>
      <c r="S1762" s="29">
        <v>2.7697441601779671E-2</v>
      </c>
      <c r="T1762" s="1">
        <v>5466</v>
      </c>
      <c r="U1762" s="1">
        <v>5788</v>
      </c>
      <c r="V1762" s="1">
        <v>5466</v>
      </c>
      <c r="W1762">
        <v>10</v>
      </c>
      <c r="X1762" s="15">
        <f t="shared" si="195"/>
        <v>2.1647364433380236E-4</v>
      </c>
      <c r="Y1762" s="16">
        <f t="shared" si="191"/>
        <v>2</v>
      </c>
      <c r="Z1762" s="15">
        <f t="shared" si="192"/>
        <v>0</v>
      </c>
      <c r="AA1762" s="16">
        <f t="shared" si="189"/>
        <v>59.162246996428181</v>
      </c>
      <c r="AB1762" s="16">
        <f t="shared" si="190"/>
        <v>94.436765722183821</v>
      </c>
      <c r="AC1762" s="15">
        <f t="shared" si="193"/>
        <v>0.10823682216690117</v>
      </c>
      <c r="AD1762" s="21">
        <f t="shared" si="194"/>
        <v>923.9</v>
      </c>
      <c r="AF1762" s="1">
        <v>9239</v>
      </c>
      <c r="AG1762" s="1">
        <v>1970</v>
      </c>
      <c r="AH1762" s="1">
        <v>2099</v>
      </c>
      <c r="AI1762">
        <v>200.31</v>
      </c>
      <c r="AJ1762">
        <v>0</v>
      </c>
      <c r="AK1762">
        <v>272.98</v>
      </c>
      <c r="AL1762" s="1">
        <v>1822</v>
      </c>
      <c r="AM1762" s="1">
        <v>1970</v>
      </c>
      <c r="AN1762">
        <v>65.38</v>
      </c>
      <c r="AO1762">
        <v>0</v>
      </c>
      <c r="AP1762">
        <v>10.69</v>
      </c>
      <c r="AQ1762">
        <v>94.44</v>
      </c>
      <c r="AR1762">
        <v>0</v>
      </c>
      <c r="AS1762">
        <v>94.44</v>
      </c>
      <c r="AT1762">
        <v>59.16</v>
      </c>
      <c r="AU1762" s="20">
        <v>973807.36</v>
      </c>
      <c r="AV1762" s="20">
        <v>391375.16</v>
      </c>
      <c r="AW1762" s="20">
        <v>22060.46</v>
      </c>
      <c r="AX1762" s="20">
        <v>1131500.42</v>
      </c>
      <c r="AY1762">
        <v>0</v>
      </c>
      <c r="AZ1762">
        <v>0</v>
      </c>
      <c r="BA1762">
        <v>0</v>
      </c>
      <c r="BB1762">
        <v>2.48</v>
      </c>
      <c r="BC1762">
        <v>2.25</v>
      </c>
      <c r="BD1762">
        <v>2.91</v>
      </c>
      <c r="BE1762">
        <v>1.43</v>
      </c>
      <c r="BF1762">
        <v>1.86</v>
      </c>
      <c r="BG1762">
        <v>246.62</v>
      </c>
      <c r="BH1762">
        <v>82.88</v>
      </c>
    </row>
    <row r="1763" spans="1:60" x14ac:dyDescent="0.25">
      <c r="A1763">
        <v>2014</v>
      </c>
      <c r="B1763">
        <v>251</v>
      </c>
      <c r="C1763" t="s">
        <v>269</v>
      </c>
      <c r="D1763" s="15">
        <v>0</v>
      </c>
      <c r="E1763" s="16">
        <v>0</v>
      </c>
      <c r="F1763" s="15">
        <v>0</v>
      </c>
      <c r="G1763" s="16">
        <v>61.118335500650204</v>
      </c>
      <c r="H1763" s="16">
        <v>97.560975609756099</v>
      </c>
      <c r="I1763" s="34">
        <v>0.69</v>
      </c>
      <c r="J1763" s="1">
        <v>9228</v>
      </c>
      <c r="K1763" s="21">
        <v>922.8</v>
      </c>
      <c r="L1763" s="35">
        <v>2.0950000000000002</v>
      </c>
      <c r="M1763" s="16">
        <v>14554.69</v>
      </c>
      <c r="O1763" s="1">
        <v>0</v>
      </c>
      <c r="P1763">
        <v>0</v>
      </c>
      <c r="Q1763" s="11"/>
      <c r="R1763" s="1">
        <v>9228</v>
      </c>
      <c r="S1763" s="29">
        <v>-1.1906050438359461E-3</v>
      </c>
      <c r="T1763" s="1">
        <v>5640</v>
      </c>
      <c r="U1763" s="1">
        <v>5781</v>
      </c>
      <c r="V1763" s="1">
        <v>5640</v>
      </c>
      <c r="W1763">
        <v>10</v>
      </c>
      <c r="X1763" s="15">
        <f t="shared" si="195"/>
        <v>0</v>
      </c>
      <c r="Y1763" s="16">
        <f t="shared" si="191"/>
        <v>0</v>
      </c>
      <c r="Z1763" s="15">
        <f t="shared" si="192"/>
        <v>0</v>
      </c>
      <c r="AA1763" s="16">
        <f t="shared" si="189"/>
        <v>61.118335500650204</v>
      </c>
      <c r="AB1763" s="16">
        <f t="shared" si="190"/>
        <v>97.560975609756099</v>
      </c>
      <c r="AC1763" s="15">
        <f t="shared" si="193"/>
        <v>0.10836584308625921</v>
      </c>
      <c r="AD1763" s="21">
        <f t="shared" si="194"/>
        <v>922.8</v>
      </c>
      <c r="AF1763" s="1">
        <v>9228</v>
      </c>
      <c r="AG1763" s="1">
        <v>2033</v>
      </c>
      <c r="AH1763" s="1">
        <v>2162</v>
      </c>
      <c r="AI1763">
        <v>199.01</v>
      </c>
      <c r="AJ1763">
        <v>0</v>
      </c>
      <c r="AK1763">
        <v>270.97000000000003</v>
      </c>
      <c r="AL1763" s="1">
        <v>1880</v>
      </c>
      <c r="AM1763" s="1">
        <v>2033</v>
      </c>
      <c r="AN1763">
        <v>66.12</v>
      </c>
      <c r="AO1763">
        <v>0</v>
      </c>
      <c r="AP1763">
        <v>11.18</v>
      </c>
      <c r="AQ1763">
        <v>97.56</v>
      </c>
      <c r="AR1763">
        <v>0</v>
      </c>
      <c r="AS1763">
        <v>97.56</v>
      </c>
      <c r="AT1763">
        <v>61.12</v>
      </c>
      <c r="AU1763" s="20">
        <v>982658.85</v>
      </c>
      <c r="AV1763" s="20">
        <v>397156.15</v>
      </c>
      <c r="AW1763" s="20">
        <v>15597.15</v>
      </c>
      <c r="AX1763" s="20">
        <v>1119090.3400000001</v>
      </c>
      <c r="AY1763">
        <v>0</v>
      </c>
      <c r="AZ1763">
        <v>0</v>
      </c>
      <c r="BA1763">
        <v>0</v>
      </c>
      <c r="BB1763">
        <v>2.54</v>
      </c>
      <c r="BC1763">
        <v>2.2999999999999998</v>
      </c>
      <c r="BD1763">
        <v>2.99</v>
      </c>
      <c r="BE1763">
        <v>1.47</v>
      </c>
      <c r="BF1763">
        <v>1.86</v>
      </c>
      <c r="BG1763">
        <v>239.05</v>
      </c>
      <c r="BH1763">
        <v>81.099999999999994</v>
      </c>
    </row>
    <row r="1764" spans="1:60" x14ac:dyDescent="0.25">
      <c r="A1764">
        <v>2008</v>
      </c>
      <c r="B1764">
        <v>252</v>
      </c>
      <c r="C1764" t="s">
        <v>270</v>
      </c>
      <c r="D1764" s="15">
        <v>6.8811285050748318E-4</v>
      </c>
      <c r="E1764" s="16">
        <v>2.5</v>
      </c>
      <c r="F1764" s="15">
        <v>0</v>
      </c>
      <c r="G1764" s="16">
        <v>0</v>
      </c>
      <c r="H1764" s="16">
        <v>0</v>
      </c>
      <c r="I1764" s="34">
        <v>0.58899999999999997</v>
      </c>
      <c r="J1764" s="1">
        <v>5813</v>
      </c>
      <c r="K1764" s="21">
        <v>968.83333333333337</v>
      </c>
      <c r="L1764" s="16">
        <v>1.72</v>
      </c>
      <c r="M1764" s="16">
        <v>9326.44</v>
      </c>
      <c r="O1764" s="1">
        <v>4</v>
      </c>
      <c r="P1764" s="1">
        <v>10</v>
      </c>
      <c r="Q1764" s="11"/>
      <c r="R1764" s="1">
        <v>5813</v>
      </c>
      <c r="S1764" s="29">
        <v>4.026485325697915E-2</v>
      </c>
      <c r="W1764">
        <v>6</v>
      </c>
      <c r="X1764" s="15">
        <f t="shared" si="195"/>
        <v>6.8811285050748318E-4</v>
      </c>
      <c r="Y1764" s="16">
        <f t="shared" si="191"/>
        <v>2.5</v>
      </c>
      <c r="Z1764" s="15">
        <f t="shared" si="192"/>
        <v>0</v>
      </c>
      <c r="AA1764" s="16">
        <f t="shared" si="189"/>
        <v>0</v>
      </c>
      <c r="AB1764" s="16">
        <f t="shared" si="190"/>
        <v>0</v>
      </c>
      <c r="AC1764" s="15">
        <f t="shared" si="193"/>
        <v>0.1032169275761225</v>
      </c>
      <c r="AD1764" s="21">
        <f t="shared" si="194"/>
        <v>968.83333333333337</v>
      </c>
    </row>
    <row r="1765" spans="1:60" x14ac:dyDescent="0.25">
      <c r="A1765">
        <v>2009</v>
      </c>
      <c r="B1765">
        <v>252</v>
      </c>
      <c r="C1765" t="s">
        <v>270</v>
      </c>
      <c r="D1765" s="15">
        <v>1.7038677798602829E-3</v>
      </c>
      <c r="E1765" s="16">
        <v>3</v>
      </c>
      <c r="F1765" s="15">
        <v>0</v>
      </c>
      <c r="G1765" s="16">
        <v>0</v>
      </c>
      <c r="H1765" s="16">
        <v>0</v>
      </c>
      <c r="I1765" s="34">
        <v>0.58899999999999997</v>
      </c>
      <c r="J1765" s="1">
        <v>5869</v>
      </c>
      <c r="K1765" s="21">
        <v>978.16666666666663</v>
      </c>
      <c r="L1765" s="16">
        <v>1.84</v>
      </c>
      <c r="M1765" s="16">
        <v>8443.06</v>
      </c>
      <c r="O1765" s="1">
        <v>10</v>
      </c>
      <c r="P1765" s="1">
        <v>30</v>
      </c>
      <c r="Q1765" s="11"/>
      <c r="R1765" s="1">
        <v>5869</v>
      </c>
      <c r="S1765" s="29">
        <v>9.6335799071047834E-3</v>
      </c>
      <c r="W1765">
        <v>6</v>
      </c>
      <c r="X1765" s="15">
        <f t="shared" si="195"/>
        <v>1.7038677798602829E-3</v>
      </c>
      <c r="Y1765" s="16">
        <f t="shared" si="191"/>
        <v>3</v>
      </c>
      <c r="Z1765" s="15">
        <f t="shared" si="192"/>
        <v>0</v>
      </c>
      <c r="AA1765" s="16">
        <f t="shared" si="189"/>
        <v>0</v>
      </c>
      <c r="AB1765" s="16">
        <f t="shared" si="190"/>
        <v>0</v>
      </c>
      <c r="AC1765" s="15">
        <f t="shared" si="193"/>
        <v>0.10223206679161698</v>
      </c>
      <c r="AD1765" s="21">
        <f t="shared" si="194"/>
        <v>978.16666666666663</v>
      </c>
    </row>
    <row r="1766" spans="1:60" x14ac:dyDescent="0.25">
      <c r="A1766">
        <v>2010</v>
      </c>
      <c r="B1766">
        <v>252</v>
      </c>
      <c r="C1766" t="s">
        <v>270</v>
      </c>
      <c r="D1766" s="15">
        <v>1.4019627478469858E-3</v>
      </c>
      <c r="E1766" s="16">
        <v>4</v>
      </c>
      <c r="F1766" s="15">
        <v>0</v>
      </c>
      <c r="G1766" s="16">
        <v>0</v>
      </c>
      <c r="H1766" s="16">
        <v>0</v>
      </c>
      <c r="I1766" s="34">
        <v>0.68200000000000005</v>
      </c>
      <c r="J1766" s="1">
        <v>4993</v>
      </c>
      <c r="K1766" s="21">
        <v>832.16666666666663</v>
      </c>
      <c r="L1766" s="16">
        <v>1.82</v>
      </c>
      <c r="M1766" s="16">
        <v>7101.9</v>
      </c>
      <c r="O1766" s="1">
        <v>7</v>
      </c>
      <c r="P1766" s="1">
        <v>28</v>
      </c>
      <c r="Q1766" s="11"/>
      <c r="R1766" s="1">
        <v>4993</v>
      </c>
      <c r="S1766" s="29">
        <v>-0.14925881751576076</v>
      </c>
      <c r="W1766">
        <v>6</v>
      </c>
      <c r="X1766" s="15">
        <f t="shared" si="195"/>
        <v>1.4019627478469858E-3</v>
      </c>
      <c r="Y1766" s="16">
        <f t="shared" si="191"/>
        <v>4</v>
      </c>
      <c r="Z1766" s="15">
        <f t="shared" si="192"/>
        <v>0</v>
      </c>
      <c r="AA1766" s="16">
        <f t="shared" si="189"/>
        <v>0</v>
      </c>
      <c r="AB1766" s="16">
        <f t="shared" si="190"/>
        <v>0</v>
      </c>
      <c r="AC1766" s="15">
        <f t="shared" si="193"/>
        <v>0.12016823552974164</v>
      </c>
      <c r="AD1766" s="21">
        <f t="shared" si="194"/>
        <v>832.16666666666663</v>
      </c>
    </row>
    <row r="1767" spans="1:60" x14ac:dyDescent="0.25">
      <c r="A1767">
        <v>2011</v>
      </c>
      <c r="B1767">
        <v>252</v>
      </c>
      <c r="C1767" t="s">
        <v>270</v>
      </c>
      <c r="D1767" s="15">
        <v>1.8086816720257234E-3</v>
      </c>
      <c r="E1767" s="16">
        <v>2.7777777777777777</v>
      </c>
      <c r="F1767" s="15">
        <v>0</v>
      </c>
      <c r="G1767" s="16">
        <v>0</v>
      </c>
      <c r="H1767" s="16">
        <v>0</v>
      </c>
      <c r="I1767" s="34">
        <v>0.68200000000000005</v>
      </c>
      <c r="J1767" s="1">
        <v>4976</v>
      </c>
      <c r="K1767" s="21">
        <v>829.33333333333337</v>
      </c>
      <c r="L1767" s="16">
        <v>1.97</v>
      </c>
      <c r="M1767" s="16">
        <v>8010.98</v>
      </c>
      <c r="O1767" s="1">
        <v>9</v>
      </c>
      <c r="P1767" s="1">
        <v>25</v>
      </c>
      <c r="Q1767" s="11"/>
      <c r="R1767" s="1">
        <v>4976</v>
      </c>
      <c r="S1767" s="29">
        <v>-3.4047666733426629E-3</v>
      </c>
      <c r="W1767">
        <v>6</v>
      </c>
      <c r="X1767" s="15">
        <f t="shared" si="195"/>
        <v>1.8086816720257234E-3</v>
      </c>
      <c r="Y1767" s="16">
        <f t="shared" si="191"/>
        <v>2.7777777777777777</v>
      </c>
      <c r="Z1767" s="15">
        <f t="shared" si="192"/>
        <v>0</v>
      </c>
      <c r="AA1767" s="16">
        <f t="shared" si="189"/>
        <v>0</v>
      </c>
      <c r="AB1767" s="16">
        <f t="shared" si="190"/>
        <v>0</v>
      </c>
      <c r="AC1767" s="15">
        <f t="shared" si="193"/>
        <v>0.12057877813504825</v>
      </c>
      <c r="AD1767" s="21">
        <f t="shared" si="194"/>
        <v>829.33333333333337</v>
      </c>
    </row>
    <row r="1768" spans="1:60" x14ac:dyDescent="0.25">
      <c r="A1768">
        <v>2012</v>
      </c>
      <c r="B1768">
        <v>252</v>
      </c>
      <c r="C1768" t="s">
        <v>270</v>
      </c>
      <c r="D1768" s="15">
        <v>6.0483870967741938E-4</v>
      </c>
      <c r="E1768" s="16">
        <v>2</v>
      </c>
      <c r="F1768" s="15">
        <v>0</v>
      </c>
      <c r="G1768" s="16">
        <v>100</v>
      </c>
      <c r="H1768" s="16">
        <v>100</v>
      </c>
      <c r="I1768" s="34">
        <v>0.68200000000000005</v>
      </c>
      <c r="J1768" s="1">
        <v>4960</v>
      </c>
      <c r="K1768" s="21">
        <v>826.66666666666663</v>
      </c>
      <c r="L1768" s="35">
        <v>2.0049999999999999</v>
      </c>
      <c r="M1768" s="16">
        <v>8013.59</v>
      </c>
      <c r="O1768" s="1">
        <v>3</v>
      </c>
      <c r="P1768" s="1">
        <v>6</v>
      </c>
      <c r="Q1768" s="11"/>
      <c r="R1768" s="1">
        <v>4960</v>
      </c>
      <c r="S1768" s="29">
        <v>-3.215434083601254E-3</v>
      </c>
      <c r="T1768" s="1">
        <v>4960</v>
      </c>
      <c r="U1768" s="1">
        <v>3729</v>
      </c>
      <c r="V1768" s="1">
        <v>3729</v>
      </c>
      <c r="W1768">
        <v>6</v>
      </c>
      <c r="X1768" s="15">
        <f t="shared" si="195"/>
        <v>6.0483870967741938E-4</v>
      </c>
      <c r="Y1768" s="16">
        <f t="shared" si="191"/>
        <v>2</v>
      </c>
      <c r="Z1768" s="15">
        <f t="shared" si="192"/>
        <v>0</v>
      </c>
      <c r="AA1768" s="16">
        <f t="shared" si="189"/>
        <v>100</v>
      </c>
      <c r="AB1768" s="16">
        <f t="shared" si="190"/>
        <v>100</v>
      </c>
      <c r="AC1768" s="15">
        <f t="shared" si="193"/>
        <v>0.12096774193548387</v>
      </c>
      <c r="AD1768" s="21">
        <f t="shared" si="194"/>
        <v>826.66666666666663</v>
      </c>
      <c r="AF1768" s="1">
        <v>4960</v>
      </c>
      <c r="AG1768" s="1">
        <v>3500</v>
      </c>
      <c r="AI1768">
        <v>408</v>
      </c>
      <c r="AJ1768">
        <v>0</v>
      </c>
      <c r="AK1768">
        <v>0</v>
      </c>
      <c r="AM1768" s="1">
        <v>3729</v>
      </c>
      <c r="AN1768">
        <v>79.87</v>
      </c>
      <c r="AO1768">
        <v>0</v>
      </c>
      <c r="AP1768">
        <v>9.39</v>
      </c>
      <c r="AQ1768">
        <v>100</v>
      </c>
      <c r="AR1768">
        <v>0</v>
      </c>
      <c r="AS1768">
        <v>100</v>
      </c>
      <c r="AT1768">
        <v>100</v>
      </c>
      <c r="AU1768" s="20">
        <v>45000</v>
      </c>
      <c r="AV1768" s="20">
        <v>45000</v>
      </c>
      <c r="AW1768">
        <v>0</v>
      </c>
      <c r="AX1768" s="20">
        <v>90000</v>
      </c>
      <c r="AZ1768" s="20">
        <v>98000</v>
      </c>
      <c r="BH1768">
        <v>100</v>
      </c>
    </row>
    <row r="1769" spans="1:60" x14ac:dyDescent="0.25">
      <c r="A1769">
        <v>2013</v>
      </c>
      <c r="B1769">
        <v>252</v>
      </c>
      <c r="C1769" t="s">
        <v>270</v>
      </c>
      <c r="D1769" s="15">
        <v>1.37524557956778E-3</v>
      </c>
      <c r="E1769" s="16">
        <v>3.4285714285714284</v>
      </c>
      <c r="F1769" s="15">
        <v>0</v>
      </c>
      <c r="G1769" s="16">
        <v>100</v>
      </c>
      <c r="H1769" s="16">
        <v>100</v>
      </c>
      <c r="I1769" s="34">
        <v>0.68200000000000005</v>
      </c>
      <c r="J1769" s="1">
        <v>5090</v>
      </c>
      <c r="K1769" s="21">
        <v>848.33333333333337</v>
      </c>
      <c r="L1769" s="16">
        <v>2.04</v>
      </c>
      <c r="M1769" s="16">
        <v>9021.1200000000008</v>
      </c>
      <c r="O1769" s="1">
        <v>7</v>
      </c>
      <c r="P1769" s="1">
        <v>24</v>
      </c>
      <c r="Q1769" s="11"/>
      <c r="R1769" s="1">
        <v>5090</v>
      </c>
      <c r="S1769" s="29">
        <v>2.620967741935476E-2</v>
      </c>
      <c r="T1769" s="1">
        <v>5090</v>
      </c>
      <c r="U1769" s="1">
        <v>3827</v>
      </c>
      <c r="V1769" s="1">
        <v>3827</v>
      </c>
      <c r="W1769">
        <v>6</v>
      </c>
      <c r="X1769" s="15">
        <f t="shared" si="195"/>
        <v>1.37524557956778E-3</v>
      </c>
      <c r="Y1769" s="16">
        <f t="shared" si="191"/>
        <v>3.4285714285714284</v>
      </c>
      <c r="Z1769" s="15">
        <f t="shared" si="192"/>
        <v>0</v>
      </c>
      <c r="AA1769" s="16">
        <f t="shared" si="189"/>
        <v>100</v>
      </c>
      <c r="AB1769" s="16">
        <f t="shared" si="190"/>
        <v>100</v>
      </c>
      <c r="AC1769" s="15">
        <f t="shared" si="193"/>
        <v>0.11787819253438114</v>
      </c>
      <c r="AD1769" s="21">
        <f t="shared" si="194"/>
        <v>848.33333333333337</v>
      </c>
      <c r="AF1769" s="1">
        <v>5090</v>
      </c>
      <c r="AG1769" s="1">
        <v>3820</v>
      </c>
      <c r="AI1769">
        <v>408</v>
      </c>
      <c r="AJ1769">
        <v>0</v>
      </c>
      <c r="AK1769">
        <v>200</v>
      </c>
      <c r="AM1769" s="1">
        <v>3827</v>
      </c>
      <c r="AN1769">
        <v>79.56</v>
      </c>
      <c r="AO1769">
        <v>0</v>
      </c>
      <c r="AP1769">
        <v>9.4</v>
      </c>
      <c r="AQ1769">
        <v>100</v>
      </c>
      <c r="AR1769">
        <v>0</v>
      </c>
      <c r="AS1769">
        <v>100</v>
      </c>
      <c r="AT1769">
        <v>100</v>
      </c>
      <c r="AU1769" s="20">
        <v>43882.65</v>
      </c>
      <c r="AV1769">
        <v>200</v>
      </c>
      <c r="AW1769" s="20">
        <v>5000</v>
      </c>
      <c r="AX1769" s="20">
        <v>160240</v>
      </c>
      <c r="AZ1769">
        <v>0</v>
      </c>
      <c r="BB1769">
        <v>0.23</v>
      </c>
      <c r="BC1769">
        <v>0.06</v>
      </c>
      <c r="BD1769">
        <v>0.09</v>
      </c>
      <c r="BE1769">
        <v>0</v>
      </c>
      <c r="BF1769">
        <v>0.23</v>
      </c>
      <c r="BH1769">
        <v>363.5</v>
      </c>
    </row>
    <row r="1770" spans="1:60" x14ac:dyDescent="0.25">
      <c r="A1770">
        <v>2014</v>
      </c>
      <c r="B1770">
        <v>252</v>
      </c>
      <c r="C1770" t="s">
        <v>270</v>
      </c>
      <c r="D1770" s="15">
        <v>9.8483356312783132E-4</v>
      </c>
      <c r="E1770" s="16">
        <v>2.4</v>
      </c>
      <c r="F1770" s="15">
        <v>0</v>
      </c>
      <c r="G1770" s="16">
        <v>100</v>
      </c>
      <c r="H1770" s="16">
        <v>100</v>
      </c>
      <c r="I1770" s="34">
        <v>0.68200000000000005</v>
      </c>
      <c r="J1770" s="1">
        <v>5077</v>
      </c>
      <c r="K1770" s="21">
        <v>846.16666666666663</v>
      </c>
      <c r="L1770" s="35">
        <v>2.0950000000000002</v>
      </c>
      <c r="M1770" s="16">
        <v>9414.14</v>
      </c>
      <c r="O1770" s="1">
        <v>5</v>
      </c>
      <c r="P1770" s="1">
        <v>12</v>
      </c>
      <c r="Q1770" s="11"/>
      <c r="R1770" s="1">
        <v>5077</v>
      </c>
      <c r="S1770" s="29">
        <v>-2.5540275049116268E-3</v>
      </c>
      <c r="T1770" s="1">
        <v>5077</v>
      </c>
      <c r="U1770" s="1">
        <v>3817</v>
      </c>
      <c r="V1770" s="1">
        <v>3817</v>
      </c>
      <c r="W1770">
        <v>6</v>
      </c>
      <c r="X1770" s="15">
        <f t="shared" si="195"/>
        <v>9.8483356312783132E-4</v>
      </c>
      <c r="Y1770" s="16">
        <f t="shared" si="191"/>
        <v>2.4</v>
      </c>
      <c r="Z1770" s="15">
        <f t="shared" si="192"/>
        <v>0</v>
      </c>
      <c r="AA1770" s="16">
        <f t="shared" si="189"/>
        <v>100</v>
      </c>
      <c r="AB1770" s="16">
        <f t="shared" si="190"/>
        <v>100</v>
      </c>
      <c r="AC1770" s="15">
        <f t="shared" si="193"/>
        <v>0.11818002757533977</v>
      </c>
      <c r="AD1770" s="21">
        <f t="shared" si="194"/>
        <v>846.16666666666663</v>
      </c>
      <c r="AF1770" s="1">
        <v>5077</v>
      </c>
      <c r="AG1770" s="1">
        <v>3820</v>
      </c>
      <c r="AI1770">
        <v>408</v>
      </c>
      <c r="AJ1770">
        <v>0</v>
      </c>
      <c r="AK1770">
        <v>250</v>
      </c>
      <c r="AM1770" s="1">
        <v>3827</v>
      </c>
      <c r="AN1770">
        <v>79.87</v>
      </c>
      <c r="AO1770">
        <v>0</v>
      </c>
      <c r="AP1770">
        <v>9.41</v>
      </c>
      <c r="AQ1770">
        <v>100</v>
      </c>
      <c r="AR1770">
        <v>0</v>
      </c>
      <c r="AS1770">
        <v>100</v>
      </c>
      <c r="AT1770">
        <v>100</v>
      </c>
      <c r="AU1770" s="20">
        <v>45882.65</v>
      </c>
      <c r="AV1770" s="20">
        <v>1500</v>
      </c>
      <c r="AW1770" s="20">
        <v>3700</v>
      </c>
      <c r="AX1770" s="20">
        <v>178500</v>
      </c>
      <c r="AZ1770" s="20">
        <v>5000</v>
      </c>
      <c r="BB1770">
        <v>0.37</v>
      </c>
      <c r="BC1770">
        <v>0.06</v>
      </c>
      <c r="BD1770">
        <v>0.09</v>
      </c>
      <c r="BE1770">
        <v>0.01</v>
      </c>
      <c r="BF1770">
        <v>0.23</v>
      </c>
      <c r="BH1770">
        <v>376.72</v>
      </c>
    </row>
    <row r="1771" spans="1:60" x14ac:dyDescent="0.25">
      <c r="A1771">
        <v>2008</v>
      </c>
      <c r="B1771">
        <v>253</v>
      </c>
      <c r="C1771" s="19" t="s">
        <v>271</v>
      </c>
      <c r="D1771" s="15">
        <v>1.0077258985555929E-3</v>
      </c>
      <c r="E1771" s="16">
        <v>2.7222222222222223</v>
      </c>
      <c r="F1771" s="15">
        <v>2.7777777777777776E-2</v>
      </c>
      <c r="G1771" s="16">
        <v>87.386630836412493</v>
      </c>
      <c r="H1771" s="16">
        <v>103.08413683793422</v>
      </c>
      <c r="I1771" s="34">
        <v>0.65400000000000003</v>
      </c>
      <c r="J1771" s="1">
        <v>35724</v>
      </c>
      <c r="K1771" s="21">
        <v>1553.2173913043478</v>
      </c>
      <c r="L1771" s="16">
        <v>1.72</v>
      </c>
      <c r="M1771" s="16">
        <v>17101.37</v>
      </c>
      <c r="O1771" s="1">
        <v>36</v>
      </c>
      <c r="P1771">
        <v>98</v>
      </c>
      <c r="Q1771">
        <v>1</v>
      </c>
      <c r="R1771" s="1">
        <v>35724</v>
      </c>
      <c r="S1771" s="29">
        <v>4.3158325059861058E-2</v>
      </c>
      <c r="T1771" s="1">
        <v>31218</v>
      </c>
      <c r="U1771" s="1">
        <v>30284</v>
      </c>
      <c r="V1771" s="1">
        <v>31218</v>
      </c>
      <c r="W1771">
        <v>23</v>
      </c>
      <c r="X1771" s="15">
        <f t="shared" si="195"/>
        <v>1.0077258985555929E-3</v>
      </c>
      <c r="Y1771" s="16">
        <f t="shared" si="191"/>
        <v>2.7222222222222223</v>
      </c>
      <c r="Z1771" s="15">
        <f t="shared" si="192"/>
        <v>2.7777777777777776E-2</v>
      </c>
      <c r="AA1771" s="16">
        <f t="shared" si="189"/>
        <v>87.386630836412493</v>
      </c>
      <c r="AB1771" s="16">
        <f t="shared" si="190"/>
        <v>103.08413683793422</v>
      </c>
      <c r="AC1771" s="15">
        <f t="shared" si="193"/>
        <v>6.438248796327399E-2</v>
      </c>
      <c r="AD1771" s="21">
        <f t="shared" si="194"/>
        <v>1553.2173913043478</v>
      </c>
      <c r="AF1771" s="1">
        <v>35724</v>
      </c>
      <c r="AG1771" s="1">
        <v>9822</v>
      </c>
      <c r="AH1771" s="1">
        <v>10898</v>
      </c>
      <c r="AI1771" s="20">
        <v>1243.8399999999999</v>
      </c>
      <c r="AJ1771">
        <v>0</v>
      </c>
      <c r="AK1771" s="20">
        <v>1661.27</v>
      </c>
      <c r="AL1771" s="1">
        <v>9645</v>
      </c>
      <c r="AM1771" s="1">
        <v>9848</v>
      </c>
      <c r="AN1771">
        <v>74.489999999999995</v>
      </c>
      <c r="AO1771">
        <v>0</v>
      </c>
      <c r="AP1771">
        <v>7.86</v>
      </c>
      <c r="AQ1771">
        <v>100</v>
      </c>
      <c r="AR1771">
        <v>0</v>
      </c>
      <c r="AS1771">
        <v>100</v>
      </c>
      <c r="AT1771">
        <v>87.39</v>
      </c>
      <c r="AU1771" s="20">
        <v>4696266.59</v>
      </c>
      <c r="AV1771" s="20">
        <v>2051382.93</v>
      </c>
      <c r="AW1771" s="20">
        <v>172272.69</v>
      </c>
      <c r="AX1771" s="20">
        <v>4363780.91</v>
      </c>
      <c r="AY1771" s="20">
        <v>244994</v>
      </c>
      <c r="BB1771">
        <v>1.9</v>
      </c>
      <c r="BC1771">
        <v>1.97</v>
      </c>
      <c r="BD1771">
        <v>2.66</v>
      </c>
      <c r="BE1771">
        <v>1.23</v>
      </c>
      <c r="BF1771">
        <v>1.27</v>
      </c>
      <c r="BG1771">
        <v>198.49</v>
      </c>
      <c r="BH1771">
        <v>64.67</v>
      </c>
    </row>
    <row r="1772" spans="1:60" x14ac:dyDescent="0.25">
      <c r="A1772">
        <v>2009</v>
      </c>
      <c r="B1772">
        <v>253</v>
      </c>
      <c r="C1772" t="s">
        <v>271</v>
      </c>
      <c r="D1772" s="15">
        <v>8.2987551867219915E-4</v>
      </c>
      <c r="E1772" s="16">
        <v>2.3666666666666667</v>
      </c>
      <c r="F1772" s="15">
        <v>0</v>
      </c>
      <c r="G1772" s="16">
        <v>89.297372060857541</v>
      </c>
      <c r="H1772" s="16">
        <v>105.33855441344429</v>
      </c>
      <c r="I1772" s="34">
        <v>0.65400000000000003</v>
      </c>
      <c r="J1772" s="1">
        <v>36150</v>
      </c>
      <c r="K1772" s="21">
        <v>1571.7391304347825</v>
      </c>
      <c r="L1772" s="16">
        <v>1.84</v>
      </c>
      <c r="M1772" s="16">
        <v>16514.73</v>
      </c>
      <c r="O1772" s="1">
        <v>30</v>
      </c>
      <c r="P1772">
        <v>71</v>
      </c>
      <c r="Q1772">
        <v>0</v>
      </c>
      <c r="R1772" s="1">
        <v>36150</v>
      </c>
      <c r="S1772" s="29">
        <v>1.1924756466241249E-2</v>
      </c>
      <c r="T1772" s="1">
        <v>32281</v>
      </c>
      <c r="U1772" s="1">
        <v>30645</v>
      </c>
      <c r="V1772" s="1">
        <v>32281</v>
      </c>
      <c r="W1772">
        <v>23</v>
      </c>
      <c r="X1772" s="15">
        <f t="shared" si="195"/>
        <v>8.2987551867219915E-4</v>
      </c>
      <c r="Y1772" s="16">
        <f t="shared" si="191"/>
        <v>2.3666666666666667</v>
      </c>
      <c r="Z1772" s="15">
        <f t="shared" si="192"/>
        <v>0</v>
      </c>
      <c r="AA1772" s="16">
        <f t="shared" si="189"/>
        <v>89.297372060857541</v>
      </c>
      <c r="AB1772" s="16">
        <f t="shared" si="190"/>
        <v>105.33855441344429</v>
      </c>
      <c r="AC1772" s="15">
        <f t="shared" si="193"/>
        <v>6.3623789764868613E-2</v>
      </c>
      <c r="AD1772" s="21">
        <f t="shared" si="194"/>
        <v>1571.7391304347825</v>
      </c>
      <c r="AF1772" s="1">
        <v>36150</v>
      </c>
      <c r="AG1772" s="1">
        <v>10197</v>
      </c>
      <c r="AH1772" s="1">
        <v>11233</v>
      </c>
      <c r="AI1772" s="20">
        <v>1260.4000000000001</v>
      </c>
      <c r="AJ1772">
        <v>0</v>
      </c>
      <c r="AK1772" s="20">
        <v>1676.71</v>
      </c>
      <c r="AL1772" s="1">
        <v>9956</v>
      </c>
      <c r="AM1772" s="1">
        <v>10239</v>
      </c>
      <c r="AN1772">
        <v>75.290000000000006</v>
      </c>
      <c r="AO1772">
        <v>0</v>
      </c>
      <c r="AP1772">
        <v>7.55</v>
      </c>
      <c r="AQ1772">
        <v>100</v>
      </c>
      <c r="AR1772">
        <v>0</v>
      </c>
      <c r="AS1772">
        <v>100</v>
      </c>
      <c r="AT1772">
        <v>89.3</v>
      </c>
      <c r="AU1772" s="20">
        <v>4905198.58</v>
      </c>
      <c r="AV1772" s="20">
        <v>2300787.5699999998</v>
      </c>
      <c r="AW1772" s="20">
        <v>179043.33</v>
      </c>
      <c r="AX1772" s="20">
        <v>4401708.47</v>
      </c>
      <c r="AY1772">
        <v>0</v>
      </c>
      <c r="AZ1772">
        <v>0</v>
      </c>
      <c r="BA1772">
        <v>0</v>
      </c>
      <c r="BB1772">
        <v>1.92</v>
      </c>
      <c r="BC1772">
        <v>2.1</v>
      </c>
      <c r="BD1772">
        <v>2.78</v>
      </c>
      <c r="BE1772">
        <v>1.37</v>
      </c>
      <c r="BF1772">
        <v>1.28</v>
      </c>
      <c r="BG1772">
        <v>194.36</v>
      </c>
      <c r="BH1772">
        <v>61.08</v>
      </c>
    </row>
    <row r="1773" spans="1:60" x14ac:dyDescent="0.25">
      <c r="A1773">
        <v>2010</v>
      </c>
      <c r="B1773">
        <v>253</v>
      </c>
      <c r="C1773" t="s">
        <v>271</v>
      </c>
      <c r="D1773" s="15">
        <v>6.3569423107485295E-4</v>
      </c>
      <c r="E1773" s="16">
        <v>2.4583333333333335</v>
      </c>
      <c r="F1773" s="15">
        <v>0</v>
      </c>
      <c r="G1773" s="16">
        <v>85.972347300948243</v>
      </c>
      <c r="H1773" s="16">
        <v>100</v>
      </c>
      <c r="I1773" s="34">
        <v>0.72099999999999997</v>
      </c>
      <c r="J1773" s="1">
        <v>37754</v>
      </c>
      <c r="K1773" s="21">
        <v>1641.4782608695652</v>
      </c>
      <c r="L1773" s="16">
        <v>1.82</v>
      </c>
      <c r="M1773" s="16">
        <v>24778.57</v>
      </c>
      <c r="O1773" s="1">
        <v>24</v>
      </c>
      <c r="P1773">
        <v>59</v>
      </c>
      <c r="Q1773">
        <v>0</v>
      </c>
      <c r="R1773" s="1">
        <v>37754</v>
      </c>
      <c r="S1773" s="29">
        <v>4.4370677731673691E-2</v>
      </c>
      <c r="T1773" s="1">
        <v>32458</v>
      </c>
      <c r="U1773" s="1">
        <v>32458</v>
      </c>
      <c r="V1773" s="1">
        <v>32458</v>
      </c>
      <c r="W1773">
        <v>23</v>
      </c>
      <c r="X1773" s="15">
        <f t="shared" si="195"/>
        <v>6.3569423107485295E-4</v>
      </c>
      <c r="Y1773" s="16">
        <f t="shared" si="191"/>
        <v>2.4583333333333335</v>
      </c>
      <c r="Z1773" s="15">
        <f t="shared" si="192"/>
        <v>0</v>
      </c>
      <c r="AA1773" s="16">
        <f t="shared" si="189"/>
        <v>85.972347300948243</v>
      </c>
      <c r="AB1773" s="16">
        <f t="shared" si="190"/>
        <v>100</v>
      </c>
      <c r="AC1773" s="15">
        <f t="shared" si="193"/>
        <v>6.0920697144673408E-2</v>
      </c>
      <c r="AD1773" s="21">
        <f t="shared" si="194"/>
        <v>1641.4782608695652</v>
      </c>
      <c r="AF1773" s="1">
        <v>37754</v>
      </c>
      <c r="AG1773" s="1">
        <v>10573</v>
      </c>
      <c r="AH1773" s="1">
        <v>11597</v>
      </c>
      <c r="AI1773" s="20">
        <v>1313.39</v>
      </c>
      <c r="AJ1773">
        <v>0</v>
      </c>
      <c r="AK1773" s="20">
        <v>1738.86</v>
      </c>
      <c r="AL1773" s="1">
        <v>10278</v>
      </c>
      <c r="AM1773" s="1">
        <v>10573</v>
      </c>
      <c r="AN1773">
        <v>75.239999999999995</v>
      </c>
      <c r="AO1773">
        <v>0</v>
      </c>
      <c r="AP1773">
        <v>7.28</v>
      </c>
      <c r="AQ1773">
        <v>100</v>
      </c>
      <c r="AR1773">
        <v>0</v>
      </c>
      <c r="AS1773">
        <v>100</v>
      </c>
      <c r="AT1773">
        <v>85.97</v>
      </c>
      <c r="AU1773" s="20">
        <v>5257740.07</v>
      </c>
      <c r="AV1773" s="20">
        <v>2227824.08</v>
      </c>
      <c r="AW1773" s="20">
        <v>170947.88</v>
      </c>
      <c r="AX1773" s="20">
        <v>5020429.78</v>
      </c>
      <c r="AY1773" s="20">
        <v>1450602</v>
      </c>
      <c r="AZ1773">
        <v>0</v>
      </c>
      <c r="BA1773">
        <v>0</v>
      </c>
      <c r="BB1773">
        <v>2.19</v>
      </c>
      <c r="BC1773">
        <v>2.1</v>
      </c>
      <c r="BD1773">
        <v>2.88</v>
      </c>
      <c r="BE1773">
        <v>1.28</v>
      </c>
      <c r="BF1773">
        <v>1.41</v>
      </c>
      <c r="BG1773">
        <v>214.91</v>
      </c>
      <c r="BH1773">
        <v>67.069999999999993</v>
      </c>
    </row>
    <row r="1774" spans="1:60" x14ac:dyDescent="0.25">
      <c r="A1774">
        <v>2011</v>
      </c>
      <c r="B1774">
        <v>253</v>
      </c>
      <c r="C1774" t="s">
        <v>271</v>
      </c>
      <c r="D1774" s="15">
        <v>3.6598436723917079E-4</v>
      </c>
      <c r="E1774" s="16">
        <v>1.9285714285714286</v>
      </c>
      <c r="F1774" s="15">
        <v>7.1428571428571425E-2</v>
      </c>
      <c r="G1774" s="16">
        <v>85.972342038532929</v>
      </c>
      <c r="H1774" s="16">
        <v>100</v>
      </c>
      <c r="I1774" s="34">
        <v>0.72099999999999997</v>
      </c>
      <c r="J1774" s="1">
        <v>38253</v>
      </c>
      <c r="K1774" s="21">
        <v>1663.1739130434783</v>
      </c>
      <c r="L1774" s="16">
        <v>1.97</v>
      </c>
      <c r="M1774" s="16">
        <v>26979.01</v>
      </c>
      <c r="O1774" s="1">
        <v>14</v>
      </c>
      <c r="P1774">
        <v>27</v>
      </c>
      <c r="Q1774">
        <v>1</v>
      </c>
      <c r="R1774" s="1">
        <v>38253</v>
      </c>
      <c r="S1774" s="29">
        <v>1.3217142554431405E-2</v>
      </c>
      <c r="T1774" s="1">
        <v>32887</v>
      </c>
      <c r="U1774" s="1">
        <v>32887</v>
      </c>
      <c r="V1774" s="1">
        <v>32887</v>
      </c>
      <c r="W1774">
        <v>23</v>
      </c>
      <c r="X1774" s="15">
        <f t="shared" si="195"/>
        <v>3.6598436723917079E-4</v>
      </c>
      <c r="Y1774" s="16">
        <f t="shared" si="191"/>
        <v>1.9285714285714286</v>
      </c>
      <c r="Z1774" s="15">
        <f t="shared" si="192"/>
        <v>7.1428571428571425E-2</v>
      </c>
      <c r="AA1774" s="16">
        <f t="shared" si="189"/>
        <v>85.972342038532929</v>
      </c>
      <c r="AB1774" s="16">
        <f t="shared" si="190"/>
        <v>100</v>
      </c>
      <c r="AC1774" s="15">
        <f t="shared" si="193"/>
        <v>6.012600318929235E-2</v>
      </c>
      <c r="AD1774" s="21">
        <f t="shared" si="194"/>
        <v>1663.1739130434783</v>
      </c>
      <c r="AF1774" s="1">
        <v>38253</v>
      </c>
      <c r="AG1774" s="1">
        <v>10961</v>
      </c>
      <c r="AH1774" s="1">
        <v>11903</v>
      </c>
      <c r="AI1774" s="20">
        <v>1369.04</v>
      </c>
      <c r="AJ1774">
        <v>0</v>
      </c>
      <c r="AK1774" s="20">
        <v>1822.92</v>
      </c>
      <c r="AL1774" s="1">
        <v>10527</v>
      </c>
      <c r="AM1774" s="1">
        <v>10961</v>
      </c>
      <c r="AN1774">
        <v>75.260000000000005</v>
      </c>
      <c r="AO1774">
        <v>0</v>
      </c>
      <c r="AP1774">
        <v>7.04</v>
      </c>
      <c r="AQ1774">
        <v>100</v>
      </c>
      <c r="AR1774">
        <v>0</v>
      </c>
      <c r="AS1774">
        <v>100</v>
      </c>
      <c r="AT1774">
        <v>85.97</v>
      </c>
      <c r="AU1774" s="20">
        <v>5571600.46</v>
      </c>
      <c r="AV1774" s="20">
        <v>2373668.85</v>
      </c>
      <c r="AW1774" s="20">
        <v>109566.11</v>
      </c>
      <c r="AX1774" s="20">
        <v>5731799.9000000004</v>
      </c>
      <c r="AY1774" s="20">
        <v>10025693</v>
      </c>
      <c r="BB1774">
        <v>2.19</v>
      </c>
      <c r="BC1774">
        <v>2.13</v>
      </c>
      <c r="BD1774">
        <v>2.92</v>
      </c>
      <c r="BE1774">
        <v>1.3</v>
      </c>
      <c r="BF1774">
        <v>1.54</v>
      </c>
      <c r="BG1774">
        <v>238.24</v>
      </c>
      <c r="BH1774">
        <v>72.14</v>
      </c>
    </row>
    <row r="1775" spans="1:60" x14ac:dyDescent="0.25">
      <c r="A1775">
        <v>2012</v>
      </c>
      <c r="B1775">
        <v>253</v>
      </c>
      <c r="C1775" t="s">
        <v>271</v>
      </c>
      <c r="D1775" s="15">
        <v>2.0653689265245003E-4</v>
      </c>
      <c r="E1775" s="16">
        <v>4.125</v>
      </c>
      <c r="F1775" s="15">
        <v>0</v>
      </c>
      <c r="G1775" s="16">
        <v>85.973563277740482</v>
      </c>
      <c r="H1775" s="16">
        <v>100</v>
      </c>
      <c r="I1775" s="34">
        <v>0.72099999999999997</v>
      </c>
      <c r="J1775" s="1">
        <v>38734</v>
      </c>
      <c r="K1775" s="21">
        <v>1684.0869565217392</v>
      </c>
      <c r="L1775" s="35">
        <v>2.0049999999999999</v>
      </c>
      <c r="M1775" s="16">
        <v>28863.57</v>
      </c>
      <c r="O1775" s="1">
        <v>8</v>
      </c>
      <c r="P1775">
        <v>33</v>
      </c>
      <c r="Q1775">
        <v>0</v>
      </c>
      <c r="R1775" s="1">
        <v>38734</v>
      </c>
      <c r="S1775" s="29">
        <v>1.2574177188717117E-2</v>
      </c>
      <c r="T1775" s="1">
        <v>33301</v>
      </c>
      <c r="U1775" s="1">
        <v>33301</v>
      </c>
      <c r="V1775" s="1">
        <v>33301</v>
      </c>
      <c r="W1775">
        <v>23</v>
      </c>
      <c r="X1775" s="15">
        <f t="shared" si="195"/>
        <v>2.0653689265245003E-4</v>
      </c>
      <c r="Y1775" s="16">
        <f t="shared" si="191"/>
        <v>4.125</v>
      </c>
      <c r="Z1775" s="15">
        <f t="shared" si="192"/>
        <v>0</v>
      </c>
      <c r="AA1775" s="16">
        <f t="shared" si="189"/>
        <v>85.973563277740482</v>
      </c>
      <c r="AB1775" s="16">
        <f t="shared" si="190"/>
        <v>100</v>
      </c>
      <c r="AC1775" s="15">
        <f t="shared" si="193"/>
        <v>5.9379356637579379E-2</v>
      </c>
      <c r="AD1775" s="21">
        <f t="shared" si="194"/>
        <v>1684.0869565217392</v>
      </c>
      <c r="AF1775" s="1">
        <v>38734</v>
      </c>
      <c r="AG1775" s="1">
        <v>11361</v>
      </c>
      <c r="AH1775" s="1">
        <v>12359</v>
      </c>
      <c r="AI1775" s="20">
        <v>1401.36</v>
      </c>
      <c r="AJ1775">
        <v>0</v>
      </c>
      <c r="AK1775" s="20">
        <v>1860.17</v>
      </c>
      <c r="AL1775" s="1">
        <v>10970</v>
      </c>
      <c r="AM1775" s="1">
        <v>11361</v>
      </c>
      <c r="AN1775">
        <v>75.06</v>
      </c>
      <c r="AO1775">
        <v>0</v>
      </c>
      <c r="AP1775">
        <v>6.79</v>
      </c>
      <c r="AQ1775">
        <v>100</v>
      </c>
      <c r="AR1775">
        <v>0</v>
      </c>
      <c r="AS1775">
        <v>100</v>
      </c>
      <c r="AT1775">
        <v>85.97</v>
      </c>
      <c r="AU1775" s="20">
        <v>5922749.2000000002</v>
      </c>
      <c r="AV1775" s="20">
        <v>2704013</v>
      </c>
      <c r="AW1775" s="20">
        <v>146889.87</v>
      </c>
      <c r="AX1775" s="20">
        <v>5790328.4000000004</v>
      </c>
      <c r="AY1775" s="20">
        <v>5140892</v>
      </c>
      <c r="BB1775">
        <v>2.4900000000000002</v>
      </c>
      <c r="BC1775">
        <v>2.2599999999999998</v>
      </c>
      <c r="BD1775">
        <v>3.03</v>
      </c>
      <c r="BE1775">
        <v>1.45</v>
      </c>
      <c r="BF1775">
        <v>1.52</v>
      </c>
      <c r="BG1775">
        <v>233.09</v>
      </c>
      <c r="BH1775">
        <v>67.12</v>
      </c>
    </row>
    <row r="1776" spans="1:60" x14ac:dyDescent="0.25">
      <c r="A1776">
        <v>2013</v>
      </c>
      <c r="B1776">
        <v>253</v>
      </c>
      <c r="C1776" t="s">
        <v>271</v>
      </c>
      <c r="D1776" s="15">
        <v>1.7311734883145789E-4</v>
      </c>
      <c r="E1776" s="16">
        <v>3.8571428571428572</v>
      </c>
      <c r="F1776" s="15">
        <v>0</v>
      </c>
      <c r="G1776" s="16">
        <v>85.972548534685302</v>
      </c>
      <c r="H1776" s="16">
        <v>100</v>
      </c>
      <c r="I1776" s="34">
        <v>0.72099999999999997</v>
      </c>
      <c r="J1776" s="1">
        <v>40435</v>
      </c>
      <c r="K1776" s="21">
        <v>1758.0434782608695</v>
      </c>
      <c r="L1776" s="16">
        <v>2.04</v>
      </c>
      <c r="M1776" s="16">
        <v>31325.46</v>
      </c>
      <c r="O1776" s="1">
        <v>7</v>
      </c>
      <c r="P1776">
        <v>27</v>
      </c>
      <c r="Q1776">
        <v>0</v>
      </c>
      <c r="R1776" s="1">
        <v>40435</v>
      </c>
      <c r="S1776" s="29">
        <v>4.3914906800227138E-2</v>
      </c>
      <c r="T1776" s="1">
        <v>34763</v>
      </c>
      <c r="U1776" s="1">
        <v>34763</v>
      </c>
      <c r="V1776" s="1">
        <v>34763</v>
      </c>
      <c r="W1776">
        <v>23</v>
      </c>
      <c r="X1776" s="15">
        <f t="shared" si="195"/>
        <v>1.7311734883145789E-4</v>
      </c>
      <c r="Y1776" s="16">
        <f t="shared" si="191"/>
        <v>3.8571428571428572</v>
      </c>
      <c r="Z1776" s="15">
        <f t="shared" si="192"/>
        <v>0</v>
      </c>
      <c r="AA1776" s="16">
        <f t="shared" si="189"/>
        <v>85.972548534685302</v>
      </c>
      <c r="AB1776" s="16">
        <f t="shared" si="190"/>
        <v>100</v>
      </c>
      <c r="AC1776" s="15">
        <f t="shared" si="193"/>
        <v>5.6881414616050452E-2</v>
      </c>
      <c r="AD1776" s="21">
        <f t="shared" si="194"/>
        <v>1758.0434782608695</v>
      </c>
      <c r="AF1776" s="1">
        <v>40435</v>
      </c>
      <c r="AG1776" s="1">
        <v>11664</v>
      </c>
      <c r="AH1776" s="1">
        <v>12613</v>
      </c>
      <c r="AI1776" s="20">
        <v>1406.6</v>
      </c>
      <c r="AJ1776">
        <v>720.84</v>
      </c>
      <c r="AK1776" s="20">
        <v>1877.42</v>
      </c>
      <c r="AL1776" s="1">
        <v>11208</v>
      </c>
      <c r="AM1776" s="1">
        <v>11664</v>
      </c>
      <c r="AN1776">
        <v>75.08</v>
      </c>
      <c r="AO1776">
        <v>51.25</v>
      </c>
      <c r="AP1776">
        <v>8.32</v>
      </c>
      <c r="AQ1776">
        <v>100</v>
      </c>
      <c r="AR1776">
        <v>38.47</v>
      </c>
      <c r="AS1776">
        <v>100</v>
      </c>
      <c r="AT1776">
        <v>85.97</v>
      </c>
      <c r="AU1776" s="20">
        <v>6360687.2000000002</v>
      </c>
      <c r="AV1776" s="20">
        <v>3669037.73</v>
      </c>
      <c r="AW1776" s="20">
        <v>166823.53</v>
      </c>
      <c r="AX1776" s="20">
        <v>8007309.9100000001</v>
      </c>
      <c r="AY1776" s="20">
        <v>828829</v>
      </c>
      <c r="AZ1776">
        <v>0</v>
      </c>
      <c r="BA1776">
        <v>0</v>
      </c>
      <c r="BB1776">
        <v>2.9</v>
      </c>
      <c r="BC1776">
        <v>2.6</v>
      </c>
      <c r="BD1776">
        <v>3.21</v>
      </c>
      <c r="BE1776">
        <v>1.95</v>
      </c>
      <c r="BF1776">
        <v>2.08</v>
      </c>
      <c r="BG1776">
        <v>312.93</v>
      </c>
      <c r="BH1776">
        <v>79.84</v>
      </c>
    </row>
    <row r="1777" spans="1:60" x14ac:dyDescent="0.25">
      <c r="A1777">
        <v>2014</v>
      </c>
      <c r="B1777">
        <v>253</v>
      </c>
      <c r="C1777" t="s">
        <v>271</v>
      </c>
      <c r="D1777" s="15">
        <v>5.3735863804010647E-4</v>
      </c>
      <c r="E1777" s="16">
        <v>2.5454545454545454</v>
      </c>
      <c r="F1777" s="15">
        <v>0</v>
      </c>
      <c r="G1777" s="16">
        <v>85.972497007889402</v>
      </c>
      <c r="H1777" s="16">
        <v>100</v>
      </c>
      <c r="I1777" s="34">
        <v>0.72099999999999997</v>
      </c>
      <c r="J1777" s="1">
        <v>40941</v>
      </c>
      <c r="K1777" s="21">
        <v>1780.0434782608695</v>
      </c>
      <c r="L1777" s="35">
        <v>2.0950000000000002</v>
      </c>
      <c r="M1777" s="16">
        <v>33238.44</v>
      </c>
      <c r="O1777" s="1">
        <v>22</v>
      </c>
      <c r="P1777">
        <v>56</v>
      </c>
      <c r="Q1777">
        <v>0</v>
      </c>
      <c r="R1777" s="1">
        <v>40941</v>
      </c>
      <c r="S1777" s="29">
        <v>1.2513911215531026E-2</v>
      </c>
      <c r="T1777" s="1">
        <v>35198</v>
      </c>
      <c r="U1777" s="1">
        <v>35198</v>
      </c>
      <c r="V1777" s="1">
        <v>35198</v>
      </c>
      <c r="W1777">
        <v>23</v>
      </c>
      <c r="X1777" s="15">
        <f t="shared" si="195"/>
        <v>5.3735863804010647E-4</v>
      </c>
      <c r="Y1777" s="16">
        <f t="shared" si="191"/>
        <v>2.5454545454545454</v>
      </c>
      <c r="Z1777" s="15">
        <f t="shared" si="192"/>
        <v>0</v>
      </c>
      <c r="AA1777" s="16">
        <f t="shared" si="189"/>
        <v>85.972497007889402</v>
      </c>
      <c r="AB1777" s="16">
        <f t="shared" si="190"/>
        <v>100</v>
      </c>
      <c r="AC1777" s="15">
        <f t="shared" si="193"/>
        <v>5.617840306782932E-2</v>
      </c>
      <c r="AD1777" s="21">
        <f t="shared" si="194"/>
        <v>1780.0434782608695</v>
      </c>
      <c r="AF1777" s="1">
        <v>40941</v>
      </c>
      <c r="AG1777" s="1">
        <v>12086</v>
      </c>
      <c r="AH1777" s="1">
        <v>13024</v>
      </c>
      <c r="AI1777" s="20">
        <v>1378.74</v>
      </c>
      <c r="AJ1777" s="20">
        <v>1155.77</v>
      </c>
      <c r="AK1777" s="20">
        <v>1846.67</v>
      </c>
      <c r="AL1777" s="1">
        <v>11571</v>
      </c>
      <c r="AM1777" s="1">
        <v>12086</v>
      </c>
      <c r="AN1777">
        <v>75.16</v>
      </c>
      <c r="AO1777">
        <v>83.83</v>
      </c>
      <c r="AP1777">
        <v>9.76</v>
      </c>
      <c r="AQ1777">
        <v>100</v>
      </c>
      <c r="AR1777">
        <v>63</v>
      </c>
      <c r="AS1777">
        <v>100</v>
      </c>
      <c r="AT1777">
        <v>85.97</v>
      </c>
      <c r="AU1777" s="20">
        <v>6531257.7400000002</v>
      </c>
      <c r="AV1777" s="20">
        <v>4987286.21</v>
      </c>
      <c r="AW1777" s="20">
        <v>152808.54</v>
      </c>
      <c r="AX1777" s="20">
        <v>8588221.6400000006</v>
      </c>
      <c r="AY1777" s="20">
        <v>709062</v>
      </c>
      <c r="AZ1777">
        <v>0</v>
      </c>
      <c r="BA1777">
        <v>0</v>
      </c>
      <c r="BB1777">
        <v>3.4</v>
      </c>
      <c r="BC1777">
        <v>3.02</v>
      </c>
      <c r="BD1777">
        <v>3.33</v>
      </c>
      <c r="BE1777">
        <v>2.7</v>
      </c>
      <c r="BF1777">
        <v>2.25</v>
      </c>
      <c r="BG1777">
        <v>326.87</v>
      </c>
      <c r="BH1777">
        <v>74.56</v>
      </c>
    </row>
    <row r="1778" spans="1:60" x14ac:dyDescent="0.25">
      <c r="A1778" s="12">
        <v>2008</v>
      </c>
      <c r="B1778">
        <v>254</v>
      </c>
      <c r="C1778" s="12" t="s">
        <v>272</v>
      </c>
      <c r="D1778" s="15">
        <v>2.6485054861899358E-3</v>
      </c>
      <c r="E1778" s="16">
        <v>1.9523809523809523</v>
      </c>
      <c r="F1778" s="15">
        <v>0</v>
      </c>
      <c r="G1778" s="16">
        <v>0</v>
      </c>
      <c r="H1778" s="16">
        <v>0</v>
      </c>
      <c r="I1778" s="34">
        <v>0.56499999999999995</v>
      </c>
      <c r="J1778" s="25">
        <v>15858</v>
      </c>
      <c r="K1778" s="21">
        <v>1585.8</v>
      </c>
      <c r="L1778" s="16">
        <v>1.72</v>
      </c>
      <c r="M1778" s="16">
        <v>13618.22</v>
      </c>
      <c r="O1778" s="25">
        <v>42</v>
      </c>
      <c r="P1778" s="25">
        <v>82</v>
      </c>
      <c r="Q1778" s="12">
        <v>0</v>
      </c>
      <c r="R1778" s="25">
        <v>15858</v>
      </c>
      <c r="S1778" s="30">
        <v>2.3625096824167358E-2</v>
      </c>
      <c r="T1778" s="12"/>
      <c r="U1778" s="12"/>
      <c r="V1778" s="12"/>
      <c r="W1778">
        <v>10</v>
      </c>
      <c r="X1778" s="15">
        <f t="shared" si="195"/>
        <v>2.6485054861899358E-3</v>
      </c>
      <c r="Y1778" s="16">
        <f t="shared" si="191"/>
        <v>1.9523809523809523</v>
      </c>
      <c r="Z1778" s="15">
        <f t="shared" si="192"/>
        <v>0</v>
      </c>
      <c r="AA1778" s="16">
        <f t="shared" si="189"/>
        <v>0</v>
      </c>
      <c r="AB1778" s="16">
        <f t="shared" si="190"/>
        <v>0</v>
      </c>
      <c r="AC1778" s="15">
        <f t="shared" si="193"/>
        <v>6.3059654433093706E-2</v>
      </c>
      <c r="AD1778" s="21">
        <f t="shared" si="194"/>
        <v>1585.8</v>
      </c>
      <c r="AU1778" s="20">
        <v>1984466.38</v>
      </c>
      <c r="AW1778" s="20">
        <v>51160.31</v>
      </c>
      <c r="AX1778" s="20">
        <v>1319701.3</v>
      </c>
      <c r="AY1778">
        <v>0</v>
      </c>
      <c r="BB1778">
        <v>2.34</v>
      </c>
      <c r="BC1778">
        <v>2.57</v>
      </c>
      <c r="BD1778">
        <v>2.57</v>
      </c>
      <c r="BF1778">
        <v>1.71</v>
      </c>
      <c r="BG1778">
        <v>260.08999999999997</v>
      </c>
      <c r="BH1778">
        <v>66.5</v>
      </c>
    </row>
    <row r="1779" spans="1:60" x14ac:dyDescent="0.25">
      <c r="A1779" s="12">
        <v>2009</v>
      </c>
      <c r="B1779">
        <v>254</v>
      </c>
      <c r="C1779" s="12" t="s">
        <v>272</v>
      </c>
      <c r="D1779" s="15">
        <v>3.5463238553606483E-3</v>
      </c>
      <c r="E1779" s="16">
        <v>2.1428571428571428</v>
      </c>
      <c r="F1779" s="15">
        <v>0</v>
      </c>
      <c r="G1779" s="16">
        <v>80.438224304983848</v>
      </c>
      <c r="H1779" s="16">
        <v>100</v>
      </c>
      <c r="I1779" s="34">
        <v>0.56499999999999995</v>
      </c>
      <c r="J1779" s="25">
        <v>15791</v>
      </c>
      <c r="K1779" s="21">
        <v>751.95238095238096</v>
      </c>
      <c r="L1779" s="16">
        <v>1.84</v>
      </c>
      <c r="M1779" s="16">
        <v>17820.54</v>
      </c>
      <c r="O1779" s="25">
        <v>56</v>
      </c>
      <c r="P1779" s="25">
        <v>120</v>
      </c>
      <c r="Q1779" s="12">
        <v>0</v>
      </c>
      <c r="R1779" s="25">
        <v>15791</v>
      </c>
      <c r="S1779" s="30">
        <v>-4.2249968470172705E-3</v>
      </c>
      <c r="T1779" s="25">
        <v>12702</v>
      </c>
      <c r="U1779" s="25">
        <v>12702</v>
      </c>
      <c r="V1779" s="25">
        <v>12702</v>
      </c>
      <c r="W1779" s="28">
        <v>21</v>
      </c>
      <c r="X1779" s="15">
        <f t="shared" si="195"/>
        <v>3.5463238553606483E-3</v>
      </c>
      <c r="Y1779" s="16">
        <f t="shared" si="191"/>
        <v>2.1428571428571428</v>
      </c>
      <c r="Z1779" s="15">
        <f t="shared" si="192"/>
        <v>0</v>
      </c>
      <c r="AA1779" s="16">
        <f t="shared" si="189"/>
        <v>80.438224304983848</v>
      </c>
      <c r="AB1779" s="16">
        <f t="shared" si="190"/>
        <v>100</v>
      </c>
      <c r="AC1779" s="15">
        <f t="shared" si="193"/>
        <v>0.13298714457602431</v>
      </c>
      <c r="AD1779" s="21">
        <f t="shared" si="194"/>
        <v>751.95238095238096</v>
      </c>
      <c r="AF1779" s="1">
        <v>15791</v>
      </c>
      <c r="AG1779" s="1">
        <v>8822</v>
      </c>
      <c r="AH1779" s="1">
        <v>8822</v>
      </c>
      <c r="AI1779">
        <v>322</v>
      </c>
      <c r="AJ1779">
        <v>0</v>
      </c>
      <c r="AK1779">
        <v>0</v>
      </c>
      <c r="AL1779" s="1">
        <v>7652</v>
      </c>
      <c r="AM1779" s="1">
        <v>8822</v>
      </c>
      <c r="AN1779">
        <v>42.35</v>
      </c>
      <c r="AO1779">
        <v>0</v>
      </c>
      <c r="AP1779">
        <v>5.55</v>
      </c>
      <c r="AQ1779">
        <v>100</v>
      </c>
      <c r="AR1779">
        <v>0</v>
      </c>
      <c r="AS1779">
        <v>100</v>
      </c>
      <c r="AT1779">
        <v>80.44</v>
      </c>
      <c r="AU1779" s="20">
        <v>2168236.86</v>
      </c>
      <c r="AV1779" s="20">
        <v>85000</v>
      </c>
      <c r="AW1779" s="20">
        <v>60659.89</v>
      </c>
      <c r="AY1779" s="20">
        <v>322000</v>
      </c>
      <c r="AZ1779">
        <v>0</v>
      </c>
      <c r="BA1779">
        <v>0</v>
      </c>
      <c r="BB1779">
        <v>2.72</v>
      </c>
      <c r="BC1779">
        <v>2.8</v>
      </c>
      <c r="BD1779">
        <v>2.7</v>
      </c>
    </row>
    <row r="1780" spans="1:60" x14ac:dyDescent="0.25">
      <c r="A1780" s="12">
        <v>2010</v>
      </c>
      <c r="B1780">
        <v>254</v>
      </c>
      <c r="C1780" s="12" t="s">
        <v>272</v>
      </c>
      <c r="D1780" s="15">
        <v>2.7566435108611754E-3</v>
      </c>
      <c r="E1780" s="16">
        <v>2.34</v>
      </c>
      <c r="F1780" s="15">
        <v>0</v>
      </c>
      <c r="G1780" s="16">
        <v>82.291322086227808</v>
      </c>
      <c r="H1780" s="16">
        <v>100</v>
      </c>
      <c r="I1780" s="34">
        <v>0.71</v>
      </c>
      <c r="J1780" s="25">
        <v>18138</v>
      </c>
      <c r="K1780" s="21">
        <v>863.71428571428567</v>
      </c>
      <c r="L1780" s="16">
        <v>1.82</v>
      </c>
      <c r="M1780" s="16">
        <v>17356.900000000001</v>
      </c>
      <c r="O1780" s="25">
        <v>50</v>
      </c>
      <c r="P1780" s="25">
        <v>117</v>
      </c>
      <c r="Q1780" s="12">
        <v>0</v>
      </c>
      <c r="R1780" s="25">
        <v>18138</v>
      </c>
      <c r="S1780" s="30">
        <v>0.14862896586663288</v>
      </c>
      <c r="T1780" s="25">
        <v>14926</v>
      </c>
      <c r="U1780" s="25">
        <v>14926</v>
      </c>
      <c r="V1780" s="25">
        <v>14926</v>
      </c>
      <c r="W1780" s="28">
        <v>21</v>
      </c>
      <c r="X1780" s="15">
        <f t="shared" si="195"/>
        <v>2.7566435108611754E-3</v>
      </c>
      <c r="Y1780" s="16">
        <f t="shared" si="191"/>
        <v>2.34</v>
      </c>
      <c r="Z1780" s="15">
        <f t="shared" si="192"/>
        <v>0</v>
      </c>
      <c r="AA1780" s="16">
        <f t="shared" si="189"/>
        <v>82.291322086227808</v>
      </c>
      <c r="AB1780" s="16">
        <f t="shared" si="190"/>
        <v>100</v>
      </c>
      <c r="AC1780" s="15">
        <f t="shared" si="193"/>
        <v>0.11577902745616936</v>
      </c>
      <c r="AD1780" s="21">
        <f t="shared" si="194"/>
        <v>863.71428571428567</v>
      </c>
      <c r="AF1780" s="1">
        <v>18138</v>
      </c>
      <c r="AG1780" s="1">
        <v>8950</v>
      </c>
      <c r="AH1780" s="1">
        <v>8950</v>
      </c>
      <c r="AI1780">
        <v>323</v>
      </c>
      <c r="AJ1780">
        <v>0</v>
      </c>
      <c r="AK1780">
        <v>323</v>
      </c>
      <c r="AL1780" s="1">
        <v>8000</v>
      </c>
      <c r="AM1780" s="1">
        <v>8950</v>
      </c>
      <c r="AN1780">
        <v>38.78</v>
      </c>
      <c r="AO1780">
        <v>0</v>
      </c>
      <c r="AP1780">
        <v>5.63</v>
      </c>
      <c r="AQ1780">
        <v>100</v>
      </c>
      <c r="AR1780">
        <v>0</v>
      </c>
      <c r="AS1780">
        <v>100</v>
      </c>
      <c r="AT1780">
        <v>82.29</v>
      </c>
      <c r="AU1780" s="20">
        <v>2318731.9</v>
      </c>
      <c r="AV1780" s="20">
        <v>86000</v>
      </c>
      <c r="AW1780" s="20">
        <v>74656.38</v>
      </c>
      <c r="AX1780" s="20">
        <v>1934418.29</v>
      </c>
      <c r="AY1780" s="20">
        <v>390500</v>
      </c>
      <c r="AZ1780">
        <v>0</v>
      </c>
      <c r="BA1780">
        <v>0</v>
      </c>
      <c r="BB1780">
        <v>2.15</v>
      </c>
      <c r="BC1780">
        <v>2.0099999999999998</v>
      </c>
      <c r="BD1780">
        <v>2.65</v>
      </c>
      <c r="BE1780">
        <v>0.27</v>
      </c>
      <c r="BF1780">
        <v>1.62</v>
      </c>
      <c r="BG1780">
        <v>133.47</v>
      </c>
      <c r="BH1780">
        <v>80.44</v>
      </c>
    </row>
    <row r="1781" spans="1:60" x14ac:dyDescent="0.25">
      <c r="A1781" s="12">
        <v>2011</v>
      </c>
      <c r="B1781">
        <v>254</v>
      </c>
      <c r="C1781" s="12" t="s">
        <v>272</v>
      </c>
      <c r="D1781" s="15">
        <v>2.2435020519835842E-3</v>
      </c>
      <c r="E1781" s="16">
        <v>3.0975609756097562</v>
      </c>
      <c r="F1781" s="15">
        <v>2.4390243902439025E-2</v>
      </c>
      <c r="G1781" s="16">
        <v>81.674418604651166</v>
      </c>
      <c r="H1781" s="16">
        <v>99.248620254006255</v>
      </c>
      <c r="I1781" s="34">
        <v>0.71</v>
      </c>
      <c r="J1781" s="25">
        <v>18275</v>
      </c>
      <c r="K1781" s="21">
        <v>870.23809523809518</v>
      </c>
      <c r="L1781" s="16">
        <v>1.97</v>
      </c>
      <c r="M1781" s="16">
        <v>24391.88</v>
      </c>
      <c r="O1781" s="25">
        <v>41</v>
      </c>
      <c r="P1781" s="25">
        <v>127</v>
      </c>
      <c r="Q1781" s="12">
        <v>1</v>
      </c>
      <c r="R1781" s="25">
        <v>18275</v>
      </c>
      <c r="S1781" s="30">
        <v>7.5532032197596077E-3</v>
      </c>
      <c r="T1781" s="25">
        <v>14926</v>
      </c>
      <c r="U1781" s="25">
        <v>15039</v>
      </c>
      <c r="V1781" s="25">
        <v>14926</v>
      </c>
      <c r="W1781" s="28">
        <v>21</v>
      </c>
      <c r="X1781" s="15">
        <f t="shared" si="195"/>
        <v>2.2435020519835842E-3</v>
      </c>
      <c r="Y1781" s="16">
        <f t="shared" si="191"/>
        <v>3.0975609756097562</v>
      </c>
      <c r="Z1781" s="15">
        <f t="shared" si="192"/>
        <v>2.4390243902439025E-2</v>
      </c>
      <c r="AA1781" s="16">
        <f t="shared" si="189"/>
        <v>81.674418604651166</v>
      </c>
      <c r="AB1781" s="16">
        <f t="shared" si="190"/>
        <v>99.248620254006255</v>
      </c>
      <c r="AC1781" s="15">
        <f t="shared" si="193"/>
        <v>0.11491108071135432</v>
      </c>
      <c r="AD1781" s="21">
        <f t="shared" si="194"/>
        <v>870.23809523809518</v>
      </c>
      <c r="AF1781" s="1">
        <v>18275</v>
      </c>
      <c r="AG1781" s="1">
        <v>9040</v>
      </c>
      <c r="AH1781" s="1">
        <v>9040</v>
      </c>
      <c r="AI1781">
        <v>326</v>
      </c>
      <c r="AJ1781">
        <v>0</v>
      </c>
      <c r="AK1781">
        <v>326</v>
      </c>
      <c r="AL1781" s="1">
        <v>8115</v>
      </c>
      <c r="AM1781" s="1">
        <v>9040</v>
      </c>
      <c r="AN1781">
        <v>37.1</v>
      </c>
      <c r="AO1781">
        <v>0</v>
      </c>
      <c r="AP1781">
        <v>5.7</v>
      </c>
      <c r="AQ1781">
        <v>99.25</v>
      </c>
      <c r="AR1781">
        <v>0</v>
      </c>
      <c r="AS1781">
        <v>99.25</v>
      </c>
      <c r="AT1781">
        <v>81.67</v>
      </c>
      <c r="AU1781" s="20">
        <v>2605820.73</v>
      </c>
      <c r="AV1781" s="20">
        <v>95000</v>
      </c>
      <c r="AW1781" s="20">
        <v>38873.24</v>
      </c>
      <c r="AX1781" s="20">
        <v>2089181.88</v>
      </c>
      <c r="AY1781">
        <v>0</v>
      </c>
      <c r="AZ1781">
        <v>0</v>
      </c>
      <c r="BA1781">
        <v>0</v>
      </c>
      <c r="BB1781">
        <v>2.15</v>
      </c>
      <c r="BC1781">
        <v>2.16</v>
      </c>
      <c r="BD1781">
        <v>2.81</v>
      </c>
      <c r="BE1781">
        <v>0.28999999999999998</v>
      </c>
      <c r="BF1781">
        <v>1.67</v>
      </c>
      <c r="BG1781">
        <v>139.26</v>
      </c>
      <c r="BH1781">
        <v>77.349999999999994</v>
      </c>
    </row>
    <row r="1782" spans="1:60" x14ac:dyDescent="0.25">
      <c r="A1782" s="12">
        <v>2012</v>
      </c>
      <c r="B1782">
        <v>254</v>
      </c>
      <c r="C1782" s="12" t="s">
        <v>272</v>
      </c>
      <c r="D1782" s="15">
        <v>3.0968162555688361E-3</v>
      </c>
      <c r="E1782" s="16">
        <v>2.3508771929824563</v>
      </c>
      <c r="F1782" s="15">
        <v>3.5087719298245612E-2</v>
      </c>
      <c r="G1782" s="16">
        <v>81.495164620232529</v>
      </c>
      <c r="H1782" s="16">
        <v>99.029510794216677</v>
      </c>
      <c r="I1782" s="34">
        <v>0.71</v>
      </c>
      <c r="J1782" s="25">
        <v>18406</v>
      </c>
      <c r="K1782" s="21">
        <v>876.47619047619048</v>
      </c>
      <c r="L1782" s="35">
        <v>2.0049999999999999</v>
      </c>
      <c r="M1782" s="16">
        <v>25089.31</v>
      </c>
      <c r="O1782" s="25">
        <v>57</v>
      </c>
      <c r="P1782" s="25">
        <v>134</v>
      </c>
      <c r="Q1782" s="12">
        <v>2</v>
      </c>
      <c r="R1782" s="25">
        <v>18406</v>
      </c>
      <c r="S1782" s="30">
        <v>7.1682626538986938E-3</v>
      </c>
      <c r="T1782" s="25">
        <v>15000</v>
      </c>
      <c r="U1782" s="25">
        <v>15147</v>
      </c>
      <c r="V1782" s="25">
        <v>15000</v>
      </c>
      <c r="W1782" s="28">
        <v>21</v>
      </c>
      <c r="X1782" s="15">
        <f t="shared" si="195"/>
        <v>3.0968162555688361E-3</v>
      </c>
      <c r="Y1782" s="16">
        <f t="shared" si="191"/>
        <v>2.3508771929824563</v>
      </c>
      <c r="Z1782" s="15">
        <f t="shared" si="192"/>
        <v>3.5087719298245612E-2</v>
      </c>
      <c r="AA1782" s="16">
        <f t="shared" si="189"/>
        <v>81.495164620232529</v>
      </c>
      <c r="AB1782" s="16">
        <f t="shared" si="190"/>
        <v>99.029510794216677</v>
      </c>
      <c r="AC1782" s="15">
        <f t="shared" si="193"/>
        <v>0.11409323046832555</v>
      </c>
      <c r="AD1782" s="21">
        <f t="shared" si="194"/>
        <v>876.47619047619048</v>
      </c>
      <c r="AF1782" s="1">
        <v>18406</v>
      </c>
      <c r="AG1782" s="1">
        <v>9130</v>
      </c>
      <c r="AH1782" s="1">
        <v>9130</v>
      </c>
      <c r="AI1782">
        <v>329</v>
      </c>
      <c r="AJ1782">
        <v>0</v>
      </c>
      <c r="AK1782">
        <v>329</v>
      </c>
      <c r="AL1782" s="1">
        <v>8196</v>
      </c>
      <c r="AM1782" s="1">
        <v>9130</v>
      </c>
      <c r="AN1782">
        <v>34.42</v>
      </c>
      <c r="AO1782">
        <v>0</v>
      </c>
      <c r="AP1782">
        <v>5.95</v>
      </c>
      <c r="AQ1782">
        <v>99.03</v>
      </c>
      <c r="AR1782">
        <v>0</v>
      </c>
      <c r="AS1782">
        <v>99.03</v>
      </c>
      <c r="AT1782">
        <v>81.5</v>
      </c>
      <c r="AU1782" s="20">
        <v>2954033.62</v>
      </c>
      <c r="AV1782" s="20">
        <v>97500</v>
      </c>
      <c r="AW1782" s="20">
        <v>50472.36</v>
      </c>
      <c r="AX1782" s="20">
        <v>2025500.63</v>
      </c>
      <c r="AY1782">
        <v>0</v>
      </c>
      <c r="AZ1782">
        <v>0</v>
      </c>
      <c r="BA1782">
        <v>0</v>
      </c>
      <c r="BB1782">
        <v>2.13</v>
      </c>
      <c r="BC1782">
        <v>2.2799999999999998</v>
      </c>
      <c r="BD1782">
        <v>2.93</v>
      </c>
      <c r="BE1782">
        <v>0.3</v>
      </c>
      <c r="BF1782">
        <v>1.51</v>
      </c>
      <c r="BG1782">
        <v>130.43</v>
      </c>
      <c r="BH1782">
        <v>66.38</v>
      </c>
    </row>
    <row r="1783" spans="1:60" x14ac:dyDescent="0.25">
      <c r="A1783" s="12">
        <v>2013</v>
      </c>
      <c r="B1783">
        <v>254</v>
      </c>
      <c r="C1783" s="12" t="s">
        <v>272</v>
      </c>
      <c r="D1783" s="15">
        <v>3.2450539097665654E-3</v>
      </c>
      <c r="E1783" s="16">
        <v>2.9838709677419355</v>
      </c>
      <c r="F1783" s="15">
        <v>3.2258064516129031E-2</v>
      </c>
      <c r="G1783" s="16">
        <v>79.838794096095469</v>
      </c>
      <c r="H1783" s="16">
        <v>97.017108694269538</v>
      </c>
      <c r="I1783" s="34">
        <v>0.71</v>
      </c>
      <c r="J1783" s="25">
        <v>19106</v>
      </c>
      <c r="K1783" s="21">
        <v>909.80952380952385</v>
      </c>
      <c r="L1783" s="16">
        <v>2.04</v>
      </c>
      <c r="M1783" s="16">
        <v>26517.17</v>
      </c>
      <c r="O1783" s="25">
        <v>62</v>
      </c>
      <c r="P1783" s="25">
        <v>185</v>
      </c>
      <c r="Q1783" s="12">
        <v>2</v>
      </c>
      <c r="R1783" s="25">
        <v>19106</v>
      </c>
      <c r="S1783" s="30">
        <v>3.8031076822775178E-2</v>
      </c>
      <c r="T1783" s="25">
        <v>15254</v>
      </c>
      <c r="U1783" s="25">
        <v>15723</v>
      </c>
      <c r="V1783" s="25">
        <v>15254</v>
      </c>
      <c r="W1783" s="28">
        <v>21</v>
      </c>
      <c r="X1783" s="15">
        <f t="shared" si="195"/>
        <v>3.2450539097665654E-3</v>
      </c>
      <c r="Y1783" s="16">
        <f t="shared" si="191"/>
        <v>2.9838709677419355</v>
      </c>
      <c r="Z1783" s="15">
        <f t="shared" si="192"/>
        <v>3.2258064516129031E-2</v>
      </c>
      <c r="AA1783" s="16">
        <f t="shared" si="189"/>
        <v>79.838794096095469</v>
      </c>
      <c r="AB1783" s="16">
        <f t="shared" si="190"/>
        <v>97.017108694269538</v>
      </c>
      <c r="AC1783" s="15">
        <f t="shared" si="193"/>
        <v>0.10991311629854494</v>
      </c>
      <c r="AD1783" s="21">
        <f t="shared" si="194"/>
        <v>909.80952380952385</v>
      </c>
      <c r="AF1783" s="1">
        <v>19106</v>
      </c>
      <c r="AG1783" s="1">
        <v>9221</v>
      </c>
      <c r="AH1783" s="1">
        <v>9506</v>
      </c>
      <c r="AI1783">
        <v>332.29</v>
      </c>
      <c r="AJ1783">
        <v>0</v>
      </c>
      <c r="AK1783">
        <v>332.29</v>
      </c>
      <c r="AL1783" s="1">
        <v>8278</v>
      </c>
      <c r="AM1783" s="1">
        <v>9225</v>
      </c>
      <c r="AN1783">
        <v>32.75</v>
      </c>
      <c r="AO1783">
        <v>0</v>
      </c>
      <c r="AP1783">
        <v>6.72</v>
      </c>
      <c r="AQ1783">
        <v>97.02</v>
      </c>
      <c r="AR1783">
        <v>0</v>
      </c>
      <c r="AS1783">
        <v>97.02</v>
      </c>
      <c r="AT1783">
        <v>79.84</v>
      </c>
      <c r="AU1783" s="20">
        <v>3370139.46</v>
      </c>
      <c r="AV1783" s="20">
        <v>102375</v>
      </c>
      <c r="AW1783" s="20">
        <v>68914.48</v>
      </c>
      <c r="AX1783" s="20">
        <v>2314036.86</v>
      </c>
      <c r="AY1783">
        <v>0</v>
      </c>
      <c r="AZ1783">
        <v>0</v>
      </c>
      <c r="BA1783">
        <v>0</v>
      </c>
      <c r="BB1783">
        <v>2.0699999999999998</v>
      </c>
      <c r="BC1783">
        <v>2.46</v>
      </c>
      <c r="BD1783">
        <v>3.13</v>
      </c>
      <c r="BE1783">
        <v>0.31</v>
      </c>
      <c r="BF1783">
        <v>1.64</v>
      </c>
      <c r="BG1783">
        <v>142.91</v>
      </c>
      <c r="BH1783">
        <v>66.64</v>
      </c>
    </row>
    <row r="1784" spans="1:60" x14ac:dyDescent="0.25">
      <c r="A1784" s="12">
        <v>2014</v>
      </c>
      <c r="B1784">
        <v>254</v>
      </c>
      <c r="C1784" s="12" t="s">
        <v>272</v>
      </c>
      <c r="D1784" s="15">
        <v>3.9480519480519479E-3</v>
      </c>
      <c r="E1784" s="16">
        <v>2.5789473684210527</v>
      </c>
      <c r="F1784" s="15">
        <v>1.3157894736842105E-2</v>
      </c>
      <c r="G1784" s="16">
        <v>80.031168831168827</v>
      </c>
      <c r="H1784" s="16">
        <v>97.253961239820725</v>
      </c>
      <c r="I1784" s="34">
        <v>0.71</v>
      </c>
      <c r="J1784" s="25">
        <v>19250</v>
      </c>
      <c r="K1784" s="21">
        <v>916.66666666666663</v>
      </c>
      <c r="L1784" s="35">
        <v>2.0950000000000002</v>
      </c>
      <c r="M1784" s="16">
        <v>26123.7</v>
      </c>
      <c r="O1784" s="25">
        <v>76</v>
      </c>
      <c r="P1784" s="25">
        <v>196</v>
      </c>
      <c r="Q1784" s="12">
        <v>1</v>
      </c>
      <c r="R1784" s="25">
        <v>19250</v>
      </c>
      <c r="S1784" s="30">
        <v>7.5368994033286896E-3</v>
      </c>
      <c r="T1784" s="25">
        <v>15406</v>
      </c>
      <c r="U1784" s="25">
        <v>15841</v>
      </c>
      <c r="V1784" s="25">
        <v>15406</v>
      </c>
      <c r="W1784" s="28">
        <v>21</v>
      </c>
      <c r="X1784" s="15">
        <f t="shared" si="195"/>
        <v>3.9480519480519479E-3</v>
      </c>
      <c r="Y1784" s="16">
        <f t="shared" si="191"/>
        <v>2.5789473684210527</v>
      </c>
      <c r="Z1784" s="15">
        <f t="shared" si="192"/>
        <v>1.3157894736842105E-2</v>
      </c>
      <c r="AA1784" s="16">
        <f t="shared" si="189"/>
        <v>80.031168831168827</v>
      </c>
      <c r="AB1784" s="16">
        <f t="shared" si="190"/>
        <v>97.253961239820725</v>
      </c>
      <c r="AC1784" s="15">
        <f t="shared" si="193"/>
        <v>0.1090909090909091</v>
      </c>
      <c r="AD1784" s="21">
        <f t="shared" si="194"/>
        <v>916.66666666666663</v>
      </c>
      <c r="AF1784" s="1">
        <v>19250</v>
      </c>
      <c r="AG1784" s="1">
        <v>9311</v>
      </c>
      <c r="AH1784" s="1">
        <v>9601</v>
      </c>
      <c r="AI1784">
        <v>335.6</v>
      </c>
      <c r="AJ1784">
        <v>0</v>
      </c>
      <c r="AK1784">
        <v>335.6</v>
      </c>
      <c r="AL1784" s="1">
        <v>8360</v>
      </c>
      <c r="AM1784" s="1">
        <v>9317</v>
      </c>
      <c r="AN1784">
        <v>30.48</v>
      </c>
      <c r="AO1784">
        <v>0</v>
      </c>
      <c r="AP1784">
        <v>7.24</v>
      </c>
      <c r="AQ1784">
        <v>97.25</v>
      </c>
      <c r="AR1784">
        <v>0</v>
      </c>
      <c r="AS1784">
        <v>97.25</v>
      </c>
      <c r="AT1784">
        <v>80.03</v>
      </c>
      <c r="AU1784" s="20">
        <v>4019700.74</v>
      </c>
      <c r="AV1784" s="20">
        <v>100200</v>
      </c>
      <c r="AW1784" s="20">
        <v>40739.35</v>
      </c>
      <c r="AX1784" s="20">
        <v>2617246.25</v>
      </c>
      <c r="AY1784">
        <v>0</v>
      </c>
      <c r="AZ1784">
        <v>0</v>
      </c>
      <c r="BA1784">
        <v>0</v>
      </c>
      <c r="BB1784">
        <v>2.2200000000000002</v>
      </c>
      <c r="BC1784">
        <v>2.73</v>
      </c>
      <c r="BD1784">
        <v>3.42</v>
      </c>
      <c r="BE1784">
        <v>0.3</v>
      </c>
      <c r="BF1784">
        <v>1.73</v>
      </c>
      <c r="BG1784">
        <v>152.06</v>
      </c>
      <c r="BH1784">
        <v>63.53</v>
      </c>
    </row>
    <row r="1785" spans="1:60" x14ac:dyDescent="0.25">
      <c r="A1785">
        <v>2008</v>
      </c>
      <c r="B1785">
        <v>255</v>
      </c>
      <c r="C1785" s="19" t="s">
        <v>273</v>
      </c>
      <c r="D1785" s="15">
        <v>4.3589943177395497E-3</v>
      </c>
      <c r="E1785" s="16">
        <v>3.1785714285714284</v>
      </c>
      <c r="F1785" s="15">
        <v>8.9285714285714281E-3</v>
      </c>
      <c r="G1785" s="16">
        <v>85.078228380166578</v>
      </c>
      <c r="H1785" s="16">
        <v>100.47341085627615</v>
      </c>
      <c r="I1785" s="34">
        <v>0.623</v>
      </c>
      <c r="J1785" s="1">
        <v>25694</v>
      </c>
      <c r="K1785" s="21">
        <v>1167.909090909091</v>
      </c>
      <c r="L1785" s="16">
        <v>1.72</v>
      </c>
      <c r="M1785" s="16">
        <v>8656.59</v>
      </c>
      <c r="O1785" s="1">
        <v>112</v>
      </c>
      <c r="P1785">
        <v>356</v>
      </c>
      <c r="Q1785">
        <v>1</v>
      </c>
      <c r="R1785" s="1">
        <v>25694</v>
      </c>
      <c r="S1785" s="29">
        <v>3.8309221692394813E-2</v>
      </c>
      <c r="T1785" s="1">
        <v>21860</v>
      </c>
      <c r="U1785" s="1">
        <v>21757</v>
      </c>
      <c r="V1785" s="1">
        <v>21860</v>
      </c>
      <c r="W1785">
        <v>22</v>
      </c>
      <c r="X1785" s="15">
        <f t="shared" si="195"/>
        <v>4.3589943177395497E-3</v>
      </c>
      <c r="Y1785" s="16">
        <f t="shared" si="191"/>
        <v>3.1785714285714284</v>
      </c>
      <c r="Z1785" s="15">
        <f t="shared" si="192"/>
        <v>8.9285714285714281E-3</v>
      </c>
      <c r="AA1785" s="16">
        <f t="shared" si="189"/>
        <v>85.078228380166578</v>
      </c>
      <c r="AB1785" s="16">
        <f t="shared" si="190"/>
        <v>100.47341085627615</v>
      </c>
      <c r="AC1785" s="15">
        <f t="shared" si="193"/>
        <v>8.562310266988403E-2</v>
      </c>
      <c r="AD1785" s="21">
        <f t="shared" si="194"/>
        <v>1167.909090909091</v>
      </c>
      <c r="AF1785" s="1">
        <v>25694</v>
      </c>
      <c r="AG1785" s="1">
        <v>7104</v>
      </c>
      <c r="AH1785" s="1">
        <v>8027</v>
      </c>
      <c r="AI1785">
        <v>849.48</v>
      </c>
      <c r="AJ1785">
        <v>0</v>
      </c>
      <c r="AK1785" s="20">
        <v>1145.8599999999999</v>
      </c>
      <c r="AL1785" s="1">
        <v>7017</v>
      </c>
      <c r="AM1785" s="1">
        <v>7119</v>
      </c>
      <c r="AN1785">
        <v>75.11</v>
      </c>
      <c r="AO1785">
        <v>0</v>
      </c>
      <c r="AP1785">
        <v>12.07</v>
      </c>
      <c r="AQ1785">
        <v>100</v>
      </c>
      <c r="AR1785">
        <v>0</v>
      </c>
      <c r="AS1785">
        <v>100</v>
      </c>
      <c r="AT1785">
        <v>85.08</v>
      </c>
      <c r="AU1785" s="20">
        <v>3062580.57</v>
      </c>
      <c r="AV1785" s="20">
        <v>1368629.91</v>
      </c>
      <c r="AW1785" s="20">
        <v>111352.48</v>
      </c>
      <c r="AX1785" s="20">
        <v>3094428.88</v>
      </c>
      <c r="AY1785" s="20">
        <v>263216</v>
      </c>
      <c r="BB1785">
        <v>1.89</v>
      </c>
      <c r="BC1785">
        <v>1.89</v>
      </c>
      <c r="BD1785">
        <v>2.5499999999999998</v>
      </c>
      <c r="BE1785">
        <v>1.19</v>
      </c>
      <c r="BF1785">
        <v>1.32</v>
      </c>
      <c r="BG1785">
        <v>190.9</v>
      </c>
      <c r="BH1785">
        <v>69.83</v>
      </c>
    </row>
    <row r="1786" spans="1:60" x14ac:dyDescent="0.25">
      <c r="A1786">
        <v>2009</v>
      </c>
      <c r="B1786">
        <v>255</v>
      </c>
      <c r="C1786" t="s">
        <v>273</v>
      </c>
      <c r="D1786" s="15">
        <v>2.0850225877447007E-3</v>
      </c>
      <c r="E1786" s="16">
        <v>3.425925925925926</v>
      </c>
      <c r="F1786" s="15">
        <v>3.7037037037037035E-2</v>
      </c>
      <c r="G1786" s="16">
        <v>86.891385767790268</v>
      </c>
      <c r="H1786" s="16">
        <v>102.61741906064752</v>
      </c>
      <c r="I1786" s="34">
        <v>0.623</v>
      </c>
      <c r="J1786" s="1">
        <v>25899</v>
      </c>
      <c r="K1786" s="21">
        <v>1079.125</v>
      </c>
      <c r="L1786" s="16">
        <v>1.84</v>
      </c>
      <c r="M1786" s="16">
        <v>8488.65</v>
      </c>
      <c r="O1786" s="1">
        <v>54</v>
      </c>
      <c r="P1786">
        <v>185</v>
      </c>
      <c r="Q1786">
        <v>2</v>
      </c>
      <c r="R1786" s="1">
        <v>25899</v>
      </c>
      <c r="S1786" s="29">
        <v>7.9785163851482377E-3</v>
      </c>
      <c r="T1786" s="1">
        <v>22504</v>
      </c>
      <c r="U1786" s="1">
        <v>21930</v>
      </c>
      <c r="V1786" s="1">
        <v>22504</v>
      </c>
      <c r="W1786">
        <v>24</v>
      </c>
      <c r="X1786" s="15">
        <f t="shared" si="195"/>
        <v>2.0850225877447007E-3</v>
      </c>
      <c r="Y1786" s="16">
        <f t="shared" si="191"/>
        <v>3.425925925925926</v>
      </c>
      <c r="Z1786" s="15">
        <f t="shared" si="192"/>
        <v>3.7037037037037035E-2</v>
      </c>
      <c r="AA1786" s="16">
        <f t="shared" si="189"/>
        <v>86.891385767790268</v>
      </c>
      <c r="AB1786" s="16">
        <f t="shared" si="190"/>
        <v>102.61741906064752</v>
      </c>
      <c r="AC1786" s="15">
        <f t="shared" si="193"/>
        <v>9.2667670566431132E-2</v>
      </c>
      <c r="AD1786" s="21">
        <f t="shared" si="194"/>
        <v>1079.125</v>
      </c>
      <c r="AF1786" s="1">
        <v>25899</v>
      </c>
      <c r="AG1786" s="1">
        <v>7342</v>
      </c>
      <c r="AH1786" s="1">
        <v>8228</v>
      </c>
      <c r="AI1786">
        <v>874.73</v>
      </c>
      <c r="AJ1786">
        <v>0</v>
      </c>
      <c r="AK1786" s="20">
        <v>1178.3699999999999</v>
      </c>
      <c r="AL1786" s="1">
        <v>7221</v>
      </c>
      <c r="AM1786" s="1">
        <v>7361</v>
      </c>
      <c r="AN1786">
        <v>75.5</v>
      </c>
      <c r="AO1786">
        <v>0</v>
      </c>
      <c r="AP1786">
        <v>11.7</v>
      </c>
      <c r="AQ1786">
        <v>100</v>
      </c>
      <c r="AR1786">
        <v>0</v>
      </c>
      <c r="AS1786">
        <v>100</v>
      </c>
      <c r="AT1786">
        <v>86.89</v>
      </c>
      <c r="AU1786" s="20">
        <v>3321862</v>
      </c>
      <c r="AV1786" s="20">
        <v>1422132.82</v>
      </c>
      <c r="AW1786" s="20">
        <v>105300.74</v>
      </c>
      <c r="AX1786" s="20">
        <v>3345087.59</v>
      </c>
      <c r="AY1786" s="20">
        <v>689091</v>
      </c>
      <c r="AZ1786">
        <v>0</v>
      </c>
      <c r="BA1786">
        <v>0</v>
      </c>
      <c r="BB1786">
        <v>1.94</v>
      </c>
      <c r="BC1786">
        <v>1.97</v>
      </c>
      <c r="BD1786">
        <v>2.7</v>
      </c>
      <c r="BE1786">
        <v>1.21</v>
      </c>
      <c r="BF1786">
        <v>1.39</v>
      </c>
      <c r="BG1786">
        <v>201.05</v>
      </c>
      <c r="BH1786">
        <v>70.510000000000005</v>
      </c>
    </row>
    <row r="1787" spans="1:60" x14ac:dyDescent="0.25">
      <c r="A1787">
        <v>2010</v>
      </c>
      <c r="B1787">
        <v>255</v>
      </c>
      <c r="C1787" t="s">
        <v>273</v>
      </c>
      <c r="D1787" s="15">
        <v>2.1944177093359001E-3</v>
      </c>
      <c r="E1787" s="16">
        <v>2.7192982456140351</v>
      </c>
      <c r="F1787" s="15">
        <v>3.5087719298245612E-2</v>
      </c>
      <c r="G1787" s="16">
        <v>85.439846005774783</v>
      </c>
      <c r="H1787" s="16">
        <v>100</v>
      </c>
      <c r="I1787" s="34">
        <v>0.72399999999999998</v>
      </c>
      <c r="J1787" s="1">
        <v>25975</v>
      </c>
      <c r="K1787" s="21">
        <v>1082.2916666666667</v>
      </c>
      <c r="L1787" s="16">
        <v>1.82</v>
      </c>
      <c r="M1787" s="16">
        <v>10054.24</v>
      </c>
      <c r="O1787" s="1">
        <v>57</v>
      </c>
      <c r="P1787">
        <v>155</v>
      </c>
      <c r="Q1787">
        <v>2</v>
      </c>
      <c r="R1787" s="1">
        <v>25975</v>
      </c>
      <c r="S1787" s="29">
        <v>2.9344762346037445E-3</v>
      </c>
      <c r="T1787" s="1">
        <v>22193</v>
      </c>
      <c r="U1787" s="1">
        <v>22193</v>
      </c>
      <c r="V1787" s="1">
        <v>22193</v>
      </c>
      <c r="W1787">
        <v>24</v>
      </c>
      <c r="X1787" s="15">
        <f t="shared" si="195"/>
        <v>2.1944177093359001E-3</v>
      </c>
      <c r="Y1787" s="16">
        <f t="shared" si="191"/>
        <v>2.7192982456140351</v>
      </c>
      <c r="Z1787" s="15">
        <f t="shared" si="192"/>
        <v>3.5087719298245612E-2</v>
      </c>
      <c r="AA1787" s="16">
        <f t="shared" si="189"/>
        <v>85.439846005774783</v>
      </c>
      <c r="AB1787" s="16">
        <f t="shared" si="190"/>
        <v>100</v>
      </c>
      <c r="AC1787" s="15">
        <f t="shared" si="193"/>
        <v>9.2396535129932622E-2</v>
      </c>
      <c r="AD1787" s="21">
        <f t="shared" si="194"/>
        <v>1082.2916666666667</v>
      </c>
      <c r="AF1787" s="1">
        <v>25975</v>
      </c>
      <c r="AG1787" s="1">
        <v>7586</v>
      </c>
      <c r="AH1787" s="1">
        <v>8499</v>
      </c>
      <c r="AI1787">
        <v>927.04</v>
      </c>
      <c r="AJ1787">
        <v>0</v>
      </c>
      <c r="AK1787" s="20">
        <v>1239.01</v>
      </c>
      <c r="AL1787" s="1">
        <v>7447</v>
      </c>
      <c r="AM1787" s="1">
        <v>7586</v>
      </c>
      <c r="AN1787">
        <v>75.28</v>
      </c>
      <c r="AO1787">
        <v>0</v>
      </c>
      <c r="AP1787">
        <v>11.36</v>
      </c>
      <c r="AQ1787">
        <v>100</v>
      </c>
      <c r="AR1787">
        <v>0</v>
      </c>
      <c r="AS1787">
        <v>100</v>
      </c>
      <c r="AT1787">
        <v>85.44</v>
      </c>
      <c r="AU1787" s="20">
        <v>3627003.76</v>
      </c>
      <c r="AV1787" s="20">
        <v>1539738.41</v>
      </c>
      <c r="AW1787" s="20">
        <v>109199.35</v>
      </c>
      <c r="AX1787" s="20">
        <v>3627242.27</v>
      </c>
      <c r="AY1787" s="20">
        <v>1410580</v>
      </c>
      <c r="AZ1787">
        <v>0</v>
      </c>
      <c r="BA1787">
        <v>0</v>
      </c>
      <c r="BB1787">
        <v>2.13</v>
      </c>
      <c r="BC1787">
        <v>2.04</v>
      </c>
      <c r="BD1787">
        <v>2.79</v>
      </c>
      <c r="BE1787">
        <v>1.24</v>
      </c>
      <c r="BF1787">
        <v>1.43</v>
      </c>
      <c r="BG1787">
        <v>211.62</v>
      </c>
      <c r="BH1787">
        <v>70.2</v>
      </c>
    </row>
    <row r="1788" spans="1:60" x14ac:dyDescent="0.25">
      <c r="A1788">
        <v>2011</v>
      </c>
      <c r="B1788">
        <v>255</v>
      </c>
      <c r="C1788" t="s">
        <v>273</v>
      </c>
      <c r="D1788" s="15">
        <v>1.0700091715071843E-3</v>
      </c>
      <c r="E1788" s="16">
        <v>2.5357142857142856</v>
      </c>
      <c r="F1788" s="15">
        <v>0</v>
      </c>
      <c r="G1788" s="16">
        <v>85.440232344848667</v>
      </c>
      <c r="H1788" s="16">
        <v>100</v>
      </c>
      <c r="I1788" s="34">
        <v>0.72399999999999998</v>
      </c>
      <c r="J1788" s="1">
        <v>26168</v>
      </c>
      <c r="K1788" s="21">
        <v>1090.3333333333333</v>
      </c>
      <c r="L1788" s="16">
        <v>1.97</v>
      </c>
      <c r="M1788" s="16">
        <v>11569.81</v>
      </c>
      <c r="O1788" s="1">
        <v>28</v>
      </c>
      <c r="P1788">
        <v>71</v>
      </c>
      <c r="Q1788">
        <v>0</v>
      </c>
      <c r="R1788" s="1">
        <v>26168</v>
      </c>
      <c r="S1788" s="29">
        <v>7.4302213666987971E-3</v>
      </c>
      <c r="T1788" s="1">
        <v>22358</v>
      </c>
      <c r="U1788" s="1">
        <v>22358</v>
      </c>
      <c r="V1788" s="1">
        <v>22358</v>
      </c>
      <c r="W1788">
        <v>24</v>
      </c>
      <c r="X1788" s="15">
        <f t="shared" si="195"/>
        <v>1.0700091715071843E-3</v>
      </c>
      <c r="Y1788" s="16">
        <f t="shared" si="191"/>
        <v>2.5357142857142856</v>
      </c>
      <c r="Z1788" s="15">
        <f t="shared" si="192"/>
        <v>0</v>
      </c>
      <c r="AA1788" s="16">
        <f t="shared" si="189"/>
        <v>85.440232344848667</v>
      </c>
      <c r="AB1788" s="16">
        <f t="shared" si="190"/>
        <v>100</v>
      </c>
      <c r="AC1788" s="15">
        <f t="shared" si="193"/>
        <v>9.171507184347294E-2</v>
      </c>
      <c r="AD1788" s="21">
        <f t="shared" si="194"/>
        <v>1090.3333333333333</v>
      </c>
      <c r="AF1788" s="1">
        <v>26168</v>
      </c>
      <c r="AG1788" s="1">
        <v>7869</v>
      </c>
      <c r="AH1788" s="1">
        <v>8777</v>
      </c>
      <c r="AI1788">
        <v>962.25</v>
      </c>
      <c r="AJ1788">
        <v>0</v>
      </c>
      <c r="AK1788" s="20">
        <v>1290.79</v>
      </c>
      <c r="AL1788" s="1">
        <v>7677</v>
      </c>
      <c r="AM1788" s="1">
        <v>7869</v>
      </c>
      <c r="AN1788">
        <v>75.260000000000005</v>
      </c>
      <c r="AO1788">
        <v>0</v>
      </c>
      <c r="AP1788">
        <v>11.04</v>
      </c>
      <c r="AQ1788">
        <v>100</v>
      </c>
      <c r="AR1788">
        <v>0</v>
      </c>
      <c r="AS1788">
        <v>100</v>
      </c>
      <c r="AT1788">
        <v>85.44</v>
      </c>
      <c r="AU1788" s="20">
        <v>3817176.25</v>
      </c>
      <c r="AV1788" s="20">
        <v>1629236.24</v>
      </c>
      <c r="AW1788" s="20">
        <v>88034.65</v>
      </c>
      <c r="AX1788" s="20">
        <v>4374807.18</v>
      </c>
      <c r="AY1788" s="20">
        <v>7418369</v>
      </c>
      <c r="BB1788">
        <v>2.23</v>
      </c>
      <c r="BC1788">
        <v>2.06</v>
      </c>
      <c r="BD1788">
        <v>2.82</v>
      </c>
      <c r="BE1788">
        <v>1.26</v>
      </c>
      <c r="BF1788">
        <v>1.66</v>
      </c>
      <c r="BG1788">
        <v>247.13</v>
      </c>
      <c r="BH1788">
        <v>80.319999999999993</v>
      </c>
    </row>
    <row r="1789" spans="1:60" x14ac:dyDescent="0.25">
      <c r="A1789">
        <v>2012</v>
      </c>
      <c r="B1789">
        <v>255</v>
      </c>
      <c r="C1789" t="s">
        <v>273</v>
      </c>
      <c r="D1789" s="15">
        <v>1.5937464425302623E-3</v>
      </c>
      <c r="E1789" s="16">
        <v>2.5238095238095237</v>
      </c>
      <c r="F1789" s="15">
        <v>0</v>
      </c>
      <c r="G1789" s="16">
        <v>85.439987857169967</v>
      </c>
      <c r="H1789" s="16">
        <v>100</v>
      </c>
      <c r="I1789" s="34">
        <v>0.72399999999999998</v>
      </c>
      <c r="J1789" s="1">
        <v>26353</v>
      </c>
      <c r="K1789" s="21">
        <v>1098.0416666666667</v>
      </c>
      <c r="L1789" s="35">
        <v>2.0049999999999999</v>
      </c>
      <c r="M1789" s="16">
        <v>14446.22</v>
      </c>
      <c r="O1789" s="1">
        <v>42</v>
      </c>
      <c r="P1789">
        <v>106</v>
      </c>
      <c r="Q1789">
        <v>0</v>
      </c>
      <c r="R1789" s="1">
        <v>26353</v>
      </c>
      <c r="S1789" s="29">
        <v>7.0697034546010062E-3</v>
      </c>
      <c r="T1789" s="1">
        <v>22516</v>
      </c>
      <c r="U1789" s="1">
        <v>22516</v>
      </c>
      <c r="V1789" s="1">
        <v>22516</v>
      </c>
      <c r="W1789">
        <v>24</v>
      </c>
      <c r="X1789" s="15">
        <f t="shared" si="195"/>
        <v>1.5937464425302623E-3</v>
      </c>
      <c r="Y1789" s="16">
        <f t="shared" si="191"/>
        <v>2.5238095238095237</v>
      </c>
      <c r="Z1789" s="15">
        <f t="shared" si="192"/>
        <v>0</v>
      </c>
      <c r="AA1789" s="16">
        <f t="shared" si="189"/>
        <v>85.439987857169967</v>
      </c>
      <c r="AB1789" s="16">
        <f t="shared" si="190"/>
        <v>100</v>
      </c>
      <c r="AC1789" s="15">
        <f t="shared" si="193"/>
        <v>9.1071225287443547E-2</v>
      </c>
      <c r="AD1789" s="21">
        <f t="shared" si="194"/>
        <v>1098.0416666666667</v>
      </c>
      <c r="AF1789" s="1">
        <v>26353</v>
      </c>
      <c r="AG1789" s="1">
        <v>8061</v>
      </c>
      <c r="AH1789" s="1">
        <v>8950</v>
      </c>
      <c r="AI1789" s="20">
        <v>1004.89</v>
      </c>
      <c r="AJ1789">
        <v>0</v>
      </c>
      <c r="AK1789" s="20">
        <v>1331.22</v>
      </c>
      <c r="AL1789" s="1">
        <v>7839</v>
      </c>
      <c r="AM1789" s="1">
        <v>8061</v>
      </c>
      <c r="AN1789">
        <v>74.97</v>
      </c>
      <c r="AO1789">
        <v>0</v>
      </c>
      <c r="AP1789">
        <v>10.74</v>
      </c>
      <c r="AQ1789">
        <v>100</v>
      </c>
      <c r="AR1789">
        <v>0</v>
      </c>
      <c r="AS1789">
        <v>100</v>
      </c>
      <c r="AT1789">
        <v>85.44</v>
      </c>
      <c r="AU1789" s="20">
        <v>4136171.44</v>
      </c>
      <c r="AV1789" s="20">
        <v>1888647.28</v>
      </c>
      <c r="AW1789" s="20">
        <v>101727.92</v>
      </c>
      <c r="AX1789" s="20">
        <v>4037586.94</v>
      </c>
      <c r="AY1789" s="20">
        <v>8632236</v>
      </c>
      <c r="BB1789">
        <v>2.27</v>
      </c>
      <c r="BC1789">
        <v>2.21</v>
      </c>
      <c r="BD1789">
        <v>2.95</v>
      </c>
      <c r="BE1789">
        <v>1.42</v>
      </c>
      <c r="BF1789">
        <v>1.48</v>
      </c>
      <c r="BG1789">
        <v>222</v>
      </c>
      <c r="BH1789">
        <v>67.02</v>
      </c>
    </row>
    <row r="1790" spans="1:60" x14ac:dyDescent="0.25">
      <c r="A1790">
        <v>2013</v>
      </c>
      <c r="B1790">
        <v>255</v>
      </c>
      <c r="C1790" t="s">
        <v>273</v>
      </c>
      <c r="D1790" s="15">
        <v>1.2064931266452179E-3</v>
      </c>
      <c r="E1790" s="16">
        <v>2.9090909090909092</v>
      </c>
      <c r="F1790" s="15">
        <v>3.0303030303030304E-2</v>
      </c>
      <c r="G1790" s="16">
        <v>85.441649605147703</v>
      </c>
      <c r="H1790" s="16">
        <v>100</v>
      </c>
      <c r="I1790" s="34">
        <v>0.72399999999999998</v>
      </c>
      <c r="J1790" s="1">
        <v>27352</v>
      </c>
      <c r="K1790" s="21">
        <v>1139.6666666666667</v>
      </c>
      <c r="L1790" s="16">
        <v>2.04</v>
      </c>
      <c r="M1790" s="16">
        <v>14957.48</v>
      </c>
      <c r="O1790" s="1">
        <v>33</v>
      </c>
      <c r="P1790">
        <v>96</v>
      </c>
      <c r="Q1790">
        <v>1</v>
      </c>
      <c r="R1790" s="1">
        <v>27352</v>
      </c>
      <c r="S1790" s="29">
        <v>3.7908397525898474E-2</v>
      </c>
      <c r="T1790" s="1">
        <v>23370</v>
      </c>
      <c r="U1790" s="1">
        <v>23370</v>
      </c>
      <c r="V1790" s="1">
        <v>23370</v>
      </c>
      <c r="W1790">
        <v>24</v>
      </c>
      <c r="X1790" s="15">
        <f t="shared" si="195"/>
        <v>1.2064931266452179E-3</v>
      </c>
      <c r="Y1790" s="16">
        <f t="shared" si="191"/>
        <v>2.9090909090909092</v>
      </c>
      <c r="Z1790" s="15">
        <f t="shared" si="192"/>
        <v>3.0303030303030304E-2</v>
      </c>
      <c r="AA1790" s="16">
        <f t="shared" si="189"/>
        <v>85.441649605147703</v>
      </c>
      <c r="AB1790" s="16">
        <f t="shared" si="190"/>
        <v>100</v>
      </c>
      <c r="AC1790" s="15">
        <f t="shared" si="193"/>
        <v>8.7744954665106761E-2</v>
      </c>
      <c r="AD1790" s="21">
        <f t="shared" si="194"/>
        <v>1139.6666666666667</v>
      </c>
      <c r="AF1790" s="1">
        <v>27352</v>
      </c>
      <c r="AG1790" s="1">
        <v>8402</v>
      </c>
      <c r="AH1790" s="1">
        <v>9266</v>
      </c>
      <c r="AI1790" s="20">
        <v>1028.6400000000001</v>
      </c>
      <c r="AJ1790">
        <v>0</v>
      </c>
      <c r="AK1790" s="20">
        <v>1370.75</v>
      </c>
      <c r="AL1790" s="1">
        <v>8116</v>
      </c>
      <c r="AM1790" s="1">
        <v>8402</v>
      </c>
      <c r="AN1790">
        <v>74.959999999999994</v>
      </c>
      <c r="AO1790">
        <v>0</v>
      </c>
      <c r="AP1790">
        <v>10.43</v>
      </c>
      <c r="AQ1790">
        <v>100</v>
      </c>
      <c r="AR1790">
        <v>0</v>
      </c>
      <c r="AS1790">
        <v>100</v>
      </c>
      <c r="AT1790">
        <v>85.44</v>
      </c>
      <c r="AU1790" s="20">
        <v>4481353.99</v>
      </c>
      <c r="AV1790" s="20">
        <v>2099048.0499999998</v>
      </c>
      <c r="AW1790" s="20">
        <v>112067.44</v>
      </c>
      <c r="AX1790" s="20">
        <v>4646312.1500000004</v>
      </c>
      <c r="AY1790" s="20">
        <v>8293290</v>
      </c>
      <c r="AZ1790">
        <v>0</v>
      </c>
      <c r="BA1790">
        <v>0</v>
      </c>
      <c r="BB1790">
        <v>2.25</v>
      </c>
      <c r="BC1790">
        <v>2.33</v>
      </c>
      <c r="BD1790">
        <v>3.09</v>
      </c>
      <c r="BE1790">
        <v>1.53</v>
      </c>
      <c r="BF1790">
        <v>1.65</v>
      </c>
      <c r="BG1790">
        <v>248.35</v>
      </c>
      <c r="BH1790">
        <v>70.61</v>
      </c>
    </row>
    <row r="1791" spans="1:60" x14ac:dyDescent="0.25">
      <c r="A1791">
        <v>2014</v>
      </c>
      <c r="B1791">
        <v>255</v>
      </c>
      <c r="C1791" t="s">
        <v>273</v>
      </c>
      <c r="D1791" s="15">
        <v>1.4152997532297866E-3</v>
      </c>
      <c r="E1791" s="16">
        <v>2.4102564102564101</v>
      </c>
      <c r="F1791" s="15">
        <v>0</v>
      </c>
      <c r="G1791" s="16">
        <v>85.440557410364349</v>
      </c>
      <c r="H1791" s="16">
        <v>100</v>
      </c>
      <c r="I1791" s="34">
        <v>0.72399999999999998</v>
      </c>
      <c r="J1791" s="1">
        <v>27556</v>
      </c>
      <c r="K1791" s="21">
        <v>1148.1666666666667</v>
      </c>
      <c r="L1791" s="35">
        <v>2.0950000000000002</v>
      </c>
      <c r="M1791" s="16">
        <v>15620.13</v>
      </c>
      <c r="O1791" s="1">
        <v>39</v>
      </c>
      <c r="P1791">
        <v>94</v>
      </c>
      <c r="Q1791">
        <v>0</v>
      </c>
      <c r="R1791" s="1">
        <v>27556</v>
      </c>
      <c r="S1791" s="29">
        <v>7.4583211465339971E-3</v>
      </c>
      <c r="T1791" s="1">
        <v>23544</v>
      </c>
      <c r="U1791" s="1">
        <v>23544</v>
      </c>
      <c r="V1791" s="1">
        <v>23544</v>
      </c>
      <c r="W1791">
        <v>24</v>
      </c>
      <c r="X1791" s="15">
        <f t="shared" si="195"/>
        <v>1.4152997532297866E-3</v>
      </c>
      <c r="Y1791" s="16">
        <f t="shared" si="191"/>
        <v>2.4102564102564101</v>
      </c>
      <c r="Z1791" s="15">
        <f t="shared" si="192"/>
        <v>0</v>
      </c>
      <c r="AA1791" s="16">
        <f t="shared" si="189"/>
        <v>85.440557410364349</v>
      </c>
      <c r="AB1791" s="16">
        <f t="shared" si="190"/>
        <v>100</v>
      </c>
      <c r="AC1791" s="15">
        <f t="shared" si="193"/>
        <v>8.7095369429525324E-2</v>
      </c>
      <c r="AD1791" s="21">
        <f t="shared" si="194"/>
        <v>1148.1666666666667</v>
      </c>
      <c r="AF1791" s="1">
        <v>27556</v>
      </c>
      <c r="AG1791" s="1">
        <v>8822</v>
      </c>
      <c r="AH1791" s="1">
        <v>9667</v>
      </c>
      <c r="AI1791">
        <v>966.56</v>
      </c>
      <c r="AJ1791">
        <v>740.53</v>
      </c>
      <c r="AK1791" s="20">
        <v>1304.42</v>
      </c>
      <c r="AL1791" s="1">
        <v>8517</v>
      </c>
      <c r="AM1791" s="1">
        <v>8822</v>
      </c>
      <c r="AN1791">
        <v>75.19</v>
      </c>
      <c r="AO1791">
        <v>76.62</v>
      </c>
      <c r="AP1791">
        <v>10</v>
      </c>
      <c r="AQ1791">
        <v>100</v>
      </c>
      <c r="AR1791">
        <v>57.61</v>
      </c>
      <c r="AS1791">
        <v>100</v>
      </c>
      <c r="AT1791">
        <v>85.44</v>
      </c>
      <c r="AU1791" s="20">
        <v>4242825.46</v>
      </c>
      <c r="AV1791" s="20">
        <v>2928915.28</v>
      </c>
      <c r="AW1791" s="20">
        <v>79858.990000000005</v>
      </c>
      <c r="AX1791" s="20">
        <v>4924683.57</v>
      </c>
      <c r="AY1791" s="20">
        <v>82538</v>
      </c>
      <c r="AZ1791">
        <v>0</v>
      </c>
      <c r="BA1791">
        <v>0</v>
      </c>
      <c r="BB1791">
        <v>3.12</v>
      </c>
      <c r="BC1791">
        <v>2.67</v>
      </c>
      <c r="BD1791">
        <v>3.08</v>
      </c>
      <c r="BE1791">
        <v>2.25</v>
      </c>
      <c r="BF1791">
        <v>1.84</v>
      </c>
      <c r="BG1791">
        <v>253.43</v>
      </c>
      <c r="BH1791">
        <v>68.67</v>
      </c>
    </row>
    <row r="1792" spans="1:60" x14ac:dyDescent="0.25">
      <c r="A1792">
        <v>2008</v>
      </c>
      <c r="B1792">
        <v>256</v>
      </c>
      <c r="C1792" t="s">
        <v>274</v>
      </c>
      <c r="D1792" s="15">
        <v>6.9856054191363255E-4</v>
      </c>
      <c r="E1792" s="16">
        <v>4.2424242424242422</v>
      </c>
      <c r="F1792" s="15">
        <v>0</v>
      </c>
      <c r="G1792" s="16">
        <v>0</v>
      </c>
      <c r="H1792" s="16">
        <v>0</v>
      </c>
      <c r="I1792" s="34">
        <v>0.64</v>
      </c>
      <c r="J1792" s="1">
        <v>47240</v>
      </c>
      <c r="K1792" s="21">
        <v>1574.6666666666667</v>
      </c>
      <c r="L1792" s="16">
        <v>1.72</v>
      </c>
      <c r="M1792" s="16">
        <v>9946.49</v>
      </c>
      <c r="O1792" s="1">
        <v>33</v>
      </c>
      <c r="P1792" s="1">
        <v>140</v>
      </c>
      <c r="Q1792">
        <v>0</v>
      </c>
      <c r="R1792" s="1">
        <v>47240</v>
      </c>
      <c r="S1792" s="29">
        <v>2.8700840555724971E-2</v>
      </c>
      <c r="W1792">
        <v>30</v>
      </c>
      <c r="X1792" s="15">
        <f t="shared" si="195"/>
        <v>6.9856054191363255E-4</v>
      </c>
      <c r="Y1792" s="16">
        <f t="shared" si="191"/>
        <v>4.2424242424242422</v>
      </c>
      <c r="Z1792" s="15">
        <f t="shared" si="192"/>
        <v>0</v>
      </c>
      <c r="AA1792" s="16">
        <f t="shared" si="189"/>
        <v>0</v>
      </c>
      <c r="AB1792" s="16">
        <f t="shared" si="190"/>
        <v>0</v>
      </c>
      <c r="AC1792" s="15">
        <f t="shared" si="193"/>
        <v>6.3505503810330224E-2</v>
      </c>
      <c r="AD1792" s="21">
        <f t="shared" si="194"/>
        <v>1574.6666666666667</v>
      </c>
      <c r="AU1792" s="20">
        <v>4716986.46</v>
      </c>
      <c r="AW1792" s="20">
        <v>110929</v>
      </c>
      <c r="AX1792" s="20">
        <v>3354870.65</v>
      </c>
      <c r="AY1792">
        <v>0</v>
      </c>
      <c r="BB1792">
        <v>2.31</v>
      </c>
      <c r="BC1792">
        <v>2.5099999999999998</v>
      </c>
      <c r="BD1792">
        <v>2.5099999999999998</v>
      </c>
      <c r="BF1792">
        <v>1.78</v>
      </c>
      <c r="BG1792">
        <v>237.4</v>
      </c>
      <c r="BH1792">
        <v>71.12</v>
      </c>
    </row>
    <row r="1793" spans="1:60" x14ac:dyDescent="0.25">
      <c r="A1793">
        <v>2009</v>
      </c>
      <c r="B1793">
        <v>256</v>
      </c>
      <c r="C1793" t="s">
        <v>274</v>
      </c>
      <c r="D1793" s="15">
        <v>1.1006688680044027E-3</v>
      </c>
      <c r="E1793" s="16">
        <v>3.6730769230769229</v>
      </c>
      <c r="F1793" s="15">
        <v>1.9230769230769232E-2</v>
      </c>
      <c r="G1793" s="16">
        <v>68.11658623317247</v>
      </c>
      <c r="H1793" s="16">
        <v>78.345018989190777</v>
      </c>
      <c r="I1793" s="34">
        <v>0.64</v>
      </c>
      <c r="J1793" s="1">
        <v>47244</v>
      </c>
      <c r="K1793" s="21">
        <v>1276.8648648648648</v>
      </c>
      <c r="L1793" s="16">
        <v>1.84</v>
      </c>
      <c r="M1793" s="16">
        <v>11922.45</v>
      </c>
      <c r="O1793" s="1">
        <v>52</v>
      </c>
      <c r="P1793" s="1">
        <v>191</v>
      </c>
      <c r="Q1793" s="1">
        <v>1</v>
      </c>
      <c r="R1793" s="1">
        <v>47244</v>
      </c>
      <c r="S1793" s="29">
        <v>8.467400508038736E-5</v>
      </c>
      <c r="T1793" s="1">
        <v>32181</v>
      </c>
      <c r="U1793" s="1">
        <v>41076</v>
      </c>
      <c r="V1793" s="1">
        <v>32181</v>
      </c>
      <c r="W1793" s="1">
        <v>37</v>
      </c>
      <c r="X1793" s="15">
        <f t="shared" si="195"/>
        <v>1.1006688680044027E-3</v>
      </c>
      <c r="Y1793" s="16">
        <f t="shared" si="191"/>
        <v>3.6730769230769229</v>
      </c>
      <c r="Z1793" s="15">
        <f t="shared" si="192"/>
        <v>1.9230769230769232E-2</v>
      </c>
      <c r="AA1793" s="16">
        <f t="shared" si="189"/>
        <v>68.11658623317247</v>
      </c>
      <c r="AB1793" s="16">
        <f t="shared" si="190"/>
        <v>78.345018989190777</v>
      </c>
      <c r="AC1793" s="15">
        <f t="shared" si="193"/>
        <v>7.8316823300313268E-2</v>
      </c>
      <c r="AD1793" s="21">
        <f t="shared" si="194"/>
        <v>1276.8648648648648</v>
      </c>
      <c r="AF1793" s="1">
        <v>47244</v>
      </c>
      <c r="AG1793" s="1">
        <v>9247</v>
      </c>
      <c r="AH1793" s="1">
        <v>10766</v>
      </c>
      <c r="AI1793">
        <v>268.07</v>
      </c>
      <c r="AJ1793">
        <v>0</v>
      </c>
      <c r="AK1793">
        <v>233.45</v>
      </c>
      <c r="AL1793" s="1">
        <v>9671</v>
      </c>
      <c r="AM1793" s="1">
        <v>9267</v>
      </c>
      <c r="AN1793">
        <v>15.29</v>
      </c>
      <c r="AO1793">
        <v>0</v>
      </c>
      <c r="AP1793">
        <v>12</v>
      </c>
      <c r="AQ1793">
        <v>78.349999999999994</v>
      </c>
      <c r="AR1793">
        <v>0</v>
      </c>
      <c r="AS1793">
        <v>78.349999999999994</v>
      </c>
      <c r="AT1793">
        <v>68.12</v>
      </c>
      <c r="AU1793" s="20">
        <v>4803250.7699999996</v>
      </c>
      <c r="AV1793" s="20">
        <v>364881.35</v>
      </c>
      <c r="AW1793" s="20">
        <v>124414.36</v>
      </c>
      <c r="AX1793" s="20">
        <v>3879712.57</v>
      </c>
      <c r="AY1793">
        <v>0</v>
      </c>
      <c r="AZ1793">
        <v>0</v>
      </c>
      <c r="BA1793">
        <v>0</v>
      </c>
      <c r="BB1793">
        <v>2.31</v>
      </c>
      <c r="BC1793">
        <v>2.44</v>
      </c>
      <c r="BD1793">
        <v>2.5499999999999998</v>
      </c>
      <c r="BE1793">
        <v>1.56</v>
      </c>
      <c r="BF1793">
        <v>1.83</v>
      </c>
      <c r="BG1793">
        <v>154.58000000000001</v>
      </c>
      <c r="BH1793">
        <v>75.069999999999993</v>
      </c>
    </row>
    <row r="1794" spans="1:60" x14ac:dyDescent="0.25">
      <c r="A1794">
        <v>2010</v>
      </c>
      <c r="B1794">
        <v>256</v>
      </c>
      <c r="C1794" t="s">
        <v>274</v>
      </c>
      <c r="D1794" s="15">
        <v>9.5065249330222108E-4</v>
      </c>
      <c r="E1794" s="16">
        <v>3.5227272727272729</v>
      </c>
      <c r="F1794" s="15">
        <v>2.2727272727272728E-2</v>
      </c>
      <c r="G1794" s="16">
        <v>68.287097052977273</v>
      </c>
      <c r="H1794" s="16">
        <v>76.490803484995169</v>
      </c>
      <c r="I1794" s="34">
        <v>0.74099999999999999</v>
      </c>
      <c r="J1794" s="1">
        <v>46284</v>
      </c>
      <c r="K1794" s="21">
        <v>1250.918918918919</v>
      </c>
      <c r="L1794" s="16">
        <v>1.82</v>
      </c>
      <c r="M1794" s="16">
        <v>11136.2</v>
      </c>
      <c r="O1794" s="1">
        <v>44</v>
      </c>
      <c r="P1794" s="1">
        <v>155</v>
      </c>
      <c r="Q1794" s="1">
        <v>1</v>
      </c>
      <c r="R1794" s="1">
        <v>46284</v>
      </c>
      <c r="S1794" s="29">
        <v>-2.0320040640081305E-2</v>
      </c>
      <c r="T1794" s="1">
        <v>31606</v>
      </c>
      <c r="U1794" s="1">
        <v>41320</v>
      </c>
      <c r="V1794" s="1">
        <v>31606</v>
      </c>
      <c r="W1794" s="1">
        <v>37</v>
      </c>
      <c r="X1794" s="15">
        <f t="shared" si="195"/>
        <v>9.5065249330222108E-4</v>
      </c>
      <c r="Y1794" s="16">
        <f t="shared" si="191"/>
        <v>3.5227272727272729</v>
      </c>
      <c r="Z1794" s="15">
        <f t="shared" si="192"/>
        <v>2.2727272727272728E-2</v>
      </c>
      <c r="AA1794" s="16">
        <f t="shared" si="189"/>
        <v>68.287097052977273</v>
      </c>
      <c r="AB1794" s="16">
        <f t="shared" si="190"/>
        <v>76.490803484995169</v>
      </c>
      <c r="AC1794" s="15">
        <f t="shared" si="193"/>
        <v>7.9941232391323128E-2</v>
      </c>
      <c r="AD1794" s="21">
        <f t="shared" si="194"/>
        <v>1250.918918918919</v>
      </c>
      <c r="AF1794" s="1">
        <v>46284</v>
      </c>
      <c r="AG1794" s="1">
        <v>9121</v>
      </c>
      <c r="AH1794" s="1">
        <v>10569</v>
      </c>
      <c r="AI1794">
        <v>986.34</v>
      </c>
      <c r="AJ1794">
        <v>0</v>
      </c>
      <c r="AK1794" s="20">
        <v>1335.38</v>
      </c>
      <c r="AL1794" s="1">
        <v>9520</v>
      </c>
      <c r="AM1794" s="1">
        <v>9121</v>
      </c>
      <c r="AN1794">
        <v>56.66</v>
      </c>
      <c r="AO1794">
        <v>0</v>
      </c>
      <c r="AP1794">
        <v>11.01</v>
      </c>
      <c r="AQ1794">
        <v>76.489999999999995</v>
      </c>
      <c r="AR1794">
        <v>0</v>
      </c>
      <c r="AS1794">
        <v>76.489999999999995</v>
      </c>
      <c r="AT1794">
        <v>68.290000000000006</v>
      </c>
      <c r="AU1794" s="20">
        <v>4842243.7</v>
      </c>
      <c r="AV1794" s="20">
        <v>1543822.76</v>
      </c>
      <c r="AW1794" s="20">
        <v>137982.26</v>
      </c>
      <c r="AX1794" s="20">
        <v>4670505.1100000003</v>
      </c>
      <c r="AY1794" s="20">
        <v>8697068</v>
      </c>
      <c r="AZ1794">
        <v>0</v>
      </c>
      <c r="BA1794">
        <v>0</v>
      </c>
      <c r="BB1794">
        <v>2.06</v>
      </c>
      <c r="BC1794">
        <v>1.98</v>
      </c>
      <c r="BD1794">
        <v>2.57</v>
      </c>
      <c r="BE1794">
        <v>1.1599999999999999</v>
      </c>
      <c r="BF1794">
        <v>1.45</v>
      </c>
      <c r="BG1794">
        <v>185.37</v>
      </c>
      <c r="BH1794">
        <v>73.14</v>
      </c>
    </row>
    <row r="1795" spans="1:60" x14ac:dyDescent="0.25">
      <c r="A1795">
        <v>2011</v>
      </c>
      <c r="B1795">
        <v>256</v>
      </c>
      <c r="C1795" t="s">
        <v>274</v>
      </c>
      <c r="D1795" s="15">
        <v>6.4870475284348921E-4</v>
      </c>
      <c r="E1795" s="16">
        <v>3.7</v>
      </c>
      <c r="F1795" s="15">
        <v>0</v>
      </c>
      <c r="G1795" s="16">
        <v>69.11949141547376</v>
      </c>
      <c r="H1795" s="16">
        <v>77.423339630867602</v>
      </c>
      <c r="I1795" s="34">
        <v>0.74099999999999999</v>
      </c>
      <c r="J1795" s="1">
        <v>46246</v>
      </c>
      <c r="K1795" s="21">
        <v>1249.8918918918919</v>
      </c>
      <c r="L1795" s="16">
        <v>1.97</v>
      </c>
      <c r="M1795" s="16">
        <v>11707.55</v>
      </c>
      <c r="O1795" s="1">
        <v>30</v>
      </c>
      <c r="P1795" s="1">
        <v>111</v>
      </c>
      <c r="Q1795">
        <v>0</v>
      </c>
      <c r="R1795" s="1">
        <v>46246</v>
      </c>
      <c r="S1795" s="29">
        <v>-8.2101806239742725E-4</v>
      </c>
      <c r="T1795" s="1">
        <v>31965</v>
      </c>
      <c r="U1795" s="1">
        <v>41286</v>
      </c>
      <c r="V1795" s="1">
        <v>31965</v>
      </c>
      <c r="W1795" s="1">
        <v>37</v>
      </c>
      <c r="X1795" s="15">
        <f t="shared" si="195"/>
        <v>6.4870475284348921E-4</v>
      </c>
      <c r="Y1795" s="16">
        <f t="shared" si="191"/>
        <v>3.7</v>
      </c>
      <c r="Z1795" s="15">
        <f t="shared" si="192"/>
        <v>0</v>
      </c>
      <c r="AA1795" s="16">
        <f t="shared" si="189"/>
        <v>69.11949141547376</v>
      </c>
      <c r="AB1795" s="16">
        <f t="shared" si="190"/>
        <v>77.423339630867602</v>
      </c>
      <c r="AC1795" s="15">
        <f t="shared" si="193"/>
        <v>8.0006919517363662E-2</v>
      </c>
      <c r="AD1795" s="21">
        <f t="shared" si="194"/>
        <v>1249.8918918918919</v>
      </c>
      <c r="AF1795" s="1">
        <v>46246</v>
      </c>
      <c r="AG1795" s="1">
        <v>9252</v>
      </c>
      <c r="AH1795" s="1">
        <v>10713</v>
      </c>
      <c r="AI1795">
        <v>977.47</v>
      </c>
      <c r="AJ1795">
        <v>0.23</v>
      </c>
      <c r="AK1795" s="20">
        <v>1332.58</v>
      </c>
      <c r="AL1795" s="1">
        <v>9628</v>
      </c>
      <c r="AM1795" s="1">
        <v>9252</v>
      </c>
      <c r="AN1795">
        <v>56.85</v>
      </c>
      <c r="AO1795">
        <v>0.02</v>
      </c>
      <c r="AP1795">
        <v>8.32</v>
      </c>
      <c r="AQ1795">
        <v>77.42</v>
      </c>
      <c r="AR1795">
        <v>0.01</v>
      </c>
      <c r="AS1795">
        <v>77.42</v>
      </c>
      <c r="AT1795">
        <v>69.12</v>
      </c>
      <c r="AU1795" s="20">
        <v>4948573.8600000003</v>
      </c>
      <c r="AV1795" s="20">
        <v>1570937.86</v>
      </c>
      <c r="AW1795" s="20">
        <v>81422.64</v>
      </c>
      <c r="AX1795" s="20">
        <v>5152397.96</v>
      </c>
      <c r="AY1795" s="20">
        <v>1593168</v>
      </c>
      <c r="BB1795">
        <v>2.1</v>
      </c>
      <c r="BC1795">
        <v>2.04</v>
      </c>
      <c r="BD1795">
        <v>2.65</v>
      </c>
      <c r="BE1795">
        <v>1.18</v>
      </c>
      <c r="BF1795">
        <v>1.61</v>
      </c>
      <c r="BG1795">
        <v>202.88</v>
      </c>
      <c r="BH1795">
        <v>79.03</v>
      </c>
    </row>
    <row r="1796" spans="1:60" x14ac:dyDescent="0.25">
      <c r="A1796">
        <v>2012</v>
      </c>
      <c r="B1796">
        <v>256</v>
      </c>
      <c r="C1796" t="s">
        <v>274</v>
      </c>
      <c r="D1796" s="15">
        <v>4.5446675900277008E-4</v>
      </c>
      <c r="E1796" s="16">
        <v>3.7619047619047619</v>
      </c>
      <c r="F1796" s="15">
        <v>0</v>
      </c>
      <c r="G1796" s="16">
        <v>69.67841066481995</v>
      </c>
      <c r="H1796" s="16">
        <v>78.049549112770293</v>
      </c>
      <c r="I1796" s="34">
        <v>0.74099999999999999</v>
      </c>
      <c r="J1796" s="1">
        <v>46208</v>
      </c>
      <c r="K1796" s="21">
        <v>1248.8648648648648</v>
      </c>
      <c r="L1796" s="35">
        <v>2.0049999999999999</v>
      </c>
      <c r="M1796" s="16">
        <v>12591.74</v>
      </c>
      <c r="O1796" s="1">
        <v>21</v>
      </c>
      <c r="P1796" s="1">
        <v>79</v>
      </c>
      <c r="Q1796">
        <v>0</v>
      </c>
      <c r="R1796" s="1">
        <v>46208</v>
      </c>
      <c r="S1796" s="29">
        <v>-8.2169268693510489E-4</v>
      </c>
      <c r="T1796" s="1">
        <v>32197</v>
      </c>
      <c r="U1796" s="1">
        <v>41252</v>
      </c>
      <c r="V1796" s="1">
        <v>32197</v>
      </c>
      <c r="W1796" s="1">
        <v>37</v>
      </c>
      <c r="X1796" s="15">
        <f t="shared" si="195"/>
        <v>4.5446675900277008E-4</v>
      </c>
      <c r="Y1796" s="16">
        <f t="shared" si="191"/>
        <v>3.7619047619047619</v>
      </c>
      <c r="Z1796" s="15">
        <f t="shared" si="192"/>
        <v>0</v>
      </c>
      <c r="AA1796" s="16">
        <f t="shared" si="189"/>
        <v>69.67841066481995</v>
      </c>
      <c r="AB1796" s="16">
        <f t="shared" si="190"/>
        <v>78.049549112770293</v>
      </c>
      <c r="AC1796" s="15">
        <f t="shared" si="193"/>
        <v>8.0072714681440449E-2</v>
      </c>
      <c r="AD1796" s="21">
        <f t="shared" si="194"/>
        <v>1248.8648648648648</v>
      </c>
      <c r="AF1796" s="1">
        <v>46208</v>
      </c>
      <c r="AG1796" s="1">
        <v>9360</v>
      </c>
      <c r="AH1796" s="1">
        <v>10806</v>
      </c>
      <c r="AI1796">
        <v>981.49</v>
      </c>
      <c r="AJ1796">
        <v>0</v>
      </c>
      <c r="AK1796" s="20">
        <v>1341.29</v>
      </c>
      <c r="AL1796" s="1">
        <v>9698</v>
      </c>
      <c r="AM1796" s="1">
        <v>9360</v>
      </c>
      <c r="AN1796">
        <v>56.2</v>
      </c>
      <c r="AO1796">
        <v>0</v>
      </c>
      <c r="AP1796">
        <v>6.62</v>
      </c>
      <c r="AQ1796">
        <v>78.05</v>
      </c>
      <c r="AR1796">
        <v>0</v>
      </c>
      <c r="AS1796">
        <v>78.05</v>
      </c>
      <c r="AT1796">
        <v>69.680000000000007</v>
      </c>
      <c r="AU1796" s="20">
        <v>5215247.87</v>
      </c>
      <c r="AV1796" s="20">
        <v>1751139.73</v>
      </c>
      <c r="AW1796" s="20">
        <v>104736.35</v>
      </c>
      <c r="AX1796" s="20">
        <v>5220808.04</v>
      </c>
      <c r="AY1796" s="20">
        <v>781355</v>
      </c>
      <c r="BB1796">
        <v>2.29</v>
      </c>
      <c r="BC1796">
        <v>2.15</v>
      </c>
      <c r="BD1796">
        <v>2.75</v>
      </c>
      <c r="BE1796">
        <v>1.31</v>
      </c>
      <c r="BF1796">
        <v>1.61</v>
      </c>
      <c r="BG1796">
        <v>202.38</v>
      </c>
      <c r="BH1796">
        <v>74.94</v>
      </c>
    </row>
    <row r="1797" spans="1:60" x14ac:dyDescent="0.25">
      <c r="A1797">
        <v>2013</v>
      </c>
      <c r="B1797">
        <v>256</v>
      </c>
      <c r="C1797" t="s">
        <v>274</v>
      </c>
      <c r="D1797" s="15">
        <v>3.9952057530962844E-4</v>
      </c>
      <c r="E1797" s="16">
        <v>4.0526315789473681</v>
      </c>
      <c r="F1797" s="15">
        <v>5.2631578947368418E-2</v>
      </c>
      <c r="G1797" s="16">
        <v>69.76890888828143</v>
      </c>
      <c r="H1797" s="16">
        <v>78.151498021481061</v>
      </c>
      <c r="I1797" s="34">
        <v>0.74099999999999999</v>
      </c>
      <c r="J1797" s="1">
        <v>47557</v>
      </c>
      <c r="K1797" s="21">
        <v>1285.3243243243244</v>
      </c>
      <c r="L1797" s="16">
        <v>2.04</v>
      </c>
      <c r="M1797" s="16">
        <v>12858.01</v>
      </c>
      <c r="O1797" s="1">
        <v>19</v>
      </c>
      <c r="P1797" s="1">
        <v>77</v>
      </c>
      <c r="Q1797" s="1">
        <v>1</v>
      </c>
      <c r="R1797" s="1">
        <v>47557</v>
      </c>
      <c r="S1797" s="29">
        <v>2.9194078947368363E-2</v>
      </c>
      <c r="T1797" s="1">
        <v>33180</v>
      </c>
      <c r="U1797" s="1">
        <v>42456</v>
      </c>
      <c r="V1797" s="1">
        <v>33180</v>
      </c>
      <c r="W1797" s="1">
        <v>37</v>
      </c>
      <c r="X1797" s="15">
        <f t="shared" si="195"/>
        <v>3.9952057530962844E-4</v>
      </c>
      <c r="Y1797" s="16">
        <f t="shared" si="191"/>
        <v>4.0526315789473681</v>
      </c>
      <c r="Z1797" s="15">
        <f t="shared" si="192"/>
        <v>5.2631578947368418E-2</v>
      </c>
      <c r="AA1797" s="16">
        <f t="shared" si="189"/>
        <v>69.76890888828143</v>
      </c>
      <c r="AB1797" s="16">
        <f t="shared" si="190"/>
        <v>78.151498021481061</v>
      </c>
      <c r="AC1797" s="15">
        <f t="shared" si="193"/>
        <v>7.7801375191875022E-2</v>
      </c>
      <c r="AD1797" s="21">
        <f t="shared" si="194"/>
        <v>1285.3243243243244</v>
      </c>
      <c r="AF1797" s="1">
        <v>47557</v>
      </c>
      <c r="AG1797" s="1">
        <v>9674</v>
      </c>
      <c r="AH1797" s="1">
        <v>11098</v>
      </c>
      <c r="AI1797">
        <v>988.46</v>
      </c>
      <c r="AJ1797">
        <v>0</v>
      </c>
      <c r="AK1797" s="20">
        <v>1354.07</v>
      </c>
      <c r="AL1797" s="1">
        <v>9994</v>
      </c>
      <c r="AM1797" s="1">
        <v>9674</v>
      </c>
      <c r="AN1797">
        <v>56.38</v>
      </c>
      <c r="AO1797">
        <v>0</v>
      </c>
      <c r="AP1797">
        <v>6.48</v>
      </c>
      <c r="AQ1797">
        <v>78.150000000000006</v>
      </c>
      <c r="AR1797">
        <v>0</v>
      </c>
      <c r="AS1797">
        <v>78.150000000000006</v>
      </c>
      <c r="AT1797">
        <v>69.77</v>
      </c>
      <c r="AU1797" s="20">
        <v>5442392.04</v>
      </c>
      <c r="AV1797" s="20">
        <v>1888960.4</v>
      </c>
      <c r="AW1797" s="20">
        <v>119213.61</v>
      </c>
      <c r="AX1797" s="20">
        <v>5857237.2599999998</v>
      </c>
      <c r="AY1797" s="20">
        <v>13041175</v>
      </c>
      <c r="AZ1797">
        <v>0</v>
      </c>
      <c r="BA1797">
        <v>0</v>
      </c>
      <c r="BB1797">
        <v>2.29</v>
      </c>
      <c r="BC1797">
        <v>2.2400000000000002</v>
      </c>
      <c r="BD1797">
        <v>2.83</v>
      </c>
      <c r="BE1797">
        <v>1.4</v>
      </c>
      <c r="BF1797">
        <v>1.79</v>
      </c>
      <c r="BG1797">
        <v>222.68</v>
      </c>
      <c r="BH1797">
        <v>79.89</v>
      </c>
    </row>
    <row r="1798" spans="1:60" x14ac:dyDescent="0.25">
      <c r="A1798">
        <v>2014</v>
      </c>
      <c r="B1798">
        <v>256</v>
      </c>
      <c r="C1798" t="s">
        <v>274</v>
      </c>
      <c r="D1798" s="15">
        <v>4.4156608772446274E-4</v>
      </c>
      <c r="E1798" s="16">
        <v>3.2857142857142856</v>
      </c>
      <c r="F1798" s="15">
        <v>0</v>
      </c>
      <c r="G1798" s="16">
        <v>70.640060557634882</v>
      </c>
      <c r="H1798" s="16">
        <v>79.12711684763407</v>
      </c>
      <c r="I1798" s="34">
        <v>0.74099999999999999</v>
      </c>
      <c r="J1798" s="1">
        <v>47558</v>
      </c>
      <c r="K1798" s="21">
        <v>1285.3513513513512</v>
      </c>
      <c r="L1798" s="35">
        <v>2.0950000000000002</v>
      </c>
      <c r="M1798" s="16">
        <v>14473.33</v>
      </c>
      <c r="O1798" s="1">
        <v>21</v>
      </c>
      <c r="P1798" s="1">
        <v>69</v>
      </c>
      <c r="Q1798" s="1">
        <v>0</v>
      </c>
      <c r="R1798" s="1">
        <v>47558</v>
      </c>
      <c r="S1798" s="29">
        <v>2.1027398700468325E-5</v>
      </c>
      <c r="T1798" s="1">
        <v>33595</v>
      </c>
      <c r="U1798" s="1">
        <v>42457</v>
      </c>
      <c r="V1798" s="1">
        <v>33595</v>
      </c>
      <c r="W1798" s="1">
        <v>37</v>
      </c>
      <c r="X1798" s="15">
        <f t="shared" si="195"/>
        <v>4.4156608772446274E-4</v>
      </c>
      <c r="Y1798" s="16">
        <f t="shared" si="191"/>
        <v>3.2857142857142856</v>
      </c>
      <c r="Z1798" s="15">
        <f t="shared" si="192"/>
        <v>0</v>
      </c>
      <c r="AA1798" s="16">
        <f t="shared" si="189"/>
        <v>70.640060557634882</v>
      </c>
      <c r="AB1798" s="16">
        <f t="shared" si="190"/>
        <v>79.12711684763407</v>
      </c>
      <c r="AC1798" s="15">
        <f t="shared" si="193"/>
        <v>7.7799739265738674E-2</v>
      </c>
      <c r="AD1798" s="21">
        <f t="shared" si="194"/>
        <v>1285.3513513513512</v>
      </c>
      <c r="AF1798" s="1">
        <v>47558</v>
      </c>
      <c r="AG1798" s="1">
        <v>9886</v>
      </c>
      <c r="AH1798" s="1">
        <v>11250</v>
      </c>
      <c r="AI1798" s="20">
        <v>1021.74</v>
      </c>
      <c r="AJ1798">
        <v>0</v>
      </c>
      <c r="AK1798" s="20">
        <v>1395.12</v>
      </c>
      <c r="AL1798" s="1">
        <v>10119</v>
      </c>
      <c r="AM1798" s="1">
        <v>9886</v>
      </c>
      <c r="AN1798">
        <v>56.75</v>
      </c>
      <c r="AO1798">
        <v>0</v>
      </c>
      <c r="AP1798">
        <v>6.31</v>
      </c>
      <c r="AQ1798">
        <v>79.13</v>
      </c>
      <c r="AR1798">
        <v>0</v>
      </c>
      <c r="AS1798">
        <v>79.13</v>
      </c>
      <c r="AT1798">
        <v>70.64</v>
      </c>
      <c r="AU1798" s="20">
        <v>5940216.9900000002</v>
      </c>
      <c r="AV1798" s="20">
        <v>2063292.58</v>
      </c>
      <c r="AW1798" s="20">
        <v>98573.14</v>
      </c>
      <c r="AX1798" s="20">
        <v>6447507.1699999999</v>
      </c>
      <c r="AY1798" s="20">
        <v>8922085</v>
      </c>
      <c r="AZ1798">
        <v>0</v>
      </c>
      <c r="BA1798">
        <v>0</v>
      </c>
      <c r="BB1798">
        <v>2.59</v>
      </c>
      <c r="BC1798">
        <v>2.38</v>
      </c>
      <c r="BD1798">
        <v>3.01</v>
      </c>
      <c r="BE1798">
        <v>1.48</v>
      </c>
      <c r="BF1798">
        <v>1.91</v>
      </c>
      <c r="BG1798">
        <v>240.93</v>
      </c>
      <c r="BH1798">
        <v>80.56</v>
      </c>
    </row>
    <row r="1799" spans="1:60" x14ac:dyDescent="0.25">
      <c r="A1799">
        <v>2008</v>
      </c>
      <c r="B1799">
        <v>257</v>
      </c>
      <c r="C1799" t="s">
        <v>275</v>
      </c>
      <c r="D1799" s="15">
        <v>1.5124355814474569E-3</v>
      </c>
      <c r="E1799" s="16">
        <v>3.2592592592592591</v>
      </c>
      <c r="F1799" s="15">
        <v>3.7037037037037035E-2</v>
      </c>
      <c r="G1799" s="16">
        <v>0</v>
      </c>
      <c r="H1799" s="16">
        <v>0</v>
      </c>
      <c r="I1799" s="34">
        <v>0.56100000000000005</v>
      </c>
      <c r="J1799" s="1">
        <v>17852</v>
      </c>
      <c r="K1799" s="21">
        <v>743.83333333333337</v>
      </c>
      <c r="L1799" s="16">
        <v>1.72</v>
      </c>
      <c r="M1799" s="16">
        <v>5763.25</v>
      </c>
      <c r="O1799" s="1">
        <v>27</v>
      </c>
      <c r="P1799" s="1">
        <v>88</v>
      </c>
      <c r="Q1799">
        <v>1</v>
      </c>
      <c r="R1799" s="1">
        <v>17852</v>
      </c>
      <c r="S1799" s="29">
        <v>2.8993025534612915E-2</v>
      </c>
      <c r="W1799">
        <v>24</v>
      </c>
      <c r="X1799" s="15">
        <f t="shared" si="195"/>
        <v>1.5124355814474569E-3</v>
      </c>
      <c r="Y1799" s="16">
        <f t="shared" si="191"/>
        <v>3.2592592592592591</v>
      </c>
      <c r="Z1799" s="15">
        <f t="shared" si="192"/>
        <v>3.7037037037037035E-2</v>
      </c>
      <c r="AA1799" s="16">
        <f t="shared" ref="AA1799:AA1862" si="196">(T1799/R1799)*100</f>
        <v>0</v>
      </c>
      <c r="AB1799" s="16">
        <f t="shared" ref="AB1799:AB1862" si="197">(IF(V1799=0,0,V1799/U1799))*100</f>
        <v>0</v>
      </c>
      <c r="AC1799" s="15">
        <f t="shared" si="193"/>
        <v>0.13443871835088506</v>
      </c>
      <c r="AD1799" s="21">
        <f t="shared" si="194"/>
        <v>743.83333333333337</v>
      </c>
      <c r="AU1799" s="20">
        <v>1194286.8799999999</v>
      </c>
      <c r="AW1799" s="20">
        <v>18314.259999999998</v>
      </c>
      <c r="AX1799" s="20">
        <v>861619.59</v>
      </c>
      <c r="AY1799">
        <v>0</v>
      </c>
      <c r="BB1799">
        <v>2.58</v>
      </c>
      <c r="BC1799">
        <v>2.64</v>
      </c>
      <c r="BD1799">
        <v>2.64</v>
      </c>
      <c r="BF1799">
        <v>1.9</v>
      </c>
      <c r="BG1799">
        <v>279.97000000000003</v>
      </c>
      <c r="BH1799">
        <v>72.150000000000006</v>
      </c>
    </row>
    <row r="1800" spans="1:60" x14ac:dyDescent="0.25">
      <c r="A1800">
        <v>2009</v>
      </c>
      <c r="B1800">
        <v>257</v>
      </c>
      <c r="C1800" t="s">
        <v>275</v>
      </c>
      <c r="D1800" s="15">
        <v>2.1280170241361929E-3</v>
      </c>
      <c r="E1800" s="16">
        <v>2.9736842105263159</v>
      </c>
      <c r="F1800" s="15">
        <v>2.6315789473684209E-2</v>
      </c>
      <c r="G1800" s="16">
        <v>100</v>
      </c>
      <c r="H1800" s="16">
        <v>100</v>
      </c>
      <c r="I1800" s="34">
        <v>0.56100000000000005</v>
      </c>
      <c r="J1800" s="1">
        <v>17857</v>
      </c>
      <c r="K1800" s="21">
        <v>811.68181818181813</v>
      </c>
      <c r="L1800" s="16">
        <v>1.84</v>
      </c>
      <c r="M1800" s="16">
        <v>6423.64</v>
      </c>
      <c r="O1800" s="1">
        <v>38</v>
      </c>
      <c r="P1800" s="1">
        <v>113</v>
      </c>
      <c r="Q1800" s="1">
        <v>1</v>
      </c>
      <c r="R1800" s="1">
        <v>17857</v>
      </c>
      <c r="S1800" s="29">
        <v>2.8008066323104153E-4</v>
      </c>
      <c r="T1800" s="1">
        <v>17857</v>
      </c>
      <c r="U1800" s="1">
        <v>10474</v>
      </c>
      <c r="V1800" s="1">
        <v>10474</v>
      </c>
      <c r="W1800" s="1">
        <v>22</v>
      </c>
      <c r="X1800" s="15">
        <f t="shared" si="195"/>
        <v>2.1280170241361929E-3</v>
      </c>
      <c r="Y1800" s="16">
        <f t="shared" ref="Y1800:Y1863" si="198">IF(O1800=0,0,P1800/O1800)</f>
        <v>2.9736842105263159</v>
      </c>
      <c r="Z1800" s="15">
        <f t="shared" ref="Z1800:Z1863" si="199">IF(O1800=0,0,Q1800/O1800)</f>
        <v>2.6315789473684209E-2</v>
      </c>
      <c r="AA1800" s="16">
        <f t="shared" si="196"/>
        <v>100</v>
      </c>
      <c r="AB1800" s="16">
        <f t="shared" si="197"/>
        <v>100</v>
      </c>
      <c r="AC1800" s="15">
        <f t="shared" ref="AC1800:AC1863" si="200">W1800/R1800*100</f>
        <v>0.12320098560788487</v>
      </c>
      <c r="AD1800" s="21">
        <f t="shared" ref="AD1800:AD1863" si="201">R1800/W1800</f>
        <v>811.68181818181813</v>
      </c>
      <c r="AF1800" s="1">
        <v>17857</v>
      </c>
      <c r="AU1800" s="20">
        <v>1292334.46</v>
      </c>
      <c r="AV1800">
        <v>0</v>
      </c>
      <c r="AW1800" s="20">
        <v>31817.85</v>
      </c>
      <c r="AY1800">
        <v>0</v>
      </c>
      <c r="AZ1800">
        <v>0</v>
      </c>
      <c r="BA1800">
        <v>0</v>
      </c>
      <c r="BC1800">
        <v>2.8</v>
      </c>
      <c r="BD1800">
        <v>2.8</v>
      </c>
    </row>
    <row r="1801" spans="1:60" x14ac:dyDescent="0.25">
      <c r="A1801">
        <v>2010</v>
      </c>
      <c r="B1801">
        <v>257</v>
      </c>
      <c r="C1801" t="s">
        <v>275</v>
      </c>
      <c r="D1801" s="15">
        <v>1.2098865011234659E-3</v>
      </c>
      <c r="E1801" s="16">
        <v>3.2857142857142856</v>
      </c>
      <c r="F1801" s="15">
        <v>0</v>
      </c>
      <c r="G1801" s="16">
        <v>99.832920435559132</v>
      </c>
      <c r="H1801" s="16">
        <v>99.72394098048548</v>
      </c>
      <c r="I1801" s="34">
        <v>0.69</v>
      </c>
      <c r="J1801" s="1">
        <v>17357</v>
      </c>
      <c r="K1801" s="21">
        <v>788.9545454545455</v>
      </c>
      <c r="L1801" s="16">
        <v>1.82</v>
      </c>
      <c r="M1801" s="16">
        <v>7015.41</v>
      </c>
      <c r="O1801" s="1">
        <v>21</v>
      </c>
      <c r="P1801" s="1">
        <v>69</v>
      </c>
      <c r="Q1801" s="1">
        <v>0</v>
      </c>
      <c r="R1801" s="1">
        <v>17357</v>
      </c>
      <c r="S1801" s="29">
        <v>-2.8000224001792029E-2</v>
      </c>
      <c r="T1801" s="1">
        <v>17328</v>
      </c>
      <c r="U1801" s="1">
        <v>10505</v>
      </c>
      <c r="V1801" s="1">
        <v>10476</v>
      </c>
      <c r="W1801" s="1">
        <v>22</v>
      </c>
      <c r="X1801" s="15">
        <f t="shared" ref="X1801:X1864" si="202">IF(R1801=0,0,O1801/R1801)</f>
        <v>1.2098865011234659E-3</v>
      </c>
      <c r="Y1801" s="16">
        <f t="shared" si="198"/>
        <v>3.2857142857142856</v>
      </c>
      <c r="Z1801" s="15">
        <f t="shared" si="199"/>
        <v>0</v>
      </c>
      <c r="AA1801" s="16">
        <f t="shared" si="196"/>
        <v>99.832920435559132</v>
      </c>
      <c r="AB1801" s="16">
        <f t="shared" si="197"/>
        <v>99.72394098048548</v>
      </c>
      <c r="AC1801" s="15">
        <f t="shared" si="200"/>
        <v>0.12675001440341074</v>
      </c>
      <c r="AD1801" s="21">
        <f t="shared" si="201"/>
        <v>788.9545454545455</v>
      </c>
      <c r="AF1801" s="1">
        <v>17357</v>
      </c>
      <c r="AG1801" s="1">
        <v>3390</v>
      </c>
      <c r="AI1801">
        <v>585.37</v>
      </c>
      <c r="AJ1801">
        <v>0</v>
      </c>
      <c r="AK1801">
        <v>0</v>
      </c>
      <c r="AM1801" s="1">
        <v>3400</v>
      </c>
      <c r="AN1801">
        <v>128.38999999999999</v>
      </c>
      <c r="AO1801">
        <v>0</v>
      </c>
      <c r="AP1801">
        <v>11.76</v>
      </c>
      <c r="AQ1801">
        <v>99.72</v>
      </c>
      <c r="AR1801">
        <v>0</v>
      </c>
      <c r="AS1801">
        <v>99.72</v>
      </c>
      <c r="AT1801">
        <v>99.83</v>
      </c>
      <c r="AU1801" s="20">
        <v>1324971.67</v>
      </c>
      <c r="AV1801">
        <v>0</v>
      </c>
      <c r="AW1801" s="20">
        <v>32031.34</v>
      </c>
      <c r="AX1801" s="20">
        <v>1266790.07</v>
      </c>
      <c r="AY1801" s="20">
        <v>7186.78</v>
      </c>
      <c r="AZ1801">
        <v>0</v>
      </c>
      <c r="BA1801">
        <v>0</v>
      </c>
      <c r="BB1801">
        <v>3.37</v>
      </c>
      <c r="BC1801">
        <v>2.73</v>
      </c>
      <c r="BD1801">
        <v>2.73</v>
      </c>
      <c r="BF1801">
        <v>2.61</v>
      </c>
      <c r="BH1801">
        <v>95.61</v>
      </c>
    </row>
    <row r="1802" spans="1:60" x14ac:dyDescent="0.25">
      <c r="A1802">
        <v>2011</v>
      </c>
      <c r="B1802">
        <v>257</v>
      </c>
      <c r="C1802" t="s">
        <v>275</v>
      </c>
      <c r="D1802" s="15">
        <v>1.6728195662205814E-3</v>
      </c>
      <c r="E1802" s="16">
        <v>3.896551724137931</v>
      </c>
      <c r="F1802" s="15">
        <v>0</v>
      </c>
      <c r="G1802" s="16">
        <v>60.596446700507613</v>
      </c>
      <c r="H1802" s="16">
        <v>99.847502859321395</v>
      </c>
      <c r="I1802" s="34">
        <v>0.69</v>
      </c>
      <c r="J1802" s="1">
        <v>17336</v>
      </c>
      <c r="K1802" s="21">
        <v>788</v>
      </c>
      <c r="L1802" s="16">
        <v>1.97</v>
      </c>
      <c r="M1802" s="16">
        <v>8276.0499999999993</v>
      </c>
      <c r="O1802" s="1">
        <v>29</v>
      </c>
      <c r="P1802" s="1">
        <v>113</v>
      </c>
      <c r="Q1802" s="1">
        <v>0</v>
      </c>
      <c r="R1802" s="1">
        <v>17336</v>
      </c>
      <c r="S1802" s="29">
        <v>-1.2098865011234139E-3</v>
      </c>
      <c r="T1802" s="1">
        <v>10505</v>
      </c>
      <c r="U1802" s="1">
        <v>10492</v>
      </c>
      <c r="V1802" s="1">
        <v>10476</v>
      </c>
      <c r="W1802" s="1">
        <v>22</v>
      </c>
      <c r="X1802" s="15">
        <f t="shared" si="202"/>
        <v>1.6728195662205814E-3</v>
      </c>
      <c r="Y1802" s="16">
        <f t="shared" si="198"/>
        <v>3.896551724137931</v>
      </c>
      <c r="Z1802" s="15">
        <f t="shared" si="199"/>
        <v>0</v>
      </c>
      <c r="AA1802" s="16">
        <f t="shared" si="196"/>
        <v>60.596446700507613</v>
      </c>
      <c r="AB1802" s="16">
        <f t="shared" si="197"/>
        <v>99.847502859321395</v>
      </c>
      <c r="AC1802" s="15">
        <f t="shared" si="200"/>
        <v>0.12690355329949238</v>
      </c>
      <c r="AD1802" s="21">
        <f t="shared" si="201"/>
        <v>788</v>
      </c>
      <c r="AF1802" s="1">
        <v>17336</v>
      </c>
      <c r="AG1802" s="1">
        <v>3390</v>
      </c>
      <c r="AI1802">
        <v>385.37</v>
      </c>
      <c r="AJ1802">
        <v>0</v>
      </c>
      <c r="AK1802">
        <v>0</v>
      </c>
      <c r="AM1802" s="1">
        <v>3400</v>
      </c>
      <c r="AN1802">
        <v>41.31</v>
      </c>
      <c r="AO1802">
        <v>0</v>
      </c>
      <c r="AP1802">
        <v>11.76</v>
      </c>
      <c r="AQ1802">
        <v>99.85</v>
      </c>
      <c r="AR1802">
        <v>0</v>
      </c>
      <c r="AS1802">
        <v>99.85</v>
      </c>
      <c r="AT1802">
        <v>60.6</v>
      </c>
      <c r="AU1802" s="20">
        <v>1451440.03</v>
      </c>
      <c r="AV1802">
        <v>0</v>
      </c>
      <c r="AW1802" s="20">
        <v>12200.57</v>
      </c>
      <c r="AX1802" s="20">
        <v>1423236.77</v>
      </c>
      <c r="AY1802">
        <v>0</v>
      </c>
      <c r="AZ1802" s="20">
        <v>100780.17</v>
      </c>
      <c r="BB1802">
        <v>3.36</v>
      </c>
      <c r="BC1802">
        <v>2.84</v>
      </c>
      <c r="BD1802">
        <v>2.84</v>
      </c>
      <c r="BF1802">
        <v>2.79</v>
      </c>
      <c r="BH1802">
        <v>98.06</v>
      </c>
    </row>
    <row r="1803" spans="1:60" x14ac:dyDescent="0.25">
      <c r="A1803">
        <v>2012</v>
      </c>
      <c r="B1803">
        <v>257</v>
      </c>
      <c r="C1803" t="s">
        <v>275</v>
      </c>
      <c r="D1803" s="15">
        <v>1.9059720457433292E-3</v>
      </c>
      <c r="E1803" s="16">
        <v>2.9090909090909092</v>
      </c>
      <c r="F1803" s="15">
        <v>0</v>
      </c>
      <c r="G1803" s="16">
        <v>60.731200184821532</v>
      </c>
      <c r="H1803" s="16">
        <v>99.866399465597866</v>
      </c>
      <c r="I1803" s="34">
        <v>0.69</v>
      </c>
      <c r="J1803" s="1">
        <v>17314</v>
      </c>
      <c r="K1803" s="21">
        <v>787</v>
      </c>
      <c r="L1803" s="35">
        <v>2.0049999999999999</v>
      </c>
      <c r="M1803" s="16">
        <v>9430.74</v>
      </c>
      <c r="O1803" s="1">
        <v>33</v>
      </c>
      <c r="P1803" s="1">
        <v>96</v>
      </c>
      <c r="Q1803" s="1">
        <v>0</v>
      </c>
      <c r="R1803" s="1">
        <v>17314</v>
      </c>
      <c r="S1803" s="29">
        <v>-1.2690355329949554E-3</v>
      </c>
      <c r="T1803" s="1">
        <v>10515</v>
      </c>
      <c r="U1803" s="1">
        <v>10479</v>
      </c>
      <c r="V1803" s="1">
        <v>10465</v>
      </c>
      <c r="W1803" s="1">
        <v>22</v>
      </c>
      <c r="X1803" s="15">
        <f t="shared" si="202"/>
        <v>1.9059720457433292E-3</v>
      </c>
      <c r="Y1803" s="16">
        <f t="shared" si="198"/>
        <v>2.9090909090909092</v>
      </c>
      <c r="Z1803" s="15">
        <f t="shared" si="199"/>
        <v>0</v>
      </c>
      <c r="AA1803" s="16">
        <f t="shared" si="196"/>
        <v>60.731200184821532</v>
      </c>
      <c r="AB1803" s="16">
        <f t="shared" si="197"/>
        <v>99.866399465597866</v>
      </c>
      <c r="AC1803" s="15">
        <f t="shared" si="200"/>
        <v>0.12706480304955528</v>
      </c>
      <c r="AD1803" s="21">
        <f t="shared" si="201"/>
        <v>787</v>
      </c>
      <c r="AF1803" s="1">
        <v>17314</v>
      </c>
      <c r="AG1803" s="1">
        <v>3405</v>
      </c>
      <c r="AI1803">
        <v>390</v>
      </c>
      <c r="AJ1803">
        <v>0</v>
      </c>
      <c r="AK1803">
        <v>0</v>
      </c>
      <c r="AM1803" s="1">
        <v>3415</v>
      </c>
      <c r="AN1803">
        <v>40.01</v>
      </c>
      <c r="AO1803">
        <v>0</v>
      </c>
      <c r="AP1803">
        <v>11.74</v>
      </c>
      <c r="AQ1803">
        <v>99.87</v>
      </c>
      <c r="AR1803">
        <v>0</v>
      </c>
      <c r="AS1803">
        <v>99.87</v>
      </c>
      <c r="AT1803">
        <v>60.73</v>
      </c>
      <c r="AU1803" s="20">
        <v>1587431.06</v>
      </c>
      <c r="AV1803">
        <v>0</v>
      </c>
      <c r="AW1803" s="20">
        <v>32987.230000000003</v>
      </c>
      <c r="AX1803" s="20">
        <v>1525496.32</v>
      </c>
      <c r="AY1803">
        <v>0</v>
      </c>
      <c r="AZ1803" s="20">
        <v>105362.25</v>
      </c>
      <c r="BB1803">
        <v>3.68</v>
      </c>
      <c r="BC1803">
        <v>2.97</v>
      </c>
      <c r="BD1803">
        <v>2.97</v>
      </c>
      <c r="BF1803">
        <v>2.85</v>
      </c>
      <c r="BH1803">
        <v>96.1</v>
      </c>
    </row>
    <row r="1804" spans="1:60" x14ac:dyDescent="0.25">
      <c r="A1804">
        <v>2013</v>
      </c>
      <c r="B1804">
        <v>257</v>
      </c>
      <c r="C1804" t="s">
        <v>275</v>
      </c>
      <c r="D1804" s="15">
        <v>1.0106114199090451E-3</v>
      </c>
      <c r="E1804" s="16">
        <v>4.333333333333333</v>
      </c>
      <c r="F1804" s="15">
        <v>0</v>
      </c>
      <c r="G1804" s="16">
        <v>59.036550446353374</v>
      </c>
      <c r="H1804" s="16">
        <v>97.077922077922068</v>
      </c>
      <c r="I1804" s="34">
        <v>0.69</v>
      </c>
      <c r="J1804" s="1">
        <v>17811</v>
      </c>
      <c r="K1804" s="21">
        <v>809.59090909090912</v>
      </c>
      <c r="L1804" s="16">
        <v>2.04</v>
      </c>
      <c r="M1804" s="16">
        <v>10502.5</v>
      </c>
      <c r="O1804" s="1">
        <v>18</v>
      </c>
      <c r="P1804" s="1">
        <v>78</v>
      </c>
      <c r="Q1804" s="1">
        <v>0</v>
      </c>
      <c r="R1804" s="1">
        <v>17811</v>
      </c>
      <c r="S1804" s="29">
        <v>2.8705094143467669E-2</v>
      </c>
      <c r="T1804" s="1">
        <v>10515</v>
      </c>
      <c r="U1804" s="1">
        <v>10780</v>
      </c>
      <c r="V1804" s="1">
        <v>10465</v>
      </c>
      <c r="W1804" s="1">
        <v>22</v>
      </c>
      <c r="X1804" s="15">
        <f t="shared" si="202"/>
        <v>1.0106114199090451E-3</v>
      </c>
      <c r="Y1804" s="16">
        <f t="shared" si="198"/>
        <v>4.333333333333333</v>
      </c>
      <c r="Z1804" s="15">
        <f t="shared" si="199"/>
        <v>0</v>
      </c>
      <c r="AA1804" s="16">
        <f t="shared" si="196"/>
        <v>59.036550446353374</v>
      </c>
      <c r="AB1804" s="16">
        <f t="shared" si="197"/>
        <v>97.077922077922068</v>
      </c>
      <c r="AC1804" s="15">
        <f t="shared" si="200"/>
        <v>0.12351917354443884</v>
      </c>
      <c r="AD1804" s="21">
        <f t="shared" si="201"/>
        <v>809.59090909090912</v>
      </c>
      <c r="AF1804" s="1">
        <v>17811</v>
      </c>
      <c r="AG1804" s="1">
        <v>3500</v>
      </c>
      <c r="AI1804">
        <v>400</v>
      </c>
      <c r="AJ1804">
        <v>0</v>
      </c>
      <c r="AK1804">
        <v>0</v>
      </c>
      <c r="AM1804" s="1">
        <v>3500</v>
      </c>
      <c r="AN1804">
        <v>78.81</v>
      </c>
      <c r="AO1804">
        <v>0</v>
      </c>
      <c r="AP1804">
        <v>12.15</v>
      </c>
      <c r="AQ1804">
        <v>97.08</v>
      </c>
      <c r="AR1804">
        <v>0</v>
      </c>
      <c r="AS1804">
        <v>97.08</v>
      </c>
      <c r="AT1804">
        <v>59.04</v>
      </c>
      <c r="AU1804" s="20">
        <v>1706162.5</v>
      </c>
      <c r="AV1804">
        <v>0</v>
      </c>
      <c r="AW1804" s="20">
        <v>21455.19</v>
      </c>
      <c r="AX1804" s="20">
        <v>1573347.42</v>
      </c>
      <c r="AY1804">
        <v>0</v>
      </c>
      <c r="AZ1804" s="20">
        <v>109377.25</v>
      </c>
      <c r="BA1804">
        <v>0</v>
      </c>
      <c r="BB1804">
        <v>3.46</v>
      </c>
      <c r="BC1804">
        <v>3.1</v>
      </c>
      <c r="BD1804">
        <v>3.1</v>
      </c>
      <c r="BF1804">
        <v>2.86</v>
      </c>
      <c r="BH1804">
        <v>92.22</v>
      </c>
    </row>
    <row r="1805" spans="1:60" x14ac:dyDescent="0.25">
      <c r="A1805">
        <v>2014</v>
      </c>
      <c r="B1805">
        <v>257</v>
      </c>
      <c r="C1805" t="s">
        <v>275</v>
      </c>
      <c r="D1805" s="15">
        <v>1.6849199663016006E-3</v>
      </c>
      <c r="E1805" s="16">
        <v>3.7666666666666666</v>
      </c>
      <c r="F1805" s="15">
        <v>3.3333333333333333E-2</v>
      </c>
      <c r="G1805" s="16">
        <v>59.08452681830947</v>
      </c>
      <c r="H1805" s="16">
        <v>97.16035634743875</v>
      </c>
      <c r="I1805" s="34">
        <v>0.69</v>
      </c>
      <c r="J1805" s="1">
        <v>17805</v>
      </c>
      <c r="K1805" s="21">
        <v>809.31818181818187</v>
      </c>
      <c r="L1805" s="35">
        <v>2.0950000000000002</v>
      </c>
      <c r="M1805" s="16">
        <v>11114.73</v>
      </c>
      <c r="O1805" s="1">
        <v>30</v>
      </c>
      <c r="P1805" s="1">
        <v>113</v>
      </c>
      <c r="Q1805" s="1">
        <v>1</v>
      </c>
      <c r="R1805" s="1">
        <v>17805</v>
      </c>
      <c r="S1805" s="29">
        <v>-3.3687047330299702E-4</v>
      </c>
      <c r="T1805" s="1">
        <v>10520</v>
      </c>
      <c r="U1805" s="1">
        <v>10776</v>
      </c>
      <c r="V1805" s="1">
        <v>10470</v>
      </c>
      <c r="W1805" s="1">
        <v>22</v>
      </c>
      <c r="X1805" s="15">
        <f t="shared" si="202"/>
        <v>1.6849199663016006E-3</v>
      </c>
      <c r="Y1805" s="16">
        <f t="shared" si="198"/>
        <v>3.7666666666666666</v>
      </c>
      <c r="Z1805" s="15">
        <f t="shared" si="199"/>
        <v>3.3333333333333333E-2</v>
      </c>
      <c r="AA1805" s="16">
        <f t="shared" si="196"/>
        <v>59.08452681830947</v>
      </c>
      <c r="AB1805" s="16">
        <f t="shared" si="197"/>
        <v>97.16035634743875</v>
      </c>
      <c r="AC1805" s="15">
        <f t="shared" si="200"/>
        <v>0.12356079752878404</v>
      </c>
      <c r="AD1805" s="21">
        <f t="shared" si="201"/>
        <v>809.31818181818187</v>
      </c>
      <c r="AF1805" s="1">
        <v>17805</v>
      </c>
      <c r="AG1805" s="1">
        <v>3500</v>
      </c>
      <c r="AI1805">
        <v>440</v>
      </c>
      <c r="AJ1805">
        <v>0</v>
      </c>
      <c r="AK1805">
        <v>0</v>
      </c>
      <c r="AM1805" s="1">
        <v>3510</v>
      </c>
      <c r="AN1805">
        <v>85.19</v>
      </c>
      <c r="AO1805">
        <v>0</v>
      </c>
      <c r="AP1805">
        <v>12.7</v>
      </c>
      <c r="AQ1805">
        <v>97.16</v>
      </c>
      <c r="AR1805">
        <v>0</v>
      </c>
      <c r="AS1805">
        <v>97.16</v>
      </c>
      <c r="AT1805">
        <v>59.08</v>
      </c>
      <c r="AU1805" s="20">
        <v>1794141.59</v>
      </c>
      <c r="AV1805">
        <v>0</v>
      </c>
      <c r="AW1805" s="20">
        <v>21521.03</v>
      </c>
      <c r="AX1805" s="20">
        <v>1639720.81</v>
      </c>
      <c r="AY1805">
        <v>0</v>
      </c>
      <c r="AZ1805" s="20">
        <v>56000</v>
      </c>
      <c r="BA1805">
        <v>0</v>
      </c>
      <c r="BB1805">
        <v>3.57</v>
      </c>
      <c r="BC1805">
        <v>3.19</v>
      </c>
      <c r="BD1805">
        <v>3.19</v>
      </c>
      <c r="BF1805">
        <v>2.91</v>
      </c>
      <c r="BH1805">
        <v>91.39</v>
      </c>
    </row>
    <row r="1806" spans="1:60" x14ac:dyDescent="0.25">
      <c r="A1806">
        <v>2008</v>
      </c>
      <c r="B1806">
        <v>258</v>
      </c>
      <c r="C1806" s="19" t="s">
        <v>276</v>
      </c>
      <c r="D1806" s="15">
        <v>1.1486708237610766E-3</v>
      </c>
      <c r="E1806" s="16">
        <v>4.9365079365079367</v>
      </c>
      <c r="F1806" s="15">
        <v>3.1746031746031744E-2</v>
      </c>
      <c r="G1806" s="16">
        <v>9.7782882981438934</v>
      </c>
      <c r="H1806" s="16">
        <v>17.111224554910347</v>
      </c>
      <c r="I1806" s="34">
        <v>0.48499999999999999</v>
      </c>
      <c r="J1806" s="1">
        <v>54846</v>
      </c>
      <c r="K1806" s="21">
        <v>2285.25</v>
      </c>
      <c r="L1806" s="16">
        <v>1.72</v>
      </c>
      <c r="M1806" s="16">
        <v>3767.81</v>
      </c>
      <c r="O1806" s="1">
        <v>63</v>
      </c>
      <c r="P1806">
        <v>311</v>
      </c>
      <c r="Q1806">
        <v>2</v>
      </c>
      <c r="R1806" s="1">
        <v>54846</v>
      </c>
      <c r="S1806" s="29">
        <v>3.512314806077188E-2</v>
      </c>
      <c r="T1806" s="1">
        <v>5363</v>
      </c>
      <c r="U1806" s="1">
        <v>31342</v>
      </c>
      <c r="V1806" s="1">
        <v>5363</v>
      </c>
      <c r="W1806">
        <v>24</v>
      </c>
      <c r="X1806" s="15">
        <f t="shared" si="202"/>
        <v>1.1486708237610766E-3</v>
      </c>
      <c r="Y1806" s="16">
        <f t="shared" si="198"/>
        <v>4.9365079365079367</v>
      </c>
      <c r="Z1806" s="15">
        <f t="shared" si="199"/>
        <v>3.1746031746031744E-2</v>
      </c>
      <c r="AA1806" s="16">
        <f t="shared" si="196"/>
        <v>9.7782882981438934</v>
      </c>
      <c r="AB1806" s="16">
        <f t="shared" si="197"/>
        <v>17.111224554910347</v>
      </c>
      <c r="AC1806" s="15">
        <f t="shared" si="200"/>
        <v>4.375888852423148E-2</v>
      </c>
      <c r="AD1806" s="21">
        <f t="shared" si="201"/>
        <v>2285.25</v>
      </c>
      <c r="AF1806" s="1">
        <v>54846</v>
      </c>
      <c r="AG1806" s="1">
        <v>1288</v>
      </c>
      <c r="AH1806" s="1">
        <v>1375</v>
      </c>
      <c r="AI1806">
        <v>55.17</v>
      </c>
      <c r="AJ1806">
        <v>0</v>
      </c>
      <c r="AK1806">
        <v>88.29</v>
      </c>
      <c r="AL1806" s="1">
        <v>1259</v>
      </c>
      <c r="AM1806" s="1">
        <v>1306</v>
      </c>
      <c r="AN1806">
        <v>4.41</v>
      </c>
      <c r="AO1806">
        <v>0</v>
      </c>
      <c r="AP1806">
        <v>66.459999999999994</v>
      </c>
      <c r="AQ1806">
        <v>17.11</v>
      </c>
      <c r="AR1806">
        <v>0</v>
      </c>
      <c r="AS1806">
        <v>17.11</v>
      </c>
      <c r="AT1806">
        <v>9.7799999999999994</v>
      </c>
      <c r="AU1806" s="20">
        <v>3401453.66</v>
      </c>
      <c r="AV1806" s="20">
        <v>200752.62</v>
      </c>
      <c r="AW1806" s="20">
        <v>144080.99</v>
      </c>
      <c r="AX1806" s="20">
        <v>2498119.36</v>
      </c>
      <c r="AY1806">
        <v>0</v>
      </c>
      <c r="BB1806">
        <v>2.77</v>
      </c>
      <c r="BC1806">
        <v>2.5299999999999998</v>
      </c>
      <c r="BD1806">
        <v>2.5499999999999998</v>
      </c>
      <c r="BE1806">
        <v>2.27</v>
      </c>
      <c r="BF1806">
        <v>1.76</v>
      </c>
      <c r="BG1806">
        <v>229.19</v>
      </c>
      <c r="BH1806">
        <v>69.349999999999994</v>
      </c>
    </row>
    <row r="1807" spans="1:60" x14ac:dyDescent="0.25">
      <c r="A1807">
        <v>2009</v>
      </c>
      <c r="B1807">
        <v>258</v>
      </c>
      <c r="C1807" t="s">
        <v>276</v>
      </c>
      <c r="D1807" s="15">
        <v>4.5338314502820041E-4</v>
      </c>
      <c r="E1807" s="16">
        <v>5.6</v>
      </c>
      <c r="F1807" s="15">
        <v>0.08</v>
      </c>
      <c r="G1807" s="16">
        <v>44.908507281333307</v>
      </c>
      <c r="H1807" s="16">
        <v>78.585255942369344</v>
      </c>
      <c r="I1807" s="34">
        <v>0.48499999999999999</v>
      </c>
      <c r="J1807" s="1">
        <v>55141</v>
      </c>
      <c r="K1807" s="21">
        <v>2205.64</v>
      </c>
      <c r="L1807" s="16">
        <v>1.84</v>
      </c>
      <c r="M1807" s="16">
        <v>4077.02</v>
      </c>
      <c r="O1807" s="1">
        <v>25</v>
      </c>
      <c r="P1807">
        <v>140</v>
      </c>
      <c r="Q1807">
        <v>2</v>
      </c>
      <c r="R1807" s="1">
        <v>55141</v>
      </c>
      <c r="S1807" s="29">
        <v>5.3786967144366926E-3</v>
      </c>
      <c r="T1807" s="1">
        <v>24763</v>
      </c>
      <c r="U1807" s="1">
        <v>31511</v>
      </c>
      <c r="V1807" s="1">
        <v>24763</v>
      </c>
      <c r="W1807">
        <v>25</v>
      </c>
      <c r="X1807" s="15">
        <f t="shared" si="202"/>
        <v>4.5338314502820041E-4</v>
      </c>
      <c r="Y1807" s="16">
        <f t="shared" si="198"/>
        <v>5.6</v>
      </c>
      <c r="Z1807" s="15">
        <f t="shared" si="199"/>
        <v>0.08</v>
      </c>
      <c r="AA1807" s="16">
        <f t="shared" si="196"/>
        <v>44.908507281333307</v>
      </c>
      <c r="AB1807" s="16">
        <f t="shared" si="197"/>
        <v>78.585255942369344</v>
      </c>
      <c r="AC1807" s="15">
        <f t="shared" si="200"/>
        <v>4.533831450282004E-2</v>
      </c>
      <c r="AD1807" s="21">
        <f t="shared" si="201"/>
        <v>2205.64</v>
      </c>
      <c r="AF1807" s="1">
        <v>55141</v>
      </c>
      <c r="AG1807" s="1">
        <v>6036</v>
      </c>
      <c r="AH1807" s="1">
        <v>6349</v>
      </c>
      <c r="AI1807">
        <v>459.65</v>
      </c>
      <c r="AJ1807">
        <v>142.56</v>
      </c>
      <c r="AK1807">
        <v>625.72</v>
      </c>
      <c r="AL1807" s="1">
        <v>5888</v>
      </c>
      <c r="AM1807" s="1">
        <v>6048</v>
      </c>
      <c r="AN1807">
        <v>37.72</v>
      </c>
      <c r="AO1807">
        <v>31.01</v>
      </c>
      <c r="AP1807">
        <v>23.63</v>
      </c>
      <c r="AQ1807">
        <v>78.59</v>
      </c>
      <c r="AR1807">
        <v>11.7</v>
      </c>
      <c r="AS1807">
        <v>78.59</v>
      </c>
      <c r="AT1807">
        <v>44.91</v>
      </c>
      <c r="AU1807" s="20">
        <v>3499429.12</v>
      </c>
      <c r="AV1807" s="20">
        <v>655167.46</v>
      </c>
      <c r="AW1807" s="20">
        <v>158967.59</v>
      </c>
      <c r="AX1807" s="20">
        <v>2956557.11</v>
      </c>
      <c r="AY1807" s="20">
        <v>49916</v>
      </c>
      <c r="AZ1807">
        <v>0</v>
      </c>
      <c r="BA1807">
        <v>0</v>
      </c>
      <c r="BB1807">
        <v>2.04</v>
      </c>
      <c r="BC1807">
        <v>2.15</v>
      </c>
      <c r="BD1807">
        <v>2.67</v>
      </c>
      <c r="BE1807">
        <v>1.05</v>
      </c>
      <c r="BF1807">
        <v>1.53</v>
      </c>
      <c r="BG1807">
        <v>215.81</v>
      </c>
      <c r="BH1807">
        <v>71.16</v>
      </c>
    </row>
    <row r="1808" spans="1:60" x14ac:dyDescent="0.25">
      <c r="A1808">
        <v>2010</v>
      </c>
      <c r="B1808">
        <v>258</v>
      </c>
      <c r="C1808" t="s">
        <v>276</v>
      </c>
      <c r="D1808" s="15">
        <v>6.1306383294939442E-4</v>
      </c>
      <c r="E1808" s="16">
        <v>5.3939393939393936</v>
      </c>
      <c r="F1808" s="15">
        <v>0</v>
      </c>
      <c r="G1808" s="16">
        <v>47.620197666641893</v>
      </c>
      <c r="H1808" s="16">
        <v>74.941527306747744</v>
      </c>
      <c r="I1808" s="34">
        <v>0.63800000000000001</v>
      </c>
      <c r="J1808" s="1">
        <v>53828</v>
      </c>
      <c r="K1808" s="21">
        <v>2153.12</v>
      </c>
      <c r="L1808" s="16">
        <v>1.82</v>
      </c>
      <c r="M1808" s="16">
        <v>4624.7</v>
      </c>
      <c r="O1808" s="1">
        <v>33</v>
      </c>
      <c r="P1808">
        <v>178</v>
      </c>
      <c r="Q1808">
        <v>0</v>
      </c>
      <c r="R1808" s="1">
        <v>53828</v>
      </c>
      <c r="S1808" s="29">
        <v>-2.381168277688106E-2</v>
      </c>
      <c r="T1808" s="1">
        <v>25633</v>
      </c>
      <c r="U1808" s="1">
        <v>34204</v>
      </c>
      <c r="V1808" s="1">
        <v>25633</v>
      </c>
      <c r="W1808">
        <v>25</v>
      </c>
      <c r="X1808" s="15">
        <f t="shared" si="202"/>
        <v>6.1306383294939442E-4</v>
      </c>
      <c r="Y1808" s="16">
        <f t="shared" si="198"/>
        <v>5.3939393939393936</v>
      </c>
      <c r="Z1808" s="15">
        <f t="shared" si="199"/>
        <v>0</v>
      </c>
      <c r="AA1808" s="16">
        <f t="shared" si="196"/>
        <v>47.620197666641893</v>
      </c>
      <c r="AB1808" s="16">
        <f t="shared" si="197"/>
        <v>74.941527306747744</v>
      </c>
      <c r="AC1808" s="15">
        <f t="shared" si="200"/>
        <v>4.6444229768893508E-2</v>
      </c>
      <c r="AD1808" s="21">
        <f t="shared" si="201"/>
        <v>2153.12</v>
      </c>
      <c r="AF1808" s="1">
        <v>53828</v>
      </c>
      <c r="AG1808" s="1">
        <v>6292</v>
      </c>
      <c r="AH1808" s="1">
        <v>6621</v>
      </c>
      <c r="AI1808">
        <v>665.82</v>
      </c>
      <c r="AJ1808">
        <v>665.82</v>
      </c>
      <c r="AK1808">
        <v>904.11</v>
      </c>
      <c r="AL1808" s="1">
        <v>6103</v>
      </c>
      <c r="AM1808" s="1">
        <v>6292</v>
      </c>
      <c r="AN1808">
        <v>51.6</v>
      </c>
      <c r="AO1808">
        <v>100</v>
      </c>
      <c r="AP1808">
        <v>14.1</v>
      </c>
      <c r="AQ1808">
        <v>74.94</v>
      </c>
      <c r="AR1808">
        <v>51.6</v>
      </c>
      <c r="AS1808">
        <v>74.94</v>
      </c>
      <c r="AT1808">
        <v>47.62</v>
      </c>
      <c r="AU1808" s="20">
        <v>3933982.83</v>
      </c>
      <c r="AV1808" s="20">
        <v>927055.46</v>
      </c>
      <c r="AW1808" s="20">
        <v>170409.26</v>
      </c>
      <c r="AX1808" s="20">
        <v>3418962.48</v>
      </c>
      <c r="AY1808" s="20">
        <v>98562</v>
      </c>
      <c r="AZ1808">
        <v>0</v>
      </c>
      <c r="BA1808">
        <v>0</v>
      </c>
      <c r="BB1808">
        <v>2.19</v>
      </c>
      <c r="BC1808">
        <v>2.13</v>
      </c>
      <c r="BD1808">
        <v>2.86</v>
      </c>
      <c r="BE1808">
        <v>1.03</v>
      </c>
      <c r="BF1808">
        <v>1.5</v>
      </c>
      <c r="BG1808">
        <v>205.31</v>
      </c>
      <c r="BH1808">
        <v>70.33</v>
      </c>
    </row>
    <row r="1809" spans="1:60" x14ac:dyDescent="0.25">
      <c r="A1809">
        <v>2011</v>
      </c>
      <c r="B1809">
        <v>258</v>
      </c>
      <c r="C1809" t="s">
        <v>276</v>
      </c>
      <c r="D1809" s="15">
        <v>3.8883848390023517E-4</v>
      </c>
      <c r="E1809" s="16">
        <v>3</v>
      </c>
      <c r="F1809" s="15">
        <v>0</v>
      </c>
      <c r="G1809" s="16">
        <v>48.177088155239133</v>
      </c>
      <c r="H1809" s="16">
        <v>75.81735532373682</v>
      </c>
      <c r="I1809" s="34">
        <v>0.63800000000000001</v>
      </c>
      <c r="J1809" s="1">
        <v>54007</v>
      </c>
      <c r="K1809" s="21">
        <v>2160.2800000000002</v>
      </c>
      <c r="L1809" s="16">
        <v>1.97</v>
      </c>
      <c r="M1809" s="16">
        <v>5097.3900000000003</v>
      </c>
      <c r="O1809" s="1">
        <v>21</v>
      </c>
      <c r="P1809">
        <v>63</v>
      </c>
      <c r="Q1809">
        <v>0</v>
      </c>
      <c r="R1809" s="1">
        <v>54007</v>
      </c>
      <c r="S1809" s="29">
        <v>3.3254068514527724E-3</v>
      </c>
      <c r="T1809" s="1">
        <v>26019</v>
      </c>
      <c r="U1809" s="1">
        <v>34318</v>
      </c>
      <c r="V1809" s="1">
        <v>26019</v>
      </c>
      <c r="W1809">
        <v>25</v>
      </c>
      <c r="X1809" s="15">
        <f t="shared" si="202"/>
        <v>3.8883848390023517E-4</v>
      </c>
      <c r="Y1809" s="16">
        <f t="shared" si="198"/>
        <v>3</v>
      </c>
      <c r="Z1809" s="15">
        <f t="shared" si="199"/>
        <v>0</v>
      </c>
      <c r="AA1809" s="16">
        <f t="shared" si="196"/>
        <v>48.177088155239133</v>
      </c>
      <c r="AB1809" s="16">
        <f t="shared" si="197"/>
        <v>75.81735532373682</v>
      </c>
      <c r="AC1809" s="15">
        <f t="shared" si="200"/>
        <v>4.6290295702408946E-2</v>
      </c>
      <c r="AD1809" s="21">
        <f t="shared" si="201"/>
        <v>2160.2800000000002</v>
      </c>
      <c r="AF1809" s="1">
        <v>54007</v>
      </c>
      <c r="AG1809" s="1">
        <v>6403</v>
      </c>
      <c r="AH1809" s="1">
        <v>6743</v>
      </c>
      <c r="AI1809">
        <v>656.37</v>
      </c>
      <c r="AJ1809">
        <v>656.37</v>
      </c>
      <c r="AK1809">
        <v>911.23</v>
      </c>
      <c r="AL1809" s="1">
        <v>6195</v>
      </c>
      <c r="AM1809" s="1">
        <v>6403</v>
      </c>
      <c r="AN1809">
        <v>51.29</v>
      </c>
      <c r="AO1809">
        <v>100</v>
      </c>
      <c r="AP1809">
        <v>13.72</v>
      </c>
      <c r="AQ1809">
        <v>75.819999999999993</v>
      </c>
      <c r="AR1809">
        <v>51.29</v>
      </c>
      <c r="AS1809">
        <v>75.819999999999993</v>
      </c>
      <c r="AT1809">
        <v>48.18</v>
      </c>
      <c r="AU1809" s="20">
        <v>4027808.22</v>
      </c>
      <c r="AV1809" s="20">
        <v>1089437.1299999999</v>
      </c>
      <c r="AW1809" s="20">
        <v>92289.12</v>
      </c>
      <c r="AX1809" s="20">
        <v>3858465.79</v>
      </c>
      <c r="AY1809">
        <v>0</v>
      </c>
      <c r="BB1809">
        <v>2.33</v>
      </c>
      <c r="BC1809">
        <v>2.23</v>
      </c>
      <c r="BD1809">
        <v>2.91</v>
      </c>
      <c r="BE1809">
        <v>1.2</v>
      </c>
      <c r="BF1809">
        <v>1.68</v>
      </c>
      <c r="BG1809">
        <v>224.13</v>
      </c>
      <c r="BH1809">
        <v>75.400000000000006</v>
      </c>
    </row>
    <row r="1810" spans="1:60" x14ac:dyDescent="0.25">
      <c r="A1810">
        <v>2012</v>
      </c>
      <c r="B1810">
        <v>258</v>
      </c>
      <c r="C1810" t="s">
        <v>276</v>
      </c>
      <c r="D1810" s="15">
        <v>5.9062384643779992E-4</v>
      </c>
      <c r="E1810" s="16">
        <v>3.71875</v>
      </c>
      <c r="F1810" s="15">
        <v>3.125E-2</v>
      </c>
      <c r="G1810" s="16">
        <v>17.977113325950537</v>
      </c>
      <c r="H1810" s="16">
        <v>28.290925990472871</v>
      </c>
      <c r="I1810" s="34">
        <v>0.63800000000000001</v>
      </c>
      <c r="J1810" s="1">
        <v>54180</v>
      </c>
      <c r="K1810" s="21">
        <v>2167.1999999999998</v>
      </c>
      <c r="L1810" s="35">
        <v>2.0049999999999999</v>
      </c>
      <c r="M1810" s="16">
        <v>5792.35</v>
      </c>
      <c r="O1810" s="1">
        <v>32</v>
      </c>
      <c r="P1810">
        <v>119</v>
      </c>
      <c r="Q1810">
        <v>1</v>
      </c>
      <c r="R1810" s="1">
        <v>54180</v>
      </c>
      <c r="S1810" s="29">
        <v>3.203288462606757E-3</v>
      </c>
      <c r="T1810" s="1">
        <v>9740</v>
      </c>
      <c r="U1810" s="1">
        <v>34428</v>
      </c>
      <c r="V1810" s="1">
        <v>9740</v>
      </c>
      <c r="W1810">
        <v>25</v>
      </c>
      <c r="X1810" s="15">
        <f t="shared" si="202"/>
        <v>5.9062384643779992E-4</v>
      </c>
      <c r="Y1810" s="16">
        <f t="shared" si="198"/>
        <v>3.71875</v>
      </c>
      <c r="Z1810" s="15">
        <f t="shared" si="199"/>
        <v>3.125E-2</v>
      </c>
      <c r="AA1810" s="16">
        <f t="shared" si="196"/>
        <v>17.977113325950537</v>
      </c>
      <c r="AB1810" s="16">
        <f t="shared" si="197"/>
        <v>28.290925990472871</v>
      </c>
      <c r="AC1810" s="15">
        <f t="shared" si="200"/>
        <v>4.6142488002953119E-2</v>
      </c>
      <c r="AD1810" s="21">
        <f t="shared" si="201"/>
        <v>2167.1999999999998</v>
      </c>
      <c r="AF1810" s="1">
        <v>54180</v>
      </c>
      <c r="AG1810" s="1">
        <v>2437</v>
      </c>
      <c r="AH1810" s="1">
        <v>2618</v>
      </c>
      <c r="AI1810">
        <v>274</v>
      </c>
      <c r="AJ1810">
        <v>274</v>
      </c>
      <c r="AK1810">
        <v>432.23</v>
      </c>
      <c r="AL1810" s="1">
        <v>2319</v>
      </c>
      <c r="AM1810" s="1">
        <v>2437</v>
      </c>
      <c r="AN1810">
        <v>19.579999999999998</v>
      </c>
      <c r="AO1810">
        <v>100</v>
      </c>
      <c r="AP1810">
        <v>19.760000000000002</v>
      </c>
      <c r="AQ1810">
        <v>28.29</v>
      </c>
      <c r="AR1810">
        <v>19.579999999999998</v>
      </c>
      <c r="AS1810">
        <v>28.29</v>
      </c>
      <c r="AT1810">
        <v>17.98</v>
      </c>
      <c r="AU1810" s="20">
        <v>4352781.7</v>
      </c>
      <c r="AV1810" s="20">
        <v>1125225.02</v>
      </c>
      <c r="AW1810" s="20">
        <v>182790.62</v>
      </c>
      <c r="AX1810" s="20">
        <v>4366063.33</v>
      </c>
      <c r="AY1810">
        <v>0</v>
      </c>
      <c r="BB1810">
        <v>3.6</v>
      </c>
      <c r="BC1810">
        <v>2.82</v>
      </c>
      <c r="BD1810">
        <v>2.89</v>
      </c>
      <c r="BE1810">
        <v>2.6</v>
      </c>
      <c r="BF1810">
        <v>2.25</v>
      </c>
      <c r="BG1810">
        <v>278.19</v>
      </c>
      <c r="BH1810">
        <v>79.7</v>
      </c>
    </row>
    <row r="1811" spans="1:60" x14ac:dyDescent="0.25">
      <c r="A1811">
        <v>2013</v>
      </c>
      <c r="B1811">
        <v>258</v>
      </c>
      <c r="C1811" t="s">
        <v>276</v>
      </c>
      <c r="D1811" s="15">
        <v>5.7139796082352726E-4</v>
      </c>
      <c r="E1811" s="16">
        <v>4.125</v>
      </c>
      <c r="F1811" s="15">
        <v>6.25E-2</v>
      </c>
      <c r="G1811" s="16">
        <v>27.696730532292911</v>
      </c>
      <c r="H1811" s="16">
        <v>43.58736581801832</v>
      </c>
      <c r="I1811" s="34">
        <v>0.63800000000000001</v>
      </c>
      <c r="J1811" s="1">
        <v>56003</v>
      </c>
      <c r="K1811" s="21">
        <v>2240.12</v>
      </c>
      <c r="L1811" s="16">
        <v>2.04</v>
      </c>
      <c r="M1811" s="16">
        <v>6461.8</v>
      </c>
      <c r="O1811" s="1">
        <v>32</v>
      </c>
      <c r="P1811">
        <v>132</v>
      </c>
      <c r="Q1811">
        <v>2</v>
      </c>
      <c r="R1811" s="1">
        <v>56003</v>
      </c>
      <c r="S1811" s="29">
        <v>3.3647102251753491E-2</v>
      </c>
      <c r="T1811" s="1">
        <v>15511</v>
      </c>
      <c r="U1811" s="1">
        <v>35586</v>
      </c>
      <c r="V1811" s="1">
        <v>15511</v>
      </c>
      <c r="W1811">
        <v>25</v>
      </c>
      <c r="X1811" s="15">
        <f t="shared" si="202"/>
        <v>5.7139796082352726E-4</v>
      </c>
      <c r="Y1811" s="16">
        <f t="shared" si="198"/>
        <v>4.125</v>
      </c>
      <c r="Z1811" s="15">
        <f t="shared" si="199"/>
        <v>6.25E-2</v>
      </c>
      <c r="AA1811" s="16">
        <f t="shared" si="196"/>
        <v>27.696730532292911</v>
      </c>
      <c r="AB1811" s="16">
        <f t="shared" si="197"/>
        <v>43.58736581801832</v>
      </c>
      <c r="AC1811" s="15">
        <f t="shared" si="200"/>
        <v>4.464046568933807E-2</v>
      </c>
      <c r="AD1811" s="21">
        <f t="shared" si="201"/>
        <v>2240.12</v>
      </c>
      <c r="AF1811" s="1">
        <v>56003</v>
      </c>
      <c r="AG1811" s="1">
        <v>3838</v>
      </c>
      <c r="AH1811" s="1">
        <v>4074</v>
      </c>
      <c r="AI1811">
        <v>338.57</v>
      </c>
      <c r="AJ1811">
        <v>328.54</v>
      </c>
      <c r="AK1811">
        <v>500.28</v>
      </c>
      <c r="AL1811" s="1">
        <v>3693</v>
      </c>
      <c r="AM1811" s="1">
        <v>3838</v>
      </c>
      <c r="AN1811">
        <v>23.16</v>
      </c>
      <c r="AO1811">
        <v>97.04</v>
      </c>
      <c r="AP1811">
        <v>27.98</v>
      </c>
      <c r="AQ1811">
        <v>43.59</v>
      </c>
      <c r="AR1811">
        <v>22.47</v>
      </c>
      <c r="AS1811">
        <v>43.59</v>
      </c>
      <c r="AT1811">
        <v>27.7</v>
      </c>
      <c r="AU1811" s="20">
        <v>4702787.1100000003</v>
      </c>
      <c r="AV1811" s="20">
        <v>1475982.03</v>
      </c>
      <c r="AW1811" s="20">
        <v>320742.07</v>
      </c>
      <c r="AX1811" s="20">
        <v>5005305.41</v>
      </c>
      <c r="AY1811">
        <v>0</v>
      </c>
      <c r="AZ1811">
        <v>0</v>
      </c>
      <c r="BA1811">
        <v>0</v>
      </c>
      <c r="BB1811">
        <v>3.35</v>
      </c>
      <c r="BC1811">
        <v>2.98</v>
      </c>
      <c r="BD1811">
        <v>2.99</v>
      </c>
      <c r="BE1811">
        <v>2.95</v>
      </c>
      <c r="BF1811">
        <v>2.41</v>
      </c>
      <c r="BG1811">
        <v>336.81</v>
      </c>
      <c r="BH1811">
        <v>81.010000000000005</v>
      </c>
    </row>
    <row r="1812" spans="1:60" x14ac:dyDescent="0.25">
      <c r="A1812">
        <v>2014</v>
      </c>
      <c r="B1812">
        <v>258</v>
      </c>
      <c r="C1812" t="s">
        <v>276</v>
      </c>
      <c r="D1812" s="15">
        <v>6.7595211412917796E-4</v>
      </c>
      <c r="E1812" s="16">
        <v>3.6315789473684212</v>
      </c>
      <c r="F1812" s="15">
        <v>2.6315789473684209E-2</v>
      </c>
      <c r="G1812" s="16">
        <v>36.862514897628827</v>
      </c>
      <c r="H1812" s="16">
        <v>58.011869436201778</v>
      </c>
      <c r="I1812" s="34">
        <v>0.63800000000000001</v>
      </c>
      <c r="J1812" s="1">
        <v>56217</v>
      </c>
      <c r="K1812" s="21">
        <v>2248.6799999999998</v>
      </c>
      <c r="L1812" s="35">
        <v>2.0950000000000002</v>
      </c>
      <c r="M1812" s="16">
        <v>7012.45</v>
      </c>
      <c r="O1812" s="1">
        <v>38</v>
      </c>
      <c r="P1812">
        <v>138</v>
      </c>
      <c r="Q1812">
        <v>1</v>
      </c>
      <c r="R1812" s="1">
        <v>56217</v>
      </c>
      <c r="S1812" s="29">
        <v>3.821223863007317E-3</v>
      </c>
      <c r="T1812" s="1">
        <v>20723</v>
      </c>
      <c r="U1812" s="1">
        <v>35722</v>
      </c>
      <c r="V1812" s="1">
        <v>20723</v>
      </c>
      <c r="W1812">
        <v>25</v>
      </c>
      <c r="X1812" s="15">
        <f t="shared" si="202"/>
        <v>6.7595211412917796E-4</v>
      </c>
      <c r="Y1812" s="16">
        <f t="shared" si="198"/>
        <v>3.6315789473684212</v>
      </c>
      <c r="Z1812" s="15">
        <f t="shared" si="199"/>
        <v>2.6315789473684209E-2</v>
      </c>
      <c r="AA1812" s="16">
        <f t="shared" si="196"/>
        <v>36.862514897628827</v>
      </c>
      <c r="AB1812" s="16">
        <f t="shared" si="197"/>
        <v>58.011869436201778</v>
      </c>
      <c r="AC1812" s="15">
        <f t="shared" si="200"/>
        <v>4.4470533824288026E-2</v>
      </c>
      <c r="AD1812" s="21">
        <f t="shared" si="201"/>
        <v>2248.6799999999998</v>
      </c>
      <c r="AF1812" s="1">
        <v>56217</v>
      </c>
      <c r="AG1812" s="1">
        <v>5090</v>
      </c>
      <c r="AH1812" s="1">
        <v>5368</v>
      </c>
      <c r="AI1812">
        <v>486.26</v>
      </c>
      <c r="AJ1812">
        <v>479.11</v>
      </c>
      <c r="AK1812">
        <v>692.09</v>
      </c>
      <c r="AL1812" s="1">
        <v>4934</v>
      </c>
      <c r="AM1812" s="1">
        <v>5090</v>
      </c>
      <c r="AN1812">
        <v>33.01</v>
      </c>
      <c r="AO1812">
        <v>98.53</v>
      </c>
      <c r="AP1812">
        <v>19.87</v>
      </c>
      <c r="AQ1812">
        <v>58.01</v>
      </c>
      <c r="AR1812">
        <v>32.520000000000003</v>
      </c>
      <c r="AS1812">
        <v>58.01</v>
      </c>
      <c r="AT1812">
        <v>36.86</v>
      </c>
      <c r="AU1812" s="20">
        <v>4884778.92</v>
      </c>
      <c r="AV1812" s="20">
        <v>1941086.39</v>
      </c>
      <c r="AW1812" s="20">
        <v>302095.14</v>
      </c>
      <c r="AX1812" s="20">
        <v>5290153.8</v>
      </c>
      <c r="AY1812">
        <v>0</v>
      </c>
      <c r="AZ1812">
        <v>0</v>
      </c>
      <c r="BA1812">
        <v>0</v>
      </c>
      <c r="BB1812">
        <v>3.31</v>
      </c>
      <c r="BC1812">
        <v>2.96</v>
      </c>
      <c r="BD1812">
        <v>3.03</v>
      </c>
      <c r="BE1812">
        <v>2.8</v>
      </c>
      <c r="BF1812">
        <v>2.2999999999999998</v>
      </c>
      <c r="BG1812">
        <v>314.95</v>
      </c>
      <c r="BH1812">
        <v>77.5</v>
      </c>
    </row>
    <row r="1813" spans="1:60" x14ac:dyDescent="0.25">
      <c r="A1813" s="12">
        <v>2008</v>
      </c>
      <c r="B1813">
        <v>259</v>
      </c>
      <c r="C1813" s="19" t="s">
        <v>277</v>
      </c>
      <c r="D1813" s="15">
        <v>2.7998133457769482E-4</v>
      </c>
      <c r="E1813" s="16">
        <v>3.6666666666666665</v>
      </c>
      <c r="F1813" s="15">
        <v>0</v>
      </c>
      <c r="G1813" s="16">
        <v>77.296624669466482</v>
      </c>
      <c r="H1813" s="16">
        <v>82.408543663560081</v>
      </c>
      <c r="I1813" s="34">
        <v>0.627</v>
      </c>
      <c r="J1813" s="25">
        <v>32145</v>
      </c>
      <c r="K1813" s="21">
        <v>2143</v>
      </c>
      <c r="L1813" s="16">
        <v>1.72</v>
      </c>
      <c r="M1813" s="16">
        <v>10711.22</v>
      </c>
      <c r="O1813" s="25">
        <v>9</v>
      </c>
      <c r="P1813" s="12">
        <v>33</v>
      </c>
      <c r="Q1813" s="12">
        <v>0</v>
      </c>
      <c r="R1813" s="25">
        <v>32145</v>
      </c>
      <c r="S1813" s="30">
        <v>4.5127938355496333E-2</v>
      </c>
      <c r="T1813" s="25">
        <v>24847</v>
      </c>
      <c r="U1813" s="25">
        <v>30151</v>
      </c>
      <c r="V1813" s="25">
        <v>24847</v>
      </c>
      <c r="W1813" s="14">
        <v>15</v>
      </c>
      <c r="X1813" s="15">
        <f t="shared" si="202"/>
        <v>2.7998133457769482E-4</v>
      </c>
      <c r="Y1813" s="16">
        <f t="shared" si="198"/>
        <v>3.6666666666666665</v>
      </c>
      <c r="Z1813" s="15">
        <f t="shared" si="199"/>
        <v>0</v>
      </c>
      <c r="AA1813" s="16">
        <f t="shared" si="196"/>
        <v>77.296624669466482</v>
      </c>
      <c r="AB1813" s="16">
        <f t="shared" si="197"/>
        <v>82.408543663560081</v>
      </c>
      <c r="AC1813" s="15">
        <f t="shared" si="200"/>
        <v>4.6663555762949137E-2</v>
      </c>
      <c r="AD1813" s="21">
        <f t="shared" si="201"/>
        <v>2143</v>
      </c>
      <c r="AF1813" s="1">
        <v>32145</v>
      </c>
      <c r="AG1813">
        <v>0</v>
      </c>
      <c r="AH1813">
        <v>0</v>
      </c>
      <c r="AI1813">
        <v>165.59</v>
      </c>
      <c r="AJ1813">
        <v>0</v>
      </c>
      <c r="AK1813">
        <v>0</v>
      </c>
      <c r="AL1813">
        <v>0</v>
      </c>
      <c r="AM1813" s="1">
        <v>8030</v>
      </c>
      <c r="AN1813">
        <v>11.9</v>
      </c>
      <c r="AO1813">
        <v>0</v>
      </c>
      <c r="AP1813">
        <v>9.7899999999999991</v>
      </c>
      <c r="AQ1813">
        <v>82.41</v>
      </c>
      <c r="AR1813">
        <v>0</v>
      </c>
      <c r="AS1813">
        <v>82.41</v>
      </c>
      <c r="AT1813">
        <v>77.3</v>
      </c>
      <c r="AU1813" s="20">
        <v>3803054.48</v>
      </c>
      <c r="AV1813">
        <v>0</v>
      </c>
      <c r="AW1813" s="20">
        <v>88109.94</v>
      </c>
      <c r="AX1813" s="20">
        <v>2380498.44</v>
      </c>
      <c r="AY1813" s="20">
        <v>2050683</v>
      </c>
      <c r="BB1813">
        <v>2.2000000000000002</v>
      </c>
      <c r="BC1813">
        <v>2.57</v>
      </c>
      <c r="BD1813">
        <v>2.57</v>
      </c>
      <c r="BF1813">
        <v>1.61</v>
      </c>
      <c r="BG1813">
        <v>237.07</v>
      </c>
      <c r="BH1813">
        <v>62.59</v>
      </c>
    </row>
    <row r="1814" spans="1:60" x14ac:dyDescent="0.25">
      <c r="A1814" s="12">
        <v>2009</v>
      </c>
      <c r="B1814">
        <v>259</v>
      </c>
      <c r="C1814" s="12" t="s">
        <v>277</v>
      </c>
      <c r="D1814" s="15">
        <v>3.3763044812768568E-4</v>
      </c>
      <c r="E1814" s="16">
        <v>2.1818181818181817</v>
      </c>
      <c r="F1814" s="15">
        <v>0</v>
      </c>
      <c r="G1814" s="16">
        <v>81.092694904849608</v>
      </c>
      <c r="H1814" s="16">
        <v>86.45570862920907</v>
      </c>
      <c r="I1814" s="34">
        <v>0.627</v>
      </c>
      <c r="J1814" s="25">
        <v>32580</v>
      </c>
      <c r="K1814" s="21">
        <v>1810</v>
      </c>
      <c r="L1814" s="16">
        <v>1.84</v>
      </c>
      <c r="M1814" s="16">
        <v>11449.34</v>
      </c>
      <c r="O1814" s="25">
        <v>11</v>
      </c>
      <c r="P1814" s="12">
        <v>24</v>
      </c>
      <c r="Q1814" s="12">
        <v>0</v>
      </c>
      <c r="R1814" s="25">
        <v>32580</v>
      </c>
      <c r="S1814" s="30">
        <v>1.3532431171255244E-2</v>
      </c>
      <c r="T1814" s="25">
        <v>26420</v>
      </c>
      <c r="U1814" s="25">
        <v>30559</v>
      </c>
      <c r="V1814" s="25">
        <v>26420</v>
      </c>
      <c r="W1814" s="14">
        <v>18</v>
      </c>
      <c r="X1814" s="15">
        <f t="shared" si="202"/>
        <v>3.3763044812768568E-4</v>
      </c>
      <c r="Y1814" s="16">
        <f t="shared" si="198"/>
        <v>2.1818181818181817</v>
      </c>
      <c r="Z1814" s="15">
        <f t="shared" si="199"/>
        <v>0</v>
      </c>
      <c r="AA1814" s="16">
        <f t="shared" si="196"/>
        <v>81.092694904849608</v>
      </c>
      <c r="AB1814" s="16">
        <f t="shared" si="197"/>
        <v>86.45570862920907</v>
      </c>
      <c r="AC1814" s="15">
        <f t="shared" si="200"/>
        <v>5.5248618784530391E-2</v>
      </c>
      <c r="AD1814" s="21">
        <f t="shared" si="201"/>
        <v>1810</v>
      </c>
      <c r="AF1814" s="1">
        <v>32580</v>
      </c>
      <c r="AG1814" s="1">
        <v>8444</v>
      </c>
      <c r="AH1814" s="1">
        <v>9192</v>
      </c>
      <c r="AI1814">
        <v>936.1</v>
      </c>
      <c r="AJ1814">
        <v>0</v>
      </c>
      <c r="AK1814" s="20">
        <v>1266.5999999999999</v>
      </c>
      <c r="AL1814" s="1">
        <v>8135</v>
      </c>
      <c r="AM1814" s="1">
        <v>8603</v>
      </c>
      <c r="AN1814">
        <v>69.900000000000006</v>
      </c>
      <c r="AO1814">
        <v>0</v>
      </c>
      <c r="AP1814">
        <v>9.4600000000000009</v>
      </c>
      <c r="AQ1814">
        <v>86.46</v>
      </c>
      <c r="AR1814">
        <v>0</v>
      </c>
      <c r="AS1814">
        <v>86.46</v>
      </c>
      <c r="AT1814">
        <v>81.09</v>
      </c>
      <c r="AU1814" s="20">
        <v>3839091.93</v>
      </c>
      <c r="AV1814" s="20">
        <v>1550304.29</v>
      </c>
      <c r="AW1814" s="20">
        <v>115376.95</v>
      </c>
      <c r="AX1814" s="20">
        <v>3335905.09</v>
      </c>
      <c r="AY1814" s="20">
        <v>376455</v>
      </c>
      <c r="AZ1814">
        <v>0</v>
      </c>
      <c r="BA1814">
        <v>0</v>
      </c>
      <c r="BB1814">
        <v>1.73</v>
      </c>
      <c r="BC1814">
        <v>1.99</v>
      </c>
      <c r="BD1814">
        <v>2.67</v>
      </c>
      <c r="BE1814">
        <v>1.22</v>
      </c>
      <c r="BF1814">
        <v>1.23</v>
      </c>
      <c r="BG1814">
        <v>223.01</v>
      </c>
      <c r="BH1814">
        <v>61.9</v>
      </c>
    </row>
    <row r="1815" spans="1:60" x14ac:dyDescent="0.25">
      <c r="A1815" s="12">
        <v>2010</v>
      </c>
      <c r="B1815">
        <v>259</v>
      </c>
      <c r="C1815" s="12" t="s">
        <v>277</v>
      </c>
      <c r="D1815" s="15">
        <v>1.1628272415852164E-3</v>
      </c>
      <c r="E1815" s="16">
        <v>2.5405405405405403</v>
      </c>
      <c r="F1815" s="15">
        <v>0</v>
      </c>
      <c r="G1815" s="16">
        <v>85.888934284546963</v>
      </c>
      <c r="H1815" s="16">
        <v>90.911812647616514</v>
      </c>
      <c r="I1815" s="34">
        <v>0.73599999999999999</v>
      </c>
      <c r="J1815" s="25">
        <v>31819</v>
      </c>
      <c r="K1815" s="21">
        <v>1767.7222222222222</v>
      </c>
      <c r="L1815" s="16">
        <v>1.82</v>
      </c>
      <c r="M1815" s="16">
        <v>10865.98</v>
      </c>
      <c r="O1815" s="25">
        <v>37</v>
      </c>
      <c r="P1815" s="12">
        <v>94</v>
      </c>
      <c r="Q1815" s="12">
        <v>0</v>
      </c>
      <c r="R1815" s="25">
        <v>31819</v>
      </c>
      <c r="S1815" s="30">
        <v>-2.3357888275015393E-2</v>
      </c>
      <c r="T1815" s="25">
        <v>27329</v>
      </c>
      <c r="U1815" s="25">
        <v>30061</v>
      </c>
      <c r="V1815" s="25">
        <v>27329</v>
      </c>
      <c r="W1815" s="14">
        <v>18</v>
      </c>
      <c r="X1815" s="15">
        <f t="shared" si="202"/>
        <v>1.1628272415852164E-3</v>
      </c>
      <c r="Y1815" s="16">
        <f t="shared" si="198"/>
        <v>2.5405405405405403</v>
      </c>
      <c r="Z1815" s="15">
        <f t="shared" si="199"/>
        <v>0</v>
      </c>
      <c r="AA1815" s="16">
        <f t="shared" si="196"/>
        <v>85.888934284546963</v>
      </c>
      <c r="AB1815" s="16">
        <f t="shared" si="197"/>
        <v>90.911812647616514</v>
      </c>
      <c r="AC1815" s="15">
        <f t="shared" si="200"/>
        <v>5.6569973914956467E-2</v>
      </c>
      <c r="AD1815" s="21">
        <f t="shared" si="201"/>
        <v>1767.7222222222222</v>
      </c>
      <c r="AF1815" s="1">
        <v>31819</v>
      </c>
      <c r="AG1815" s="1">
        <v>8946</v>
      </c>
      <c r="AH1815" s="1">
        <v>9695</v>
      </c>
      <c r="AI1815" s="20">
        <v>1003.87</v>
      </c>
      <c r="AJ1815">
        <v>0</v>
      </c>
      <c r="AK1815" s="20">
        <v>1355.81</v>
      </c>
      <c r="AL1815" s="1">
        <v>8567</v>
      </c>
      <c r="AM1815" s="1">
        <v>8946</v>
      </c>
      <c r="AN1815">
        <v>70.040000000000006</v>
      </c>
      <c r="AO1815">
        <v>0</v>
      </c>
      <c r="AP1815">
        <v>8.98</v>
      </c>
      <c r="AQ1815">
        <v>90.91</v>
      </c>
      <c r="AR1815">
        <v>0</v>
      </c>
      <c r="AS1815">
        <v>90.91</v>
      </c>
      <c r="AT1815">
        <v>85.89</v>
      </c>
      <c r="AU1815" s="20">
        <v>4234979.8499999996</v>
      </c>
      <c r="AV1815" s="20">
        <v>1698482.13</v>
      </c>
      <c r="AW1815" s="20">
        <v>113581.22</v>
      </c>
      <c r="AX1815" s="20">
        <v>4150093.92</v>
      </c>
      <c r="AY1815" s="20">
        <v>7689415</v>
      </c>
      <c r="AZ1815">
        <v>0</v>
      </c>
      <c r="BA1815">
        <v>0</v>
      </c>
      <c r="BB1815">
        <v>2.08</v>
      </c>
      <c r="BC1815">
        <v>2.06</v>
      </c>
      <c r="BD1815">
        <v>2.77</v>
      </c>
      <c r="BE1815">
        <v>1.25</v>
      </c>
      <c r="BF1815">
        <v>1.44</v>
      </c>
      <c r="BG1815">
        <v>204.96</v>
      </c>
      <c r="BH1815">
        <v>69.94</v>
      </c>
    </row>
    <row r="1816" spans="1:60" x14ac:dyDescent="0.25">
      <c r="A1816" s="12">
        <v>2011</v>
      </c>
      <c r="B1816">
        <v>259</v>
      </c>
      <c r="C1816" s="12" t="s">
        <v>277</v>
      </c>
      <c r="D1816" s="15">
        <v>6.5337108366261159E-4</v>
      </c>
      <c r="E1816" s="16">
        <v>4.333333333333333</v>
      </c>
      <c r="F1816" s="15">
        <v>4.7619047619047616E-2</v>
      </c>
      <c r="G1816" s="16">
        <v>90.149653091067478</v>
      </c>
      <c r="H1816" s="16">
        <v>95.422361271200401</v>
      </c>
      <c r="I1816" s="34">
        <v>0.73599999999999999</v>
      </c>
      <c r="J1816" s="25">
        <v>32141</v>
      </c>
      <c r="K1816" s="21">
        <v>1785.6111111111111</v>
      </c>
      <c r="L1816" s="16">
        <v>1.97</v>
      </c>
      <c r="M1816" s="16">
        <v>12137.52</v>
      </c>
      <c r="O1816" s="25">
        <v>21</v>
      </c>
      <c r="P1816" s="12">
        <v>91</v>
      </c>
      <c r="Q1816" s="12">
        <v>1</v>
      </c>
      <c r="R1816" s="25">
        <v>32141</v>
      </c>
      <c r="S1816" s="30">
        <v>1.0119739778120085E-2</v>
      </c>
      <c r="T1816" s="25">
        <v>28975</v>
      </c>
      <c r="U1816" s="25">
        <v>30365</v>
      </c>
      <c r="V1816" s="25">
        <v>28975</v>
      </c>
      <c r="W1816" s="14">
        <v>18</v>
      </c>
      <c r="X1816" s="15">
        <f t="shared" si="202"/>
        <v>6.5337108366261159E-4</v>
      </c>
      <c r="Y1816" s="16">
        <f t="shared" si="198"/>
        <v>4.333333333333333</v>
      </c>
      <c r="Z1816" s="15">
        <f t="shared" si="199"/>
        <v>4.7619047619047616E-2</v>
      </c>
      <c r="AA1816" s="16">
        <f t="shared" si="196"/>
        <v>90.149653091067478</v>
      </c>
      <c r="AB1816" s="16">
        <f t="shared" si="197"/>
        <v>95.422361271200401</v>
      </c>
      <c r="AC1816" s="15">
        <f t="shared" si="200"/>
        <v>5.6003235742509559E-2</v>
      </c>
      <c r="AD1816" s="21">
        <f t="shared" si="201"/>
        <v>1785.6111111111111</v>
      </c>
      <c r="AF1816" s="1">
        <v>32141</v>
      </c>
      <c r="AG1816" s="1">
        <v>9508</v>
      </c>
      <c r="AH1816" s="1">
        <v>10277</v>
      </c>
      <c r="AI1816" s="20">
        <v>1058.83</v>
      </c>
      <c r="AJ1816">
        <v>0.31</v>
      </c>
      <c r="AK1816" s="20">
        <v>1431.55</v>
      </c>
      <c r="AL1816" s="1">
        <v>9083</v>
      </c>
      <c r="AM1816" s="1">
        <v>9508</v>
      </c>
      <c r="AN1816">
        <v>69.790000000000006</v>
      </c>
      <c r="AO1816">
        <v>0.03</v>
      </c>
      <c r="AP1816">
        <v>8.81</v>
      </c>
      <c r="AQ1816">
        <v>95.42</v>
      </c>
      <c r="AR1816">
        <v>0.02</v>
      </c>
      <c r="AS1816">
        <v>95.42</v>
      </c>
      <c r="AT1816">
        <v>90.15</v>
      </c>
      <c r="AU1816" s="20">
        <v>4466333.4000000004</v>
      </c>
      <c r="AV1816" s="20">
        <v>1795553.75</v>
      </c>
      <c r="AW1816" s="20">
        <v>72574.17</v>
      </c>
      <c r="AX1816" s="20">
        <v>3941869.26</v>
      </c>
      <c r="AY1816" s="20">
        <v>170692</v>
      </c>
      <c r="BB1816">
        <v>1.99</v>
      </c>
      <c r="BC1816">
        <v>2.06</v>
      </c>
      <c r="BD1816">
        <v>2.77</v>
      </c>
      <c r="BE1816">
        <v>1.25</v>
      </c>
      <c r="BF1816">
        <v>1.29</v>
      </c>
      <c r="BG1816">
        <v>184.31</v>
      </c>
      <c r="BH1816">
        <v>62.95</v>
      </c>
    </row>
    <row r="1817" spans="1:60" x14ac:dyDescent="0.25">
      <c r="A1817" s="12">
        <v>2012</v>
      </c>
      <c r="B1817">
        <v>259</v>
      </c>
      <c r="C1817" s="12" t="s">
        <v>277</v>
      </c>
      <c r="D1817" s="15">
        <v>1.0477012202637743E-3</v>
      </c>
      <c r="E1817" s="16">
        <v>2.8823529411764706</v>
      </c>
      <c r="F1817" s="15">
        <v>0</v>
      </c>
      <c r="G1817" s="16">
        <v>91.821767533588073</v>
      </c>
      <c r="H1817" s="16">
        <v>97.191689226654489</v>
      </c>
      <c r="I1817" s="34">
        <v>0.73599999999999999</v>
      </c>
      <c r="J1817" s="25">
        <v>32452</v>
      </c>
      <c r="K1817" s="21">
        <v>1802.8888888888889</v>
      </c>
      <c r="L1817" s="35">
        <v>2.0049999999999999</v>
      </c>
      <c r="M1817" s="16">
        <v>14056.54</v>
      </c>
      <c r="O1817" s="25">
        <v>34</v>
      </c>
      <c r="P1817" s="12">
        <v>98</v>
      </c>
      <c r="Q1817" s="12">
        <v>0</v>
      </c>
      <c r="R1817" s="25">
        <v>32452</v>
      </c>
      <c r="S1817" s="30">
        <v>9.6761146199557668E-3</v>
      </c>
      <c r="T1817" s="25">
        <v>29798</v>
      </c>
      <c r="U1817" s="25">
        <v>30659</v>
      </c>
      <c r="V1817" s="25">
        <v>29798</v>
      </c>
      <c r="W1817" s="14">
        <v>18</v>
      </c>
      <c r="X1817" s="15">
        <f t="shared" si="202"/>
        <v>1.0477012202637743E-3</v>
      </c>
      <c r="Y1817" s="16">
        <f t="shared" si="198"/>
        <v>2.8823529411764706</v>
      </c>
      <c r="Z1817" s="15">
        <f t="shared" si="199"/>
        <v>0</v>
      </c>
      <c r="AA1817" s="16">
        <f t="shared" si="196"/>
        <v>91.821767533588073</v>
      </c>
      <c r="AB1817" s="16">
        <f t="shared" si="197"/>
        <v>97.191689226654489</v>
      </c>
      <c r="AC1817" s="15">
        <f t="shared" si="200"/>
        <v>5.5466535190435103E-2</v>
      </c>
      <c r="AD1817" s="21">
        <f t="shared" si="201"/>
        <v>1802.8888888888889</v>
      </c>
      <c r="AF1817" s="1">
        <v>32452</v>
      </c>
      <c r="AG1817" s="1">
        <v>9829</v>
      </c>
      <c r="AH1817" s="1">
        <v>10567</v>
      </c>
      <c r="AI1817" s="20">
        <v>1099.8399999999999</v>
      </c>
      <c r="AJ1817">
        <v>0.05</v>
      </c>
      <c r="AK1817" s="20">
        <v>1475.65</v>
      </c>
      <c r="AL1817" s="1">
        <v>9341</v>
      </c>
      <c r="AM1817" s="1">
        <v>9829</v>
      </c>
      <c r="AN1817">
        <v>69.41</v>
      </c>
      <c r="AO1817">
        <v>0</v>
      </c>
      <c r="AP1817">
        <v>8.8699999999999992</v>
      </c>
      <c r="AQ1817">
        <v>97.19</v>
      </c>
      <c r="AR1817">
        <v>0</v>
      </c>
      <c r="AS1817">
        <v>97.19</v>
      </c>
      <c r="AT1817">
        <v>91.82</v>
      </c>
      <c r="AU1817" s="20">
        <v>4748414.88</v>
      </c>
      <c r="AV1817" s="20">
        <v>2048645.37</v>
      </c>
      <c r="AW1817" s="20">
        <v>103257.51</v>
      </c>
      <c r="AX1817" s="20">
        <v>4395935.49</v>
      </c>
      <c r="AY1817" s="20">
        <v>378613</v>
      </c>
      <c r="BB1817">
        <v>2.58</v>
      </c>
      <c r="BC1817">
        <v>2.16</v>
      </c>
      <c r="BD1817">
        <v>2.84</v>
      </c>
      <c r="BE1817">
        <v>1.39</v>
      </c>
      <c r="BF1817">
        <v>1.4</v>
      </c>
      <c r="BG1817">
        <v>196.23</v>
      </c>
      <c r="BH1817">
        <v>64.67</v>
      </c>
    </row>
    <row r="1818" spans="1:60" x14ac:dyDescent="0.25">
      <c r="A1818" s="12">
        <v>2013</v>
      </c>
      <c r="B1818">
        <v>259</v>
      </c>
      <c r="C1818" s="12" t="s">
        <v>277</v>
      </c>
      <c r="D1818" s="15">
        <v>6.8099721679398351E-4</v>
      </c>
      <c r="E1818" s="16">
        <v>3.5652173913043477</v>
      </c>
      <c r="F1818" s="15">
        <v>4.3478260869565216E-2</v>
      </c>
      <c r="G1818" s="16">
        <v>90.862793865103328</v>
      </c>
      <c r="H1818" s="16">
        <v>96.176507458944457</v>
      </c>
      <c r="I1818" s="34">
        <v>0.73599999999999999</v>
      </c>
      <c r="J1818" s="25">
        <v>33774</v>
      </c>
      <c r="K1818" s="21">
        <v>1876.3333333333333</v>
      </c>
      <c r="L1818" s="16">
        <v>2.04</v>
      </c>
      <c r="M1818" s="16">
        <v>16132.48</v>
      </c>
      <c r="O1818" s="25">
        <v>23</v>
      </c>
      <c r="P1818" s="12">
        <v>82</v>
      </c>
      <c r="Q1818" s="12">
        <v>1</v>
      </c>
      <c r="R1818" s="25">
        <v>33774</v>
      </c>
      <c r="S1818" s="30">
        <v>4.0737088623197248E-2</v>
      </c>
      <c r="T1818" s="25">
        <v>30688</v>
      </c>
      <c r="U1818" s="25">
        <v>31908</v>
      </c>
      <c r="V1818" s="25">
        <v>30688</v>
      </c>
      <c r="W1818" s="14">
        <v>18</v>
      </c>
      <c r="X1818" s="15">
        <f t="shared" si="202"/>
        <v>6.8099721679398351E-4</v>
      </c>
      <c r="Y1818" s="16">
        <f t="shared" si="198"/>
        <v>3.5652173913043477</v>
      </c>
      <c r="Z1818" s="15">
        <f t="shared" si="199"/>
        <v>4.3478260869565216E-2</v>
      </c>
      <c r="AA1818" s="16">
        <f t="shared" si="196"/>
        <v>90.862793865103328</v>
      </c>
      <c r="AB1818" s="16">
        <f t="shared" si="197"/>
        <v>96.176507458944457</v>
      </c>
      <c r="AC1818" s="15">
        <f t="shared" si="200"/>
        <v>5.3295434357790016E-2</v>
      </c>
      <c r="AD1818" s="21">
        <f t="shared" si="201"/>
        <v>1876.3333333333333</v>
      </c>
      <c r="AF1818" s="1">
        <v>33774</v>
      </c>
      <c r="AG1818" s="1">
        <v>10147</v>
      </c>
      <c r="AH1818" s="1">
        <v>10858</v>
      </c>
      <c r="AI1818" s="20">
        <v>1126.8699999999999</v>
      </c>
      <c r="AJ1818">
        <v>0</v>
      </c>
      <c r="AK1818" s="20">
        <v>1524.27</v>
      </c>
      <c r="AL1818" s="1">
        <v>9620</v>
      </c>
      <c r="AM1818" s="1">
        <v>10147</v>
      </c>
      <c r="AN1818">
        <v>69.08</v>
      </c>
      <c r="AO1818">
        <v>0</v>
      </c>
      <c r="AP1818">
        <v>8.83</v>
      </c>
      <c r="AQ1818">
        <v>96.18</v>
      </c>
      <c r="AR1818">
        <v>0</v>
      </c>
      <c r="AS1818">
        <v>96.18</v>
      </c>
      <c r="AT1818">
        <v>90.86</v>
      </c>
      <c r="AU1818" s="20">
        <v>5204872.05</v>
      </c>
      <c r="AV1818" s="20">
        <v>2301857.48</v>
      </c>
      <c r="AW1818" s="20">
        <v>120960.31</v>
      </c>
      <c r="AX1818" s="20">
        <v>5056727.29</v>
      </c>
      <c r="AY1818" s="20">
        <v>4549725</v>
      </c>
      <c r="AZ1818">
        <v>0</v>
      </c>
      <c r="BA1818">
        <v>0</v>
      </c>
      <c r="BB1818">
        <v>2.73</v>
      </c>
      <c r="BC1818">
        <v>2.2999999999999998</v>
      </c>
      <c r="BD1818">
        <v>2.99</v>
      </c>
      <c r="BE1818">
        <v>1.51</v>
      </c>
      <c r="BF1818">
        <v>1.55</v>
      </c>
      <c r="BG1818">
        <v>218.37</v>
      </c>
      <c r="BH1818">
        <v>67.36</v>
      </c>
    </row>
    <row r="1819" spans="1:60" x14ac:dyDescent="0.25">
      <c r="A1819" s="12">
        <v>2014</v>
      </c>
      <c r="B1819">
        <v>259</v>
      </c>
      <c r="C1819" s="12" t="s">
        <v>277</v>
      </c>
      <c r="D1819" s="15">
        <v>6.7434837423402817E-4</v>
      </c>
      <c r="E1819" s="16">
        <v>2.8695652173913042</v>
      </c>
      <c r="F1819" s="15">
        <v>0</v>
      </c>
      <c r="G1819" s="16">
        <v>92.256721494121436</v>
      </c>
      <c r="H1819" s="16">
        <v>97.650746361294722</v>
      </c>
      <c r="I1819" s="34">
        <v>0.73599999999999999</v>
      </c>
      <c r="J1819" s="25">
        <v>34107</v>
      </c>
      <c r="K1819" s="21">
        <v>1894.8333333333333</v>
      </c>
      <c r="L1819" s="35">
        <v>2.0950000000000002</v>
      </c>
      <c r="M1819" s="16">
        <v>16691.490000000002</v>
      </c>
      <c r="O1819" s="25">
        <v>23</v>
      </c>
      <c r="P1819" s="12">
        <v>66</v>
      </c>
      <c r="Q1819" s="12">
        <v>0</v>
      </c>
      <c r="R1819" s="25">
        <v>34107</v>
      </c>
      <c r="S1819" s="30">
        <v>9.8596553561911549E-3</v>
      </c>
      <c r="T1819" s="25">
        <v>31466</v>
      </c>
      <c r="U1819" s="25">
        <v>32223</v>
      </c>
      <c r="V1819" s="25">
        <v>31466</v>
      </c>
      <c r="W1819" s="14">
        <v>18</v>
      </c>
      <c r="X1819" s="15">
        <f t="shared" si="202"/>
        <v>6.7434837423402817E-4</v>
      </c>
      <c r="Y1819" s="16">
        <f t="shared" si="198"/>
        <v>2.8695652173913042</v>
      </c>
      <c r="Z1819" s="15">
        <f t="shared" si="199"/>
        <v>0</v>
      </c>
      <c r="AA1819" s="16">
        <f t="shared" si="196"/>
        <v>92.256721494121436</v>
      </c>
      <c r="AB1819" s="16">
        <f t="shared" si="197"/>
        <v>97.650746361294722</v>
      </c>
      <c r="AC1819" s="15">
        <f t="shared" si="200"/>
        <v>5.2775090157445678E-2</v>
      </c>
      <c r="AD1819" s="21">
        <f t="shared" si="201"/>
        <v>1894.8333333333333</v>
      </c>
      <c r="AF1819" s="1">
        <v>34107</v>
      </c>
      <c r="AG1819" s="1">
        <v>10440</v>
      </c>
      <c r="AH1819" s="1">
        <v>11135</v>
      </c>
      <c r="AI1819" s="20">
        <v>1127.93</v>
      </c>
      <c r="AJ1819">
        <v>0</v>
      </c>
      <c r="AK1819" s="20">
        <v>1537.32</v>
      </c>
      <c r="AL1819" s="1">
        <v>9864</v>
      </c>
      <c r="AM1819" s="1">
        <v>10440</v>
      </c>
      <c r="AN1819">
        <v>68.31</v>
      </c>
      <c r="AO1819">
        <v>0</v>
      </c>
      <c r="AP1819">
        <v>8.67</v>
      </c>
      <c r="AQ1819">
        <v>97.65</v>
      </c>
      <c r="AR1819">
        <v>0</v>
      </c>
      <c r="AS1819">
        <v>97.65</v>
      </c>
      <c r="AT1819">
        <v>92.26</v>
      </c>
      <c r="AU1819" s="20">
        <v>5497623.9400000004</v>
      </c>
      <c r="AV1819" s="20">
        <v>2399905.34</v>
      </c>
      <c r="AW1819" s="20">
        <v>99750.080000000002</v>
      </c>
      <c r="AX1819" s="20">
        <v>5272116.26</v>
      </c>
      <c r="AY1819" s="20">
        <v>4735150</v>
      </c>
      <c r="AZ1819">
        <v>0</v>
      </c>
      <c r="BA1819">
        <v>0</v>
      </c>
      <c r="BB1819">
        <v>2.72</v>
      </c>
      <c r="BC1819">
        <v>2.38</v>
      </c>
      <c r="BD1819">
        <v>3.1</v>
      </c>
      <c r="BE1819">
        <v>1.56</v>
      </c>
      <c r="BF1819">
        <v>1.59</v>
      </c>
      <c r="BG1819">
        <v>220.63</v>
      </c>
      <c r="BH1819">
        <v>66.760000000000005</v>
      </c>
    </row>
    <row r="1820" spans="1:60" x14ac:dyDescent="0.25">
      <c r="A1820">
        <v>2008</v>
      </c>
      <c r="B1820">
        <v>260</v>
      </c>
      <c r="C1820" s="19" t="s">
        <v>278</v>
      </c>
      <c r="D1820" s="15">
        <v>2.8101728256287761E-4</v>
      </c>
      <c r="E1820" s="16">
        <v>2</v>
      </c>
      <c r="F1820" s="15">
        <v>0</v>
      </c>
      <c r="G1820" s="16">
        <v>82.759589714767458</v>
      </c>
      <c r="H1820" s="16">
        <v>97.856786841668054</v>
      </c>
      <c r="I1820" s="34">
        <v>0.60699999999999998</v>
      </c>
      <c r="J1820" s="1">
        <v>7117</v>
      </c>
      <c r="K1820" s="21">
        <v>1186.1666666666667</v>
      </c>
      <c r="L1820" s="16">
        <v>1.72</v>
      </c>
      <c r="M1820" s="16">
        <v>48417.48</v>
      </c>
      <c r="O1820" s="28">
        <v>2</v>
      </c>
      <c r="P1820">
        <v>4</v>
      </c>
      <c r="Q1820" s="11"/>
      <c r="R1820" s="1">
        <v>7117</v>
      </c>
      <c r="S1820" s="29">
        <v>4.2325717633274751E-2</v>
      </c>
      <c r="T1820" s="1">
        <v>5890</v>
      </c>
      <c r="U1820" s="1">
        <v>6019</v>
      </c>
      <c r="V1820" s="1">
        <v>5890</v>
      </c>
      <c r="W1820" s="14">
        <v>6</v>
      </c>
      <c r="X1820" s="15">
        <f t="shared" si="202"/>
        <v>2.8101728256287761E-4</v>
      </c>
      <c r="Y1820" s="16">
        <f t="shared" si="198"/>
        <v>2</v>
      </c>
      <c r="Z1820" s="15">
        <f t="shared" si="199"/>
        <v>0</v>
      </c>
      <c r="AA1820" s="16">
        <f t="shared" si="196"/>
        <v>82.759589714767458</v>
      </c>
      <c r="AB1820" s="16">
        <f t="shared" si="197"/>
        <v>97.856786841668054</v>
      </c>
      <c r="AC1820" s="15">
        <f t="shared" si="200"/>
        <v>8.4305184768863284E-2</v>
      </c>
      <c r="AD1820" s="21">
        <f t="shared" si="201"/>
        <v>1186.1666666666667</v>
      </c>
      <c r="AF1820" s="1">
        <v>7117</v>
      </c>
      <c r="AG1820" s="1">
        <v>2141</v>
      </c>
      <c r="AH1820" s="1">
        <v>2182</v>
      </c>
      <c r="AI1820">
        <v>248.1</v>
      </c>
      <c r="AJ1820">
        <v>0</v>
      </c>
      <c r="AK1820">
        <v>301.8</v>
      </c>
      <c r="AL1820" s="1">
        <v>2117</v>
      </c>
      <c r="AM1820" s="1">
        <v>2270</v>
      </c>
      <c r="AN1820">
        <v>78.94</v>
      </c>
      <c r="AO1820">
        <v>0</v>
      </c>
      <c r="AP1820">
        <v>14.97</v>
      </c>
      <c r="AQ1820">
        <v>97.86</v>
      </c>
      <c r="AR1820">
        <v>0</v>
      </c>
      <c r="AS1820">
        <v>97.86</v>
      </c>
      <c r="AT1820">
        <v>82.76</v>
      </c>
      <c r="AU1820" s="20">
        <v>423197.92</v>
      </c>
      <c r="AV1820" s="20">
        <v>179556.03</v>
      </c>
      <c r="AW1820" s="20">
        <v>37618.51</v>
      </c>
      <c r="AX1820" s="20">
        <v>532882.77</v>
      </c>
      <c r="AY1820" s="20">
        <v>8203.19</v>
      </c>
      <c r="BB1820">
        <v>0.7</v>
      </c>
      <c r="BC1820">
        <v>0.8</v>
      </c>
      <c r="BD1820">
        <v>0.93</v>
      </c>
      <c r="BE1820">
        <v>0.59</v>
      </c>
      <c r="BF1820">
        <v>0.7</v>
      </c>
      <c r="BG1820">
        <v>122.67</v>
      </c>
      <c r="BH1820">
        <v>88.41</v>
      </c>
    </row>
    <row r="1821" spans="1:60" x14ac:dyDescent="0.25">
      <c r="A1821">
        <v>2009</v>
      </c>
      <c r="B1821">
        <v>260</v>
      </c>
      <c r="C1821" t="s">
        <v>278</v>
      </c>
      <c r="D1821" s="15">
        <v>4.1678243956654628E-4</v>
      </c>
      <c r="E1821" s="16">
        <v>2.6666666666666665</v>
      </c>
      <c r="F1821" s="15">
        <v>0</v>
      </c>
      <c r="G1821" s="16">
        <v>0</v>
      </c>
      <c r="H1821" s="16">
        <v>0</v>
      </c>
      <c r="I1821" s="34">
        <v>0.60699999999999998</v>
      </c>
      <c r="J1821" s="1">
        <v>7198</v>
      </c>
      <c r="K1821" s="21">
        <v>1199.6666666666667</v>
      </c>
      <c r="L1821" s="16">
        <v>1.84</v>
      </c>
      <c r="M1821" s="16">
        <v>43744.31</v>
      </c>
      <c r="O1821" s="28">
        <v>3</v>
      </c>
      <c r="P1821">
        <v>8</v>
      </c>
      <c r="Q1821" s="11"/>
      <c r="R1821" s="1">
        <v>7198</v>
      </c>
      <c r="S1821" s="29">
        <v>1.1381199943796494E-2</v>
      </c>
      <c r="W1821" s="14">
        <v>6</v>
      </c>
      <c r="X1821" s="15">
        <f t="shared" si="202"/>
        <v>4.1678243956654628E-4</v>
      </c>
      <c r="Y1821" s="16">
        <f t="shared" si="198"/>
        <v>2.6666666666666665</v>
      </c>
      <c r="Z1821" s="15">
        <f t="shared" si="199"/>
        <v>0</v>
      </c>
      <c r="AA1821" s="16">
        <f t="shared" si="196"/>
        <v>0</v>
      </c>
      <c r="AB1821" s="16">
        <f t="shared" si="197"/>
        <v>0</v>
      </c>
      <c r="AC1821" s="15">
        <f t="shared" si="200"/>
        <v>8.3356487913309255E-2</v>
      </c>
      <c r="AD1821" s="21">
        <f t="shared" si="201"/>
        <v>1199.6666666666667</v>
      </c>
    </row>
    <row r="1822" spans="1:60" x14ac:dyDescent="0.25">
      <c r="A1822">
        <v>2010</v>
      </c>
      <c r="B1822">
        <v>260</v>
      </c>
      <c r="C1822" t="s">
        <v>278</v>
      </c>
      <c r="D1822" s="15">
        <v>2.9040220705677363E-4</v>
      </c>
      <c r="E1822" s="16">
        <v>2</v>
      </c>
      <c r="F1822" s="15">
        <v>0</v>
      </c>
      <c r="G1822" s="16">
        <v>77.871351822273851</v>
      </c>
      <c r="H1822" s="16">
        <v>95.648296771892277</v>
      </c>
      <c r="I1822" s="34">
        <v>0.72399999999999998</v>
      </c>
      <c r="J1822" s="1">
        <v>6887</v>
      </c>
      <c r="K1822" s="21">
        <v>1147.8333333333333</v>
      </c>
      <c r="L1822" s="16">
        <v>1.82</v>
      </c>
      <c r="M1822" s="16">
        <v>11455.88</v>
      </c>
      <c r="O1822" s="28">
        <v>2</v>
      </c>
      <c r="P1822">
        <v>4</v>
      </c>
      <c r="Q1822" s="11"/>
      <c r="R1822" s="1">
        <v>6887</v>
      </c>
      <c r="S1822" s="29">
        <v>-4.320644623506531E-2</v>
      </c>
      <c r="T1822" s="1">
        <v>5363</v>
      </c>
      <c r="U1822" s="1">
        <v>5607</v>
      </c>
      <c r="V1822" s="1">
        <v>5363</v>
      </c>
      <c r="W1822" s="14">
        <v>6</v>
      </c>
      <c r="X1822" s="15">
        <f t="shared" si="202"/>
        <v>2.9040220705677363E-4</v>
      </c>
      <c r="Y1822" s="16">
        <f t="shared" si="198"/>
        <v>2</v>
      </c>
      <c r="Z1822" s="15">
        <f t="shared" si="199"/>
        <v>0</v>
      </c>
      <c r="AA1822" s="16">
        <f t="shared" si="196"/>
        <v>77.871351822273851</v>
      </c>
      <c r="AB1822" s="16">
        <f t="shared" si="197"/>
        <v>95.648296771892277</v>
      </c>
      <c r="AC1822" s="15">
        <f t="shared" si="200"/>
        <v>8.7120662117032094E-2</v>
      </c>
      <c r="AD1822" s="21">
        <f t="shared" si="201"/>
        <v>1147.8333333333333</v>
      </c>
      <c r="AF1822" s="1">
        <v>6887</v>
      </c>
      <c r="AG1822" s="1">
        <v>2229</v>
      </c>
      <c r="AH1822" s="1">
        <v>2298</v>
      </c>
      <c r="AI1822">
        <v>275</v>
      </c>
      <c r="AJ1822">
        <v>0</v>
      </c>
      <c r="AK1822">
        <v>488</v>
      </c>
      <c r="AL1822" s="1">
        <v>2233</v>
      </c>
      <c r="AM1822" s="1">
        <v>2354</v>
      </c>
      <c r="AN1822">
        <v>79.02</v>
      </c>
      <c r="AO1822">
        <v>0</v>
      </c>
      <c r="AP1822">
        <v>14.19</v>
      </c>
      <c r="AQ1822">
        <v>95.65</v>
      </c>
      <c r="AR1822">
        <v>0</v>
      </c>
      <c r="AS1822">
        <v>95.65</v>
      </c>
      <c r="AT1822">
        <v>77.87</v>
      </c>
      <c r="AU1822" s="20">
        <v>509011.69</v>
      </c>
      <c r="AV1822">
        <v>0</v>
      </c>
      <c r="AW1822" s="20">
        <v>34164.01</v>
      </c>
      <c r="AX1822" s="20">
        <v>546731.72</v>
      </c>
      <c r="AY1822">
        <v>0</v>
      </c>
      <c r="AZ1822">
        <v>0</v>
      </c>
      <c r="BA1822">
        <v>0</v>
      </c>
      <c r="BB1822">
        <v>0.57999999999999996</v>
      </c>
      <c r="BC1822">
        <v>0.52</v>
      </c>
      <c r="BD1822">
        <v>1.03</v>
      </c>
      <c r="BE1822">
        <v>0</v>
      </c>
      <c r="BF1822">
        <v>0.56000000000000005</v>
      </c>
      <c r="BG1822">
        <v>118.19</v>
      </c>
      <c r="BH1822">
        <v>107.41</v>
      </c>
    </row>
    <row r="1823" spans="1:60" x14ac:dyDescent="0.25">
      <c r="A1823">
        <v>2011</v>
      </c>
      <c r="B1823">
        <v>260</v>
      </c>
      <c r="C1823" t="s">
        <v>278</v>
      </c>
      <c r="D1823" s="15">
        <v>4.3258832011535688E-4</v>
      </c>
      <c r="E1823" s="16">
        <v>4.666666666666667</v>
      </c>
      <c r="F1823" s="15">
        <v>0</v>
      </c>
      <c r="G1823" s="16">
        <v>78.630136986301366</v>
      </c>
      <c r="H1823" s="16">
        <v>96.581650726177827</v>
      </c>
      <c r="I1823" s="34">
        <v>0.72399999999999998</v>
      </c>
      <c r="J1823" s="1">
        <v>6935</v>
      </c>
      <c r="K1823" s="21">
        <v>1155.8333333333333</v>
      </c>
      <c r="L1823" s="16">
        <v>1.97</v>
      </c>
      <c r="M1823" s="16">
        <v>13663.82</v>
      </c>
      <c r="O1823" s="28">
        <v>3</v>
      </c>
      <c r="P1823">
        <v>14</v>
      </c>
      <c r="Q1823" s="11"/>
      <c r="R1823" s="1">
        <v>6935</v>
      </c>
      <c r="S1823" s="29">
        <v>6.9696529693625831E-3</v>
      </c>
      <c r="T1823" s="1">
        <v>5453</v>
      </c>
      <c r="U1823" s="1">
        <v>5646</v>
      </c>
      <c r="V1823" s="1">
        <v>5453</v>
      </c>
      <c r="W1823" s="14">
        <v>6</v>
      </c>
      <c r="X1823" s="15">
        <f t="shared" si="202"/>
        <v>4.3258832011535688E-4</v>
      </c>
      <c r="Y1823" s="16">
        <f t="shared" si="198"/>
        <v>4.666666666666667</v>
      </c>
      <c r="Z1823" s="15">
        <f t="shared" si="199"/>
        <v>0</v>
      </c>
      <c r="AA1823" s="16">
        <f t="shared" si="196"/>
        <v>78.630136986301366</v>
      </c>
      <c r="AB1823" s="16">
        <f t="shared" si="197"/>
        <v>96.581650726177827</v>
      </c>
      <c r="AC1823" s="15">
        <f t="shared" si="200"/>
        <v>8.6517664023071372E-2</v>
      </c>
      <c r="AD1823" s="21">
        <f t="shared" si="201"/>
        <v>1155.8333333333333</v>
      </c>
      <c r="AF1823" s="1">
        <v>6935</v>
      </c>
      <c r="AG1823" s="1">
        <v>2286</v>
      </c>
      <c r="AH1823" s="1">
        <v>2366</v>
      </c>
      <c r="AI1823">
        <v>289.02</v>
      </c>
      <c r="AJ1823">
        <v>0</v>
      </c>
      <c r="AK1823">
        <v>0</v>
      </c>
      <c r="AL1823" s="1">
        <v>2301</v>
      </c>
      <c r="AM1823" s="1">
        <v>2409</v>
      </c>
      <c r="AN1823">
        <v>78.78</v>
      </c>
      <c r="AO1823">
        <v>0</v>
      </c>
      <c r="AP1823">
        <v>14.76</v>
      </c>
      <c r="AQ1823">
        <v>96.58</v>
      </c>
      <c r="AR1823">
        <v>0</v>
      </c>
      <c r="AS1823">
        <v>96.58</v>
      </c>
      <c r="AT1823">
        <v>78.63</v>
      </c>
      <c r="AU1823" s="20">
        <v>601188.68000000005</v>
      </c>
      <c r="AV1823">
        <v>0</v>
      </c>
      <c r="AW1823" s="20">
        <v>37840.75</v>
      </c>
      <c r="AX1823" s="20">
        <v>568702.1</v>
      </c>
      <c r="AY1823">
        <v>0</v>
      </c>
      <c r="AZ1823">
        <v>0</v>
      </c>
      <c r="BA1823">
        <v>0</v>
      </c>
      <c r="BB1823">
        <v>1.19</v>
      </c>
      <c r="BC1823">
        <v>1.1599999999999999</v>
      </c>
      <c r="BD1823">
        <v>1.1599999999999999</v>
      </c>
      <c r="BF1823">
        <v>1.0900000000000001</v>
      </c>
      <c r="BG1823">
        <v>121.05</v>
      </c>
      <c r="BH1823">
        <v>94.6</v>
      </c>
    </row>
    <row r="1824" spans="1:60" x14ac:dyDescent="0.25">
      <c r="A1824">
        <v>2012</v>
      </c>
      <c r="B1824">
        <v>260</v>
      </c>
      <c r="C1824" t="s">
        <v>278</v>
      </c>
      <c r="D1824" s="15">
        <v>1.4324595330181923E-4</v>
      </c>
      <c r="E1824" s="16">
        <v>17</v>
      </c>
      <c r="F1824" s="15">
        <v>0</v>
      </c>
      <c r="G1824" s="16">
        <v>78.484457814066758</v>
      </c>
      <c r="H1824" s="16">
        <v>96.393384940182969</v>
      </c>
      <c r="I1824" s="34">
        <v>0.72399999999999998</v>
      </c>
      <c r="J1824" s="1">
        <v>6981</v>
      </c>
      <c r="K1824" s="21">
        <v>1163.5</v>
      </c>
      <c r="L1824" s="35">
        <v>2.0049999999999999</v>
      </c>
      <c r="M1824" s="16">
        <v>15503.41</v>
      </c>
      <c r="O1824" s="28">
        <v>1</v>
      </c>
      <c r="P1824">
        <v>17</v>
      </c>
      <c r="Q1824" s="11"/>
      <c r="R1824" s="1">
        <v>6981</v>
      </c>
      <c r="S1824" s="29">
        <v>6.6330209084355385E-3</v>
      </c>
      <c r="T1824" s="1">
        <v>5479</v>
      </c>
      <c r="U1824" s="1">
        <v>5684</v>
      </c>
      <c r="V1824" s="1">
        <v>5479</v>
      </c>
      <c r="W1824" s="14">
        <v>6</v>
      </c>
      <c r="X1824" s="15">
        <f t="shared" si="202"/>
        <v>1.4324595330181923E-4</v>
      </c>
      <c r="Y1824" s="16">
        <f t="shared" si="198"/>
        <v>17</v>
      </c>
      <c r="Z1824" s="15">
        <f t="shared" si="199"/>
        <v>0</v>
      </c>
      <c r="AA1824" s="16">
        <f t="shared" si="196"/>
        <v>78.484457814066758</v>
      </c>
      <c r="AB1824" s="16">
        <f t="shared" si="197"/>
        <v>96.393384940182969</v>
      </c>
      <c r="AC1824" s="15">
        <f t="shared" si="200"/>
        <v>8.5947571981091542E-2</v>
      </c>
      <c r="AD1824" s="21">
        <f t="shared" si="201"/>
        <v>1163.5</v>
      </c>
      <c r="AF1824" s="1">
        <v>6981</v>
      </c>
      <c r="AG1824" s="1">
        <v>2355</v>
      </c>
      <c r="AH1824" s="1">
        <v>2453</v>
      </c>
      <c r="AI1824">
        <v>295.17</v>
      </c>
      <c r="AJ1824">
        <v>0</v>
      </c>
      <c r="AK1824">
        <v>0</v>
      </c>
      <c r="AL1824" s="1">
        <v>2388</v>
      </c>
      <c r="AM1824" s="1">
        <v>2480</v>
      </c>
      <c r="AN1824">
        <v>80.89</v>
      </c>
      <c r="AO1824">
        <v>0</v>
      </c>
      <c r="AP1824">
        <v>15.1</v>
      </c>
      <c r="AQ1824">
        <v>96.39</v>
      </c>
      <c r="AR1824">
        <v>0</v>
      </c>
      <c r="AS1824">
        <v>96.39</v>
      </c>
      <c r="AT1824">
        <v>78.48</v>
      </c>
      <c r="AU1824" s="20">
        <v>662773.13</v>
      </c>
      <c r="AV1824">
        <v>0</v>
      </c>
      <c r="AW1824" s="20">
        <v>46780.19</v>
      </c>
      <c r="AX1824" s="20">
        <v>688172.36</v>
      </c>
      <c r="AY1824">
        <v>0</v>
      </c>
      <c r="AZ1824" s="20">
        <v>850000</v>
      </c>
      <c r="BA1824">
        <v>0</v>
      </c>
      <c r="BB1824">
        <v>1.35</v>
      </c>
      <c r="BC1824">
        <v>1.27</v>
      </c>
      <c r="BD1824">
        <v>1.27</v>
      </c>
      <c r="BF1824">
        <v>1.31</v>
      </c>
      <c r="BG1824">
        <v>141.91999999999999</v>
      </c>
      <c r="BH1824">
        <v>103.83</v>
      </c>
    </row>
    <row r="1825" spans="1:60" x14ac:dyDescent="0.25">
      <c r="A1825">
        <v>2013</v>
      </c>
      <c r="B1825">
        <v>260</v>
      </c>
      <c r="C1825" t="s">
        <v>278</v>
      </c>
      <c r="D1825" s="15">
        <v>0</v>
      </c>
      <c r="E1825" s="16">
        <v>0</v>
      </c>
      <c r="F1825" s="15">
        <v>0</v>
      </c>
      <c r="G1825" s="16">
        <v>78.980803756387246</v>
      </c>
      <c r="H1825" s="16">
        <v>97.014418999151815</v>
      </c>
      <c r="I1825" s="34">
        <v>0.72399999999999998</v>
      </c>
      <c r="J1825" s="1">
        <v>7241</v>
      </c>
      <c r="K1825" s="21">
        <v>1206.8333333333333</v>
      </c>
      <c r="L1825" s="16">
        <v>2.04</v>
      </c>
      <c r="M1825" s="16">
        <v>17101.02</v>
      </c>
      <c r="O1825" s="28">
        <v>0</v>
      </c>
      <c r="P1825">
        <v>0</v>
      </c>
      <c r="Q1825" s="11"/>
      <c r="R1825" s="1">
        <v>7241</v>
      </c>
      <c r="S1825" s="29">
        <v>3.7243947858472959E-2</v>
      </c>
      <c r="T1825" s="1">
        <v>5719</v>
      </c>
      <c r="U1825" s="1">
        <v>5895</v>
      </c>
      <c r="V1825" s="1">
        <v>5719</v>
      </c>
      <c r="W1825" s="14">
        <v>6</v>
      </c>
      <c r="X1825" s="15">
        <f t="shared" si="202"/>
        <v>0</v>
      </c>
      <c r="Y1825" s="16">
        <f t="shared" si="198"/>
        <v>0</v>
      </c>
      <c r="Z1825" s="15">
        <f t="shared" si="199"/>
        <v>0</v>
      </c>
      <c r="AA1825" s="16">
        <f t="shared" si="196"/>
        <v>78.980803756387246</v>
      </c>
      <c r="AB1825" s="16">
        <f t="shared" si="197"/>
        <v>97.014418999151815</v>
      </c>
      <c r="AC1825" s="15">
        <f t="shared" si="200"/>
        <v>8.2861483220549648E-2</v>
      </c>
      <c r="AD1825" s="21">
        <f t="shared" si="201"/>
        <v>1206.8333333333333</v>
      </c>
      <c r="AF1825" s="1">
        <v>7241</v>
      </c>
      <c r="AG1825" s="1">
        <v>2433</v>
      </c>
      <c r="AH1825" s="1">
        <v>2516</v>
      </c>
      <c r="AI1825">
        <v>299.5</v>
      </c>
      <c r="AJ1825">
        <v>0</v>
      </c>
      <c r="AK1825">
        <v>0</v>
      </c>
      <c r="AL1825" s="1">
        <v>2448</v>
      </c>
      <c r="AM1825" s="1">
        <v>2563</v>
      </c>
      <c r="AN1825">
        <v>80.42</v>
      </c>
      <c r="AO1825">
        <v>0</v>
      </c>
      <c r="AP1825">
        <v>14.93</v>
      </c>
      <c r="AQ1825">
        <v>97.01</v>
      </c>
      <c r="AR1825">
        <v>0</v>
      </c>
      <c r="AS1825">
        <v>97.01</v>
      </c>
      <c r="AT1825">
        <v>78.98</v>
      </c>
      <c r="AU1825" s="20">
        <v>728733.72</v>
      </c>
      <c r="AV1825">
        <v>0</v>
      </c>
      <c r="AW1825" s="20">
        <v>66634.289999999994</v>
      </c>
      <c r="AX1825" s="20">
        <v>743029.24</v>
      </c>
      <c r="AY1825">
        <v>0</v>
      </c>
      <c r="AZ1825" s="20">
        <v>439235.95</v>
      </c>
      <c r="BA1825">
        <v>0</v>
      </c>
      <c r="BB1825">
        <v>1.5</v>
      </c>
      <c r="BC1825">
        <v>1.36</v>
      </c>
      <c r="BD1825">
        <v>1.36</v>
      </c>
      <c r="BF1825">
        <v>1.39</v>
      </c>
      <c r="BG1825">
        <v>148.4</v>
      </c>
      <c r="BH1825">
        <v>101.96</v>
      </c>
    </row>
    <row r="1826" spans="1:60" x14ac:dyDescent="0.25">
      <c r="A1826">
        <v>2014</v>
      </c>
      <c r="B1826">
        <v>260</v>
      </c>
      <c r="C1826" t="s">
        <v>278</v>
      </c>
      <c r="D1826" s="15">
        <v>4.1140976412506856E-4</v>
      </c>
      <c r="E1826" s="16">
        <v>3.3333333333333335</v>
      </c>
      <c r="F1826" s="15">
        <v>0</v>
      </c>
      <c r="G1826" s="16">
        <v>79.333516182117393</v>
      </c>
      <c r="H1826" s="16">
        <v>97.439784402897089</v>
      </c>
      <c r="I1826" s="34">
        <v>0.72399999999999998</v>
      </c>
      <c r="J1826" s="1">
        <v>7292</v>
      </c>
      <c r="K1826" s="21">
        <v>1215.3333333333333</v>
      </c>
      <c r="L1826" s="35">
        <v>2.0950000000000002</v>
      </c>
      <c r="M1826" s="16">
        <v>16648.37</v>
      </c>
      <c r="O1826" s="28">
        <v>3</v>
      </c>
      <c r="P1826">
        <v>10</v>
      </c>
      <c r="Q1826" s="11"/>
      <c r="R1826" s="1">
        <v>7292</v>
      </c>
      <c r="S1826" s="29">
        <v>7.0432260737467445E-3</v>
      </c>
      <c r="T1826" s="1">
        <v>5785</v>
      </c>
      <c r="U1826" s="1">
        <v>5937</v>
      </c>
      <c r="V1826" s="1">
        <v>5785</v>
      </c>
      <c r="W1826" s="14">
        <v>6</v>
      </c>
      <c r="X1826" s="15">
        <f t="shared" si="202"/>
        <v>4.1140976412506856E-4</v>
      </c>
      <c r="Y1826" s="16">
        <f t="shared" si="198"/>
        <v>3.3333333333333335</v>
      </c>
      <c r="Z1826" s="15">
        <f t="shared" si="199"/>
        <v>0</v>
      </c>
      <c r="AA1826" s="16">
        <f t="shared" si="196"/>
        <v>79.333516182117393</v>
      </c>
      <c r="AB1826" s="16">
        <f t="shared" si="197"/>
        <v>97.439784402897089</v>
      </c>
      <c r="AC1826" s="15">
        <f t="shared" si="200"/>
        <v>8.2281952825013716E-2</v>
      </c>
      <c r="AD1826" s="21">
        <f t="shared" si="201"/>
        <v>1215.3333333333333</v>
      </c>
      <c r="AF1826" s="1">
        <v>7292</v>
      </c>
      <c r="AG1826" s="1">
        <v>2553</v>
      </c>
      <c r="AH1826" s="1">
        <v>2653</v>
      </c>
      <c r="AI1826">
        <v>304.47000000000003</v>
      </c>
      <c r="AJ1826">
        <v>192.39</v>
      </c>
      <c r="AK1826">
        <v>256.3</v>
      </c>
      <c r="AL1826" s="1">
        <v>2578</v>
      </c>
      <c r="AM1826" s="1">
        <v>2690</v>
      </c>
      <c r="AN1826">
        <v>78.569999999999993</v>
      </c>
      <c r="AO1826">
        <v>63.19</v>
      </c>
      <c r="AP1826">
        <v>15.22</v>
      </c>
      <c r="AQ1826">
        <v>97.44</v>
      </c>
      <c r="AR1826">
        <v>49.65</v>
      </c>
      <c r="AS1826">
        <v>97.44</v>
      </c>
      <c r="AT1826">
        <v>79.33</v>
      </c>
      <c r="AU1826" s="20">
        <v>767777.65</v>
      </c>
      <c r="AV1826" s="20">
        <v>183103.82</v>
      </c>
      <c r="AW1826" s="20">
        <v>87851.26</v>
      </c>
      <c r="AX1826" s="20">
        <v>775601.75</v>
      </c>
      <c r="AY1826">
        <v>0</v>
      </c>
      <c r="AZ1826" s="20">
        <v>331057.71000000002</v>
      </c>
      <c r="BA1826">
        <v>0</v>
      </c>
      <c r="BB1826">
        <v>1</v>
      </c>
      <c r="BC1826">
        <v>1.1599999999999999</v>
      </c>
      <c r="BD1826">
        <v>1.36</v>
      </c>
      <c r="BE1826">
        <v>0.71</v>
      </c>
      <c r="BF1826">
        <v>0.95</v>
      </c>
      <c r="BG1826">
        <v>148.81</v>
      </c>
      <c r="BH1826">
        <v>81.569999999999993</v>
      </c>
    </row>
    <row r="1827" spans="1:60" x14ac:dyDescent="0.25">
      <c r="A1827">
        <v>2008</v>
      </c>
      <c r="B1827">
        <v>261</v>
      </c>
      <c r="C1827" s="19" t="s">
        <v>279</v>
      </c>
      <c r="D1827" s="15">
        <v>1.9192275991993407E-3</v>
      </c>
      <c r="E1827" s="16">
        <v>3.0981595092024539</v>
      </c>
      <c r="F1827" s="15">
        <v>6.1349693251533744E-3</v>
      </c>
      <c r="G1827" s="16">
        <v>8.8060755916637223</v>
      </c>
      <c r="H1827" s="16">
        <v>9.3712409783480339</v>
      </c>
      <c r="I1827" s="34">
        <v>0.67300000000000004</v>
      </c>
      <c r="J1827" s="1">
        <v>84930</v>
      </c>
      <c r="K1827" s="21">
        <v>1846.304347826087</v>
      </c>
      <c r="L1827" s="16">
        <v>1.72</v>
      </c>
      <c r="M1827" s="16">
        <v>9868.08</v>
      </c>
      <c r="O1827" s="1">
        <v>163</v>
      </c>
      <c r="P1827">
        <v>505</v>
      </c>
      <c r="Q1827">
        <v>1</v>
      </c>
      <c r="R1827" s="1">
        <v>84930</v>
      </c>
      <c r="S1827" s="29">
        <v>3.6768475792866129E-2</v>
      </c>
      <c r="T1827" s="1">
        <v>7479</v>
      </c>
      <c r="U1827" s="1">
        <v>79808</v>
      </c>
      <c r="V1827" s="1">
        <v>7479</v>
      </c>
      <c r="W1827">
        <v>46</v>
      </c>
      <c r="X1827" s="15">
        <f t="shared" si="202"/>
        <v>1.9192275991993407E-3</v>
      </c>
      <c r="Y1827" s="16">
        <f t="shared" si="198"/>
        <v>3.0981595092024539</v>
      </c>
      <c r="Z1827" s="15">
        <f t="shared" si="199"/>
        <v>6.1349693251533744E-3</v>
      </c>
      <c r="AA1827" s="16">
        <f t="shared" si="196"/>
        <v>8.8060755916637223</v>
      </c>
      <c r="AB1827" s="16">
        <f t="shared" si="197"/>
        <v>9.3712409783480339</v>
      </c>
      <c r="AC1827" s="15">
        <f t="shared" si="200"/>
        <v>5.4162251265748258E-2</v>
      </c>
      <c r="AD1827" s="21">
        <f t="shared" si="201"/>
        <v>1846.304347826087</v>
      </c>
      <c r="AF1827" s="1">
        <v>84930</v>
      </c>
      <c r="AG1827" s="1">
        <v>2634</v>
      </c>
      <c r="AH1827" s="1">
        <v>2641</v>
      </c>
      <c r="AI1827">
        <v>211.7</v>
      </c>
      <c r="AJ1827">
        <v>211.7</v>
      </c>
      <c r="AK1827">
        <v>279.88</v>
      </c>
      <c r="AL1827" s="1">
        <v>2486</v>
      </c>
      <c r="AM1827" s="1">
        <v>2641</v>
      </c>
      <c r="AN1827">
        <v>63.96</v>
      </c>
      <c r="AO1827">
        <v>100</v>
      </c>
      <c r="AP1827">
        <v>15.03</v>
      </c>
      <c r="AQ1827">
        <v>9.3699999999999992</v>
      </c>
      <c r="AR1827">
        <v>63.96</v>
      </c>
      <c r="AS1827">
        <v>9.3699999999999992</v>
      </c>
      <c r="AT1827">
        <v>8.81</v>
      </c>
      <c r="AU1827" s="20">
        <v>881642.85</v>
      </c>
      <c r="AV1827" s="20">
        <v>391961.89</v>
      </c>
      <c r="AW1827" s="20">
        <v>26149.439999999999</v>
      </c>
      <c r="AX1827" s="20">
        <v>1349579.09</v>
      </c>
      <c r="AY1827" s="20">
        <v>3961720</v>
      </c>
      <c r="BB1827">
        <v>3.45</v>
      </c>
      <c r="BC1827">
        <v>1.97</v>
      </c>
      <c r="BD1827">
        <v>2.41</v>
      </c>
      <c r="BE1827">
        <v>1.4</v>
      </c>
      <c r="BF1827">
        <v>2.09</v>
      </c>
      <c r="BG1827">
        <v>260.49</v>
      </c>
      <c r="BH1827">
        <v>105.97</v>
      </c>
    </row>
    <row r="1828" spans="1:60" x14ac:dyDescent="0.25">
      <c r="A1828">
        <v>2009</v>
      </c>
      <c r="B1828">
        <v>261</v>
      </c>
      <c r="C1828" t="s">
        <v>279</v>
      </c>
      <c r="D1828" s="15">
        <v>1.2163315907044198E-3</v>
      </c>
      <c r="E1828" s="16">
        <v>2.9711538461538463</v>
      </c>
      <c r="F1828" s="15">
        <v>9.6153846153846159E-3</v>
      </c>
      <c r="G1828" s="16">
        <v>8.747061506613802</v>
      </c>
      <c r="H1828" s="16">
        <v>9.3083749237681559</v>
      </c>
      <c r="I1828" s="34">
        <v>0.67300000000000004</v>
      </c>
      <c r="J1828" s="1">
        <v>85503</v>
      </c>
      <c r="K1828" s="21">
        <v>1474.1896551724137</v>
      </c>
      <c r="L1828" s="16">
        <v>1.84</v>
      </c>
      <c r="M1828" s="16">
        <v>9617.93</v>
      </c>
      <c r="O1828" s="1">
        <v>104</v>
      </c>
      <c r="P1828">
        <v>309</v>
      </c>
      <c r="Q1828">
        <v>1</v>
      </c>
      <c r="R1828" s="1">
        <v>85503</v>
      </c>
      <c r="S1828" s="29">
        <v>6.7467326033203712E-3</v>
      </c>
      <c r="T1828" s="1">
        <v>7479</v>
      </c>
      <c r="U1828" s="1">
        <v>80347</v>
      </c>
      <c r="V1828" s="1">
        <v>7479</v>
      </c>
      <c r="W1828" s="14">
        <v>58</v>
      </c>
      <c r="X1828" s="15">
        <f t="shared" si="202"/>
        <v>1.2163315907044198E-3</v>
      </c>
      <c r="Y1828" s="16">
        <f t="shared" si="198"/>
        <v>2.9711538461538463</v>
      </c>
      <c r="Z1828" s="15">
        <f t="shared" si="199"/>
        <v>9.6153846153846159E-3</v>
      </c>
      <c r="AA1828" s="16">
        <f t="shared" si="196"/>
        <v>8.747061506613802</v>
      </c>
      <c r="AB1828" s="16">
        <f t="shared" si="197"/>
        <v>9.3083749237681559</v>
      </c>
      <c r="AC1828" s="15">
        <f t="shared" si="200"/>
        <v>6.7833877173900339E-2</v>
      </c>
      <c r="AD1828" s="21">
        <f t="shared" si="201"/>
        <v>1474.1896551724137</v>
      </c>
      <c r="AF1828" s="1">
        <v>85503</v>
      </c>
      <c r="AG1828" s="1">
        <v>2649</v>
      </c>
      <c r="AH1828" s="1">
        <v>2649</v>
      </c>
      <c r="AI1828">
        <v>231.1</v>
      </c>
      <c r="AJ1828">
        <v>231.1</v>
      </c>
      <c r="AK1828">
        <v>336.37</v>
      </c>
      <c r="AL1828" s="1">
        <v>2485</v>
      </c>
      <c r="AM1828" s="1">
        <v>2658</v>
      </c>
      <c r="AN1828">
        <v>68.849999999999994</v>
      </c>
      <c r="AO1828">
        <v>100</v>
      </c>
      <c r="AP1828">
        <v>15.3</v>
      </c>
      <c r="AQ1828">
        <v>9.31</v>
      </c>
      <c r="AR1828">
        <v>68.849999999999994</v>
      </c>
      <c r="AS1828">
        <v>9.31</v>
      </c>
      <c r="AT1828">
        <v>8.75</v>
      </c>
      <c r="AU1828" s="20">
        <v>968757.13</v>
      </c>
      <c r="AV1828" s="20">
        <v>615519.42000000004</v>
      </c>
      <c r="AW1828" s="20">
        <v>49776.87</v>
      </c>
      <c r="AX1828" s="20">
        <v>1447143.79</v>
      </c>
      <c r="AY1828">
        <v>0</v>
      </c>
      <c r="AZ1828">
        <v>0</v>
      </c>
      <c r="BA1828">
        <v>0</v>
      </c>
      <c r="BB1828">
        <v>3.26</v>
      </c>
      <c r="BC1828">
        <v>2.2200000000000002</v>
      </c>
      <c r="BD1828">
        <v>2.57</v>
      </c>
      <c r="BE1828">
        <v>1.83</v>
      </c>
      <c r="BF1828">
        <v>2.0299999999999998</v>
      </c>
      <c r="BG1828">
        <v>256.75</v>
      </c>
      <c r="BH1828">
        <v>91.34</v>
      </c>
    </row>
    <row r="1829" spans="1:60" x14ac:dyDescent="0.25">
      <c r="A1829">
        <v>2010</v>
      </c>
      <c r="B1829">
        <v>261</v>
      </c>
      <c r="C1829" t="s">
        <v>279</v>
      </c>
      <c r="D1829" s="15">
        <v>1.5153488261965928E-3</v>
      </c>
      <c r="E1829" s="16">
        <v>3.046875</v>
      </c>
      <c r="F1829" s="15">
        <v>3.90625E-2</v>
      </c>
      <c r="G1829" s="16">
        <v>9.4152884490167992</v>
      </c>
      <c r="H1829" s="16">
        <v>9.9590518051016197</v>
      </c>
      <c r="I1829" s="34">
        <v>0.75800000000000001</v>
      </c>
      <c r="J1829" s="1">
        <v>84469</v>
      </c>
      <c r="K1829" s="21">
        <v>1456.3620689655172</v>
      </c>
      <c r="L1829" s="16">
        <v>1.82</v>
      </c>
      <c r="M1829" s="16">
        <v>12146.86</v>
      </c>
      <c r="O1829" s="1">
        <v>128</v>
      </c>
      <c r="P1829">
        <v>390</v>
      </c>
      <c r="Q1829">
        <v>5</v>
      </c>
      <c r="R1829" s="1">
        <v>84469</v>
      </c>
      <c r="S1829" s="29">
        <v>-1.2093142930657441E-2</v>
      </c>
      <c r="T1829" s="1">
        <v>7953</v>
      </c>
      <c r="U1829" s="1">
        <v>79857</v>
      </c>
      <c r="V1829" s="1">
        <v>7953</v>
      </c>
      <c r="W1829" s="14">
        <v>58</v>
      </c>
      <c r="X1829" s="15">
        <f t="shared" si="202"/>
        <v>1.5153488261965928E-3</v>
      </c>
      <c r="Y1829" s="16">
        <f t="shared" si="198"/>
        <v>3.046875</v>
      </c>
      <c r="Z1829" s="15">
        <f t="shared" si="199"/>
        <v>3.90625E-2</v>
      </c>
      <c r="AA1829" s="16">
        <f t="shared" si="196"/>
        <v>9.4152884490167992</v>
      </c>
      <c r="AB1829" s="16">
        <f t="shared" si="197"/>
        <v>9.9590518051016197</v>
      </c>
      <c r="AC1829" s="15">
        <f t="shared" si="200"/>
        <v>6.8664243687033111E-2</v>
      </c>
      <c r="AD1829" s="21">
        <f t="shared" si="201"/>
        <v>1456.3620689655172</v>
      </c>
      <c r="AF1829" s="1">
        <v>84469</v>
      </c>
      <c r="AG1829" s="1">
        <v>2807</v>
      </c>
      <c r="AH1829" s="1">
        <v>2816</v>
      </c>
      <c r="AI1829">
        <v>252.13</v>
      </c>
      <c r="AJ1829">
        <v>252.13</v>
      </c>
      <c r="AK1829">
        <v>363.18</v>
      </c>
      <c r="AL1829" s="1">
        <v>2651</v>
      </c>
      <c r="AM1829" s="1">
        <v>2807</v>
      </c>
      <c r="AN1829">
        <v>66.72</v>
      </c>
      <c r="AO1829">
        <v>100</v>
      </c>
      <c r="AP1829">
        <v>15.09</v>
      </c>
      <c r="AQ1829">
        <v>9.9600000000000009</v>
      </c>
      <c r="AR1829">
        <v>66.72</v>
      </c>
      <c r="AS1829">
        <v>9.9600000000000009</v>
      </c>
      <c r="AT1829">
        <v>9.42</v>
      </c>
      <c r="AU1829" s="20">
        <v>1151733.7</v>
      </c>
      <c r="AV1829" s="20">
        <v>708991.72</v>
      </c>
      <c r="AW1829" s="20">
        <v>37258.480000000003</v>
      </c>
      <c r="AX1829" s="20">
        <v>1648795.4</v>
      </c>
      <c r="AY1829">
        <v>0</v>
      </c>
      <c r="AZ1829">
        <v>0</v>
      </c>
      <c r="BA1829">
        <v>0</v>
      </c>
      <c r="BB1829">
        <v>3.44</v>
      </c>
      <c r="BC1829">
        <v>2.39</v>
      </c>
      <c r="BD1829">
        <v>2.77</v>
      </c>
      <c r="BE1829">
        <v>1.95</v>
      </c>
      <c r="BF1829">
        <v>2.12</v>
      </c>
      <c r="BG1829">
        <v>278.82</v>
      </c>
      <c r="BH1829">
        <v>88.61</v>
      </c>
    </row>
    <row r="1830" spans="1:60" x14ac:dyDescent="0.25">
      <c r="A1830">
        <v>2011</v>
      </c>
      <c r="B1830">
        <v>261</v>
      </c>
      <c r="C1830" t="s">
        <v>279</v>
      </c>
      <c r="D1830" s="15">
        <v>7.3010751421943268E-4</v>
      </c>
      <c r="E1830" s="16">
        <v>4.4838709677419351</v>
      </c>
      <c r="F1830" s="15">
        <v>1.6129032258064516E-2</v>
      </c>
      <c r="G1830" s="16">
        <v>10.07195091793356</v>
      </c>
      <c r="H1830" s="16">
        <v>10.653695722577913</v>
      </c>
      <c r="I1830" s="34">
        <v>0.75800000000000001</v>
      </c>
      <c r="J1830" s="1">
        <v>84919</v>
      </c>
      <c r="K1830" s="21">
        <v>1464.1206896551723</v>
      </c>
      <c r="L1830" s="16">
        <v>1.97</v>
      </c>
      <c r="M1830" s="16">
        <v>14261.6</v>
      </c>
      <c r="O1830" s="1">
        <v>62</v>
      </c>
      <c r="P1830">
        <v>278</v>
      </c>
      <c r="Q1830">
        <v>1</v>
      </c>
      <c r="R1830" s="1">
        <v>84919</v>
      </c>
      <c r="S1830" s="29">
        <v>5.3273982170973788E-3</v>
      </c>
      <c r="T1830" s="1">
        <v>8553</v>
      </c>
      <c r="U1830" s="1">
        <v>80282</v>
      </c>
      <c r="V1830" s="1">
        <v>8553</v>
      </c>
      <c r="W1830" s="14">
        <v>58</v>
      </c>
      <c r="X1830" s="15">
        <f t="shared" si="202"/>
        <v>7.3010751421943268E-4</v>
      </c>
      <c r="Y1830" s="16">
        <f t="shared" si="198"/>
        <v>4.4838709677419351</v>
      </c>
      <c r="Z1830" s="15">
        <f t="shared" si="199"/>
        <v>1.6129032258064516E-2</v>
      </c>
      <c r="AA1830" s="16">
        <f t="shared" si="196"/>
        <v>10.07195091793356</v>
      </c>
      <c r="AB1830" s="16">
        <f t="shared" si="197"/>
        <v>10.653695722577913</v>
      </c>
      <c r="AC1830" s="15">
        <f t="shared" si="200"/>
        <v>6.8300380362463053E-2</v>
      </c>
      <c r="AD1830" s="21">
        <f t="shared" si="201"/>
        <v>1464.1206896551723</v>
      </c>
      <c r="AF1830" s="1">
        <v>84919</v>
      </c>
      <c r="AG1830" s="1">
        <v>3024</v>
      </c>
      <c r="AH1830" s="1">
        <v>3031</v>
      </c>
      <c r="AI1830">
        <v>277.37</v>
      </c>
      <c r="AJ1830">
        <v>277.37</v>
      </c>
      <c r="AK1830">
        <v>405.17</v>
      </c>
      <c r="AL1830" s="1">
        <v>2851</v>
      </c>
      <c r="AM1830" s="1">
        <v>3024</v>
      </c>
      <c r="AN1830">
        <v>67.38</v>
      </c>
      <c r="AO1830">
        <v>100</v>
      </c>
      <c r="AP1830">
        <v>14.28</v>
      </c>
      <c r="AQ1830">
        <v>10.65</v>
      </c>
      <c r="AR1830">
        <v>67.38</v>
      </c>
      <c r="AS1830">
        <v>10.65</v>
      </c>
      <c r="AT1830">
        <v>10.07</v>
      </c>
      <c r="AU1830" s="20">
        <v>1300301.01</v>
      </c>
      <c r="AV1830" s="20">
        <v>948598.19</v>
      </c>
      <c r="AW1830" s="20">
        <v>31080.77</v>
      </c>
      <c r="AX1830" s="20">
        <v>1962211.21</v>
      </c>
      <c r="AY1830">
        <v>0</v>
      </c>
      <c r="BB1830">
        <v>4.04</v>
      </c>
      <c r="BC1830">
        <v>2.62</v>
      </c>
      <c r="BD1830">
        <v>2.88</v>
      </c>
      <c r="BE1830">
        <v>2.34</v>
      </c>
      <c r="BF1830">
        <v>2.29</v>
      </c>
      <c r="BG1830">
        <v>310.64999999999998</v>
      </c>
      <c r="BH1830">
        <v>87.25</v>
      </c>
    </row>
    <row r="1831" spans="1:60" x14ac:dyDescent="0.25">
      <c r="A1831">
        <v>2012</v>
      </c>
      <c r="B1831">
        <v>261</v>
      </c>
      <c r="C1831" t="s">
        <v>279</v>
      </c>
      <c r="D1831" s="15">
        <v>1.2184691809309573E-3</v>
      </c>
      <c r="E1831" s="16">
        <v>3.4903846153846154</v>
      </c>
      <c r="F1831" s="15">
        <v>0</v>
      </c>
      <c r="G1831" s="16">
        <v>11.19468559980317</v>
      </c>
      <c r="H1831" s="16">
        <v>11.841175814506835</v>
      </c>
      <c r="I1831" s="34">
        <v>0.75800000000000001</v>
      </c>
      <c r="J1831" s="1">
        <v>85353</v>
      </c>
      <c r="K1831" s="21">
        <v>1471.6034482758621</v>
      </c>
      <c r="L1831" s="35">
        <v>2.0049999999999999</v>
      </c>
      <c r="M1831" s="16">
        <v>15488.8</v>
      </c>
      <c r="O1831" s="1">
        <v>104</v>
      </c>
      <c r="P1831">
        <v>363</v>
      </c>
      <c r="Q1831">
        <v>0</v>
      </c>
      <c r="R1831" s="1">
        <v>85353</v>
      </c>
      <c r="S1831" s="29">
        <v>5.1107525995359726E-3</v>
      </c>
      <c r="T1831" s="1">
        <v>9555</v>
      </c>
      <c r="U1831" s="1">
        <v>80693</v>
      </c>
      <c r="V1831" s="1">
        <v>9555</v>
      </c>
      <c r="W1831" s="14">
        <v>58</v>
      </c>
      <c r="X1831" s="15">
        <f t="shared" si="202"/>
        <v>1.2184691809309573E-3</v>
      </c>
      <c r="Y1831" s="16">
        <f t="shared" si="198"/>
        <v>3.4903846153846154</v>
      </c>
      <c r="Z1831" s="15">
        <f t="shared" si="199"/>
        <v>0</v>
      </c>
      <c r="AA1831" s="16">
        <f t="shared" si="196"/>
        <v>11.19468559980317</v>
      </c>
      <c r="AB1831" s="16">
        <f t="shared" si="197"/>
        <v>11.841175814506835</v>
      </c>
      <c r="AC1831" s="15">
        <f t="shared" si="200"/>
        <v>6.7953088936534164E-2</v>
      </c>
      <c r="AD1831" s="21">
        <f t="shared" si="201"/>
        <v>1471.6034482758621</v>
      </c>
      <c r="AF1831" s="1">
        <v>85353</v>
      </c>
      <c r="AG1831" s="1">
        <v>3399</v>
      </c>
      <c r="AH1831" s="1">
        <v>3399</v>
      </c>
      <c r="AI1831">
        <v>298.73</v>
      </c>
      <c r="AJ1831">
        <v>298.73</v>
      </c>
      <c r="AK1831">
        <v>444.72</v>
      </c>
      <c r="AL1831" s="1">
        <v>3185</v>
      </c>
      <c r="AM1831" s="1">
        <v>3399</v>
      </c>
      <c r="AN1831">
        <v>68.72</v>
      </c>
      <c r="AO1831">
        <v>100</v>
      </c>
      <c r="AP1831">
        <v>13.22</v>
      </c>
      <c r="AQ1831">
        <v>11.84</v>
      </c>
      <c r="AR1831">
        <v>68.72</v>
      </c>
      <c r="AS1831">
        <v>11.84</v>
      </c>
      <c r="AT1831">
        <v>11.19</v>
      </c>
      <c r="AU1831" s="20">
        <v>1358581.04</v>
      </c>
      <c r="AV1831" s="20">
        <v>1202146.19</v>
      </c>
      <c r="AW1831" s="20">
        <v>34400.78</v>
      </c>
      <c r="AX1831" s="20">
        <v>2099107.2799999998</v>
      </c>
      <c r="AY1831">
        <v>0</v>
      </c>
      <c r="BB1831">
        <v>5.23</v>
      </c>
      <c r="BC1831">
        <v>2.77</v>
      </c>
      <c r="BD1831">
        <v>2.83</v>
      </c>
      <c r="BE1831">
        <v>2.7</v>
      </c>
      <c r="BF1831">
        <v>2.27</v>
      </c>
      <c r="BG1831">
        <v>306.73</v>
      </c>
      <c r="BH1831">
        <v>81.97</v>
      </c>
    </row>
    <row r="1832" spans="1:60" x14ac:dyDescent="0.25">
      <c r="A1832">
        <v>2013</v>
      </c>
      <c r="B1832">
        <v>261</v>
      </c>
      <c r="C1832" t="s">
        <v>279</v>
      </c>
      <c r="D1832" s="15">
        <v>1.1990272043436458E-3</v>
      </c>
      <c r="E1832" s="16">
        <v>2.7264150943396226</v>
      </c>
      <c r="F1832" s="15">
        <v>0</v>
      </c>
      <c r="G1832" s="16">
        <v>11.541202420677564</v>
      </c>
      <c r="H1832" s="16">
        <v>12.207758022446098</v>
      </c>
      <c r="I1832" s="34">
        <v>0.75800000000000001</v>
      </c>
      <c r="J1832" s="1">
        <v>88405</v>
      </c>
      <c r="K1832" s="21">
        <v>1524.2241379310344</v>
      </c>
      <c r="L1832" s="16">
        <v>2.04</v>
      </c>
      <c r="M1832" s="16">
        <v>16952.55</v>
      </c>
      <c r="O1832" s="1">
        <v>106</v>
      </c>
      <c r="P1832">
        <v>289</v>
      </c>
      <c r="Q1832">
        <v>0</v>
      </c>
      <c r="R1832" s="1">
        <v>88405</v>
      </c>
      <c r="S1832" s="29">
        <v>3.5757384040396856E-2</v>
      </c>
      <c r="T1832" s="1">
        <v>10203</v>
      </c>
      <c r="U1832" s="1">
        <v>83578</v>
      </c>
      <c r="V1832" s="1">
        <v>10203</v>
      </c>
      <c r="W1832" s="14">
        <v>58</v>
      </c>
      <c r="X1832" s="15">
        <f t="shared" si="202"/>
        <v>1.1990272043436458E-3</v>
      </c>
      <c r="Y1832" s="16">
        <f t="shared" si="198"/>
        <v>2.7264150943396226</v>
      </c>
      <c r="Z1832" s="15">
        <f t="shared" si="199"/>
        <v>0</v>
      </c>
      <c r="AA1832" s="16">
        <f t="shared" si="196"/>
        <v>11.541202420677564</v>
      </c>
      <c r="AB1832" s="16">
        <f t="shared" si="197"/>
        <v>12.207758022446098</v>
      </c>
      <c r="AC1832" s="15">
        <f t="shared" si="200"/>
        <v>6.5607148916916463E-2</v>
      </c>
      <c r="AD1832" s="21">
        <f t="shared" si="201"/>
        <v>1524.2241379310344</v>
      </c>
      <c r="AF1832" s="1">
        <v>88405</v>
      </c>
      <c r="AG1832" s="1">
        <v>3672</v>
      </c>
      <c r="AH1832" s="1">
        <v>3672</v>
      </c>
      <c r="AI1832">
        <v>327.58</v>
      </c>
      <c r="AJ1832">
        <v>327.58</v>
      </c>
      <c r="AK1832">
        <v>483.79</v>
      </c>
      <c r="AL1832" s="1">
        <v>3401</v>
      </c>
      <c r="AM1832" s="1">
        <v>3672</v>
      </c>
      <c r="AN1832">
        <v>70.7</v>
      </c>
      <c r="AO1832">
        <v>100</v>
      </c>
      <c r="AP1832">
        <v>12.16</v>
      </c>
      <c r="AQ1832">
        <v>12.21</v>
      </c>
      <c r="AR1832">
        <v>70.7</v>
      </c>
      <c r="AS1832">
        <v>12.21</v>
      </c>
      <c r="AT1832">
        <v>11.54</v>
      </c>
      <c r="AU1832" s="20">
        <v>1501626.34</v>
      </c>
      <c r="AV1832" s="20">
        <v>1367509.64</v>
      </c>
      <c r="AW1832" s="20">
        <v>41591.21</v>
      </c>
      <c r="AX1832" s="20">
        <v>2264228.7999999998</v>
      </c>
      <c r="AY1832">
        <v>0</v>
      </c>
      <c r="AZ1832">
        <v>0</v>
      </c>
      <c r="BA1832">
        <v>0</v>
      </c>
      <c r="BB1832">
        <v>4.29</v>
      </c>
      <c r="BC1832">
        <v>2.87</v>
      </c>
      <c r="BD1832">
        <v>2.9</v>
      </c>
      <c r="BE1832">
        <v>2.83</v>
      </c>
      <c r="BF1832">
        <v>2.2599999999999998</v>
      </c>
      <c r="BG1832">
        <v>304.41000000000003</v>
      </c>
      <c r="BH1832">
        <v>78.92</v>
      </c>
    </row>
    <row r="1833" spans="1:60" x14ac:dyDescent="0.25">
      <c r="A1833">
        <v>2014</v>
      </c>
      <c r="B1833">
        <v>261</v>
      </c>
      <c r="C1833" t="s">
        <v>279</v>
      </c>
      <c r="D1833" s="15">
        <v>1.6872511304582573E-3</v>
      </c>
      <c r="E1833" s="16">
        <v>2.8533333333333335</v>
      </c>
      <c r="F1833" s="15">
        <v>6.6666666666666671E-3</v>
      </c>
      <c r="G1833" s="16">
        <v>12.121212121212121</v>
      </c>
      <c r="H1833" s="16">
        <v>12.821245002855511</v>
      </c>
      <c r="I1833" s="34">
        <v>0.75800000000000001</v>
      </c>
      <c r="J1833" s="1">
        <v>88902</v>
      </c>
      <c r="K1833" s="21">
        <v>1532.7931034482758</v>
      </c>
      <c r="L1833" s="35">
        <v>2.0950000000000002</v>
      </c>
      <c r="M1833" s="16">
        <v>18334.919999999998</v>
      </c>
      <c r="O1833" s="1">
        <v>150</v>
      </c>
      <c r="P1833">
        <v>428</v>
      </c>
      <c r="Q1833">
        <v>1</v>
      </c>
      <c r="R1833" s="1">
        <v>88902</v>
      </c>
      <c r="S1833" s="29">
        <v>5.6218539675356727E-3</v>
      </c>
      <c r="T1833" s="1">
        <v>10776</v>
      </c>
      <c r="U1833" s="1">
        <v>84048</v>
      </c>
      <c r="V1833" s="1">
        <v>10776</v>
      </c>
      <c r="W1833" s="14">
        <v>58</v>
      </c>
      <c r="X1833" s="15">
        <f t="shared" si="202"/>
        <v>1.6872511304582573E-3</v>
      </c>
      <c r="Y1833" s="16">
        <f t="shared" si="198"/>
        <v>2.8533333333333335</v>
      </c>
      <c r="Z1833" s="15">
        <f t="shared" si="199"/>
        <v>6.6666666666666671E-3</v>
      </c>
      <c r="AA1833" s="16">
        <f t="shared" si="196"/>
        <v>12.121212121212121</v>
      </c>
      <c r="AB1833" s="16">
        <f t="shared" si="197"/>
        <v>12.821245002855511</v>
      </c>
      <c r="AC1833" s="15">
        <f t="shared" si="200"/>
        <v>6.5240377044385955E-2</v>
      </c>
      <c r="AD1833" s="21">
        <f t="shared" si="201"/>
        <v>1532.7931034482758</v>
      </c>
      <c r="AF1833" s="1">
        <v>88902</v>
      </c>
      <c r="AG1833" s="1">
        <v>3880</v>
      </c>
      <c r="AH1833" s="1">
        <v>3880</v>
      </c>
      <c r="AI1833">
        <v>358.42</v>
      </c>
      <c r="AJ1833">
        <v>358.42</v>
      </c>
      <c r="AK1833">
        <v>515.41999999999996</v>
      </c>
      <c r="AL1833" s="1">
        <v>3592</v>
      </c>
      <c r="AM1833" s="1">
        <v>3880</v>
      </c>
      <c r="AN1833">
        <v>69.61</v>
      </c>
      <c r="AO1833">
        <v>100</v>
      </c>
      <c r="AP1833">
        <v>11.48</v>
      </c>
      <c r="AQ1833">
        <v>12.82</v>
      </c>
      <c r="AR1833">
        <v>69.61</v>
      </c>
      <c r="AS1833">
        <v>12.82</v>
      </c>
      <c r="AT1833">
        <v>12.12</v>
      </c>
      <c r="AU1833" s="20">
        <v>1795480.12</v>
      </c>
      <c r="AV1833" s="20">
        <v>1522460.55</v>
      </c>
      <c r="AW1833" s="20">
        <v>35200.22</v>
      </c>
      <c r="AX1833" s="20">
        <v>2501663.19</v>
      </c>
      <c r="AY1833">
        <v>0</v>
      </c>
      <c r="AZ1833">
        <v>0</v>
      </c>
      <c r="BA1833">
        <v>0</v>
      </c>
      <c r="BB1833">
        <v>4.32</v>
      </c>
      <c r="BC1833">
        <v>3.05</v>
      </c>
      <c r="BD1833">
        <v>3.14</v>
      </c>
      <c r="BE1833">
        <v>2.95</v>
      </c>
      <c r="BF1833">
        <v>2.2999999999999998</v>
      </c>
      <c r="BG1833">
        <v>311.45999999999998</v>
      </c>
      <c r="BH1833">
        <v>75.400000000000006</v>
      </c>
    </row>
    <row r="1834" spans="1:60" x14ac:dyDescent="0.25">
      <c r="A1834">
        <v>2008</v>
      </c>
      <c r="B1834">
        <v>262</v>
      </c>
      <c r="C1834" s="19" t="s">
        <v>280</v>
      </c>
      <c r="D1834" s="15">
        <v>2.4298652529268832E-3</v>
      </c>
      <c r="E1834" s="16">
        <v>3.8363636363636364</v>
      </c>
      <c r="F1834" s="15">
        <v>0</v>
      </c>
      <c r="G1834" s="16">
        <v>12.816434724983433</v>
      </c>
      <c r="H1834" s="16">
        <v>29.11481332798073</v>
      </c>
      <c r="I1834" s="34">
        <v>0.443</v>
      </c>
      <c r="J1834" s="1">
        <v>22635</v>
      </c>
      <c r="K1834" s="21">
        <v>2829.375</v>
      </c>
      <c r="L1834" s="16">
        <v>1.72</v>
      </c>
      <c r="M1834" s="16">
        <v>4125.3599999999997</v>
      </c>
      <c r="O1834" s="1">
        <v>55</v>
      </c>
      <c r="P1834">
        <v>211</v>
      </c>
      <c r="Q1834">
        <v>0</v>
      </c>
      <c r="R1834" s="1">
        <v>22635</v>
      </c>
      <c r="S1834" s="29">
        <v>3.6448555336782817E-2</v>
      </c>
      <c r="T1834" s="1">
        <v>2901</v>
      </c>
      <c r="U1834" s="1">
        <v>9964</v>
      </c>
      <c r="V1834" s="1">
        <v>2901</v>
      </c>
      <c r="W1834">
        <v>8</v>
      </c>
      <c r="X1834" s="15">
        <f t="shared" si="202"/>
        <v>2.4298652529268832E-3</v>
      </c>
      <c r="Y1834" s="16">
        <f t="shared" si="198"/>
        <v>3.8363636363636364</v>
      </c>
      <c r="Z1834" s="15">
        <f t="shared" si="199"/>
        <v>0</v>
      </c>
      <c r="AA1834" s="16">
        <f t="shared" si="196"/>
        <v>12.816434724983433</v>
      </c>
      <c r="AB1834" s="16">
        <f t="shared" si="197"/>
        <v>29.11481332798073</v>
      </c>
      <c r="AC1834" s="15">
        <f t="shared" si="200"/>
        <v>3.5343494588027394E-2</v>
      </c>
      <c r="AD1834" s="21">
        <f t="shared" si="201"/>
        <v>2829.375</v>
      </c>
      <c r="AF1834" s="1">
        <v>22635</v>
      </c>
      <c r="AG1834">
        <v>927</v>
      </c>
      <c r="AH1834" s="1">
        <v>1025</v>
      </c>
      <c r="AI1834">
        <v>20.68</v>
      </c>
      <c r="AJ1834">
        <v>17.73</v>
      </c>
      <c r="AK1834">
        <v>32.049999999999997</v>
      </c>
      <c r="AL1834">
        <v>866</v>
      </c>
      <c r="AM1834">
        <v>927</v>
      </c>
      <c r="AN1834">
        <v>5.27</v>
      </c>
      <c r="AO1834">
        <v>85.74</v>
      </c>
      <c r="AP1834">
        <v>23.38</v>
      </c>
      <c r="AQ1834">
        <v>29.11</v>
      </c>
      <c r="AR1834">
        <v>4.5199999999999996</v>
      </c>
      <c r="AS1834">
        <v>29.11</v>
      </c>
      <c r="AT1834">
        <v>12.82</v>
      </c>
      <c r="AU1834" s="20">
        <v>1053063.3799999999</v>
      </c>
      <c r="AV1834" s="20">
        <v>39431.57</v>
      </c>
      <c r="AW1834" s="20">
        <v>32625.08</v>
      </c>
      <c r="AX1834" s="20">
        <v>980780.48</v>
      </c>
      <c r="AY1834" s="20">
        <v>31706</v>
      </c>
      <c r="BB1834">
        <v>2.76</v>
      </c>
      <c r="BC1834">
        <v>2.33</v>
      </c>
      <c r="BD1834">
        <v>2.41</v>
      </c>
      <c r="BE1834">
        <v>1.23</v>
      </c>
      <c r="BF1834">
        <v>2.09</v>
      </c>
      <c r="BG1834">
        <v>203.1</v>
      </c>
      <c r="BH1834">
        <v>89.77</v>
      </c>
    </row>
    <row r="1835" spans="1:60" x14ac:dyDescent="0.25">
      <c r="A1835">
        <v>2009</v>
      </c>
      <c r="B1835">
        <v>262</v>
      </c>
      <c r="C1835" t="s">
        <v>280</v>
      </c>
      <c r="D1835" s="15">
        <v>2.8531296637696428E-3</v>
      </c>
      <c r="E1835" s="16">
        <v>3.1846153846153844</v>
      </c>
      <c r="F1835" s="15">
        <v>0</v>
      </c>
      <c r="G1835" s="16">
        <v>29.027302256167147</v>
      </c>
      <c r="H1835" s="16">
        <v>65.938777545119152</v>
      </c>
      <c r="I1835" s="34">
        <v>0.443</v>
      </c>
      <c r="J1835" s="1">
        <v>22782</v>
      </c>
      <c r="K1835" s="21">
        <v>2278.1999999999998</v>
      </c>
      <c r="L1835" s="16">
        <v>1.84</v>
      </c>
      <c r="M1835" s="16">
        <v>4289.74</v>
      </c>
      <c r="O1835" s="1">
        <v>65</v>
      </c>
      <c r="P1835">
        <v>207</v>
      </c>
      <c r="Q1835">
        <v>0</v>
      </c>
      <c r="R1835" s="1">
        <v>22782</v>
      </c>
      <c r="S1835" s="29">
        <v>6.4943671305499606E-3</v>
      </c>
      <c r="T1835" s="1">
        <v>6613</v>
      </c>
      <c r="U1835" s="1">
        <v>10029</v>
      </c>
      <c r="V1835" s="1">
        <v>6613</v>
      </c>
      <c r="W1835">
        <v>10</v>
      </c>
      <c r="X1835" s="15">
        <f t="shared" si="202"/>
        <v>2.8531296637696428E-3</v>
      </c>
      <c r="Y1835" s="16">
        <f t="shared" si="198"/>
        <v>3.1846153846153844</v>
      </c>
      <c r="Z1835" s="15">
        <f t="shared" si="199"/>
        <v>0</v>
      </c>
      <c r="AA1835" s="16">
        <f t="shared" si="196"/>
        <v>29.027302256167147</v>
      </c>
      <c r="AB1835" s="16">
        <f t="shared" si="197"/>
        <v>65.938777545119152</v>
      </c>
      <c r="AC1835" s="15">
        <f t="shared" si="200"/>
        <v>4.3894302519532968E-2</v>
      </c>
      <c r="AD1835" s="21">
        <f t="shared" si="201"/>
        <v>2278.1999999999998</v>
      </c>
      <c r="AF1835" s="1">
        <v>22782</v>
      </c>
      <c r="AG1835" s="1">
        <v>2068</v>
      </c>
      <c r="AH1835" s="1">
        <v>2195</v>
      </c>
      <c r="AI1835">
        <v>154.82</v>
      </c>
      <c r="AJ1835">
        <v>152.36000000000001</v>
      </c>
      <c r="AK1835">
        <v>231.45</v>
      </c>
      <c r="AL1835" s="1">
        <v>1974</v>
      </c>
      <c r="AM1835" s="1">
        <v>2068</v>
      </c>
      <c r="AN1835">
        <v>37.96</v>
      </c>
      <c r="AO1835">
        <v>98.41</v>
      </c>
      <c r="AP1835">
        <v>14.5</v>
      </c>
      <c r="AQ1835">
        <v>65.94</v>
      </c>
      <c r="AR1835">
        <v>37.35</v>
      </c>
      <c r="AS1835">
        <v>65.94</v>
      </c>
      <c r="AT1835">
        <v>29.03</v>
      </c>
      <c r="AU1835" s="20">
        <v>1177812.93</v>
      </c>
      <c r="AV1835" s="20">
        <v>198436.51</v>
      </c>
      <c r="AW1835" s="20">
        <v>39228.879999999997</v>
      </c>
      <c r="AX1835" s="20">
        <v>1100068.78</v>
      </c>
      <c r="AY1835" s="20">
        <v>4949</v>
      </c>
      <c r="AZ1835">
        <v>0</v>
      </c>
      <c r="BA1835">
        <v>0</v>
      </c>
      <c r="BB1835">
        <v>2.25</v>
      </c>
      <c r="BC1835">
        <v>2</v>
      </c>
      <c r="BD1835">
        <v>2.58</v>
      </c>
      <c r="BE1835">
        <v>0.86</v>
      </c>
      <c r="BF1835">
        <v>1.6</v>
      </c>
      <c r="BG1835">
        <v>197.32</v>
      </c>
      <c r="BH1835">
        <v>79.930000000000007</v>
      </c>
    </row>
    <row r="1836" spans="1:60" x14ac:dyDescent="0.25">
      <c r="A1836">
        <v>2010</v>
      </c>
      <c r="B1836">
        <v>262</v>
      </c>
      <c r="C1836" t="s">
        <v>280</v>
      </c>
      <c r="D1836" s="15">
        <v>2.9571217348447511E-3</v>
      </c>
      <c r="E1836" s="16">
        <v>3.4393939393939394</v>
      </c>
      <c r="F1836" s="15">
        <v>1.5151515151515152E-2</v>
      </c>
      <c r="G1836" s="16">
        <v>34.177158474842059</v>
      </c>
      <c r="H1836" s="16">
        <v>74.528578407425499</v>
      </c>
      <c r="I1836" s="34">
        <v>0.61499999999999999</v>
      </c>
      <c r="J1836" s="1">
        <v>22319</v>
      </c>
      <c r="K1836" s="21">
        <v>2231.9</v>
      </c>
      <c r="L1836" s="16">
        <v>1.82</v>
      </c>
      <c r="M1836" s="16">
        <v>4934.1099999999997</v>
      </c>
      <c r="O1836" s="1">
        <v>66</v>
      </c>
      <c r="P1836">
        <v>227</v>
      </c>
      <c r="Q1836">
        <v>1</v>
      </c>
      <c r="R1836" s="1">
        <v>22319</v>
      </c>
      <c r="S1836" s="29">
        <v>-2.0323062066543773E-2</v>
      </c>
      <c r="T1836" s="1">
        <v>7628</v>
      </c>
      <c r="U1836" s="1">
        <v>10235</v>
      </c>
      <c r="V1836" s="1">
        <v>7628</v>
      </c>
      <c r="W1836">
        <v>10</v>
      </c>
      <c r="X1836" s="15">
        <f t="shared" si="202"/>
        <v>2.9571217348447511E-3</v>
      </c>
      <c r="Y1836" s="16">
        <f t="shared" si="198"/>
        <v>3.4393939393939394</v>
      </c>
      <c r="Z1836" s="15">
        <f t="shared" si="199"/>
        <v>1.5151515151515152E-2</v>
      </c>
      <c r="AA1836" s="16">
        <f t="shared" si="196"/>
        <v>34.177158474842059</v>
      </c>
      <c r="AB1836" s="16">
        <f t="shared" si="197"/>
        <v>74.528578407425499</v>
      </c>
      <c r="AC1836" s="15">
        <f t="shared" si="200"/>
        <v>4.4804874770375015E-2</v>
      </c>
      <c r="AD1836" s="21">
        <f t="shared" si="201"/>
        <v>2231.9</v>
      </c>
      <c r="AF1836" s="1">
        <v>22319</v>
      </c>
      <c r="AG1836" s="1">
        <v>2400</v>
      </c>
      <c r="AH1836" s="1">
        <v>2538</v>
      </c>
      <c r="AI1836">
        <v>181.35</v>
      </c>
      <c r="AJ1836">
        <v>181.35</v>
      </c>
      <c r="AK1836">
        <v>267.3</v>
      </c>
      <c r="AL1836" s="1">
        <v>2277</v>
      </c>
      <c r="AM1836" s="1">
        <v>2400</v>
      </c>
      <c r="AN1836">
        <v>45.03</v>
      </c>
      <c r="AO1836">
        <v>100</v>
      </c>
      <c r="AP1836">
        <v>9.85</v>
      </c>
      <c r="AQ1836">
        <v>74.53</v>
      </c>
      <c r="AR1836">
        <v>45.03</v>
      </c>
      <c r="AS1836">
        <v>74.53</v>
      </c>
      <c r="AT1836">
        <v>34.18</v>
      </c>
      <c r="AU1836" s="20">
        <v>1244158.96</v>
      </c>
      <c r="AV1836" s="20">
        <v>289956.86</v>
      </c>
      <c r="AW1836" s="20">
        <v>30724.67</v>
      </c>
      <c r="AX1836" s="20">
        <v>1369080.13</v>
      </c>
      <c r="AY1836">
        <v>0</v>
      </c>
      <c r="AZ1836">
        <v>0</v>
      </c>
      <c r="BA1836">
        <v>0</v>
      </c>
      <c r="BB1836">
        <v>2.7</v>
      </c>
      <c r="BC1836">
        <v>2.12</v>
      </c>
      <c r="BD1836">
        <v>2.72</v>
      </c>
      <c r="BE1836">
        <v>1.08</v>
      </c>
      <c r="BF1836">
        <v>1.89</v>
      </c>
      <c r="BG1836">
        <v>210.5</v>
      </c>
      <c r="BH1836">
        <v>89.24</v>
      </c>
    </row>
    <row r="1837" spans="1:60" x14ac:dyDescent="0.25">
      <c r="A1837">
        <v>2011</v>
      </c>
      <c r="B1837">
        <v>262</v>
      </c>
      <c r="C1837" t="s">
        <v>280</v>
      </c>
      <c r="D1837" s="15">
        <v>2.0071364852809991E-3</v>
      </c>
      <c r="E1837" s="16">
        <v>3.4888888888888889</v>
      </c>
      <c r="F1837" s="15">
        <v>4.4444444444444446E-2</v>
      </c>
      <c r="G1837" s="16">
        <v>39.237288135593218</v>
      </c>
      <c r="H1837" s="16">
        <v>85.565606458515703</v>
      </c>
      <c r="I1837" s="34">
        <v>0.61499999999999999</v>
      </c>
      <c r="J1837" s="1">
        <v>22420</v>
      </c>
      <c r="K1837" s="21">
        <v>2242</v>
      </c>
      <c r="L1837" s="16">
        <v>1.97</v>
      </c>
      <c r="M1837" s="16">
        <v>5237.79</v>
      </c>
      <c r="O1837" s="1">
        <v>45</v>
      </c>
      <c r="P1837">
        <v>157</v>
      </c>
      <c r="Q1837">
        <v>2</v>
      </c>
      <c r="R1837" s="1">
        <v>22420</v>
      </c>
      <c r="S1837" s="29">
        <v>4.5252923518079857E-3</v>
      </c>
      <c r="T1837" s="1">
        <v>8797</v>
      </c>
      <c r="U1837" s="1">
        <v>10281</v>
      </c>
      <c r="V1837" s="1">
        <v>8797</v>
      </c>
      <c r="W1837">
        <v>10</v>
      </c>
      <c r="X1837" s="15">
        <f t="shared" si="202"/>
        <v>2.0071364852809991E-3</v>
      </c>
      <c r="Y1837" s="16">
        <f t="shared" si="198"/>
        <v>3.4888888888888889</v>
      </c>
      <c r="Z1837" s="15">
        <f t="shared" si="199"/>
        <v>4.4444444444444446E-2</v>
      </c>
      <c r="AA1837" s="16">
        <f t="shared" si="196"/>
        <v>39.237288135593218</v>
      </c>
      <c r="AB1837" s="16">
        <f t="shared" si="197"/>
        <v>85.565606458515703</v>
      </c>
      <c r="AC1837" s="15">
        <f t="shared" si="200"/>
        <v>4.4603033006244429E-2</v>
      </c>
      <c r="AD1837" s="21">
        <f t="shared" si="201"/>
        <v>2242</v>
      </c>
      <c r="AF1837" s="1">
        <v>22420</v>
      </c>
      <c r="AG1837" s="1">
        <v>2804</v>
      </c>
      <c r="AH1837" s="1">
        <v>2930</v>
      </c>
      <c r="AI1837">
        <v>205.21</v>
      </c>
      <c r="AJ1837">
        <v>205.21</v>
      </c>
      <c r="AK1837">
        <v>301.45999999999998</v>
      </c>
      <c r="AL1837" s="1">
        <v>2626</v>
      </c>
      <c r="AM1837" s="1">
        <v>2804</v>
      </c>
      <c r="AN1837">
        <v>49.14</v>
      </c>
      <c r="AO1837">
        <v>100</v>
      </c>
      <c r="AP1837">
        <v>8.9499999999999993</v>
      </c>
      <c r="AQ1837">
        <v>85.57</v>
      </c>
      <c r="AR1837">
        <v>49.14</v>
      </c>
      <c r="AS1837">
        <v>85.57</v>
      </c>
      <c r="AT1837">
        <v>39.24</v>
      </c>
      <c r="AU1837" s="20">
        <v>1286465.95</v>
      </c>
      <c r="AV1837" s="20">
        <v>360064.01</v>
      </c>
      <c r="AW1837" s="20">
        <v>19111.2</v>
      </c>
      <c r="AX1837" s="20">
        <v>1447744.66</v>
      </c>
      <c r="AY1837">
        <v>0</v>
      </c>
      <c r="BB1837">
        <v>2.6</v>
      </c>
      <c r="BC1837">
        <v>2.12</v>
      </c>
      <c r="BD1837">
        <v>2.72</v>
      </c>
      <c r="BE1837">
        <v>1.19</v>
      </c>
      <c r="BF1837">
        <v>1.87</v>
      </c>
      <c r="BG1837">
        <v>204.6</v>
      </c>
      <c r="BH1837">
        <v>87.93</v>
      </c>
    </row>
    <row r="1838" spans="1:60" x14ac:dyDescent="0.25">
      <c r="A1838">
        <v>2012</v>
      </c>
      <c r="B1838">
        <v>262</v>
      </c>
      <c r="C1838" t="s">
        <v>280</v>
      </c>
      <c r="D1838" s="15">
        <v>1.0214504596527069E-3</v>
      </c>
      <c r="E1838" s="16">
        <v>3.4347826086956523</v>
      </c>
      <c r="F1838" s="15">
        <v>0</v>
      </c>
      <c r="G1838" s="16">
        <v>22.303148732069104</v>
      </c>
      <c r="H1838" s="16">
        <v>48.634514816966878</v>
      </c>
      <c r="I1838" s="34">
        <v>0.61499999999999999</v>
      </c>
      <c r="J1838" s="1">
        <v>22517</v>
      </c>
      <c r="K1838" s="21">
        <v>2251.6999999999998</v>
      </c>
      <c r="L1838" s="35">
        <v>2.0049999999999999</v>
      </c>
      <c r="M1838" s="16">
        <v>6074.33</v>
      </c>
      <c r="O1838" s="1">
        <v>23</v>
      </c>
      <c r="P1838">
        <v>79</v>
      </c>
      <c r="Q1838">
        <v>0</v>
      </c>
      <c r="R1838" s="1">
        <v>22517</v>
      </c>
      <c r="S1838" s="29">
        <v>4.3264942016056906E-3</v>
      </c>
      <c r="T1838" s="1">
        <v>5022</v>
      </c>
      <c r="U1838" s="1">
        <v>10326</v>
      </c>
      <c r="V1838" s="1">
        <v>5022</v>
      </c>
      <c r="W1838">
        <v>10</v>
      </c>
      <c r="X1838" s="15">
        <f t="shared" si="202"/>
        <v>1.0214504596527069E-3</v>
      </c>
      <c r="Y1838" s="16">
        <f t="shared" si="198"/>
        <v>3.4347826086956523</v>
      </c>
      <c r="Z1838" s="15">
        <f t="shared" si="199"/>
        <v>0</v>
      </c>
      <c r="AA1838" s="16">
        <f t="shared" si="196"/>
        <v>22.303148732069104</v>
      </c>
      <c r="AB1838" s="16">
        <f t="shared" si="197"/>
        <v>48.634514816966878</v>
      </c>
      <c r="AC1838" s="15">
        <f t="shared" si="200"/>
        <v>4.441088955011769E-2</v>
      </c>
      <c r="AD1838" s="21">
        <f t="shared" si="201"/>
        <v>2251.6999999999998</v>
      </c>
      <c r="AF1838" s="1">
        <v>22517</v>
      </c>
      <c r="AG1838" s="1">
        <v>1633</v>
      </c>
      <c r="AH1838" s="1">
        <v>1714</v>
      </c>
      <c r="AI1838">
        <v>123.74</v>
      </c>
      <c r="AJ1838">
        <v>123.74</v>
      </c>
      <c r="AK1838">
        <v>184.47</v>
      </c>
      <c r="AL1838" s="1">
        <v>1499</v>
      </c>
      <c r="AM1838" s="1">
        <v>1633</v>
      </c>
      <c r="AN1838">
        <v>28.14</v>
      </c>
      <c r="AO1838">
        <v>100</v>
      </c>
      <c r="AP1838">
        <v>10.96</v>
      </c>
      <c r="AQ1838">
        <v>48.63</v>
      </c>
      <c r="AR1838">
        <v>28.14</v>
      </c>
      <c r="AS1838">
        <v>48.63</v>
      </c>
      <c r="AT1838">
        <v>22.3</v>
      </c>
      <c r="AU1838" s="20">
        <v>1250492.04</v>
      </c>
      <c r="AV1838" s="20">
        <v>378609.09</v>
      </c>
      <c r="AW1838" s="20">
        <v>31934.92</v>
      </c>
      <c r="AX1838" s="20">
        <v>1581704.97</v>
      </c>
      <c r="AY1838">
        <v>0</v>
      </c>
      <c r="BB1838">
        <v>3.75</v>
      </c>
      <c r="BC1838">
        <v>2.38</v>
      </c>
      <c r="BD1838">
        <v>2.5</v>
      </c>
      <c r="BE1838">
        <v>2.0499999999999998</v>
      </c>
      <c r="BF1838">
        <v>2.31</v>
      </c>
      <c r="BG1838">
        <v>230.07</v>
      </c>
      <c r="BH1838">
        <v>97.09</v>
      </c>
    </row>
    <row r="1839" spans="1:60" x14ac:dyDescent="0.25">
      <c r="A1839">
        <v>2013</v>
      </c>
      <c r="B1839">
        <v>262</v>
      </c>
      <c r="C1839" t="s">
        <v>280</v>
      </c>
      <c r="D1839" s="15">
        <v>1.7165171866283311E-3</v>
      </c>
      <c r="E1839" s="16">
        <v>2.75</v>
      </c>
      <c r="F1839" s="15">
        <v>2.5000000000000001E-2</v>
      </c>
      <c r="G1839" s="16">
        <v>24.250096554091748</v>
      </c>
      <c r="H1839" s="16">
        <v>52.8822758749766</v>
      </c>
      <c r="I1839" s="34">
        <v>0.61499999999999999</v>
      </c>
      <c r="J1839" s="1">
        <v>23303</v>
      </c>
      <c r="K1839" s="21">
        <v>2330.3000000000002</v>
      </c>
      <c r="L1839" s="16">
        <v>2.04</v>
      </c>
      <c r="M1839" s="16">
        <v>6181.01</v>
      </c>
      <c r="O1839" s="1">
        <v>40</v>
      </c>
      <c r="P1839">
        <v>110</v>
      </c>
      <c r="Q1839">
        <v>1</v>
      </c>
      <c r="R1839" s="1">
        <v>23303</v>
      </c>
      <c r="S1839" s="29">
        <v>3.4906959186392417E-2</v>
      </c>
      <c r="T1839" s="1">
        <v>5651</v>
      </c>
      <c r="U1839" s="1">
        <v>10686</v>
      </c>
      <c r="V1839" s="1">
        <v>5651</v>
      </c>
      <c r="W1839">
        <v>10</v>
      </c>
      <c r="X1839" s="15">
        <f t="shared" si="202"/>
        <v>1.7165171866283311E-3</v>
      </c>
      <c r="Y1839" s="16">
        <f t="shared" si="198"/>
        <v>2.75</v>
      </c>
      <c r="Z1839" s="15">
        <f t="shared" si="199"/>
        <v>2.5000000000000001E-2</v>
      </c>
      <c r="AA1839" s="16">
        <f t="shared" si="196"/>
        <v>24.250096554091748</v>
      </c>
      <c r="AB1839" s="16">
        <f t="shared" si="197"/>
        <v>52.8822758749766</v>
      </c>
      <c r="AC1839" s="15">
        <f t="shared" si="200"/>
        <v>4.2912929665708276E-2</v>
      </c>
      <c r="AD1839" s="21">
        <f t="shared" si="201"/>
        <v>2330.3000000000002</v>
      </c>
      <c r="AF1839" s="1">
        <v>23303</v>
      </c>
      <c r="AG1839" s="1">
        <v>1854</v>
      </c>
      <c r="AH1839" s="1">
        <v>1963</v>
      </c>
      <c r="AI1839">
        <v>132.19</v>
      </c>
      <c r="AJ1839">
        <v>129.37</v>
      </c>
      <c r="AK1839">
        <v>200.84</v>
      </c>
      <c r="AL1839" s="1">
        <v>1687</v>
      </c>
      <c r="AM1839" s="1">
        <v>1854</v>
      </c>
      <c r="AN1839">
        <v>30.18</v>
      </c>
      <c r="AO1839">
        <v>97.87</v>
      </c>
      <c r="AP1839">
        <v>15.54</v>
      </c>
      <c r="AQ1839">
        <v>52.88</v>
      </c>
      <c r="AR1839">
        <v>29.54</v>
      </c>
      <c r="AS1839">
        <v>52.88</v>
      </c>
      <c r="AT1839">
        <v>24.25</v>
      </c>
      <c r="AU1839" s="20">
        <v>1292635.25</v>
      </c>
      <c r="AV1839" s="20">
        <v>473636.54</v>
      </c>
      <c r="AW1839" s="20">
        <v>43812.98</v>
      </c>
      <c r="AX1839" s="20">
        <v>1993715.13</v>
      </c>
      <c r="AY1839">
        <v>0</v>
      </c>
      <c r="AZ1839">
        <v>0</v>
      </c>
      <c r="BA1839">
        <v>0</v>
      </c>
      <c r="BB1839">
        <v>3.75</v>
      </c>
      <c r="BC1839">
        <v>2.5</v>
      </c>
      <c r="BD1839">
        <v>2.5499999999999998</v>
      </c>
      <c r="BE1839">
        <v>2.36</v>
      </c>
      <c r="BF1839">
        <v>2.82</v>
      </c>
      <c r="BG1839">
        <v>304.04000000000002</v>
      </c>
      <c r="BH1839">
        <v>112.88</v>
      </c>
    </row>
    <row r="1840" spans="1:60" x14ac:dyDescent="0.25">
      <c r="A1840">
        <v>2014</v>
      </c>
      <c r="B1840">
        <v>262</v>
      </c>
      <c r="C1840" t="s">
        <v>280</v>
      </c>
      <c r="D1840" s="15">
        <v>2.2633129777512064E-3</v>
      </c>
      <c r="E1840" s="16">
        <v>4.3584905660377355</v>
      </c>
      <c r="F1840" s="15">
        <v>5.6603773584905662E-2</v>
      </c>
      <c r="G1840" s="16">
        <v>28.581799547337404</v>
      </c>
      <c r="H1840" s="16">
        <v>62.324238755936314</v>
      </c>
      <c r="I1840" s="34">
        <v>0.61499999999999999</v>
      </c>
      <c r="J1840" s="1">
        <v>23417</v>
      </c>
      <c r="K1840" s="21">
        <v>2341.6999999999998</v>
      </c>
      <c r="L1840" s="35">
        <v>2.0950000000000002</v>
      </c>
      <c r="M1840" s="16">
        <v>7313.49</v>
      </c>
      <c r="O1840" s="1">
        <v>53</v>
      </c>
      <c r="P1840">
        <v>231</v>
      </c>
      <c r="Q1840">
        <v>3</v>
      </c>
      <c r="R1840" s="1">
        <v>23417</v>
      </c>
      <c r="S1840" s="29">
        <v>4.8920739818907322E-3</v>
      </c>
      <c r="T1840" s="1">
        <v>6693</v>
      </c>
      <c r="U1840" s="1">
        <v>10739</v>
      </c>
      <c r="V1840" s="1">
        <v>6693</v>
      </c>
      <c r="W1840">
        <v>10</v>
      </c>
      <c r="X1840" s="15">
        <f t="shared" si="202"/>
        <v>2.2633129777512064E-3</v>
      </c>
      <c r="Y1840" s="16">
        <f t="shared" si="198"/>
        <v>4.3584905660377355</v>
      </c>
      <c r="Z1840" s="15">
        <f t="shared" si="199"/>
        <v>5.6603773584905662E-2</v>
      </c>
      <c r="AA1840" s="16">
        <f t="shared" si="196"/>
        <v>28.581799547337404</v>
      </c>
      <c r="AB1840" s="16">
        <f t="shared" si="197"/>
        <v>62.324238755936314</v>
      </c>
      <c r="AC1840" s="15">
        <f t="shared" si="200"/>
        <v>4.2704018448135969E-2</v>
      </c>
      <c r="AD1840" s="21">
        <f t="shared" si="201"/>
        <v>2341.6999999999998</v>
      </c>
      <c r="AF1840" s="1">
        <v>23417</v>
      </c>
      <c r="AG1840" s="1">
        <v>2176</v>
      </c>
      <c r="AH1840" s="1">
        <v>2287</v>
      </c>
      <c r="AI1840">
        <v>154.9</v>
      </c>
      <c r="AJ1840">
        <v>154.9</v>
      </c>
      <c r="AK1840">
        <v>231.1</v>
      </c>
      <c r="AL1840" s="1">
        <v>1998</v>
      </c>
      <c r="AM1840" s="1">
        <v>2176</v>
      </c>
      <c r="AN1840">
        <v>34.340000000000003</v>
      </c>
      <c r="AO1840">
        <v>100</v>
      </c>
      <c r="AP1840">
        <v>14.85</v>
      </c>
      <c r="AQ1840">
        <v>62.32</v>
      </c>
      <c r="AR1840">
        <v>34.340000000000003</v>
      </c>
      <c r="AS1840">
        <v>62.32</v>
      </c>
      <c r="AT1840">
        <v>28.58</v>
      </c>
      <c r="AU1840" s="20">
        <v>1369579.47</v>
      </c>
      <c r="AV1840" s="20">
        <v>551699.49</v>
      </c>
      <c r="AW1840" s="20">
        <v>28260.76</v>
      </c>
      <c r="AX1840" s="20">
        <v>2104258.39</v>
      </c>
      <c r="AY1840">
        <v>0</v>
      </c>
      <c r="AZ1840">
        <v>0</v>
      </c>
      <c r="BA1840">
        <v>0</v>
      </c>
      <c r="BB1840">
        <v>3.79</v>
      </c>
      <c r="BC1840">
        <v>2.5499999999999998</v>
      </c>
      <c r="BD1840">
        <v>2.62</v>
      </c>
      <c r="BE1840">
        <v>2.39</v>
      </c>
      <c r="BF1840">
        <v>2.79</v>
      </c>
      <c r="BG1840">
        <v>301</v>
      </c>
      <c r="BH1840">
        <v>109.52</v>
      </c>
    </row>
    <row r="1841" spans="1:60" x14ac:dyDescent="0.25">
      <c r="A1841">
        <v>2008</v>
      </c>
      <c r="B1841">
        <v>263</v>
      </c>
      <c r="C1841" s="19" t="s">
        <v>281</v>
      </c>
      <c r="D1841" s="15">
        <v>1.8015882422662084E-3</v>
      </c>
      <c r="E1841" s="16">
        <v>3.4736842105263159</v>
      </c>
      <c r="F1841" s="15">
        <v>1.3157894736842105E-2</v>
      </c>
      <c r="G1841" s="16">
        <v>90.333056773734739</v>
      </c>
      <c r="H1841" s="16">
        <v>90.333056773734739</v>
      </c>
      <c r="I1841" s="34">
        <v>0.69899999999999995</v>
      </c>
      <c r="J1841" s="1">
        <v>42185</v>
      </c>
      <c r="K1841" s="21">
        <v>1081.6666666666667</v>
      </c>
      <c r="L1841" s="16">
        <v>1.72</v>
      </c>
      <c r="M1841" s="16">
        <v>8339.7900000000009</v>
      </c>
      <c r="O1841" s="1">
        <v>76</v>
      </c>
      <c r="P1841">
        <v>264</v>
      </c>
      <c r="Q1841">
        <v>1</v>
      </c>
      <c r="R1841" s="1">
        <v>42185</v>
      </c>
      <c r="S1841" s="29">
        <v>4.3124551816226209E-2</v>
      </c>
      <c r="T1841" s="1">
        <v>38107</v>
      </c>
      <c r="U1841" s="1">
        <v>42185</v>
      </c>
      <c r="V1841" s="1">
        <v>38107</v>
      </c>
      <c r="W1841">
        <v>39</v>
      </c>
      <c r="X1841" s="15">
        <f t="shared" si="202"/>
        <v>1.8015882422662084E-3</v>
      </c>
      <c r="Y1841" s="16">
        <f t="shared" si="198"/>
        <v>3.4736842105263159</v>
      </c>
      <c r="Z1841" s="15">
        <f t="shared" si="199"/>
        <v>1.3157894736842105E-2</v>
      </c>
      <c r="AA1841" s="16">
        <f t="shared" si="196"/>
        <v>90.333056773734739</v>
      </c>
      <c r="AB1841" s="16">
        <f t="shared" si="197"/>
        <v>90.333056773734739</v>
      </c>
      <c r="AC1841" s="15">
        <f t="shared" si="200"/>
        <v>9.2449922958397532E-2</v>
      </c>
      <c r="AD1841" s="21">
        <f t="shared" si="201"/>
        <v>1081.6666666666667</v>
      </c>
      <c r="AF1841" s="1">
        <v>42185</v>
      </c>
      <c r="AG1841" s="1">
        <v>12367</v>
      </c>
      <c r="AH1841" s="1">
        <v>16661</v>
      </c>
      <c r="AI1841" s="20">
        <v>2193.9899999999998</v>
      </c>
      <c r="AJ1841">
        <v>0</v>
      </c>
      <c r="AK1841" s="20">
        <v>2193.9899999999998</v>
      </c>
      <c r="AL1841" s="1">
        <v>16147</v>
      </c>
      <c r="AM1841" s="1">
        <v>13519</v>
      </c>
      <c r="AN1841">
        <v>80</v>
      </c>
      <c r="AO1841">
        <v>0</v>
      </c>
      <c r="AP1841">
        <v>8.85</v>
      </c>
      <c r="AQ1841">
        <v>90.33</v>
      </c>
      <c r="AR1841">
        <v>0</v>
      </c>
      <c r="AS1841">
        <v>90.33</v>
      </c>
      <c r="AT1841">
        <v>90.33</v>
      </c>
      <c r="AU1841" s="20">
        <v>3914706.95</v>
      </c>
      <c r="AV1841" s="20">
        <v>1078164.79</v>
      </c>
      <c r="AW1841" s="20">
        <v>1344261.07</v>
      </c>
      <c r="AX1841" s="20">
        <v>4362599.4400000004</v>
      </c>
      <c r="AY1841" s="20">
        <v>223740.88</v>
      </c>
      <c r="BB1841">
        <v>0.72</v>
      </c>
      <c r="BC1841">
        <v>0.81</v>
      </c>
      <c r="BD1841">
        <v>0.98</v>
      </c>
      <c r="BE1841">
        <v>0.49</v>
      </c>
      <c r="BF1841">
        <v>0.7</v>
      </c>
      <c r="BG1841">
        <v>127.95</v>
      </c>
      <c r="BH1841">
        <v>87.38</v>
      </c>
    </row>
    <row r="1842" spans="1:60" x14ac:dyDescent="0.25">
      <c r="A1842">
        <v>2009</v>
      </c>
      <c r="B1842">
        <v>263</v>
      </c>
      <c r="C1842" t="s">
        <v>281</v>
      </c>
      <c r="D1842" s="15">
        <v>1.3821214392803597E-3</v>
      </c>
      <c r="E1842" s="16">
        <v>2.9491525423728815</v>
      </c>
      <c r="F1842" s="15">
        <v>0</v>
      </c>
      <c r="G1842" s="16">
        <v>100</v>
      </c>
      <c r="H1842" s="16">
        <v>100</v>
      </c>
      <c r="I1842" s="34">
        <v>0.69899999999999995</v>
      </c>
      <c r="J1842" s="1">
        <v>42688</v>
      </c>
      <c r="K1842" s="21">
        <v>970.18181818181813</v>
      </c>
      <c r="L1842" s="16">
        <v>1.84</v>
      </c>
      <c r="M1842" s="16">
        <v>8679.1200000000008</v>
      </c>
      <c r="O1842" s="1">
        <v>59</v>
      </c>
      <c r="P1842">
        <v>174</v>
      </c>
      <c r="Q1842">
        <v>0</v>
      </c>
      <c r="R1842" s="1">
        <v>42688</v>
      </c>
      <c r="S1842" s="29">
        <v>1.1923669550788274E-2</v>
      </c>
      <c r="T1842" s="1">
        <v>42688</v>
      </c>
      <c r="U1842" s="1">
        <v>42688</v>
      </c>
      <c r="V1842" s="1">
        <v>42688</v>
      </c>
      <c r="W1842">
        <v>44</v>
      </c>
      <c r="X1842" s="15">
        <f t="shared" si="202"/>
        <v>1.3821214392803597E-3</v>
      </c>
      <c r="Y1842" s="16">
        <f t="shared" si="198"/>
        <v>2.9491525423728815</v>
      </c>
      <c r="Z1842" s="15">
        <f t="shared" si="199"/>
        <v>0</v>
      </c>
      <c r="AA1842" s="16">
        <f t="shared" si="196"/>
        <v>100</v>
      </c>
      <c r="AB1842" s="16">
        <f t="shared" si="197"/>
        <v>100</v>
      </c>
      <c r="AC1842" s="15">
        <f t="shared" si="200"/>
        <v>0.10307346326836582</v>
      </c>
      <c r="AD1842" s="21">
        <f t="shared" si="201"/>
        <v>970.18181818181813</v>
      </c>
      <c r="AF1842" s="1">
        <v>42688</v>
      </c>
      <c r="AG1842" s="1">
        <v>12622</v>
      </c>
      <c r="AH1842" s="1">
        <v>16857</v>
      </c>
      <c r="AI1842" s="20">
        <v>2254</v>
      </c>
      <c r="AJ1842">
        <v>0</v>
      </c>
      <c r="AK1842" s="20">
        <v>2254</v>
      </c>
      <c r="AL1842" s="1">
        <v>16330</v>
      </c>
      <c r="AM1842" s="1">
        <v>13876</v>
      </c>
      <c r="AN1842">
        <v>79.989999999999995</v>
      </c>
      <c r="AO1842">
        <v>0</v>
      </c>
      <c r="AP1842">
        <v>8.7100000000000009</v>
      </c>
      <c r="AQ1842">
        <v>100</v>
      </c>
      <c r="AR1842">
        <v>0</v>
      </c>
      <c r="AS1842">
        <v>100</v>
      </c>
      <c r="AT1842">
        <v>100</v>
      </c>
      <c r="AU1842" s="20">
        <v>4540265</v>
      </c>
      <c r="AV1842" s="20">
        <v>1248255</v>
      </c>
      <c r="AW1842" s="20">
        <v>1573853</v>
      </c>
      <c r="AX1842" s="20">
        <v>4591164</v>
      </c>
      <c r="AY1842" s="20">
        <v>1279651</v>
      </c>
      <c r="BB1842">
        <v>0.74</v>
      </c>
      <c r="BC1842">
        <v>0.91</v>
      </c>
      <c r="BD1842">
        <v>1.1100000000000001</v>
      </c>
      <c r="BE1842">
        <v>0.55000000000000004</v>
      </c>
      <c r="BF1842">
        <v>0.72</v>
      </c>
      <c r="BG1842">
        <v>131.86000000000001</v>
      </c>
      <c r="BH1842">
        <v>79.31</v>
      </c>
    </row>
    <row r="1843" spans="1:60" x14ac:dyDescent="0.25">
      <c r="A1843">
        <v>2010</v>
      </c>
      <c r="B1843">
        <v>263</v>
      </c>
      <c r="C1843" t="s">
        <v>281</v>
      </c>
      <c r="D1843" s="15">
        <v>1.7524065583215307E-3</v>
      </c>
      <c r="E1843" s="16">
        <v>3.3972602739726026</v>
      </c>
      <c r="F1843" s="15">
        <v>1.3698630136986301E-2</v>
      </c>
      <c r="G1843" s="16">
        <v>100</v>
      </c>
      <c r="H1843" s="16">
        <v>100</v>
      </c>
      <c r="I1843" s="34">
        <v>0.75900000000000001</v>
      </c>
      <c r="J1843" s="1">
        <v>41657</v>
      </c>
      <c r="K1843" s="21">
        <v>946.75</v>
      </c>
      <c r="L1843" s="16">
        <v>1.82</v>
      </c>
      <c r="M1843" s="16">
        <v>12455.69</v>
      </c>
      <c r="O1843" s="1">
        <v>73</v>
      </c>
      <c r="P1843">
        <v>248</v>
      </c>
      <c r="Q1843">
        <v>1</v>
      </c>
      <c r="R1843" s="1">
        <v>41657</v>
      </c>
      <c r="S1843" s="29">
        <v>-2.4151986506746659E-2</v>
      </c>
      <c r="T1843" s="1">
        <v>41657</v>
      </c>
      <c r="U1843" s="1">
        <v>41657</v>
      </c>
      <c r="V1843" s="1">
        <v>41657</v>
      </c>
      <c r="W1843">
        <v>44</v>
      </c>
      <c r="X1843" s="15">
        <f t="shared" si="202"/>
        <v>1.7524065583215307E-3</v>
      </c>
      <c r="Y1843" s="16">
        <f t="shared" si="198"/>
        <v>3.3972602739726026</v>
      </c>
      <c r="Z1843" s="15">
        <f t="shared" si="199"/>
        <v>1.3698630136986301E-2</v>
      </c>
      <c r="AA1843" s="16">
        <f t="shared" si="196"/>
        <v>100</v>
      </c>
      <c r="AB1843" s="16">
        <f t="shared" si="197"/>
        <v>100</v>
      </c>
      <c r="AC1843" s="15">
        <f t="shared" si="200"/>
        <v>0.10562450488513335</v>
      </c>
      <c r="AD1843" s="21">
        <f t="shared" si="201"/>
        <v>946.75</v>
      </c>
      <c r="AF1843" s="1">
        <v>41657</v>
      </c>
      <c r="AG1843" s="1">
        <v>13124</v>
      </c>
      <c r="AH1843" s="1">
        <v>17385</v>
      </c>
      <c r="AI1843" s="20">
        <v>2464</v>
      </c>
      <c r="AJ1843">
        <v>0</v>
      </c>
      <c r="AK1843" s="20">
        <v>2464</v>
      </c>
      <c r="AL1843" s="1">
        <v>16837</v>
      </c>
      <c r="AM1843" s="1">
        <v>14274</v>
      </c>
      <c r="AN1843">
        <v>84.99</v>
      </c>
      <c r="AO1843">
        <v>0</v>
      </c>
      <c r="AP1843">
        <v>8.6300000000000008</v>
      </c>
      <c r="AQ1843">
        <v>100</v>
      </c>
      <c r="AR1843">
        <v>0</v>
      </c>
      <c r="AS1843">
        <v>100</v>
      </c>
      <c r="AT1843">
        <v>100</v>
      </c>
      <c r="AU1843" s="20">
        <v>4823491.32</v>
      </c>
      <c r="AV1843" s="20">
        <v>1325836.82</v>
      </c>
      <c r="AW1843" s="20">
        <v>1750715.4</v>
      </c>
      <c r="AX1843" s="20">
        <v>5229703.7</v>
      </c>
      <c r="AY1843" s="20">
        <v>236658.98</v>
      </c>
      <c r="AZ1843">
        <v>0</v>
      </c>
      <c r="BA1843">
        <v>0</v>
      </c>
      <c r="BB1843">
        <v>0.89</v>
      </c>
      <c r="BC1843">
        <v>0.92</v>
      </c>
      <c r="BD1843">
        <v>1.1499999999999999</v>
      </c>
      <c r="BE1843">
        <v>0.54</v>
      </c>
      <c r="BF1843">
        <v>0.78</v>
      </c>
      <c r="BG1843">
        <v>146.97999999999999</v>
      </c>
      <c r="BH1843">
        <v>85.05</v>
      </c>
    </row>
    <row r="1844" spans="1:60" x14ac:dyDescent="0.25">
      <c r="A1844">
        <v>2011</v>
      </c>
      <c r="B1844">
        <v>263</v>
      </c>
      <c r="C1844" t="s">
        <v>281</v>
      </c>
      <c r="D1844" s="15">
        <v>1.2136788748482901E-3</v>
      </c>
      <c r="E1844" s="16">
        <v>3.1960784313725492</v>
      </c>
      <c r="F1844" s="15">
        <v>1.9607843137254902E-2</v>
      </c>
      <c r="G1844" s="16">
        <v>99.133766450108268</v>
      </c>
      <c r="H1844" s="16">
        <v>99.133766450108268</v>
      </c>
      <c r="I1844" s="34">
        <v>0.75900000000000001</v>
      </c>
      <c r="J1844" s="1">
        <v>42021</v>
      </c>
      <c r="K1844" s="21">
        <v>955.02272727272725</v>
      </c>
      <c r="L1844" s="16">
        <v>1.97</v>
      </c>
      <c r="M1844" s="16">
        <v>14017.17</v>
      </c>
      <c r="O1844" s="1">
        <v>51</v>
      </c>
      <c r="P1844">
        <v>163</v>
      </c>
      <c r="Q1844">
        <v>1</v>
      </c>
      <c r="R1844" s="1">
        <v>42021</v>
      </c>
      <c r="S1844" s="29">
        <v>8.7380272223156474E-3</v>
      </c>
      <c r="T1844" s="1">
        <v>41657</v>
      </c>
      <c r="U1844" s="1">
        <v>42021</v>
      </c>
      <c r="V1844" s="1">
        <v>41657</v>
      </c>
      <c r="W1844">
        <v>44</v>
      </c>
      <c r="X1844" s="15">
        <f t="shared" si="202"/>
        <v>1.2136788748482901E-3</v>
      </c>
      <c r="Y1844" s="16">
        <f t="shared" si="198"/>
        <v>3.1960784313725492</v>
      </c>
      <c r="Z1844" s="15">
        <f t="shared" si="199"/>
        <v>1.9607843137254902E-2</v>
      </c>
      <c r="AA1844" s="16">
        <f t="shared" si="196"/>
        <v>99.133766450108268</v>
      </c>
      <c r="AB1844" s="16">
        <f t="shared" si="197"/>
        <v>99.133766450108268</v>
      </c>
      <c r="AC1844" s="15">
        <f t="shared" si="200"/>
        <v>0.1047095499869113</v>
      </c>
      <c r="AD1844" s="21">
        <f t="shared" si="201"/>
        <v>955.02272727272725</v>
      </c>
      <c r="AF1844" s="1">
        <v>42021</v>
      </c>
      <c r="AG1844" s="1">
        <v>13513</v>
      </c>
      <c r="AH1844" s="1">
        <v>17767</v>
      </c>
      <c r="AI1844" s="20">
        <v>2388</v>
      </c>
      <c r="AJ1844">
        <v>0</v>
      </c>
      <c r="AK1844" s="20">
        <v>2388</v>
      </c>
      <c r="AL1844" s="1">
        <v>17220</v>
      </c>
      <c r="AM1844" s="1">
        <v>14677</v>
      </c>
      <c r="AN1844">
        <v>80</v>
      </c>
      <c r="AO1844">
        <v>0</v>
      </c>
      <c r="AP1844">
        <v>8.57</v>
      </c>
      <c r="AQ1844">
        <v>99.13</v>
      </c>
      <c r="AR1844">
        <v>0</v>
      </c>
      <c r="AS1844">
        <v>99.13</v>
      </c>
      <c r="AT1844">
        <v>99.13</v>
      </c>
      <c r="AU1844" s="20">
        <v>4991285.71</v>
      </c>
      <c r="AV1844" s="20">
        <v>1368201.66</v>
      </c>
      <c r="AW1844" s="20">
        <v>1520108.86</v>
      </c>
      <c r="AX1844" s="20">
        <v>5588922.5300000003</v>
      </c>
      <c r="AY1844" s="20">
        <v>47964.51</v>
      </c>
      <c r="AZ1844">
        <v>0</v>
      </c>
      <c r="BA1844">
        <v>0</v>
      </c>
      <c r="BB1844">
        <v>0.93</v>
      </c>
      <c r="BC1844">
        <v>0.95</v>
      </c>
      <c r="BD1844">
        <v>1.1599999999999999</v>
      </c>
      <c r="BE1844">
        <v>0.56999999999999995</v>
      </c>
      <c r="BF1844">
        <v>0.84</v>
      </c>
      <c r="BG1844">
        <v>152.88</v>
      </c>
      <c r="BH1844">
        <v>87.88</v>
      </c>
    </row>
    <row r="1845" spans="1:60" x14ac:dyDescent="0.25">
      <c r="A1845">
        <v>2012</v>
      </c>
      <c r="B1845">
        <v>263</v>
      </c>
      <c r="C1845" t="s">
        <v>281</v>
      </c>
      <c r="D1845" s="15">
        <v>6.1361276314547339E-4</v>
      </c>
      <c r="E1845" s="16">
        <v>4.115384615384615</v>
      </c>
      <c r="F1845" s="15">
        <v>0</v>
      </c>
      <c r="G1845" s="16">
        <v>98.312564901349958</v>
      </c>
      <c r="H1845" s="16">
        <v>98.312564901349958</v>
      </c>
      <c r="I1845" s="34">
        <v>0.75900000000000001</v>
      </c>
      <c r="J1845" s="1">
        <v>42372</v>
      </c>
      <c r="K1845" s="21">
        <v>963</v>
      </c>
      <c r="L1845" s="35">
        <v>2.0049999999999999</v>
      </c>
      <c r="M1845" s="16">
        <v>16109.11</v>
      </c>
      <c r="O1845" s="1">
        <v>26</v>
      </c>
      <c r="P1845">
        <v>107</v>
      </c>
      <c r="Q1845">
        <v>0</v>
      </c>
      <c r="R1845" s="1">
        <v>42372</v>
      </c>
      <c r="S1845" s="29">
        <v>8.3529663739558835E-3</v>
      </c>
      <c r="T1845" s="1">
        <v>41657</v>
      </c>
      <c r="U1845" s="1">
        <v>42372</v>
      </c>
      <c r="V1845" s="1">
        <v>41657</v>
      </c>
      <c r="W1845">
        <v>44</v>
      </c>
      <c r="X1845" s="15">
        <f t="shared" si="202"/>
        <v>6.1361276314547339E-4</v>
      </c>
      <c r="Y1845" s="16">
        <f t="shared" si="198"/>
        <v>4.115384615384615</v>
      </c>
      <c r="Z1845" s="15">
        <f t="shared" si="199"/>
        <v>0</v>
      </c>
      <c r="AA1845" s="16">
        <f t="shared" si="196"/>
        <v>98.312564901349958</v>
      </c>
      <c r="AB1845" s="16">
        <f t="shared" si="197"/>
        <v>98.312564901349958</v>
      </c>
      <c r="AC1845" s="15">
        <f t="shared" si="200"/>
        <v>0.10384215991692627</v>
      </c>
      <c r="AD1845" s="21">
        <f t="shared" si="201"/>
        <v>963</v>
      </c>
      <c r="AF1845" s="1">
        <v>42372</v>
      </c>
      <c r="AG1845" s="1">
        <v>13894</v>
      </c>
      <c r="AH1845" s="1">
        <v>18162</v>
      </c>
      <c r="AI1845" s="20">
        <v>2479</v>
      </c>
      <c r="AJ1845">
        <v>0</v>
      </c>
      <c r="AK1845" s="20">
        <v>2479</v>
      </c>
      <c r="AL1845" s="1">
        <v>17609</v>
      </c>
      <c r="AM1845" s="1">
        <v>15071</v>
      </c>
      <c r="AN1845">
        <v>79.989999999999995</v>
      </c>
      <c r="AO1845">
        <v>0</v>
      </c>
      <c r="AP1845">
        <v>8.5399999999999991</v>
      </c>
      <c r="AQ1845">
        <v>98.31</v>
      </c>
      <c r="AR1845">
        <v>0</v>
      </c>
      <c r="AS1845">
        <v>98.31</v>
      </c>
      <c r="AT1845">
        <v>98.31</v>
      </c>
      <c r="AU1845" s="20">
        <v>5894031.2199999997</v>
      </c>
      <c r="AV1845" s="20">
        <v>1609821.32</v>
      </c>
      <c r="AW1845" s="20">
        <v>948729.48</v>
      </c>
      <c r="AX1845" s="20">
        <v>5537976.4500000002</v>
      </c>
      <c r="AY1845" s="20">
        <v>481794.94</v>
      </c>
      <c r="AZ1845">
        <v>0</v>
      </c>
      <c r="BA1845">
        <v>0</v>
      </c>
      <c r="BB1845">
        <v>0.91</v>
      </c>
      <c r="BC1845">
        <v>1.08</v>
      </c>
      <c r="BD1845">
        <v>1.32</v>
      </c>
      <c r="BE1845">
        <v>0.65</v>
      </c>
      <c r="BF1845">
        <v>0.8</v>
      </c>
      <c r="BG1845">
        <v>148.13999999999999</v>
      </c>
      <c r="BH1845">
        <v>73.8</v>
      </c>
    </row>
    <row r="1846" spans="1:60" x14ac:dyDescent="0.25">
      <c r="A1846">
        <v>2013</v>
      </c>
      <c r="B1846">
        <v>263</v>
      </c>
      <c r="C1846" t="s">
        <v>281</v>
      </c>
      <c r="D1846" s="15">
        <v>3.8603901264845473E-4</v>
      </c>
      <c r="E1846" s="16">
        <v>3</v>
      </c>
      <c r="F1846" s="15">
        <v>0</v>
      </c>
      <c r="G1846" s="16">
        <v>98.998569384835477</v>
      </c>
      <c r="H1846" s="16">
        <v>98.998569384835477</v>
      </c>
      <c r="I1846" s="34">
        <v>0.75900000000000001</v>
      </c>
      <c r="J1846" s="1">
        <v>44037</v>
      </c>
      <c r="K1846" s="21">
        <v>1000.8409090909091</v>
      </c>
      <c r="L1846" s="16">
        <v>2.04</v>
      </c>
      <c r="M1846" s="16">
        <v>16943.810000000001</v>
      </c>
      <c r="O1846" s="1">
        <v>17</v>
      </c>
      <c r="P1846">
        <v>51</v>
      </c>
      <c r="Q1846">
        <v>0</v>
      </c>
      <c r="R1846" s="1">
        <v>44037</v>
      </c>
      <c r="S1846" s="29">
        <v>3.9294817332200527E-2</v>
      </c>
      <c r="T1846" s="1">
        <v>43596</v>
      </c>
      <c r="U1846" s="1">
        <v>44037</v>
      </c>
      <c r="V1846" s="1">
        <v>43596</v>
      </c>
      <c r="W1846">
        <v>44</v>
      </c>
      <c r="X1846" s="15">
        <f t="shared" si="202"/>
        <v>3.8603901264845473E-4</v>
      </c>
      <c r="Y1846" s="16">
        <f t="shared" si="198"/>
        <v>3</v>
      </c>
      <c r="Z1846" s="15">
        <f t="shared" si="199"/>
        <v>0</v>
      </c>
      <c r="AA1846" s="16">
        <f t="shared" si="196"/>
        <v>98.998569384835477</v>
      </c>
      <c r="AB1846" s="16">
        <f t="shared" si="197"/>
        <v>98.998569384835477</v>
      </c>
      <c r="AC1846" s="15">
        <f t="shared" si="200"/>
        <v>9.9915979744305924E-2</v>
      </c>
      <c r="AD1846" s="21">
        <f t="shared" si="201"/>
        <v>1000.8409090909091</v>
      </c>
      <c r="AF1846" s="1">
        <v>44037</v>
      </c>
      <c r="AG1846" s="1">
        <v>14263</v>
      </c>
      <c r="AH1846" s="1">
        <v>18570</v>
      </c>
      <c r="AI1846" s="20">
        <v>2523</v>
      </c>
      <c r="AJ1846">
        <v>0</v>
      </c>
      <c r="AK1846" s="20">
        <v>2523</v>
      </c>
      <c r="AL1846" s="1">
        <v>17992</v>
      </c>
      <c r="AM1846" s="1">
        <v>15535</v>
      </c>
      <c r="AN1846">
        <v>79.989999999999995</v>
      </c>
      <c r="AO1846">
        <v>0</v>
      </c>
      <c r="AP1846">
        <v>8.5</v>
      </c>
      <c r="AQ1846">
        <v>99</v>
      </c>
      <c r="AR1846">
        <v>0</v>
      </c>
      <c r="AS1846">
        <v>99</v>
      </c>
      <c r="AT1846">
        <v>99</v>
      </c>
      <c r="AU1846" s="20">
        <v>6467926.9100000001</v>
      </c>
      <c r="AV1846" s="20">
        <v>3033759.27</v>
      </c>
      <c r="AW1846" s="20">
        <v>859250.8</v>
      </c>
      <c r="AX1846" s="20">
        <v>5398679.46</v>
      </c>
      <c r="AY1846" s="20">
        <v>343104.13</v>
      </c>
      <c r="AZ1846">
        <v>0</v>
      </c>
      <c r="BA1846">
        <v>0</v>
      </c>
      <c r="BB1846">
        <v>0.91</v>
      </c>
      <c r="BC1846">
        <v>1.34</v>
      </c>
      <c r="BD1846">
        <v>1.42</v>
      </c>
      <c r="BE1846">
        <v>1.2</v>
      </c>
      <c r="BF1846">
        <v>0.76</v>
      </c>
      <c r="BG1846">
        <v>141.32</v>
      </c>
      <c r="BH1846">
        <v>56.82</v>
      </c>
    </row>
    <row r="1847" spans="1:60" x14ac:dyDescent="0.25">
      <c r="A1847">
        <v>2014</v>
      </c>
      <c r="B1847">
        <v>263</v>
      </c>
      <c r="C1847" t="s">
        <v>281</v>
      </c>
      <c r="D1847" s="15">
        <v>3.377085350203751E-4</v>
      </c>
      <c r="E1847" s="16">
        <v>3</v>
      </c>
      <c r="F1847" s="15">
        <v>0</v>
      </c>
      <c r="G1847" s="16">
        <v>99.000382736339688</v>
      </c>
      <c r="H1847" s="16">
        <v>99.000382736339688</v>
      </c>
      <c r="I1847" s="34">
        <v>0.75900000000000001</v>
      </c>
      <c r="J1847" s="1">
        <v>44417</v>
      </c>
      <c r="K1847" s="21">
        <v>1009.4772727272727</v>
      </c>
      <c r="L1847" s="35">
        <v>2.0950000000000002</v>
      </c>
      <c r="M1847" s="16">
        <v>18418.03</v>
      </c>
      <c r="O1847" s="1">
        <v>15</v>
      </c>
      <c r="P1847">
        <v>45</v>
      </c>
      <c r="Q1847">
        <v>0</v>
      </c>
      <c r="R1847" s="1">
        <v>44417</v>
      </c>
      <c r="S1847" s="29">
        <v>8.6291073415536435E-3</v>
      </c>
      <c r="T1847" s="1">
        <v>43973</v>
      </c>
      <c r="U1847" s="1">
        <v>44417</v>
      </c>
      <c r="V1847" s="1">
        <v>43973</v>
      </c>
      <c r="W1847">
        <v>44</v>
      </c>
      <c r="X1847" s="15">
        <f t="shared" si="202"/>
        <v>3.377085350203751E-4</v>
      </c>
      <c r="Y1847" s="16">
        <f t="shared" si="198"/>
        <v>3</v>
      </c>
      <c r="Z1847" s="15">
        <f t="shared" si="199"/>
        <v>0</v>
      </c>
      <c r="AA1847" s="16">
        <f t="shared" si="196"/>
        <v>99.000382736339688</v>
      </c>
      <c r="AB1847" s="16">
        <f t="shared" si="197"/>
        <v>99.000382736339688</v>
      </c>
      <c r="AC1847" s="15">
        <f t="shared" si="200"/>
        <v>9.906117027264337E-2</v>
      </c>
      <c r="AD1847" s="21">
        <f t="shared" si="201"/>
        <v>1009.4772727272727</v>
      </c>
      <c r="AF1847" s="1">
        <v>44417</v>
      </c>
      <c r="AG1847" s="1">
        <v>14621</v>
      </c>
      <c r="AH1847" s="1">
        <v>19089</v>
      </c>
      <c r="AI1847" s="20">
        <v>2525.2800000000002</v>
      </c>
      <c r="AJ1847">
        <v>0</v>
      </c>
      <c r="AK1847" s="20">
        <v>2525.2800000000002</v>
      </c>
      <c r="AL1847" s="1">
        <v>18422</v>
      </c>
      <c r="AM1847" s="1">
        <v>15801</v>
      </c>
      <c r="AN1847">
        <v>80</v>
      </c>
      <c r="AO1847">
        <v>0</v>
      </c>
      <c r="AP1847">
        <v>8.4600000000000009</v>
      </c>
      <c r="AQ1847">
        <v>99</v>
      </c>
      <c r="AR1847">
        <v>0</v>
      </c>
      <c r="AS1847">
        <v>99</v>
      </c>
      <c r="AT1847">
        <v>99</v>
      </c>
      <c r="AU1847" s="20">
        <v>6721389.5499999998</v>
      </c>
      <c r="AV1847" s="20">
        <v>3669415.91</v>
      </c>
      <c r="AW1847" s="20">
        <v>1360468.38</v>
      </c>
      <c r="AX1847" s="20">
        <v>7463935.4400000004</v>
      </c>
      <c r="AY1847" s="20">
        <v>582387.04</v>
      </c>
      <c r="AZ1847">
        <v>0</v>
      </c>
      <c r="BA1847">
        <v>0</v>
      </c>
      <c r="BB1847">
        <v>1.04</v>
      </c>
      <c r="BC1847">
        <v>1.45</v>
      </c>
      <c r="BD1847">
        <v>1.45</v>
      </c>
      <c r="BE1847">
        <v>1.45</v>
      </c>
      <c r="BF1847">
        <v>1.04</v>
      </c>
      <c r="BG1847">
        <v>190.92</v>
      </c>
      <c r="BH1847">
        <v>71.83</v>
      </c>
    </row>
    <row r="1848" spans="1:60" x14ac:dyDescent="0.25">
      <c r="A1848">
        <v>2008</v>
      </c>
      <c r="B1848">
        <v>264</v>
      </c>
      <c r="C1848" t="s">
        <v>282</v>
      </c>
      <c r="D1848" s="15">
        <v>3.1443244942878104E-4</v>
      </c>
      <c r="E1848" s="16">
        <v>1.6666666666666667</v>
      </c>
      <c r="F1848" s="15">
        <v>0</v>
      </c>
      <c r="G1848" s="16">
        <v>0</v>
      </c>
      <c r="H1848" s="16">
        <v>0</v>
      </c>
      <c r="I1848" s="34">
        <v>0.51800000000000002</v>
      </c>
      <c r="J1848" s="1">
        <v>9541</v>
      </c>
      <c r="K1848" s="21">
        <v>1908.2</v>
      </c>
      <c r="L1848" s="16">
        <v>1.72</v>
      </c>
      <c r="M1848" s="16">
        <v>5651.77</v>
      </c>
      <c r="O1848" s="1">
        <v>3</v>
      </c>
      <c r="P1848" s="1">
        <v>5</v>
      </c>
      <c r="Q1848" s="11"/>
      <c r="R1848" s="1">
        <v>9541</v>
      </c>
      <c r="S1848" s="29">
        <v>5.0770925110132259E-2</v>
      </c>
      <c r="W1848">
        <v>5</v>
      </c>
      <c r="X1848" s="15">
        <f t="shared" si="202"/>
        <v>3.1443244942878104E-4</v>
      </c>
      <c r="Y1848" s="16">
        <f t="shared" si="198"/>
        <v>1.6666666666666667</v>
      </c>
      <c r="Z1848" s="15">
        <f t="shared" si="199"/>
        <v>0</v>
      </c>
      <c r="AA1848" s="16">
        <f t="shared" si="196"/>
        <v>0</v>
      </c>
      <c r="AB1848" s="16">
        <f t="shared" si="197"/>
        <v>0</v>
      </c>
      <c r="AC1848" s="15">
        <f t="shared" si="200"/>
        <v>5.2405408238130183E-2</v>
      </c>
      <c r="AD1848" s="21">
        <f t="shared" si="201"/>
        <v>1908.2</v>
      </c>
      <c r="AU1848" s="20">
        <v>587772.55000000005</v>
      </c>
      <c r="AW1848" s="20">
        <v>30066.51</v>
      </c>
      <c r="AX1848" s="20">
        <v>436691.6</v>
      </c>
      <c r="AY1848">
        <v>0</v>
      </c>
      <c r="BB1848">
        <v>2.33</v>
      </c>
      <c r="BC1848">
        <v>2.42</v>
      </c>
      <c r="BD1848">
        <v>2.42</v>
      </c>
      <c r="BF1848">
        <v>1.79</v>
      </c>
      <c r="BG1848">
        <v>247.77</v>
      </c>
      <c r="BH1848">
        <v>74.3</v>
      </c>
    </row>
    <row r="1849" spans="1:60" x14ac:dyDescent="0.25">
      <c r="A1849">
        <v>2009</v>
      </c>
      <c r="B1849">
        <v>264</v>
      </c>
      <c r="C1849" t="s">
        <v>282</v>
      </c>
      <c r="D1849" s="15">
        <v>5.1477401420776275E-4</v>
      </c>
      <c r="E1849" s="16">
        <v>4</v>
      </c>
      <c r="F1849" s="15">
        <v>0</v>
      </c>
      <c r="G1849" s="16">
        <v>0</v>
      </c>
      <c r="H1849" s="16">
        <v>0</v>
      </c>
      <c r="I1849" s="34">
        <v>0.51800000000000002</v>
      </c>
      <c r="J1849" s="1">
        <v>9713</v>
      </c>
      <c r="K1849" s="21">
        <v>1387.5714285714287</v>
      </c>
      <c r="L1849" s="16">
        <v>1.84</v>
      </c>
      <c r="M1849" s="16">
        <v>5433.22</v>
      </c>
      <c r="O1849" s="1">
        <v>5</v>
      </c>
      <c r="P1849" s="1">
        <v>20</v>
      </c>
      <c r="Q1849" s="11"/>
      <c r="R1849" s="1">
        <v>9713</v>
      </c>
      <c r="S1849" s="29">
        <v>1.8027460433916787E-2</v>
      </c>
      <c r="W1849">
        <v>7</v>
      </c>
      <c r="X1849" s="15">
        <f t="shared" si="202"/>
        <v>5.1477401420776275E-4</v>
      </c>
      <c r="Y1849" s="16">
        <f t="shared" si="198"/>
        <v>4</v>
      </c>
      <c r="Z1849" s="15">
        <f t="shared" si="199"/>
        <v>0</v>
      </c>
      <c r="AA1849" s="16">
        <f t="shared" si="196"/>
        <v>0</v>
      </c>
      <c r="AB1849" s="16">
        <f t="shared" si="197"/>
        <v>0</v>
      </c>
      <c r="AC1849" s="15">
        <f t="shared" si="200"/>
        <v>7.2068361989086782E-2</v>
      </c>
      <c r="AD1849" s="21">
        <f t="shared" si="201"/>
        <v>1387.5714285714287</v>
      </c>
      <c r="AU1849" s="20">
        <v>618116.79</v>
      </c>
      <c r="AW1849" s="20">
        <v>35078.339999999997</v>
      </c>
      <c r="AX1849" s="20">
        <v>469830.33</v>
      </c>
      <c r="AY1849">
        <v>0</v>
      </c>
      <c r="AZ1849">
        <v>0</v>
      </c>
      <c r="BA1849">
        <v>0</v>
      </c>
      <c r="BB1849">
        <v>2.46</v>
      </c>
      <c r="BC1849">
        <v>2.56</v>
      </c>
      <c r="BD1849">
        <v>2.56</v>
      </c>
      <c r="BF1849">
        <v>1.95</v>
      </c>
      <c r="BG1849">
        <v>256.11</v>
      </c>
      <c r="BH1849">
        <v>76.010000000000005</v>
      </c>
    </row>
    <row r="1850" spans="1:60" x14ac:dyDescent="0.25">
      <c r="A1850">
        <v>2010</v>
      </c>
      <c r="B1850">
        <v>264</v>
      </c>
      <c r="C1850" t="s">
        <v>282</v>
      </c>
      <c r="D1850" s="15">
        <v>3.8925652004671076E-4</v>
      </c>
      <c r="E1850" s="16">
        <v>2.75</v>
      </c>
      <c r="F1850" s="15">
        <v>0</v>
      </c>
      <c r="G1850" s="16">
        <v>0</v>
      </c>
      <c r="H1850" s="16">
        <v>0</v>
      </c>
      <c r="I1850" s="34">
        <v>0.64</v>
      </c>
      <c r="J1850" s="1">
        <v>10276</v>
      </c>
      <c r="K1850" s="21">
        <v>1468</v>
      </c>
      <c r="L1850" s="16">
        <v>1.82</v>
      </c>
      <c r="M1850" s="16">
        <v>4886.6099999999997</v>
      </c>
      <c r="O1850" s="1">
        <v>4</v>
      </c>
      <c r="P1850" s="1">
        <v>11</v>
      </c>
      <c r="Q1850" s="11"/>
      <c r="R1850" s="1">
        <v>10276</v>
      </c>
      <c r="S1850" s="29">
        <v>5.7963553999794026E-2</v>
      </c>
      <c r="W1850">
        <v>7</v>
      </c>
      <c r="X1850" s="15">
        <f t="shared" si="202"/>
        <v>3.8925652004671076E-4</v>
      </c>
      <c r="Y1850" s="16">
        <f t="shared" si="198"/>
        <v>2.75</v>
      </c>
      <c r="Z1850" s="15">
        <f t="shared" si="199"/>
        <v>0</v>
      </c>
      <c r="AA1850" s="16">
        <f t="shared" si="196"/>
        <v>0</v>
      </c>
      <c r="AB1850" s="16">
        <f t="shared" si="197"/>
        <v>0</v>
      </c>
      <c r="AC1850" s="15">
        <f t="shared" si="200"/>
        <v>6.811989100817438E-2</v>
      </c>
      <c r="AD1850" s="21">
        <f t="shared" si="201"/>
        <v>1468</v>
      </c>
      <c r="AU1850" s="20">
        <v>653501.93000000005</v>
      </c>
      <c r="AW1850" s="20">
        <v>34126.17</v>
      </c>
      <c r="AX1850" s="20">
        <v>510752.84</v>
      </c>
      <c r="AY1850">
        <v>0</v>
      </c>
      <c r="AZ1850">
        <v>0</v>
      </c>
      <c r="BA1850">
        <v>0</v>
      </c>
      <c r="BB1850">
        <v>2.64</v>
      </c>
      <c r="BC1850">
        <v>2.54</v>
      </c>
      <c r="BD1850">
        <v>2.54</v>
      </c>
      <c r="BF1850">
        <v>1.98</v>
      </c>
      <c r="BG1850">
        <v>262.45999999999998</v>
      </c>
      <c r="BH1850">
        <v>78.16</v>
      </c>
    </row>
    <row r="1851" spans="1:60" x14ac:dyDescent="0.25">
      <c r="A1851">
        <v>2011</v>
      </c>
      <c r="B1851">
        <v>264</v>
      </c>
      <c r="C1851" t="s">
        <v>282</v>
      </c>
      <c r="D1851" s="15">
        <v>4.7764615972487582E-4</v>
      </c>
      <c r="E1851" s="16">
        <v>1.8</v>
      </c>
      <c r="F1851" s="15">
        <v>0</v>
      </c>
      <c r="G1851" s="16">
        <v>0</v>
      </c>
      <c r="H1851" s="16">
        <v>0</v>
      </c>
      <c r="I1851" s="34">
        <v>0.64</v>
      </c>
      <c r="J1851" s="1">
        <v>10468</v>
      </c>
      <c r="K1851" s="21">
        <v>1495.4285714285713</v>
      </c>
      <c r="L1851" s="16">
        <v>1.97</v>
      </c>
      <c r="M1851" s="16">
        <v>6315.5</v>
      </c>
      <c r="O1851" s="1">
        <v>5</v>
      </c>
      <c r="P1851" s="1">
        <v>9</v>
      </c>
      <c r="Q1851" s="11"/>
      <c r="R1851" s="1">
        <v>10468</v>
      </c>
      <c r="S1851" s="29">
        <v>1.8684312962242045E-2</v>
      </c>
      <c r="W1851">
        <v>7</v>
      </c>
      <c r="X1851" s="15">
        <f t="shared" si="202"/>
        <v>4.7764615972487582E-4</v>
      </c>
      <c r="Y1851" s="16">
        <f t="shared" si="198"/>
        <v>1.8</v>
      </c>
      <c r="Z1851" s="15">
        <f t="shared" si="199"/>
        <v>0</v>
      </c>
      <c r="AA1851" s="16">
        <f t="shared" si="196"/>
        <v>0</v>
      </c>
      <c r="AB1851" s="16">
        <f t="shared" si="197"/>
        <v>0</v>
      </c>
      <c r="AC1851" s="15">
        <f t="shared" si="200"/>
        <v>6.6870462361482613E-2</v>
      </c>
      <c r="AD1851" s="21">
        <f t="shared" si="201"/>
        <v>1495.4285714285713</v>
      </c>
      <c r="AU1851" s="20">
        <v>705859.85</v>
      </c>
      <c r="AW1851" s="20">
        <v>13488.37</v>
      </c>
      <c r="AX1851" s="20">
        <v>549964.56000000006</v>
      </c>
      <c r="AY1851">
        <v>0</v>
      </c>
      <c r="BB1851">
        <v>2.61</v>
      </c>
      <c r="BC1851">
        <v>2.63</v>
      </c>
      <c r="BD1851">
        <v>2.63</v>
      </c>
      <c r="BF1851">
        <v>2.0499999999999998</v>
      </c>
      <c r="BG1851">
        <v>265.23</v>
      </c>
      <c r="BH1851">
        <v>77.91</v>
      </c>
    </row>
    <row r="1852" spans="1:60" x14ac:dyDescent="0.25">
      <c r="A1852">
        <v>2012</v>
      </c>
      <c r="B1852">
        <v>264</v>
      </c>
      <c r="C1852" t="s">
        <v>282</v>
      </c>
      <c r="D1852" s="15">
        <v>2.8161081385525203E-4</v>
      </c>
      <c r="E1852" s="16">
        <v>2.6666666666666665</v>
      </c>
      <c r="F1852" s="15">
        <v>0</v>
      </c>
      <c r="G1852" s="16">
        <v>16.220782878062519</v>
      </c>
      <c r="H1852" s="16">
        <v>25.767968983000301</v>
      </c>
      <c r="I1852" s="34">
        <v>0.64</v>
      </c>
      <c r="J1852" s="1">
        <v>10653</v>
      </c>
      <c r="K1852" s="21">
        <v>1521.8571428571429</v>
      </c>
      <c r="L1852" s="35">
        <v>2.0049999999999999</v>
      </c>
      <c r="M1852" s="16">
        <v>8592.6</v>
      </c>
      <c r="O1852" s="1">
        <v>3</v>
      </c>
      <c r="P1852" s="1">
        <v>8</v>
      </c>
      <c r="Q1852" s="11"/>
      <c r="R1852" s="1">
        <v>10653</v>
      </c>
      <c r="S1852" s="29">
        <v>1.7672907909820346E-2</v>
      </c>
      <c r="T1852" s="1">
        <v>1728</v>
      </c>
      <c r="U1852" s="1">
        <v>6706</v>
      </c>
      <c r="V1852" s="1">
        <v>1728</v>
      </c>
      <c r="W1852">
        <v>7</v>
      </c>
      <c r="X1852" s="15">
        <f t="shared" si="202"/>
        <v>2.8161081385525203E-4</v>
      </c>
      <c r="Y1852" s="16">
        <f t="shared" si="198"/>
        <v>2.6666666666666665</v>
      </c>
      <c r="Z1852" s="15">
        <f t="shared" si="199"/>
        <v>0</v>
      </c>
      <c r="AA1852" s="16">
        <f t="shared" si="196"/>
        <v>16.220782878062519</v>
      </c>
      <c r="AB1852" s="16">
        <f t="shared" si="197"/>
        <v>25.767968983000301</v>
      </c>
      <c r="AC1852" s="15">
        <f t="shared" si="200"/>
        <v>6.5709189899558804E-2</v>
      </c>
      <c r="AD1852" s="21">
        <f t="shared" si="201"/>
        <v>1521.8571428571429</v>
      </c>
      <c r="AF1852" s="1">
        <v>10653</v>
      </c>
      <c r="AG1852">
        <v>480</v>
      </c>
      <c r="AH1852">
        <v>480</v>
      </c>
      <c r="AI1852">
        <v>56.77</v>
      </c>
      <c r="AJ1852">
        <v>56.77</v>
      </c>
      <c r="AK1852">
        <v>0</v>
      </c>
      <c r="AL1852">
        <v>480</v>
      </c>
      <c r="AM1852">
        <v>480</v>
      </c>
      <c r="AN1852">
        <v>21.66</v>
      </c>
      <c r="AO1852">
        <v>100</v>
      </c>
      <c r="AP1852">
        <v>87.5</v>
      </c>
      <c r="AQ1852">
        <v>25.77</v>
      </c>
      <c r="AR1852">
        <v>21.66</v>
      </c>
      <c r="AS1852">
        <v>25.77</v>
      </c>
      <c r="AT1852">
        <v>16.22</v>
      </c>
      <c r="AU1852" s="20">
        <v>807715.53</v>
      </c>
      <c r="AV1852">
        <v>0</v>
      </c>
      <c r="AW1852" s="20">
        <v>30334.87</v>
      </c>
      <c r="AX1852" s="20">
        <v>702433.01</v>
      </c>
      <c r="AY1852" s="20">
        <v>29126</v>
      </c>
      <c r="AZ1852">
        <v>0</v>
      </c>
      <c r="BA1852">
        <v>0</v>
      </c>
      <c r="BB1852">
        <v>3.18</v>
      </c>
      <c r="BC1852">
        <v>2.8</v>
      </c>
      <c r="BD1852">
        <v>2.8</v>
      </c>
      <c r="BF1852">
        <v>2.44</v>
      </c>
      <c r="BG1852">
        <v>267.02999999999997</v>
      </c>
      <c r="BH1852">
        <v>86.97</v>
      </c>
    </row>
    <row r="1853" spans="1:60" x14ac:dyDescent="0.25">
      <c r="A1853">
        <v>2013</v>
      </c>
      <c r="B1853">
        <v>264</v>
      </c>
      <c r="C1853" t="s">
        <v>282</v>
      </c>
      <c r="D1853" s="15">
        <v>1.7890687896949639E-4</v>
      </c>
      <c r="E1853" s="16">
        <v>1.5</v>
      </c>
      <c r="F1853" s="15">
        <v>0</v>
      </c>
      <c r="G1853" s="16">
        <v>17.890687896949636</v>
      </c>
      <c r="H1853" s="16">
        <v>24.55591871536166</v>
      </c>
      <c r="I1853" s="34">
        <v>0.64</v>
      </c>
      <c r="J1853" s="1">
        <v>11179</v>
      </c>
      <c r="K1853" s="21">
        <v>1597</v>
      </c>
      <c r="L1853" s="16">
        <v>2.04</v>
      </c>
      <c r="M1853" s="16">
        <v>9714.56</v>
      </c>
      <c r="O1853" s="1">
        <v>2</v>
      </c>
      <c r="P1853" s="1">
        <v>3</v>
      </c>
      <c r="Q1853" s="11"/>
      <c r="R1853" s="1">
        <v>11179</v>
      </c>
      <c r="S1853" s="29">
        <v>4.9375762695954117E-2</v>
      </c>
      <c r="T1853" s="1">
        <v>2000</v>
      </c>
      <c r="U1853" s="1">
        <v>7037</v>
      </c>
      <c r="V1853" s="1">
        <v>1728</v>
      </c>
      <c r="W1853">
        <v>7</v>
      </c>
      <c r="X1853" s="15">
        <f t="shared" si="202"/>
        <v>1.7890687896949639E-4</v>
      </c>
      <c r="Y1853" s="16">
        <f t="shared" si="198"/>
        <v>1.5</v>
      </c>
      <c r="Z1853" s="15">
        <f t="shared" si="199"/>
        <v>0</v>
      </c>
      <c r="AA1853" s="16">
        <f t="shared" si="196"/>
        <v>17.890687896949636</v>
      </c>
      <c r="AB1853" s="16">
        <f t="shared" si="197"/>
        <v>24.55591871536166</v>
      </c>
      <c r="AC1853" s="15">
        <f t="shared" si="200"/>
        <v>6.2617407639323733E-2</v>
      </c>
      <c r="AD1853" s="21">
        <f t="shared" si="201"/>
        <v>1597</v>
      </c>
      <c r="AF1853" s="1">
        <v>11179</v>
      </c>
      <c r="AG1853">
        <v>480</v>
      </c>
      <c r="AH1853">
        <v>480</v>
      </c>
      <c r="AI1853">
        <v>56.77</v>
      </c>
      <c r="AJ1853">
        <v>56.77</v>
      </c>
      <c r="AK1853">
        <v>0</v>
      </c>
      <c r="AL1853">
        <v>480</v>
      </c>
      <c r="AM1853">
        <v>480</v>
      </c>
      <c r="AN1853">
        <v>21.35</v>
      </c>
      <c r="AO1853">
        <v>100</v>
      </c>
      <c r="AP1853">
        <v>87.5</v>
      </c>
      <c r="AQ1853">
        <v>24.56</v>
      </c>
      <c r="AR1853">
        <v>21.35</v>
      </c>
      <c r="AS1853">
        <v>24.56</v>
      </c>
      <c r="AT1853">
        <v>17.89</v>
      </c>
      <c r="AU1853" s="20">
        <v>842881.16</v>
      </c>
      <c r="AV1853">
        <v>0</v>
      </c>
      <c r="AW1853" s="20">
        <v>39283.31</v>
      </c>
      <c r="AX1853" s="20">
        <v>720382.06</v>
      </c>
      <c r="AY1853">
        <v>0</v>
      </c>
      <c r="AZ1853">
        <v>0</v>
      </c>
      <c r="BA1853">
        <v>0</v>
      </c>
      <c r="BB1853">
        <v>3</v>
      </c>
      <c r="BC1853">
        <v>2.87</v>
      </c>
      <c r="BD1853">
        <v>2.87</v>
      </c>
      <c r="BF1853">
        <v>2.4500000000000002</v>
      </c>
      <c r="BG1853">
        <v>269.3</v>
      </c>
      <c r="BH1853">
        <v>85.47</v>
      </c>
    </row>
    <row r="1854" spans="1:60" x14ac:dyDescent="0.25">
      <c r="A1854">
        <v>2014</v>
      </c>
      <c r="B1854">
        <v>264</v>
      </c>
      <c r="C1854" t="s">
        <v>282</v>
      </c>
      <c r="D1854" s="15">
        <v>8.7950747581354443E-5</v>
      </c>
      <c r="E1854" s="16">
        <v>2</v>
      </c>
      <c r="F1854" s="15">
        <v>0</v>
      </c>
      <c r="G1854" s="16">
        <v>17.590149516270888</v>
      </c>
      <c r="H1854" s="16">
        <v>24.140821458507965</v>
      </c>
      <c r="I1854" s="34">
        <v>0.64</v>
      </c>
      <c r="J1854" s="1">
        <v>11370</v>
      </c>
      <c r="K1854" s="21">
        <v>1624.2857142857142</v>
      </c>
      <c r="L1854" s="35">
        <v>2.0950000000000002</v>
      </c>
      <c r="M1854" s="16">
        <v>8927.86</v>
      </c>
      <c r="O1854" s="1">
        <v>1</v>
      </c>
      <c r="P1854" s="1">
        <v>2</v>
      </c>
      <c r="Q1854" s="11"/>
      <c r="R1854" s="1">
        <v>11370</v>
      </c>
      <c r="S1854" s="29">
        <v>1.7085606941587006E-2</v>
      </c>
      <c r="T1854" s="1">
        <v>2000</v>
      </c>
      <c r="U1854" s="1">
        <v>7158</v>
      </c>
      <c r="V1854" s="1">
        <v>1728</v>
      </c>
      <c r="W1854">
        <v>7</v>
      </c>
      <c r="X1854" s="15">
        <f t="shared" si="202"/>
        <v>8.7950747581354443E-5</v>
      </c>
      <c r="Y1854" s="16">
        <f t="shared" si="198"/>
        <v>2</v>
      </c>
      <c r="Z1854" s="15">
        <f t="shared" si="199"/>
        <v>0</v>
      </c>
      <c r="AA1854" s="16">
        <f t="shared" si="196"/>
        <v>17.590149516270888</v>
      </c>
      <c r="AB1854" s="16">
        <f t="shared" si="197"/>
        <v>24.140821458507965</v>
      </c>
      <c r="AC1854" s="15">
        <f t="shared" si="200"/>
        <v>6.1565523306948117E-2</v>
      </c>
      <c r="AD1854" s="21">
        <f t="shared" si="201"/>
        <v>1624.2857142857142</v>
      </c>
      <c r="AF1854" s="1">
        <v>11370</v>
      </c>
      <c r="AG1854">
        <v>480</v>
      </c>
      <c r="AH1854">
        <v>520</v>
      </c>
      <c r="AI1854">
        <v>60</v>
      </c>
      <c r="AJ1854">
        <v>60</v>
      </c>
      <c r="AK1854">
        <v>0</v>
      </c>
      <c r="AL1854">
        <v>480</v>
      </c>
      <c r="AM1854">
        <v>480</v>
      </c>
      <c r="AN1854">
        <v>22.54</v>
      </c>
      <c r="AO1854">
        <v>100</v>
      </c>
      <c r="AP1854">
        <v>106.25</v>
      </c>
      <c r="AQ1854">
        <v>24.14</v>
      </c>
      <c r="AR1854">
        <v>22.54</v>
      </c>
      <c r="AS1854">
        <v>24.14</v>
      </c>
      <c r="AT1854">
        <v>17.59</v>
      </c>
      <c r="AU1854" s="20">
        <v>878904.64</v>
      </c>
      <c r="AV1854">
        <v>0</v>
      </c>
      <c r="AW1854" s="20">
        <v>21316.37</v>
      </c>
      <c r="AX1854" s="20">
        <v>804676.67</v>
      </c>
      <c r="AY1854">
        <v>0</v>
      </c>
      <c r="AZ1854">
        <v>0</v>
      </c>
      <c r="BA1854">
        <v>0</v>
      </c>
      <c r="BB1854">
        <v>3.33</v>
      </c>
      <c r="BC1854">
        <v>2.97</v>
      </c>
      <c r="BD1854">
        <v>2.97</v>
      </c>
      <c r="BF1854">
        <v>2.72</v>
      </c>
      <c r="BG1854">
        <v>294.81</v>
      </c>
      <c r="BH1854">
        <v>91.55</v>
      </c>
    </row>
    <row r="1855" spans="1:60" x14ac:dyDescent="0.25">
      <c r="A1855">
        <v>2008</v>
      </c>
      <c r="B1855">
        <v>265</v>
      </c>
      <c r="C1855" t="s">
        <v>283</v>
      </c>
      <c r="D1855" s="15">
        <v>3.170577045022194E-4</v>
      </c>
      <c r="E1855" s="16">
        <v>2.5</v>
      </c>
      <c r="F1855" s="15">
        <v>0</v>
      </c>
      <c r="G1855" s="16">
        <v>0</v>
      </c>
      <c r="H1855" s="16">
        <v>0</v>
      </c>
      <c r="I1855" s="34">
        <v>0.58499999999999996</v>
      </c>
      <c r="J1855" s="1">
        <v>6308</v>
      </c>
      <c r="K1855" s="21">
        <v>1261.5999999999999</v>
      </c>
      <c r="L1855" s="16">
        <v>1.72</v>
      </c>
      <c r="M1855" s="16">
        <v>14098.97</v>
      </c>
      <c r="O1855" s="1">
        <v>2</v>
      </c>
      <c r="P1855" s="1">
        <v>5</v>
      </c>
      <c r="Q1855" s="11"/>
      <c r="R1855" s="1">
        <v>6308</v>
      </c>
      <c r="S1855" s="29">
        <v>2.7194268034522073E-2</v>
      </c>
      <c r="U1855" s="1">
        <v>4152</v>
      </c>
      <c r="W1855">
        <v>5</v>
      </c>
      <c r="X1855" s="15">
        <f t="shared" si="202"/>
        <v>3.170577045022194E-4</v>
      </c>
      <c r="Y1855" s="16">
        <f t="shared" si="198"/>
        <v>2.5</v>
      </c>
      <c r="Z1855" s="15">
        <f t="shared" si="199"/>
        <v>0</v>
      </c>
      <c r="AA1855" s="16">
        <f t="shared" si="196"/>
        <v>0</v>
      </c>
      <c r="AB1855" s="16">
        <f t="shared" si="197"/>
        <v>0</v>
      </c>
      <c r="AC1855" s="15">
        <f t="shared" si="200"/>
        <v>7.9264426125554857E-2</v>
      </c>
      <c r="AD1855" s="21">
        <f t="shared" si="201"/>
        <v>1261.5999999999999</v>
      </c>
      <c r="AF1855" s="1">
        <v>6308</v>
      </c>
      <c r="AU1855" s="20">
        <v>643852.93000000005</v>
      </c>
      <c r="AV1855">
        <v>0</v>
      </c>
      <c r="AW1855" s="20">
        <v>12404.61</v>
      </c>
      <c r="AX1855" s="20">
        <v>521106.79</v>
      </c>
      <c r="AY1855" s="20">
        <v>53619</v>
      </c>
      <c r="BD1855">
        <v>2.69</v>
      </c>
      <c r="BG1855">
        <v>307.89</v>
      </c>
      <c r="BH1855">
        <v>80.94</v>
      </c>
    </row>
    <row r="1856" spans="1:60" x14ac:dyDescent="0.25">
      <c r="A1856">
        <v>2009</v>
      </c>
      <c r="B1856">
        <v>265</v>
      </c>
      <c r="C1856" t="s">
        <v>283</v>
      </c>
      <c r="D1856" s="15">
        <v>0</v>
      </c>
      <c r="E1856" s="16">
        <v>0</v>
      </c>
      <c r="F1856" s="15">
        <v>0</v>
      </c>
      <c r="G1856" s="16">
        <v>73.797809871448976</v>
      </c>
      <c r="H1856" s="16">
        <v>112.12925006028453</v>
      </c>
      <c r="I1856" s="34">
        <v>0.58499999999999996</v>
      </c>
      <c r="J1856" s="1">
        <v>6301</v>
      </c>
      <c r="K1856" s="21">
        <v>1050.1666666666667</v>
      </c>
      <c r="L1856" s="16">
        <v>1.84</v>
      </c>
      <c r="M1856" s="16">
        <v>16132.02</v>
      </c>
      <c r="O1856" s="1">
        <v>0</v>
      </c>
      <c r="P1856" s="1">
        <v>0</v>
      </c>
      <c r="Q1856" s="11"/>
      <c r="R1856" s="1">
        <v>6301</v>
      </c>
      <c r="S1856" s="29">
        <v>-1.10970196575777E-3</v>
      </c>
      <c r="T1856" s="1">
        <v>4650</v>
      </c>
      <c r="U1856" s="1">
        <v>4147</v>
      </c>
      <c r="V1856" s="1">
        <v>4650</v>
      </c>
      <c r="W1856" s="1">
        <v>6</v>
      </c>
      <c r="X1856" s="15">
        <f t="shared" si="202"/>
        <v>0</v>
      </c>
      <c r="Y1856" s="16">
        <f t="shared" si="198"/>
        <v>0</v>
      </c>
      <c r="Z1856" s="15">
        <f t="shared" si="199"/>
        <v>0</v>
      </c>
      <c r="AA1856" s="16">
        <f t="shared" si="196"/>
        <v>73.797809871448976</v>
      </c>
      <c r="AB1856" s="16">
        <f t="shared" si="197"/>
        <v>112.12925006028453</v>
      </c>
      <c r="AC1856" s="15">
        <f t="shared" si="200"/>
        <v>9.522298047928901E-2</v>
      </c>
      <c r="AD1856" s="21">
        <f t="shared" si="201"/>
        <v>1050.1666666666667</v>
      </c>
      <c r="AF1856" s="1">
        <v>6301</v>
      </c>
      <c r="AG1856" s="1">
        <v>1510</v>
      </c>
      <c r="AH1856" s="1">
        <v>1627</v>
      </c>
      <c r="AI1856">
        <v>69.64</v>
      </c>
      <c r="AJ1856">
        <v>0</v>
      </c>
      <c r="AK1856">
        <v>0</v>
      </c>
      <c r="AL1856" s="1">
        <v>1384</v>
      </c>
      <c r="AM1856" s="1">
        <v>1510</v>
      </c>
      <c r="AN1856">
        <v>31.38</v>
      </c>
      <c r="AO1856">
        <v>0</v>
      </c>
      <c r="AP1856">
        <v>12</v>
      </c>
      <c r="AQ1856">
        <v>100</v>
      </c>
      <c r="AR1856">
        <v>0</v>
      </c>
      <c r="AS1856">
        <v>100</v>
      </c>
      <c r="AT1856">
        <v>73.8</v>
      </c>
      <c r="AU1856" s="20">
        <v>674356.04</v>
      </c>
      <c r="AV1856">
        <v>0</v>
      </c>
      <c r="AW1856" s="20">
        <v>13487.2</v>
      </c>
      <c r="AX1856" s="20">
        <v>478059.55</v>
      </c>
      <c r="AY1856" s="20">
        <v>90650</v>
      </c>
      <c r="AZ1856">
        <v>0</v>
      </c>
      <c r="BA1856">
        <v>0</v>
      </c>
      <c r="BB1856">
        <v>2.54</v>
      </c>
      <c r="BC1856">
        <v>2.79</v>
      </c>
      <c r="BD1856">
        <v>2.79</v>
      </c>
      <c r="BF1856">
        <v>1.98</v>
      </c>
      <c r="BG1856">
        <v>141.66999999999999</v>
      </c>
      <c r="BH1856">
        <v>70.89</v>
      </c>
    </row>
    <row r="1857" spans="1:60" x14ac:dyDescent="0.25">
      <c r="A1857">
        <v>2010</v>
      </c>
      <c r="B1857">
        <v>265</v>
      </c>
      <c r="C1857" t="s">
        <v>283</v>
      </c>
      <c r="D1857" s="15">
        <v>1.3460963206700569E-3</v>
      </c>
      <c r="E1857" s="16">
        <v>3.2222222222222223</v>
      </c>
      <c r="F1857" s="15">
        <v>0</v>
      </c>
      <c r="G1857" s="16">
        <v>63.146874065210888</v>
      </c>
      <c r="H1857" s="16">
        <v>100</v>
      </c>
      <c r="I1857" s="34">
        <v>0.67200000000000004</v>
      </c>
      <c r="J1857" s="1">
        <v>6686</v>
      </c>
      <c r="K1857" s="21">
        <v>1114.3333333333333</v>
      </c>
      <c r="L1857" s="16">
        <v>1.82</v>
      </c>
      <c r="M1857" s="16">
        <v>12583.09</v>
      </c>
      <c r="O1857" s="1">
        <v>9</v>
      </c>
      <c r="P1857" s="1">
        <v>29</v>
      </c>
      <c r="Q1857" s="11"/>
      <c r="R1857" s="1">
        <v>6686</v>
      </c>
      <c r="S1857" s="29">
        <v>6.1101412474210415E-2</v>
      </c>
      <c r="T1857" s="1">
        <v>4222</v>
      </c>
      <c r="U1857" s="1">
        <v>4222</v>
      </c>
      <c r="V1857" s="1">
        <v>4222</v>
      </c>
      <c r="W1857" s="1">
        <v>6</v>
      </c>
      <c r="X1857" s="15">
        <f t="shared" si="202"/>
        <v>1.3460963206700569E-3</v>
      </c>
      <c r="Y1857" s="16">
        <f t="shared" si="198"/>
        <v>3.2222222222222223</v>
      </c>
      <c r="Z1857" s="15">
        <f t="shared" si="199"/>
        <v>0</v>
      </c>
      <c r="AA1857" s="16">
        <f t="shared" si="196"/>
        <v>63.146874065210888</v>
      </c>
      <c r="AB1857" s="16">
        <f t="shared" si="197"/>
        <v>100</v>
      </c>
      <c r="AC1857" s="15">
        <f t="shared" si="200"/>
        <v>8.9739754711337119E-2</v>
      </c>
      <c r="AD1857" s="21">
        <f t="shared" si="201"/>
        <v>1114.3333333333333</v>
      </c>
      <c r="AF1857" s="1">
        <v>6686</v>
      </c>
      <c r="AG1857" s="1">
        <v>1518</v>
      </c>
      <c r="AH1857" s="1">
        <v>1633</v>
      </c>
      <c r="AI1857">
        <v>171.1</v>
      </c>
      <c r="AJ1857">
        <v>0</v>
      </c>
      <c r="AK1857">
        <v>0</v>
      </c>
      <c r="AL1857" s="1">
        <v>1389</v>
      </c>
      <c r="AM1857" s="1">
        <v>1518</v>
      </c>
      <c r="AN1857">
        <v>70.459999999999994</v>
      </c>
      <c r="AO1857">
        <v>0</v>
      </c>
      <c r="AP1857">
        <v>11</v>
      </c>
      <c r="AQ1857">
        <v>100</v>
      </c>
      <c r="AR1857">
        <v>0</v>
      </c>
      <c r="AS1857">
        <v>100</v>
      </c>
      <c r="AT1857">
        <v>63.15</v>
      </c>
      <c r="AU1857" s="20">
        <v>718381.17</v>
      </c>
      <c r="AV1857">
        <v>0</v>
      </c>
      <c r="AW1857" s="20">
        <v>14536.8</v>
      </c>
      <c r="AX1857" s="20">
        <v>607867.43999999994</v>
      </c>
      <c r="AY1857">
        <v>0</v>
      </c>
      <c r="AZ1857">
        <v>0</v>
      </c>
      <c r="BA1857">
        <v>0</v>
      </c>
      <c r="BB1857">
        <v>3.01</v>
      </c>
      <c r="BC1857">
        <v>2.74</v>
      </c>
      <c r="BD1857">
        <v>2.74</v>
      </c>
      <c r="BF1857">
        <v>2.3199999999999998</v>
      </c>
      <c r="BG1857">
        <v>176.96</v>
      </c>
      <c r="BH1857">
        <v>84.62</v>
      </c>
    </row>
    <row r="1858" spans="1:60" x14ac:dyDescent="0.25">
      <c r="A1858">
        <v>2011</v>
      </c>
      <c r="B1858">
        <v>265</v>
      </c>
      <c r="C1858" t="s">
        <v>283</v>
      </c>
      <c r="D1858" s="15">
        <v>1.4894250819183796E-3</v>
      </c>
      <c r="E1858" s="16">
        <v>3.1</v>
      </c>
      <c r="F1858" s="15">
        <v>0</v>
      </c>
      <c r="G1858" s="16">
        <v>63.151623473339292</v>
      </c>
      <c r="H1858" s="16">
        <v>100</v>
      </c>
      <c r="I1858" s="34">
        <v>0.67200000000000004</v>
      </c>
      <c r="J1858" s="1">
        <v>6714</v>
      </c>
      <c r="K1858" s="21">
        <v>1119</v>
      </c>
      <c r="L1858" s="16">
        <v>1.97</v>
      </c>
      <c r="M1858" s="16">
        <v>18734.439999999999</v>
      </c>
      <c r="O1858" s="1">
        <v>10</v>
      </c>
      <c r="P1858" s="1">
        <v>31</v>
      </c>
      <c r="Q1858" s="11"/>
      <c r="R1858" s="1">
        <v>6714</v>
      </c>
      <c r="S1858" s="29">
        <v>4.1878552198624241E-3</v>
      </c>
      <c r="T1858" s="1">
        <v>4240</v>
      </c>
      <c r="U1858" s="1">
        <v>4240</v>
      </c>
      <c r="V1858" s="1">
        <v>4240</v>
      </c>
      <c r="W1858" s="1">
        <v>6</v>
      </c>
      <c r="X1858" s="15">
        <f t="shared" si="202"/>
        <v>1.4894250819183796E-3</v>
      </c>
      <c r="Y1858" s="16">
        <f t="shared" si="198"/>
        <v>3.1</v>
      </c>
      <c r="Z1858" s="15">
        <f t="shared" si="199"/>
        <v>0</v>
      </c>
      <c r="AA1858" s="16">
        <f t="shared" si="196"/>
        <v>63.151623473339292</v>
      </c>
      <c r="AB1858" s="16">
        <f t="shared" si="197"/>
        <v>100</v>
      </c>
      <c r="AC1858" s="15">
        <f t="shared" si="200"/>
        <v>8.936550491510277E-2</v>
      </c>
      <c r="AD1858" s="21">
        <f t="shared" si="201"/>
        <v>1119</v>
      </c>
      <c r="AF1858" s="1">
        <v>6714</v>
      </c>
      <c r="AG1858" s="1">
        <v>1570</v>
      </c>
      <c r="AH1858" s="1">
        <v>1676</v>
      </c>
      <c r="AI1858">
        <v>176.02</v>
      </c>
      <c r="AJ1858">
        <v>0</v>
      </c>
      <c r="AK1858">
        <v>127.2</v>
      </c>
      <c r="AL1858" s="1">
        <v>1435</v>
      </c>
      <c r="AM1858" s="1">
        <v>1570</v>
      </c>
      <c r="AN1858">
        <v>69.349999999999994</v>
      </c>
      <c r="AO1858">
        <v>0</v>
      </c>
      <c r="AP1858">
        <v>8.9600000000000009</v>
      </c>
      <c r="AQ1858">
        <v>100</v>
      </c>
      <c r="AR1858">
        <v>0</v>
      </c>
      <c r="AS1858">
        <v>100</v>
      </c>
      <c r="AT1858">
        <v>63.15</v>
      </c>
      <c r="AU1858" s="20">
        <v>797401.79</v>
      </c>
      <c r="AV1858" s="20">
        <v>187719.87</v>
      </c>
      <c r="AW1858" s="20">
        <v>8300.56</v>
      </c>
      <c r="AX1858" s="20">
        <v>640204.87</v>
      </c>
      <c r="AY1858">
        <v>0</v>
      </c>
      <c r="BB1858">
        <v>2.14</v>
      </c>
      <c r="BC1858">
        <v>2.4500000000000002</v>
      </c>
      <c r="BD1858">
        <v>2.9</v>
      </c>
      <c r="BE1858">
        <v>1.48</v>
      </c>
      <c r="BF1858">
        <v>1.59</v>
      </c>
      <c r="BG1858">
        <v>181.23</v>
      </c>
      <c r="BH1858">
        <v>64.989999999999995</v>
      </c>
    </row>
    <row r="1859" spans="1:60" x14ac:dyDescent="0.25">
      <c r="A1859">
        <v>2012</v>
      </c>
      <c r="B1859">
        <v>265</v>
      </c>
      <c r="C1859" t="s">
        <v>283</v>
      </c>
      <c r="D1859" s="15">
        <v>1.7801513128615932E-3</v>
      </c>
      <c r="E1859" s="16">
        <v>3.3333333333333335</v>
      </c>
      <c r="F1859" s="15">
        <v>0</v>
      </c>
      <c r="G1859" s="16">
        <v>63.150867823765026</v>
      </c>
      <c r="H1859" s="16">
        <v>100</v>
      </c>
      <c r="I1859" s="34">
        <v>0.67200000000000004</v>
      </c>
      <c r="J1859" s="1">
        <v>6741</v>
      </c>
      <c r="K1859" s="21">
        <v>1123.5</v>
      </c>
      <c r="L1859" s="35">
        <v>2.0049999999999999</v>
      </c>
      <c r="M1859" s="16">
        <v>16754.830000000002</v>
      </c>
      <c r="O1859" s="1">
        <v>12</v>
      </c>
      <c r="P1859" s="1">
        <v>40</v>
      </c>
      <c r="Q1859" s="11"/>
      <c r="R1859" s="1">
        <v>6741</v>
      </c>
      <c r="S1859" s="29">
        <v>4.0214477211795163E-3</v>
      </c>
      <c r="T1859" s="1">
        <v>4257</v>
      </c>
      <c r="U1859" s="1">
        <v>4257</v>
      </c>
      <c r="V1859" s="1">
        <v>4257</v>
      </c>
      <c r="W1859" s="1">
        <v>6</v>
      </c>
      <c r="X1859" s="15">
        <f t="shared" si="202"/>
        <v>1.7801513128615932E-3</v>
      </c>
      <c r="Y1859" s="16">
        <f t="shared" si="198"/>
        <v>3.3333333333333335</v>
      </c>
      <c r="Z1859" s="15">
        <f t="shared" si="199"/>
        <v>0</v>
      </c>
      <c r="AA1859" s="16">
        <f t="shared" si="196"/>
        <v>63.150867823765026</v>
      </c>
      <c r="AB1859" s="16">
        <f t="shared" si="197"/>
        <v>100</v>
      </c>
      <c r="AC1859" s="15">
        <f t="shared" si="200"/>
        <v>8.9007565643079656E-2</v>
      </c>
      <c r="AD1859" s="21">
        <f t="shared" si="201"/>
        <v>1123.5</v>
      </c>
      <c r="AF1859" s="1">
        <v>6741</v>
      </c>
      <c r="AG1859" s="1">
        <v>1640</v>
      </c>
      <c r="AH1859" s="1">
        <v>1738</v>
      </c>
      <c r="AI1859">
        <v>174.18</v>
      </c>
      <c r="AJ1859">
        <v>0</v>
      </c>
      <c r="AK1859">
        <v>244.38</v>
      </c>
      <c r="AL1859" s="1">
        <v>1486</v>
      </c>
      <c r="AM1859" s="1">
        <v>1640</v>
      </c>
      <c r="AN1859">
        <v>69.03</v>
      </c>
      <c r="AO1859">
        <v>0</v>
      </c>
      <c r="AP1859">
        <v>7.79</v>
      </c>
      <c r="AQ1859">
        <v>100</v>
      </c>
      <c r="AR1859">
        <v>0</v>
      </c>
      <c r="AS1859">
        <v>100</v>
      </c>
      <c r="AT1859">
        <v>63.15</v>
      </c>
      <c r="AU1859" s="20">
        <v>820327.88</v>
      </c>
      <c r="AV1859" s="20">
        <v>356803.08</v>
      </c>
      <c r="AW1859" s="20">
        <v>10337.31</v>
      </c>
      <c r="AX1859" s="20">
        <v>744263.8</v>
      </c>
      <c r="AY1859">
        <v>0</v>
      </c>
      <c r="BB1859">
        <v>2.2400000000000002</v>
      </c>
      <c r="BC1859">
        <v>2.27</v>
      </c>
      <c r="BD1859">
        <v>2.99</v>
      </c>
      <c r="BE1859">
        <v>1.46</v>
      </c>
      <c r="BF1859">
        <v>1.43</v>
      </c>
      <c r="BG1859">
        <v>203.21</v>
      </c>
      <c r="BH1859">
        <v>63.23</v>
      </c>
    </row>
    <row r="1860" spans="1:60" x14ac:dyDescent="0.25">
      <c r="A1860">
        <v>2013</v>
      </c>
      <c r="B1860">
        <v>265</v>
      </c>
      <c r="C1860" t="s">
        <v>283</v>
      </c>
      <c r="D1860" s="15">
        <v>4.3023089057794351E-4</v>
      </c>
      <c r="E1860" s="16">
        <v>2</v>
      </c>
      <c r="F1860" s="15">
        <v>0</v>
      </c>
      <c r="G1860" s="16">
        <v>63.143553707156173</v>
      </c>
      <c r="H1860" s="16">
        <v>100</v>
      </c>
      <c r="I1860" s="34">
        <v>0.67200000000000004</v>
      </c>
      <c r="J1860" s="1">
        <v>6973</v>
      </c>
      <c r="K1860" s="21">
        <v>1162.1666666666667</v>
      </c>
      <c r="L1860" s="16">
        <v>2.04</v>
      </c>
      <c r="M1860" s="16">
        <v>17550.64</v>
      </c>
      <c r="O1860" s="1">
        <v>3</v>
      </c>
      <c r="P1860" s="1">
        <v>6</v>
      </c>
      <c r="Q1860" s="11"/>
      <c r="R1860" s="1">
        <v>6973</v>
      </c>
      <c r="S1860" s="29">
        <v>3.4416258715324055E-2</v>
      </c>
      <c r="T1860" s="1">
        <v>4403</v>
      </c>
      <c r="U1860" s="1">
        <v>4403</v>
      </c>
      <c r="V1860" s="1">
        <v>4403</v>
      </c>
      <c r="W1860" s="1">
        <v>6</v>
      </c>
      <c r="X1860" s="15">
        <f t="shared" si="202"/>
        <v>4.3023089057794351E-4</v>
      </c>
      <c r="Y1860" s="16">
        <f t="shared" si="198"/>
        <v>2</v>
      </c>
      <c r="Z1860" s="15">
        <f t="shared" si="199"/>
        <v>0</v>
      </c>
      <c r="AA1860" s="16">
        <f t="shared" si="196"/>
        <v>63.143553707156173</v>
      </c>
      <c r="AB1860" s="16">
        <f t="shared" si="197"/>
        <v>100</v>
      </c>
      <c r="AC1860" s="15">
        <f t="shared" si="200"/>
        <v>8.6046178115588706E-2</v>
      </c>
      <c r="AD1860" s="21">
        <f t="shared" si="201"/>
        <v>1162.1666666666667</v>
      </c>
      <c r="AF1860" s="1">
        <v>6973</v>
      </c>
      <c r="AG1860" s="1">
        <v>1682</v>
      </c>
      <c r="AH1860" s="1">
        <v>1777</v>
      </c>
      <c r="AI1860">
        <v>176.77</v>
      </c>
      <c r="AJ1860">
        <v>0</v>
      </c>
      <c r="AK1860">
        <v>251.48</v>
      </c>
      <c r="AL1860" s="1">
        <v>1518</v>
      </c>
      <c r="AM1860" s="1">
        <v>1682</v>
      </c>
      <c r="AN1860">
        <v>68.14</v>
      </c>
      <c r="AO1860">
        <v>0</v>
      </c>
      <c r="AP1860">
        <v>7.57</v>
      </c>
      <c r="AQ1860">
        <v>100</v>
      </c>
      <c r="AR1860">
        <v>0</v>
      </c>
      <c r="AS1860">
        <v>100</v>
      </c>
      <c r="AT1860">
        <v>63.14</v>
      </c>
      <c r="AU1860" s="20">
        <v>896168.26</v>
      </c>
      <c r="AV1860" s="20">
        <v>401706.78</v>
      </c>
      <c r="AW1860" s="20">
        <v>16179.89</v>
      </c>
      <c r="AX1860" s="20">
        <v>859565.57</v>
      </c>
      <c r="AY1860" s="20">
        <v>161853</v>
      </c>
      <c r="AZ1860">
        <v>0</v>
      </c>
      <c r="BA1860">
        <v>0</v>
      </c>
      <c r="BB1860">
        <v>2.1800000000000002</v>
      </c>
      <c r="BC1860">
        <v>2.42</v>
      </c>
      <c r="BD1860">
        <v>3.15</v>
      </c>
      <c r="BE1860">
        <v>1.6</v>
      </c>
      <c r="BF1860">
        <v>1.6</v>
      </c>
      <c r="BG1860">
        <v>227.43</v>
      </c>
      <c r="BH1860">
        <v>66.23</v>
      </c>
    </row>
    <row r="1861" spans="1:60" x14ac:dyDescent="0.25">
      <c r="A1861">
        <v>2014</v>
      </c>
      <c r="B1861">
        <v>265</v>
      </c>
      <c r="C1861" t="s">
        <v>283</v>
      </c>
      <c r="D1861" s="15">
        <v>7.1377587437544611E-4</v>
      </c>
      <c r="E1861" s="16">
        <v>2.2000000000000002</v>
      </c>
      <c r="F1861" s="15">
        <v>0</v>
      </c>
      <c r="G1861" s="16">
        <v>63.140613847251956</v>
      </c>
      <c r="H1861" s="16">
        <v>100</v>
      </c>
      <c r="I1861" s="34">
        <v>0.67200000000000004</v>
      </c>
      <c r="J1861" s="1">
        <v>7005</v>
      </c>
      <c r="K1861" s="21">
        <v>1167.5</v>
      </c>
      <c r="L1861" s="35">
        <v>2.0950000000000002</v>
      </c>
      <c r="M1861" s="16">
        <v>20429.02</v>
      </c>
      <c r="O1861" s="1">
        <v>5</v>
      </c>
      <c r="P1861" s="1">
        <v>11</v>
      </c>
      <c r="Q1861" s="11"/>
      <c r="R1861" s="1">
        <v>7005</v>
      </c>
      <c r="S1861" s="29">
        <v>4.5891294994979681E-3</v>
      </c>
      <c r="T1861" s="1">
        <v>4423</v>
      </c>
      <c r="U1861" s="1">
        <v>4423</v>
      </c>
      <c r="V1861" s="1">
        <v>4423</v>
      </c>
      <c r="W1861" s="1">
        <v>6</v>
      </c>
      <c r="X1861" s="15">
        <f t="shared" si="202"/>
        <v>7.1377587437544611E-4</v>
      </c>
      <c r="Y1861" s="16">
        <f t="shared" si="198"/>
        <v>2.2000000000000002</v>
      </c>
      <c r="Z1861" s="15">
        <f t="shared" si="199"/>
        <v>0</v>
      </c>
      <c r="AA1861" s="16">
        <f t="shared" si="196"/>
        <v>63.140613847251956</v>
      </c>
      <c r="AB1861" s="16">
        <f t="shared" si="197"/>
        <v>100</v>
      </c>
      <c r="AC1861" s="15">
        <f t="shared" si="200"/>
        <v>8.5653104925053528E-2</v>
      </c>
      <c r="AD1861" s="21">
        <f t="shared" si="201"/>
        <v>1167.5</v>
      </c>
      <c r="AF1861" s="1">
        <v>7005</v>
      </c>
      <c r="AG1861" s="1">
        <v>1796</v>
      </c>
      <c r="AH1861" s="1">
        <v>1891</v>
      </c>
      <c r="AI1861">
        <v>183.64</v>
      </c>
      <c r="AJ1861">
        <v>0</v>
      </c>
      <c r="AK1861">
        <v>259.56</v>
      </c>
      <c r="AL1861" s="1">
        <v>1627</v>
      </c>
      <c r="AM1861" s="1">
        <v>1796</v>
      </c>
      <c r="AN1861">
        <v>68.31</v>
      </c>
      <c r="AO1861">
        <v>0</v>
      </c>
      <c r="AP1861">
        <v>7.38</v>
      </c>
      <c r="AQ1861">
        <v>100</v>
      </c>
      <c r="AR1861">
        <v>0</v>
      </c>
      <c r="AS1861">
        <v>100</v>
      </c>
      <c r="AT1861">
        <v>63.14</v>
      </c>
      <c r="AU1861" s="20">
        <v>952352.14</v>
      </c>
      <c r="AV1861" s="20">
        <v>418424.65</v>
      </c>
      <c r="AW1861" s="20">
        <v>12948.59</v>
      </c>
      <c r="AX1861" s="20">
        <v>933512.2</v>
      </c>
      <c r="AY1861" s="20">
        <v>243926</v>
      </c>
      <c r="AZ1861">
        <v>0</v>
      </c>
      <c r="BA1861">
        <v>0</v>
      </c>
      <c r="BB1861">
        <v>2.34</v>
      </c>
      <c r="BC1861">
        <v>2.4700000000000002</v>
      </c>
      <c r="BD1861">
        <v>3.22</v>
      </c>
      <c r="BE1861">
        <v>1.61</v>
      </c>
      <c r="BF1861">
        <v>1.68</v>
      </c>
      <c r="BG1861">
        <v>236.99</v>
      </c>
      <c r="BH1861">
        <v>68.099999999999994</v>
      </c>
    </row>
    <row r="1862" spans="1:60" x14ac:dyDescent="0.25">
      <c r="A1862">
        <v>2008</v>
      </c>
      <c r="B1862">
        <v>266</v>
      </c>
      <c r="C1862" t="s">
        <v>284</v>
      </c>
      <c r="D1862" s="15">
        <v>1.1984435797665371E-3</v>
      </c>
      <c r="E1862" s="16">
        <v>3.4415584415584415</v>
      </c>
      <c r="F1862" s="15">
        <v>2.5974025974025976E-2</v>
      </c>
      <c r="G1862" s="16">
        <v>0</v>
      </c>
      <c r="H1862" s="16">
        <v>0</v>
      </c>
      <c r="I1862" s="34">
        <v>0.64200000000000002</v>
      </c>
      <c r="J1862" s="1">
        <v>64250</v>
      </c>
      <c r="K1862" s="21">
        <v>1338.5416666666667</v>
      </c>
      <c r="L1862" s="16">
        <v>1.72</v>
      </c>
      <c r="M1862" s="16">
        <v>14200.15</v>
      </c>
      <c r="O1862" s="1">
        <v>77</v>
      </c>
      <c r="P1862" s="1">
        <v>265</v>
      </c>
      <c r="Q1862">
        <v>2</v>
      </c>
      <c r="R1862" s="1">
        <v>64250</v>
      </c>
      <c r="S1862" s="29">
        <v>3.9005142469032084E-2</v>
      </c>
      <c r="W1862">
        <v>48</v>
      </c>
      <c r="X1862" s="15">
        <f t="shared" si="202"/>
        <v>1.1984435797665371E-3</v>
      </c>
      <c r="Y1862" s="16">
        <f t="shared" si="198"/>
        <v>3.4415584415584415</v>
      </c>
      <c r="Z1862" s="15">
        <f t="shared" si="199"/>
        <v>2.5974025974025976E-2</v>
      </c>
      <c r="AA1862" s="16">
        <f t="shared" si="196"/>
        <v>0</v>
      </c>
      <c r="AB1862" s="16">
        <f t="shared" si="197"/>
        <v>0</v>
      </c>
      <c r="AC1862" s="15">
        <f t="shared" si="200"/>
        <v>7.4708171206225679E-2</v>
      </c>
      <c r="AD1862" s="21">
        <f t="shared" si="201"/>
        <v>1338.5416666666667</v>
      </c>
      <c r="AU1862" s="20">
        <v>9340994.6500000004</v>
      </c>
      <c r="AW1862" s="20">
        <v>237176.99</v>
      </c>
      <c r="AX1862" s="20">
        <v>5037596.67</v>
      </c>
      <c r="AY1862">
        <v>0</v>
      </c>
      <c r="BB1862">
        <v>2.0499999999999998</v>
      </c>
      <c r="BC1862">
        <v>2.65</v>
      </c>
      <c r="BD1862">
        <v>2.65</v>
      </c>
      <c r="BF1862">
        <v>1.43</v>
      </c>
      <c r="BG1862">
        <v>216.35</v>
      </c>
      <c r="BH1862">
        <v>53.93</v>
      </c>
    </row>
    <row r="1863" spans="1:60" x14ac:dyDescent="0.25">
      <c r="A1863">
        <v>2009</v>
      </c>
      <c r="B1863">
        <v>266</v>
      </c>
      <c r="C1863" t="s">
        <v>284</v>
      </c>
      <c r="D1863" s="15">
        <v>8.9506172839506177E-4</v>
      </c>
      <c r="E1863" s="16">
        <v>4.7241379310344831</v>
      </c>
      <c r="F1863" s="15">
        <v>5.1724137931034482E-2</v>
      </c>
      <c r="G1863" s="16">
        <v>92.473765432098759</v>
      </c>
      <c r="H1863" s="16">
        <v>100</v>
      </c>
      <c r="I1863" s="34">
        <v>0.64200000000000002</v>
      </c>
      <c r="J1863" s="1">
        <v>64800</v>
      </c>
      <c r="K1863" s="21">
        <v>1246.1538461538462</v>
      </c>
      <c r="L1863" s="16">
        <v>1.84</v>
      </c>
      <c r="M1863" s="16">
        <v>14042</v>
      </c>
      <c r="O1863" s="1">
        <v>58</v>
      </c>
      <c r="P1863" s="1">
        <v>274</v>
      </c>
      <c r="Q1863" s="1">
        <v>3</v>
      </c>
      <c r="R1863" s="1">
        <v>64800</v>
      </c>
      <c r="S1863" s="29">
        <v>8.5603112840466622E-3</v>
      </c>
      <c r="T1863" s="1">
        <v>59923</v>
      </c>
      <c r="U1863" s="1">
        <v>59373</v>
      </c>
      <c r="V1863" s="1">
        <v>59373</v>
      </c>
      <c r="W1863" s="1">
        <v>52</v>
      </c>
      <c r="X1863" s="15">
        <f t="shared" si="202"/>
        <v>8.9506172839506177E-4</v>
      </c>
      <c r="Y1863" s="16">
        <f t="shared" si="198"/>
        <v>4.7241379310344831</v>
      </c>
      <c r="Z1863" s="15">
        <f t="shared" si="199"/>
        <v>5.1724137931034482E-2</v>
      </c>
      <c r="AA1863" s="16">
        <f t="shared" ref="AA1863:AA1926" si="203">(T1863/R1863)*100</f>
        <v>92.473765432098759</v>
      </c>
      <c r="AB1863" s="16">
        <f t="shared" ref="AB1863:AB1926" si="204">(IF(V1863=0,0,V1863/U1863))*100</f>
        <v>100</v>
      </c>
      <c r="AC1863" s="15">
        <f t="shared" si="200"/>
        <v>8.0246913580246909E-2</v>
      </c>
      <c r="AD1863" s="21">
        <f t="shared" si="201"/>
        <v>1246.1538461538462</v>
      </c>
      <c r="AF1863" s="1">
        <v>64800</v>
      </c>
      <c r="AJ1863">
        <v>0</v>
      </c>
      <c r="AM1863" s="1">
        <v>18743</v>
      </c>
      <c r="AP1863">
        <v>13.87</v>
      </c>
      <c r="AQ1863">
        <v>100</v>
      </c>
      <c r="AR1863">
        <v>0</v>
      </c>
      <c r="AS1863">
        <v>100</v>
      </c>
      <c r="AT1863">
        <v>92.47</v>
      </c>
      <c r="AU1863" s="20">
        <v>10187654.92</v>
      </c>
      <c r="AV1863" s="20">
        <v>38587</v>
      </c>
      <c r="AW1863" s="20">
        <v>251495.65</v>
      </c>
      <c r="AY1863">
        <v>0</v>
      </c>
      <c r="AZ1863">
        <v>0</v>
      </c>
      <c r="BA1863">
        <v>0</v>
      </c>
      <c r="BD1863">
        <v>2.8</v>
      </c>
    </row>
    <row r="1864" spans="1:60" x14ac:dyDescent="0.25">
      <c r="A1864">
        <v>2010</v>
      </c>
      <c r="B1864">
        <v>266</v>
      </c>
      <c r="C1864" t="s">
        <v>284</v>
      </c>
      <c r="D1864" s="15">
        <v>1.3234841489689136E-3</v>
      </c>
      <c r="E1864" s="16">
        <v>3.8139534883720931</v>
      </c>
      <c r="F1864" s="15">
        <v>4.6511627906976744E-2</v>
      </c>
      <c r="G1864" s="16">
        <v>93.060941828254855</v>
      </c>
      <c r="H1864" s="16">
        <v>100</v>
      </c>
      <c r="I1864" s="34">
        <v>0.72199999999999998</v>
      </c>
      <c r="J1864" s="1">
        <v>64980</v>
      </c>
      <c r="K1864" s="21">
        <v>1249.6153846153845</v>
      </c>
      <c r="L1864" s="16">
        <v>1.82</v>
      </c>
      <c r="M1864" s="16">
        <v>16316.82</v>
      </c>
      <c r="O1864" s="1">
        <v>86</v>
      </c>
      <c r="P1864" s="1">
        <v>328</v>
      </c>
      <c r="Q1864" s="1">
        <v>4</v>
      </c>
      <c r="R1864" s="1">
        <v>64980</v>
      </c>
      <c r="S1864" s="29">
        <v>2.7777777777777679E-3</v>
      </c>
      <c r="T1864" s="1">
        <v>60471</v>
      </c>
      <c r="U1864" s="1">
        <v>59953</v>
      </c>
      <c r="V1864" s="1">
        <v>59953</v>
      </c>
      <c r="W1864" s="1">
        <v>52</v>
      </c>
      <c r="X1864" s="15">
        <f t="shared" si="202"/>
        <v>1.3234841489689136E-3</v>
      </c>
      <c r="Y1864" s="16">
        <f t="shared" ref="Y1864:Y1927" si="205">IF(O1864=0,0,P1864/O1864)</f>
        <v>3.8139534883720931</v>
      </c>
      <c r="Z1864" s="15">
        <f t="shared" ref="Z1864:Z1927" si="206">IF(O1864=0,0,Q1864/O1864)</f>
        <v>4.6511627906976744E-2</v>
      </c>
      <c r="AA1864" s="16">
        <f t="shared" si="203"/>
        <v>93.060941828254855</v>
      </c>
      <c r="AB1864" s="16">
        <f t="shared" si="204"/>
        <v>100</v>
      </c>
      <c r="AC1864" s="15">
        <f t="shared" ref="AC1864:AC1927" si="207">W1864/R1864*100</f>
        <v>8.0024622960911049E-2</v>
      </c>
      <c r="AD1864" s="21">
        <f t="shared" ref="AD1864:AD1927" si="208">R1864/W1864</f>
        <v>1249.6153846153845</v>
      </c>
      <c r="AF1864" s="1">
        <v>64980</v>
      </c>
      <c r="AG1864" s="1">
        <v>18931</v>
      </c>
      <c r="AJ1864">
        <v>0</v>
      </c>
      <c r="AM1864" s="1">
        <v>18931</v>
      </c>
      <c r="AP1864">
        <v>14.15</v>
      </c>
      <c r="AQ1864">
        <v>100</v>
      </c>
      <c r="AR1864">
        <v>0</v>
      </c>
      <c r="AS1864">
        <v>100</v>
      </c>
      <c r="AT1864">
        <v>93.06</v>
      </c>
      <c r="AU1864" s="20">
        <v>10596351.779999999</v>
      </c>
      <c r="AV1864" s="20">
        <v>42218</v>
      </c>
      <c r="AW1864" s="20">
        <v>241725.04</v>
      </c>
      <c r="AX1864" s="20">
        <v>6349391.4699999997</v>
      </c>
      <c r="AY1864" s="20">
        <v>1290000</v>
      </c>
      <c r="AZ1864">
        <v>0</v>
      </c>
      <c r="BA1864">
        <v>0</v>
      </c>
      <c r="BD1864">
        <v>2.77</v>
      </c>
      <c r="BH1864">
        <v>59.68</v>
      </c>
    </row>
    <row r="1865" spans="1:60" x14ac:dyDescent="0.25">
      <c r="A1865">
        <v>2011</v>
      </c>
      <c r="B1865">
        <v>266</v>
      </c>
      <c r="C1865" t="s">
        <v>284</v>
      </c>
      <c r="D1865" s="15">
        <v>5.1915530378219903E-4</v>
      </c>
      <c r="E1865" s="16">
        <v>3.1764705882352939</v>
      </c>
      <c r="F1865" s="15">
        <v>0</v>
      </c>
      <c r="G1865" s="16">
        <v>192.26305904628117</v>
      </c>
      <c r="H1865" s="16">
        <v>200</v>
      </c>
      <c r="I1865" s="34">
        <v>0.72199999999999998</v>
      </c>
      <c r="J1865" s="1">
        <v>65491</v>
      </c>
      <c r="K1865" s="21">
        <v>1259.4423076923076</v>
      </c>
      <c r="L1865" s="16">
        <v>1.97</v>
      </c>
      <c r="M1865" s="16">
        <v>16979.189999999999</v>
      </c>
      <c r="O1865" s="1">
        <v>34</v>
      </c>
      <c r="P1865" s="1">
        <v>108</v>
      </c>
      <c r="Q1865">
        <v>0</v>
      </c>
      <c r="R1865" s="1">
        <v>65491</v>
      </c>
      <c r="S1865" s="29">
        <v>7.8639581409665205E-3</v>
      </c>
      <c r="T1865" s="1">
        <v>125915</v>
      </c>
      <c r="U1865" s="1">
        <v>60424</v>
      </c>
      <c r="V1865" s="1">
        <v>120848</v>
      </c>
      <c r="W1865" s="1">
        <v>52</v>
      </c>
      <c r="X1865" s="15">
        <f t="shared" ref="X1865:X1928" si="209">IF(R1865=0,0,O1865/R1865)</f>
        <v>5.1915530378219903E-4</v>
      </c>
      <c r="Y1865" s="16">
        <f t="shared" si="205"/>
        <v>3.1764705882352939</v>
      </c>
      <c r="Z1865" s="15">
        <f t="shared" si="206"/>
        <v>0</v>
      </c>
      <c r="AA1865" s="16">
        <f t="shared" si="203"/>
        <v>192.26305904628117</v>
      </c>
      <c r="AB1865" s="16">
        <f t="shared" si="204"/>
        <v>200</v>
      </c>
      <c r="AC1865" s="15">
        <f t="shared" si="207"/>
        <v>7.9400222931395148E-2</v>
      </c>
      <c r="AD1865" s="21">
        <f t="shared" si="208"/>
        <v>1259.4423076923076</v>
      </c>
      <c r="AF1865" s="1">
        <v>65491</v>
      </c>
      <c r="AG1865" s="1">
        <v>42922</v>
      </c>
      <c r="AI1865" s="20">
        <v>2438.7399999999998</v>
      </c>
      <c r="AJ1865">
        <v>0</v>
      </c>
      <c r="AK1865">
        <v>616.44000000000005</v>
      </c>
      <c r="AM1865" s="1">
        <v>42922</v>
      </c>
      <c r="AN1865">
        <v>67.14</v>
      </c>
      <c r="AO1865">
        <v>0</v>
      </c>
      <c r="AP1865">
        <v>11.42</v>
      </c>
      <c r="AQ1865">
        <v>100</v>
      </c>
      <c r="AR1865">
        <v>0</v>
      </c>
      <c r="AS1865">
        <v>100</v>
      </c>
      <c r="AT1865">
        <v>100</v>
      </c>
      <c r="AU1865" s="20">
        <v>11065652.09</v>
      </c>
      <c r="AV1865" s="20">
        <v>1058667.27</v>
      </c>
      <c r="AW1865" s="20">
        <v>123073.68</v>
      </c>
      <c r="AX1865" s="20">
        <v>6907356.1600000001</v>
      </c>
      <c r="AY1865" s="20">
        <v>3776186</v>
      </c>
      <c r="AZ1865">
        <v>0</v>
      </c>
      <c r="BB1865">
        <v>2.08</v>
      </c>
      <c r="BC1865">
        <v>2.72</v>
      </c>
      <c r="BD1865">
        <v>2.88</v>
      </c>
      <c r="BE1865">
        <v>1.72</v>
      </c>
      <c r="BF1865">
        <v>1.55</v>
      </c>
      <c r="BH1865">
        <v>56.97</v>
      </c>
    </row>
    <row r="1866" spans="1:60" x14ac:dyDescent="0.25">
      <c r="A1866">
        <v>2012</v>
      </c>
      <c r="B1866">
        <v>266</v>
      </c>
      <c r="C1866" t="s">
        <v>284</v>
      </c>
      <c r="D1866" s="15">
        <v>3.7887972841901065E-4</v>
      </c>
      <c r="E1866" s="16">
        <v>3.16</v>
      </c>
      <c r="F1866" s="15">
        <v>0</v>
      </c>
      <c r="G1866" s="16">
        <v>92.263275945683802</v>
      </c>
      <c r="H1866" s="16">
        <v>100</v>
      </c>
      <c r="I1866" s="34">
        <v>0.72199999999999998</v>
      </c>
      <c r="J1866" s="1">
        <v>65984</v>
      </c>
      <c r="K1866" s="21">
        <v>1268.9230769230769</v>
      </c>
      <c r="L1866" s="35">
        <v>2.0049999999999999</v>
      </c>
      <c r="M1866" s="16">
        <v>18808.37</v>
      </c>
      <c r="O1866" s="1">
        <v>25</v>
      </c>
      <c r="P1866" s="1">
        <v>79</v>
      </c>
      <c r="Q1866">
        <v>0</v>
      </c>
      <c r="R1866" s="1">
        <v>65984</v>
      </c>
      <c r="S1866" s="29">
        <v>7.527751904841784E-3</v>
      </c>
      <c r="T1866" s="1">
        <v>60879</v>
      </c>
      <c r="U1866" s="1">
        <v>60879</v>
      </c>
      <c r="V1866" s="1">
        <v>60879</v>
      </c>
      <c r="W1866" s="1">
        <v>52</v>
      </c>
      <c r="X1866" s="15">
        <f t="shared" si="209"/>
        <v>3.7887972841901065E-4</v>
      </c>
      <c r="Y1866" s="16">
        <f t="shared" si="205"/>
        <v>3.16</v>
      </c>
      <c r="Z1866" s="15">
        <f t="shared" si="206"/>
        <v>0</v>
      </c>
      <c r="AA1866" s="16">
        <f t="shared" si="203"/>
        <v>92.263275945683802</v>
      </c>
      <c r="AB1866" s="16">
        <f t="shared" si="204"/>
        <v>100</v>
      </c>
      <c r="AC1866" s="15">
        <f t="shared" si="207"/>
        <v>7.8806983511154213E-2</v>
      </c>
      <c r="AD1866" s="21">
        <f t="shared" si="208"/>
        <v>1268.9230769230769</v>
      </c>
      <c r="AF1866" s="1">
        <v>65984</v>
      </c>
      <c r="AG1866" s="1">
        <v>21784</v>
      </c>
      <c r="AH1866" s="1">
        <v>24487</v>
      </c>
      <c r="AI1866" s="20">
        <v>2700.58</v>
      </c>
      <c r="AJ1866">
        <v>0</v>
      </c>
      <c r="AK1866" s="20">
        <v>3609.94</v>
      </c>
      <c r="AL1866" s="1">
        <v>21473</v>
      </c>
      <c r="AM1866" s="1">
        <v>21784</v>
      </c>
      <c r="AN1866">
        <v>75.709999999999994</v>
      </c>
      <c r="AO1866">
        <v>0</v>
      </c>
      <c r="AP1866">
        <v>10.050000000000001</v>
      </c>
      <c r="AQ1866">
        <v>100</v>
      </c>
      <c r="AR1866">
        <v>0</v>
      </c>
      <c r="AS1866">
        <v>100</v>
      </c>
      <c r="AT1866">
        <v>92.26</v>
      </c>
      <c r="AU1866" s="20">
        <v>11496436.98</v>
      </c>
      <c r="AV1866" s="20">
        <v>5227827.0599999996</v>
      </c>
      <c r="AW1866" s="20">
        <v>202682.32</v>
      </c>
      <c r="AX1866" s="20">
        <v>10970691.65</v>
      </c>
      <c r="AY1866" s="20">
        <v>9763028</v>
      </c>
      <c r="BB1866">
        <v>2.19</v>
      </c>
      <c r="BC1866">
        <v>2.2599999999999998</v>
      </c>
      <c r="BD1866">
        <v>3.03</v>
      </c>
      <c r="BE1866">
        <v>1.45</v>
      </c>
      <c r="BF1866">
        <v>1.48</v>
      </c>
      <c r="BG1866">
        <v>219.71</v>
      </c>
      <c r="BH1866">
        <v>65.599999999999994</v>
      </c>
    </row>
    <row r="1867" spans="1:60" x14ac:dyDescent="0.25">
      <c r="A1867">
        <v>2013</v>
      </c>
      <c r="B1867">
        <v>266</v>
      </c>
      <c r="C1867" t="s">
        <v>284</v>
      </c>
      <c r="D1867" s="15">
        <v>5.4000408651741147E-4</v>
      </c>
      <c r="E1867" s="16">
        <v>5.243243243243243</v>
      </c>
      <c r="F1867" s="15">
        <v>5.4054054054054057E-2</v>
      </c>
      <c r="G1867" s="16">
        <v>92.263346857760013</v>
      </c>
      <c r="H1867" s="16">
        <v>100</v>
      </c>
      <c r="I1867" s="34">
        <v>0.72199999999999998</v>
      </c>
      <c r="J1867" s="1">
        <v>68518</v>
      </c>
      <c r="K1867" s="21">
        <v>1317.6538461538462</v>
      </c>
      <c r="L1867" s="16">
        <v>2.04</v>
      </c>
      <c r="M1867" s="16">
        <v>19030.57</v>
      </c>
      <c r="O1867" s="1">
        <v>37</v>
      </c>
      <c r="P1867" s="1">
        <v>194</v>
      </c>
      <c r="Q1867" s="1">
        <v>2</v>
      </c>
      <c r="R1867" s="1">
        <v>68518</v>
      </c>
      <c r="S1867" s="29">
        <v>3.840324927255101E-2</v>
      </c>
      <c r="T1867" s="1">
        <v>63217</v>
      </c>
      <c r="U1867" s="1">
        <v>63217</v>
      </c>
      <c r="V1867" s="1">
        <v>63217</v>
      </c>
      <c r="W1867" s="1">
        <v>52</v>
      </c>
      <c r="X1867" s="15">
        <f t="shared" si="209"/>
        <v>5.4000408651741147E-4</v>
      </c>
      <c r="Y1867" s="16">
        <f t="shared" si="205"/>
        <v>5.243243243243243</v>
      </c>
      <c r="Z1867" s="15">
        <f t="shared" si="206"/>
        <v>5.4054054054054057E-2</v>
      </c>
      <c r="AA1867" s="16">
        <f t="shared" si="203"/>
        <v>92.263346857760013</v>
      </c>
      <c r="AB1867" s="16">
        <f t="shared" si="204"/>
        <v>100</v>
      </c>
      <c r="AC1867" s="15">
        <f t="shared" si="207"/>
        <v>7.5892466213257834E-2</v>
      </c>
      <c r="AD1867" s="21">
        <f t="shared" si="208"/>
        <v>1317.6538461538462</v>
      </c>
      <c r="AF1867" s="1">
        <v>68518</v>
      </c>
      <c r="AG1867" s="1">
        <v>22334</v>
      </c>
      <c r="AH1867" s="1">
        <v>24965</v>
      </c>
      <c r="AI1867" s="20">
        <v>2678.62</v>
      </c>
      <c r="AJ1867">
        <v>0</v>
      </c>
      <c r="AK1867" s="20">
        <v>3588.52</v>
      </c>
      <c r="AL1867" s="1">
        <v>21933</v>
      </c>
      <c r="AM1867" s="1">
        <v>22334</v>
      </c>
      <c r="AN1867">
        <v>75.94</v>
      </c>
      <c r="AO1867">
        <v>0</v>
      </c>
      <c r="AP1867">
        <v>10.47</v>
      </c>
      <c r="AQ1867">
        <v>100</v>
      </c>
      <c r="AR1867">
        <v>0</v>
      </c>
      <c r="AS1867">
        <v>100</v>
      </c>
      <c r="AT1867">
        <v>92.26</v>
      </c>
      <c r="AU1867" s="20">
        <v>11775841.369999999</v>
      </c>
      <c r="AV1867" s="20">
        <v>5555193.7599999998</v>
      </c>
      <c r="AW1867" s="20">
        <v>228915.57</v>
      </c>
      <c r="AX1867" s="20">
        <v>11771145.810000001</v>
      </c>
      <c r="AY1867" s="20">
        <v>12297597</v>
      </c>
      <c r="AZ1867">
        <v>0</v>
      </c>
      <c r="BA1867">
        <v>0</v>
      </c>
      <c r="BB1867">
        <v>2.15</v>
      </c>
      <c r="BC1867">
        <v>2.36</v>
      </c>
      <c r="BD1867">
        <v>3.13</v>
      </c>
      <c r="BE1867">
        <v>1.55</v>
      </c>
      <c r="BF1867">
        <v>1.6</v>
      </c>
      <c r="BG1867">
        <v>232.44</v>
      </c>
      <c r="BH1867">
        <v>67.92</v>
      </c>
    </row>
    <row r="1868" spans="1:60" x14ac:dyDescent="0.25">
      <c r="A1868">
        <v>2014</v>
      </c>
      <c r="B1868">
        <v>266</v>
      </c>
      <c r="C1868" t="s">
        <v>284</v>
      </c>
      <c r="D1868" s="15">
        <v>4.6338531937385058E-4</v>
      </c>
      <c r="E1868" s="16">
        <v>4.40625</v>
      </c>
      <c r="F1868" s="15">
        <v>6.25E-2</v>
      </c>
      <c r="G1868" s="16">
        <v>92.264361324702776</v>
      </c>
      <c r="H1868" s="16">
        <v>100</v>
      </c>
      <c r="I1868" s="34">
        <v>0.72199999999999998</v>
      </c>
      <c r="J1868" s="1">
        <v>69057</v>
      </c>
      <c r="K1868" s="21">
        <v>1328.0192307692307</v>
      </c>
      <c r="L1868" s="35">
        <v>2.0950000000000002</v>
      </c>
      <c r="M1868" s="16">
        <v>21445.17</v>
      </c>
      <c r="O1868" s="1">
        <v>32</v>
      </c>
      <c r="P1868" s="1">
        <v>141</v>
      </c>
      <c r="Q1868" s="1">
        <v>2</v>
      </c>
      <c r="R1868" s="1">
        <v>69057</v>
      </c>
      <c r="S1868" s="29">
        <v>7.8665460171050139E-3</v>
      </c>
      <c r="T1868" s="1">
        <v>63715</v>
      </c>
      <c r="U1868" s="1">
        <v>63715</v>
      </c>
      <c r="V1868" s="1">
        <v>63715</v>
      </c>
      <c r="W1868" s="1">
        <v>52</v>
      </c>
      <c r="X1868" s="15">
        <f t="shared" si="209"/>
        <v>4.6338531937385058E-4</v>
      </c>
      <c r="Y1868" s="16">
        <f t="shared" si="205"/>
        <v>4.40625</v>
      </c>
      <c r="Z1868" s="15">
        <f t="shared" si="206"/>
        <v>6.25E-2</v>
      </c>
      <c r="AA1868" s="16">
        <f t="shared" si="203"/>
        <v>92.264361324702776</v>
      </c>
      <c r="AB1868" s="16">
        <f t="shared" si="204"/>
        <v>100</v>
      </c>
      <c r="AC1868" s="15">
        <f t="shared" si="207"/>
        <v>7.5300114398250725E-2</v>
      </c>
      <c r="AD1868" s="21">
        <f t="shared" si="208"/>
        <v>1328.0192307692307</v>
      </c>
      <c r="AF1868" s="1">
        <v>69057</v>
      </c>
      <c r="AG1868" s="1">
        <v>22923</v>
      </c>
      <c r="AH1868" s="1">
        <v>25513</v>
      </c>
      <c r="AI1868" s="20">
        <v>2731.86</v>
      </c>
      <c r="AJ1868">
        <v>0</v>
      </c>
      <c r="AK1868" s="20">
        <v>3668.49</v>
      </c>
      <c r="AL1868" s="1">
        <v>22405</v>
      </c>
      <c r="AM1868" s="1">
        <v>22923</v>
      </c>
      <c r="AN1868">
        <v>76.040000000000006</v>
      </c>
      <c r="AO1868">
        <v>0</v>
      </c>
      <c r="AP1868">
        <v>10.83</v>
      </c>
      <c r="AQ1868">
        <v>100</v>
      </c>
      <c r="AR1868">
        <v>0</v>
      </c>
      <c r="AS1868">
        <v>100</v>
      </c>
      <c r="AT1868">
        <v>92.26</v>
      </c>
      <c r="AU1868" s="20">
        <v>12730895.27</v>
      </c>
      <c r="AV1868" s="20">
        <v>6016032.7699999996</v>
      </c>
      <c r="AW1868" s="20">
        <v>189945.97</v>
      </c>
      <c r="AX1868" s="20">
        <v>12083675.15</v>
      </c>
      <c r="AY1868" s="20">
        <v>15460328</v>
      </c>
      <c r="AZ1868">
        <v>0</v>
      </c>
      <c r="BA1868">
        <v>0</v>
      </c>
      <c r="BB1868">
        <v>2.2200000000000002</v>
      </c>
      <c r="BC1868">
        <v>2.5</v>
      </c>
      <c r="BD1868">
        <v>3.31</v>
      </c>
      <c r="BE1868">
        <v>1.64</v>
      </c>
      <c r="BF1868">
        <v>1.61</v>
      </c>
      <c r="BG1868">
        <v>233.8</v>
      </c>
      <c r="BH1868">
        <v>64.459999999999994</v>
      </c>
    </row>
    <row r="1869" spans="1:60" x14ac:dyDescent="0.25">
      <c r="A1869">
        <v>2008</v>
      </c>
      <c r="B1869">
        <v>267</v>
      </c>
      <c r="C1869" s="19" t="s">
        <v>285</v>
      </c>
      <c r="D1869" s="15">
        <v>1.1303692539562924E-3</v>
      </c>
      <c r="E1869" s="16">
        <v>4.666666666666667</v>
      </c>
      <c r="F1869" s="15">
        <v>0</v>
      </c>
      <c r="G1869" s="16">
        <v>44.385832705350417</v>
      </c>
      <c r="H1869" s="16">
        <v>57.156720038816111</v>
      </c>
      <c r="I1869" s="34">
        <v>0.56499999999999995</v>
      </c>
      <c r="J1869" s="1">
        <v>10616</v>
      </c>
      <c r="K1869" s="21">
        <v>2123.1999999999998</v>
      </c>
      <c r="L1869" s="16">
        <v>1.72</v>
      </c>
      <c r="M1869" s="16">
        <v>6388.31</v>
      </c>
      <c r="O1869" s="1">
        <v>12</v>
      </c>
      <c r="P1869">
        <v>56</v>
      </c>
      <c r="Q1869">
        <v>0</v>
      </c>
      <c r="R1869" s="1">
        <v>10616</v>
      </c>
      <c r="S1869" s="29">
        <v>3.1781514238507169E-2</v>
      </c>
      <c r="T1869" s="1">
        <v>4712</v>
      </c>
      <c r="U1869" s="1">
        <v>8244</v>
      </c>
      <c r="V1869" s="1">
        <v>4712</v>
      </c>
      <c r="W1869">
        <v>5</v>
      </c>
      <c r="X1869" s="15">
        <f t="shared" si="209"/>
        <v>1.1303692539562924E-3</v>
      </c>
      <c r="Y1869" s="16">
        <f t="shared" si="205"/>
        <v>4.666666666666667</v>
      </c>
      <c r="Z1869" s="15">
        <f t="shared" si="206"/>
        <v>0</v>
      </c>
      <c r="AA1869" s="16">
        <f t="shared" si="203"/>
        <v>44.385832705350417</v>
      </c>
      <c r="AB1869" s="16">
        <f t="shared" si="204"/>
        <v>57.156720038816111</v>
      </c>
      <c r="AC1869" s="15">
        <f t="shared" si="207"/>
        <v>4.7098718914845517E-2</v>
      </c>
      <c r="AD1869" s="21">
        <f t="shared" si="208"/>
        <v>2123.1999999999998</v>
      </c>
      <c r="AF1869" s="1">
        <v>10616</v>
      </c>
      <c r="AG1869" s="1">
        <v>1658</v>
      </c>
      <c r="AH1869" s="1">
        <v>1764</v>
      </c>
      <c r="AI1869">
        <v>125.61</v>
      </c>
      <c r="AJ1869">
        <v>125.61</v>
      </c>
      <c r="AK1869">
        <v>187.69</v>
      </c>
      <c r="AL1869" s="1">
        <v>1548</v>
      </c>
      <c r="AM1869" s="1">
        <v>1666</v>
      </c>
      <c r="AN1869">
        <v>38.340000000000003</v>
      </c>
      <c r="AO1869">
        <v>100</v>
      </c>
      <c r="AP1869">
        <v>15.93</v>
      </c>
      <c r="AQ1869">
        <v>57.16</v>
      </c>
      <c r="AR1869">
        <v>38.340000000000003</v>
      </c>
      <c r="AS1869">
        <v>57.16</v>
      </c>
      <c r="AT1869">
        <v>44.39</v>
      </c>
      <c r="AU1869" s="20">
        <v>1008058.3</v>
      </c>
      <c r="AV1869" s="20">
        <v>329080.75</v>
      </c>
      <c r="AW1869" s="20">
        <v>24867.040000000001</v>
      </c>
      <c r="AX1869" s="20">
        <v>1064681.96</v>
      </c>
      <c r="AY1869">
        <v>0</v>
      </c>
      <c r="BB1869">
        <v>2.5099999999999998</v>
      </c>
      <c r="BC1869">
        <v>2.36</v>
      </c>
      <c r="BD1869">
        <v>2.66</v>
      </c>
      <c r="BE1869">
        <v>1.75</v>
      </c>
      <c r="BF1869">
        <v>1.88</v>
      </c>
      <c r="BG1869">
        <v>214.52</v>
      </c>
      <c r="BH1869">
        <v>79.62</v>
      </c>
    </row>
    <row r="1870" spans="1:60" x14ac:dyDescent="0.25">
      <c r="A1870">
        <v>2009</v>
      </c>
      <c r="B1870">
        <v>267</v>
      </c>
      <c r="C1870" t="s">
        <v>285</v>
      </c>
      <c r="D1870" s="15">
        <v>1.0333489901362142E-3</v>
      </c>
      <c r="E1870" s="16">
        <v>5.1818181818181817</v>
      </c>
      <c r="F1870" s="15">
        <v>0</v>
      </c>
      <c r="G1870" s="16">
        <v>66.322217003287932</v>
      </c>
      <c r="H1870" s="16">
        <v>85.410113718848294</v>
      </c>
      <c r="I1870" s="34">
        <v>0.56499999999999995</v>
      </c>
      <c r="J1870" s="1">
        <v>10645</v>
      </c>
      <c r="K1870" s="21">
        <v>1520.7142857142858</v>
      </c>
      <c r="L1870" s="16">
        <v>1.84</v>
      </c>
      <c r="M1870" s="16">
        <v>6529.86</v>
      </c>
      <c r="O1870" s="1">
        <v>11</v>
      </c>
      <c r="P1870">
        <v>57</v>
      </c>
      <c r="Q1870">
        <v>0</v>
      </c>
      <c r="R1870" s="1">
        <v>10645</v>
      </c>
      <c r="S1870" s="29">
        <v>2.7317256970611492E-3</v>
      </c>
      <c r="T1870" s="1">
        <v>7060</v>
      </c>
      <c r="U1870" s="1">
        <v>8266</v>
      </c>
      <c r="V1870" s="1">
        <v>7060</v>
      </c>
      <c r="W1870">
        <v>7</v>
      </c>
      <c r="X1870" s="15">
        <f t="shared" si="209"/>
        <v>1.0333489901362142E-3</v>
      </c>
      <c r="Y1870" s="16">
        <f t="shared" si="205"/>
        <v>5.1818181818181817</v>
      </c>
      <c r="Z1870" s="15">
        <f t="shared" si="206"/>
        <v>0</v>
      </c>
      <c r="AA1870" s="16">
        <f t="shared" si="203"/>
        <v>66.322217003287932</v>
      </c>
      <c r="AB1870" s="16">
        <f t="shared" si="204"/>
        <v>85.410113718848294</v>
      </c>
      <c r="AC1870" s="15">
        <f t="shared" si="207"/>
        <v>6.5758572099577264E-2</v>
      </c>
      <c r="AD1870" s="21">
        <f t="shared" si="208"/>
        <v>1520.7142857142858</v>
      </c>
      <c r="AF1870" s="1">
        <v>10645</v>
      </c>
      <c r="AG1870" s="1">
        <v>2482</v>
      </c>
      <c r="AH1870" s="1">
        <v>2647</v>
      </c>
      <c r="AI1870">
        <v>195.31</v>
      </c>
      <c r="AJ1870">
        <v>195.31</v>
      </c>
      <c r="AK1870">
        <v>278.69</v>
      </c>
      <c r="AL1870" s="1">
        <v>2329</v>
      </c>
      <c r="AM1870" s="1">
        <v>2484</v>
      </c>
      <c r="AN1870">
        <v>56.43</v>
      </c>
      <c r="AO1870">
        <v>100</v>
      </c>
      <c r="AP1870">
        <v>12.25</v>
      </c>
      <c r="AQ1870">
        <v>85.41</v>
      </c>
      <c r="AR1870">
        <v>56.43</v>
      </c>
      <c r="AS1870">
        <v>85.41</v>
      </c>
      <c r="AT1870">
        <v>66.319999999999993</v>
      </c>
      <c r="AU1870" s="20">
        <v>1081886.6599999999</v>
      </c>
      <c r="AV1870" s="20">
        <v>518384.68</v>
      </c>
      <c r="AW1870" s="20">
        <v>27938.44</v>
      </c>
      <c r="AX1870" s="20">
        <v>1103391.45</v>
      </c>
      <c r="AY1870">
        <v>0</v>
      </c>
      <c r="AZ1870">
        <v>0</v>
      </c>
      <c r="BA1870">
        <v>0</v>
      </c>
      <c r="BB1870">
        <v>2.2000000000000002</v>
      </c>
      <c r="BC1870">
        <v>2.39</v>
      </c>
      <c r="BD1870">
        <v>2.76</v>
      </c>
      <c r="BE1870">
        <v>1.86</v>
      </c>
      <c r="BF1870">
        <v>1.65</v>
      </c>
      <c r="BG1870">
        <v>196.74</v>
      </c>
      <c r="BH1870">
        <v>68.95</v>
      </c>
    </row>
    <row r="1871" spans="1:60" x14ac:dyDescent="0.25">
      <c r="A1871">
        <v>2010</v>
      </c>
      <c r="B1871">
        <v>267</v>
      </c>
      <c r="C1871" t="s">
        <v>285</v>
      </c>
      <c r="D1871" s="15">
        <v>1.2309440393902093E-3</v>
      </c>
      <c r="E1871" s="16">
        <v>4.384615384615385</v>
      </c>
      <c r="F1871" s="15">
        <v>0</v>
      </c>
      <c r="G1871" s="16">
        <v>68.743490199791694</v>
      </c>
      <c r="H1871" s="16">
        <v>85.704167158540898</v>
      </c>
      <c r="I1871" s="34">
        <v>0.66200000000000003</v>
      </c>
      <c r="J1871" s="1">
        <v>10561</v>
      </c>
      <c r="K1871" s="21">
        <v>1508.7142857142858</v>
      </c>
      <c r="L1871" s="16">
        <v>1.82</v>
      </c>
      <c r="M1871" s="16">
        <v>6926.53</v>
      </c>
      <c r="O1871" s="1">
        <v>13</v>
      </c>
      <c r="P1871">
        <v>57</v>
      </c>
      <c r="Q1871">
        <v>0</v>
      </c>
      <c r="R1871" s="1">
        <v>10561</v>
      </c>
      <c r="S1871" s="29">
        <v>-7.891028651949239E-3</v>
      </c>
      <c r="T1871" s="1">
        <v>7260</v>
      </c>
      <c r="U1871" s="1">
        <v>8471</v>
      </c>
      <c r="V1871" s="1">
        <v>7260</v>
      </c>
      <c r="W1871">
        <v>7</v>
      </c>
      <c r="X1871" s="15">
        <f t="shared" si="209"/>
        <v>1.2309440393902093E-3</v>
      </c>
      <c r="Y1871" s="16">
        <f t="shared" si="205"/>
        <v>4.384615384615385</v>
      </c>
      <c r="Z1871" s="15">
        <f t="shared" si="206"/>
        <v>0</v>
      </c>
      <c r="AA1871" s="16">
        <f t="shared" si="203"/>
        <v>68.743490199791694</v>
      </c>
      <c r="AB1871" s="16">
        <f t="shared" si="204"/>
        <v>85.704167158540898</v>
      </c>
      <c r="AC1871" s="15">
        <f t="shared" si="207"/>
        <v>6.6281602121011265E-2</v>
      </c>
      <c r="AD1871" s="21">
        <f t="shared" si="208"/>
        <v>1508.7142857142858</v>
      </c>
      <c r="AF1871" s="1">
        <v>10561</v>
      </c>
      <c r="AG1871" s="1">
        <v>2560</v>
      </c>
      <c r="AH1871" s="1">
        <v>2720</v>
      </c>
      <c r="AI1871">
        <v>219.21</v>
      </c>
      <c r="AJ1871">
        <v>219.21</v>
      </c>
      <c r="AK1871">
        <v>313.29000000000002</v>
      </c>
      <c r="AL1871" s="1">
        <v>2396</v>
      </c>
      <c r="AM1871" s="1">
        <v>2560</v>
      </c>
      <c r="AN1871">
        <v>61.03</v>
      </c>
      <c r="AO1871">
        <v>100</v>
      </c>
      <c r="AP1871">
        <v>10.14</v>
      </c>
      <c r="AQ1871">
        <v>85.7</v>
      </c>
      <c r="AR1871">
        <v>61.03</v>
      </c>
      <c r="AS1871">
        <v>85.7</v>
      </c>
      <c r="AT1871">
        <v>68.739999999999995</v>
      </c>
      <c r="AU1871" s="20">
        <v>1168447.48</v>
      </c>
      <c r="AV1871" s="20">
        <v>475461.58</v>
      </c>
      <c r="AW1871" s="20">
        <v>26118.46</v>
      </c>
      <c r="AX1871" s="20">
        <v>1279037.04</v>
      </c>
      <c r="AY1871">
        <v>0</v>
      </c>
      <c r="AZ1871">
        <v>0</v>
      </c>
      <c r="BA1871">
        <v>0</v>
      </c>
      <c r="BB1871">
        <v>2.46</v>
      </c>
      <c r="BC1871">
        <v>2.2799999999999998</v>
      </c>
      <c r="BD1871">
        <v>2.87</v>
      </c>
      <c r="BE1871">
        <v>1.52</v>
      </c>
      <c r="BF1871">
        <v>1.78</v>
      </c>
      <c r="BG1871">
        <v>206.68</v>
      </c>
      <c r="BH1871">
        <v>77.8</v>
      </c>
    </row>
    <row r="1872" spans="1:60" x14ac:dyDescent="0.25">
      <c r="A1872">
        <v>2011</v>
      </c>
      <c r="B1872">
        <v>267</v>
      </c>
      <c r="C1872" t="s">
        <v>285</v>
      </c>
      <c r="D1872" s="15">
        <v>5.6678632155677307E-4</v>
      </c>
      <c r="E1872" s="16">
        <v>3.8333333333333335</v>
      </c>
      <c r="F1872" s="15">
        <v>0</v>
      </c>
      <c r="G1872" s="16">
        <v>70.895522388059703</v>
      </c>
      <c r="H1872" s="16">
        <v>88.3877046284301</v>
      </c>
      <c r="I1872" s="34">
        <v>0.66200000000000003</v>
      </c>
      <c r="J1872" s="1">
        <v>10586</v>
      </c>
      <c r="K1872" s="21">
        <v>1512.2857142857142</v>
      </c>
      <c r="L1872" s="16">
        <v>1.97</v>
      </c>
      <c r="M1872" s="16">
        <v>7986.67</v>
      </c>
      <c r="O1872" s="1">
        <v>6</v>
      </c>
      <c r="P1872">
        <v>23</v>
      </c>
      <c r="Q1872">
        <v>0</v>
      </c>
      <c r="R1872" s="1">
        <v>10586</v>
      </c>
      <c r="S1872" s="29">
        <v>2.3672000757504197E-3</v>
      </c>
      <c r="T1872" s="1">
        <v>7505</v>
      </c>
      <c r="U1872" s="1">
        <v>8491</v>
      </c>
      <c r="V1872" s="1">
        <v>7505</v>
      </c>
      <c r="W1872">
        <v>7</v>
      </c>
      <c r="X1872" s="15">
        <f t="shared" si="209"/>
        <v>5.6678632155677307E-4</v>
      </c>
      <c r="Y1872" s="16">
        <f t="shared" si="205"/>
        <v>3.8333333333333335</v>
      </c>
      <c r="Z1872" s="15">
        <f t="shared" si="206"/>
        <v>0</v>
      </c>
      <c r="AA1872" s="16">
        <f t="shared" si="203"/>
        <v>70.895522388059703</v>
      </c>
      <c r="AB1872" s="16">
        <f t="shared" si="204"/>
        <v>88.3877046284301</v>
      </c>
      <c r="AC1872" s="15">
        <f t="shared" si="207"/>
        <v>6.6125070848290196E-2</v>
      </c>
      <c r="AD1872" s="21">
        <f t="shared" si="208"/>
        <v>1512.2857142857142</v>
      </c>
      <c r="AF1872" s="1">
        <v>10586</v>
      </c>
      <c r="AG1872" s="1">
        <v>2657</v>
      </c>
      <c r="AH1872" s="1">
        <v>2816</v>
      </c>
      <c r="AI1872">
        <v>226.75</v>
      </c>
      <c r="AJ1872">
        <v>226.75</v>
      </c>
      <c r="AK1872">
        <v>325.52</v>
      </c>
      <c r="AL1872" s="1">
        <v>2477</v>
      </c>
      <c r="AM1872" s="1">
        <v>2657</v>
      </c>
      <c r="AN1872">
        <v>60.63</v>
      </c>
      <c r="AO1872">
        <v>100</v>
      </c>
      <c r="AP1872">
        <v>9.81</v>
      </c>
      <c r="AQ1872">
        <v>88.39</v>
      </c>
      <c r="AR1872">
        <v>60.63</v>
      </c>
      <c r="AS1872">
        <v>88.39</v>
      </c>
      <c r="AT1872">
        <v>70.900000000000006</v>
      </c>
      <c r="AU1872" s="20">
        <v>1216129.8799999999</v>
      </c>
      <c r="AV1872" s="20">
        <v>568075.02</v>
      </c>
      <c r="AW1872" s="20">
        <v>12008.31</v>
      </c>
      <c r="AX1872" s="20">
        <v>1401869.61</v>
      </c>
      <c r="AY1872">
        <v>0</v>
      </c>
      <c r="BB1872">
        <v>2.48</v>
      </c>
      <c r="BC1872">
        <v>2.38</v>
      </c>
      <c r="BD1872">
        <v>2.86</v>
      </c>
      <c r="BE1872">
        <v>1.75</v>
      </c>
      <c r="BF1872">
        <v>1.87</v>
      </c>
      <c r="BG1872">
        <v>219.11</v>
      </c>
      <c r="BH1872">
        <v>78.569999999999993</v>
      </c>
    </row>
    <row r="1873" spans="1:60" x14ac:dyDescent="0.25">
      <c r="A1873">
        <v>2012</v>
      </c>
      <c r="B1873">
        <v>267</v>
      </c>
      <c r="C1873" t="s">
        <v>285</v>
      </c>
      <c r="D1873" s="15">
        <v>1.4138938637006315E-3</v>
      </c>
      <c r="E1873" s="16">
        <v>4.666666666666667</v>
      </c>
      <c r="F1873" s="15">
        <v>6.6666666666666666E-2</v>
      </c>
      <c r="G1873" s="16">
        <v>57.865962861721179</v>
      </c>
      <c r="H1873" s="16">
        <v>72.138660399529968</v>
      </c>
      <c r="I1873" s="34">
        <v>0.66200000000000003</v>
      </c>
      <c r="J1873" s="1">
        <v>10609</v>
      </c>
      <c r="K1873" s="21">
        <v>1515.5714285714287</v>
      </c>
      <c r="L1873" s="35">
        <v>2.0049999999999999</v>
      </c>
      <c r="M1873" s="16">
        <v>9876.36</v>
      </c>
      <c r="O1873" s="1">
        <v>15</v>
      </c>
      <c r="P1873">
        <v>70</v>
      </c>
      <c r="Q1873">
        <v>1</v>
      </c>
      <c r="R1873" s="1">
        <v>10609</v>
      </c>
      <c r="S1873" s="29">
        <v>2.1726808993010049E-3</v>
      </c>
      <c r="T1873" s="1">
        <v>6139</v>
      </c>
      <c r="U1873" s="1">
        <v>8510</v>
      </c>
      <c r="V1873" s="1">
        <v>6139</v>
      </c>
      <c r="W1873">
        <v>7</v>
      </c>
      <c r="X1873" s="15">
        <f t="shared" si="209"/>
        <v>1.4138938637006315E-3</v>
      </c>
      <c r="Y1873" s="16">
        <f t="shared" si="205"/>
        <v>4.666666666666667</v>
      </c>
      <c r="Z1873" s="15">
        <f t="shared" si="206"/>
        <v>6.6666666666666666E-2</v>
      </c>
      <c r="AA1873" s="16">
        <f t="shared" si="203"/>
        <v>57.865962861721179</v>
      </c>
      <c r="AB1873" s="16">
        <f t="shared" si="204"/>
        <v>72.138660399529968</v>
      </c>
      <c r="AC1873" s="15">
        <f t="shared" si="207"/>
        <v>6.598171363936281E-2</v>
      </c>
      <c r="AD1873" s="21">
        <f t="shared" si="208"/>
        <v>1515.5714285714287</v>
      </c>
      <c r="AF1873" s="1">
        <v>10609</v>
      </c>
      <c r="AG1873" s="1">
        <v>2180</v>
      </c>
      <c r="AH1873" s="1">
        <v>2313</v>
      </c>
      <c r="AI1873">
        <v>186.78</v>
      </c>
      <c r="AJ1873">
        <v>186.78</v>
      </c>
      <c r="AK1873">
        <v>268.47000000000003</v>
      </c>
      <c r="AL1873" s="1">
        <v>2026</v>
      </c>
      <c r="AM1873" s="1">
        <v>2180</v>
      </c>
      <c r="AN1873">
        <v>48.72</v>
      </c>
      <c r="AO1873">
        <v>100</v>
      </c>
      <c r="AP1873">
        <v>10.8</v>
      </c>
      <c r="AQ1873">
        <v>72.14</v>
      </c>
      <c r="AR1873">
        <v>48.72</v>
      </c>
      <c r="AS1873">
        <v>72.14</v>
      </c>
      <c r="AT1873">
        <v>57.87</v>
      </c>
      <c r="AU1873" s="20">
        <v>1202976.57</v>
      </c>
      <c r="AV1873" s="20">
        <v>634066.91</v>
      </c>
      <c r="AW1873" s="20">
        <v>17724.54</v>
      </c>
      <c r="AX1873" s="20">
        <v>1506821.28</v>
      </c>
      <c r="AY1873">
        <v>0</v>
      </c>
      <c r="BB1873">
        <v>3.06</v>
      </c>
      <c r="BC1873">
        <v>2.61</v>
      </c>
      <c r="BD1873">
        <v>2.76</v>
      </c>
      <c r="BE1873">
        <v>2.36</v>
      </c>
      <c r="BF1873">
        <v>2.14</v>
      </c>
      <c r="BG1873">
        <v>238.1</v>
      </c>
      <c r="BH1873">
        <v>82.02</v>
      </c>
    </row>
    <row r="1874" spans="1:60" x14ac:dyDescent="0.25">
      <c r="A1874">
        <v>2013</v>
      </c>
      <c r="B1874">
        <v>267</v>
      </c>
      <c r="C1874" t="s">
        <v>285</v>
      </c>
      <c r="D1874" s="15">
        <v>2.0994979461433135E-3</v>
      </c>
      <c r="E1874" s="16">
        <v>5.3478260869565215</v>
      </c>
      <c r="F1874" s="15">
        <v>4.3478260869565216E-2</v>
      </c>
      <c r="G1874" s="16">
        <v>58.493838429940666</v>
      </c>
      <c r="H1874" s="16">
        <v>72.925913280983266</v>
      </c>
      <c r="I1874" s="34">
        <v>0.66200000000000003</v>
      </c>
      <c r="J1874" s="1">
        <v>10955</v>
      </c>
      <c r="K1874" s="21">
        <v>1565</v>
      </c>
      <c r="L1874" s="16">
        <v>2.04</v>
      </c>
      <c r="M1874" s="16">
        <v>10476.92</v>
      </c>
      <c r="O1874" s="1">
        <v>23</v>
      </c>
      <c r="P1874">
        <v>123</v>
      </c>
      <c r="Q1874">
        <v>1</v>
      </c>
      <c r="R1874" s="1">
        <v>10955</v>
      </c>
      <c r="S1874" s="29">
        <v>3.2613818456027843E-2</v>
      </c>
      <c r="T1874" s="1">
        <v>6408</v>
      </c>
      <c r="U1874" s="1">
        <v>8787</v>
      </c>
      <c r="V1874" s="1">
        <v>6408</v>
      </c>
      <c r="W1874">
        <v>7</v>
      </c>
      <c r="X1874" s="15">
        <f t="shared" si="209"/>
        <v>2.0994979461433135E-3</v>
      </c>
      <c r="Y1874" s="16">
        <f t="shared" si="205"/>
        <v>5.3478260869565215</v>
      </c>
      <c r="Z1874" s="15">
        <f t="shared" si="206"/>
        <v>4.3478260869565216E-2</v>
      </c>
      <c r="AA1874" s="16">
        <f t="shared" si="203"/>
        <v>58.493838429940666</v>
      </c>
      <c r="AB1874" s="16">
        <f t="shared" si="204"/>
        <v>72.925913280983266</v>
      </c>
      <c r="AC1874" s="15">
        <f t="shared" si="207"/>
        <v>6.3897763578274758E-2</v>
      </c>
      <c r="AD1874" s="21">
        <f t="shared" si="208"/>
        <v>1565</v>
      </c>
      <c r="AF1874" s="1">
        <v>10955</v>
      </c>
      <c r="AG1874" s="1">
        <v>2299</v>
      </c>
      <c r="AH1874" s="1">
        <v>2421</v>
      </c>
      <c r="AI1874">
        <v>189.71</v>
      </c>
      <c r="AJ1874">
        <v>189.71</v>
      </c>
      <c r="AK1874">
        <v>273.87</v>
      </c>
      <c r="AL1874" s="1">
        <v>2115</v>
      </c>
      <c r="AM1874" s="1">
        <v>2299</v>
      </c>
      <c r="AN1874">
        <v>48.81</v>
      </c>
      <c r="AO1874">
        <v>100</v>
      </c>
      <c r="AP1874">
        <v>11.91</v>
      </c>
      <c r="AQ1874">
        <v>72.930000000000007</v>
      </c>
      <c r="AR1874">
        <v>48.81</v>
      </c>
      <c r="AS1874">
        <v>72.930000000000007</v>
      </c>
      <c r="AT1874">
        <v>58.49</v>
      </c>
      <c r="AU1874" s="20">
        <v>1243808.7</v>
      </c>
      <c r="AV1874" s="20">
        <v>689829.93</v>
      </c>
      <c r="AW1874" s="20">
        <v>23497.8</v>
      </c>
      <c r="AX1874" s="20">
        <v>1641972.54</v>
      </c>
      <c r="AY1874">
        <v>0</v>
      </c>
      <c r="AZ1874">
        <v>0</v>
      </c>
      <c r="BA1874">
        <v>0</v>
      </c>
      <c r="BB1874">
        <v>2.93</v>
      </c>
      <c r="BC1874">
        <v>2.69</v>
      </c>
      <c r="BD1874">
        <v>2.79</v>
      </c>
      <c r="BE1874">
        <v>2.52</v>
      </c>
      <c r="BF1874">
        <v>2.2799999999999998</v>
      </c>
      <c r="BG1874">
        <v>262.48</v>
      </c>
      <c r="BH1874">
        <v>84.92</v>
      </c>
    </row>
    <row r="1875" spans="1:60" x14ac:dyDescent="0.25">
      <c r="A1875">
        <v>2014</v>
      </c>
      <c r="B1875">
        <v>267</v>
      </c>
      <c r="C1875" t="s">
        <v>285</v>
      </c>
      <c r="D1875" s="15">
        <v>4.096122337520481E-3</v>
      </c>
      <c r="E1875" s="16">
        <v>4.7777777777777777</v>
      </c>
      <c r="F1875" s="15">
        <v>0</v>
      </c>
      <c r="G1875" s="16">
        <v>60.513380666302567</v>
      </c>
      <c r="H1875" s="16">
        <v>75.442578302315027</v>
      </c>
      <c r="I1875" s="34">
        <v>0.66200000000000003</v>
      </c>
      <c r="J1875" s="1">
        <v>10986</v>
      </c>
      <c r="K1875" s="21">
        <v>1569.4285714285713</v>
      </c>
      <c r="L1875" s="35">
        <v>2.0950000000000002</v>
      </c>
      <c r="M1875" s="16">
        <v>11579.36</v>
      </c>
      <c r="O1875" s="1">
        <v>45</v>
      </c>
      <c r="P1875">
        <v>215</v>
      </c>
      <c r="Q1875">
        <v>0</v>
      </c>
      <c r="R1875" s="1">
        <v>10986</v>
      </c>
      <c r="S1875" s="29">
        <v>2.8297581013236872E-3</v>
      </c>
      <c r="T1875" s="1">
        <v>6648</v>
      </c>
      <c r="U1875" s="1">
        <v>8812</v>
      </c>
      <c r="V1875" s="1">
        <v>6648</v>
      </c>
      <c r="W1875">
        <v>7</v>
      </c>
      <c r="X1875" s="15">
        <f t="shared" si="209"/>
        <v>4.096122337520481E-3</v>
      </c>
      <c r="Y1875" s="16">
        <f t="shared" si="205"/>
        <v>4.7777777777777777</v>
      </c>
      <c r="Z1875" s="15">
        <f t="shared" si="206"/>
        <v>0</v>
      </c>
      <c r="AA1875" s="16">
        <f t="shared" si="203"/>
        <v>60.513380666302567</v>
      </c>
      <c r="AB1875" s="16">
        <f t="shared" si="204"/>
        <v>75.442578302315027</v>
      </c>
      <c r="AC1875" s="15">
        <f t="shared" si="207"/>
        <v>6.3717458583651923E-2</v>
      </c>
      <c r="AD1875" s="21">
        <f t="shared" si="208"/>
        <v>1569.4285714285713</v>
      </c>
      <c r="AF1875" s="1">
        <v>10986</v>
      </c>
      <c r="AG1875" s="1">
        <v>2390</v>
      </c>
      <c r="AH1875" s="1">
        <v>2511</v>
      </c>
      <c r="AI1875">
        <v>190.75</v>
      </c>
      <c r="AJ1875">
        <v>184.29</v>
      </c>
      <c r="AK1875">
        <v>277.02999999999997</v>
      </c>
      <c r="AL1875" s="1">
        <v>2194</v>
      </c>
      <c r="AM1875" s="1">
        <v>2390</v>
      </c>
      <c r="AN1875">
        <v>49.22</v>
      </c>
      <c r="AO1875">
        <v>96.61</v>
      </c>
      <c r="AP1875">
        <v>11.39</v>
      </c>
      <c r="AQ1875">
        <v>75.44</v>
      </c>
      <c r="AR1875">
        <v>47.56</v>
      </c>
      <c r="AS1875">
        <v>75.44</v>
      </c>
      <c r="AT1875">
        <v>60.51</v>
      </c>
      <c r="AU1875" s="20">
        <v>1296646.56</v>
      </c>
      <c r="AV1875" s="20">
        <v>723445.29</v>
      </c>
      <c r="AW1875" s="20">
        <v>15521.16</v>
      </c>
      <c r="AX1875" s="20">
        <v>1810021.69</v>
      </c>
      <c r="AY1875">
        <v>0</v>
      </c>
      <c r="AZ1875">
        <v>0</v>
      </c>
      <c r="BA1875">
        <v>0</v>
      </c>
      <c r="BB1875">
        <v>3.19</v>
      </c>
      <c r="BC1875">
        <v>2.78</v>
      </c>
      <c r="BD1875">
        <v>2.89</v>
      </c>
      <c r="BE1875">
        <v>2.61</v>
      </c>
      <c r="BF1875">
        <v>2.4900000000000002</v>
      </c>
      <c r="BG1875">
        <v>280.14999999999998</v>
      </c>
      <c r="BH1875">
        <v>89.6</v>
      </c>
    </row>
    <row r="1876" spans="1:60" x14ac:dyDescent="0.25">
      <c r="A1876">
        <v>2008</v>
      </c>
      <c r="B1876">
        <v>268</v>
      </c>
      <c r="C1876" t="s">
        <v>286</v>
      </c>
      <c r="D1876" s="15">
        <v>2.1551724137931034E-3</v>
      </c>
      <c r="E1876" s="16">
        <v>2.7142857142857144</v>
      </c>
      <c r="F1876" s="15">
        <v>0</v>
      </c>
      <c r="G1876" s="16">
        <v>0</v>
      </c>
      <c r="H1876" s="16">
        <v>0</v>
      </c>
      <c r="I1876" s="34">
        <v>0.61899999999999999</v>
      </c>
      <c r="J1876" s="1">
        <v>6496</v>
      </c>
      <c r="K1876" s="21">
        <v>1299.2</v>
      </c>
      <c r="L1876" s="16">
        <v>1.72</v>
      </c>
      <c r="M1876" s="16">
        <v>10518.87</v>
      </c>
      <c r="O1876" s="1">
        <v>14</v>
      </c>
      <c r="P1876" s="1">
        <v>38</v>
      </c>
      <c r="Q1876">
        <v>0</v>
      </c>
      <c r="R1876" s="1">
        <v>6496</v>
      </c>
      <c r="S1876" s="29">
        <v>3.3901002705713834E-2</v>
      </c>
      <c r="W1876">
        <v>5</v>
      </c>
      <c r="X1876" s="15">
        <f t="shared" si="209"/>
        <v>2.1551724137931034E-3</v>
      </c>
      <c r="Y1876" s="16">
        <f t="shared" si="205"/>
        <v>2.7142857142857144</v>
      </c>
      <c r="Z1876" s="15">
        <f t="shared" si="206"/>
        <v>0</v>
      </c>
      <c r="AA1876" s="16">
        <f t="shared" si="203"/>
        <v>0</v>
      </c>
      <c r="AB1876" s="16">
        <f t="shared" si="204"/>
        <v>0</v>
      </c>
      <c r="AC1876" s="15">
        <f t="shared" si="207"/>
        <v>7.6970443349753698E-2</v>
      </c>
      <c r="AD1876" s="21">
        <f t="shared" si="208"/>
        <v>1299.2</v>
      </c>
      <c r="AU1876" s="20">
        <v>980015.72</v>
      </c>
      <c r="AW1876" s="20">
        <v>14423.96</v>
      </c>
      <c r="AX1876" s="20">
        <v>669876.14</v>
      </c>
      <c r="AY1876">
        <v>0</v>
      </c>
      <c r="BB1876">
        <v>2.5299999999999998</v>
      </c>
      <c r="BC1876">
        <v>2.87</v>
      </c>
      <c r="BD1876">
        <v>2.87</v>
      </c>
      <c r="BF1876">
        <v>1.96</v>
      </c>
      <c r="BG1876">
        <v>303.94</v>
      </c>
      <c r="BH1876">
        <v>68.349999999999994</v>
      </c>
    </row>
    <row r="1877" spans="1:60" x14ac:dyDescent="0.25">
      <c r="A1877">
        <v>2009</v>
      </c>
      <c r="B1877">
        <v>268</v>
      </c>
      <c r="C1877" t="s">
        <v>286</v>
      </c>
      <c r="D1877" s="15">
        <v>1.3793103448275861E-3</v>
      </c>
      <c r="E1877" s="16">
        <v>2.5555555555555554</v>
      </c>
      <c r="F1877" s="15">
        <v>0.1111111111111111</v>
      </c>
      <c r="G1877" s="16">
        <v>0</v>
      </c>
      <c r="H1877" s="16">
        <v>0</v>
      </c>
      <c r="I1877" s="34">
        <v>0.61899999999999999</v>
      </c>
      <c r="J1877" s="1">
        <v>6525</v>
      </c>
      <c r="K1877" s="21">
        <v>815.625</v>
      </c>
      <c r="L1877" s="16">
        <v>1.84</v>
      </c>
      <c r="M1877" s="16">
        <v>10184.61</v>
      </c>
      <c r="O1877" s="1">
        <v>9</v>
      </c>
      <c r="P1877" s="1">
        <v>23</v>
      </c>
      <c r="Q1877">
        <v>1</v>
      </c>
      <c r="R1877" s="1">
        <v>6525</v>
      </c>
      <c r="S1877" s="29">
        <v>4.4642857142858094E-3</v>
      </c>
      <c r="W1877">
        <v>8</v>
      </c>
      <c r="X1877" s="15">
        <f t="shared" si="209"/>
        <v>1.3793103448275861E-3</v>
      </c>
      <c r="Y1877" s="16">
        <f t="shared" si="205"/>
        <v>2.5555555555555554</v>
      </c>
      <c r="Z1877" s="15">
        <f t="shared" si="206"/>
        <v>0.1111111111111111</v>
      </c>
      <c r="AA1877" s="16">
        <f t="shared" si="203"/>
        <v>0</v>
      </c>
      <c r="AB1877" s="16">
        <f t="shared" si="204"/>
        <v>0</v>
      </c>
      <c r="AC1877" s="15">
        <f t="shared" si="207"/>
        <v>0.12260536398467432</v>
      </c>
      <c r="AD1877" s="21">
        <f t="shared" si="208"/>
        <v>815.625</v>
      </c>
      <c r="AU1877" s="20">
        <v>1101046.3899999999</v>
      </c>
      <c r="AW1877" s="20">
        <v>17950.509999999998</v>
      </c>
      <c r="AX1877" s="20">
        <v>698294.33</v>
      </c>
      <c r="AY1877">
        <v>0</v>
      </c>
      <c r="AZ1877">
        <v>0</v>
      </c>
      <c r="BA1877">
        <v>0</v>
      </c>
      <c r="BB1877">
        <v>2.48</v>
      </c>
      <c r="BC1877">
        <v>3.06</v>
      </c>
      <c r="BD1877">
        <v>3.06</v>
      </c>
      <c r="BF1877">
        <v>1.94</v>
      </c>
      <c r="BG1877">
        <v>309.32</v>
      </c>
      <c r="BH1877">
        <v>63.42</v>
      </c>
    </row>
    <row r="1878" spans="1:60" x14ac:dyDescent="0.25">
      <c r="A1878">
        <v>2010</v>
      </c>
      <c r="B1878">
        <v>268</v>
      </c>
      <c r="C1878" t="s">
        <v>286</v>
      </c>
      <c r="D1878" s="15">
        <v>7.1347031963470316E-4</v>
      </c>
      <c r="E1878" s="16">
        <v>2.6</v>
      </c>
      <c r="F1878" s="15">
        <v>0</v>
      </c>
      <c r="G1878" s="16">
        <v>79.680365296803657</v>
      </c>
      <c r="H1878" s="16">
        <v>94.006734006734007</v>
      </c>
      <c r="I1878" s="34">
        <v>0.71499999999999997</v>
      </c>
      <c r="J1878" s="1">
        <v>7008</v>
      </c>
      <c r="K1878" s="21">
        <v>876</v>
      </c>
      <c r="L1878" s="16">
        <v>1.82</v>
      </c>
      <c r="M1878" s="16">
        <v>9587.39</v>
      </c>
      <c r="O1878" s="1">
        <v>5</v>
      </c>
      <c r="P1878" s="1">
        <v>13</v>
      </c>
      <c r="Q1878">
        <v>0</v>
      </c>
      <c r="R1878" s="1">
        <v>7008</v>
      </c>
      <c r="S1878" s="29">
        <v>7.4022988505747067E-2</v>
      </c>
      <c r="T1878" s="1">
        <v>5584</v>
      </c>
      <c r="U1878" s="1">
        <v>5940</v>
      </c>
      <c r="V1878" s="1">
        <v>5584</v>
      </c>
      <c r="W1878">
        <v>8</v>
      </c>
      <c r="X1878" s="15">
        <f t="shared" si="209"/>
        <v>7.1347031963470316E-4</v>
      </c>
      <c r="Y1878" s="16">
        <f t="shared" si="205"/>
        <v>2.6</v>
      </c>
      <c r="Z1878" s="15">
        <f t="shared" si="206"/>
        <v>0</v>
      </c>
      <c r="AA1878" s="16">
        <f t="shared" si="203"/>
        <v>79.680365296803657</v>
      </c>
      <c r="AB1878" s="16">
        <f t="shared" si="204"/>
        <v>94.006734006734007</v>
      </c>
      <c r="AC1878" s="15">
        <f t="shared" si="207"/>
        <v>0.11415525114155251</v>
      </c>
      <c r="AD1878" s="21">
        <f t="shared" si="208"/>
        <v>876</v>
      </c>
      <c r="AF1878" s="1">
        <v>7008</v>
      </c>
      <c r="AG1878" s="1">
        <v>2150</v>
      </c>
      <c r="AH1878" s="1">
        <v>2220</v>
      </c>
      <c r="AI1878">
        <v>650</v>
      </c>
      <c r="AJ1878">
        <v>0</v>
      </c>
      <c r="AK1878">
        <v>0</v>
      </c>
      <c r="AL1878" s="1">
        <v>2140</v>
      </c>
      <c r="AM1878" s="1">
        <v>2150</v>
      </c>
      <c r="AN1878">
        <v>197.15</v>
      </c>
      <c r="AO1878">
        <v>0</v>
      </c>
      <c r="AP1878">
        <v>11.63</v>
      </c>
      <c r="AQ1878">
        <v>94.01</v>
      </c>
      <c r="AR1878">
        <v>0</v>
      </c>
      <c r="AS1878">
        <v>94.01</v>
      </c>
      <c r="AT1878">
        <v>79.680000000000007</v>
      </c>
      <c r="AU1878" s="20">
        <v>1035806.85</v>
      </c>
      <c r="AV1878" s="20">
        <v>17023.45</v>
      </c>
      <c r="AW1878" s="20">
        <v>17037.87</v>
      </c>
      <c r="AX1878" s="20">
        <v>781598.09</v>
      </c>
      <c r="AY1878">
        <v>0</v>
      </c>
      <c r="AZ1878">
        <v>0</v>
      </c>
      <c r="BA1878">
        <v>0</v>
      </c>
      <c r="BB1878">
        <v>2.86</v>
      </c>
      <c r="BC1878">
        <v>2.94</v>
      </c>
      <c r="BD1878">
        <v>2.89</v>
      </c>
      <c r="BF1878">
        <v>2.1800000000000002</v>
      </c>
      <c r="BG1878">
        <v>171.95</v>
      </c>
      <c r="BH1878">
        <v>74.239999999999995</v>
      </c>
    </row>
    <row r="1879" spans="1:60" x14ac:dyDescent="0.25">
      <c r="A1879">
        <v>2011</v>
      </c>
      <c r="B1879">
        <v>268</v>
      </c>
      <c r="C1879" t="s">
        <v>286</v>
      </c>
      <c r="D1879" s="15">
        <v>1.1310617842499647E-3</v>
      </c>
      <c r="E1879" s="16">
        <v>2.625</v>
      </c>
      <c r="F1879" s="15">
        <v>0</v>
      </c>
      <c r="G1879" s="16">
        <v>84.758942457231726</v>
      </c>
      <c r="H1879" s="16">
        <v>100</v>
      </c>
      <c r="I1879" s="34">
        <v>0.71499999999999997</v>
      </c>
      <c r="J1879" s="1">
        <v>7073</v>
      </c>
      <c r="K1879" s="21">
        <v>884.125</v>
      </c>
      <c r="L1879" s="16">
        <v>1.97</v>
      </c>
      <c r="M1879" s="16">
        <v>10836.99</v>
      </c>
      <c r="O1879" s="1">
        <v>8</v>
      </c>
      <c r="P1879" s="1">
        <v>21</v>
      </c>
      <c r="Q1879">
        <v>0</v>
      </c>
      <c r="R1879" s="1">
        <v>7073</v>
      </c>
      <c r="S1879" s="29">
        <v>9.275114155251174E-3</v>
      </c>
      <c r="T1879" s="1">
        <v>5995</v>
      </c>
      <c r="U1879" s="1">
        <v>5995</v>
      </c>
      <c r="V1879" s="1">
        <v>5995</v>
      </c>
      <c r="W1879">
        <v>8</v>
      </c>
      <c r="X1879" s="15">
        <f t="shared" si="209"/>
        <v>1.1310617842499647E-3</v>
      </c>
      <c r="Y1879" s="16">
        <f t="shared" si="205"/>
        <v>2.625</v>
      </c>
      <c r="Z1879" s="15">
        <f t="shared" si="206"/>
        <v>0</v>
      </c>
      <c r="AA1879" s="16">
        <f t="shared" si="203"/>
        <v>84.758942457231726</v>
      </c>
      <c r="AB1879" s="16">
        <f t="shared" si="204"/>
        <v>100</v>
      </c>
      <c r="AC1879" s="15">
        <f t="shared" si="207"/>
        <v>0.11310617842499647</v>
      </c>
      <c r="AD1879" s="21">
        <f t="shared" si="208"/>
        <v>884.125</v>
      </c>
      <c r="AF1879" s="1">
        <v>7073</v>
      </c>
      <c r="AG1879" s="1">
        <v>2180</v>
      </c>
      <c r="AH1879" s="1">
        <v>2240</v>
      </c>
      <c r="AI1879">
        <v>316</v>
      </c>
      <c r="AJ1879">
        <v>0</v>
      </c>
      <c r="AK1879">
        <v>316</v>
      </c>
      <c r="AL1879" s="1">
        <v>2180</v>
      </c>
      <c r="AM1879" s="1">
        <v>2322</v>
      </c>
      <c r="AN1879">
        <v>101.34</v>
      </c>
      <c r="AO1879">
        <v>0</v>
      </c>
      <c r="AP1879">
        <v>11.4</v>
      </c>
      <c r="AQ1879">
        <v>100</v>
      </c>
      <c r="AR1879">
        <v>0</v>
      </c>
      <c r="AS1879">
        <v>100</v>
      </c>
      <c r="AT1879">
        <v>84.76</v>
      </c>
      <c r="AU1879" s="20">
        <v>998873.73</v>
      </c>
      <c r="AV1879" s="20">
        <v>18404.75</v>
      </c>
      <c r="AW1879" s="20">
        <v>8116.2</v>
      </c>
      <c r="AX1879" s="20">
        <v>809641.9</v>
      </c>
      <c r="AY1879">
        <v>0</v>
      </c>
      <c r="AZ1879">
        <v>0</v>
      </c>
      <c r="BB1879">
        <v>1.48</v>
      </c>
      <c r="BC1879">
        <v>1.54</v>
      </c>
      <c r="BD1879">
        <v>2.92</v>
      </c>
      <c r="BE1879">
        <v>0.06</v>
      </c>
      <c r="BF1879">
        <v>1.23</v>
      </c>
      <c r="BG1879">
        <v>175.34</v>
      </c>
      <c r="BH1879">
        <v>79.59</v>
      </c>
    </row>
    <row r="1880" spans="1:60" x14ac:dyDescent="0.25">
      <c r="A1880">
        <v>2012</v>
      </c>
      <c r="B1880">
        <v>268</v>
      </c>
      <c r="C1880" t="s">
        <v>286</v>
      </c>
      <c r="D1880" s="15">
        <v>2.382286995515695E-3</v>
      </c>
      <c r="E1880" s="16">
        <v>2.2941176470588234</v>
      </c>
      <c r="F1880" s="15">
        <v>0</v>
      </c>
      <c r="G1880" s="16">
        <v>84.753363228699556</v>
      </c>
      <c r="H1880" s="16">
        <v>100</v>
      </c>
      <c r="I1880" s="34">
        <v>0.71499999999999997</v>
      </c>
      <c r="J1880" s="1">
        <v>7136</v>
      </c>
      <c r="K1880" s="21">
        <v>892</v>
      </c>
      <c r="L1880" s="35">
        <v>2.0049999999999999</v>
      </c>
      <c r="M1880" s="16">
        <v>12723.36</v>
      </c>
      <c r="O1880" s="1">
        <v>17</v>
      </c>
      <c r="P1880" s="1">
        <v>39</v>
      </c>
      <c r="Q1880">
        <v>0</v>
      </c>
      <c r="R1880" s="1">
        <v>7136</v>
      </c>
      <c r="S1880" s="29">
        <v>8.9071115509684606E-3</v>
      </c>
      <c r="T1880" s="1">
        <v>6048</v>
      </c>
      <c r="U1880" s="1">
        <v>6048</v>
      </c>
      <c r="V1880" s="1">
        <v>6048</v>
      </c>
      <c r="W1880">
        <v>8</v>
      </c>
      <c r="X1880" s="15">
        <f t="shared" si="209"/>
        <v>2.382286995515695E-3</v>
      </c>
      <c r="Y1880" s="16">
        <f t="shared" si="205"/>
        <v>2.2941176470588234</v>
      </c>
      <c r="Z1880" s="15">
        <f t="shared" si="206"/>
        <v>0</v>
      </c>
      <c r="AA1880" s="16">
        <f t="shared" si="203"/>
        <v>84.753363228699556</v>
      </c>
      <c r="AB1880" s="16">
        <f t="shared" si="204"/>
        <v>100</v>
      </c>
      <c r="AC1880" s="15">
        <f t="shared" si="207"/>
        <v>0.11210762331838565</v>
      </c>
      <c r="AD1880" s="21">
        <f t="shared" si="208"/>
        <v>892</v>
      </c>
      <c r="AF1880" s="1">
        <v>7136</v>
      </c>
      <c r="AG1880" s="1">
        <v>2220</v>
      </c>
      <c r="AH1880" s="1">
        <v>2250</v>
      </c>
      <c r="AI1880">
        <v>320</v>
      </c>
      <c r="AJ1880">
        <v>0</v>
      </c>
      <c r="AK1880">
        <v>320</v>
      </c>
      <c r="AL1880" s="1">
        <v>2220</v>
      </c>
      <c r="AM1880" s="1">
        <v>2322</v>
      </c>
      <c r="AN1880">
        <v>100.81</v>
      </c>
      <c r="AO1880">
        <v>0</v>
      </c>
      <c r="AP1880">
        <v>11.26</v>
      </c>
      <c r="AQ1880">
        <v>100</v>
      </c>
      <c r="AR1880">
        <v>0</v>
      </c>
      <c r="AS1880">
        <v>100</v>
      </c>
      <c r="AT1880">
        <v>84.75</v>
      </c>
      <c r="AU1880" s="20">
        <v>1077152.3</v>
      </c>
      <c r="AV1880" s="20">
        <v>20323.43</v>
      </c>
      <c r="AW1880" s="20">
        <v>10874.42</v>
      </c>
      <c r="AX1880" s="20">
        <v>810488.69</v>
      </c>
      <c r="AY1880">
        <v>0</v>
      </c>
      <c r="AZ1880">
        <v>0</v>
      </c>
      <c r="BA1880">
        <v>0</v>
      </c>
      <c r="BB1880">
        <v>1.56</v>
      </c>
      <c r="BC1880">
        <v>1.64</v>
      </c>
      <c r="BD1880">
        <v>3.09</v>
      </c>
      <c r="BE1880">
        <v>0.06</v>
      </c>
      <c r="BF1880">
        <v>1.21</v>
      </c>
      <c r="BG1880">
        <v>172.9</v>
      </c>
      <c r="BH1880">
        <v>73.849999999999994</v>
      </c>
    </row>
    <row r="1881" spans="1:60" x14ac:dyDescent="0.25">
      <c r="A1881">
        <v>2013</v>
      </c>
      <c r="B1881">
        <v>268</v>
      </c>
      <c r="C1881" t="s">
        <v>286</v>
      </c>
      <c r="D1881" s="15">
        <v>2.5606469002695418E-3</v>
      </c>
      <c r="E1881" s="16">
        <v>2.8947368421052633</v>
      </c>
      <c r="F1881" s="15">
        <v>0</v>
      </c>
      <c r="G1881" s="16">
        <v>84.757412398921829</v>
      </c>
      <c r="H1881" s="16">
        <v>100</v>
      </c>
      <c r="I1881" s="34">
        <v>0.71499999999999997</v>
      </c>
      <c r="J1881" s="1">
        <v>7420</v>
      </c>
      <c r="K1881" s="21">
        <v>927.5</v>
      </c>
      <c r="L1881" s="16">
        <v>2.04</v>
      </c>
      <c r="M1881" s="16">
        <v>13937.43</v>
      </c>
      <c r="O1881" s="1">
        <v>19</v>
      </c>
      <c r="P1881" s="1">
        <v>55</v>
      </c>
      <c r="Q1881">
        <v>0</v>
      </c>
      <c r="R1881" s="1">
        <v>7420</v>
      </c>
      <c r="S1881" s="29">
        <v>3.9798206278026882E-2</v>
      </c>
      <c r="T1881" s="1">
        <v>6289</v>
      </c>
      <c r="U1881" s="1">
        <v>6289</v>
      </c>
      <c r="V1881" s="1">
        <v>6289</v>
      </c>
      <c r="W1881">
        <v>8</v>
      </c>
      <c r="X1881" s="15">
        <f t="shared" si="209"/>
        <v>2.5606469002695418E-3</v>
      </c>
      <c r="Y1881" s="16">
        <f t="shared" si="205"/>
        <v>2.8947368421052633</v>
      </c>
      <c r="Z1881" s="15">
        <f t="shared" si="206"/>
        <v>0</v>
      </c>
      <c r="AA1881" s="16">
        <f t="shared" si="203"/>
        <v>84.757412398921829</v>
      </c>
      <c r="AB1881" s="16">
        <f t="shared" si="204"/>
        <v>100</v>
      </c>
      <c r="AC1881" s="15">
        <f t="shared" si="207"/>
        <v>0.1078167115902965</v>
      </c>
      <c r="AD1881" s="21">
        <f t="shared" si="208"/>
        <v>927.5</v>
      </c>
      <c r="AF1881" s="1">
        <v>7420</v>
      </c>
      <c r="AG1881" s="1">
        <v>2373</v>
      </c>
      <c r="AH1881" s="1">
        <v>2497</v>
      </c>
      <c r="AI1881">
        <v>360</v>
      </c>
      <c r="AJ1881">
        <v>0</v>
      </c>
      <c r="AK1881">
        <v>360</v>
      </c>
      <c r="AL1881" s="1">
        <v>2373</v>
      </c>
      <c r="AM1881" s="1">
        <v>2380</v>
      </c>
      <c r="AN1881">
        <v>100</v>
      </c>
      <c r="AO1881">
        <v>0</v>
      </c>
      <c r="AP1881">
        <v>11.48</v>
      </c>
      <c r="AQ1881">
        <v>100</v>
      </c>
      <c r="AR1881">
        <v>0</v>
      </c>
      <c r="AS1881">
        <v>100</v>
      </c>
      <c r="AT1881">
        <v>84.76</v>
      </c>
      <c r="AU1881" s="20">
        <v>1138397.6100000001</v>
      </c>
      <c r="AV1881" s="20">
        <v>21010.74</v>
      </c>
      <c r="AW1881" s="20">
        <v>12468.23</v>
      </c>
      <c r="AX1881" s="20">
        <v>972362.55</v>
      </c>
      <c r="AY1881">
        <v>0</v>
      </c>
      <c r="AZ1881">
        <v>0</v>
      </c>
      <c r="BA1881">
        <v>0</v>
      </c>
      <c r="BB1881">
        <v>1.61</v>
      </c>
      <c r="BC1881">
        <v>1.61</v>
      </c>
      <c r="BD1881">
        <v>3.17</v>
      </c>
      <c r="BE1881">
        <v>0.06</v>
      </c>
      <c r="BF1881">
        <v>1.35</v>
      </c>
      <c r="BG1881">
        <v>199.68</v>
      </c>
      <c r="BH1881">
        <v>83.87</v>
      </c>
    </row>
    <row r="1882" spans="1:60" x14ac:dyDescent="0.25">
      <c r="A1882">
        <v>2014</v>
      </c>
      <c r="B1882">
        <v>268</v>
      </c>
      <c r="C1882" t="s">
        <v>286</v>
      </c>
      <c r="D1882" s="15">
        <v>2.8048617603846668E-3</v>
      </c>
      <c r="E1882" s="16">
        <v>2.3809523809523809</v>
      </c>
      <c r="F1882" s="15">
        <v>0</v>
      </c>
      <c r="G1882" s="16">
        <v>96.166688927474283</v>
      </c>
      <c r="H1882" s="16">
        <v>99.275133942641034</v>
      </c>
      <c r="I1882" s="34">
        <v>0.71499999999999997</v>
      </c>
      <c r="J1882" s="1">
        <v>7487</v>
      </c>
      <c r="K1882" s="21">
        <v>935.875</v>
      </c>
      <c r="L1882" s="35">
        <v>2.0950000000000002</v>
      </c>
      <c r="M1882" s="16">
        <v>18131.77</v>
      </c>
      <c r="O1882" s="1">
        <v>21</v>
      </c>
      <c r="P1882" s="1">
        <v>50</v>
      </c>
      <c r="Q1882">
        <v>0</v>
      </c>
      <c r="R1882" s="1">
        <v>7487</v>
      </c>
      <c r="S1882" s="29">
        <v>9.0296495956874168E-3</v>
      </c>
      <c r="T1882" s="1">
        <v>7200</v>
      </c>
      <c r="U1882" s="1">
        <v>6346</v>
      </c>
      <c r="V1882" s="1">
        <v>6300</v>
      </c>
      <c r="W1882">
        <v>8</v>
      </c>
      <c r="X1882" s="15">
        <f t="shared" si="209"/>
        <v>2.8048617603846668E-3</v>
      </c>
      <c r="Y1882" s="16">
        <f t="shared" si="205"/>
        <v>2.3809523809523809</v>
      </c>
      <c r="Z1882" s="15">
        <f t="shared" si="206"/>
        <v>0</v>
      </c>
      <c r="AA1882" s="16">
        <f t="shared" si="203"/>
        <v>96.166688927474283</v>
      </c>
      <c r="AB1882" s="16">
        <f t="shared" si="204"/>
        <v>99.275133942641034</v>
      </c>
      <c r="AC1882" s="15">
        <f t="shared" si="207"/>
        <v>0.10685187658608253</v>
      </c>
      <c r="AD1882" s="21">
        <f t="shared" si="208"/>
        <v>935.875</v>
      </c>
      <c r="AF1882" s="1">
        <v>7487</v>
      </c>
      <c r="AG1882" s="1">
        <v>2390</v>
      </c>
      <c r="AH1882" s="1">
        <v>2500</v>
      </c>
      <c r="AI1882">
        <v>360</v>
      </c>
      <c r="AJ1882">
        <v>0</v>
      </c>
      <c r="AK1882">
        <v>360</v>
      </c>
      <c r="AL1882" s="1">
        <v>2390</v>
      </c>
      <c r="AM1882" s="1">
        <v>2400</v>
      </c>
      <c r="AN1882">
        <v>100</v>
      </c>
      <c r="AO1882">
        <v>0</v>
      </c>
      <c r="AP1882">
        <v>11.86</v>
      </c>
      <c r="AQ1882">
        <v>99.28</v>
      </c>
      <c r="AR1882">
        <v>0</v>
      </c>
      <c r="AS1882">
        <v>99.28</v>
      </c>
      <c r="AT1882">
        <v>96.17</v>
      </c>
      <c r="AU1882" s="20">
        <v>1176746.8</v>
      </c>
      <c r="AV1882" s="20">
        <v>22131.4</v>
      </c>
      <c r="AW1882" s="20">
        <v>5934.06</v>
      </c>
      <c r="AX1882" s="20">
        <v>1062964.48</v>
      </c>
      <c r="AY1882">
        <v>0</v>
      </c>
      <c r="AZ1882">
        <v>0</v>
      </c>
      <c r="BA1882">
        <v>0</v>
      </c>
      <c r="BB1882">
        <v>1.76</v>
      </c>
      <c r="BC1882">
        <v>1.67</v>
      </c>
      <c r="BD1882">
        <v>3.28</v>
      </c>
      <c r="BE1882">
        <v>0.06</v>
      </c>
      <c r="BF1882">
        <v>1.48</v>
      </c>
      <c r="BG1882">
        <v>210.13</v>
      </c>
      <c r="BH1882">
        <v>88.66</v>
      </c>
    </row>
    <row r="1883" spans="1:60" x14ac:dyDescent="0.25">
      <c r="A1883">
        <v>2008</v>
      </c>
      <c r="B1883">
        <v>269</v>
      </c>
      <c r="C1883" s="19" t="s">
        <v>287</v>
      </c>
      <c r="D1883" s="15">
        <v>3.8615427561179863E-3</v>
      </c>
      <c r="E1883" s="16">
        <v>3.3975903614457832</v>
      </c>
      <c r="F1883" s="15">
        <v>0</v>
      </c>
      <c r="G1883" s="16">
        <v>29.575695542942213</v>
      </c>
      <c r="H1883" s="16">
        <v>49.757357545397618</v>
      </c>
      <c r="I1883" s="34">
        <v>0.49299999999999999</v>
      </c>
      <c r="J1883" s="28">
        <v>21494</v>
      </c>
      <c r="K1883" s="21">
        <v>1194.1111111111111</v>
      </c>
      <c r="L1883" s="16">
        <v>1.72</v>
      </c>
      <c r="M1883" s="16">
        <v>4852.25</v>
      </c>
      <c r="O1883" s="1">
        <v>83</v>
      </c>
      <c r="P1883">
        <v>282</v>
      </c>
      <c r="Q1883">
        <v>0</v>
      </c>
      <c r="R1883" s="28">
        <v>21494</v>
      </c>
      <c r="S1883" s="32">
        <v>3.0294315022528995E-2</v>
      </c>
      <c r="T1883" s="1">
        <v>6357</v>
      </c>
      <c r="U1883" s="1">
        <v>12776</v>
      </c>
      <c r="V1883" s="1">
        <v>6357</v>
      </c>
      <c r="W1883">
        <v>18</v>
      </c>
      <c r="X1883" s="15">
        <f t="shared" si="209"/>
        <v>3.8615427561179863E-3</v>
      </c>
      <c r="Y1883" s="16">
        <f t="shared" si="205"/>
        <v>3.3975903614457832</v>
      </c>
      <c r="Z1883" s="15">
        <f t="shared" si="206"/>
        <v>0</v>
      </c>
      <c r="AA1883" s="16">
        <f t="shared" si="203"/>
        <v>29.575695542942213</v>
      </c>
      <c r="AB1883" s="16">
        <f t="shared" si="204"/>
        <v>49.757357545397618</v>
      </c>
      <c r="AC1883" s="15">
        <f t="shared" si="207"/>
        <v>8.3744300735088872E-2</v>
      </c>
      <c r="AD1883" s="21">
        <f t="shared" si="208"/>
        <v>1194.1111111111111</v>
      </c>
      <c r="AF1883" s="1">
        <v>21494</v>
      </c>
      <c r="AG1883" s="1">
        <v>1897</v>
      </c>
      <c r="AH1883" s="1">
        <v>2056</v>
      </c>
      <c r="AI1883">
        <v>39.21</v>
      </c>
      <c r="AJ1883">
        <v>0</v>
      </c>
      <c r="AK1883">
        <v>38.880000000000003</v>
      </c>
      <c r="AL1883" s="1">
        <v>1731</v>
      </c>
      <c r="AM1883" s="1">
        <v>1904</v>
      </c>
      <c r="AN1883">
        <v>8.89</v>
      </c>
      <c r="AO1883">
        <v>0</v>
      </c>
      <c r="AP1883">
        <v>33.340000000000003</v>
      </c>
      <c r="AQ1883">
        <v>49.76</v>
      </c>
      <c r="AR1883">
        <v>0</v>
      </c>
      <c r="AS1883">
        <v>49.76</v>
      </c>
      <c r="AT1883">
        <v>29.58</v>
      </c>
      <c r="AU1883" s="20">
        <v>1210813</v>
      </c>
      <c r="AV1883" s="20">
        <v>69433.429999999993</v>
      </c>
      <c r="AW1883" s="20">
        <v>36189.58</v>
      </c>
      <c r="AX1883" s="20">
        <v>1133776.6499999999</v>
      </c>
      <c r="AY1883" s="20">
        <v>5390576</v>
      </c>
      <c r="BB1883">
        <v>2.76</v>
      </c>
      <c r="BC1883">
        <v>2.4500000000000002</v>
      </c>
      <c r="BD1883">
        <v>2.5099999999999998</v>
      </c>
      <c r="BE1883">
        <v>1.79</v>
      </c>
      <c r="BF1883">
        <v>2.17</v>
      </c>
      <c r="BG1883">
        <v>201.65</v>
      </c>
      <c r="BH1883">
        <v>88.56</v>
      </c>
    </row>
    <row r="1884" spans="1:60" x14ac:dyDescent="0.25">
      <c r="A1884">
        <v>2009</v>
      </c>
      <c r="B1884">
        <v>269</v>
      </c>
      <c r="C1884" t="s">
        <v>287</v>
      </c>
      <c r="D1884" s="15">
        <v>1.3472706155632985E-3</v>
      </c>
      <c r="E1884" s="16">
        <v>3.3793103448275863</v>
      </c>
      <c r="F1884" s="15">
        <v>3.4482758620689655E-2</v>
      </c>
      <c r="G1884" s="16">
        <v>32.069686411149831</v>
      </c>
      <c r="H1884" s="16">
        <v>53.954978896357666</v>
      </c>
      <c r="I1884" s="34">
        <v>0.49299999999999999</v>
      </c>
      <c r="J1884" s="1">
        <v>21525</v>
      </c>
      <c r="K1884" s="21">
        <v>1266.1764705882354</v>
      </c>
      <c r="L1884" s="16">
        <v>1.84</v>
      </c>
      <c r="M1884" s="16">
        <v>5217.1899999999996</v>
      </c>
      <c r="O1884" s="1">
        <v>29</v>
      </c>
      <c r="P1884">
        <v>98</v>
      </c>
      <c r="Q1884">
        <v>1</v>
      </c>
      <c r="R1884" s="1">
        <v>21525</v>
      </c>
      <c r="S1884" s="29">
        <v>1.4422629571042567E-3</v>
      </c>
      <c r="T1884" s="1">
        <v>6903</v>
      </c>
      <c r="U1884" s="1">
        <v>12794</v>
      </c>
      <c r="V1884" s="1">
        <v>6903</v>
      </c>
      <c r="W1884">
        <v>17</v>
      </c>
      <c r="X1884" s="15">
        <f t="shared" si="209"/>
        <v>1.3472706155632985E-3</v>
      </c>
      <c r="Y1884" s="16">
        <f t="shared" si="205"/>
        <v>3.3793103448275863</v>
      </c>
      <c r="Z1884" s="15">
        <f t="shared" si="206"/>
        <v>3.4482758620689655E-2</v>
      </c>
      <c r="AA1884" s="16">
        <f t="shared" si="203"/>
        <v>32.069686411149831</v>
      </c>
      <c r="AB1884" s="16">
        <f t="shared" si="204"/>
        <v>53.954978896357666</v>
      </c>
      <c r="AC1884" s="15">
        <f t="shared" si="207"/>
        <v>7.8977932636469225E-2</v>
      </c>
      <c r="AD1884" s="21">
        <f t="shared" si="208"/>
        <v>1266.1764705882354</v>
      </c>
      <c r="AF1884" s="1">
        <v>21525</v>
      </c>
      <c r="AG1884" s="1">
        <v>2049</v>
      </c>
      <c r="AH1884" s="1">
        <v>2182</v>
      </c>
      <c r="AI1884">
        <v>184.81</v>
      </c>
      <c r="AJ1884">
        <v>0</v>
      </c>
      <c r="AK1884">
        <v>280.02999999999997</v>
      </c>
      <c r="AL1884" s="1">
        <v>1855</v>
      </c>
      <c r="AM1884" s="1">
        <v>2081</v>
      </c>
      <c r="AN1884">
        <v>42.46</v>
      </c>
      <c r="AO1884">
        <v>0</v>
      </c>
      <c r="AP1884">
        <v>33.31</v>
      </c>
      <c r="AQ1884">
        <v>53.95</v>
      </c>
      <c r="AR1884">
        <v>0</v>
      </c>
      <c r="AS1884">
        <v>53.95</v>
      </c>
      <c r="AT1884">
        <v>32.07</v>
      </c>
      <c r="AU1884" s="20">
        <v>1267587.83</v>
      </c>
      <c r="AV1884" s="20">
        <v>343193.05</v>
      </c>
      <c r="AW1884" s="20">
        <v>43438.76</v>
      </c>
      <c r="AX1884" s="20">
        <v>1375232.15</v>
      </c>
      <c r="AY1884" s="20">
        <v>3458853</v>
      </c>
      <c r="AZ1884">
        <v>0</v>
      </c>
      <c r="BA1884">
        <v>0</v>
      </c>
      <c r="BB1884">
        <v>2.31</v>
      </c>
      <c r="BC1884">
        <v>2.12</v>
      </c>
      <c r="BD1884">
        <v>2.65</v>
      </c>
      <c r="BE1884">
        <v>1.23</v>
      </c>
      <c r="BF1884">
        <v>1.81</v>
      </c>
      <c r="BG1884">
        <v>237.5</v>
      </c>
      <c r="BH1884">
        <v>85.38</v>
      </c>
    </row>
    <row r="1885" spans="1:60" x14ac:dyDescent="0.25">
      <c r="A1885">
        <v>2010</v>
      </c>
      <c r="B1885">
        <v>269</v>
      </c>
      <c r="C1885" t="s">
        <v>287</v>
      </c>
      <c r="D1885" s="15">
        <v>2.0638348932085432E-3</v>
      </c>
      <c r="E1885" s="16">
        <v>3.5813953488372094</v>
      </c>
      <c r="F1885" s="15">
        <v>0</v>
      </c>
      <c r="G1885" s="16">
        <v>39.208063354931603</v>
      </c>
      <c r="H1885" s="16">
        <v>63.350135711516089</v>
      </c>
      <c r="I1885" s="34">
        <v>0.65600000000000003</v>
      </c>
      <c r="J1885" s="1">
        <v>20835</v>
      </c>
      <c r="K1885" s="21">
        <v>1225.5882352941176</v>
      </c>
      <c r="L1885" s="16">
        <v>1.82</v>
      </c>
      <c r="M1885" s="16">
        <v>5792.98</v>
      </c>
      <c r="O1885" s="1">
        <v>43</v>
      </c>
      <c r="P1885">
        <v>154</v>
      </c>
      <c r="Q1885">
        <v>0</v>
      </c>
      <c r="R1885" s="1">
        <v>20835</v>
      </c>
      <c r="S1885" s="29">
        <v>-3.2055749128919842E-2</v>
      </c>
      <c r="T1885" s="1">
        <v>8169</v>
      </c>
      <c r="U1885" s="1">
        <v>12895</v>
      </c>
      <c r="V1885" s="1">
        <v>8169</v>
      </c>
      <c r="W1885">
        <v>17</v>
      </c>
      <c r="X1885" s="15">
        <f t="shared" si="209"/>
        <v>2.0638348932085432E-3</v>
      </c>
      <c r="Y1885" s="16">
        <f t="shared" si="205"/>
        <v>3.5813953488372094</v>
      </c>
      <c r="Z1885" s="15">
        <f t="shared" si="206"/>
        <v>0</v>
      </c>
      <c r="AA1885" s="16">
        <f t="shared" si="203"/>
        <v>39.208063354931603</v>
      </c>
      <c r="AB1885" s="16">
        <f t="shared" si="204"/>
        <v>63.350135711516089</v>
      </c>
      <c r="AC1885" s="15">
        <f t="shared" si="207"/>
        <v>8.1593472522198229E-2</v>
      </c>
      <c r="AD1885" s="21">
        <f t="shared" si="208"/>
        <v>1225.5882352941176</v>
      </c>
      <c r="AF1885" s="1">
        <v>20835</v>
      </c>
      <c r="AG1885" s="1">
        <v>2444</v>
      </c>
      <c r="AH1885" s="1">
        <v>2568</v>
      </c>
      <c r="AI1885">
        <v>223.54</v>
      </c>
      <c r="AJ1885">
        <v>168.56</v>
      </c>
      <c r="AK1885">
        <v>323.98</v>
      </c>
      <c r="AL1885" s="1">
        <v>2232</v>
      </c>
      <c r="AM1885" s="1">
        <v>2444</v>
      </c>
      <c r="AN1885">
        <v>50.87</v>
      </c>
      <c r="AO1885">
        <v>75.400000000000006</v>
      </c>
      <c r="AP1885">
        <v>30.73</v>
      </c>
      <c r="AQ1885">
        <v>63.35</v>
      </c>
      <c r="AR1885">
        <v>38.36</v>
      </c>
      <c r="AS1885">
        <v>63.35</v>
      </c>
      <c r="AT1885">
        <v>39.21</v>
      </c>
      <c r="AU1885" s="20">
        <v>1308397.01</v>
      </c>
      <c r="AV1885" s="20">
        <v>421366.76</v>
      </c>
      <c r="AW1885" s="20">
        <v>44601.33</v>
      </c>
      <c r="AX1885" s="20">
        <v>1672223.73</v>
      </c>
      <c r="AY1885" s="20">
        <v>128139</v>
      </c>
      <c r="AZ1885">
        <v>0</v>
      </c>
      <c r="BA1885">
        <v>0</v>
      </c>
      <c r="BB1885">
        <v>2.69</v>
      </c>
      <c r="BC1885">
        <v>2.13</v>
      </c>
      <c r="BD1885">
        <v>2.69</v>
      </c>
      <c r="BE1885">
        <v>1.3</v>
      </c>
      <c r="BF1885">
        <v>2.06</v>
      </c>
      <c r="BG1885">
        <v>272.06</v>
      </c>
      <c r="BH1885">
        <v>96.67</v>
      </c>
    </row>
    <row r="1886" spans="1:60" x14ac:dyDescent="0.25">
      <c r="A1886">
        <v>2011</v>
      </c>
      <c r="B1886">
        <v>269</v>
      </c>
      <c r="C1886" t="s">
        <v>287</v>
      </c>
      <c r="D1886" s="15">
        <v>2.4973585630583038E-3</v>
      </c>
      <c r="E1886" s="16">
        <v>3.4423076923076925</v>
      </c>
      <c r="F1886" s="15">
        <v>0</v>
      </c>
      <c r="G1886" s="16">
        <v>41.605033138027089</v>
      </c>
      <c r="H1886" s="16">
        <v>67.22278264918134</v>
      </c>
      <c r="I1886" s="34">
        <v>0.65600000000000003</v>
      </c>
      <c r="J1886" s="1">
        <v>20822</v>
      </c>
      <c r="K1886" s="21">
        <v>1224.8235294117646</v>
      </c>
      <c r="L1886" s="16">
        <v>1.97</v>
      </c>
      <c r="M1886" s="16">
        <v>6272.73</v>
      </c>
      <c r="O1886" s="1">
        <v>52</v>
      </c>
      <c r="P1886">
        <v>179</v>
      </c>
      <c r="Q1886">
        <v>0</v>
      </c>
      <c r="R1886" s="1">
        <v>20822</v>
      </c>
      <c r="S1886" s="29">
        <v>-6.2395008399329654E-4</v>
      </c>
      <c r="T1886" s="1">
        <v>8663</v>
      </c>
      <c r="U1886" s="1">
        <v>12887</v>
      </c>
      <c r="V1886" s="1">
        <v>8663</v>
      </c>
      <c r="W1886">
        <v>17</v>
      </c>
      <c r="X1886" s="15">
        <f t="shared" si="209"/>
        <v>2.4973585630583038E-3</v>
      </c>
      <c r="Y1886" s="16">
        <f t="shared" si="205"/>
        <v>3.4423076923076925</v>
      </c>
      <c r="Z1886" s="15">
        <f t="shared" si="206"/>
        <v>0</v>
      </c>
      <c r="AA1886" s="16">
        <f t="shared" si="203"/>
        <v>41.605033138027089</v>
      </c>
      <c r="AB1886" s="16">
        <f t="shared" si="204"/>
        <v>67.22278264918134</v>
      </c>
      <c r="AC1886" s="15">
        <f t="shared" si="207"/>
        <v>8.1644414561521467E-2</v>
      </c>
      <c r="AD1886" s="21">
        <f t="shared" si="208"/>
        <v>1224.8235294117646</v>
      </c>
      <c r="AF1886" s="1">
        <v>20822</v>
      </c>
      <c r="AG1886" s="1">
        <v>2623</v>
      </c>
      <c r="AH1886" s="1">
        <v>2726</v>
      </c>
      <c r="AI1886">
        <v>240.33</v>
      </c>
      <c r="AJ1886">
        <v>240.33</v>
      </c>
      <c r="AK1886">
        <v>342.48</v>
      </c>
      <c r="AL1886" s="1">
        <v>2367</v>
      </c>
      <c r="AM1886" s="1">
        <v>2623</v>
      </c>
      <c r="AN1886">
        <v>53.15</v>
      </c>
      <c r="AO1886">
        <v>100</v>
      </c>
      <c r="AP1886">
        <v>27.64</v>
      </c>
      <c r="AQ1886">
        <v>67.22</v>
      </c>
      <c r="AR1886">
        <v>53.15</v>
      </c>
      <c r="AS1886">
        <v>67.22</v>
      </c>
      <c r="AT1886">
        <v>41.61</v>
      </c>
      <c r="AU1886" s="20">
        <v>1436098.04</v>
      </c>
      <c r="AV1886" s="20">
        <v>723945.46</v>
      </c>
      <c r="AW1886" s="20">
        <v>35805.699999999997</v>
      </c>
      <c r="AX1886" s="20">
        <v>1876604.68</v>
      </c>
      <c r="AY1886" s="20">
        <v>735970</v>
      </c>
      <c r="BB1886">
        <v>2.86</v>
      </c>
      <c r="BC1886">
        <v>2.58</v>
      </c>
      <c r="BD1886">
        <v>2.9</v>
      </c>
      <c r="BE1886">
        <v>2.11</v>
      </c>
      <c r="BF1886">
        <v>2.2400000000000002</v>
      </c>
      <c r="BG1886">
        <v>286.99</v>
      </c>
      <c r="BH1886">
        <v>86.88</v>
      </c>
    </row>
    <row r="1887" spans="1:60" x14ac:dyDescent="0.25">
      <c r="A1887">
        <v>2012</v>
      </c>
      <c r="B1887">
        <v>269</v>
      </c>
      <c r="C1887" t="s">
        <v>287</v>
      </c>
      <c r="D1887" s="15">
        <v>2.6430871257628911E-3</v>
      </c>
      <c r="E1887" s="16">
        <v>3.3818181818181818</v>
      </c>
      <c r="F1887" s="15">
        <v>3.6363636363636362E-2</v>
      </c>
      <c r="G1887" s="16">
        <v>43.164015570185974</v>
      </c>
      <c r="H1887" s="16">
        <v>69.741439552760312</v>
      </c>
      <c r="I1887" s="34">
        <v>0.65600000000000003</v>
      </c>
      <c r="J1887" s="1">
        <v>20809</v>
      </c>
      <c r="K1887" s="21">
        <v>1224.0588235294117</v>
      </c>
      <c r="L1887" s="35">
        <v>2.0049999999999999</v>
      </c>
      <c r="M1887" s="16">
        <v>7288.93</v>
      </c>
      <c r="O1887" s="1">
        <v>55</v>
      </c>
      <c r="P1887">
        <v>186</v>
      </c>
      <c r="Q1887">
        <v>2</v>
      </c>
      <c r="R1887" s="1">
        <v>20809</v>
      </c>
      <c r="S1887" s="29">
        <v>-6.2433964076458182E-4</v>
      </c>
      <c r="T1887" s="1">
        <v>8982</v>
      </c>
      <c r="U1887" s="1">
        <v>12879</v>
      </c>
      <c r="V1887" s="1">
        <v>8982</v>
      </c>
      <c r="W1887">
        <v>17</v>
      </c>
      <c r="X1887" s="15">
        <f t="shared" si="209"/>
        <v>2.6430871257628911E-3</v>
      </c>
      <c r="Y1887" s="16">
        <f t="shared" si="205"/>
        <v>3.3818181818181818</v>
      </c>
      <c r="Z1887" s="15">
        <f t="shared" si="206"/>
        <v>3.6363636363636362E-2</v>
      </c>
      <c r="AA1887" s="16">
        <f t="shared" si="203"/>
        <v>43.164015570185974</v>
      </c>
      <c r="AB1887" s="16">
        <f t="shared" si="204"/>
        <v>69.741439552760312</v>
      </c>
      <c r="AC1887" s="15">
        <f t="shared" si="207"/>
        <v>8.1695420250852996E-2</v>
      </c>
      <c r="AD1887" s="21">
        <f t="shared" si="208"/>
        <v>1224.0588235294117</v>
      </c>
      <c r="AF1887" s="1">
        <v>20809</v>
      </c>
      <c r="AG1887" s="1">
        <v>2734</v>
      </c>
      <c r="AH1887" s="1">
        <v>2824</v>
      </c>
      <c r="AI1887">
        <v>245.57</v>
      </c>
      <c r="AJ1887">
        <v>245.57</v>
      </c>
      <c r="AK1887">
        <v>358.45</v>
      </c>
      <c r="AL1887" s="1">
        <v>2454</v>
      </c>
      <c r="AM1887" s="1">
        <v>2734</v>
      </c>
      <c r="AN1887">
        <v>53.82</v>
      </c>
      <c r="AO1887">
        <v>100</v>
      </c>
      <c r="AP1887">
        <v>26.29</v>
      </c>
      <c r="AQ1887">
        <v>69.739999999999995</v>
      </c>
      <c r="AR1887">
        <v>53.82</v>
      </c>
      <c r="AS1887">
        <v>69.739999999999995</v>
      </c>
      <c r="AT1887">
        <v>43.16</v>
      </c>
      <c r="AU1887" s="20">
        <v>1459873.77</v>
      </c>
      <c r="AV1887" s="20">
        <v>889355.33</v>
      </c>
      <c r="AW1887" s="20">
        <v>42852.23</v>
      </c>
      <c r="AX1887" s="20">
        <v>2071828.45</v>
      </c>
      <c r="AY1887" s="20">
        <v>583536</v>
      </c>
      <c r="BB1887">
        <v>3.49</v>
      </c>
      <c r="BC1887">
        <v>2.7</v>
      </c>
      <c r="BD1887">
        <v>2.86</v>
      </c>
      <c r="BE1887">
        <v>2.48</v>
      </c>
      <c r="BF1887">
        <v>2.38</v>
      </c>
      <c r="BG1887">
        <v>305.92</v>
      </c>
      <c r="BH1887">
        <v>88.19</v>
      </c>
    </row>
    <row r="1888" spans="1:60" x14ac:dyDescent="0.25">
      <c r="A1888">
        <v>2013</v>
      </c>
      <c r="B1888">
        <v>269</v>
      </c>
      <c r="C1888" t="s">
        <v>287</v>
      </c>
      <c r="D1888" s="15">
        <v>1.6807507353284467E-3</v>
      </c>
      <c r="E1888" s="16">
        <v>3.6944444444444446</v>
      </c>
      <c r="F1888" s="15">
        <v>0</v>
      </c>
      <c r="G1888" s="16">
        <v>43.746206638965404</v>
      </c>
      <c r="H1888" s="16">
        <v>70.684972842486431</v>
      </c>
      <c r="I1888" s="34">
        <v>0.65600000000000003</v>
      </c>
      <c r="J1888" s="1">
        <v>21419</v>
      </c>
      <c r="K1888" s="21">
        <v>1259.9411764705883</v>
      </c>
      <c r="L1888" s="16">
        <v>2.04</v>
      </c>
      <c r="M1888" s="16">
        <v>8450.15</v>
      </c>
      <c r="O1888" s="1">
        <v>36</v>
      </c>
      <c r="P1888">
        <v>133</v>
      </c>
      <c r="Q1888">
        <v>0</v>
      </c>
      <c r="R1888" s="1">
        <v>21419</v>
      </c>
      <c r="S1888" s="29">
        <v>2.931423903118846E-2</v>
      </c>
      <c r="T1888" s="1">
        <v>9370</v>
      </c>
      <c r="U1888" s="1">
        <v>13256</v>
      </c>
      <c r="V1888" s="1">
        <v>9370</v>
      </c>
      <c r="W1888">
        <v>17</v>
      </c>
      <c r="X1888" s="15">
        <f t="shared" si="209"/>
        <v>1.6807507353284467E-3</v>
      </c>
      <c r="Y1888" s="16">
        <f t="shared" si="205"/>
        <v>3.6944444444444446</v>
      </c>
      <c r="Z1888" s="15">
        <f t="shared" si="206"/>
        <v>0</v>
      </c>
      <c r="AA1888" s="16">
        <f t="shared" si="203"/>
        <v>43.746206638965404</v>
      </c>
      <c r="AB1888" s="16">
        <f t="shared" si="204"/>
        <v>70.684972842486431</v>
      </c>
      <c r="AC1888" s="15">
        <f t="shared" si="207"/>
        <v>7.9368784723843316E-2</v>
      </c>
      <c r="AD1888" s="21">
        <f t="shared" si="208"/>
        <v>1259.9411764705883</v>
      </c>
      <c r="AF1888" s="1">
        <v>21419</v>
      </c>
      <c r="AG1888" s="1">
        <v>2852</v>
      </c>
      <c r="AH1888" s="1">
        <v>2932</v>
      </c>
      <c r="AI1888">
        <v>271.2</v>
      </c>
      <c r="AJ1888">
        <v>271.2</v>
      </c>
      <c r="AK1888">
        <v>391.91</v>
      </c>
      <c r="AL1888" s="1">
        <v>2560</v>
      </c>
      <c r="AM1888" s="1">
        <v>2852</v>
      </c>
      <c r="AN1888">
        <v>55.29</v>
      </c>
      <c r="AO1888">
        <v>100</v>
      </c>
      <c r="AP1888">
        <v>25.36</v>
      </c>
      <c r="AQ1888">
        <v>70.680000000000007</v>
      </c>
      <c r="AR1888">
        <v>55.29</v>
      </c>
      <c r="AS1888">
        <v>70.680000000000007</v>
      </c>
      <c r="AT1888">
        <v>43.75</v>
      </c>
      <c r="AU1888" s="20">
        <v>1631598.7</v>
      </c>
      <c r="AV1888" s="20">
        <v>1071113.3</v>
      </c>
      <c r="AW1888" s="20">
        <v>46658.13</v>
      </c>
      <c r="AX1888" s="20">
        <v>2517146.2799999998</v>
      </c>
      <c r="AY1888" s="20">
        <v>14391</v>
      </c>
      <c r="AZ1888">
        <v>0</v>
      </c>
      <c r="BA1888">
        <v>0</v>
      </c>
      <c r="BB1888">
        <v>3.66</v>
      </c>
      <c r="BC1888">
        <v>2.89</v>
      </c>
      <c r="BD1888">
        <v>3</v>
      </c>
      <c r="BE1888">
        <v>2.73</v>
      </c>
      <c r="BF1888">
        <v>2.69</v>
      </c>
      <c r="BG1888">
        <v>361.22</v>
      </c>
      <c r="BH1888">
        <v>93.13</v>
      </c>
    </row>
    <row r="1889" spans="1:60" x14ac:dyDescent="0.25">
      <c r="A1889">
        <v>2014</v>
      </c>
      <c r="B1889">
        <v>269</v>
      </c>
      <c r="C1889" t="s">
        <v>287</v>
      </c>
      <c r="D1889" s="15">
        <v>1.8204733230639965E-3</v>
      </c>
      <c r="E1889" s="16">
        <v>4.666666666666667</v>
      </c>
      <c r="F1889" s="15">
        <v>2.564102564102564E-2</v>
      </c>
      <c r="G1889" s="16">
        <v>46.263361807403257</v>
      </c>
      <c r="H1889" s="16">
        <v>74.749226940191576</v>
      </c>
      <c r="I1889" s="34">
        <v>0.65600000000000003</v>
      </c>
      <c r="J1889" s="1">
        <v>21423</v>
      </c>
      <c r="K1889" s="21">
        <v>1260.1764705882354</v>
      </c>
      <c r="L1889" s="35">
        <v>2.0950000000000002</v>
      </c>
      <c r="M1889" s="16">
        <v>9120.67</v>
      </c>
      <c r="O1889" s="1">
        <v>39</v>
      </c>
      <c r="P1889">
        <v>182</v>
      </c>
      <c r="Q1889">
        <v>1</v>
      </c>
      <c r="R1889" s="1">
        <v>21423</v>
      </c>
      <c r="S1889" s="29">
        <v>1.8675008170321306E-4</v>
      </c>
      <c r="T1889" s="1">
        <v>9911</v>
      </c>
      <c r="U1889" s="1">
        <v>13259</v>
      </c>
      <c r="V1889" s="1">
        <v>9911</v>
      </c>
      <c r="W1889">
        <v>17</v>
      </c>
      <c r="X1889" s="15">
        <f t="shared" si="209"/>
        <v>1.8204733230639965E-3</v>
      </c>
      <c r="Y1889" s="16">
        <f t="shared" si="205"/>
        <v>4.666666666666667</v>
      </c>
      <c r="Z1889" s="15">
        <f t="shared" si="206"/>
        <v>2.564102564102564E-2</v>
      </c>
      <c r="AA1889" s="16">
        <f t="shared" si="203"/>
        <v>46.263361807403257</v>
      </c>
      <c r="AB1889" s="16">
        <f t="shared" si="204"/>
        <v>74.749226940191576</v>
      </c>
      <c r="AC1889" s="15">
        <f t="shared" si="207"/>
        <v>7.9353965364328052E-2</v>
      </c>
      <c r="AD1889" s="21">
        <f t="shared" si="208"/>
        <v>1260.1764705882354</v>
      </c>
      <c r="AF1889" s="1">
        <v>21423</v>
      </c>
      <c r="AG1889" s="1">
        <v>3009</v>
      </c>
      <c r="AH1889" s="1">
        <v>3092</v>
      </c>
      <c r="AI1889">
        <v>287.63</v>
      </c>
      <c r="AJ1889">
        <v>287.63</v>
      </c>
      <c r="AK1889">
        <v>409.57</v>
      </c>
      <c r="AL1889" s="1">
        <v>2708</v>
      </c>
      <c r="AM1889" s="1">
        <v>3009</v>
      </c>
      <c r="AN1889">
        <v>51.21</v>
      </c>
      <c r="AO1889">
        <v>100</v>
      </c>
      <c r="AP1889">
        <v>24.38</v>
      </c>
      <c r="AQ1889">
        <v>74.75</v>
      </c>
      <c r="AR1889">
        <v>51.21</v>
      </c>
      <c r="AS1889">
        <v>74.75</v>
      </c>
      <c r="AT1889">
        <v>46.26</v>
      </c>
      <c r="AU1889" s="20">
        <v>1755968.91</v>
      </c>
      <c r="AV1889" s="20">
        <v>1141750.48</v>
      </c>
      <c r="AW1889" s="20">
        <v>47294.71</v>
      </c>
      <c r="AX1889" s="20">
        <v>2835731.4</v>
      </c>
      <c r="AY1889">
        <v>0</v>
      </c>
      <c r="AZ1889">
        <v>0</v>
      </c>
      <c r="BA1889">
        <v>0</v>
      </c>
      <c r="BB1889">
        <v>3.92</v>
      </c>
      <c r="BC1889">
        <v>2.97</v>
      </c>
      <c r="BD1889">
        <v>3.11</v>
      </c>
      <c r="BE1889">
        <v>2.79</v>
      </c>
      <c r="BF1889">
        <v>2.91</v>
      </c>
      <c r="BG1889">
        <v>387.63</v>
      </c>
      <c r="BH1889">
        <v>97.86</v>
      </c>
    </row>
    <row r="1890" spans="1:60" x14ac:dyDescent="0.25">
      <c r="A1890">
        <v>2008</v>
      </c>
      <c r="B1890">
        <v>270</v>
      </c>
      <c r="C1890" s="19" t="s">
        <v>288</v>
      </c>
      <c r="D1890" s="15">
        <v>5.4111578073988561E-4</v>
      </c>
      <c r="E1890" s="16">
        <v>4.625</v>
      </c>
      <c r="F1890" s="15">
        <v>1.6666666666666666E-2</v>
      </c>
      <c r="G1890" s="16">
        <v>94.300247109539868</v>
      </c>
      <c r="H1890" s="16">
        <v>94.300088074037518</v>
      </c>
      <c r="I1890" s="34">
        <v>0.66</v>
      </c>
      <c r="J1890" s="1">
        <v>221764</v>
      </c>
      <c r="K1890" s="21">
        <v>2132.3461538461538</v>
      </c>
      <c r="L1890" s="16">
        <v>1.72</v>
      </c>
      <c r="M1890" s="16">
        <v>21391.8</v>
      </c>
      <c r="O1890" s="1">
        <v>120</v>
      </c>
      <c r="P1890">
        <v>555</v>
      </c>
      <c r="Q1890">
        <v>2</v>
      </c>
      <c r="R1890" s="1">
        <v>221764</v>
      </c>
      <c r="S1890" s="29">
        <v>1.9576471453661037E-2</v>
      </c>
      <c r="T1890" s="1">
        <v>209124</v>
      </c>
      <c r="U1890" s="1">
        <v>216863</v>
      </c>
      <c r="V1890" s="1">
        <v>204502</v>
      </c>
      <c r="W1890">
        <v>104</v>
      </c>
      <c r="X1890" s="15">
        <f t="shared" si="209"/>
        <v>5.4111578073988561E-4</v>
      </c>
      <c r="Y1890" s="16">
        <f t="shared" si="205"/>
        <v>4.625</v>
      </c>
      <c r="Z1890" s="15">
        <f t="shared" si="206"/>
        <v>1.6666666666666666E-2</v>
      </c>
      <c r="AA1890" s="16">
        <f t="shared" si="203"/>
        <v>94.300247109539868</v>
      </c>
      <c r="AB1890" s="16">
        <f t="shared" si="204"/>
        <v>94.300088074037518</v>
      </c>
      <c r="AC1890" s="15">
        <f t="shared" si="207"/>
        <v>4.6896700997456756E-2</v>
      </c>
      <c r="AD1890" s="21">
        <f t="shared" si="208"/>
        <v>2132.3461538461538</v>
      </c>
      <c r="AF1890" s="1">
        <v>221764</v>
      </c>
      <c r="AG1890" s="1">
        <v>54219</v>
      </c>
      <c r="AH1890" s="1">
        <v>56859</v>
      </c>
      <c r="AI1890" s="20">
        <v>20487</v>
      </c>
      <c r="AJ1890" s="20">
        <v>2125</v>
      </c>
      <c r="AK1890" s="20">
        <v>15057</v>
      </c>
      <c r="AL1890" s="1">
        <v>54088</v>
      </c>
      <c r="AM1890" s="1">
        <v>57779</v>
      </c>
      <c r="AN1890">
        <v>112.8</v>
      </c>
      <c r="AO1890">
        <v>10.37</v>
      </c>
      <c r="AP1890">
        <v>14.91</v>
      </c>
      <c r="AQ1890">
        <v>94.3</v>
      </c>
      <c r="AR1890">
        <v>11.7</v>
      </c>
      <c r="AS1890">
        <v>94.3</v>
      </c>
      <c r="AT1890">
        <v>94.3</v>
      </c>
      <c r="AU1890" s="20">
        <v>15067319.859999999</v>
      </c>
      <c r="AV1890" s="20">
        <v>10257777.01</v>
      </c>
      <c r="AW1890" s="20">
        <v>2129200.64</v>
      </c>
      <c r="AX1890" s="20">
        <v>25761258.5</v>
      </c>
      <c r="AY1890" s="20">
        <v>7625923.3099999996</v>
      </c>
      <c r="BB1890">
        <v>0.82</v>
      </c>
      <c r="BC1890">
        <v>0.8</v>
      </c>
      <c r="BD1890">
        <v>0.91</v>
      </c>
      <c r="BE1890">
        <v>0.68</v>
      </c>
      <c r="BF1890">
        <v>0.82</v>
      </c>
      <c r="BG1890">
        <v>211.87</v>
      </c>
      <c r="BH1890">
        <v>101.72</v>
      </c>
    </row>
    <row r="1891" spans="1:60" x14ac:dyDescent="0.25">
      <c r="A1891">
        <v>2009</v>
      </c>
      <c r="B1891">
        <v>270</v>
      </c>
      <c r="C1891" t="s">
        <v>288</v>
      </c>
      <c r="D1891" s="15">
        <v>3.1061688513387586E-4</v>
      </c>
      <c r="E1891" s="16">
        <v>5.9</v>
      </c>
      <c r="F1891" s="15">
        <v>2.8571428571428571E-2</v>
      </c>
      <c r="G1891" s="16">
        <v>94.900114484509089</v>
      </c>
      <c r="H1891" s="16">
        <v>94.900103005304544</v>
      </c>
      <c r="I1891" s="34">
        <v>0.66</v>
      </c>
      <c r="J1891" s="1">
        <v>225358</v>
      </c>
      <c r="K1891" s="21">
        <v>1733.5230769230768</v>
      </c>
      <c r="L1891" s="16">
        <v>1.84</v>
      </c>
      <c r="M1891" s="16">
        <v>18217.73</v>
      </c>
      <c r="O1891" s="1">
        <v>70</v>
      </c>
      <c r="P1891">
        <v>413</v>
      </c>
      <c r="Q1891">
        <v>2</v>
      </c>
      <c r="R1891" s="1">
        <v>225358</v>
      </c>
      <c r="S1891" s="29">
        <v>1.6206417633159553E-2</v>
      </c>
      <c r="T1891" s="1">
        <v>213865</v>
      </c>
      <c r="U1891" s="1">
        <v>220377</v>
      </c>
      <c r="V1891" s="1">
        <v>209138</v>
      </c>
      <c r="W1891">
        <v>130</v>
      </c>
      <c r="X1891" s="15">
        <f t="shared" si="209"/>
        <v>3.1061688513387586E-4</v>
      </c>
      <c r="Y1891" s="16">
        <f t="shared" si="205"/>
        <v>5.9</v>
      </c>
      <c r="Z1891" s="15">
        <f t="shared" si="206"/>
        <v>2.8571428571428571E-2</v>
      </c>
      <c r="AA1891" s="16">
        <f t="shared" si="203"/>
        <v>94.900114484509089</v>
      </c>
      <c r="AB1891" s="16">
        <f t="shared" si="204"/>
        <v>94.900103005304544</v>
      </c>
      <c r="AC1891" s="15">
        <f t="shared" si="207"/>
        <v>5.7685992953434087E-2</v>
      </c>
      <c r="AD1891" s="21">
        <f t="shared" si="208"/>
        <v>1733.5230769230768</v>
      </c>
      <c r="AF1891" s="1">
        <v>225358</v>
      </c>
      <c r="AG1891" s="1">
        <v>55500</v>
      </c>
      <c r="AH1891" s="1">
        <v>58456</v>
      </c>
      <c r="AI1891" s="20">
        <v>20500</v>
      </c>
      <c r="AJ1891" s="20">
        <v>2138</v>
      </c>
      <c r="AK1891" s="20">
        <v>15147</v>
      </c>
      <c r="AL1891" s="1">
        <v>55490</v>
      </c>
      <c r="AM1891" s="1">
        <v>59649</v>
      </c>
      <c r="AN1891">
        <v>101.99</v>
      </c>
      <c r="AO1891">
        <v>10.43</v>
      </c>
      <c r="AP1891">
        <v>14.81</v>
      </c>
      <c r="AQ1891">
        <v>94.9</v>
      </c>
      <c r="AR1891">
        <v>10.64</v>
      </c>
      <c r="AS1891">
        <v>94.9</v>
      </c>
      <c r="AT1891">
        <v>94.9</v>
      </c>
      <c r="AU1891" s="20">
        <v>15309733</v>
      </c>
      <c r="AV1891" s="20">
        <v>10718514</v>
      </c>
      <c r="AW1891" s="20">
        <v>2196140</v>
      </c>
      <c r="AX1891" s="20">
        <v>27174175</v>
      </c>
      <c r="AY1891" s="20">
        <v>3139026</v>
      </c>
      <c r="AZ1891">
        <v>0</v>
      </c>
      <c r="BA1891">
        <v>0</v>
      </c>
      <c r="BB1891">
        <v>0.8</v>
      </c>
      <c r="BC1891">
        <v>0.77</v>
      </c>
      <c r="BD1891">
        <v>0.82</v>
      </c>
      <c r="BE1891">
        <v>0.71</v>
      </c>
      <c r="BF1891">
        <v>0.8</v>
      </c>
      <c r="BG1891">
        <v>229.12</v>
      </c>
      <c r="BH1891">
        <v>104.4</v>
      </c>
    </row>
    <row r="1892" spans="1:60" x14ac:dyDescent="0.25">
      <c r="A1892">
        <v>2010</v>
      </c>
      <c r="B1892">
        <v>270</v>
      </c>
      <c r="C1892" t="s">
        <v>288</v>
      </c>
      <c r="D1892" s="15">
        <v>5.0431469236803764E-4</v>
      </c>
      <c r="E1892" s="16">
        <v>6.6296296296296298</v>
      </c>
      <c r="F1892" s="15">
        <v>7.407407407407407E-2</v>
      </c>
      <c r="G1892" s="16">
        <v>94.899884194403967</v>
      </c>
      <c r="H1892" s="16">
        <v>94.899883229005141</v>
      </c>
      <c r="I1892" s="34">
        <v>0.76</v>
      </c>
      <c r="J1892" s="1">
        <v>214152</v>
      </c>
      <c r="K1892" s="21">
        <v>1647.323076923077</v>
      </c>
      <c r="L1892" s="16">
        <v>1.82</v>
      </c>
      <c r="M1892" s="16">
        <v>27190.17</v>
      </c>
      <c r="O1892" s="1">
        <v>108</v>
      </c>
      <c r="P1892">
        <v>716</v>
      </c>
      <c r="Q1892">
        <v>8</v>
      </c>
      <c r="R1892" s="1">
        <v>214152</v>
      </c>
      <c r="S1892" s="29">
        <v>-4.9725325925860209E-2</v>
      </c>
      <c r="T1892" s="1">
        <v>203230</v>
      </c>
      <c r="U1892" s="1">
        <v>208956</v>
      </c>
      <c r="V1892" s="1">
        <v>198299</v>
      </c>
      <c r="W1892">
        <v>130</v>
      </c>
      <c r="X1892" s="15">
        <f t="shared" si="209"/>
        <v>5.0431469236803764E-4</v>
      </c>
      <c r="Y1892" s="16">
        <f t="shared" si="205"/>
        <v>6.6296296296296298</v>
      </c>
      <c r="Z1892" s="15">
        <f t="shared" si="206"/>
        <v>7.407407407407407E-2</v>
      </c>
      <c r="AA1892" s="16">
        <f t="shared" si="203"/>
        <v>94.899884194403967</v>
      </c>
      <c r="AB1892" s="16">
        <f t="shared" si="204"/>
        <v>94.899883229005141</v>
      </c>
      <c r="AC1892" s="15">
        <f t="shared" si="207"/>
        <v>6.0704546303560092E-2</v>
      </c>
      <c r="AD1892" s="21">
        <f t="shared" si="208"/>
        <v>1647.323076923077</v>
      </c>
      <c r="AF1892" s="1">
        <v>214152</v>
      </c>
      <c r="AG1892" s="1">
        <v>56874</v>
      </c>
      <c r="AH1892" s="1">
        <v>60137</v>
      </c>
      <c r="AI1892" s="20">
        <v>15908</v>
      </c>
      <c r="AJ1892" s="20">
        <v>2138</v>
      </c>
      <c r="AK1892" s="20">
        <v>11456.66</v>
      </c>
      <c r="AL1892" s="1">
        <v>56223</v>
      </c>
      <c r="AM1892" s="1">
        <v>61072</v>
      </c>
      <c r="AU1892" s="20">
        <v>16957164</v>
      </c>
      <c r="AV1892" s="20">
        <v>11672374</v>
      </c>
      <c r="AW1892" s="20">
        <v>2774537</v>
      </c>
      <c r="AX1892" s="20">
        <v>29988358</v>
      </c>
      <c r="AY1892" s="20">
        <v>1594983</v>
      </c>
      <c r="AZ1892">
        <v>0</v>
      </c>
      <c r="BA1892">
        <v>0</v>
      </c>
    </row>
    <row r="1893" spans="1:60" x14ac:dyDescent="0.25">
      <c r="A1893">
        <v>2011</v>
      </c>
      <c r="B1893">
        <v>270</v>
      </c>
      <c r="C1893" t="s">
        <v>288</v>
      </c>
      <c r="D1893" s="15">
        <v>6.5619223659889097E-4</v>
      </c>
      <c r="E1893" s="16">
        <v>5.140845070422535</v>
      </c>
      <c r="F1893" s="15">
        <v>9.154929577464789E-2</v>
      </c>
      <c r="G1893" s="16">
        <v>95</v>
      </c>
      <c r="H1893" s="16">
        <v>95.000213119645366</v>
      </c>
      <c r="I1893" s="34">
        <v>0.76</v>
      </c>
      <c r="J1893" s="1">
        <v>216400</v>
      </c>
      <c r="K1893" s="21">
        <v>1664.6153846153845</v>
      </c>
      <c r="L1893" s="16">
        <v>1.97</v>
      </c>
      <c r="M1893" s="16">
        <v>29592.2</v>
      </c>
      <c r="O1893" s="1">
        <v>142</v>
      </c>
      <c r="P1893">
        <v>730</v>
      </c>
      <c r="Q1893">
        <v>13</v>
      </c>
      <c r="R1893" s="1">
        <v>216400</v>
      </c>
      <c r="S1893" s="29">
        <v>1.0497216930031028E-2</v>
      </c>
      <c r="T1893" s="1">
        <v>205580</v>
      </c>
      <c r="U1893" s="1">
        <v>211149</v>
      </c>
      <c r="V1893" s="1">
        <v>200592</v>
      </c>
      <c r="W1893">
        <v>130</v>
      </c>
      <c r="X1893" s="15">
        <f t="shared" si="209"/>
        <v>6.5619223659889097E-4</v>
      </c>
      <c r="Y1893" s="16">
        <f t="shared" si="205"/>
        <v>5.140845070422535</v>
      </c>
      <c r="Z1893" s="15">
        <f t="shared" si="206"/>
        <v>9.154929577464789E-2</v>
      </c>
      <c r="AA1893" s="16">
        <f t="shared" si="203"/>
        <v>95</v>
      </c>
      <c r="AB1893" s="16">
        <f t="shared" si="204"/>
        <v>95.000213119645366</v>
      </c>
      <c r="AC1893" s="15">
        <f t="shared" si="207"/>
        <v>6.0073937153419597E-2</v>
      </c>
      <c r="AD1893" s="21">
        <f t="shared" si="208"/>
        <v>1664.6153846153845</v>
      </c>
      <c r="AF1893" s="1">
        <v>216400</v>
      </c>
      <c r="AG1893" s="1">
        <v>58573</v>
      </c>
      <c r="AH1893" s="1">
        <v>63077</v>
      </c>
      <c r="AI1893" s="20">
        <v>14562</v>
      </c>
      <c r="AJ1893" s="20">
        <v>2138</v>
      </c>
      <c r="AK1893" s="20">
        <v>7688.93</v>
      </c>
      <c r="AL1893" s="1">
        <v>58695</v>
      </c>
      <c r="AM1893" s="1">
        <v>63223</v>
      </c>
      <c r="AN1893">
        <v>94.9</v>
      </c>
      <c r="AO1893">
        <v>14.68</v>
      </c>
      <c r="AP1893">
        <v>14.43</v>
      </c>
      <c r="AQ1893">
        <v>95</v>
      </c>
      <c r="AR1893">
        <v>13.93</v>
      </c>
      <c r="AS1893">
        <v>95</v>
      </c>
      <c r="AT1893">
        <v>95</v>
      </c>
      <c r="AU1893" s="20">
        <v>17175691</v>
      </c>
      <c r="AV1893" s="20">
        <v>12031682</v>
      </c>
      <c r="AW1893" s="20">
        <v>6307235</v>
      </c>
      <c r="AX1893" s="20">
        <v>30311236</v>
      </c>
      <c r="AY1893">
        <v>0</v>
      </c>
      <c r="AZ1893">
        <v>0</v>
      </c>
      <c r="BA1893">
        <v>0</v>
      </c>
      <c r="BB1893">
        <v>1.69</v>
      </c>
      <c r="BC1893">
        <v>1.63</v>
      </c>
      <c r="BD1893">
        <v>1.68</v>
      </c>
      <c r="BE1893">
        <v>1.56</v>
      </c>
      <c r="BF1893">
        <v>1.69</v>
      </c>
      <c r="BG1893">
        <v>240.61</v>
      </c>
      <c r="BH1893">
        <v>103.78</v>
      </c>
    </row>
    <row r="1894" spans="1:60" x14ac:dyDescent="0.25">
      <c r="A1894">
        <v>2012</v>
      </c>
      <c r="B1894">
        <v>270</v>
      </c>
      <c r="C1894" t="s">
        <v>288</v>
      </c>
      <c r="D1894" s="15">
        <v>1.2627302423893051E-3</v>
      </c>
      <c r="E1894" s="16">
        <v>4.8152173913043477</v>
      </c>
      <c r="F1894" s="15">
        <v>6.5217391304347824E-2</v>
      </c>
      <c r="G1894" s="16">
        <v>94.999862746712779</v>
      </c>
      <c r="H1894" s="16">
        <v>94.999789000848693</v>
      </c>
      <c r="I1894" s="34">
        <v>0.76</v>
      </c>
      <c r="J1894" s="1">
        <v>218574</v>
      </c>
      <c r="K1894" s="21">
        <v>1681.3384615384616</v>
      </c>
      <c r="L1894" s="35">
        <v>2.0049999999999999</v>
      </c>
      <c r="M1894" s="16">
        <v>31398.79</v>
      </c>
      <c r="O1894" s="1">
        <v>276</v>
      </c>
      <c r="P1894">
        <v>1329</v>
      </c>
      <c r="Q1894">
        <v>18</v>
      </c>
      <c r="R1894" s="1">
        <v>218574</v>
      </c>
      <c r="S1894" s="29">
        <v>1.0046210720887183E-2</v>
      </c>
      <c r="T1894" s="1">
        <v>207645</v>
      </c>
      <c r="U1894" s="1">
        <v>213271</v>
      </c>
      <c r="V1894" s="1">
        <v>202607</v>
      </c>
      <c r="W1894">
        <v>130</v>
      </c>
      <c r="X1894" s="15">
        <f t="shared" si="209"/>
        <v>1.2627302423893051E-3</v>
      </c>
      <c r="Y1894" s="16">
        <f t="shared" si="205"/>
        <v>4.8152173913043477</v>
      </c>
      <c r="Z1894" s="15">
        <f t="shared" si="206"/>
        <v>6.5217391304347824E-2</v>
      </c>
      <c r="AA1894" s="16">
        <f t="shared" si="203"/>
        <v>94.999862746712779</v>
      </c>
      <c r="AB1894" s="16">
        <f t="shared" si="204"/>
        <v>94.999789000848693</v>
      </c>
      <c r="AC1894" s="15">
        <f t="shared" si="207"/>
        <v>5.9476424460365829E-2</v>
      </c>
      <c r="AD1894" s="21">
        <f t="shared" si="208"/>
        <v>1681.3384615384616</v>
      </c>
      <c r="AF1894" s="1">
        <v>218574</v>
      </c>
      <c r="AG1894" s="1">
        <v>60193</v>
      </c>
      <c r="AH1894" s="1">
        <v>62461</v>
      </c>
      <c r="AI1894" s="20">
        <v>14562</v>
      </c>
      <c r="AJ1894" s="20">
        <v>2138</v>
      </c>
      <c r="AK1894" s="20">
        <v>7688.93</v>
      </c>
      <c r="AL1894" s="1">
        <v>58713</v>
      </c>
      <c r="AM1894" s="1">
        <v>65074</v>
      </c>
      <c r="AN1894">
        <v>94.9</v>
      </c>
      <c r="AO1894">
        <v>14.68</v>
      </c>
      <c r="AP1894">
        <v>14</v>
      </c>
      <c r="AQ1894">
        <v>95</v>
      </c>
      <c r="AR1894">
        <v>13.93</v>
      </c>
      <c r="AS1894">
        <v>95</v>
      </c>
      <c r="AT1894">
        <v>95</v>
      </c>
      <c r="AU1894" s="20">
        <v>20711217</v>
      </c>
      <c r="AV1894" s="20">
        <v>14746540</v>
      </c>
      <c r="AW1894" s="20">
        <v>3443163</v>
      </c>
      <c r="AX1894" s="20">
        <v>34419546</v>
      </c>
      <c r="AY1894" s="20">
        <v>158502</v>
      </c>
      <c r="AZ1894">
        <v>0</v>
      </c>
      <c r="BA1894">
        <v>0</v>
      </c>
      <c r="BB1894">
        <v>1.92</v>
      </c>
      <c r="BC1894">
        <v>1.98</v>
      </c>
      <c r="BD1894">
        <v>2.02</v>
      </c>
      <c r="BE1894">
        <v>1.92</v>
      </c>
      <c r="BF1894">
        <v>1.92</v>
      </c>
      <c r="BG1894">
        <v>268.13</v>
      </c>
      <c r="BH1894">
        <v>97.07</v>
      </c>
    </row>
    <row r="1895" spans="1:60" x14ac:dyDescent="0.25">
      <c r="A1895">
        <v>2013</v>
      </c>
      <c r="B1895">
        <v>270</v>
      </c>
      <c r="C1895" t="s">
        <v>288</v>
      </c>
      <c r="D1895" s="15">
        <v>7.9096194154791252E-4</v>
      </c>
      <c r="E1895" s="16">
        <v>4.5944444444444441</v>
      </c>
      <c r="F1895" s="15">
        <v>5.5555555555555552E-2</v>
      </c>
      <c r="G1895" s="16">
        <v>94.99980225951461</v>
      </c>
      <c r="H1895" s="16">
        <v>95.000202657971883</v>
      </c>
      <c r="I1895" s="34">
        <v>0.76</v>
      </c>
      <c r="J1895" s="1">
        <v>227571</v>
      </c>
      <c r="K1895" s="21">
        <v>1750.5461538461539</v>
      </c>
      <c r="L1895" s="16">
        <v>2.04</v>
      </c>
      <c r="M1895" s="16">
        <v>35770.19</v>
      </c>
      <c r="O1895" s="1">
        <v>180</v>
      </c>
      <c r="P1895">
        <v>827</v>
      </c>
      <c r="Q1895">
        <v>10</v>
      </c>
      <c r="R1895" s="1">
        <v>227571</v>
      </c>
      <c r="S1895" s="29">
        <v>4.1162260836147047E-2</v>
      </c>
      <c r="T1895" s="1">
        <v>216192</v>
      </c>
      <c r="U1895" s="1">
        <v>222049</v>
      </c>
      <c r="V1895" s="1">
        <v>210947</v>
      </c>
      <c r="W1895">
        <v>130</v>
      </c>
      <c r="X1895" s="15">
        <f t="shared" si="209"/>
        <v>7.9096194154791252E-4</v>
      </c>
      <c r="Y1895" s="16">
        <f t="shared" si="205"/>
        <v>4.5944444444444441</v>
      </c>
      <c r="Z1895" s="15">
        <f t="shared" si="206"/>
        <v>5.5555555555555552E-2</v>
      </c>
      <c r="AA1895" s="16">
        <f t="shared" si="203"/>
        <v>94.99980225951461</v>
      </c>
      <c r="AB1895" s="16">
        <f t="shared" si="204"/>
        <v>95.000202657971883</v>
      </c>
      <c r="AC1895" s="15">
        <f t="shared" si="207"/>
        <v>5.7125029111793686E-2</v>
      </c>
      <c r="AD1895" s="21">
        <f t="shared" si="208"/>
        <v>1750.5461538461539</v>
      </c>
      <c r="AF1895" s="1">
        <v>227571</v>
      </c>
      <c r="AG1895" s="1">
        <v>62624</v>
      </c>
      <c r="AH1895" s="1">
        <v>65230</v>
      </c>
      <c r="AI1895" s="20">
        <v>9200</v>
      </c>
      <c r="AJ1895" s="20">
        <v>1199.94</v>
      </c>
      <c r="AK1895" s="20">
        <v>9200</v>
      </c>
      <c r="AL1895" s="1">
        <v>61460</v>
      </c>
      <c r="AM1895" s="1">
        <v>67055</v>
      </c>
      <c r="AN1895">
        <v>81.03</v>
      </c>
      <c r="AO1895">
        <v>13.04</v>
      </c>
      <c r="AP1895">
        <v>13.62</v>
      </c>
      <c r="AQ1895">
        <v>95</v>
      </c>
      <c r="AR1895">
        <v>10.57</v>
      </c>
      <c r="AS1895">
        <v>95</v>
      </c>
      <c r="AT1895">
        <v>95</v>
      </c>
      <c r="AU1895" s="20">
        <v>25305065</v>
      </c>
      <c r="AV1895" s="20">
        <v>17796518</v>
      </c>
      <c r="AW1895" s="20">
        <v>2885078</v>
      </c>
      <c r="AX1895" s="20">
        <v>34286989</v>
      </c>
      <c r="AY1895">
        <v>0</v>
      </c>
      <c r="AZ1895">
        <v>0</v>
      </c>
      <c r="BA1895">
        <v>0</v>
      </c>
      <c r="BB1895">
        <v>1.85</v>
      </c>
      <c r="BC1895">
        <v>2.02</v>
      </c>
      <c r="BD1895">
        <v>2.09</v>
      </c>
      <c r="BE1895">
        <v>1.93</v>
      </c>
      <c r="BF1895">
        <v>1.61</v>
      </c>
      <c r="BG1895">
        <v>261.8</v>
      </c>
      <c r="BH1895">
        <v>79.55</v>
      </c>
    </row>
    <row r="1896" spans="1:60" x14ac:dyDescent="0.25">
      <c r="A1896">
        <v>2014</v>
      </c>
      <c r="B1896">
        <v>270</v>
      </c>
      <c r="C1896" t="s">
        <v>288</v>
      </c>
      <c r="D1896" s="15">
        <v>6.4814452317877918E-4</v>
      </c>
      <c r="E1896" s="16">
        <v>4.5906040268456376</v>
      </c>
      <c r="F1896" s="15">
        <v>2.6845637583892617E-2</v>
      </c>
      <c r="G1896" s="16">
        <v>95.599142187248518</v>
      </c>
      <c r="H1896" s="16">
        <v>97.976006312720401</v>
      </c>
      <c r="I1896" s="34">
        <v>0.76</v>
      </c>
      <c r="J1896" s="1">
        <v>229887</v>
      </c>
      <c r="K1896" s="21">
        <v>1768.3615384615384</v>
      </c>
      <c r="L1896" s="35">
        <v>2.0950000000000002</v>
      </c>
      <c r="M1896" s="16">
        <v>34688.47</v>
      </c>
      <c r="O1896" s="1">
        <v>149</v>
      </c>
      <c r="P1896">
        <v>684</v>
      </c>
      <c r="Q1896">
        <v>4</v>
      </c>
      <c r="R1896" s="1">
        <v>229887</v>
      </c>
      <c r="S1896" s="29">
        <v>1.0177043647916495E-2</v>
      </c>
      <c r="T1896" s="1">
        <v>219770</v>
      </c>
      <c r="U1896" s="1">
        <v>224309</v>
      </c>
      <c r="V1896" s="1">
        <v>219769</v>
      </c>
      <c r="W1896">
        <v>130</v>
      </c>
      <c r="X1896" s="15">
        <f t="shared" si="209"/>
        <v>6.4814452317877918E-4</v>
      </c>
      <c r="Y1896" s="16">
        <f t="shared" si="205"/>
        <v>4.5906040268456376</v>
      </c>
      <c r="Z1896" s="15">
        <f t="shared" si="206"/>
        <v>2.6845637583892617E-2</v>
      </c>
      <c r="AA1896" s="16">
        <f t="shared" si="203"/>
        <v>95.599142187248518</v>
      </c>
      <c r="AB1896" s="16">
        <f t="shared" si="204"/>
        <v>97.976006312720401</v>
      </c>
      <c r="AC1896" s="15">
        <f t="shared" si="207"/>
        <v>5.6549522156537774E-2</v>
      </c>
      <c r="AD1896" s="21">
        <f t="shared" si="208"/>
        <v>1768.3615384615384</v>
      </c>
      <c r="AF1896" s="1">
        <v>229887</v>
      </c>
      <c r="AG1896" s="1">
        <v>64082</v>
      </c>
      <c r="AH1896" s="1">
        <v>67929</v>
      </c>
      <c r="AI1896" s="20">
        <v>9405.7000000000007</v>
      </c>
      <c r="AJ1896" s="20">
        <v>1199.94</v>
      </c>
      <c r="AK1896" s="20">
        <v>9898.0400000000009</v>
      </c>
      <c r="AL1896" s="1">
        <v>63173</v>
      </c>
      <c r="AM1896" s="1">
        <v>69711</v>
      </c>
      <c r="AN1896">
        <v>80</v>
      </c>
      <c r="AO1896">
        <v>12.76</v>
      </c>
      <c r="AP1896">
        <v>13.27</v>
      </c>
      <c r="AQ1896">
        <v>97.98</v>
      </c>
      <c r="AR1896">
        <v>10.210000000000001</v>
      </c>
      <c r="AS1896">
        <v>97.98</v>
      </c>
      <c r="AT1896">
        <v>95.6</v>
      </c>
      <c r="AU1896" s="20">
        <v>29527111.079999998</v>
      </c>
      <c r="AV1896" s="20">
        <v>20359443.620000001</v>
      </c>
      <c r="AW1896" s="20">
        <v>5379064.4100000001</v>
      </c>
      <c r="AX1896" s="20">
        <v>42153223.310000002</v>
      </c>
      <c r="AY1896" s="20">
        <v>1500000</v>
      </c>
      <c r="AZ1896">
        <v>0</v>
      </c>
      <c r="BA1896">
        <v>0</v>
      </c>
      <c r="BB1896">
        <v>2.1</v>
      </c>
      <c r="BC1896">
        <v>2.16</v>
      </c>
      <c r="BD1896">
        <v>2.2400000000000002</v>
      </c>
      <c r="BE1896">
        <v>2.06</v>
      </c>
      <c r="BF1896">
        <v>1.83</v>
      </c>
      <c r="BG1896">
        <v>310.04000000000002</v>
      </c>
      <c r="BH1896">
        <v>84.5</v>
      </c>
    </row>
    <row r="1897" spans="1:60" x14ac:dyDescent="0.25">
      <c r="A1897">
        <v>2008</v>
      </c>
      <c r="B1897">
        <v>271</v>
      </c>
      <c r="C1897" t="s">
        <v>289</v>
      </c>
      <c r="D1897" s="15">
        <v>5.4592164418754011E-3</v>
      </c>
      <c r="E1897" s="16">
        <v>2.8823529411764706</v>
      </c>
      <c r="F1897" s="15">
        <v>2.9411764705882353E-2</v>
      </c>
      <c r="G1897" s="16">
        <v>0</v>
      </c>
      <c r="H1897" s="16">
        <v>0</v>
      </c>
      <c r="I1897" s="34">
        <v>0.57599999999999996</v>
      </c>
      <c r="J1897" s="1">
        <v>6228</v>
      </c>
      <c r="K1897" s="21">
        <v>1038</v>
      </c>
      <c r="L1897" s="16">
        <v>1.72</v>
      </c>
      <c r="M1897" s="16">
        <v>9263.7900000000009</v>
      </c>
      <c r="O1897" s="1">
        <v>34</v>
      </c>
      <c r="P1897" s="1">
        <v>98</v>
      </c>
      <c r="Q1897">
        <v>1</v>
      </c>
      <c r="R1897" s="1">
        <v>6228</v>
      </c>
      <c r="S1897" s="29">
        <v>3.4895314057826532E-2</v>
      </c>
      <c r="W1897">
        <v>6</v>
      </c>
      <c r="X1897" s="15">
        <f t="shared" si="209"/>
        <v>5.4592164418754011E-3</v>
      </c>
      <c r="Y1897" s="16">
        <f t="shared" si="205"/>
        <v>2.8823529411764706</v>
      </c>
      <c r="Z1897" s="15">
        <f t="shared" si="206"/>
        <v>2.9411764705882353E-2</v>
      </c>
      <c r="AA1897" s="16">
        <f t="shared" si="203"/>
        <v>0</v>
      </c>
      <c r="AB1897" s="16">
        <f t="shared" si="204"/>
        <v>0</v>
      </c>
      <c r="AC1897" s="15">
        <f t="shared" si="207"/>
        <v>9.6339113680154145E-2</v>
      </c>
      <c r="AD1897" s="21">
        <f t="shared" si="208"/>
        <v>1038</v>
      </c>
    </row>
    <row r="1898" spans="1:60" x14ac:dyDescent="0.25">
      <c r="A1898">
        <v>2009</v>
      </c>
      <c r="B1898">
        <v>271</v>
      </c>
      <c r="C1898" t="s">
        <v>289</v>
      </c>
      <c r="D1898" s="15">
        <v>5.9095991055741898E-3</v>
      </c>
      <c r="E1898" s="16">
        <v>2.9729729729729728</v>
      </c>
      <c r="F1898" s="15">
        <v>2.7027027027027029E-2</v>
      </c>
      <c r="G1898" s="16">
        <v>67.12985146142789</v>
      </c>
      <c r="H1898" s="16">
        <v>118.52791878172589</v>
      </c>
      <c r="I1898" s="34">
        <v>0.57599999999999996</v>
      </c>
      <c r="J1898" s="1">
        <v>6261</v>
      </c>
      <c r="K1898" s="21">
        <v>1252.2</v>
      </c>
      <c r="L1898" s="16">
        <v>1.84</v>
      </c>
      <c r="M1898" s="16">
        <v>9819.81</v>
      </c>
      <c r="O1898" s="1">
        <v>37</v>
      </c>
      <c r="P1898" s="1">
        <v>110</v>
      </c>
      <c r="Q1898" s="1">
        <v>1</v>
      </c>
      <c r="R1898" s="1">
        <v>6261</v>
      </c>
      <c r="S1898" s="29">
        <v>5.2986512524084706E-3</v>
      </c>
      <c r="T1898" s="1">
        <v>4203</v>
      </c>
      <c r="U1898" s="1">
        <v>3546</v>
      </c>
      <c r="V1898" s="1">
        <v>4203</v>
      </c>
      <c r="W1898" s="1">
        <v>5</v>
      </c>
      <c r="X1898" s="15">
        <f t="shared" si="209"/>
        <v>5.9095991055741898E-3</v>
      </c>
      <c r="Y1898" s="16">
        <f t="shared" si="205"/>
        <v>2.9729729729729728</v>
      </c>
      <c r="Z1898" s="15">
        <f t="shared" si="206"/>
        <v>2.7027027027027029E-2</v>
      </c>
      <c r="AA1898" s="16">
        <f t="shared" si="203"/>
        <v>67.12985146142789</v>
      </c>
      <c r="AB1898" s="16">
        <f t="shared" si="204"/>
        <v>118.52791878172589</v>
      </c>
      <c r="AC1898" s="15">
        <f t="shared" si="207"/>
        <v>7.9859447372624182E-2</v>
      </c>
      <c r="AD1898" s="21">
        <f t="shared" si="208"/>
        <v>1252.2</v>
      </c>
      <c r="AF1898" s="1">
        <v>6261</v>
      </c>
      <c r="AI1898">
        <v>871</v>
      </c>
      <c r="AK1898">
        <v>0</v>
      </c>
      <c r="AL1898" s="1">
        <v>1202</v>
      </c>
      <c r="AM1898" s="1">
        <v>1306</v>
      </c>
      <c r="AU1898" s="20">
        <v>106145</v>
      </c>
      <c r="AV1898">
        <v>0</v>
      </c>
      <c r="AX1898" s="20">
        <v>296874</v>
      </c>
      <c r="AY1898" s="20">
        <v>2848</v>
      </c>
      <c r="BA1898">
        <v>0</v>
      </c>
    </row>
    <row r="1899" spans="1:60" x14ac:dyDescent="0.25">
      <c r="A1899">
        <v>2010</v>
      </c>
      <c r="B1899">
        <v>271</v>
      </c>
      <c r="C1899" t="s">
        <v>289</v>
      </c>
      <c r="D1899" s="15">
        <v>5.8072009291521487E-3</v>
      </c>
      <c r="E1899" s="16">
        <v>2.9142857142857141</v>
      </c>
      <c r="F1899" s="15">
        <v>2.8571428571428571E-2</v>
      </c>
      <c r="G1899" s="16">
        <v>0</v>
      </c>
      <c r="H1899" s="16">
        <v>0</v>
      </c>
      <c r="I1899" s="34">
        <v>0.69899999999999995</v>
      </c>
      <c r="J1899" s="1">
        <v>6027</v>
      </c>
      <c r="K1899" s="21">
        <v>1205.4000000000001</v>
      </c>
      <c r="L1899" s="16">
        <v>1.82</v>
      </c>
      <c r="M1899" s="16">
        <v>9846.6200000000008</v>
      </c>
      <c r="O1899" s="1">
        <v>35</v>
      </c>
      <c r="P1899" s="1">
        <v>102</v>
      </c>
      <c r="Q1899">
        <v>1</v>
      </c>
      <c r="R1899" s="1">
        <v>6027</v>
      </c>
      <c r="S1899" s="29">
        <v>-3.737422137038815E-2</v>
      </c>
      <c r="W1899" s="1">
        <v>5</v>
      </c>
      <c r="X1899" s="15">
        <f t="shared" si="209"/>
        <v>5.8072009291521487E-3</v>
      </c>
      <c r="Y1899" s="16">
        <f t="shared" si="205"/>
        <v>2.9142857142857141</v>
      </c>
      <c r="Z1899" s="15">
        <f t="shared" si="206"/>
        <v>2.8571428571428571E-2</v>
      </c>
      <c r="AA1899" s="16">
        <f t="shared" si="203"/>
        <v>0</v>
      </c>
      <c r="AB1899" s="16">
        <f t="shared" si="204"/>
        <v>0</v>
      </c>
      <c r="AC1899" s="15">
        <f t="shared" si="207"/>
        <v>8.2960013273602126E-2</v>
      </c>
      <c r="AD1899" s="21">
        <f t="shared" si="208"/>
        <v>1205.4000000000001</v>
      </c>
    </row>
    <row r="1900" spans="1:60" x14ac:dyDescent="0.25">
      <c r="A1900">
        <v>2011</v>
      </c>
      <c r="B1900">
        <v>271</v>
      </c>
      <c r="C1900" t="s">
        <v>289</v>
      </c>
      <c r="D1900" s="15">
        <v>4.8005297136235721E-3</v>
      </c>
      <c r="E1900" s="16">
        <v>3.2413793103448274</v>
      </c>
      <c r="F1900" s="15">
        <v>3.4482758620689655E-2</v>
      </c>
      <c r="G1900" s="16">
        <v>60.47012084092038</v>
      </c>
      <c r="H1900" s="16">
        <v>100</v>
      </c>
      <c r="I1900" s="34">
        <v>0.69899999999999995</v>
      </c>
      <c r="J1900" s="1">
        <v>6041</v>
      </c>
      <c r="K1900" s="21">
        <v>1208.2</v>
      </c>
      <c r="L1900" s="16">
        <v>1.97</v>
      </c>
      <c r="M1900" s="16">
        <v>12375.25</v>
      </c>
      <c r="O1900" s="1">
        <v>29</v>
      </c>
      <c r="P1900" s="1">
        <v>94</v>
      </c>
      <c r="Q1900" s="1">
        <v>1</v>
      </c>
      <c r="R1900" s="1">
        <v>6041</v>
      </c>
      <c r="S1900" s="29">
        <v>2.3228803716608404E-3</v>
      </c>
      <c r="T1900" s="1">
        <v>3653</v>
      </c>
      <c r="U1900" s="1">
        <v>3653</v>
      </c>
      <c r="V1900" s="1">
        <v>3653</v>
      </c>
      <c r="W1900" s="1">
        <v>5</v>
      </c>
      <c r="X1900" s="15">
        <f t="shared" si="209"/>
        <v>4.8005297136235721E-3</v>
      </c>
      <c r="Y1900" s="16">
        <f t="shared" si="205"/>
        <v>3.2413793103448274</v>
      </c>
      <c r="Z1900" s="15">
        <f t="shared" si="206"/>
        <v>3.4482758620689655E-2</v>
      </c>
      <c r="AA1900" s="16">
        <f t="shared" si="203"/>
        <v>60.47012084092038</v>
      </c>
      <c r="AB1900" s="16">
        <f t="shared" si="204"/>
        <v>100</v>
      </c>
      <c r="AC1900" s="15">
        <f t="shared" si="207"/>
        <v>8.2767753683165038E-2</v>
      </c>
      <c r="AD1900" s="21">
        <f t="shared" si="208"/>
        <v>1208.2</v>
      </c>
      <c r="AF1900" s="1">
        <v>6041</v>
      </c>
      <c r="AG1900" s="1">
        <v>1530</v>
      </c>
      <c r="AI1900">
        <v>350</v>
      </c>
      <c r="AJ1900">
        <v>0</v>
      </c>
      <c r="AK1900">
        <v>350</v>
      </c>
      <c r="AM1900" s="1">
        <v>1532</v>
      </c>
      <c r="AN1900">
        <v>81.52</v>
      </c>
      <c r="AO1900">
        <v>0</v>
      </c>
      <c r="AP1900">
        <v>13.05</v>
      </c>
      <c r="AQ1900">
        <v>100</v>
      </c>
      <c r="AR1900">
        <v>0</v>
      </c>
      <c r="AS1900">
        <v>100</v>
      </c>
      <c r="AT1900">
        <v>60.47</v>
      </c>
      <c r="AU1900" s="20">
        <v>91333</v>
      </c>
      <c r="AV1900" s="20">
        <v>57083.1</v>
      </c>
      <c r="AW1900">
        <v>4</v>
      </c>
      <c r="AX1900" s="20">
        <v>215000</v>
      </c>
      <c r="AZ1900">
        <v>0</v>
      </c>
      <c r="BB1900">
        <v>0.28000000000000003</v>
      </c>
      <c r="BC1900">
        <v>0.19</v>
      </c>
      <c r="BD1900">
        <v>0.22</v>
      </c>
      <c r="BE1900">
        <v>0.16</v>
      </c>
      <c r="BF1900">
        <v>0.28000000000000003</v>
      </c>
      <c r="BH1900">
        <v>144.86000000000001</v>
      </c>
    </row>
    <row r="1901" spans="1:60" x14ac:dyDescent="0.25">
      <c r="A1901">
        <v>2012</v>
      </c>
      <c r="B1901">
        <v>271</v>
      </c>
      <c r="C1901" t="s">
        <v>289</v>
      </c>
      <c r="D1901" s="15">
        <v>6.4430860730216423E-3</v>
      </c>
      <c r="E1901" s="16">
        <v>3.358974358974359</v>
      </c>
      <c r="F1901" s="15">
        <v>2.564102564102564E-2</v>
      </c>
      <c r="G1901" s="16">
        <v>60.350239550636054</v>
      </c>
      <c r="H1901" s="16">
        <v>99.781480469816984</v>
      </c>
      <c r="I1901" s="34">
        <v>0.69899999999999995</v>
      </c>
      <c r="J1901" s="1">
        <v>6053</v>
      </c>
      <c r="K1901" s="21">
        <v>1210.5999999999999</v>
      </c>
      <c r="L1901" s="35">
        <v>2.0049999999999999</v>
      </c>
      <c r="M1901" s="16">
        <v>12635.29</v>
      </c>
      <c r="O1901" s="1">
        <v>39</v>
      </c>
      <c r="P1901" s="1">
        <v>131</v>
      </c>
      <c r="Q1901" s="1">
        <v>1</v>
      </c>
      <c r="R1901" s="1">
        <v>6053</v>
      </c>
      <c r="S1901" s="29">
        <v>1.9864260883959428E-3</v>
      </c>
      <c r="T1901" s="1">
        <v>3653</v>
      </c>
      <c r="U1901" s="1">
        <v>3661</v>
      </c>
      <c r="V1901" s="1">
        <v>3653</v>
      </c>
      <c r="W1901" s="1">
        <v>5</v>
      </c>
      <c r="X1901" s="15">
        <f t="shared" si="209"/>
        <v>6.4430860730216423E-3</v>
      </c>
      <c r="Y1901" s="16">
        <f t="shared" si="205"/>
        <v>3.358974358974359</v>
      </c>
      <c r="Z1901" s="15">
        <f t="shared" si="206"/>
        <v>2.564102564102564E-2</v>
      </c>
      <c r="AA1901" s="16">
        <f t="shared" si="203"/>
        <v>60.350239550636054</v>
      </c>
      <c r="AB1901" s="16">
        <f t="shared" si="204"/>
        <v>99.781480469816984</v>
      </c>
      <c r="AC1901" s="15">
        <f t="shared" si="207"/>
        <v>8.2603667602841574E-2</v>
      </c>
      <c r="AD1901" s="21">
        <f t="shared" si="208"/>
        <v>1210.5999999999999</v>
      </c>
      <c r="AF1901" s="1">
        <v>6053</v>
      </c>
      <c r="AG1901" s="1">
        <v>1530</v>
      </c>
      <c r="AI1901">
        <v>350</v>
      </c>
      <c r="AJ1901">
        <v>0</v>
      </c>
      <c r="AK1901">
        <v>350</v>
      </c>
      <c r="AM1901" s="1">
        <v>1870</v>
      </c>
      <c r="AN1901">
        <v>81.52</v>
      </c>
      <c r="AO1901">
        <v>0</v>
      </c>
      <c r="AP1901">
        <v>11.76</v>
      </c>
      <c r="AQ1901">
        <v>99.78</v>
      </c>
      <c r="AR1901">
        <v>0</v>
      </c>
      <c r="AS1901">
        <v>99.78</v>
      </c>
      <c r="AT1901">
        <v>60.35</v>
      </c>
      <c r="AU1901" s="20">
        <v>91333</v>
      </c>
      <c r="AV1901" s="20">
        <v>57083.1</v>
      </c>
      <c r="AW1901">
        <v>0</v>
      </c>
      <c r="AX1901" s="20">
        <v>215000</v>
      </c>
      <c r="AZ1901">
        <v>0</v>
      </c>
      <c r="BB1901">
        <v>0.28000000000000003</v>
      </c>
      <c r="BC1901">
        <v>0.19</v>
      </c>
      <c r="BD1901">
        <v>0.22</v>
      </c>
      <c r="BE1901">
        <v>0.16</v>
      </c>
      <c r="BF1901">
        <v>0.28000000000000003</v>
      </c>
      <c r="BH1901">
        <v>144.86000000000001</v>
      </c>
    </row>
    <row r="1902" spans="1:60" x14ac:dyDescent="0.25">
      <c r="A1902">
        <v>2013</v>
      </c>
      <c r="B1902">
        <v>271</v>
      </c>
      <c r="C1902" t="s">
        <v>289</v>
      </c>
      <c r="D1902" s="15">
        <v>4.8007681228996639E-3</v>
      </c>
      <c r="E1902" s="16">
        <v>3.7</v>
      </c>
      <c r="F1902" s="15">
        <v>0</v>
      </c>
      <c r="G1902" s="16">
        <v>0</v>
      </c>
      <c r="H1902" s="16">
        <v>0</v>
      </c>
      <c r="I1902" s="34">
        <v>0.69899999999999995</v>
      </c>
      <c r="J1902" s="1">
        <v>6249</v>
      </c>
      <c r="K1902" s="21">
        <v>1249.8</v>
      </c>
      <c r="L1902" s="16">
        <v>2.04</v>
      </c>
      <c r="M1902" s="16">
        <v>12476.36</v>
      </c>
      <c r="O1902" s="1">
        <v>30</v>
      </c>
      <c r="P1902" s="1">
        <v>111</v>
      </c>
      <c r="Q1902" s="1">
        <v>0</v>
      </c>
      <c r="R1902" s="1">
        <v>6249</v>
      </c>
      <c r="S1902" s="29">
        <v>3.2380637700313963E-2</v>
      </c>
      <c r="W1902" s="1">
        <v>5</v>
      </c>
      <c r="X1902" s="15">
        <f t="shared" si="209"/>
        <v>4.8007681228996639E-3</v>
      </c>
      <c r="Y1902" s="16">
        <f t="shared" si="205"/>
        <v>3.7</v>
      </c>
      <c r="Z1902" s="15">
        <f t="shared" si="206"/>
        <v>0</v>
      </c>
      <c r="AA1902" s="16">
        <f t="shared" si="203"/>
        <v>0</v>
      </c>
      <c r="AB1902" s="16">
        <f t="shared" si="204"/>
        <v>0</v>
      </c>
      <c r="AC1902" s="15">
        <f t="shared" si="207"/>
        <v>8.0012802048327725E-2</v>
      </c>
      <c r="AD1902" s="21">
        <f t="shared" si="208"/>
        <v>1249.8</v>
      </c>
    </row>
    <row r="1903" spans="1:60" x14ac:dyDescent="0.25">
      <c r="A1903">
        <v>2014</v>
      </c>
      <c r="B1903">
        <v>271</v>
      </c>
      <c r="C1903" t="s">
        <v>289</v>
      </c>
      <c r="D1903" s="15">
        <v>4.1493775933609959E-3</v>
      </c>
      <c r="E1903" s="16">
        <v>3.2307692307692308</v>
      </c>
      <c r="F1903" s="15">
        <v>3.8461538461538464E-2</v>
      </c>
      <c r="G1903" s="16">
        <v>0</v>
      </c>
      <c r="H1903" s="16">
        <v>0</v>
      </c>
      <c r="I1903" s="34">
        <v>0.69899999999999995</v>
      </c>
      <c r="J1903" s="1">
        <v>6266</v>
      </c>
      <c r="K1903" s="21">
        <v>1253.2</v>
      </c>
      <c r="L1903" s="35">
        <v>2.0950000000000002</v>
      </c>
      <c r="M1903" s="16">
        <v>14434.52</v>
      </c>
      <c r="O1903" s="1">
        <v>26</v>
      </c>
      <c r="P1903" s="1">
        <v>84</v>
      </c>
      <c r="Q1903" s="1">
        <v>1</v>
      </c>
      <c r="R1903" s="1">
        <v>6266</v>
      </c>
      <c r="S1903" s="29">
        <v>2.7204352696430512E-3</v>
      </c>
      <c r="W1903" s="1">
        <v>5</v>
      </c>
      <c r="X1903" s="15">
        <f t="shared" si="209"/>
        <v>4.1493775933609959E-3</v>
      </c>
      <c r="Y1903" s="16">
        <f t="shared" si="205"/>
        <v>3.2307692307692308</v>
      </c>
      <c r="Z1903" s="15">
        <f t="shared" si="206"/>
        <v>3.8461538461538464E-2</v>
      </c>
      <c r="AA1903" s="16">
        <f t="shared" si="203"/>
        <v>0</v>
      </c>
      <c r="AB1903" s="16">
        <f t="shared" si="204"/>
        <v>0</v>
      </c>
      <c r="AC1903" s="15">
        <f t="shared" si="207"/>
        <v>7.9795722949249914E-2</v>
      </c>
      <c r="AD1903" s="21">
        <f t="shared" si="208"/>
        <v>1253.2</v>
      </c>
    </row>
    <row r="1904" spans="1:60" x14ac:dyDescent="0.25">
      <c r="A1904">
        <v>2008</v>
      </c>
      <c r="B1904">
        <v>272</v>
      </c>
      <c r="C1904" t="s">
        <v>290</v>
      </c>
      <c r="D1904" s="15">
        <v>5.5508939521074037E-3</v>
      </c>
      <c r="E1904" s="16">
        <v>3.2325581395348837</v>
      </c>
      <c r="F1904" s="15">
        <v>5.8139534883720929E-3</v>
      </c>
      <c r="G1904" s="16">
        <v>0</v>
      </c>
      <c r="H1904" s="16">
        <v>0</v>
      </c>
      <c r="I1904" s="34">
        <v>0.51900000000000002</v>
      </c>
      <c r="J1904" s="1">
        <v>30986</v>
      </c>
      <c r="K1904" s="21">
        <v>1822.7058823529412</v>
      </c>
      <c r="L1904" s="16">
        <v>1.72</v>
      </c>
      <c r="M1904" s="16">
        <v>4914.25</v>
      </c>
      <c r="O1904" s="1">
        <v>172</v>
      </c>
      <c r="P1904" s="1">
        <v>556</v>
      </c>
      <c r="Q1904" s="1">
        <v>1</v>
      </c>
      <c r="R1904" s="1">
        <v>30986</v>
      </c>
      <c r="S1904" s="29">
        <v>4.217677922776808E-2</v>
      </c>
      <c r="W1904">
        <v>17</v>
      </c>
      <c r="X1904" s="15">
        <f t="shared" si="209"/>
        <v>5.5508939521074037E-3</v>
      </c>
      <c r="Y1904" s="16">
        <f t="shared" si="205"/>
        <v>3.2325581395348837</v>
      </c>
      <c r="Z1904" s="15">
        <f t="shared" si="206"/>
        <v>5.8139534883720929E-3</v>
      </c>
      <c r="AA1904" s="16">
        <f t="shared" si="203"/>
        <v>0</v>
      </c>
      <c r="AB1904" s="16">
        <f t="shared" si="204"/>
        <v>0</v>
      </c>
      <c r="AC1904" s="15">
        <f t="shared" si="207"/>
        <v>5.4863486735945273E-2</v>
      </c>
      <c r="AD1904" s="21">
        <f t="shared" si="208"/>
        <v>1822.7058823529412</v>
      </c>
      <c r="AU1904" s="20">
        <v>2194784.4900000002</v>
      </c>
      <c r="AW1904" s="20">
        <v>73573.97</v>
      </c>
      <c r="AX1904" s="20">
        <v>1696178</v>
      </c>
      <c r="AY1904" s="20">
        <v>3959527</v>
      </c>
      <c r="BB1904">
        <v>2.79</v>
      </c>
      <c r="BC1904">
        <v>2.42</v>
      </c>
      <c r="BD1904">
        <v>2.42</v>
      </c>
      <c r="BF1904">
        <v>1.87</v>
      </c>
      <c r="BG1904">
        <v>218.72</v>
      </c>
      <c r="BH1904">
        <v>77.28</v>
      </c>
    </row>
    <row r="1905" spans="1:60" x14ac:dyDescent="0.25">
      <c r="A1905">
        <v>2009</v>
      </c>
      <c r="B1905">
        <v>272</v>
      </c>
      <c r="C1905" t="s">
        <v>290</v>
      </c>
      <c r="D1905" s="15">
        <v>4.3723869402865984E-3</v>
      </c>
      <c r="E1905" s="16">
        <v>3.3138686131386863</v>
      </c>
      <c r="F1905" s="15">
        <v>7.2992700729927005E-3</v>
      </c>
      <c r="G1905" s="16">
        <v>0</v>
      </c>
      <c r="H1905" s="16">
        <v>0</v>
      </c>
      <c r="I1905" s="34">
        <v>0.51900000000000002</v>
      </c>
      <c r="J1905" s="1">
        <v>31333</v>
      </c>
      <c r="K1905" s="21">
        <v>1566.65</v>
      </c>
      <c r="L1905" s="16">
        <v>1.84</v>
      </c>
      <c r="M1905" s="16">
        <v>5111.6099999999997</v>
      </c>
      <c r="O1905" s="1">
        <v>137</v>
      </c>
      <c r="P1905" s="1">
        <v>454</v>
      </c>
      <c r="Q1905">
        <v>1</v>
      </c>
      <c r="R1905" s="1">
        <v>31333</v>
      </c>
      <c r="S1905" s="29">
        <v>1.1198605821984176E-2</v>
      </c>
      <c r="W1905">
        <v>20</v>
      </c>
      <c r="X1905" s="15">
        <f t="shared" si="209"/>
        <v>4.3723869402865984E-3</v>
      </c>
      <c r="Y1905" s="16">
        <f t="shared" si="205"/>
        <v>3.3138686131386863</v>
      </c>
      <c r="Z1905" s="15">
        <f t="shared" si="206"/>
        <v>7.2992700729927005E-3</v>
      </c>
      <c r="AA1905" s="16">
        <f t="shared" si="203"/>
        <v>0</v>
      </c>
      <c r="AB1905" s="16">
        <f t="shared" si="204"/>
        <v>0</v>
      </c>
      <c r="AC1905" s="15">
        <f t="shared" si="207"/>
        <v>6.3830466281556184E-2</v>
      </c>
      <c r="AD1905" s="21">
        <f t="shared" si="208"/>
        <v>1566.65</v>
      </c>
      <c r="AU1905" s="20">
        <v>2390814.7400000002</v>
      </c>
      <c r="AW1905" s="20">
        <v>81490.259999999995</v>
      </c>
      <c r="AX1905" s="20">
        <v>1838109.03</v>
      </c>
      <c r="AY1905" s="20">
        <v>2167263</v>
      </c>
      <c r="AZ1905">
        <v>0</v>
      </c>
      <c r="BA1905">
        <v>0</v>
      </c>
      <c r="BB1905">
        <v>2.87</v>
      </c>
      <c r="BC1905">
        <v>2.58</v>
      </c>
      <c r="BD1905">
        <v>2.58</v>
      </c>
      <c r="BF1905">
        <v>1.98</v>
      </c>
      <c r="BG1905">
        <v>231.34</v>
      </c>
      <c r="BH1905">
        <v>76.88</v>
      </c>
    </row>
    <row r="1906" spans="1:60" x14ac:dyDescent="0.25">
      <c r="A1906">
        <v>2010</v>
      </c>
      <c r="B1906">
        <v>272</v>
      </c>
      <c r="C1906" t="s">
        <v>290</v>
      </c>
      <c r="D1906" s="15">
        <v>3.8166704402108871E-3</v>
      </c>
      <c r="E1906" s="16">
        <v>3.0762711864406778</v>
      </c>
      <c r="F1906" s="15">
        <v>8.4745762711864406E-3</v>
      </c>
      <c r="G1906" s="16">
        <v>13.814406313678559</v>
      </c>
      <c r="H1906" s="16">
        <v>17.043096568236233</v>
      </c>
      <c r="I1906" s="34">
        <v>0.67</v>
      </c>
      <c r="J1906" s="1">
        <v>30917</v>
      </c>
      <c r="K1906" s="21">
        <v>1545.85</v>
      </c>
      <c r="L1906" s="16">
        <v>1.82</v>
      </c>
      <c r="M1906" s="16">
        <v>6567.72</v>
      </c>
      <c r="O1906" s="1">
        <v>118</v>
      </c>
      <c r="P1906" s="1">
        <v>363</v>
      </c>
      <c r="Q1906" s="1">
        <v>1</v>
      </c>
      <c r="R1906" s="1">
        <v>30917</v>
      </c>
      <c r="S1906" s="29">
        <v>-1.3276736986563731E-2</v>
      </c>
      <c r="T1906" s="1">
        <v>4271</v>
      </c>
      <c r="U1906" s="1">
        <v>25060</v>
      </c>
      <c r="V1906" s="1">
        <v>4271</v>
      </c>
      <c r="W1906">
        <v>20</v>
      </c>
      <c r="X1906" s="15">
        <f t="shared" si="209"/>
        <v>3.8166704402108871E-3</v>
      </c>
      <c r="Y1906" s="16">
        <f t="shared" si="205"/>
        <v>3.0762711864406778</v>
      </c>
      <c r="Z1906" s="15">
        <f t="shared" si="206"/>
        <v>8.4745762711864406E-3</v>
      </c>
      <c r="AA1906" s="16">
        <f t="shared" si="203"/>
        <v>13.814406313678559</v>
      </c>
      <c r="AB1906" s="16">
        <f t="shared" si="204"/>
        <v>17.043096568236233</v>
      </c>
      <c r="AC1906" s="15">
        <f t="shared" si="207"/>
        <v>6.4689329495099784E-2</v>
      </c>
      <c r="AD1906" s="21">
        <f t="shared" si="208"/>
        <v>1545.85</v>
      </c>
      <c r="AF1906" s="1">
        <v>30917</v>
      </c>
      <c r="AG1906" s="1">
        <v>1324</v>
      </c>
      <c r="AH1906" s="1">
        <v>1468</v>
      </c>
      <c r="AI1906">
        <v>52.76</v>
      </c>
      <c r="AJ1906">
        <v>52.76</v>
      </c>
      <c r="AK1906">
        <v>82.08</v>
      </c>
      <c r="AL1906" s="1">
        <v>1170</v>
      </c>
      <c r="AM1906" s="1">
        <v>1324</v>
      </c>
      <c r="AN1906">
        <v>5.79</v>
      </c>
      <c r="AO1906">
        <v>100</v>
      </c>
      <c r="AP1906">
        <v>15.64</v>
      </c>
      <c r="AQ1906">
        <v>17.04</v>
      </c>
      <c r="AR1906">
        <v>5.79</v>
      </c>
      <c r="AS1906">
        <v>17.04</v>
      </c>
      <c r="AT1906">
        <v>13.81</v>
      </c>
      <c r="AU1906" s="20">
        <v>2577188.08</v>
      </c>
      <c r="AV1906" s="20">
        <v>111589.54</v>
      </c>
      <c r="AW1906" s="20">
        <v>78585.039999999994</v>
      </c>
      <c r="AX1906" s="20">
        <v>2455684.5699999998</v>
      </c>
      <c r="AY1906" s="20">
        <v>1028117</v>
      </c>
      <c r="AZ1906">
        <v>0</v>
      </c>
      <c r="BA1906">
        <v>0</v>
      </c>
      <c r="BB1906">
        <v>3.22</v>
      </c>
      <c r="BC1906">
        <v>2.48</v>
      </c>
      <c r="BD1906">
        <v>2.57</v>
      </c>
      <c r="BE1906">
        <v>1.36</v>
      </c>
      <c r="BF1906">
        <v>2.2599999999999998</v>
      </c>
      <c r="BG1906">
        <v>250.07</v>
      </c>
      <c r="BH1906">
        <v>91.33</v>
      </c>
    </row>
    <row r="1907" spans="1:60" x14ac:dyDescent="0.25">
      <c r="A1907">
        <v>2011</v>
      </c>
      <c r="B1907">
        <v>272</v>
      </c>
      <c r="C1907" t="s">
        <v>290</v>
      </c>
      <c r="D1907" s="15">
        <v>2.0838676583739418E-3</v>
      </c>
      <c r="E1907" s="16">
        <v>3.4153846153846152</v>
      </c>
      <c r="F1907" s="15">
        <v>1.5384615384615385E-2</v>
      </c>
      <c r="G1907" s="16">
        <v>30.975891254167738</v>
      </c>
      <c r="H1907" s="16">
        <v>38.215401653284815</v>
      </c>
      <c r="I1907" s="34">
        <v>0.67</v>
      </c>
      <c r="J1907" s="1">
        <v>31192</v>
      </c>
      <c r="K1907" s="21">
        <v>1559.6</v>
      </c>
      <c r="L1907" s="16">
        <v>1.97</v>
      </c>
      <c r="M1907" s="16">
        <v>7901.74</v>
      </c>
      <c r="O1907" s="1">
        <v>65</v>
      </c>
      <c r="P1907" s="1">
        <v>222</v>
      </c>
      <c r="Q1907" s="1">
        <v>1</v>
      </c>
      <c r="R1907" s="1">
        <v>31192</v>
      </c>
      <c r="S1907" s="29">
        <v>8.8947828055763178E-3</v>
      </c>
      <c r="T1907" s="1">
        <v>9662</v>
      </c>
      <c r="U1907" s="1">
        <v>25283</v>
      </c>
      <c r="V1907" s="1">
        <v>9662</v>
      </c>
      <c r="W1907">
        <v>20</v>
      </c>
      <c r="X1907" s="15">
        <f t="shared" si="209"/>
        <v>2.0838676583739418E-3</v>
      </c>
      <c r="Y1907" s="16">
        <f t="shared" si="205"/>
        <v>3.4153846153846152</v>
      </c>
      <c r="Z1907" s="15">
        <f t="shared" si="206"/>
        <v>1.5384615384615385E-2</v>
      </c>
      <c r="AA1907" s="16">
        <f t="shared" si="203"/>
        <v>30.975891254167738</v>
      </c>
      <c r="AB1907" s="16">
        <f t="shared" si="204"/>
        <v>38.215401653284815</v>
      </c>
      <c r="AC1907" s="15">
        <f t="shared" si="207"/>
        <v>6.4119004873044366E-2</v>
      </c>
      <c r="AD1907" s="21">
        <f t="shared" si="208"/>
        <v>1559.6</v>
      </c>
      <c r="AF1907" s="1">
        <v>31192</v>
      </c>
      <c r="AG1907" s="1">
        <v>2940</v>
      </c>
      <c r="AH1907" s="1">
        <v>3221</v>
      </c>
      <c r="AI1907">
        <v>181.57</v>
      </c>
      <c r="AJ1907">
        <v>181.57</v>
      </c>
      <c r="AK1907">
        <v>282.62</v>
      </c>
      <c r="AL1907" s="1">
        <v>2647</v>
      </c>
      <c r="AM1907" s="1">
        <v>2940</v>
      </c>
      <c r="AN1907">
        <v>19</v>
      </c>
      <c r="AO1907">
        <v>100</v>
      </c>
      <c r="AP1907">
        <v>9.7100000000000009</v>
      </c>
      <c r="AQ1907">
        <v>38.22</v>
      </c>
      <c r="AR1907">
        <v>19</v>
      </c>
      <c r="AS1907">
        <v>38.22</v>
      </c>
      <c r="AT1907">
        <v>30.98</v>
      </c>
      <c r="AU1907" s="20">
        <v>2789811.1</v>
      </c>
      <c r="AV1907" s="20">
        <v>362955.77</v>
      </c>
      <c r="AW1907" s="20">
        <v>45907.66</v>
      </c>
      <c r="AX1907" s="20">
        <v>3007785.11</v>
      </c>
      <c r="AY1907" s="20">
        <v>2577469</v>
      </c>
      <c r="BB1907">
        <v>3.03</v>
      </c>
      <c r="BC1907">
        <v>2.37</v>
      </c>
      <c r="BD1907">
        <v>2.66</v>
      </c>
      <c r="BE1907">
        <v>1.28</v>
      </c>
      <c r="BF1907">
        <v>2.2599999999999998</v>
      </c>
      <c r="BG1907">
        <v>266.20999999999998</v>
      </c>
      <c r="BH1907">
        <v>95.4</v>
      </c>
    </row>
    <row r="1908" spans="1:60" x14ac:dyDescent="0.25">
      <c r="A1908">
        <v>2012</v>
      </c>
      <c r="B1908">
        <v>272</v>
      </c>
      <c r="C1908" t="s">
        <v>290</v>
      </c>
      <c r="D1908" s="15">
        <v>2.9246272689703403E-3</v>
      </c>
      <c r="E1908" s="16">
        <v>2.9456521739130435</v>
      </c>
      <c r="F1908" s="15">
        <v>2.1739130434782608E-2</v>
      </c>
      <c r="G1908" s="16">
        <v>15.618145404838351</v>
      </c>
      <c r="H1908" s="16">
        <v>19.268177896305595</v>
      </c>
      <c r="I1908" s="34">
        <v>0.67</v>
      </c>
      <c r="J1908" s="1">
        <v>31457</v>
      </c>
      <c r="K1908" s="21">
        <v>1572.85</v>
      </c>
      <c r="L1908" s="35">
        <v>2.0049999999999999</v>
      </c>
      <c r="M1908" s="16">
        <v>9241.81</v>
      </c>
      <c r="O1908" s="1">
        <v>92</v>
      </c>
      <c r="P1908" s="1">
        <v>271</v>
      </c>
      <c r="Q1908" s="1">
        <v>2</v>
      </c>
      <c r="R1908" s="1">
        <v>31457</v>
      </c>
      <c r="S1908" s="29">
        <v>8.4957681456783174E-3</v>
      </c>
      <c r="T1908" s="1">
        <v>4913</v>
      </c>
      <c r="U1908" s="1">
        <v>25498</v>
      </c>
      <c r="V1908" s="1">
        <v>4913</v>
      </c>
      <c r="W1908">
        <v>20</v>
      </c>
      <c r="X1908" s="15">
        <f t="shared" si="209"/>
        <v>2.9246272689703403E-3</v>
      </c>
      <c r="Y1908" s="16">
        <f t="shared" si="205"/>
        <v>2.9456521739130435</v>
      </c>
      <c r="Z1908" s="15">
        <f t="shared" si="206"/>
        <v>2.1739130434782608E-2</v>
      </c>
      <c r="AA1908" s="16">
        <f t="shared" si="203"/>
        <v>15.618145404838351</v>
      </c>
      <c r="AB1908" s="16">
        <f t="shared" si="204"/>
        <v>19.268177896305595</v>
      </c>
      <c r="AC1908" s="15">
        <f t="shared" si="207"/>
        <v>6.3578853673268265E-2</v>
      </c>
      <c r="AD1908" s="21">
        <f t="shared" si="208"/>
        <v>1572.85</v>
      </c>
      <c r="AF1908" s="1">
        <v>31457</v>
      </c>
      <c r="AG1908" s="1">
        <v>1512</v>
      </c>
      <c r="AH1908" s="1">
        <v>1659</v>
      </c>
      <c r="AI1908">
        <v>122.14</v>
      </c>
      <c r="AJ1908">
        <v>122.14</v>
      </c>
      <c r="AK1908">
        <v>181.66</v>
      </c>
      <c r="AL1908" s="1">
        <v>1346</v>
      </c>
      <c r="AM1908" s="1">
        <v>1512</v>
      </c>
      <c r="AN1908">
        <v>12.55</v>
      </c>
      <c r="AO1908">
        <v>100</v>
      </c>
      <c r="AP1908">
        <v>9.3000000000000007</v>
      </c>
      <c r="AQ1908">
        <v>19.27</v>
      </c>
      <c r="AR1908">
        <v>12.55</v>
      </c>
      <c r="AS1908">
        <v>19.27</v>
      </c>
      <c r="AT1908">
        <v>15.62</v>
      </c>
      <c r="AU1908" s="20">
        <v>2627543.33</v>
      </c>
      <c r="AV1908" s="20">
        <v>415119.65</v>
      </c>
      <c r="AW1908" s="20">
        <v>53143.14</v>
      </c>
      <c r="AX1908" s="20">
        <v>2736918.66</v>
      </c>
      <c r="AY1908" s="20">
        <v>87207.76</v>
      </c>
      <c r="BB1908">
        <v>4.8600000000000003</v>
      </c>
      <c r="BC1908">
        <v>2.54</v>
      </c>
      <c r="BD1908">
        <v>2.58</v>
      </c>
      <c r="BE1908">
        <v>2.29</v>
      </c>
      <c r="BF1908">
        <v>2.2799999999999998</v>
      </c>
      <c r="BG1908">
        <v>228.46</v>
      </c>
      <c r="BH1908">
        <v>89.95</v>
      </c>
    </row>
    <row r="1909" spans="1:60" x14ac:dyDescent="0.25">
      <c r="A1909">
        <v>2013</v>
      </c>
      <c r="B1909">
        <v>272</v>
      </c>
      <c r="C1909" t="s">
        <v>290</v>
      </c>
      <c r="D1909" s="15">
        <v>2.2325524496911125E-3</v>
      </c>
      <c r="E1909" s="16">
        <v>3.3013698630136985</v>
      </c>
      <c r="F1909" s="15">
        <v>2.7397260273972601E-2</v>
      </c>
      <c r="G1909" s="16">
        <v>22.973882194629642</v>
      </c>
      <c r="H1909" s="16">
        <v>28.342891638997887</v>
      </c>
      <c r="I1909" s="34">
        <v>0.67</v>
      </c>
      <c r="J1909" s="1">
        <v>32698</v>
      </c>
      <c r="K1909" s="21">
        <v>1634.9</v>
      </c>
      <c r="L1909" s="16">
        <v>2.04</v>
      </c>
      <c r="M1909" s="16">
        <v>9672.09</v>
      </c>
      <c r="O1909" s="1">
        <v>73</v>
      </c>
      <c r="P1909" s="1">
        <v>241</v>
      </c>
      <c r="Q1909" s="1">
        <v>2</v>
      </c>
      <c r="R1909" s="1">
        <v>32698</v>
      </c>
      <c r="S1909" s="29">
        <v>3.9450678704262998E-2</v>
      </c>
      <c r="T1909" s="1">
        <v>7512</v>
      </c>
      <c r="U1909" s="1">
        <v>26504</v>
      </c>
      <c r="V1909" s="1">
        <v>7512</v>
      </c>
      <c r="W1909">
        <v>20</v>
      </c>
      <c r="X1909" s="15">
        <f t="shared" si="209"/>
        <v>2.2325524496911125E-3</v>
      </c>
      <c r="Y1909" s="16">
        <f t="shared" si="205"/>
        <v>3.3013698630136985</v>
      </c>
      <c r="Z1909" s="15">
        <f t="shared" si="206"/>
        <v>2.7397260273972601E-2</v>
      </c>
      <c r="AA1909" s="16">
        <f t="shared" si="203"/>
        <v>22.973882194629642</v>
      </c>
      <c r="AB1909" s="16">
        <f t="shared" si="204"/>
        <v>28.342891638997887</v>
      </c>
      <c r="AC1909" s="15">
        <f t="shared" si="207"/>
        <v>6.1165820539482531E-2</v>
      </c>
      <c r="AD1909" s="21">
        <f t="shared" si="208"/>
        <v>1634.9</v>
      </c>
      <c r="AF1909" s="1">
        <v>32698</v>
      </c>
      <c r="AG1909" s="1">
        <v>2303</v>
      </c>
      <c r="AH1909" s="1">
        <v>2484</v>
      </c>
      <c r="AI1909">
        <v>149.27000000000001</v>
      </c>
      <c r="AJ1909">
        <v>143.78</v>
      </c>
      <c r="AK1909">
        <v>231.42</v>
      </c>
      <c r="AL1909" s="1">
        <v>2058</v>
      </c>
      <c r="AM1909" s="1">
        <v>2303</v>
      </c>
      <c r="AN1909">
        <v>15.09</v>
      </c>
      <c r="AO1909">
        <v>96.32</v>
      </c>
      <c r="AP1909">
        <v>10.86</v>
      </c>
      <c r="AQ1909">
        <v>28.34</v>
      </c>
      <c r="AR1909">
        <v>14.53</v>
      </c>
      <c r="AS1909">
        <v>28.34</v>
      </c>
      <c r="AT1909">
        <v>22.97</v>
      </c>
      <c r="AU1909" s="20">
        <v>2956264.39</v>
      </c>
      <c r="AV1909" s="20">
        <v>630207.69999999995</v>
      </c>
      <c r="AW1909" s="20">
        <v>67982.23</v>
      </c>
      <c r="AX1909" s="20">
        <v>3212574.08</v>
      </c>
      <c r="AY1909" s="20">
        <v>1802.05</v>
      </c>
      <c r="AZ1909">
        <v>0</v>
      </c>
      <c r="BA1909">
        <v>0</v>
      </c>
      <c r="BB1909">
        <v>3.67</v>
      </c>
      <c r="BC1909">
        <v>2.64</v>
      </c>
      <c r="BD1909">
        <v>2.63</v>
      </c>
      <c r="BE1909">
        <v>2.72</v>
      </c>
      <c r="BF1909">
        <v>2.37</v>
      </c>
      <c r="BG1909">
        <v>265.05</v>
      </c>
      <c r="BH1909">
        <v>89.57</v>
      </c>
    </row>
    <row r="1910" spans="1:60" x14ac:dyDescent="0.25">
      <c r="A1910">
        <v>2014</v>
      </c>
      <c r="B1910">
        <v>272</v>
      </c>
      <c r="C1910" t="s">
        <v>290</v>
      </c>
      <c r="D1910" s="15">
        <v>2.572639225181598E-3</v>
      </c>
      <c r="E1910" s="16">
        <v>2.776470588235294</v>
      </c>
      <c r="F1910" s="15">
        <v>0</v>
      </c>
      <c r="G1910" s="16">
        <v>32.245762711864408</v>
      </c>
      <c r="H1910" s="16">
        <v>39.781934953885219</v>
      </c>
      <c r="I1910" s="34">
        <v>0.67</v>
      </c>
      <c r="J1910" s="1">
        <v>33040</v>
      </c>
      <c r="K1910" s="21">
        <v>1652</v>
      </c>
      <c r="L1910" s="35">
        <v>2.0950000000000002</v>
      </c>
      <c r="M1910" s="16">
        <v>11188.7</v>
      </c>
      <c r="O1910" s="1">
        <v>85</v>
      </c>
      <c r="P1910" s="1">
        <v>236</v>
      </c>
      <c r="Q1910" s="1">
        <v>0</v>
      </c>
      <c r="R1910" s="1">
        <v>33040</v>
      </c>
      <c r="S1910" s="29">
        <v>1.0459355312251617E-2</v>
      </c>
      <c r="T1910" s="1">
        <v>10654</v>
      </c>
      <c r="U1910" s="1">
        <v>26781</v>
      </c>
      <c r="V1910" s="1">
        <v>10654</v>
      </c>
      <c r="W1910">
        <v>20</v>
      </c>
      <c r="X1910" s="15">
        <f t="shared" si="209"/>
        <v>2.572639225181598E-3</v>
      </c>
      <c r="Y1910" s="16">
        <f t="shared" si="205"/>
        <v>2.776470588235294</v>
      </c>
      <c r="Z1910" s="15">
        <f t="shared" si="206"/>
        <v>0</v>
      </c>
      <c r="AA1910" s="16">
        <f t="shared" si="203"/>
        <v>32.245762711864408</v>
      </c>
      <c r="AB1910" s="16">
        <f t="shared" si="204"/>
        <v>39.781934953885219</v>
      </c>
      <c r="AC1910" s="15">
        <f t="shared" si="207"/>
        <v>6.0532687651331719E-2</v>
      </c>
      <c r="AD1910" s="21">
        <f t="shared" si="208"/>
        <v>1652</v>
      </c>
      <c r="AF1910" s="1">
        <v>33040</v>
      </c>
      <c r="AG1910" s="1">
        <v>3227</v>
      </c>
      <c r="AH1910" s="1">
        <v>3437</v>
      </c>
      <c r="AI1910">
        <v>216.38</v>
      </c>
      <c r="AJ1910">
        <v>216.38</v>
      </c>
      <c r="AK1910">
        <v>328.03</v>
      </c>
      <c r="AL1910" s="1">
        <v>2919</v>
      </c>
      <c r="AM1910" s="1">
        <v>3227</v>
      </c>
      <c r="AN1910">
        <v>21.93</v>
      </c>
      <c r="AO1910">
        <v>100</v>
      </c>
      <c r="AP1910">
        <v>7.49</v>
      </c>
      <c r="AQ1910">
        <v>39.78</v>
      </c>
      <c r="AR1910">
        <v>21.93</v>
      </c>
      <c r="AS1910">
        <v>39.78</v>
      </c>
      <c r="AT1910">
        <v>32.25</v>
      </c>
      <c r="AU1910" s="20">
        <v>3078563.15</v>
      </c>
      <c r="AV1910" s="20">
        <v>884877.72</v>
      </c>
      <c r="AW1910" s="20">
        <v>51486.49</v>
      </c>
      <c r="AX1910" s="20">
        <v>3597730.95</v>
      </c>
      <c r="AY1910">
        <v>0</v>
      </c>
      <c r="AZ1910">
        <v>0</v>
      </c>
      <c r="BA1910">
        <v>0</v>
      </c>
      <c r="BB1910">
        <v>3.74</v>
      </c>
      <c r="BC1910">
        <v>2.71</v>
      </c>
      <c r="BD1910">
        <v>2.71</v>
      </c>
      <c r="BE1910">
        <v>2.7</v>
      </c>
      <c r="BF1910">
        <v>2.46</v>
      </c>
      <c r="BG1910">
        <v>269.24</v>
      </c>
      <c r="BH1910">
        <v>90.77</v>
      </c>
    </row>
    <row r="1911" spans="1:60" x14ac:dyDescent="0.25">
      <c r="A1911">
        <v>2008</v>
      </c>
      <c r="B1911">
        <v>273</v>
      </c>
      <c r="C1911" s="19" t="s">
        <v>291</v>
      </c>
      <c r="D1911" s="15">
        <v>9.1939228170179513E-4</v>
      </c>
      <c r="E1911" s="16">
        <v>5.7666666666666666</v>
      </c>
      <c r="F1911" s="15">
        <v>8.3333333333333329E-2</v>
      </c>
      <c r="G1911" s="16">
        <v>74.66844415841129</v>
      </c>
      <c r="H1911" s="16">
        <v>92.463141116866851</v>
      </c>
      <c r="I1911" s="34">
        <v>0.58899999999999997</v>
      </c>
      <c r="J1911" s="1">
        <v>130521</v>
      </c>
      <c r="K1911" s="21">
        <v>2008.0153846153846</v>
      </c>
      <c r="L1911" s="16">
        <v>1.72</v>
      </c>
      <c r="M1911" s="16">
        <v>7999.41</v>
      </c>
      <c r="O1911" s="1">
        <v>120</v>
      </c>
      <c r="P1911">
        <v>692</v>
      </c>
      <c r="Q1911">
        <v>10</v>
      </c>
      <c r="R1911" s="1">
        <v>130521</v>
      </c>
      <c r="S1911" s="29">
        <v>2.8574805941920411E-2</v>
      </c>
      <c r="T1911" s="1">
        <v>97458</v>
      </c>
      <c r="U1911" s="1">
        <v>105402</v>
      </c>
      <c r="V1911" s="1">
        <v>97458</v>
      </c>
      <c r="W1911">
        <v>65</v>
      </c>
      <c r="X1911" s="15">
        <f t="shared" si="209"/>
        <v>9.1939228170179513E-4</v>
      </c>
      <c r="Y1911" s="16">
        <f t="shared" si="205"/>
        <v>5.7666666666666666</v>
      </c>
      <c r="Z1911" s="15">
        <f t="shared" si="206"/>
        <v>8.3333333333333329E-2</v>
      </c>
      <c r="AA1911" s="16">
        <f t="shared" si="203"/>
        <v>74.66844415841129</v>
      </c>
      <c r="AB1911" s="16">
        <f t="shared" si="204"/>
        <v>92.463141116866851</v>
      </c>
      <c r="AC1911" s="15">
        <f t="shared" si="207"/>
        <v>4.9800415258847236E-2</v>
      </c>
      <c r="AD1911" s="21">
        <f t="shared" si="208"/>
        <v>2008.0153846153846</v>
      </c>
      <c r="AF1911" s="1">
        <v>130521</v>
      </c>
      <c r="AG1911" s="1">
        <v>28779</v>
      </c>
      <c r="AH1911" s="1">
        <v>31459</v>
      </c>
      <c r="AI1911" s="20">
        <v>3100.98</v>
      </c>
      <c r="AJ1911">
        <v>0</v>
      </c>
      <c r="AK1911" s="20">
        <v>4278.16</v>
      </c>
      <c r="AL1911" s="1">
        <v>27732</v>
      </c>
      <c r="AM1911" s="1">
        <v>28896</v>
      </c>
      <c r="AN1911">
        <v>63.28</v>
      </c>
      <c r="AO1911">
        <v>0</v>
      </c>
      <c r="AP1911">
        <v>7.06</v>
      </c>
      <c r="AQ1911">
        <v>92.46</v>
      </c>
      <c r="AR1911">
        <v>0</v>
      </c>
      <c r="AS1911">
        <v>92.46</v>
      </c>
      <c r="AT1911">
        <v>74.67</v>
      </c>
      <c r="AU1911" s="20">
        <v>15122668.75</v>
      </c>
      <c r="AV1911" s="20">
        <v>6434608.8300000001</v>
      </c>
      <c r="AW1911" s="20">
        <v>647388.12</v>
      </c>
      <c r="AX1911" s="20">
        <v>13018846.859999999</v>
      </c>
      <c r="AY1911" s="20">
        <v>890804</v>
      </c>
      <c r="BB1911">
        <v>2.02</v>
      </c>
      <c r="BC1911">
        <v>2.2599999999999998</v>
      </c>
      <c r="BD1911">
        <v>2.88</v>
      </c>
      <c r="BE1911">
        <v>1.5</v>
      </c>
      <c r="BF1911">
        <v>1.37</v>
      </c>
      <c r="BG1911">
        <v>188.06</v>
      </c>
      <c r="BH1911">
        <v>60.39</v>
      </c>
    </row>
    <row r="1912" spans="1:60" x14ac:dyDescent="0.25">
      <c r="A1912">
        <v>2009</v>
      </c>
      <c r="B1912">
        <v>273</v>
      </c>
      <c r="C1912" t="s">
        <v>291</v>
      </c>
      <c r="D1912" s="15">
        <v>6.8190350682286599E-4</v>
      </c>
      <c r="E1912" s="16">
        <v>6.2696629213483144</v>
      </c>
      <c r="F1912" s="15">
        <v>0.10112359550561797</v>
      </c>
      <c r="G1912" s="16">
        <v>77.475731130810544</v>
      </c>
      <c r="H1912" s="16">
        <v>95.939240410250576</v>
      </c>
      <c r="I1912" s="34">
        <v>0.58899999999999997</v>
      </c>
      <c r="J1912" s="1">
        <v>130517</v>
      </c>
      <c r="K1912" s="21">
        <v>1763.7432432432433</v>
      </c>
      <c r="L1912" s="16">
        <v>1.84</v>
      </c>
      <c r="M1912" s="16">
        <v>8848.5499999999993</v>
      </c>
      <c r="O1912" s="1">
        <v>89</v>
      </c>
      <c r="P1912">
        <v>558</v>
      </c>
      <c r="Q1912">
        <v>9</v>
      </c>
      <c r="R1912" s="1">
        <v>130517</v>
      </c>
      <c r="S1912" s="29">
        <v>-3.0646409390100438E-5</v>
      </c>
      <c r="T1912" s="1">
        <v>101119</v>
      </c>
      <c r="U1912" s="1">
        <v>105399</v>
      </c>
      <c r="V1912" s="1">
        <v>101119</v>
      </c>
      <c r="W1912">
        <v>74</v>
      </c>
      <c r="X1912" s="15">
        <f t="shared" si="209"/>
        <v>6.8190350682286599E-4</v>
      </c>
      <c r="Y1912" s="16">
        <f t="shared" si="205"/>
        <v>6.2696629213483144</v>
      </c>
      <c r="Z1912" s="15">
        <f t="shared" si="206"/>
        <v>0.10112359550561797</v>
      </c>
      <c r="AA1912" s="16">
        <f t="shared" si="203"/>
        <v>77.475731130810544</v>
      </c>
      <c r="AB1912" s="16">
        <f t="shared" si="204"/>
        <v>95.939240410250576</v>
      </c>
      <c r="AC1912" s="15">
        <f t="shared" si="207"/>
        <v>5.6697594949316948E-2</v>
      </c>
      <c r="AD1912" s="21">
        <f t="shared" si="208"/>
        <v>1763.7432432432433</v>
      </c>
      <c r="AF1912" s="1">
        <v>130517</v>
      </c>
      <c r="AG1912" s="1">
        <v>29932</v>
      </c>
      <c r="AH1912" s="1">
        <v>32659</v>
      </c>
      <c r="AI1912" s="20">
        <v>3172.06</v>
      </c>
      <c r="AJ1912">
        <v>0</v>
      </c>
      <c r="AK1912" s="20">
        <v>4382.99</v>
      </c>
      <c r="AL1912" s="1">
        <v>28819</v>
      </c>
      <c r="AM1912" s="1">
        <v>30015</v>
      </c>
      <c r="AN1912">
        <v>65.13</v>
      </c>
      <c r="AO1912">
        <v>0</v>
      </c>
      <c r="AP1912">
        <v>6.83</v>
      </c>
      <c r="AQ1912">
        <v>95.94</v>
      </c>
      <c r="AR1912">
        <v>0</v>
      </c>
      <c r="AS1912">
        <v>95.94</v>
      </c>
      <c r="AT1912">
        <v>77.48</v>
      </c>
      <c r="AU1912" s="20">
        <v>15312442.949999999</v>
      </c>
      <c r="AV1912" s="20">
        <v>8261906.1699999999</v>
      </c>
      <c r="AW1912" s="20">
        <v>634277.82999999996</v>
      </c>
      <c r="AX1912" s="20">
        <v>13640565.09</v>
      </c>
      <c r="AY1912" s="20">
        <v>9344849</v>
      </c>
      <c r="AZ1912">
        <v>0</v>
      </c>
      <c r="BA1912">
        <v>0</v>
      </c>
      <c r="BB1912">
        <v>2.0499999999999998</v>
      </c>
      <c r="BC1912">
        <v>2.4500000000000002</v>
      </c>
      <c r="BD1912">
        <v>2.92</v>
      </c>
      <c r="BE1912">
        <v>1.88</v>
      </c>
      <c r="BF1912">
        <v>1.42</v>
      </c>
      <c r="BG1912">
        <v>192.52</v>
      </c>
      <c r="BH1912">
        <v>57.86</v>
      </c>
    </row>
    <row r="1913" spans="1:60" x14ac:dyDescent="0.25">
      <c r="A1913">
        <v>2010</v>
      </c>
      <c r="B1913">
        <v>273</v>
      </c>
      <c r="C1913" t="s">
        <v>291</v>
      </c>
      <c r="D1913" s="15">
        <v>5.4176407287839996E-4</v>
      </c>
      <c r="E1913" s="16">
        <v>7.2054794520547949</v>
      </c>
      <c r="F1913" s="15">
        <v>4.1095890410958902E-2</v>
      </c>
      <c r="G1913" s="16">
        <v>76.600244907046644</v>
      </c>
      <c r="H1913" s="16">
        <v>93.767033685817069</v>
      </c>
      <c r="I1913" s="34">
        <v>0.70099999999999996</v>
      </c>
      <c r="J1913" s="1">
        <v>134745</v>
      </c>
      <c r="K1913" s="21">
        <v>1820.8783783783783</v>
      </c>
      <c r="L1913" s="16">
        <v>1.82</v>
      </c>
      <c r="M1913" s="16">
        <v>10878.66</v>
      </c>
      <c r="O1913" s="1">
        <v>73</v>
      </c>
      <c r="P1913">
        <v>526</v>
      </c>
      <c r="Q1913">
        <v>3</v>
      </c>
      <c r="R1913" s="1">
        <v>134745</v>
      </c>
      <c r="S1913" s="29">
        <v>3.239424749266373E-2</v>
      </c>
      <c r="T1913" s="1">
        <v>103215</v>
      </c>
      <c r="U1913" s="1">
        <v>110076</v>
      </c>
      <c r="V1913" s="1">
        <v>103215</v>
      </c>
      <c r="W1913">
        <v>74</v>
      </c>
      <c r="X1913" s="15">
        <f t="shared" si="209"/>
        <v>5.4176407287839996E-4</v>
      </c>
      <c r="Y1913" s="16">
        <f t="shared" si="205"/>
        <v>7.2054794520547949</v>
      </c>
      <c r="Z1913" s="15">
        <f t="shared" si="206"/>
        <v>4.1095890410958902E-2</v>
      </c>
      <c r="AA1913" s="16">
        <f t="shared" si="203"/>
        <v>76.600244907046644</v>
      </c>
      <c r="AB1913" s="16">
        <f t="shared" si="204"/>
        <v>93.767033685817069</v>
      </c>
      <c r="AC1913" s="15">
        <f t="shared" si="207"/>
        <v>5.4918549853426847E-2</v>
      </c>
      <c r="AD1913" s="21">
        <f t="shared" si="208"/>
        <v>1820.8783783783783</v>
      </c>
      <c r="AF1913" s="1">
        <v>134745</v>
      </c>
      <c r="AG1913" s="1">
        <v>30660</v>
      </c>
      <c r="AH1913" s="1">
        <v>33431</v>
      </c>
      <c r="AI1913" s="20">
        <v>3220.87</v>
      </c>
      <c r="AJ1913">
        <v>0</v>
      </c>
      <c r="AK1913" s="20">
        <v>4399.3</v>
      </c>
      <c r="AL1913" s="1">
        <v>29490</v>
      </c>
      <c r="AM1913" s="1">
        <v>30660</v>
      </c>
      <c r="AN1913">
        <v>65.930000000000007</v>
      </c>
      <c r="AO1913">
        <v>0</v>
      </c>
      <c r="AP1913">
        <v>6.67</v>
      </c>
      <c r="AQ1913">
        <v>93.77</v>
      </c>
      <c r="AR1913">
        <v>0</v>
      </c>
      <c r="AS1913">
        <v>93.77</v>
      </c>
      <c r="AT1913">
        <v>76.599999999999994</v>
      </c>
      <c r="AU1913" s="20">
        <v>15613243.48</v>
      </c>
      <c r="AV1913" s="20">
        <v>8497855.5</v>
      </c>
      <c r="AW1913" s="20">
        <v>611849.56000000006</v>
      </c>
      <c r="AX1913" s="20">
        <v>15977792.91</v>
      </c>
      <c r="AY1913" s="20">
        <v>14453867</v>
      </c>
      <c r="AZ1913">
        <v>0</v>
      </c>
      <c r="BA1913">
        <v>0</v>
      </c>
      <c r="BB1913">
        <v>2.4500000000000002</v>
      </c>
      <c r="BC1913">
        <v>2.5</v>
      </c>
      <c r="BD1913">
        <v>2.98</v>
      </c>
      <c r="BE1913">
        <v>1.93</v>
      </c>
      <c r="BF1913">
        <v>1.66</v>
      </c>
      <c r="BG1913">
        <v>220.48</v>
      </c>
      <c r="BH1913">
        <v>66.27</v>
      </c>
    </row>
    <row r="1914" spans="1:60" x14ac:dyDescent="0.25">
      <c r="A1914">
        <v>2011</v>
      </c>
      <c r="B1914">
        <v>273</v>
      </c>
      <c r="C1914" t="s">
        <v>291</v>
      </c>
      <c r="D1914" s="15">
        <v>4.5133699335572753E-4</v>
      </c>
      <c r="E1914" s="16">
        <v>7.1639344262295079</v>
      </c>
      <c r="F1914" s="15">
        <v>4.9180327868852458E-2</v>
      </c>
      <c r="G1914" s="16">
        <v>78.087958920934639</v>
      </c>
      <c r="H1914" s="16">
        <v>95.58826193279593</v>
      </c>
      <c r="I1914" s="34">
        <v>0.70099999999999996</v>
      </c>
      <c r="J1914" s="1">
        <v>135154</v>
      </c>
      <c r="K1914" s="21">
        <v>1826.4054054054054</v>
      </c>
      <c r="L1914" s="16">
        <v>1.97</v>
      </c>
      <c r="M1914" s="16">
        <v>11895.06</v>
      </c>
      <c r="O1914" s="1">
        <v>61</v>
      </c>
      <c r="P1914">
        <v>437</v>
      </c>
      <c r="Q1914">
        <v>3</v>
      </c>
      <c r="R1914" s="1">
        <v>135154</v>
      </c>
      <c r="S1914" s="29">
        <v>3.035363093250254E-3</v>
      </c>
      <c r="T1914" s="1">
        <v>105539</v>
      </c>
      <c r="U1914" s="1">
        <v>110410</v>
      </c>
      <c r="V1914" s="1">
        <v>105539</v>
      </c>
      <c r="W1914">
        <v>74</v>
      </c>
      <c r="X1914" s="15">
        <f t="shared" si="209"/>
        <v>4.5133699335572753E-4</v>
      </c>
      <c r="Y1914" s="16">
        <f t="shared" si="205"/>
        <v>7.1639344262295079</v>
      </c>
      <c r="Z1914" s="15">
        <f t="shared" si="206"/>
        <v>4.9180327868852458E-2</v>
      </c>
      <c r="AA1914" s="16">
        <f t="shared" si="203"/>
        <v>78.087958920934639</v>
      </c>
      <c r="AB1914" s="16">
        <f t="shared" si="204"/>
        <v>95.58826193279593</v>
      </c>
      <c r="AC1914" s="15">
        <f t="shared" si="207"/>
        <v>5.4752356571022689E-2</v>
      </c>
      <c r="AD1914" s="21">
        <f t="shared" si="208"/>
        <v>1826.4054054054054</v>
      </c>
      <c r="AF1914" s="1">
        <v>135154</v>
      </c>
      <c r="AG1914" s="1">
        <v>31423</v>
      </c>
      <c r="AH1914" s="1">
        <v>34056</v>
      </c>
      <c r="AI1914" s="20">
        <v>3238.21</v>
      </c>
      <c r="AJ1914">
        <v>1.24</v>
      </c>
      <c r="AK1914" s="20">
        <v>4465.71</v>
      </c>
      <c r="AL1914" s="1">
        <v>30154</v>
      </c>
      <c r="AM1914" s="1">
        <v>31423</v>
      </c>
      <c r="AN1914">
        <v>65.92</v>
      </c>
      <c r="AO1914">
        <v>0.04</v>
      </c>
      <c r="AP1914">
        <v>6.54</v>
      </c>
      <c r="AQ1914">
        <v>95.59</v>
      </c>
      <c r="AR1914">
        <v>0.03</v>
      </c>
      <c r="AS1914">
        <v>95.59</v>
      </c>
      <c r="AT1914">
        <v>78.09</v>
      </c>
      <c r="AU1914" s="20">
        <v>15652535.949999999</v>
      </c>
      <c r="AV1914" s="20">
        <v>9837712.6999999993</v>
      </c>
      <c r="AW1914" s="20">
        <v>487702.6</v>
      </c>
      <c r="AX1914" s="20">
        <v>16984995.890000001</v>
      </c>
      <c r="AY1914" s="20">
        <v>14451642</v>
      </c>
      <c r="BB1914">
        <v>2.44</v>
      </c>
      <c r="BC1914">
        <v>2.61</v>
      </c>
      <c r="BD1914">
        <v>2.95</v>
      </c>
      <c r="BE1914">
        <v>2.2000000000000002</v>
      </c>
      <c r="BF1914">
        <v>1.74</v>
      </c>
      <c r="BG1914">
        <v>229.07</v>
      </c>
      <c r="BH1914">
        <v>66.63</v>
      </c>
    </row>
    <row r="1915" spans="1:60" x14ac:dyDescent="0.25">
      <c r="A1915">
        <v>2012</v>
      </c>
      <c r="B1915">
        <v>273</v>
      </c>
      <c r="C1915" t="s">
        <v>291</v>
      </c>
      <c r="D1915" s="15">
        <v>3.0247364421722036E-4</v>
      </c>
      <c r="E1915" s="16">
        <v>6.3658536585365857</v>
      </c>
      <c r="F1915" s="15">
        <v>4.878048780487805E-2</v>
      </c>
      <c r="G1915" s="16">
        <v>80.187238563176408</v>
      </c>
      <c r="H1915" s="16">
        <v>98.15773075776869</v>
      </c>
      <c r="I1915" s="34">
        <v>0.70099999999999996</v>
      </c>
      <c r="J1915" s="1">
        <v>135549</v>
      </c>
      <c r="K1915" s="21">
        <v>1831.7432432432433</v>
      </c>
      <c r="L1915" s="35">
        <v>2.0049999999999999</v>
      </c>
      <c r="M1915" s="16">
        <v>12672.82</v>
      </c>
      <c r="O1915" s="1">
        <v>41</v>
      </c>
      <c r="P1915">
        <v>261</v>
      </c>
      <c r="Q1915">
        <v>2</v>
      </c>
      <c r="R1915" s="1">
        <v>135549</v>
      </c>
      <c r="S1915" s="29">
        <v>2.9225920061559663E-3</v>
      </c>
      <c r="T1915" s="1">
        <v>108693</v>
      </c>
      <c r="U1915" s="1">
        <v>110733</v>
      </c>
      <c r="V1915" s="1">
        <v>108693</v>
      </c>
      <c r="W1915">
        <v>74</v>
      </c>
      <c r="X1915" s="15">
        <f t="shared" si="209"/>
        <v>3.0247364421722036E-4</v>
      </c>
      <c r="Y1915" s="16">
        <f t="shared" si="205"/>
        <v>6.3658536585365857</v>
      </c>
      <c r="Z1915" s="15">
        <f t="shared" si="206"/>
        <v>4.878048780487805E-2</v>
      </c>
      <c r="AA1915" s="16">
        <f t="shared" si="203"/>
        <v>80.187238563176408</v>
      </c>
      <c r="AB1915" s="16">
        <f t="shared" si="204"/>
        <v>98.15773075776869</v>
      </c>
      <c r="AC1915" s="15">
        <f t="shared" si="207"/>
        <v>5.4592804078230014E-2</v>
      </c>
      <c r="AD1915" s="21">
        <f t="shared" si="208"/>
        <v>1831.7432432432433</v>
      </c>
      <c r="AF1915" s="1">
        <v>135549</v>
      </c>
      <c r="AG1915" s="1">
        <v>32428</v>
      </c>
      <c r="AH1915" s="1">
        <v>35031</v>
      </c>
      <c r="AI1915" s="20">
        <v>3256.87</v>
      </c>
      <c r="AJ1915" s="20">
        <v>1750.12</v>
      </c>
      <c r="AK1915" s="20">
        <v>4533.87</v>
      </c>
      <c r="AL1915" s="1">
        <v>31055</v>
      </c>
      <c r="AM1915" s="1">
        <v>32428</v>
      </c>
      <c r="AN1915">
        <v>64.92</v>
      </c>
      <c r="AO1915">
        <v>53.74</v>
      </c>
      <c r="AP1915">
        <v>6.4</v>
      </c>
      <c r="AQ1915">
        <v>98.16</v>
      </c>
      <c r="AR1915">
        <v>34.89</v>
      </c>
      <c r="AS1915">
        <v>98.16</v>
      </c>
      <c r="AT1915">
        <v>80.19</v>
      </c>
      <c r="AU1915" s="20">
        <v>15467231.68</v>
      </c>
      <c r="AV1915" s="20">
        <v>10016077.289999999</v>
      </c>
      <c r="AW1915" s="20">
        <v>634029.59</v>
      </c>
      <c r="AX1915" s="20">
        <v>18665942.32</v>
      </c>
      <c r="AY1915" s="20">
        <v>3346566</v>
      </c>
      <c r="BB1915">
        <v>2.8</v>
      </c>
      <c r="BC1915">
        <v>2.5499999999999998</v>
      </c>
      <c r="BD1915">
        <v>2.84</v>
      </c>
      <c r="BE1915">
        <v>2.21</v>
      </c>
      <c r="BF1915">
        <v>1.87</v>
      </c>
      <c r="BG1915">
        <v>244.88</v>
      </c>
      <c r="BH1915">
        <v>73.25</v>
      </c>
    </row>
    <row r="1916" spans="1:60" x14ac:dyDescent="0.25">
      <c r="A1916">
        <v>2013</v>
      </c>
      <c r="B1916">
        <v>273</v>
      </c>
      <c r="C1916" t="s">
        <v>291</v>
      </c>
      <c r="D1916" s="15">
        <v>4.0694810340765491E-4</v>
      </c>
      <c r="E1916" s="16">
        <v>6.2456140350877192</v>
      </c>
      <c r="F1916" s="15">
        <v>5.2631578947368418E-2</v>
      </c>
      <c r="G1916" s="16">
        <v>80.39938029657236</v>
      </c>
      <c r="H1916" s="16">
        <v>98.417290079004403</v>
      </c>
      <c r="I1916" s="34">
        <v>0.70099999999999996</v>
      </c>
      <c r="J1916" s="1">
        <v>140067</v>
      </c>
      <c r="K1916" s="21">
        <v>1892.7972972972973</v>
      </c>
      <c r="L1916" s="16">
        <v>2.04</v>
      </c>
      <c r="M1916" s="16">
        <v>13734.21</v>
      </c>
      <c r="O1916" s="1">
        <v>57</v>
      </c>
      <c r="P1916">
        <v>356</v>
      </c>
      <c r="Q1916">
        <v>3</v>
      </c>
      <c r="R1916" s="1">
        <v>140067</v>
      </c>
      <c r="S1916" s="29">
        <v>3.3331120111546486E-2</v>
      </c>
      <c r="T1916" s="1">
        <v>112613</v>
      </c>
      <c r="U1916" s="1">
        <v>114424</v>
      </c>
      <c r="V1916" s="1">
        <v>112613</v>
      </c>
      <c r="W1916">
        <v>74</v>
      </c>
      <c r="X1916" s="15">
        <f t="shared" si="209"/>
        <v>4.0694810340765491E-4</v>
      </c>
      <c r="Y1916" s="16">
        <f t="shared" si="205"/>
        <v>6.2456140350877192</v>
      </c>
      <c r="Z1916" s="15">
        <f t="shared" si="206"/>
        <v>5.2631578947368418E-2</v>
      </c>
      <c r="AA1916" s="16">
        <f t="shared" si="203"/>
        <v>80.39938029657236</v>
      </c>
      <c r="AB1916" s="16">
        <f t="shared" si="204"/>
        <v>98.417290079004403</v>
      </c>
      <c r="AC1916" s="15">
        <f t="shared" si="207"/>
        <v>5.2831859038888533E-2</v>
      </c>
      <c r="AD1916" s="21">
        <f t="shared" si="208"/>
        <v>1892.7972972972973</v>
      </c>
      <c r="AF1916" s="1">
        <v>140067</v>
      </c>
      <c r="AG1916" s="1">
        <v>33429</v>
      </c>
      <c r="AH1916" s="1">
        <v>36143</v>
      </c>
      <c r="AI1916" s="20">
        <v>3435.15</v>
      </c>
      <c r="AJ1916" s="20">
        <v>2478.6799999999998</v>
      </c>
      <c r="AK1916" s="20">
        <v>4751.55</v>
      </c>
      <c r="AL1916" s="1">
        <v>32175</v>
      </c>
      <c r="AM1916" s="1">
        <v>33429</v>
      </c>
      <c r="AN1916">
        <v>65.09</v>
      </c>
      <c r="AO1916">
        <v>72.16</v>
      </c>
      <c r="AP1916">
        <v>6.24</v>
      </c>
      <c r="AQ1916">
        <v>98.42</v>
      </c>
      <c r="AR1916">
        <v>46.96</v>
      </c>
      <c r="AS1916">
        <v>98.42</v>
      </c>
      <c r="AT1916">
        <v>80.400000000000006</v>
      </c>
      <c r="AU1916" s="20">
        <v>16861119.93</v>
      </c>
      <c r="AV1916" s="20">
        <v>10565363.32</v>
      </c>
      <c r="AW1916" s="20">
        <v>680730.92</v>
      </c>
      <c r="AX1916" s="20">
        <v>22715654.07</v>
      </c>
      <c r="AY1916" s="20">
        <v>1480277</v>
      </c>
      <c r="AZ1916">
        <v>0</v>
      </c>
      <c r="BA1916">
        <v>0</v>
      </c>
      <c r="BB1916">
        <v>3.06</v>
      </c>
      <c r="BC1916">
        <v>2.62</v>
      </c>
      <c r="BD1916">
        <v>2.95</v>
      </c>
      <c r="BE1916">
        <v>2.2200000000000002</v>
      </c>
      <c r="BF1916">
        <v>2.17</v>
      </c>
      <c r="BG1916">
        <v>288.85000000000002</v>
      </c>
      <c r="BH1916">
        <v>82.82</v>
      </c>
    </row>
    <row r="1917" spans="1:60" x14ac:dyDescent="0.25">
      <c r="A1917">
        <v>2014</v>
      </c>
      <c r="B1917">
        <v>273</v>
      </c>
      <c r="C1917" t="s">
        <v>291</v>
      </c>
      <c r="D1917" s="15">
        <v>2.2764944830579013E-4</v>
      </c>
      <c r="E1917" s="16">
        <v>6.53125</v>
      </c>
      <c r="F1917" s="15">
        <v>3.125E-2</v>
      </c>
      <c r="G1917" s="16">
        <v>81.692004524532777</v>
      </c>
      <c r="H1917" s="16">
        <v>100</v>
      </c>
      <c r="I1917" s="34">
        <v>0.70099999999999996</v>
      </c>
      <c r="J1917" s="1">
        <v>140567</v>
      </c>
      <c r="K1917" s="21">
        <v>1899.5540540540539</v>
      </c>
      <c r="L1917" s="35">
        <v>2.0950000000000002</v>
      </c>
      <c r="M1917" s="16">
        <v>15379.33</v>
      </c>
      <c r="O1917" s="1">
        <v>32</v>
      </c>
      <c r="P1917">
        <v>209</v>
      </c>
      <c r="Q1917">
        <v>1</v>
      </c>
      <c r="R1917" s="1">
        <v>140567</v>
      </c>
      <c r="S1917" s="29">
        <v>3.5697202053301957E-3</v>
      </c>
      <c r="T1917" s="1">
        <v>114832</v>
      </c>
      <c r="U1917" s="1">
        <v>114832</v>
      </c>
      <c r="V1917" s="1">
        <v>114832</v>
      </c>
      <c r="W1917">
        <v>74</v>
      </c>
      <c r="X1917" s="15">
        <f t="shared" si="209"/>
        <v>2.2764944830579013E-4</v>
      </c>
      <c r="Y1917" s="16">
        <f t="shared" si="205"/>
        <v>6.53125</v>
      </c>
      <c r="Z1917" s="15">
        <f t="shared" si="206"/>
        <v>3.125E-2</v>
      </c>
      <c r="AA1917" s="16">
        <f t="shared" si="203"/>
        <v>81.692004524532777</v>
      </c>
      <c r="AB1917" s="16">
        <f t="shared" si="204"/>
        <v>100</v>
      </c>
      <c r="AC1917" s="15">
        <f t="shared" si="207"/>
        <v>5.264393492071396E-2</v>
      </c>
      <c r="AD1917" s="21">
        <f t="shared" si="208"/>
        <v>1899.5540540540539</v>
      </c>
      <c r="AF1917" s="1">
        <v>140567</v>
      </c>
      <c r="AG1917" s="1">
        <v>35592</v>
      </c>
      <c r="AH1917" s="1">
        <v>38259</v>
      </c>
      <c r="AI1917" s="20">
        <v>3527.27</v>
      </c>
      <c r="AJ1917" s="20">
        <v>3162.73</v>
      </c>
      <c r="AK1917" s="20">
        <v>4930.75</v>
      </c>
      <c r="AL1917" s="1">
        <v>34154</v>
      </c>
      <c r="AM1917" s="1">
        <v>35592</v>
      </c>
      <c r="AN1917">
        <v>65.83</v>
      </c>
      <c r="AO1917">
        <v>89.67</v>
      </c>
      <c r="AP1917">
        <v>6</v>
      </c>
      <c r="AQ1917">
        <v>100</v>
      </c>
      <c r="AR1917">
        <v>59.03</v>
      </c>
      <c r="AS1917">
        <v>100</v>
      </c>
      <c r="AT1917">
        <v>81.69</v>
      </c>
      <c r="AU1917" s="20">
        <v>18600911.98</v>
      </c>
      <c r="AV1917" s="20">
        <v>12693088.560000001</v>
      </c>
      <c r="AW1917" s="20">
        <v>627570.97</v>
      </c>
      <c r="AX1917" s="20">
        <v>23276827.510000002</v>
      </c>
      <c r="AY1917" s="20">
        <v>1896525</v>
      </c>
      <c r="AZ1917">
        <v>0</v>
      </c>
      <c r="BA1917">
        <v>0</v>
      </c>
      <c r="BB1917">
        <v>3.38</v>
      </c>
      <c r="BC1917">
        <v>2.9</v>
      </c>
      <c r="BD1917">
        <v>3.17</v>
      </c>
      <c r="BE1917">
        <v>2.57</v>
      </c>
      <c r="BF1917">
        <v>2.15</v>
      </c>
      <c r="BG1917">
        <v>284.77</v>
      </c>
      <c r="BH1917">
        <v>74.38</v>
      </c>
    </row>
    <row r="1918" spans="1:60" x14ac:dyDescent="0.25">
      <c r="A1918">
        <v>2008</v>
      </c>
      <c r="B1918">
        <v>274</v>
      </c>
      <c r="C1918" t="s">
        <v>292</v>
      </c>
      <c r="D1918" s="15">
        <v>5.2445260259604035E-4</v>
      </c>
      <c r="E1918" s="16">
        <v>2.25</v>
      </c>
      <c r="F1918" s="15">
        <v>0</v>
      </c>
      <c r="G1918" s="16">
        <v>0</v>
      </c>
      <c r="H1918" s="16">
        <v>0</v>
      </c>
      <c r="I1918" s="34">
        <v>0.58599999999999997</v>
      </c>
      <c r="J1918" s="1">
        <v>7627</v>
      </c>
      <c r="K1918" s="21">
        <v>847.44444444444446</v>
      </c>
      <c r="L1918" s="16">
        <v>1.72</v>
      </c>
      <c r="M1918" s="16">
        <v>11388.62</v>
      </c>
      <c r="O1918" s="1">
        <v>4</v>
      </c>
      <c r="P1918" s="1">
        <v>9</v>
      </c>
      <c r="Q1918" s="11"/>
      <c r="R1918" s="1">
        <v>7627</v>
      </c>
      <c r="S1918" s="29">
        <v>2.8451995685005338E-2</v>
      </c>
      <c r="W1918">
        <v>9</v>
      </c>
      <c r="X1918" s="15">
        <f t="shared" si="209"/>
        <v>5.2445260259604035E-4</v>
      </c>
      <c r="Y1918" s="16">
        <f t="shared" si="205"/>
        <v>2.25</v>
      </c>
      <c r="Z1918" s="15">
        <f t="shared" si="206"/>
        <v>0</v>
      </c>
      <c r="AA1918" s="16">
        <f t="shared" si="203"/>
        <v>0</v>
      </c>
      <c r="AB1918" s="16">
        <f t="shared" si="204"/>
        <v>0</v>
      </c>
      <c r="AC1918" s="15">
        <f t="shared" si="207"/>
        <v>0.11800183558410909</v>
      </c>
      <c r="AD1918" s="21">
        <f t="shared" si="208"/>
        <v>847.44444444444446</v>
      </c>
      <c r="AU1918" s="20">
        <v>719731.68</v>
      </c>
      <c r="AW1918" s="20">
        <v>17112.07</v>
      </c>
      <c r="AX1918" s="20">
        <v>568400.04</v>
      </c>
      <c r="AY1918">
        <v>0</v>
      </c>
      <c r="BB1918">
        <v>2.6</v>
      </c>
      <c r="BC1918">
        <v>2.46</v>
      </c>
      <c r="BD1918">
        <v>2.46</v>
      </c>
      <c r="BF1918">
        <v>1.94</v>
      </c>
      <c r="BG1918">
        <v>247.61</v>
      </c>
      <c r="BH1918">
        <v>78.97</v>
      </c>
    </row>
    <row r="1919" spans="1:60" x14ac:dyDescent="0.25">
      <c r="A1919">
        <v>2009</v>
      </c>
      <c r="B1919">
        <v>274</v>
      </c>
      <c r="C1919" t="s">
        <v>292</v>
      </c>
      <c r="D1919" s="15">
        <v>5.2452137424600052E-4</v>
      </c>
      <c r="E1919" s="16">
        <v>3</v>
      </c>
      <c r="F1919" s="15">
        <v>0</v>
      </c>
      <c r="G1919" s="16">
        <v>0</v>
      </c>
      <c r="H1919" s="16">
        <v>0</v>
      </c>
      <c r="I1919" s="34">
        <v>0.58599999999999997</v>
      </c>
      <c r="J1919" s="1">
        <v>7626</v>
      </c>
      <c r="K1919" s="21">
        <v>847.33333333333337</v>
      </c>
      <c r="L1919" s="16">
        <v>1.84</v>
      </c>
      <c r="M1919" s="16">
        <v>12065.46</v>
      </c>
      <c r="O1919" s="1">
        <v>4</v>
      </c>
      <c r="P1919" s="1">
        <v>12</v>
      </c>
      <c r="Q1919" s="11"/>
      <c r="R1919" s="1">
        <v>7626</v>
      </c>
      <c r="S1919" s="29">
        <v>-1.3111315064906481E-4</v>
      </c>
      <c r="W1919">
        <v>9</v>
      </c>
      <c r="X1919" s="15">
        <f t="shared" si="209"/>
        <v>5.2452137424600052E-4</v>
      </c>
      <c r="Y1919" s="16">
        <f t="shared" si="205"/>
        <v>3</v>
      </c>
      <c r="Z1919" s="15">
        <f t="shared" si="206"/>
        <v>0</v>
      </c>
      <c r="AA1919" s="16">
        <f t="shared" si="203"/>
        <v>0</v>
      </c>
      <c r="AB1919" s="16">
        <f t="shared" si="204"/>
        <v>0</v>
      </c>
      <c r="AC1919" s="15">
        <f t="shared" si="207"/>
        <v>0.11801730920535011</v>
      </c>
      <c r="AD1919" s="21">
        <f t="shared" si="208"/>
        <v>847.33333333333337</v>
      </c>
      <c r="AU1919" s="20">
        <v>739631.56</v>
      </c>
      <c r="AW1919" s="20">
        <v>13195.47</v>
      </c>
      <c r="AX1919" s="20">
        <v>572379.14</v>
      </c>
      <c r="AY1919">
        <v>0</v>
      </c>
      <c r="AZ1919">
        <v>0</v>
      </c>
      <c r="BA1919">
        <v>0</v>
      </c>
      <c r="BB1919">
        <v>2.63</v>
      </c>
      <c r="BC1919">
        <v>2.58</v>
      </c>
      <c r="BD1919">
        <v>2.58</v>
      </c>
      <c r="BF1919">
        <v>2</v>
      </c>
      <c r="BG1919">
        <v>245.92</v>
      </c>
      <c r="BH1919">
        <v>77.39</v>
      </c>
    </row>
    <row r="1920" spans="1:60" x14ac:dyDescent="0.25">
      <c r="A1920">
        <v>2010</v>
      </c>
      <c r="B1920">
        <v>274</v>
      </c>
      <c r="C1920" t="s">
        <v>292</v>
      </c>
      <c r="D1920" s="15">
        <v>2.0272227048942948E-3</v>
      </c>
      <c r="E1920" s="16">
        <v>4.9285714285714288</v>
      </c>
      <c r="F1920" s="15">
        <v>0</v>
      </c>
      <c r="G1920" s="16">
        <v>0</v>
      </c>
      <c r="H1920" s="16">
        <v>0</v>
      </c>
      <c r="I1920" s="34">
        <v>0.68300000000000005</v>
      </c>
      <c r="J1920" s="1">
        <v>6906</v>
      </c>
      <c r="K1920" s="21">
        <v>767.33333333333337</v>
      </c>
      <c r="L1920" s="16">
        <v>1.82</v>
      </c>
      <c r="M1920" s="16">
        <v>12396.02</v>
      </c>
      <c r="O1920" s="1">
        <v>14</v>
      </c>
      <c r="P1920" s="1">
        <v>69</v>
      </c>
      <c r="Q1920" s="11"/>
      <c r="R1920" s="1">
        <v>6906</v>
      </c>
      <c r="S1920" s="29">
        <v>-9.4413847364280046E-2</v>
      </c>
      <c r="W1920">
        <v>9</v>
      </c>
      <c r="X1920" s="15">
        <f t="shared" si="209"/>
        <v>2.0272227048942948E-3</v>
      </c>
      <c r="Y1920" s="16">
        <f t="shared" si="205"/>
        <v>4.9285714285714288</v>
      </c>
      <c r="Z1920" s="15">
        <f t="shared" si="206"/>
        <v>0</v>
      </c>
      <c r="AA1920" s="16">
        <f t="shared" si="203"/>
        <v>0</v>
      </c>
      <c r="AB1920" s="16">
        <f t="shared" si="204"/>
        <v>0</v>
      </c>
      <c r="AC1920" s="15">
        <f t="shared" si="207"/>
        <v>0.13032145960034752</v>
      </c>
      <c r="AD1920" s="21">
        <f t="shared" si="208"/>
        <v>767.33333333333337</v>
      </c>
      <c r="AU1920" s="20">
        <v>777574.69</v>
      </c>
      <c r="AW1920" s="20">
        <v>12231.19</v>
      </c>
      <c r="AX1920" s="20">
        <v>617883.74</v>
      </c>
      <c r="AY1920">
        <v>0</v>
      </c>
      <c r="AZ1920">
        <v>0</v>
      </c>
      <c r="BA1920">
        <v>0</v>
      </c>
      <c r="BB1920">
        <v>2.77</v>
      </c>
      <c r="BC1920">
        <v>2.59</v>
      </c>
      <c r="BD1920">
        <v>2.59</v>
      </c>
      <c r="BF1920">
        <v>2.06</v>
      </c>
      <c r="BG1920">
        <v>260.70999999999998</v>
      </c>
      <c r="BH1920">
        <v>79.459999999999994</v>
      </c>
    </row>
    <row r="1921" spans="1:60" x14ac:dyDescent="0.25">
      <c r="A1921">
        <v>2011</v>
      </c>
      <c r="B1921">
        <v>274</v>
      </c>
      <c r="C1921" t="s">
        <v>292</v>
      </c>
      <c r="D1921" s="15">
        <v>5.835156819839533E-4</v>
      </c>
      <c r="E1921" s="16">
        <v>5.75</v>
      </c>
      <c r="F1921" s="15">
        <v>0</v>
      </c>
      <c r="G1921" s="16">
        <v>0</v>
      </c>
      <c r="H1921" s="16">
        <v>0</v>
      </c>
      <c r="I1921" s="34">
        <v>0.68300000000000005</v>
      </c>
      <c r="J1921" s="1">
        <v>6855</v>
      </c>
      <c r="K1921" s="21">
        <v>761.66666666666663</v>
      </c>
      <c r="L1921" s="16">
        <v>1.97</v>
      </c>
      <c r="M1921" s="16">
        <v>16643.84</v>
      </c>
      <c r="O1921" s="1">
        <v>4</v>
      </c>
      <c r="P1921" s="1">
        <v>23</v>
      </c>
      <c r="Q1921" s="11"/>
      <c r="R1921" s="1">
        <v>6855</v>
      </c>
      <c r="S1921" s="29">
        <v>-7.3848827106863801E-3</v>
      </c>
      <c r="W1921">
        <v>9</v>
      </c>
      <c r="X1921" s="15">
        <f t="shared" si="209"/>
        <v>5.835156819839533E-4</v>
      </c>
      <c r="Y1921" s="16">
        <f t="shared" si="205"/>
        <v>5.75</v>
      </c>
      <c r="Z1921" s="15">
        <f t="shared" si="206"/>
        <v>0</v>
      </c>
      <c r="AA1921" s="16">
        <f t="shared" si="203"/>
        <v>0</v>
      </c>
      <c r="AB1921" s="16">
        <f t="shared" si="204"/>
        <v>0</v>
      </c>
      <c r="AC1921" s="15">
        <f t="shared" si="207"/>
        <v>0.13129102844638948</v>
      </c>
      <c r="AD1921" s="21">
        <f t="shared" si="208"/>
        <v>761.66666666666663</v>
      </c>
      <c r="AU1921" s="20">
        <v>822196.15</v>
      </c>
      <c r="AW1921" s="20">
        <v>5197.25</v>
      </c>
      <c r="AX1921" s="20">
        <v>666794.38</v>
      </c>
      <c r="AY1921">
        <v>0</v>
      </c>
      <c r="BB1921">
        <v>2.79</v>
      </c>
      <c r="BC1921">
        <v>2.67</v>
      </c>
      <c r="BD1921">
        <v>2.67</v>
      </c>
      <c r="BF1921">
        <v>2.17</v>
      </c>
      <c r="BG1921">
        <v>276.79000000000002</v>
      </c>
      <c r="BH1921">
        <v>81.099999999999994</v>
      </c>
    </row>
    <row r="1922" spans="1:60" x14ac:dyDescent="0.25">
      <c r="A1922">
        <v>2012</v>
      </c>
      <c r="B1922">
        <v>274</v>
      </c>
      <c r="C1922" t="s">
        <v>292</v>
      </c>
      <c r="D1922" s="15">
        <v>0</v>
      </c>
      <c r="E1922" s="16">
        <v>0</v>
      </c>
      <c r="F1922" s="15">
        <v>0</v>
      </c>
      <c r="G1922" s="16">
        <v>69.717895974140461</v>
      </c>
      <c r="H1922" s="16">
        <v>100</v>
      </c>
      <c r="I1922" s="34">
        <v>0.68300000000000005</v>
      </c>
      <c r="J1922" s="1">
        <v>6806</v>
      </c>
      <c r="K1922" s="21">
        <v>756.22222222222217</v>
      </c>
      <c r="L1922" s="35">
        <v>2.0049999999999999</v>
      </c>
      <c r="M1922" s="16">
        <v>16587.41</v>
      </c>
      <c r="O1922" s="1">
        <v>0</v>
      </c>
      <c r="P1922" s="1">
        <v>0</v>
      </c>
      <c r="Q1922" s="11"/>
      <c r="R1922" s="1">
        <v>6806</v>
      </c>
      <c r="S1922" s="29">
        <v>-7.1480671043033794E-3</v>
      </c>
      <c r="T1922" s="1">
        <v>4745</v>
      </c>
      <c r="U1922" s="1">
        <v>4745</v>
      </c>
      <c r="V1922" s="1">
        <v>4745</v>
      </c>
      <c r="W1922">
        <v>9</v>
      </c>
      <c r="X1922" s="15">
        <f t="shared" si="209"/>
        <v>0</v>
      </c>
      <c r="Y1922" s="16">
        <f t="shared" si="205"/>
        <v>0</v>
      </c>
      <c r="Z1922" s="15">
        <f t="shared" si="206"/>
        <v>0</v>
      </c>
      <c r="AA1922" s="16">
        <f t="shared" si="203"/>
        <v>69.717895974140461</v>
      </c>
      <c r="AB1922" s="16">
        <f t="shared" si="204"/>
        <v>100</v>
      </c>
      <c r="AC1922" s="15">
        <f t="shared" si="207"/>
        <v>0.13223626212165734</v>
      </c>
      <c r="AD1922" s="21">
        <f t="shared" si="208"/>
        <v>756.22222222222217</v>
      </c>
      <c r="AF1922" s="1">
        <v>6806</v>
      </c>
      <c r="AG1922" s="1">
        <v>1438</v>
      </c>
      <c r="AH1922" s="1">
        <v>1438</v>
      </c>
      <c r="AI1922">
        <v>142</v>
      </c>
      <c r="AJ1922">
        <v>0</v>
      </c>
      <c r="AK1922">
        <v>0</v>
      </c>
      <c r="AL1922" s="1">
        <v>1438</v>
      </c>
      <c r="AM1922" s="1">
        <v>1438</v>
      </c>
      <c r="AN1922">
        <v>49.88</v>
      </c>
      <c r="AO1922">
        <v>0</v>
      </c>
      <c r="AP1922">
        <v>22.25</v>
      </c>
      <c r="AQ1922">
        <v>100</v>
      </c>
      <c r="AR1922">
        <v>0</v>
      </c>
      <c r="AS1922">
        <v>100</v>
      </c>
      <c r="AT1922">
        <v>69.72</v>
      </c>
      <c r="AU1922" s="20">
        <v>872426.31</v>
      </c>
      <c r="AV1922">
        <v>0</v>
      </c>
      <c r="AW1922" s="20">
        <v>7233.54</v>
      </c>
      <c r="AX1922" s="20">
        <v>680557.25</v>
      </c>
      <c r="AY1922">
        <v>0</v>
      </c>
      <c r="AZ1922">
        <v>0</v>
      </c>
      <c r="BB1922">
        <v>3.79</v>
      </c>
      <c r="BC1922">
        <v>2.76</v>
      </c>
      <c r="BD1922">
        <v>2.76</v>
      </c>
      <c r="BF1922">
        <v>2.15</v>
      </c>
      <c r="BG1922">
        <v>174.77</v>
      </c>
      <c r="BH1922">
        <v>78.010000000000005</v>
      </c>
    </row>
    <row r="1923" spans="1:60" x14ac:dyDescent="0.25">
      <c r="A1923">
        <v>2013</v>
      </c>
      <c r="B1923">
        <v>274</v>
      </c>
      <c r="C1923" t="s">
        <v>292</v>
      </c>
      <c r="D1923" s="15">
        <v>1.4378145219266715E-4</v>
      </c>
      <c r="E1923" s="16">
        <v>5</v>
      </c>
      <c r="F1923" s="15">
        <v>0</v>
      </c>
      <c r="G1923" s="16">
        <v>68.224299065420553</v>
      </c>
      <c r="H1923" s="16">
        <v>97.855227882037525</v>
      </c>
      <c r="I1923" s="34">
        <v>0.68300000000000005</v>
      </c>
      <c r="J1923" s="1">
        <v>6955</v>
      </c>
      <c r="K1923" s="21">
        <v>772.77777777777783</v>
      </c>
      <c r="L1923" s="16">
        <v>2.04</v>
      </c>
      <c r="M1923" s="16">
        <v>19227.75</v>
      </c>
      <c r="O1923" s="1">
        <v>1</v>
      </c>
      <c r="P1923" s="1">
        <v>5</v>
      </c>
      <c r="Q1923" s="11"/>
      <c r="R1923" s="1">
        <v>6955</v>
      </c>
      <c r="S1923" s="29">
        <v>2.1892447840140994E-2</v>
      </c>
      <c r="T1923" s="1">
        <v>4745</v>
      </c>
      <c r="U1923" s="1">
        <v>4849</v>
      </c>
      <c r="V1923" s="1">
        <v>4745</v>
      </c>
      <c r="W1923">
        <v>9</v>
      </c>
      <c r="X1923" s="15">
        <f t="shared" si="209"/>
        <v>1.4378145219266715E-4</v>
      </c>
      <c r="Y1923" s="16">
        <f t="shared" si="205"/>
        <v>5</v>
      </c>
      <c r="Z1923" s="15">
        <f t="shared" si="206"/>
        <v>0</v>
      </c>
      <c r="AA1923" s="16">
        <f t="shared" si="203"/>
        <v>68.224299065420553</v>
      </c>
      <c r="AB1923" s="16">
        <f t="shared" si="204"/>
        <v>97.855227882037525</v>
      </c>
      <c r="AC1923" s="15">
        <f t="shared" si="207"/>
        <v>0.12940330697340044</v>
      </c>
      <c r="AD1923" s="21">
        <f t="shared" si="208"/>
        <v>772.77777777777783</v>
      </c>
      <c r="AF1923" s="1">
        <v>6955</v>
      </c>
      <c r="AG1923" s="1">
        <v>2200</v>
      </c>
      <c r="AH1923" s="1">
        <v>2200</v>
      </c>
      <c r="AI1923">
        <v>142</v>
      </c>
      <c r="AJ1923">
        <v>0</v>
      </c>
      <c r="AK1923">
        <v>0</v>
      </c>
      <c r="AL1923" s="1">
        <v>2200</v>
      </c>
      <c r="AM1923" s="1">
        <v>2200</v>
      </c>
      <c r="AN1923">
        <v>49.71</v>
      </c>
      <c r="AO1923">
        <v>0</v>
      </c>
      <c r="AP1923">
        <v>17.59</v>
      </c>
      <c r="AQ1923">
        <v>97.86</v>
      </c>
      <c r="AR1923">
        <v>0</v>
      </c>
      <c r="AS1923">
        <v>97.86</v>
      </c>
      <c r="AT1923">
        <v>68.22</v>
      </c>
      <c r="AU1923" s="20">
        <v>895793.04</v>
      </c>
      <c r="AV1923">
        <v>0</v>
      </c>
      <c r="AW1923" s="20">
        <v>6730.55</v>
      </c>
      <c r="AX1923" s="20">
        <v>777080.34</v>
      </c>
      <c r="AY1923">
        <v>0</v>
      </c>
      <c r="AZ1923">
        <v>0</v>
      </c>
      <c r="BA1923">
        <v>0</v>
      </c>
      <c r="BB1923">
        <v>3.29</v>
      </c>
      <c r="BC1923">
        <v>2.81</v>
      </c>
      <c r="BD1923">
        <v>2.81</v>
      </c>
      <c r="BF1923">
        <v>2.44</v>
      </c>
      <c r="BG1923">
        <v>179.71</v>
      </c>
      <c r="BH1923">
        <v>86.75</v>
      </c>
    </row>
    <row r="1924" spans="1:60" x14ac:dyDescent="0.25">
      <c r="A1924">
        <v>2014</v>
      </c>
      <c r="B1924">
        <v>274</v>
      </c>
      <c r="C1924" t="s">
        <v>292</v>
      </c>
      <c r="D1924" s="15">
        <v>0</v>
      </c>
      <c r="E1924" s="16">
        <v>0</v>
      </c>
      <c r="F1924" s="15">
        <v>0</v>
      </c>
      <c r="G1924" s="16">
        <v>69.661458333333343</v>
      </c>
      <c r="H1924" s="16">
        <v>99.91699522722557</v>
      </c>
      <c r="I1924" s="34">
        <v>0.68300000000000005</v>
      </c>
      <c r="J1924" s="1">
        <v>6912</v>
      </c>
      <c r="K1924" s="21">
        <v>768</v>
      </c>
      <c r="L1924" s="35">
        <v>2.0950000000000002</v>
      </c>
      <c r="M1924" s="16">
        <v>20234.59</v>
      </c>
      <c r="O1924" s="1">
        <v>0</v>
      </c>
      <c r="P1924" s="1">
        <v>0</v>
      </c>
      <c r="Q1924" s="11"/>
      <c r="R1924" s="1">
        <v>6912</v>
      </c>
      <c r="S1924" s="29">
        <v>-6.1826024442847016E-3</v>
      </c>
      <c r="T1924" s="1">
        <v>4815</v>
      </c>
      <c r="U1924" s="1">
        <v>4819</v>
      </c>
      <c r="V1924" s="1">
        <v>4815</v>
      </c>
      <c r="W1924">
        <v>9</v>
      </c>
      <c r="X1924" s="15">
        <f t="shared" si="209"/>
        <v>0</v>
      </c>
      <c r="Y1924" s="16">
        <f t="shared" si="205"/>
        <v>0</v>
      </c>
      <c r="Z1924" s="15">
        <f t="shared" si="206"/>
        <v>0</v>
      </c>
      <c r="AA1924" s="16">
        <f t="shared" si="203"/>
        <v>69.661458333333343</v>
      </c>
      <c r="AB1924" s="16">
        <f t="shared" si="204"/>
        <v>99.91699522722557</v>
      </c>
      <c r="AC1924" s="15">
        <f t="shared" si="207"/>
        <v>0.13020833333333331</v>
      </c>
      <c r="AD1924" s="21">
        <f t="shared" si="208"/>
        <v>768</v>
      </c>
      <c r="AF1924" s="1">
        <v>6912</v>
      </c>
      <c r="AG1924" s="1">
        <v>2210</v>
      </c>
      <c r="AH1924" s="1">
        <v>2210</v>
      </c>
      <c r="AI1924">
        <v>142</v>
      </c>
      <c r="AJ1924">
        <v>0</v>
      </c>
      <c r="AK1924">
        <v>0</v>
      </c>
      <c r="AL1924" s="1">
        <v>2200</v>
      </c>
      <c r="AM1924" s="1">
        <v>2220</v>
      </c>
      <c r="AN1924">
        <v>47.04</v>
      </c>
      <c r="AO1924">
        <v>0</v>
      </c>
      <c r="AP1924">
        <v>14.48</v>
      </c>
      <c r="AQ1924">
        <v>99.92</v>
      </c>
      <c r="AR1924">
        <v>0</v>
      </c>
      <c r="AS1924">
        <v>99.92</v>
      </c>
      <c r="AT1924">
        <v>69.66</v>
      </c>
      <c r="AU1924" s="20">
        <v>999289.64</v>
      </c>
      <c r="AV1924">
        <v>0</v>
      </c>
      <c r="AW1924" s="20">
        <v>4215.4799999999996</v>
      </c>
      <c r="AX1924" s="20">
        <v>883314.29</v>
      </c>
      <c r="AY1924">
        <v>0</v>
      </c>
      <c r="AZ1924">
        <v>0</v>
      </c>
      <c r="BA1924">
        <v>0</v>
      </c>
      <c r="BB1924">
        <v>3.55</v>
      </c>
      <c r="BC1924">
        <v>3</v>
      </c>
      <c r="BD1924">
        <v>3</v>
      </c>
      <c r="BF1924">
        <v>2.65</v>
      </c>
      <c r="BG1924">
        <v>185.34</v>
      </c>
      <c r="BH1924">
        <v>88.39</v>
      </c>
    </row>
    <row r="1925" spans="1:60" x14ac:dyDescent="0.25">
      <c r="A1925">
        <v>2008</v>
      </c>
      <c r="B1925">
        <v>275</v>
      </c>
      <c r="C1925" t="s">
        <v>293</v>
      </c>
      <c r="D1925" s="15">
        <v>7.8714332568055097E-3</v>
      </c>
      <c r="E1925" s="16">
        <v>3.8472222222222223</v>
      </c>
      <c r="F1925" s="15">
        <v>1.3888888888888888E-2</v>
      </c>
      <c r="G1925" s="16">
        <v>0</v>
      </c>
      <c r="H1925" s="16">
        <v>0</v>
      </c>
      <c r="I1925" s="34">
        <v>0.60599999999999998</v>
      </c>
      <c r="J1925" s="1">
        <v>9147</v>
      </c>
      <c r="K1925" s="21">
        <v>762.25</v>
      </c>
      <c r="L1925" s="16">
        <v>1.72</v>
      </c>
      <c r="M1925" s="16">
        <v>5750.63</v>
      </c>
      <c r="O1925" s="1">
        <v>72</v>
      </c>
      <c r="P1925" s="1">
        <v>277</v>
      </c>
      <c r="Q1925">
        <v>1</v>
      </c>
      <c r="R1925" s="1">
        <v>9147</v>
      </c>
      <c r="S1925" s="29">
        <v>-5.1120295845116237E-3</v>
      </c>
      <c r="W1925">
        <v>12</v>
      </c>
      <c r="X1925" s="15">
        <f t="shared" si="209"/>
        <v>7.8714332568055097E-3</v>
      </c>
      <c r="Y1925" s="16">
        <f t="shared" si="205"/>
        <v>3.8472222222222223</v>
      </c>
      <c r="Z1925" s="15">
        <f t="shared" si="206"/>
        <v>1.3888888888888888E-2</v>
      </c>
      <c r="AA1925" s="16">
        <f t="shared" si="203"/>
        <v>0</v>
      </c>
      <c r="AB1925" s="16">
        <f t="shared" si="204"/>
        <v>0</v>
      </c>
      <c r="AC1925" s="15">
        <f t="shared" si="207"/>
        <v>0.13119055428009183</v>
      </c>
      <c r="AD1925" s="21">
        <f t="shared" si="208"/>
        <v>762.25</v>
      </c>
    </row>
    <row r="1926" spans="1:60" x14ac:dyDescent="0.25">
      <c r="A1926">
        <v>2009</v>
      </c>
      <c r="B1926">
        <v>275</v>
      </c>
      <c r="C1926" t="s">
        <v>293</v>
      </c>
      <c r="D1926" s="15">
        <v>6.8685958788424727E-3</v>
      </c>
      <c r="E1926" s="16">
        <v>3.9508196721311477</v>
      </c>
      <c r="F1926" s="15">
        <v>1.6393442622950821E-2</v>
      </c>
      <c r="G1926" s="16">
        <v>0</v>
      </c>
      <c r="H1926" s="16">
        <v>0</v>
      </c>
      <c r="I1926" s="34">
        <v>0.60599999999999998</v>
      </c>
      <c r="J1926" s="1">
        <v>8881</v>
      </c>
      <c r="K1926" s="21">
        <v>592.06666666666672</v>
      </c>
      <c r="L1926" s="16">
        <v>1.84</v>
      </c>
      <c r="M1926" s="16">
        <v>6223.15</v>
      </c>
      <c r="O1926" s="1">
        <v>61</v>
      </c>
      <c r="P1926" s="1">
        <v>241</v>
      </c>
      <c r="Q1926">
        <v>1</v>
      </c>
      <c r="R1926" s="1">
        <v>8881</v>
      </c>
      <c r="S1926" s="29">
        <v>-2.9080572865420318E-2</v>
      </c>
      <c r="W1926">
        <v>15</v>
      </c>
      <c r="X1926" s="15">
        <f t="shared" si="209"/>
        <v>6.8685958788424727E-3</v>
      </c>
      <c r="Y1926" s="16">
        <f t="shared" si="205"/>
        <v>3.9508196721311477</v>
      </c>
      <c r="Z1926" s="15">
        <f t="shared" si="206"/>
        <v>1.6393442622950821E-2</v>
      </c>
      <c r="AA1926" s="16">
        <f t="shared" si="203"/>
        <v>0</v>
      </c>
      <c r="AB1926" s="16">
        <f t="shared" si="204"/>
        <v>0</v>
      </c>
      <c r="AC1926" s="15">
        <f t="shared" si="207"/>
        <v>0.1688998986600608</v>
      </c>
      <c r="AD1926" s="21">
        <f t="shared" si="208"/>
        <v>592.06666666666672</v>
      </c>
    </row>
    <row r="1927" spans="1:60" x14ac:dyDescent="0.25">
      <c r="A1927">
        <v>2010</v>
      </c>
      <c r="B1927">
        <v>275</v>
      </c>
      <c r="C1927" t="s">
        <v>293</v>
      </c>
      <c r="D1927" s="15">
        <v>7.2349795533186538E-3</v>
      </c>
      <c r="E1927" s="16">
        <v>3.7971014492753623</v>
      </c>
      <c r="F1927" s="15">
        <v>1.4492753623188406E-2</v>
      </c>
      <c r="G1927" s="16">
        <v>75.495438817238124</v>
      </c>
      <c r="H1927" s="16">
        <v>94.711917916337811</v>
      </c>
      <c r="I1927" s="34">
        <v>0.71799999999999997</v>
      </c>
      <c r="J1927" s="1">
        <v>9537</v>
      </c>
      <c r="K1927" s="21">
        <v>635.79999999999995</v>
      </c>
      <c r="L1927" s="16">
        <v>1.82</v>
      </c>
      <c r="M1927" s="16">
        <v>6532.44</v>
      </c>
      <c r="O1927" s="1">
        <v>69</v>
      </c>
      <c r="P1927" s="1">
        <v>262</v>
      </c>
      <c r="Q1927" s="1">
        <v>1</v>
      </c>
      <c r="R1927" s="1">
        <v>9537</v>
      </c>
      <c r="S1927" s="29">
        <v>7.3865555680666661E-2</v>
      </c>
      <c r="T1927" s="1">
        <v>7200</v>
      </c>
      <c r="U1927" s="1">
        <v>7602</v>
      </c>
      <c r="V1927" s="1">
        <v>7200</v>
      </c>
      <c r="W1927">
        <v>15</v>
      </c>
      <c r="X1927" s="15">
        <f t="shared" si="209"/>
        <v>7.2349795533186538E-3</v>
      </c>
      <c r="Y1927" s="16">
        <f t="shared" si="205"/>
        <v>3.7971014492753623</v>
      </c>
      <c r="Z1927" s="15">
        <f t="shared" si="206"/>
        <v>1.4492753623188406E-2</v>
      </c>
      <c r="AA1927" s="16">
        <f t="shared" ref="AA1927:AA1990" si="210">(T1927/R1927)*100</f>
        <v>75.495438817238124</v>
      </c>
      <c r="AB1927" s="16">
        <f t="shared" ref="AB1927:AB1990" si="211">(IF(V1927=0,0,V1927/U1927))*100</f>
        <v>94.711917916337811</v>
      </c>
      <c r="AC1927" s="15">
        <f t="shared" si="207"/>
        <v>0.15728216420257943</v>
      </c>
      <c r="AD1927" s="21">
        <f t="shared" si="208"/>
        <v>635.79999999999995</v>
      </c>
      <c r="AF1927" s="1">
        <v>9537</v>
      </c>
      <c r="AG1927" s="1">
        <v>1799</v>
      </c>
      <c r="AH1927" s="1">
        <v>1800</v>
      </c>
      <c r="AI1927">
        <v>257</v>
      </c>
      <c r="AJ1927">
        <v>0</v>
      </c>
      <c r="AL1927" s="1">
        <v>1706</v>
      </c>
      <c r="AM1927" s="1">
        <v>1867</v>
      </c>
      <c r="AN1927">
        <v>79.81</v>
      </c>
      <c r="AO1927">
        <v>0</v>
      </c>
      <c r="AP1927">
        <v>10.71</v>
      </c>
      <c r="AQ1927">
        <v>94.71</v>
      </c>
      <c r="AR1927">
        <v>0</v>
      </c>
      <c r="AS1927">
        <v>94.71</v>
      </c>
      <c r="AT1927">
        <v>75.5</v>
      </c>
      <c r="AU1927" s="20">
        <v>293496.98</v>
      </c>
      <c r="AV1927" s="20">
        <v>66787.27</v>
      </c>
      <c r="AW1927" s="20">
        <v>181059.09</v>
      </c>
      <c r="AX1927" s="20">
        <v>361820.04</v>
      </c>
      <c r="AY1927">
        <v>0</v>
      </c>
      <c r="AZ1927">
        <v>0</v>
      </c>
      <c r="BA1927">
        <v>0</v>
      </c>
      <c r="BD1927">
        <v>0.82</v>
      </c>
      <c r="BG1927">
        <v>85.9</v>
      </c>
      <c r="BH1927">
        <v>100.43</v>
      </c>
    </row>
    <row r="1928" spans="1:60" x14ac:dyDescent="0.25">
      <c r="A1928">
        <v>2011</v>
      </c>
      <c r="B1928">
        <v>275</v>
      </c>
      <c r="C1928" t="s">
        <v>293</v>
      </c>
      <c r="D1928" s="15">
        <v>7.4666666666666666E-3</v>
      </c>
      <c r="E1928" s="16">
        <v>4.128571428571429</v>
      </c>
      <c r="F1928" s="15">
        <v>0</v>
      </c>
      <c r="G1928" s="16">
        <v>78.933333333333337</v>
      </c>
      <c r="H1928" s="16">
        <v>99.023150006690756</v>
      </c>
      <c r="I1928" s="34">
        <v>0.71799999999999997</v>
      </c>
      <c r="J1928" s="1">
        <v>9375</v>
      </c>
      <c r="K1928" s="21">
        <v>625</v>
      </c>
      <c r="L1928" s="16">
        <v>1.97</v>
      </c>
      <c r="M1928" s="16">
        <v>7767.96</v>
      </c>
      <c r="O1928" s="1">
        <v>70</v>
      </c>
      <c r="P1928" s="1">
        <v>289</v>
      </c>
      <c r="Q1928">
        <v>0</v>
      </c>
      <c r="R1928" s="1">
        <v>9375</v>
      </c>
      <c r="S1928" s="29">
        <v>-1.6986473733878626E-2</v>
      </c>
      <c r="T1928" s="1">
        <v>7400</v>
      </c>
      <c r="U1928" s="1">
        <v>7473</v>
      </c>
      <c r="V1928" s="1">
        <v>7400</v>
      </c>
      <c r="W1928">
        <v>15</v>
      </c>
      <c r="X1928" s="15">
        <f t="shared" si="209"/>
        <v>7.4666666666666666E-3</v>
      </c>
      <c r="Y1928" s="16">
        <f t="shared" ref="Y1928:Y1991" si="212">IF(O1928=0,0,P1928/O1928)</f>
        <v>4.128571428571429</v>
      </c>
      <c r="Z1928" s="15">
        <f t="shared" ref="Z1928:Z1991" si="213">IF(O1928=0,0,Q1928/O1928)</f>
        <v>0</v>
      </c>
      <c r="AA1928" s="16">
        <f t="shared" si="210"/>
        <v>78.933333333333337</v>
      </c>
      <c r="AB1928" s="16">
        <f t="shared" si="211"/>
        <v>99.023150006690756</v>
      </c>
      <c r="AC1928" s="15">
        <f t="shared" ref="AC1928:AC1991" si="214">W1928/R1928*100</f>
        <v>0.16</v>
      </c>
      <c r="AD1928" s="21">
        <f t="shared" ref="AD1928:AD1991" si="215">R1928/W1928</f>
        <v>625</v>
      </c>
      <c r="AF1928" s="1">
        <v>9375</v>
      </c>
      <c r="AG1928" s="1">
        <v>2200</v>
      </c>
      <c r="AH1928" s="1">
        <v>2210</v>
      </c>
      <c r="AI1928">
        <v>257</v>
      </c>
      <c r="AJ1928">
        <v>0</v>
      </c>
      <c r="AK1928">
        <v>0</v>
      </c>
      <c r="AL1928" s="1">
        <v>2160</v>
      </c>
      <c r="AM1928" s="1">
        <v>2384</v>
      </c>
      <c r="AN1928">
        <v>78.349999999999994</v>
      </c>
      <c r="AO1928">
        <v>0</v>
      </c>
      <c r="AP1928">
        <v>9.41</v>
      </c>
      <c r="AQ1928">
        <v>99.02</v>
      </c>
      <c r="AR1928">
        <v>0</v>
      </c>
      <c r="AS1928">
        <v>99.02</v>
      </c>
      <c r="AT1928">
        <v>78.930000000000007</v>
      </c>
      <c r="AU1928" s="20">
        <v>466080.85</v>
      </c>
      <c r="AV1928" s="20">
        <v>57336.23</v>
      </c>
      <c r="AW1928" s="20">
        <v>18553.740000000002</v>
      </c>
      <c r="AX1928" s="20">
        <v>551182.80000000005</v>
      </c>
      <c r="AY1928">
        <v>0</v>
      </c>
      <c r="AZ1928">
        <v>0</v>
      </c>
      <c r="BA1928">
        <v>0</v>
      </c>
      <c r="BB1928">
        <v>1.47</v>
      </c>
      <c r="BC1928">
        <v>1.39</v>
      </c>
      <c r="BD1928">
        <v>1.24</v>
      </c>
      <c r="BF1928">
        <v>1.47</v>
      </c>
      <c r="BG1928">
        <v>123.39</v>
      </c>
      <c r="BH1928">
        <v>105.3</v>
      </c>
    </row>
    <row r="1929" spans="1:60" x14ac:dyDescent="0.25">
      <c r="A1929">
        <v>2012</v>
      </c>
      <c r="B1929">
        <v>275</v>
      </c>
      <c r="C1929" t="s">
        <v>293</v>
      </c>
      <c r="D1929" s="15">
        <v>9.4380559774354528E-3</v>
      </c>
      <c r="E1929" s="16">
        <v>4.1149425287356323</v>
      </c>
      <c r="F1929" s="15">
        <v>1.1494252873563218E-2</v>
      </c>
      <c r="G1929" s="16">
        <v>80.277717509221091</v>
      </c>
      <c r="H1929" s="16">
        <v>99.346761023407723</v>
      </c>
      <c r="I1929" s="34">
        <v>0.71799999999999997</v>
      </c>
      <c r="J1929" s="1">
        <v>9218</v>
      </c>
      <c r="K1929" s="21">
        <v>614.5333333333333</v>
      </c>
      <c r="L1929" s="35">
        <v>2.0049999999999999</v>
      </c>
      <c r="M1929" s="16">
        <v>8578.69</v>
      </c>
      <c r="O1929" s="1">
        <v>87</v>
      </c>
      <c r="P1929" s="1">
        <v>358</v>
      </c>
      <c r="Q1929" s="1">
        <v>1</v>
      </c>
      <c r="R1929" s="1">
        <v>9218</v>
      </c>
      <c r="S1929" s="29">
        <v>-1.6746666666666687E-2</v>
      </c>
      <c r="T1929" s="1">
        <v>7400</v>
      </c>
      <c r="U1929" s="1">
        <v>7348</v>
      </c>
      <c r="V1929" s="1">
        <v>7300</v>
      </c>
      <c r="W1929">
        <v>15</v>
      </c>
      <c r="X1929" s="15">
        <f t="shared" ref="X1929:X1992" si="216">IF(R1929=0,0,O1929/R1929)</f>
        <v>9.4380559774354528E-3</v>
      </c>
      <c r="Y1929" s="16">
        <f t="shared" si="212"/>
        <v>4.1149425287356323</v>
      </c>
      <c r="Z1929" s="15">
        <f t="shared" si="213"/>
        <v>1.1494252873563218E-2</v>
      </c>
      <c r="AA1929" s="16">
        <f t="shared" si="210"/>
        <v>80.277717509221091</v>
      </c>
      <c r="AB1929" s="16">
        <f t="shared" si="211"/>
        <v>99.346761023407723</v>
      </c>
      <c r="AC1929" s="15">
        <f t="shared" si="214"/>
        <v>0.16272510305923193</v>
      </c>
      <c r="AD1929" s="21">
        <f t="shared" si="215"/>
        <v>614.5333333333333</v>
      </c>
      <c r="AF1929" s="1">
        <v>9218</v>
      </c>
      <c r="AG1929" s="1">
        <v>2272</v>
      </c>
      <c r="AH1929" s="1">
        <v>2272</v>
      </c>
      <c r="AI1929">
        <v>257</v>
      </c>
      <c r="AJ1929">
        <v>0</v>
      </c>
      <c r="AK1929">
        <v>0</v>
      </c>
      <c r="AL1929" s="1">
        <v>2169</v>
      </c>
      <c r="AM1929" s="1">
        <v>2394</v>
      </c>
      <c r="AN1929">
        <v>65.84</v>
      </c>
      <c r="AO1929">
        <v>0</v>
      </c>
      <c r="AP1929">
        <v>8.3699999999999992</v>
      </c>
      <c r="AQ1929">
        <v>99.35</v>
      </c>
      <c r="AR1929">
        <v>0</v>
      </c>
      <c r="AS1929">
        <v>99.35</v>
      </c>
      <c r="AT1929">
        <v>80.28</v>
      </c>
      <c r="AU1929" s="20">
        <v>436676.4</v>
      </c>
      <c r="AV1929" s="20">
        <v>186779.95</v>
      </c>
      <c r="AW1929" s="20">
        <v>36162.449999999997</v>
      </c>
      <c r="AX1929" s="20">
        <v>562931.44999999995</v>
      </c>
      <c r="AY1929">
        <v>0</v>
      </c>
      <c r="AZ1929">
        <v>0</v>
      </c>
      <c r="BA1929">
        <v>0</v>
      </c>
      <c r="BB1929">
        <v>1.21</v>
      </c>
      <c r="BC1929">
        <v>1.34</v>
      </c>
      <c r="BD1929">
        <v>0.94</v>
      </c>
      <c r="BF1929">
        <v>1.21</v>
      </c>
      <c r="BG1929">
        <v>118.2</v>
      </c>
      <c r="BH1929">
        <v>90.29</v>
      </c>
    </row>
    <row r="1930" spans="1:60" x14ac:dyDescent="0.25">
      <c r="A1930">
        <v>2013</v>
      </c>
      <c r="B1930">
        <v>275</v>
      </c>
      <c r="C1930" t="s">
        <v>293</v>
      </c>
      <c r="D1930" s="15">
        <v>6.5443621928977574E-3</v>
      </c>
      <c r="E1930" s="16">
        <v>3.737704918032787</v>
      </c>
      <c r="F1930" s="15">
        <v>0</v>
      </c>
      <c r="G1930" s="16">
        <v>79.390623323677715</v>
      </c>
      <c r="H1930" s="16">
        <v>98.250336473755056</v>
      </c>
      <c r="I1930" s="34">
        <v>0.71799999999999997</v>
      </c>
      <c r="J1930" s="1">
        <v>9321</v>
      </c>
      <c r="K1930" s="21">
        <v>621.4</v>
      </c>
      <c r="L1930" s="16">
        <v>2.04</v>
      </c>
      <c r="M1930" s="16">
        <v>8921.2800000000007</v>
      </c>
      <c r="O1930" s="1">
        <v>61</v>
      </c>
      <c r="P1930" s="1">
        <v>228</v>
      </c>
      <c r="Q1930">
        <v>0</v>
      </c>
      <c r="R1930" s="1">
        <v>9321</v>
      </c>
      <c r="S1930" s="29">
        <v>1.1173790410067275E-2</v>
      </c>
      <c r="T1930" s="1">
        <v>7400</v>
      </c>
      <c r="U1930" s="1">
        <v>7430</v>
      </c>
      <c r="V1930" s="1">
        <v>7300</v>
      </c>
      <c r="W1930">
        <v>15</v>
      </c>
      <c r="X1930" s="15">
        <f t="shared" si="216"/>
        <v>6.5443621928977574E-3</v>
      </c>
      <c r="Y1930" s="16">
        <f t="shared" si="212"/>
        <v>3.737704918032787</v>
      </c>
      <c r="Z1930" s="15">
        <f t="shared" si="213"/>
        <v>0</v>
      </c>
      <c r="AA1930" s="16">
        <f t="shared" si="210"/>
        <v>79.390623323677715</v>
      </c>
      <c r="AB1930" s="16">
        <f t="shared" si="211"/>
        <v>98.250336473755056</v>
      </c>
      <c r="AC1930" s="15">
        <f t="shared" si="214"/>
        <v>0.16092693916961698</v>
      </c>
      <c r="AD1930" s="21">
        <f t="shared" si="215"/>
        <v>621.4</v>
      </c>
      <c r="AF1930" s="1">
        <v>9321</v>
      </c>
      <c r="AG1930" s="1">
        <v>2285</v>
      </c>
      <c r="AH1930" s="1">
        <v>2285</v>
      </c>
      <c r="AI1930">
        <v>257</v>
      </c>
      <c r="AJ1930">
        <v>0</v>
      </c>
      <c r="AK1930">
        <v>0</v>
      </c>
      <c r="AL1930" s="1">
        <v>2270</v>
      </c>
      <c r="AM1930" s="1">
        <v>2424</v>
      </c>
      <c r="AN1930">
        <v>59.24</v>
      </c>
      <c r="AO1930">
        <v>0</v>
      </c>
      <c r="AP1930">
        <v>8.3000000000000007</v>
      </c>
      <c r="AQ1930">
        <v>98.25</v>
      </c>
      <c r="AR1930">
        <v>0</v>
      </c>
      <c r="AS1930">
        <v>98.25</v>
      </c>
      <c r="AT1930">
        <v>79.39</v>
      </c>
      <c r="AU1930" s="20">
        <v>482644.86</v>
      </c>
      <c r="AV1930" s="20">
        <v>209762.36</v>
      </c>
      <c r="AW1930" s="20">
        <v>3995.07</v>
      </c>
      <c r="AX1930" s="20">
        <v>675540.74</v>
      </c>
      <c r="AY1930">
        <v>0</v>
      </c>
      <c r="AZ1930">
        <v>0</v>
      </c>
      <c r="BA1930">
        <v>0</v>
      </c>
      <c r="BB1930">
        <v>1.36</v>
      </c>
      <c r="BC1930">
        <v>1.39</v>
      </c>
      <c r="BD1930">
        <v>0.97</v>
      </c>
      <c r="BF1930">
        <v>1.36</v>
      </c>
      <c r="BG1930">
        <v>140.04</v>
      </c>
      <c r="BH1930">
        <v>97.56</v>
      </c>
    </row>
    <row r="1931" spans="1:60" x14ac:dyDescent="0.25">
      <c r="A1931">
        <v>2014</v>
      </c>
      <c r="B1931">
        <v>275</v>
      </c>
      <c r="C1931" t="s">
        <v>293</v>
      </c>
      <c r="D1931" s="15">
        <v>1.0137344669718771E-2</v>
      </c>
      <c r="E1931" s="16">
        <v>3.774193548387097</v>
      </c>
      <c r="F1931" s="15">
        <v>0</v>
      </c>
      <c r="G1931" s="16">
        <v>80.662742533246131</v>
      </c>
      <c r="H1931" s="16">
        <v>99.82223437713661</v>
      </c>
      <c r="I1931" s="34">
        <v>0.71799999999999997</v>
      </c>
      <c r="J1931" s="1">
        <v>9174</v>
      </c>
      <c r="K1931" s="21">
        <v>611.6</v>
      </c>
      <c r="L1931" s="35">
        <v>2.0950000000000002</v>
      </c>
      <c r="M1931" s="16">
        <v>10373.49</v>
      </c>
      <c r="O1931" s="1">
        <v>93</v>
      </c>
      <c r="P1931" s="1">
        <v>351</v>
      </c>
      <c r="Q1931" s="1">
        <v>0</v>
      </c>
      <c r="R1931" s="1">
        <v>9174</v>
      </c>
      <c r="S1931" s="29">
        <v>-1.5770840038622502E-2</v>
      </c>
      <c r="T1931" s="1">
        <v>7400</v>
      </c>
      <c r="U1931" s="1">
        <v>7313</v>
      </c>
      <c r="V1931" s="1">
        <v>7300</v>
      </c>
      <c r="W1931">
        <v>15</v>
      </c>
      <c r="X1931" s="15">
        <f t="shared" si="216"/>
        <v>1.0137344669718771E-2</v>
      </c>
      <c r="Y1931" s="16">
        <f t="shared" si="212"/>
        <v>3.774193548387097</v>
      </c>
      <c r="Z1931" s="15">
        <f t="shared" si="213"/>
        <v>0</v>
      </c>
      <c r="AA1931" s="16">
        <f t="shared" si="210"/>
        <v>80.662742533246131</v>
      </c>
      <c r="AB1931" s="16">
        <f t="shared" si="211"/>
        <v>99.82223437713661</v>
      </c>
      <c r="AC1931" s="15">
        <f t="shared" si="214"/>
        <v>0.16350555918901241</v>
      </c>
      <c r="AD1931" s="21">
        <f t="shared" si="215"/>
        <v>611.6</v>
      </c>
      <c r="AF1931" s="1">
        <v>9174</v>
      </c>
      <c r="AG1931" s="1">
        <v>2335</v>
      </c>
      <c r="AH1931" s="1">
        <v>2335</v>
      </c>
      <c r="AI1931">
        <v>258</v>
      </c>
      <c r="AJ1931">
        <v>0</v>
      </c>
      <c r="AK1931">
        <v>0</v>
      </c>
      <c r="AL1931" s="1">
        <v>2232</v>
      </c>
      <c r="AM1931" s="1">
        <v>2469</v>
      </c>
      <c r="AN1931">
        <v>57.34</v>
      </c>
      <c r="AO1931">
        <v>0</v>
      </c>
      <c r="AP1931">
        <v>8.7899999999999991</v>
      </c>
      <c r="AQ1931">
        <v>99.82</v>
      </c>
      <c r="AR1931">
        <v>0</v>
      </c>
      <c r="AS1931">
        <v>99.82</v>
      </c>
      <c r="AT1931">
        <v>80.66</v>
      </c>
      <c r="AU1931" s="20">
        <v>492079.38</v>
      </c>
      <c r="AV1931" s="20">
        <v>216427.32</v>
      </c>
      <c r="AW1931">
        <v>0</v>
      </c>
      <c r="AX1931" s="20">
        <v>818226.65</v>
      </c>
      <c r="AY1931">
        <v>0</v>
      </c>
      <c r="AZ1931">
        <v>0</v>
      </c>
      <c r="BA1931">
        <v>0</v>
      </c>
      <c r="BB1931">
        <v>1.67</v>
      </c>
      <c r="BC1931">
        <v>1.44</v>
      </c>
      <c r="BD1931">
        <v>1</v>
      </c>
      <c r="BF1931">
        <v>1.67</v>
      </c>
      <c r="BG1931">
        <v>166.8</v>
      </c>
      <c r="BH1931">
        <v>115.49</v>
      </c>
    </row>
    <row r="1932" spans="1:60" x14ac:dyDescent="0.25">
      <c r="A1932">
        <v>2008</v>
      </c>
      <c r="B1932">
        <v>276</v>
      </c>
      <c r="C1932" s="19" t="s">
        <v>294</v>
      </c>
      <c r="D1932" s="15">
        <v>1.1889018020545291E-3</v>
      </c>
      <c r="E1932" s="16">
        <v>3.4831460674157304</v>
      </c>
      <c r="F1932" s="15">
        <v>4.49438202247191E-2</v>
      </c>
      <c r="G1932" s="16">
        <v>87.384282451007905</v>
      </c>
      <c r="H1932" s="16">
        <v>96.597705223054092</v>
      </c>
      <c r="I1932" s="34">
        <v>0.63500000000000001</v>
      </c>
      <c r="J1932" s="1">
        <v>74859</v>
      </c>
      <c r="K1932" s="21">
        <v>2339.34375</v>
      </c>
      <c r="L1932" s="16">
        <v>1.72</v>
      </c>
      <c r="M1932" s="16">
        <v>18178.23</v>
      </c>
      <c r="O1932" s="1">
        <v>89</v>
      </c>
      <c r="P1932">
        <v>310</v>
      </c>
      <c r="Q1932">
        <v>4</v>
      </c>
      <c r="R1932" s="1">
        <v>74859</v>
      </c>
      <c r="S1932" s="29">
        <v>4.3520080293293573E-2</v>
      </c>
      <c r="T1932" s="1">
        <v>65415</v>
      </c>
      <c r="U1932" s="1">
        <v>67719</v>
      </c>
      <c r="V1932" s="1">
        <v>65415</v>
      </c>
      <c r="W1932">
        <v>32</v>
      </c>
      <c r="X1932" s="15">
        <f t="shared" si="216"/>
        <v>1.1889018020545291E-3</v>
      </c>
      <c r="Y1932" s="16">
        <f t="shared" si="212"/>
        <v>3.4831460674157304</v>
      </c>
      <c r="Z1932" s="15">
        <f t="shared" si="213"/>
        <v>4.49438202247191E-2</v>
      </c>
      <c r="AA1932" s="16">
        <f t="shared" si="210"/>
        <v>87.384282451007905</v>
      </c>
      <c r="AB1932" s="16">
        <f t="shared" si="211"/>
        <v>96.597705223054092</v>
      </c>
      <c r="AC1932" s="15">
        <f t="shared" si="214"/>
        <v>4.274703108510667E-2</v>
      </c>
      <c r="AD1932" s="21">
        <f t="shared" si="215"/>
        <v>2339.34375</v>
      </c>
      <c r="AF1932" s="1">
        <v>74859</v>
      </c>
      <c r="AG1932">
        <v>0</v>
      </c>
      <c r="AH1932">
        <v>0</v>
      </c>
      <c r="AI1932" s="20">
        <v>2324.12</v>
      </c>
      <c r="AJ1932">
        <v>0</v>
      </c>
      <c r="AK1932" s="20">
        <v>2224.4499999999998</v>
      </c>
      <c r="AL1932">
        <v>0</v>
      </c>
      <c r="AM1932" s="1">
        <v>18559</v>
      </c>
      <c r="AN1932">
        <v>74.040000000000006</v>
      </c>
      <c r="AO1932">
        <v>0</v>
      </c>
      <c r="AP1932">
        <v>15.13</v>
      </c>
      <c r="AQ1932">
        <v>96.6</v>
      </c>
      <c r="AR1932">
        <v>0</v>
      </c>
      <c r="AS1932">
        <v>96.6</v>
      </c>
      <c r="AT1932">
        <v>87.38</v>
      </c>
      <c r="AU1932" s="20">
        <v>8697352.8399999999</v>
      </c>
      <c r="AV1932" s="20">
        <v>2397179.1</v>
      </c>
      <c r="AW1932" s="20">
        <v>294498.25</v>
      </c>
      <c r="AX1932" s="20">
        <v>7044490.4299999997</v>
      </c>
      <c r="AY1932" s="20">
        <v>9254743</v>
      </c>
      <c r="BB1932">
        <v>1.84</v>
      </c>
      <c r="BC1932">
        <v>1.99</v>
      </c>
      <c r="BD1932">
        <v>2.6</v>
      </c>
      <c r="BE1932">
        <v>1.08</v>
      </c>
      <c r="BF1932">
        <v>1.27</v>
      </c>
      <c r="BG1932">
        <v>211.28</v>
      </c>
      <c r="BH1932">
        <v>63.5</v>
      </c>
    </row>
    <row r="1933" spans="1:60" x14ac:dyDescent="0.25">
      <c r="A1933">
        <v>2009</v>
      </c>
      <c r="B1933">
        <v>276</v>
      </c>
      <c r="C1933" t="s">
        <v>294</v>
      </c>
      <c r="D1933" s="15">
        <v>1.3724662162162163E-3</v>
      </c>
      <c r="E1933" s="16">
        <v>3.6923076923076925</v>
      </c>
      <c r="F1933" s="15">
        <v>9.6153846153846159E-3</v>
      </c>
      <c r="G1933" s="16">
        <v>87.905141469594597</v>
      </c>
      <c r="H1933" s="16">
        <v>97.172825278268107</v>
      </c>
      <c r="I1933" s="34">
        <v>0.63500000000000001</v>
      </c>
      <c r="J1933" s="1">
        <v>75776</v>
      </c>
      <c r="K1933" s="21">
        <v>1515.52</v>
      </c>
      <c r="L1933" s="16">
        <v>1.84</v>
      </c>
      <c r="M1933" s="16">
        <v>17739.28</v>
      </c>
      <c r="O1933" s="1">
        <v>104</v>
      </c>
      <c r="P1933">
        <v>384</v>
      </c>
      <c r="Q1933">
        <v>1</v>
      </c>
      <c r="R1933" s="1">
        <v>75776</v>
      </c>
      <c r="S1933" s="29">
        <v>1.2249696095325779E-2</v>
      </c>
      <c r="T1933" s="1">
        <v>66611</v>
      </c>
      <c r="U1933" s="1">
        <v>68549</v>
      </c>
      <c r="V1933" s="1">
        <v>66611</v>
      </c>
      <c r="W1933">
        <v>50</v>
      </c>
      <c r="X1933" s="15">
        <f t="shared" si="216"/>
        <v>1.3724662162162163E-3</v>
      </c>
      <c r="Y1933" s="16">
        <f t="shared" si="212"/>
        <v>3.6923076923076925</v>
      </c>
      <c r="Z1933" s="15">
        <f t="shared" si="213"/>
        <v>9.6153846153846159E-3</v>
      </c>
      <c r="AA1933" s="16">
        <f t="shared" si="210"/>
        <v>87.905141469594597</v>
      </c>
      <c r="AB1933" s="16">
        <f t="shared" si="211"/>
        <v>97.172825278268107</v>
      </c>
      <c r="AC1933" s="15">
        <f t="shared" si="214"/>
        <v>6.59839527027027E-2</v>
      </c>
      <c r="AD1933" s="21">
        <f t="shared" si="215"/>
        <v>1515.52</v>
      </c>
      <c r="AF1933" s="1">
        <v>75776</v>
      </c>
      <c r="AG1933" s="1">
        <v>18960</v>
      </c>
      <c r="AH1933" s="1">
        <v>22072</v>
      </c>
      <c r="AI1933" s="20">
        <v>2362.29</v>
      </c>
      <c r="AJ1933">
        <v>0</v>
      </c>
      <c r="AK1933" s="20">
        <v>2611.1999999999998</v>
      </c>
      <c r="AL1933" s="1">
        <v>19699</v>
      </c>
      <c r="AM1933" s="1">
        <v>19032</v>
      </c>
      <c r="AN1933">
        <v>74.510000000000005</v>
      </c>
      <c r="AO1933">
        <v>0</v>
      </c>
      <c r="AP1933">
        <v>14.76</v>
      </c>
      <c r="AQ1933">
        <v>97.17</v>
      </c>
      <c r="AR1933">
        <v>0</v>
      </c>
      <c r="AS1933">
        <v>97.17</v>
      </c>
      <c r="AT1933">
        <v>87.91</v>
      </c>
      <c r="AU1933" s="20">
        <v>9217909.8499999996</v>
      </c>
      <c r="AV1933" s="20">
        <v>4110336.25</v>
      </c>
      <c r="AW1933" s="20">
        <v>325092.83</v>
      </c>
      <c r="AX1933" s="20">
        <v>7670718.8799999999</v>
      </c>
      <c r="AY1933" s="20">
        <v>3683052</v>
      </c>
      <c r="AZ1933">
        <v>0</v>
      </c>
      <c r="BA1933">
        <v>0</v>
      </c>
      <c r="BB1933">
        <v>1.89</v>
      </c>
      <c r="BC1933">
        <v>2.23</v>
      </c>
      <c r="BD1933">
        <v>2.74</v>
      </c>
      <c r="BE1933">
        <v>1.57</v>
      </c>
      <c r="BF1933">
        <v>1.28</v>
      </c>
      <c r="BG1933">
        <v>224.46</v>
      </c>
      <c r="BH1933">
        <v>57.55</v>
      </c>
    </row>
    <row r="1934" spans="1:60" x14ac:dyDescent="0.25">
      <c r="A1934">
        <v>2010</v>
      </c>
      <c r="B1934">
        <v>276</v>
      </c>
      <c r="C1934" t="s">
        <v>294</v>
      </c>
      <c r="D1934" s="15">
        <v>1.1956297670583384E-3</v>
      </c>
      <c r="E1934" s="16">
        <v>3.2183908045977012</v>
      </c>
      <c r="F1934" s="15">
        <v>2.2988505747126436E-2</v>
      </c>
      <c r="G1934" s="16">
        <v>90.463821892393327</v>
      </c>
      <c r="H1934" s="16">
        <v>100</v>
      </c>
      <c r="I1934" s="34">
        <v>0.74399999999999999</v>
      </c>
      <c r="J1934" s="1">
        <v>72765</v>
      </c>
      <c r="K1934" s="21">
        <v>1455.3</v>
      </c>
      <c r="L1934" s="16">
        <v>1.82</v>
      </c>
      <c r="M1934" s="16">
        <v>20727.86</v>
      </c>
      <c r="O1934" s="1">
        <v>87</v>
      </c>
      <c r="P1934">
        <v>280</v>
      </c>
      <c r="Q1934">
        <v>2</v>
      </c>
      <c r="R1934" s="1">
        <v>72765</v>
      </c>
      <c r="S1934" s="29">
        <v>-3.9735536317567544E-2</v>
      </c>
      <c r="T1934" s="1">
        <v>65826</v>
      </c>
      <c r="U1934" s="1">
        <v>65826</v>
      </c>
      <c r="V1934" s="1">
        <v>65826</v>
      </c>
      <c r="W1934">
        <v>50</v>
      </c>
      <c r="X1934" s="15">
        <f t="shared" si="216"/>
        <v>1.1956297670583384E-3</v>
      </c>
      <c r="Y1934" s="16">
        <f t="shared" si="212"/>
        <v>3.2183908045977012</v>
      </c>
      <c r="Z1934" s="15">
        <f t="shared" si="213"/>
        <v>2.2988505747126436E-2</v>
      </c>
      <c r="AA1934" s="16">
        <f t="shared" si="210"/>
        <v>90.463821892393327</v>
      </c>
      <c r="AB1934" s="16">
        <f t="shared" si="211"/>
        <v>100</v>
      </c>
      <c r="AC1934" s="15">
        <f t="shared" si="214"/>
        <v>6.8714354428640143E-2</v>
      </c>
      <c r="AD1934" s="21">
        <f t="shared" si="215"/>
        <v>1455.3</v>
      </c>
      <c r="AF1934" s="1">
        <v>72765</v>
      </c>
      <c r="AG1934" s="1">
        <v>19611</v>
      </c>
      <c r="AH1934" s="1">
        <v>22606</v>
      </c>
      <c r="AI1934" s="20">
        <v>2441.1999999999998</v>
      </c>
      <c r="AJ1934">
        <v>0</v>
      </c>
      <c r="AK1934" s="20">
        <v>3168.61</v>
      </c>
      <c r="AL1934" s="1">
        <v>20204</v>
      </c>
      <c r="AM1934" s="1">
        <v>19611</v>
      </c>
      <c r="AN1934">
        <v>74.400000000000006</v>
      </c>
      <c r="AO1934">
        <v>0</v>
      </c>
      <c r="AP1934">
        <v>14.36</v>
      </c>
      <c r="AQ1934">
        <v>100</v>
      </c>
      <c r="AR1934">
        <v>0</v>
      </c>
      <c r="AS1934">
        <v>100</v>
      </c>
      <c r="AT1934">
        <v>90.46</v>
      </c>
      <c r="AU1934" s="20">
        <v>9682520.9600000009</v>
      </c>
      <c r="AV1934" s="20">
        <v>3844741.23</v>
      </c>
      <c r="AW1934" s="20">
        <v>363838.41</v>
      </c>
      <c r="AX1934" s="20">
        <v>8912620.1899999995</v>
      </c>
      <c r="AY1934" s="20">
        <v>8067398</v>
      </c>
      <c r="AZ1934">
        <v>0</v>
      </c>
      <c r="BA1934">
        <v>0</v>
      </c>
      <c r="BB1934">
        <v>2.15</v>
      </c>
      <c r="BC1934">
        <v>2.04</v>
      </c>
      <c r="BD1934">
        <v>2.8</v>
      </c>
      <c r="BE1934">
        <v>1.21</v>
      </c>
      <c r="BF1934">
        <v>1.35</v>
      </c>
      <c r="BG1934">
        <v>193.65</v>
      </c>
      <c r="BH1934">
        <v>65.89</v>
      </c>
    </row>
    <row r="1935" spans="1:60" x14ac:dyDescent="0.25">
      <c r="A1935">
        <v>2011</v>
      </c>
      <c r="B1935">
        <v>276</v>
      </c>
      <c r="C1935" t="s">
        <v>294</v>
      </c>
      <c r="D1935" s="15">
        <v>1.0090129399091888E-3</v>
      </c>
      <c r="E1935" s="16">
        <v>3.3783783783783785</v>
      </c>
      <c r="F1935" s="15">
        <v>1.3513513513513514E-2</v>
      </c>
      <c r="G1935" s="16">
        <v>90.463464186858289</v>
      </c>
      <c r="H1935" s="16">
        <v>100</v>
      </c>
      <c r="I1935" s="34">
        <v>0.74399999999999999</v>
      </c>
      <c r="J1935" s="1">
        <v>73339</v>
      </c>
      <c r="K1935" s="21">
        <v>1466.78</v>
      </c>
      <c r="L1935" s="16">
        <v>1.97</v>
      </c>
      <c r="M1935" s="16">
        <v>22859.19</v>
      </c>
      <c r="O1935" s="1">
        <v>74</v>
      </c>
      <c r="P1935">
        <v>250</v>
      </c>
      <c r="Q1935">
        <v>1</v>
      </c>
      <c r="R1935" s="1">
        <v>73339</v>
      </c>
      <c r="S1935" s="29">
        <v>7.8884078884078335E-3</v>
      </c>
      <c r="T1935" s="1">
        <v>66345</v>
      </c>
      <c r="U1935" s="1">
        <v>66345</v>
      </c>
      <c r="V1935" s="1">
        <v>66345</v>
      </c>
      <c r="W1935">
        <v>50</v>
      </c>
      <c r="X1935" s="15">
        <f t="shared" si="216"/>
        <v>1.0090129399091888E-3</v>
      </c>
      <c r="Y1935" s="16">
        <f t="shared" si="212"/>
        <v>3.3783783783783785</v>
      </c>
      <c r="Z1935" s="15">
        <f t="shared" si="213"/>
        <v>1.3513513513513514E-2</v>
      </c>
      <c r="AA1935" s="16">
        <f t="shared" si="210"/>
        <v>90.463464186858289</v>
      </c>
      <c r="AB1935" s="16">
        <f t="shared" si="211"/>
        <v>100</v>
      </c>
      <c r="AC1935" s="15">
        <f t="shared" si="214"/>
        <v>6.8176549993864119E-2</v>
      </c>
      <c r="AD1935" s="21">
        <f t="shared" si="215"/>
        <v>1466.78</v>
      </c>
      <c r="AF1935" s="1">
        <v>73339</v>
      </c>
      <c r="AG1935" s="1">
        <v>20420</v>
      </c>
      <c r="AH1935" s="1">
        <v>23320</v>
      </c>
      <c r="AI1935" s="20">
        <v>2493.48</v>
      </c>
      <c r="AJ1935">
        <v>2.2799999999999998</v>
      </c>
      <c r="AK1935" s="20">
        <v>3241.82</v>
      </c>
      <c r="AL1935" s="1">
        <v>20840</v>
      </c>
      <c r="AM1935" s="1">
        <v>20420</v>
      </c>
      <c r="AN1935">
        <v>74.209999999999994</v>
      </c>
      <c r="AO1935">
        <v>0.09</v>
      </c>
      <c r="AP1935">
        <v>13.86</v>
      </c>
      <c r="AQ1935">
        <v>100</v>
      </c>
      <c r="AR1935">
        <v>7.0000000000000007E-2</v>
      </c>
      <c r="AS1935">
        <v>100</v>
      </c>
      <c r="AT1935">
        <v>90.46</v>
      </c>
      <c r="AU1935" s="20">
        <v>10183321.300000001</v>
      </c>
      <c r="AV1935" s="20">
        <v>3991058.9</v>
      </c>
      <c r="AW1935" s="20">
        <v>225465.3</v>
      </c>
      <c r="AX1935" s="20">
        <v>10158675.119999999</v>
      </c>
      <c r="AY1935" s="20">
        <v>2585546</v>
      </c>
      <c r="BB1935">
        <v>2.23</v>
      </c>
      <c r="BC1935">
        <v>2.08</v>
      </c>
      <c r="BD1935">
        <v>2.86</v>
      </c>
      <c r="BE1935">
        <v>1.23</v>
      </c>
      <c r="BF1935">
        <v>1.49</v>
      </c>
      <c r="BG1935">
        <v>214.3</v>
      </c>
      <c r="BH1935">
        <v>71.67</v>
      </c>
    </row>
    <row r="1936" spans="1:60" x14ac:dyDescent="0.25">
      <c r="A1936">
        <v>2012</v>
      </c>
      <c r="B1936">
        <v>276</v>
      </c>
      <c r="C1936" t="s">
        <v>294</v>
      </c>
      <c r="D1936" s="15">
        <v>1.0420331826670637E-3</v>
      </c>
      <c r="E1936" s="16">
        <v>4.337662337662338</v>
      </c>
      <c r="F1936" s="15">
        <v>3.896103896103896E-2</v>
      </c>
      <c r="G1936" s="16">
        <v>90.463366443824938</v>
      </c>
      <c r="H1936" s="16">
        <v>100</v>
      </c>
      <c r="I1936" s="34">
        <v>0.74399999999999999</v>
      </c>
      <c r="J1936" s="1">
        <v>73894</v>
      </c>
      <c r="K1936" s="21">
        <v>1477.88</v>
      </c>
      <c r="L1936" s="35">
        <v>2.0049999999999999</v>
      </c>
      <c r="M1936" s="16">
        <v>23587.279999999999</v>
      </c>
      <c r="O1936" s="1">
        <v>77</v>
      </c>
      <c r="P1936">
        <v>334</v>
      </c>
      <c r="Q1936">
        <v>3</v>
      </c>
      <c r="R1936" s="1">
        <v>73894</v>
      </c>
      <c r="S1936" s="29">
        <v>7.5675970493189748E-3</v>
      </c>
      <c r="T1936" s="1">
        <v>66847</v>
      </c>
      <c r="U1936" s="1">
        <v>66847</v>
      </c>
      <c r="V1936" s="1">
        <v>66847</v>
      </c>
      <c r="W1936">
        <v>50</v>
      </c>
      <c r="X1936" s="15">
        <f t="shared" si="216"/>
        <v>1.0420331826670637E-3</v>
      </c>
      <c r="Y1936" s="16">
        <f t="shared" si="212"/>
        <v>4.337662337662338</v>
      </c>
      <c r="Z1936" s="15">
        <f t="shared" si="213"/>
        <v>3.896103896103896E-2</v>
      </c>
      <c r="AA1936" s="16">
        <f t="shared" si="210"/>
        <v>90.463366443824938</v>
      </c>
      <c r="AB1936" s="16">
        <f t="shared" si="211"/>
        <v>100</v>
      </c>
      <c r="AC1936" s="15">
        <f t="shared" si="214"/>
        <v>6.7664492380978158E-2</v>
      </c>
      <c r="AD1936" s="21">
        <f t="shared" si="215"/>
        <v>1477.88</v>
      </c>
      <c r="AF1936" s="1">
        <v>73894</v>
      </c>
      <c r="AG1936" s="1">
        <v>21171</v>
      </c>
      <c r="AH1936" s="1">
        <v>23978</v>
      </c>
      <c r="AI1936" s="20">
        <v>2550.89</v>
      </c>
      <c r="AJ1936">
        <v>0.41</v>
      </c>
      <c r="AK1936" s="20">
        <v>3331.72</v>
      </c>
      <c r="AL1936" s="1">
        <v>21463</v>
      </c>
      <c r="AM1936" s="1">
        <v>21171</v>
      </c>
      <c r="AN1936">
        <v>74.099999999999994</v>
      </c>
      <c r="AO1936">
        <v>0.02</v>
      </c>
      <c r="AP1936">
        <v>13.34</v>
      </c>
      <c r="AQ1936">
        <v>100</v>
      </c>
      <c r="AR1936">
        <v>0.01</v>
      </c>
      <c r="AS1936">
        <v>100</v>
      </c>
      <c r="AT1936">
        <v>90.46</v>
      </c>
      <c r="AU1936" s="20">
        <v>10930936.720000001</v>
      </c>
      <c r="AV1936" s="20">
        <v>4565070.45</v>
      </c>
      <c r="AW1936" s="20">
        <v>270102.14</v>
      </c>
      <c r="AX1936" s="20">
        <v>9936121.2799999993</v>
      </c>
      <c r="AY1936" s="20">
        <v>668684</v>
      </c>
      <c r="BB1936">
        <v>2.38</v>
      </c>
      <c r="BC1936">
        <v>2.21</v>
      </c>
      <c r="BD1936">
        <v>2.98</v>
      </c>
      <c r="BE1936">
        <v>1.37</v>
      </c>
      <c r="BF1936">
        <v>1.42</v>
      </c>
      <c r="BG1936">
        <v>203.65</v>
      </c>
      <c r="BH1936">
        <v>64.12</v>
      </c>
    </row>
    <row r="1937" spans="1:60" x14ac:dyDescent="0.25">
      <c r="A1937">
        <v>2013</v>
      </c>
      <c r="B1937">
        <v>276</v>
      </c>
      <c r="C1937" t="s">
        <v>294</v>
      </c>
      <c r="D1937" s="15">
        <v>5.4734537493158185E-4</v>
      </c>
      <c r="E1937" s="16">
        <v>4.4761904761904763</v>
      </c>
      <c r="F1937" s="15">
        <v>2.3809523809523808E-2</v>
      </c>
      <c r="G1937" s="16">
        <v>90.464461646727656</v>
      </c>
      <c r="H1937" s="16">
        <v>100</v>
      </c>
      <c r="I1937" s="34">
        <v>0.74399999999999999</v>
      </c>
      <c r="J1937" s="1">
        <v>76734</v>
      </c>
      <c r="K1937" s="21">
        <v>1534.68</v>
      </c>
      <c r="L1937" s="16">
        <v>2.04</v>
      </c>
      <c r="M1937" s="16">
        <v>23141.119999999999</v>
      </c>
      <c r="O1937" s="1">
        <v>42</v>
      </c>
      <c r="P1937">
        <v>188</v>
      </c>
      <c r="Q1937">
        <v>1</v>
      </c>
      <c r="R1937" s="1">
        <v>76734</v>
      </c>
      <c r="S1937" s="29">
        <v>3.8433431672395546E-2</v>
      </c>
      <c r="T1937" s="1">
        <v>69417</v>
      </c>
      <c r="U1937" s="1">
        <v>69417</v>
      </c>
      <c r="V1937" s="1">
        <v>69417</v>
      </c>
      <c r="W1937">
        <v>50</v>
      </c>
      <c r="X1937" s="15">
        <f t="shared" si="216"/>
        <v>5.4734537493158185E-4</v>
      </c>
      <c r="Y1937" s="16">
        <f t="shared" si="212"/>
        <v>4.4761904761904763</v>
      </c>
      <c r="Z1937" s="15">
        <f t="shared" si="213"/>
        <v>2.3809523809523808E-2</v>
      </c>
      <c r="AA1937" s="16">
        <f t="shared" si="210"/>
        <v>90.464461646727656</v>
      </c>
      <c r="AB1937" s="16">
        <f t="shared" si="211"/>
        <v>100</v>
      </c>
      <c r="AC1937" s="15">
        <f t="shared" si="214"/>
        <v>6.5160163682331171E-2</v>
      </c>
      <c r="AD1937" s="21">
        <f t="shared" si="215"/>
        <v>1534.68</v>
      </c>
      <c r="AF1937" s="1">
        <v>76734</v>
      </c>
      <c r="AG1937" s="1">
        <v>21871</v>
      </c>
      <c r="AH1937" s="1">
        <v>24573</v>
      </c>
      <c r="AI1937" s="20">
        <v>2563.67</v>
      </c>
      <c r="AJ1937">
        <v>0</v>
      </c>
      <c r="AK1937" s="20">
        <v>2610.94</v>
      </c>
      <c r="AL1937" s="1">
        <v>21994</v>
      </c>
      <c r="AM1937" s="1">
        <v>21871</v>
      </c>
      <c r="AN1937">
        <v>74.349999999999994</v>
      </c>
      <c r="AO1937">
        <v>0</v>
      </c>
      <c r="AP1937">
        <v>12.89</v>
      </c>
      <c r="AQ1937">
        <v>100</v>
      </c>
      <c r="AR1937">
        <v>0</v>
      </c>
      <c r="AS1937">
        <v>100</v>
      </c>
      <c r="AT1937">
        <v>90.46</v>
      </c>
      <c r="AU1937" s="20">
        <v>11559507.640000001</v>
      </c>
      <c r="AV1937" s="20">
        <v>3544535.75</v>
      </c>
      <c r="AW1937" s="20">
        <v>333849.75</v>
      </c>
      <c r="AX1937" s="20">
        <v>10386615.41</v>
      </c>
      <c r="AY1937" s="20">
        <v>12546493</v>
      </c>
      <c r="AZ1937">
        <v>0</v>
      </c>
      <c r="BA1937">
        <v>0</v>
      </c>
      <c r="BB1937">
        <v>2.48</v>
      </c>
      <c r="BC1937">
        <v>2.4</v>
      </c>
      <c r="BD1937">
        <v>3.13</v>
      </c>
      <c r="BE1937">
        <v>1.36</v>
      </c>
      <c r="BF1937">
        <v>1.65</v>
      </c>
      <c r="BG1937">
        <v>207.29</v>
      </c>
      <c r="BH1937">
        <v>68.77</v>
      </c>
    </row>
    <row r="1938" spans="1:60" x14ac:dyDescent="0.25">
      <c r="A1938">
        <v>2014</v>
      </c>
      <c r="B1938">
        <v>276</v>
      </c>
      <c r="C1938" t="s">
        <v>294</v>
      </c>
      <c r="D1938" s="15">
        <v>4.7840703387638995E-4</v>
      </c>
      <c r="E1938" s="16">
        <v>4.1081081081081079</v>
      </c>
      <c r="F1938" s="15">
        <v>0</v>
      </c>
      <c r="G1938" s="16">
        <v>90.464184122058441</v>
      </c>
      <c r="H1938" s="16">
        <v>100</v>
      </c>
      <c r="I1938" s="34">
        <v>0.74399999999999999</v>
      </c>
      <c r="J1938" s="1">
        <v>77340</v>
      </c>
      <c r="K1938" s="21">
        <v>1546.8</v>
      </c>
      <c r="L1938" s="35">
        <v>2.0950000000000002</v>
      </c>
      <c r="M1938" s="16">
        <v>23836.240000000002</v>
      </c>
      <c r="O1938" s="1">
        <v>37</v>
      </c>
      <c r="P1938">
        <v>152</v>
      </c>
      <c r="Q1938">
        <v>0</v>
      </c>
      <c r="R1938" s="1">
        <v>77340</v>
      </c>
      <c r="S1938" s="29">
        <v>7.897411838298618E-3</v>
      </c>
      <c r="T1938" s="1">
        <v>69965</v>
      </c>
      <c r="U1938" s="1">
        <v>69965</v>
      </c>
      <c r="V1938" s="1">
        <v>69965</v>
      </c>
      <c r="W1938">
        <v>50</v>
      </c>
      <c r="X1938" s="15">
        <f t="shared" si="216"/>
        <v>4.7840703387638995E-4</v>
      </c>
      <c r="Y1938" s="16">
        <f t="shared" si="212"/>
        <v>4.1081081081081079</v>
      </c>
      <c r="Z1938" s="15">
        <f t="shared" si="213"/>
        <v>0</v>
      </c>
      <c r="AA1938" s="16">
        <f t="shared" si="210"/>
        <v>90.464184122058441</v>
      </c>
      <c r="AB1938" s="16">
        <f t="shared" si="211"/>
        <v>100</v>
      </c>
      <c r="AC1938" s="15">
        <f t="shared" si="214"/>
        <v>6.4649599172485125E-2</v>
      </c>
      <c r="AD1938" s="21">
        <f t="shared" si="215"/>
        <v>1546.8</v>
      </c>
      <c r="AF1938" s="1">
        <v>77340</v>
      </c>
      <c r="AG1938" s="1">
        <v>22551</v>
      </c>
      <c r="AH1938" s="1">
        <v>25184</v>
      </c>
      <c r="AI1938" s="20">
        <v>2635.62</v>
      </c>
      <c r="AJ1938">
        <v>0</v>
      </c>
      <c r="AK1938">
        <v>0</v>
      </c>
      <c r="AL1938" s="1">
        <v>22547</v>
      </c>
      <c r="AM1938" s="1">
        <v>22551</v>
      </c>
      <c r="AN1938">
        <v>74.38</v>
      </c>
      <c r="AO1938">
        <v>0</v>
      </c>
      <c r="AP1938">
        <v>12.66</v>
      </c>
      <c r="AQ1938">
        <v>100</v>
      </c>
      <c r="AR1938">
        <v>0</v>
      </c>
      <c r="AS1938">
        <v>100</v>
      </c>
      <c r="AT1938">
        <v>90.46</v>
      </c>
      <c r="AU1938" s="20">
        <v>12650568.49</v>
      </c>
      <c r="AV1938">
        <v>0</v>
      </c>
      <c r="AW1938">
        <v>0</v>
      </c>
      <c r="AX1938" s="20">
        <v>9182044.9800000004</v>
      </c>
      <c r="AY1938" s="20">
        <v>468283</v>
      </c>
      <c r="AZ1938">
        <v>0</v>
      </c>
      <c r="BA1938">
        <v>0</v>
      </c>
      <c r="BB1938">
        <v>3.54</v>
      </c>
      <c r="BC1938">
        <v>3.32</v>
      </c>
      <c r="BD1938">
        <v>3.32</v>
      </c>
      <c r="BF1938">
        <v>2.41</v>
      </c>
      <c r="BG1938">
        <v>178.7</v>
      </c>
      <c r="BH1938">
        <v>72.58</v>
      </c>
    </row>
    <row r="1939" spans="1:60" x14ac:dyDescent="0.25">
      <c r="A1939">
        <v>2008</v>
      </c>
      <c r="B1939">
        <v>277</v>
      </c>
      <c r="C1939" s="19" t="s">
        <v>295</v>
      </c>
      <c r="D1939" s="15">
        <v>3.1105324074074073E-3</v>
      </c>
      <c r="E1939" s="16">
        <v>3.36046511627907</v>
      </c>
      <c r="F1939" s="15">
        <v>1.1627906976744186E-2</v>
      </c>
      <c r="G1939" s="16">
        <v>81.275318287037038</v>
      </c>
      <c r="H1939" s="16">
        <v>87.19829258828095</v>
      </c>
      <c r="I1939" s="34">
        <v>0.64100000000000001</v>
      </c>
      <c r="J1939" s="1">
        <v>27648</v>
      </c>
      <c r="K1939" s="21">
        <v>1382.4</v>
      </c>
      <c r="L1939" s="16">
        <v>1.72</v>
      </c>
      <c r="M1939" s="16">
        <v>29131.8</v>
      </c>
      <c r="O1939" s="1">
        <v>86</v>
      </c>
      <c r="P1939">
        <v>289</v>
      </c>
      <c r="Q1939">
        <v>1</v>
      </c>
      <c r="R1939" s="1">
        <v>27648</v>
      </c>
      <c r="S1939" s="29">
        <v>4.6044417540009874E-2</v>
      </c>
      <c r="T1939" s="1">
        <v>22471</v>
      </c>
      <c r="U1939" s="1">
        <v>25770</v>
      </c>
      <c r="V1939" s="1">
        <v>22471</v>
      </c>
      <c r="W1939">
        <v>20</v>
      </c>
      <c r="X1939" s="15">
        <f t="shared" si="216"/>
        <v>3.1105324074074073E-3</v>
      </c>
      <c r="Y1939" s="16">
        <f t="shared" si="212"/>
        <v>3.36046511627907</v>
      </c>
      <c r="Z1939" s="15">
        <f t="shared" si="213"/>
        <v>1.1627906976744186E-2</v>
      </c>
      <c r="AA1939" s="16">
        <f t="shared" si="210"/>
        <v>81.275318287037038</v>
      </c>
      <c r="AB1939" s="16">
        <f t="shared" si="211"/>
        <v>87.19829258828095</v>
      </c>
      <c r="AC1939" s="15">
        <f t="shared" si="214"/>
        <v>7.2337962962962965E-2</v>
      </c>
      <c r="AD1939" s="21">
        <f t="shared" si="215"/>
        <v>1382.4</v>
      </c>
      <c r="AF1939" s="1">
        <v>27648</v>
      </c>
      <c r="AG1939" s="1">
        <v>7028</v>
      </c>
      <c r="AH1939" s="1">
        <v>7450</v>
      </c>
      <c r="AI1939">
        <v>664.85</v>
      </c>
      <c r="AJ1939">
        <v>0</v>
      </c>
      <c r="AK1939">
        <v>907.19</v>
      </c>
      <c r="AL1939" s="1">
        <v>6647</v>
      </c>
      <c r="AM1939" s="1">
        <v>7051</v>
      </c>
      <c r="AN1939">
        <v>60.45</v>
      </c>
      <c r="AO1939">
        <v>0</v>
      </c>
      <c r="AP1939">
        <v>10.41</v>
      </c>
      <c r="AQ1939">
        <v>87.2</v>
      </c>
      <c r="AR1939">
        <v>0</v>
      </c>
      <c r="AS1939">
        <v>87.2</v>
      </c>
      <c r="AT1939">
        <v>81.28</v>
      </c>
      <c r="AU1939" s="20">
        <v>3264532.18</v>
      </c>
      <c r="AV1939" s="20">
        <v>1035475.55</v>
      </c>
      <c r="AW1939" s="20">
        <v>127018.76</v>
      </c>
      <c r="AX1939" s="20">
        <v>2901536.78</v>
      </c>
      <c r="AY1939" s="20">
        <v>91622</v>
      </c>
      <c r="BB1939">
        <v>2.1</v>
      </c>
      <c r="BC1939">
        <v>2.06</v>
      </c>
      <c r="BD1939">
        <v>2.76</v>
      </c>
      <c r="BE1939">
        <v>1.1399999999999999</v>
      </c>
      <c r="BF1939">
        <v>1.39</v>
      </c>
      <c r="BG1939">
        <v>181.18</v>
      </c>
      <c r="BH1939">
        <v>67.48</v>
      </c>
    </row>
    <row r="1940" spans="1:60" x14ac:dyDescent="0.25">
      <c r="A1940">
        <v>2009</v>
      </c>
      <c r="B1940">
        <v>277</v>
      </c>
      <c r="C1940" t="s">
        <v>295</v>
      </c>
      <c r="D1940" s="15">
        <v>8.5585906854004706E-4</v>
      </c>
      <c r="E1940" s="16">
        <v>4.25</v>
      </c>
      <c r="F1940" s="15">
        <v>0</v>
      </c>
      <c r="G1940" s="16">
        <v>81.131873618144212</v>
      </c>
      <c r="H1940" s="16">
        <v>87.041854770831733</v>
      </c>
      <c r="I1940" s="34">
        <v>0.64100000000000001</v>
      </c>
      <c r="J1940" s="1">
        <v>28042</v>
      </c>
      <c r="K1940" s="21">
        <v>1475.8947368421052</v>
      </c>
      <c r="L1940" s="16">
        <v>1.84</v>
      </c>
      <c r="M1940" s="16">
        <v>31620.46</v>
      </c>
      <c r="O1940" s="1">
        <v>24</v>
      </c>
      <c r="P1940">
        <v>102</v>
      </c>
      <c r="Q1940">
        <v>0</v>
      </c>
      <c r="R1940" s="1">
        <v>28042</v>
      </c>
      <c r="S1940" s="29">
        <v>1.425057870370372E-2</v>
      </c>
      <c r="T1940" s="1">
        <v>22751</v>
      </c>
      <c r="U1940" s="1">
        <v>26138</v>
      </c>
      <c r="V1940" s="1">
        <v>22751</v>
      </c>
      <c r="W1940">
        <v>19</v>
      </c>
      <c r="X1940" s="15">
        <f t="shared" si="216"/>
        <v>8.5585906854004706E-4</v>
      </c>
      <c r="Y1940" s="16">
        <f t="shared" si="212"/>
        <v>4.25</v>
      </c>
      <c r="Z1940" s="15">
        <f t="shared" si="213"/>
        <v>0</v>
      </c>
      <c r="AA1940" s="16">
        <f t="shared" si="210"/>
        <v>81.131873618144212</v>
      </c>
      <c r="AB1940" s="16">
        <f t="shared" si="211"/>
        <v>87.041854770831733</v>
      </c>
      <c r="AC1940" s="15">
        <f t="shared" si="214"/>
        <v>6.7755509592753727E-2</v>
      </c>
      <c r="AD1940" s="21">
        <f t="shared" si="215"/>
        <v>1475.8947368421052</v>
      </c>
      <c r="AF1940" s="1">
        <v>28042</v>
      </c>
      <c r="AG1940" s="1">
        <v>7131</v>
      </c>
      <c r="AH1940" s="1">
        <v>7540</v>
      </c>
      <c r="AI1940">
        <v>704.03</v>
      </c>
      <c r="AJ1940">
        <v>0</v>
      </c>
      <c r="AK1940">
        <v>962.05</v>
      </c>
      <c r="AL1940" s="1">
        <v>6731</v>
      </c>
      <c r="AM1940" s="1">
        <v>7153</v>
      </c>
      <c r="AN1940">
        <v>63.71</v>
      </c>
      <c r="AO1940">
        <v>0</v>
      </c>
      <c r="AP1940">
        <v>11.31</v>
      </c>
      <c r="AQ1940">
        <v>87.04</v>
      </c>
      <c r="AR1940">
        <v>0</v>
      </c>
      <c r="AS1940">
        <v>87.04</v>
      </c>
      <c r="AT1940">
        <v>81.13</v>
      </c>
      <c r="AU1940" s="20">
        <v>3457158.4</v>
      </c>
      <c r="AV1940" s="20">
        <v>1101570.1100000001</v>
      </c>
      <c r="AW1940" s="20">
        <v>138098.99</v>
      </c>
      <c r="AX1940" s="20">
        <v>3421966.6</v>
      </c>
      <c r="AY1940" s="20">
        <v>1120457</v>
      </c>
      <c r="AZ1940">
        <v>0</v>
      </c>
      <c r="BA1940">
        <v>0</v>
      </c>
      <c r="BB1940">
        <v>2.19</v>
      </c>
      <c r="BC1940">
        <v>2.11</v>
      </c>
      <c r="BD1940">
        <v>2.88</v>
      </c>
      <c r="BE1940">
        <v>1.1499999999999999</v>
      </c>
      <c r="BF1940">
        <v>1.58</v>
      </c>
      <c r="BG1940">
        <v>205.39</v>
      </c>
      <c r="BH1940">
        <v>75.06</v>
      </c>
    </row>
    <row r="1941" spans="1:60" x14ac:dyDescent="0.25">
      <c r="A1941">
        <v>2010</v>
      </c>
      <c r="B1941">
        <v>277</v>
      </c>
      <c r="C1941" t="s">
        <v>295</v>
      </c>
      <c r="D1941" s="15">
        <v>2.5778656684794124E-3</v>
      </c>
      <c r="E1941" s="16">
        <v>2.5890410958904111</v>
      </c>
      <c r="F1941" s="15">
        <v>0</v>
      </c>
      <c r="G1941" s="16">
        <v>84.077265343597702</v>
      </c>
      <c r="H1941" s="16">
        <v>88.707153502235471</v>
      </c>
      <c r="I1941" s="34">
        <v>0.752</v>
      </c>
      <c r="J1941" s="1">
        <v>28318</v>
      </c>
      <c r="K1941" s="21">
        <v>1490.421052631579</v>
      </c>
      <c r="L1941" s="16">
        <v>1.82</v>
      </c>
      <c r="M1941" s="16">
        <v>34732.379999999997</v>
      </c>
      <c r="O1941" s="1">
        <v>73</v>
      </c>
      <c r="P1941">
        <v>189</v>
      </c>
      <c r="Q1941">
        <v>0</v>
      </c>
      <c r="R1941" s="1">
        <v>28318</v>
      </c>
      <c r="S1941" s="29">
        <v>9.8423792882105232E-3</v>
      </c>
      <c r="T1941" s="1">
        <v>23809</v>
      </c>
      <c r="U1941" s="1">
        <v>26840</v>
      </c>
      <c r="V1941" s="1">
        <v>23809</v>
      </c>
      <c r="W1941">
        <v>19</v>
      </c>
      <c r="X1941" s="15">
        <f t="shared" si="216"/>
        <v>2.5778656684794124E-3</v>
      </c>
      <c r="Y1941" s="16">
        <f t="shared" si="212"/>
        <v>2.5890410958904111</v>
      </c>
      <c r="Z1941" s="15">
        <f t="shared" si="213"/>
        <v>0</v>
      </c>
      <c r="AA1941" s="16">
        <f t="shared" si="210"/>
        <v>84.077265343597702</v>
      </c>
      <c r="AB1941" s="16">
        <f t="shared" si="211"/>
        <v>88.707153502235471</v>
      </c>
      <c r="AC1941" s="15">
        <f t="shared" si="214"/>
        <v>6.709513383713539E-2</v>
      </c>
      <c r="AD1941" s="21">
        <f t="shared" si="215"/>
        <v>1490.421052631579</v>
      </c>
      <c r="AF1941" s="1">
        <v>28318</v>
      </c>
      <c r="AG1941" s="1">
        <v>7539</v>
      </c>
      <c r="AH1941" s="1">
        <v>7932</v>
      </c>
      <c r="AI1941">
        <v>766.99</v>
      </c>
      <c r="AJ1941">
        <v>73.64</v>
      </c>
      <c r="AK1941" s="20">
        <v>1033.03</v>
      </c>
      <c r="AL1941" s="1">
        <v>7065</v>
      </c>
      <c r="AM1941" s="1">
        <v>7539</v>
      </c>
      <c r="AN1941">
        <v>63.04</v>
      </c>
      <c r="AO1941">
        <v>9.6</v>
      </c>
      <c r="AP1941">
        <v>10.97</v>
      </c>
      <c r="AQ1941">
        <v>88.71</v>
      </c>
      <c r="AR1941">
        <v>6.05</v>
      </c>
      <c r="AS1941">
        <v>88.71</v>
      </c>
      <c r="AT1941">
        <v>84.08</v>
      </c>
      <c r="AU1941" s="20">
        <v>3656697.64</v>
      </c>
      <c r="AV1941" s="20">
        <v>1249820.04</v>
      </c>
      <c r="AW1941" s="20">
        <v>137575.29</v>
      </c>
      <c r="AX1941" s="20">
        <v>4098360.28</v>
      </c>
      <c r="AY1941" s="20">
        <v>109585</v>
      </c>
      <c r="AZ1941">
        <v>0</v>
      </c>
      <c r="BA1941">
        <v>0</v>
      </c>
      <c r="BB1941">
        <v>2.59</v>
      </c>
      <c r="BC1941">
        <v>2.1</v>
      </c>
      <c r="BD1941">
        <v>2.8</v>
      </c>
      <c r="BE1941">
        <v>1.21</v>
      </c>
      <c r="BF1941">
        <v>1.75</v>
      </c>
      <c r="BG1941">
        <v>237.14</v>
      </c>
      <c r="BH1941">
        <v>83.53</v>
      </c>
    </row>
    <row r="1942" spans="1:60" x14ac:dyDescent="0.25">
      <c r="A1942">
        <v>2011</v>
      </c>
      <c r="B1942">
        <v>277</v>
      </c>
      <c r="C1942" t="s">
        <v>295</v>
      </c>
      <c r="D1942" s="15">
        <v>1.2202349823937524E-3</v>
      </c>
      <c r="E1942" s="16">
        <v>2.8</v>
      </c>
      <c r="F1942" s="15">
        <v>2.8571428571428571E-2</v>
      </c>
      <c r="G1942" s="16">
        <v>85.486176480842317</v>
      </c>
      <c r="H1942" s="16">
        <v>90.193481939233436</v>
      </c>
      <c r="I1942" s="34">
        <v>0.752</v>
      </c>
      <c r="J1942" s="1">
        <v>28683</v>
      </c>
      <c r="K1942" s="21">
        <v>1509.6315789473683</v>
      </c>
      <c r="L1942" s="16">
        <v>1.97</v>
      </c>
      <c r="M1942" s="16">
        <v>33850.46</v>
      </c>
      <c r="O1942" s="1">
        <v>35</v>
      </c>
      <c r="P1942">
        <v>98</v>
      </c>
      <c r="Q1942">
        <v>1</v>
      </c>
      <c r="R1942" s="1">
        <v>28683</v>
      </c>
      <c r="S1942" s="29">
        <v>1.2889328342396977E-2</v>
      </c>
      <c r="T1942" s="1">
        <v>24520</v>
      </c>
      <c r="U1942" s="1">
        <v>27186</v>
      </c>
      <c r="V1942" s="1">
        <v>24520</v>
      </c>
      <c r="W1942">
        <v>19</v>
      </c>
      <c r="X1942" s="15">
        <f t="shared" si="216"/>
        <v>1.2202349823937524E-3</v>
      </c>
      <c r="Y1942" s="16">
        <f t="shared" si="212"/>
        <v>2.8</v>
      </c>
      <c r="Z1942" s="15">
        <f t="shared" si="213"/>
        <v>2.8571428571428571E-2</v>
      </c>
      <c r="AA1942" s="16">
        <f t="shared" si="210"/>
        <v>85.486176480842317</v>
      </c>
      <c r="AB1942" s="16">
        <f t="shared" si="211"/>
        <v>90.193481939233436</v>
      </c>
      <c r="AC1942" s="15">
        <f t="shared" si="214"/>
        <v>6.6241327615660844E-2</v>
      </c>
      <c r="AD1942" s="21">
        <f t="shared" si="215"/>
        <v>1509.6315789473683</v>
      </c>
      <c r="AF1942" s="1">
        <v>28683</v>
      </c>
      <c r="AG1942" s="1">
        <v>7818</v>
      </c>
      <c r="AH1942" s="1">
        <v>8163</v>
      </c>
      <c r="AI1942">
        <v>788.93</v>
      </c>
      <c r="AJ1942">
        <v>788.93</v>
      </c>
      <c r="AK1942" s="20">
        <v>1108.49</v>
      </c>
      <c r="AL1942" s="1">
        <v>7276</v>
      </c>
      <c r="AM1942" s="1">
        <v>7818</v>
      </c>
      <c r="AN1942">
        <v>63.09</v>
      </c>
      <c r="AO1942">
        <v>100</v>
      </c>
      <c r="AP1942">
        <v>10.59</v>
      </c>
      <c r="AQ1942">
        <v>90.19</v>
      </c>
      <c r="AR1942">
        <v>63.09</v>
      </c>
      <c r="AS1942">
        <v>90.19</v>
      </c>
      <c r="AT1942">
        <v>85.49</v>
      </c>
      <c r="AU1942" s="20">
        <v>3755418.03</v>
      </c>
      <c r="AV1942" s="20">
        <v>1386485.76</v>
      </c>
      <c r="AW1942" s="20">
        <v>81948.23</v>
      </c>
      <c r="AX1942" s="20">
        <v>4513366.92</v>
      </c>
      <c r="AY1942">
        <v>0</v>
      </c>
      <c r="BB1942">
        <v>2.59</v>
      </c>
      <c r="BC1942">
        <v>2.09</v>
      </c>
      <c r="BD1942">
        <v>2.77</v>
      </c>
      <c r="BE1942">
        <v>1.25</v>
      </c>
      <c r="BF1942">
        <v>1.83</v>
      </c>
      <c r="BG1942">
        <v>250.35</v>
      </c>
      <c r="BH1942">
        <v>87.78</v>
      </c>
    </row>
    <row r="1943" spans="1:60" x14ac:dyDescent="0.25">
      <c r="A1943">
        <v>2012</v>
      </c>
      <c r="B1943">
        <v>277</v>
      </c>
      <c r="C1943" t="s">
        <v>295</v>
      </c>
      <c r="D1943" s="15">
        <v>1.1020801763328282E-3</v>
      </c>
      <c r="E1943" s="16">
        <v>2.59375</v>
      </c>
      <c r="F1943" s="15">
        <v>0</v>
      </c>
      <c r="G1943" s="16">
        <v>86.606281857005101</v>
      </c>
      <c r="H1943" s="16">
        <v>91.373859961483959</v>
      </c>
      <c r="I1943" s="34">
        <v>0.752</v>
      </c>
      <c r="J1943" s="1">
        <v>29036</v>
      </c>
      <c r="K1943" s="21">
        <v>1528.2105263157894</v>
      </c>
      <c r="L1943" s="35">
        <v>2.0049999999999999</v>
      </c>
      <c r="M1943" s="16">
        <v>32674.560000000001</v>
      </c>
      <c r="O1943" s="1">
        <v>32</v>
      </c>
      <c r="P1943">
        <v>83</v>
      </c>
      <c r="Q1943">
        <v>0</v>
      </c>
      <c r="R1943" s="1">
        <v>29036</v>
      </c>
      <c r="S1943" s="29">
        <v>1.2306941393857018E-2</v>
      </c>
      <c r="T1943" s="1">
        <v>25147</v>
      </c>
      <c r="U1943" s="1">
        <v>27521</v>
      </c>
      <c r="V1943" s="1">
        <v>25147</v>
      </c>
      <c r="W1943">
        <v>19</v>
      </c>
      <c r="X1943" s="15">
        <f t="shared" si="216"/>
        <v>1.1020801763328282E-3</v>
      </c>
      <c r="Y1943" s="16">
        <f t="shared" si="212"/>
        <v>2.59375</v>
      </c>
      <c r="Z1943" s="15">
        <f t="shared" si="213"/>
        <v>0</v>
      </c>
      <c r="AA1943" s="16">
        <f t="shared" si="210"/>
        <v>86.606281857005101</v>
      </c>
      <c r="AB1943" s="16">
        <f t="shared" si="211"/>
        <v>91.373859961483959</v>
      </c>
      <c r="AC1943" s="15">
        <f t="shared" si="214"/>
        <v>6.5436010469761677E-2</v>
      </c>
      <c r="AD1943" s="21">
        <f t="shared" si="215"/>
        <v>1528.2105263157894</v>
      </c>
      <c r="AF1943" s="1">
        <v>29036</v>
      </c>
      <c r="AG1943" s="1">
        <v>8077</v>
      </c>
      <c r="AH1943" s="1">
        <v>8408</v>
      </c>
      <c r="AI1943">
        <v>823.25</v>
      </c>
      <c r="AJ1943">
        <v>171.07</v>
      </c>
      <c r="AK1943" s="20">
        <v>1166.5899999999999</v>
      </c>
      <c r="AL1943" s="1">
        <v>7462</v>
      </c>
      <c r="AM1943" s="1">
        <v>8077</v>
      </c>
      <c r="AN1943">
        <v>62.08</v>
      </c>
      <c r="AO1943">
        <v>20.78</v>
      </c>
      <c r="AP1943">
        <v>10.48</v>
      </c>
      <c r="AQ1943">
        <v>91.37</v>
      </c>
      <c r="AR1943">
        <v>12.9</v>
      </c>
      <c r="AS1943">
        <v>91.37</v>
      </c>
      <c r="AT1943">
        <v>86.61</v>
      </c>
      <c r="AU1943" s="20">
        <v>4040376.16</v>
      </c>
      <c r="AV1943" s="20">
        <v>1659868.6</v>
      </c>
      <c r="AW1943" s="20">
        <v>130791.47</v>
      </c>
      <c r="AX1943" s="20">
        <v>4983421.7300000004</v>
      </c>
      <c r="AY1943" s="20">
        <v>707319</v>
      </c>
      <c r="BB1943">
        <v>2.82</v>
      </c>
      <c r="BC1943">
        <v>2.2000000000000002</v>
      </c>
      <c r="BD1943">
        <v>2.84</v>
      </c>
      <c r="BE1943">
        <v>1.42</v>
      </c>
      <c r="BF1943">
        <v>1.92</v>
      </c>
      <c r="BG1943">
        <v>267.75</v>
      </c>
      <c r="BH1943">
        <v>87.42</v>
      </c>
    </row>
    <row r="1944" spans="1:60" x14ac:dyDescent="0.25">
      <c r="A1944">
        <v>2013</v>
      </c>
      <c r="B1944">
        <v>277</v>
      </c>
      <c r="C1944" t="s">
        <v>295</v>
      </c>
      <c r="D1944" s="15">
        <v>9.240314170681803E-4</v>
      </c>
      <c r="E1944" s="16">
        <v>2.7142857142857144</v>
      </c>
      <c r="F1944" s="15">
        <v>0</v>
      </c>
      <c r="G1944" s="16">
        <v>85.2781994587816</v>
      </c>
      <c r="H1944" s="16">
        <v>89.975626740947078</v>
      </c>
      <c r="I1944" s="34">
        <v>0.752</v>
      </c>
      <c r="J1944" s="1">
        <v>30302</v>
      </c>
      <c r="K1944" s="21">
        <v>1594.8421052631579</v>
      </c>
      <c r="L1944" s="16">
        <v>2.04</v>
      </c>
      <c r="M1944" s="16">
        <v>37544.76</v>
      </c>
      <c r="O1944" s="1">
        <v>28</v>
      </c>
      <c r="P1944">
        <v>76</v>
      </c>
      <c r="Q1944">
        <v>0</v>
      </c>
      <c r="R1944" s="1">
        <v>30302</v>
      </c>
      <c r="S1944" s="29">
        <v>4.3601046976167623E-2</v>
      </c>
      <c r="T1944" s="1">
        <v>25841</v>
      </c>
      <c r="U1944" s="1">
        <v>28720</v>
      </c>
      <c r="V1944" s="1">
        <v>25841</v>
      </c>
      <c r="W1944">
        <v>19</v>
      </c>
      <c r="X1944" s="15">
        <f t="shared" si="216"/>
        <v>9.240314170681803E-4</v>
      </c>
      <c r="Y1944" s="16">
        <f t="shared" si="212"/>
        <v>2.7142857142857144</v>
      </c>
      <c r="Z1944" s="15">
        <f t="shared" si="213"/>
        <v>0</v>
      </c>
      <c r="AA1944" s="16">
        <f t="shared" si="210"/>
        <v>85.2781994587816</v>
      </c>
      <c r="AB1944" s="16">
        <f t="shared" si="211"/>
        <v>89.975626740947078</v>
      </c>
      <c r="AC1944" s="15">
        <f t="shared" si="214"/>
        <v>6.2702131872483663E-2</v>
      </c>
      <c r="AD1944" s="21">
        <f t="shared" si="215"/>
        <v>1594.8421052631579</v>
      </c>
      <c r="AF1944" s="1">
        <v>30302</v>
      </c>
      <c r="AG1944" s="1">
        <v>8327</v>
      </c>
      <c r="AH1944" s="1">
        <v>8646</v>
      </c>
      <c r="AI1944">
        <v>823.82</v>
      </c>
      <c r="AJ1944">
        <v>694.16</v>
      </c>
      <c r="AK1944" s="20">
        <v>1173.53</v>
      </c>
      <c r="AL1944" s="1">
        <v>7668</v>
      </c>
      <c r="AM1944" s="1">
        <v>8327</v>
      </c>
      <c r="AN1944">
        <v>62.19</v>
      </c>
      <c r="AO1944">
        <v>84.26</v>
      </c>
      <c r="AP1944">
        <v>10.34</v>
      </c>
      <c r="AQ1944">
        <v>89.98</v>
      </c>
      <c r="AR1944">
        <v>52.4</v>
      </c>
      <c r="AS1944">
        <v>89.98</v>
      </c>
      <c r="AT1944">
        <v>85.28</v>
      </c>
      <c r="AU1944" s="20">
        <v>4271503.47</v>
      </c>
      <c r="AV1944" s="20">
        <v>1775036.02</v>
      </c>
      <c r="AW1944" s="20">
        <v>168602.65</v>
      </c>
      <c r="AX1944" s="20">
        <v>5956028.3300000001</v>
      </c>
      <c r="AY1944" s="20">
        <v>4825</v>
      </c>
      <c r="AZ1944">
        <v>0</v>
      </c>
      <c r="BA1944">
        <v>0</v>
      </c>
      <c r="BB1944">
        <v>3.01</v>
      </c>
      <c r="BC1944">
        <v>2.31</v>
      </c>
      <c r="BD1944">
        <v>2.96</v>
      </c>
      <c r="BE1944">
        <v>1.51</v>
      </c>
      <c r="BF1944">
        <v>2.2799999999999998</v>
      </c>
      <c r="BG1944">
        <v>309.86</v>
      </c>
      <c r="BH1944">
        <v>98.5</v>
      </c>
    </row>
    <row r="1945" spans="1:60" x14ac:dyDescent="0.25">
      <c r="A1945">
        <v>2014</v>
      </c>
      <c r="B1945">
        <v>277</v>
      </c>
      <c r="C1945" t="s">
        <v>295</v>
      </c>
      <c r="D1945" s="15">
        <v>1.3040785055260327E-3</v>
      </c>
      <c r="E1945" s="16">
        <v>2.6749999999999998</v>
      </c>
      <c r="F1945" s="15">
        <v>0.05</v>
      </c>
      <c r="G1945" s="16">
        <v>86.597333159456198</v>
      </c>
      <c r="H1945" s="16">
        <v>91.366263070996141</v>
      </c>
      <c r="I1945" s="34">
        <v>0.752</v>
      </c>
      <c r="J1945" s="1">
        <v>30673</v>
      </c>
      <c r="K1945" s="21">
        <v>1614.3684210526317</v>
      </c>
      <c r="L1945" s="35">
        <v>2.0950000000000002</v>
      </c>
      <c r="M1945" s="16">
        <v>40031.97</v>
      </c>
      <c r="O1945" s="1">
        <v>40</v>
      </c>
      <c r="P1945">
        <v>107</v>
      </c>
      <c r="Q1945">
        <v>2</v>
      </c>
      <c r="R1945" s="1">
        <v>30673</v>
      </c>
      <c r="S1945" s="29">
        <v>1.2243416276153329E-2</v>
      </c>
      <c r="T1945" s="1">
        <v>26562</v>
      </c>
      <c r="U1945" s="1">
        <v>29072</v>
      </c>
      <c r="V1945" s="1">
        <v>26562</v>
      </c>
      <c r="W1945">
        <v>19</v>
      </c>
      <c r="X1945" s="15">
        <f t="shared" si="216"/>
        <v>1.3040785055260327E-3</v>
      </c>
      <c r="Y1945" s="16">
        <f t="shared" si="212"/>
        <v>2.6749999999999998</v>
      </c>
      <c r="Z1945" s="15">
        <f t="shared" si="213"/>
        <v>0.05</v>
      </c>
      <c r="AA1945" s="16">
        <f t="shared" si="210"/>
        <v>86.597333159456198</v>
      </c>
      <c r="AB1945" s="16">
        <f t="shared" si="211"/>
        <v>91.366263070996141</v>
      </c>
      <c r="AC1945" s="15">
        <f t="shared" si="214"/>
        <v>6.1943729012486556E-2</v>
      </c>
      <c r="AD1945" s="21">
        <f t="shared" si="215"/>
        <v>1614.3684210526317</v>
      </c>
      <c r="AF1945" s="1">
        <v>30673</v>
      </c>
      <c r="AG1945" s="1">
        <v>8568</v>
      </c>
      <c r="AH1945" s="1">
        <v>8883</v>
      </c>
      <c r="AI1945">
        <v>789.96</v>
      </c>
      <c r="AJ1945">
        <v>789.96</v>
      </c>
      <c r="AK1945" s="20">
        <v>1144.95</v>
      </c>
      <c r="AL1945" s="1">
        <v>7882</v>
      </c>
      <c r="AM1945" s="1">
        <v>8568</v>
      </c>
      <c r="AN1945">
        <v>62</v>
      </c>
      <c r="AO1945">
        <v>100</v>
      </c>
      <c r="AP1945">
        <v>10.07</v>
      </c>
      <c r="AQ1945">
        <v>91.37</v>
      </c>
      <c r="AR1945">
        <v>62</v>
      </c>
      <c r="AS1945">
        <v>91.37</v>
      </c>
      <c r="AT1945">
        <v>86.6</v>
      </c>
      <c r="AU1945" s="20">
        <v>4295722.22</v>
      </c>
      <c r="AV1945" s="20">
        <v>1793491.17</v>
      </c>
      <c r="AW1945" s="20">
        <v>129500.13</v>
      </c>
      <c r="AX1945" s="20">
        <v>6171321.7800000003</v>
      </c>
      <c r="AY1945" s="20">
        <v>196991</v>
      </c>
      <c r="AZ1945">
        <v>0</v>
      </c>
      <c r="BA1945">
        <v>0</v>
      </c>
      <c r="BB1945">
        <v>3.24</v>
      </c>
      <c r="BC1945">
        <v>2.38</v>
      </c>
      <c r="BD1945">
        <v>3.04</v>
      </c>
      <c r="BE1945">
        <v>1.57</v>
      </c>
      <c r="BF1945">
        <v>2.41</v>
      </c>
      <c r="BG1945">
        <v>311.85000000000002</v>
      </c>
      <c r="BH1945">
        <v>101.35</v>
      </c>
    </row>
    <row r="1946" spans="1:60" x14ac:dyDescent="0.25">
      <c r="A1946">
        <v>2008</v>
      </c>
      <c r="B1946">
        <v>278</v>
      </c>
      <c r="C1946" s="19" t="s">
        <v>296</v>
      </c>
      <c r="D1946" s="15">
        <v>5.7512847628058848E-4</v>
      </c>
      <c r="E1946" s="16">
        <v>11.548387096774194</v>
      </c>
      <c r="F1946" s="15">
        <v>6.4516129032258063E-2</v>
      </c>
      <c r="G1946" s="16">
        <v>86.948294094729235</v>
      </c>
      <c r="H1946" s="16">
        <v>100</v>
      </c>
      <c r="I1946" s="34">
        <v>0.626</v>
      </c>
      <c r="J1946" s="1">
        <v>53901</v>
      </c>
      <c r="K1946" s="21">
        <v>1925.0357142857142</v>
      </c>
      <c r="L1946" s="16">
        <v>1.72</v>
      </c>
      <c r="M1946" s="16">
        <v>10553.4</v>
      </c>
      <c r="O1946" s="1">
        <v>31</v>
      </c>
      <c r="P1946">
        <v>358</v>
      </c>
      <c r="Q1946">
        <v>2</v>
      </c>
      <c r="R1946" s="1">
        <v>53901</v>
      </c>
      <c r="S1946" s="29">
        <v>3.4151301778553744E-2</v>
      </c>
      <c r="T1946" s="1">
        <v>46866</v>
      </c>
      <c r="U1946" s="1">
        <v>45467</v>
      </c>
      <c r="V1946" s="1">
        <v>45467</v>
      </c>
      <c r="W1946">
        <v>28</v>
      </c>
      <c r="X1946" s="15">
        <f t="shared" si="216"/>
        <v>5.7512847628058848E-4</v>
      </c>
      <c r="Y1946" s="16">
        <f t="shared" si="212"/>
        <v>11.548387096774194</v>
      </c>
      <c r="Z1946" s="15">
        <f t="shared" si="213"/>
        <v>6.4516129032258063E-2</v>
      </c>
      <c r="AA1946" s="16">
        <f t="shared" si="210"/>
        <v>86.948294094729235</v>
      </c>
      <c r="AB1946" s="16">
        <f t="shared" si="211"/>
        <v>100</v>
      </c>
      <c r="AC1946" s="15">
        <f t="shared" si="214"/>
        <v>5.1947088180182184E-2</v>
      </c>
      <c r="AD1946" s="21">
        <f t="shared" si="215"/>
        <v>1925.0357142857142</v>
      </c>
      <c r="AF1946" s="1">
        <v>53901</v>
      </c>
      <c r="AG1946" s="1">
        <v>14024</v>
      </c>
      <c r="AH1946" s="1">
        <v>15888</v>
      </c>
      <c r="AI1946" s="20">
        <v>1748</v>
      </c>
      <c r="AJ1946">
        <v>0</v>
      </c>
      <c r="AK1946" s="20">
        <v>1748</v>
      </c>
      <c r="AL1946" s="1">
        <v>15040</v>
      </c>
      <c r="AM1946" s="1">
        <v>14848</v>
      </c>
      <c r="AN1946">
        <v>84.39</v>
      </c>
      <c r="AO1946">
        <v>0</v>
      </c>
      <c r="AP1946">
        <v>12.46</v>
      </c>
      <c r="AQ1946">
        <v>100</v>
      </c>
      <c r="AR1946">
        <v>0</v>
      </c>
      <c r="AS1946">
        <v>100</v>
      </c>
      <c r="AT1946">
        <v>86.95</v>
      </c>
      <c r="AU1946" s="20">
        <v>3240978.02</v>
      </c>
      <c r="AV1946" s="20">
        <v>956453.21</v>
      </c>
      <c r="AW1946" s="20">
        <v>226838.19</v>
      </c>
      <c r="AX1946" s="20">
        <v>4310709.62</v>
      </c>
      <c r="AY1946">
        <v>0</v>
      </c>
      <c r="BB1946">
        <v>0.96</v>
      </c>
      <c r="BC1946">
        <v>0.93</v>
      </c>
      <c r="BD1946">
        <v>1.17</v>
      </c>
      <c r="BE1946">
        <v>0.55000000000000004</v>
      </c>
      <c r="BF1946">
        <v>0.96</v>
      </c>
      <c r="BG1946">
        <v>138.80000000000001</v>
      </c>
      <c r="BH1946">
        <v>102.7</v>
      </c>
    </row>
    <row r="1947" spans="1:60" x14ac:dyDescent="0.25">
      <c r="A1947">
        <v>2009</v>
      </c>
      <c r="B1947">
        <v>278</v>
      </c>
      <c r="C1947" t="s">
        <v>296</v>
      </c>
      <c r="D1947" s="15">
        <v>1.6436129937764316E-3</v>
      </c>
      <c r="E1947" s="16">
        <v>2.8876404494382024</v>
      </c>
      <c r="F1947" s="15">
        <v>0</v>
      </c>
      <c r="G1947" s="16">
        <v>86.62579179670908</v>
      </c>
      <c r="H1947" s="16">
        <v>99.630010727499624</v>
      </c>
      <c r="I1947" s="34">
        <v>0.626</v>
      </c>
      <c r="J1947" s="1">
        <v>54149</v>
      </c>
      <c r="K1947" s="21">
        <v>1592.6176470588234</v>
      </c>
      <c r="L1947" s="16">
        <v>1.84</v>
      </c>
      <c r="M1947" s="16">
        <v>9967.2800000000007</v>
      </c>
      <c r="O1947" s="1">
        <v>89</v>
      </c>
      <c r="P1947">
        <v>257</v>
      </c>
      <c r="Q1947">
        <v>0</v>
      </c>
      <c r="R1947" s="1">
        <v>54149</v>
      </c>
      <c r="S1947" s="29">
        <v>4.6010278102446289E-3</v>
      </c>
      <c r="T1947" s="1">
        <v>46907</v>
      </c>
      <c r="U1947" s="1">
        <v>45677</v>
      </c>
      <c r="V1947" s="1">
        <v>45508</v>
      </c>
      <c r="W1947">
        <v>34</v>
      </c>
      <c r="X1947" s="15">
        <f t="shared" si="216"/>
        <v>1.6436129937764316E-3</v>
      </c>
      <c r="Y1947" s="16">
        <f t="shared" si="212"/>
        <v>2.8876404494382024</v>
      </c>
      <c r="Z1947" s="15">
        <f t="shared" si="213"/>
        <v>0</v>
      </c>
      <c r="AA1947" s="16">
        <f t="shared" si="210"/>
        <v>86.62579179670908</v>
      </c>
      <c r="AB1947" s="16">
        <f t="shared" si="211"/>
        <v>99.630010727499624</v>
      </c>
      <c r="AC1947" s="15">
        <f t="shared" si="214"/>
        <v>6.2789709874605248E-2</v>
      </c>
      <c r="AD1947" s="21">
        <f t="shared" si="215"/>
        <v>1592.6176470588234</v>
      </c>
      <c r="AF1947" s="1">
        <v>54149</v>
      </c>
      <c r="AG1947" s="1">
        <v>14433</v>
      </c>
      <c r="AH1947" s="1">
        <v>15899</v>
      </c>
      <c r="AI1947" s="20">
        <v>2312</v>
      </c>
      <c r="AJ1947">
        <v>0</v>
      </c>
      <c r="AK1947" s="20">
        <v>2312</v>
      </c>
      <c r="AL1947" s="1">
        <v>14369</v>
      </c>
      <c r="AM1947" s="1">
        <v>15300</v>
      </c>
      <c r="AN1947">
        <v>99.78</v>
      </c>
      <c r="AO1947">
        <v>0</v>
      </c>
      <c r="AP1947">
        <v>12.21</v>
      </c>
      <c r="AQ1947">
        <v>99.63</v>
      </c>
      <c r="AR1947">
        <v>0</v>
      </c>
      <c r="AS1947">
        <v>99.63</v>
      </c>
      <c r="AT1947">
        <v>86.63</v>
      </c>
      <c r="AU1947" s="20">
        <v>3333331</v>
      </c>
      <c r="AV1947" s="20">
        <v>980748</v>
      </c>
      <c r="AW1947" s="20">
        <v>278369</v>
      </c>
      <c r="AX1947" s="20">
        <v>4618757</v>
      </c>
      <c r="AY1947" s="20">
        <v>79800</v>
      </c>
      <c r="BB1947">
        <v>0.9</v>
      </c>
      <c r="BC1947">
        <v>0.84</v>
      </c>
      <c r="BD1947">
        <v>1.18</v>
      </c>
      <c r="BE1947">
        <v>0.42</v>
      </c>
      <c r="BF1947">
        <v>0.9</v>
      </c>
      <c r="BG1947">
        <v>147</v>
      </c>
      <c r="BH1947">
        <v>107.06</v>
      </c>
    </row>
    <row r="1948" spans="1:60" x14ac:dyDescent="0.25">
      <c r="A1948">
        <v>2010</v>
      </c>
      <c r="B1948">
        <v>278</v>
      </c>
      <c r="C1948" t="s">
        <v>296</v>
      </c>
      <c r="D1948" s="15">
        <v>8.9119940586706279E-4</v>
      </c>
      <c r="E1948" s="16">
        <v>2.5833333333333335</v>
      </c>
      <c r="F1948" s="15">
        <v>0</v>
      </c>
      <c r="G1948" s="16">
        <v>85.92647604901596</v>
      </c>
      <c r="H1948" s="16">
        <v>100</v>
      </c>
      <c r="I1948" s="34">
        <v>0.73099999999999998</v>
      </c>
      <c r="J1948" s="1">
        <v>53860</v>
      </c>
      <c r="K1948" s="21">
        <v>1584.1176470588234</v>
      </c>
      <c r="L1948" s="16">
        <v>1.82</v>
      </c>
      <c r="M1948" s="16">
        <v>12310.8</v>
      </c>
      <c r="O1948" s="1">
        <v>48</v>
      </c>
      <c r="P1948">
        <v>124</v>
      </c>
      <c r="Q1948">
        <v>0</v>
      </c>
      <c r="R1948" s="1">
        <v>53860</v>
      </c>
      <c r="S1948" s="29">
        <v>-5.3371253393414975E-3</v>
      </c>
      <c r="T1948" s="1">
        <v>46280</v>
      </c>
      <c r="U1948" s="1">
        <v>46280</v>
      </c>
      <c r="V1948" s="1">
        <v>46280</v>
      </c>
      <c r="W1948">
        <v>34</v>
      </c>
      <c r="X1948" s="15">
        <f t="shared" si="216"/>
        <v>8.9119940586706279E-4</v>
      </c>
      <c r="Y1948" s="16">
        <f t="shared" si="212"/>
        <v>2.5833333333333335</v>
      </c>
      <c r="Z1948" s="15">
        <f t="shared" si="213"/>
        <v>0</v>
      </c>
      <c r="AA1948" s="16">
        <f t="shared" si="210"/>
        <v>85.92647604901596</v>
      </c>
      <c r="AB1948" s="16">
        <f t="shared" si="211"/>
        <v>100</v>
      </c>
      <c r="AC1948" s="15">
        <f t="shared" si="214"/>
        <v>6.3126624582250282E-2</v>
      </c>
      <c r="AD1948" s="21">
        <f t="shared" si="215"/>
        <v>1584.1176470588234</v>
      </c>
      <c r="AF1948" s="1">
        <v>53860</v>
      </c>
      <c r="AG1948" s="1">
        <v>15201</v>
      </c>
      <c r="AH1948" s="1">
        <v>16675</v>
      </c>
      <c r="AI1948" s="20">
        <v>2518.39</v>
      </c>
      <c r="AJ1948">
        <v>15.87</v>
      </c>
      <c r="AK1948" s="20">
        <v>2399.1999999999998</v>
      </c>
      <c r="AL1948" s="1">
        <v>15039</v>
      </c>
      <c r="AM1948" s="1">
        <v>16275</v>
      </c>
      <c r="AN1948">
        <v>99.6</v>
      </c>
      <c r="AO1948">
        <v>0.63</v>
      </c>
      <c r="AP1948">
        <v>11.78</v>
      </c>
      <c r="AQ1948">
        <v>100</v>
      </c>
      <c r="AR1948">
        <v>0.63</v>
      </c>
      <c r="AS1948">
        <v>100</v>
      </c>
      <c r="AT1948">
        <v>85.93</v>
      </c>
      <c r="AU1948" s="20">
        <v>3682804.06</v>
      </c>
      <c r="AV1948" s="20">
        <v>1093075.3</v>
      </c>
      <c r="AW1948" s="20">
        <v>179477.51</v>
      </c>
      <c r="AX1948" s="20">
        <v>3367233.02</v>
      </c>
      <c r="AY1948" s="20">
        <v>119822.38</v>
      </c>
      <c r="BB1948">
        <v>0.82</v>
      </c>
      <c r="BC1948">
        <v>0.85</v>
      </c>
      <c r="BD1948">
        <v>1.1399999999999999</v>
      </c>
      <c r="BE1948">
        <v>0.46</v>
      </c>
      <c r="BF1948">
        <v>0.6</v>
      </c>
      <c r="BG1948">
        <v>103.15</v>
      </c>
      <c r="BH1948">
        <v>70.5</v>
      </c>
    </row>
    <row r="1949" spans="1:60" x14ac:dyDescent="0.25">
      <c r="A1949">
        <v>2011</v>
      </c>
      <c r="B1949">
        <v>278</v>
      </c>
      <c r="C1949" t="s">
        <v>296</v>
      </c>
      <c r="D1949" s="15">
        <v>5.3626243574096677E-4</v>
      </c>
      <c r="E1949" s="16">
        <v>3.6551724137931036</v>
      </c>
      <c r="F1949" s="15">
        <v>3.4482758620689655E-2</v>
      </c>
      <c r="G1949" s="16">
        <v>86.330855431044057</v>
      </c>
      <c r="H1949" s="16">
        <v>99.597563862526101</v>
      </c>
      <c r="I1949" s="34">
        <v>0.73099999999999998</v>
      </c>
      <c r="J1949" s="1">
        <v>54078</v>
      </c>
      <c r="K1949" s="21">
        <v>1590.5294117647059</v>
      </c>
      <c r="L1949" s="16">
        <v>1.97</v>
      </c>
      <c r="M1949" s="16">
        <v>14856.58</v>
      </c>
      <c r="O1949" s="1">
        <v>29</v>
      </c>
      <c r="P1949">
        <v>106</v>
      </c>
      <c r="Q1949">
        <v>1</v>
      </c>
      <c r="R1949" s="1">
        <v>54078</v>
      </c>
      <c r="S1949" s="29">
        <v>4.0475306349796458E-3</v>
      </c>
      <c r="T1949" s="1">
        <v>46686</v>
      </c>
      <c r="U1949" s="1">
        <v>46467</v>
      </c>
      <c r="V1949" s="1">
        <v>46280</v>
      </c>
      <c r="W1949">
        <v>34</v>
      </c>
      <c r="X1949" s="15">
        <f t="shared" si="216"/>
        <v>5.3626243574096677E-4</v>
      </c>
      <c r="Y1949" s="16">
        <f t="shared" si="212"/>
        <v>3.6551724137931036</v>
      </c>
      <c r="Z1949" s="15">
        <f t="shared" si="213"/>
        <v>3.4482758620689655E-2</v>
      </c>
      <c r="AA1949" s="16">
        <f t="shared" si="210"/>
        <v>86.330855431044057</v>
      </c>
      <c r="AB1949" s="16">
        <f t="shared" si="211"/>
        <v>99.597563862526101</v>
      </c>
      <c r="AC1949" s="15">
        <f t="shared" si="214"/>
        <v>6.2872147638596096E-2</v>
      </c>
      <c r="AD1949" s="21">
        <f t="shared" si="215"/>
        <v>1590.5294117647059</v>
      </c>
      <c r="AF1949" s="1">
        <v>54078</v>
      </c>
      <c r="AG1949" s="1">
        <v>15721</v>
      </c>
      <c r="AH1949" s="1">
        <v>17192</v>
      </c>
      <c r="AI1949" s="20">
        <v>2552.5700000000002</v>
      </c>
      <c r="AJ1949">
        <v>17.579999999999998</v>
      </c>
      <c r="AK1949" s="20">
        <v>2492.02</v>
      </c>
      <c r="AL1949" s="1">
        <v>15364</v>
      </c>
      <c r="AM1949" s="1">
        <v>16726</v>
      </c>
      <c r="AN1949">
        <v>97.97</v>
      </c>
      <c r="AO1949">
        <v>0.69</v>
      </c>
      <c r="AP1949">
        <v>11.27</v>
      </c>
      <c r="AQ1949">
        <v>99.6</v>
      </c>
      <c r="AR1949">
        <v>0.67</v>
      </c>
      <c r="AS1949">
        <v>99.6</v>
      </c>
      <c r="AT1949">
        <v>86.33</v>
      </c>
      <c r="AU1949" s="20">
        <v>3990793.36</v>
      </c>
      <c r="AV1949" s="20">
        <v>1176513.96</v>
      </c>
      <c r="AW1949" s="20">
        <v>308862.03000000003</v>
      </c>
      <c r="AX1949" s="20">
        <v>5023709.9400000004</v>
      </c>
      <c r="AY1949" s="20">
        <v>5200</v>
      </c>
      <c r="AZ1949">
        <v>0</v>
      </c>
      <c r="BA1949">
        <v>0</v>
      </c>
      <c r="BB1949">
        <v>1.07</v>
      </c>
      <c r="BC1949">
        <v>0.86</v>
      </c>
      <c r="BD1949">
        <v>1.1299999999999999</v>
      </c>
      <c r="BE1949">
        <v>0.47</v>
      </c>
      <c r="BF1949">
        <v>0.83</v>
      </c>
      <c r="BG1949">
        <v>148.16</v>
      </c>
      <c r="BH1949">
        <v>97.22</v>
      </c>
    </row>
    <row r="1950" spans="1:60" x14ac:dyDescent="0.25">
      <c r="A1950">
        <v>2012</v>
      </c>
      <c r="B1950">
        <v>278</v>
      </c>
      <c r="C1950" t="s">
        <v>296</v>
      </c>
      <c r="D1950" s="15">
        <v>7.3679750962441751E-4</v>
      </c>
      <c r="E1950" s="16">
        <v>2.6</v>
      </c>
      <c r="F1950" s="15">
        <v>2.5000000000000001E-2</v>
      </c>
      <c r="G1950" s="16">
        <v>87.573910000184199</v>
      </c>
      <c r="H1950" s="16">
        <v>99.699886385560248</v>
      </c>
      <c r="I1950" s="34">
        <v>0.73099999999999998</v>
      </c>
      <c r="J1950" s="1">
        <v>54289</v>
      </c>
      <c r="K1950" s="21">
        <v>1596.7352941176471</v>
      </c>
      <c r="L1950" s="35">
        <v>2.0049999999999999</v>
      </c>
      <c r="M1950" s="16">
        <v>14930.57</v>
      </c>
      <c r="O1950" s="1">
        <v>40</v>
      </c>
      <c r="P1950">
        <v>104</v>
      </c>
      <c r="Q1950">
        <v>1</v>
      </c>
      <c r="R1950" s="1">
        <v>54289</v>
      </c>
      <c r="S1950" s="29">
        <v>3.9017715152187549E-3</v>
      </c>
      <c r="T1950" s="1">
        <v>47543</v>
      </c>
      <c r="U1950" s="1">
        <v>46649</v>
      </c>
      <c r="V1950" s="1">
        <v>46509</v>
      </c>
      <c r="W1950">
        <v>34</v>
      </c>
      <c r="X1950" s="15">
        <f t="shared" si="216"/>
        <v>7.3679750962441751E-4</v>
      </c>
      <c r="Y1950" s="16">
        <f t="shared" si="212"/>
        <v>2.6</v>
      </c>
      <c r="Z1950" s="15">
        <f t="shared" si="213"/>
        <v>2.5000000000000001E-2</v>
      </c>
      <c r="AA1950" s="16">
        <f t="shared" si="210"/>
        <v>87.573910000184199</v>
      </c>
      <c r="AB1950" s="16">
        <f t="shared" si="211"/>
        <v>99.699886385560248</v>
      </c>
      <c r="AC1950" s="15">
        <f t="shared" si="214"/>
        <v>6.2627788318075486E-2</v>
      </c>
      <c r="AD1950" s="21">
        <f t="shared" si="215"/>
        <v>1596.7352941176471</v>
      </c>
      <c r="AF1950" s="1">
        <v>54289</v>
      </c>
      <c r="AG1950" s="1">
        <v>16322</v>
      </c>
      <c r="AH1950" s="1">
        <v>17793</v>
      </c>
      <c r="AI1950" s="20">
        <v>2765.05</v>
      </c>
      <c r="AJ1950">
        <v>22.41</v>
      </c>
      <c r="AK1950" s="20">
        <v>2765.05</v>
      </c>
      <c r="AL1950" s="1">
        <v>16051</v>
      </c>
      <c r="AM1950" s="1">
        <v>17374</v>
      </c>
      <c r="AN1950">
        <v>100</v>
      </c>
      <c r="AO1950">
        <v>0.81</v>
      </c>
      <c r="AP1950">
        <v>11.07</v>
      </c>
      <c r="AQ1950">
        <v>99.7</v>
      </c>
      <c r="AR1950">
        <v>0.81</v>
      </c>
      <c r="AS1950">
        <v>99.7</v>
      </c>
      <c r="AT1950">
        <v>87.57</v>
      </c>
      <c r="AU1950" s="20">
        <v>4810438.66</v>
      </c>
      <c r="AV1950" s="20">
        <v>1429909.33</v>
      </c>
      <c r="AW1950" s="20">
        <v>104245.38</v>
      </c>
      <c r="AX1950" s="20">
        <v>4523161.3099999996</v>
      </c>
      <c r="AY1950">
        <v>0</v>
      </c>
      <c r="AZ1950">
        <v>0</v>
      </c>
      <c r="BA1950">
        <v>0</v>
      </c>
      <c r="BB1950">
        <v>0.73</v>
      </c>
      <c r="BC1950">
        <v>0.98</v>
      </c>
      <c r="BD1950">
        <v>1.35</v>
      </c>
      <c r="BE1950">
        <v>0.52</v>
      </c>
      <c r="BF1950">
        <v>0.71</v>
      </c>
      <c r="BG1950">
        <v>129.15</v>
      </c>
      <c r="BH1950">
        <v>72.48</v>
      </c>
    </row>
    <row r="1951" spans="1:60" x14ac:dyDescent="0.25">
      <c r="A1951">
        <v>2013</v>
      </c>
      <c r="B1951">
        <v>278</v>
      </c>
      <c r="C1951" t="s">
        <v>296</v>
      </c>
      <c r="D1951" s="15">
        <v>7.4791651827053212E-4</v>
      </c>
      <c r="E1951" s="16">
        <v>2.3333333333333335</v>
      </c>
      <c r="F1951" s="15">
        <v>0</v>
      </c>
      <c r="G1951" s="16">
        <v>87.52582092741649</v>
      </c>
      <c r="H1951" s="16">
        <v>99.649762709054357</v>
      </c>
      <c r="I1951" s="34">
        <v>0.73099999999999998</v>
      </c>
      <c r="J1951" s="1">
        <v>56156</v>
      </c>
      <c r="K1951" s="21">
        <v>1651.6470588235295</v>
      </c>
      <c r="L1951" s="16">
        <v>2.04</v>
      </c>
      <c r="M1951" s="16">
        <v>15320.51</v>
      </c>
      <c r="O1951" s="1">
        <v>42</v>
      </c>
      <c r="P1951">
        <v>98</v>
      </c>
      <c r="Q1951">
        <v>0</v>
      </c>
      <c r="R1951" s="1">
        <v>56156</v>
      </c>
      <c r="S1951" s="29">
        <v>3.4390023761719624E-2</v>
      </c>
      <c r="T1951" s="1">
        <v>49151</v>
      </c>
      <c r="U1951" s="1">
        <v>48253</v>
      </c>
      <c r="V1951" s="1">
        <v>48084</v>
      </c>
      <c r="W1951">
        <v>34</v>
      </c>
      <c r="X1951" s="15">
        <f t="shared" si="216"/>
        <v>7.4791651827053212E-4</v>
      </c>
      <c r="Y1951" s="16">
        <f t="shared" si="212"/>
        <v>2.3333333333333335</v>
      </c>
      <c r="Z1951" s="15">
        <f t="shared" si="213"/>
        <v>0</v>
      </c>
      <c r="AA1951" s="16">
        <f t="shared" si="210"/>
        <v>87.52582092741649</v>
      </c>
      <c r="AB1951" s="16">
        <f t="shared" si="211"/>
        <v>99.649762709054357</v>
      </c>
      <c r="AC1951" s="15">
        <f t="shared" si="214"/>
        <v>6.0545622907614498E-2</v>
      </c>
      <c r="AD1951" s="21">
        <f t="shared" si="215"/>
        <v>1651.6470588235295</v>
      </c>
      <c r="AF1951" s="1">
        <v>56156</v>
      </c>
      <c r="AG1951" s="1">
        <v>16650</v>
      </c>
      <c r="AH1951" s="1">
        <v>18096</v>
      </c>
      <c r="AI1951" s="20">
        <v>2946.74</v>
      </c>
      <c r="AJ1951">
        <v>22.68</v>
      </c>
      <c r="AK1951" s="20">
        <v>2946.74</v>
      </c>
      <c r="AL1951" s="1">
        <v>16329</v>
      </c>
      <c r="AM1951" s="1">
        <v>17691</v>
      </c>
      <c r="AN1951">
        <v>98.82</v>
      </c>
      <c r="AO1951">
        <v>0.77</v>
      </c>
      <c r="AP1951">
        <v>10.93</v>
      </c>
      <c r="AQ1951">
        <v>99.65</v>
      </c>
      <c r="AR1951">
        <v>0.76</v>
      </c>
      <c r="AS1951">
        <v>99.65</v>
      </c>
      <c r="AT1951">
        <v>87.53</v>
      </c>
      <c r="AU1951" s="20">
        <v>4636048</v>
      </c>
      <c r="AV1951" s="20">
        <v>1851383.99</v>
      </c>
      <c r="AW1951" s="20">
        <v>313984.89</v>
      </c>
      <c r="AX1951" s="20">
        <v>4557678.0599999996</v>
      </c>
      <c r="AY1951" s="20">
        <v>11644</v>
      </c>
      <c r="AZ1951">
        <v>0</v>
      </c>
      <c r="BA1951">
        <v>0</v>
      </c>
      <c r="BB1951">
        <v>0.71</v>
      </c>
      <c r="BC1951">
        <v>0.97</v>
      </c>
      <c r="BD1951">
        <v>1.24</v>
      </c>
      <c r="BE1951">
        <v>0.63</v>
      </c>
      <c r="BF1951">
        <v>0.68</v>
      </c>
      <c r="BG1951">
        <v>126.69</v>
      </c>
      <c r="BH1951">
        <v>70.25</v>
      </c>
    </row>
    <row r="1952" spans="1:60" x14ac:dyDescent="0.25">
      <c r="A1952">
        <v>2014</v>
      </c>
      <c r="B1952">
        <v>278</v>
      </c>
      <c r="C1952" t="s">
        <v>296</v>
      </c>
      <c r="D1952" s="15">
        <v>1.1877747837186214E-3</v>
      </c>
      <c r="E1952" s="16">
        <v>3.2388059701492535</v>
      </c>
      <c r="F1952" s="15">
        <v>5.9701492537313432E-2</v>
      </c>
      <c r="G1952" s="16">
        <v>88.817189051198412</v>
      </c>
      <c r="H1952" s="16">
        <v>99.88858858239287</v>
      </c>
      <c r="I1952" s="34">
        <v>0.73099999999999998</v>
      </c>
      <c r="J1952" s="1">
        <v>56408</v>
      </c>
      <c r="K1952" s="21">
        <v>1659.0588235294117</v>
      </c>
      <c r="L1952" s="35">
        <v>2.0950000000000002</v>
      </c>
      <c r="M1952" s="16">
        <v>17515.5</v>
      </c>
      <c r="O1952" s="1">
        <v>67</v>
      </c>
      <c r="P1952">
        <v>217</v>
      </c>
      <c r="Q1952">
        <v>4</v>
      </c>
      <c r="R1952" s="1">
        <v>56408</v>
      </c>
      <c r="S1952" s="29">
        <v>4.4874991096230943E-3</v>
      </c>
      <c r="T1952" s="1">
        <v>50100</v>
      </c>
      <c r="U1952" s="1">
        <v>48469</v>
      </c>
      <c r="V1952" s="1">
        <v>48415</v>
      </c>
      <c r="W1952">
        <v>34</v>
      </c>
      <c r="X1952" s="15">
        <f t="shared" si="216"/>
        <v>1.1877747837186214E-3</v>
      </c>
      <c r="Y1952" s="16">
        <f t="shared" si="212"/>
        <v>3.2388059701492535</v>
      </c>
      <c r="Z1952" s="15">
        <f t="shared" si="213"/>
        <v>5.9701492537313432E-2</v>
      </c>
      <c r="AA1952" s="16">
        <f t="shared" si="210"/>
        <v>88.817189051198412</v>
      </c>
      <c r="AB1952" s="16">
        <f t="shared" si="211"/>
        <v>99.88858858239287</v>
      </c>
      <c r="AC1952" s="15">
        <f t="shared" si="214"/>
        <v>6.0275138278258408E-2</v>
      </c>
      <c r="AD1952" s="21">
        <f t="shared" si="215"/>
        <v>1659.0588235294117</v>
      </c>
      <c r="AF1952" s="1">
        <v>56408</v>
      </c>
      <c r="AG1952" s="1">
        <v>17028</v>
      </c>
      <c r="AH1952" s="1">
        <v>18513</v>
      </c>
      <c r="AI1952" s="20">
        <v>2953.42</v>
      </c>
      <c r="AJ1952">
        <v>17.420000000000002</v>
      </c>
      <c r="AK1952" s="20">
        <v>2953.42</v>
      </c>
      <c r="AL1952" s="1">
        <v>16700</v>
      </c>
      <c r="AM1952" s="1">
        <v>18271</v>
      </c>
      <c r="AN1952">
        <v>98.8</v>
      </c>
      <c r="AO1952">
        <v>0.59</v>
      </c>
      <c r="AP1952">
        <v>11.08</v>
      </c>
      <c r="AQ1952">
        <v>99.89</v>
      </c>
      <c r="AR1952">
        <v>0.57999999999999996</v>
      </c>
      <c r="AS1952">
        <v>99.89</v>
      </c>
      <c r="AT1952">
        <v>88.82</v>
      </c>
      <c r="AU1952" s="20">
        <v>5228807.3499999996</v>
      </c>
      <c r="AV1952" s="20">
        <v>1638957.11</v>
      </c>
      <c r="AW1952" s="20">
        <v>266137.40000000002</v>
      </c>
      <c r="AX1952" s="20">
        <v>5303320.43</v>
      </c>
      <c r="AY1952" s="20">
        <v>85967</v>
      </c>
      <c r="AZ1952">
        <v>0</v>
      </c>
      <c r="BA1952">
        <v>0</v>
      </c>
      <c r="BB1952">
        <v>0.87</v>
      </c>
      <c r="BC1952">
        <v>1.01</v>
      </c>
      <c r="BD1952">
        <v>1.37</v>
      </c>
      <c r="BE1952">
        <v>0.55000000000000004</v>
      </c>
      <c r="BF1952">
        <v>0.78</v>
      </c>
      <c r="BG1952">
        <v>144.6</v>
      </c>
      <c r="BH1952">
        <v>77.22</v>
      </c>
    </row>
    <row r="1953" spans="1:60" x14ac:dyDescent="0.25">
      <c r="A1953" s="12">
        <v>2008</v>
      </c>
      <c r="B1953">
        <v>279</v>
      </c>
      <c r="C1953" s="19" t="s">
        <v>297</v>
      </c>
      <c r="D1953" s="15">
        <v>5.5060524546065902E-3</v>
      </c>
      <c r="E1953" s="16">
        <v>2.0992366412213741</v>
      </c>
      <c r="F1953" s="15">
        <v>0</v>
      </c>
      <c r="G1953" s="16">
        <v>77.45880968392737</v>
      </c>
      <c r="H1953" s="16">
        <v>86.104751670326579</v>
      </c>
      <c r="I1953" s="34">
        <v>0.63400000000000001</v>
      </c>
      <c r="J1953" s="25">
        <v>23792</v>
      </c>
      <c r="K1953" s="21">
        <v>2643.5555555555557</v>
      </c>
      <c r="L1953" s="16">
        <v>1.72</v>
      </c>
      <c r="M1953" s="16">
        <v>11798.16</v>
      </c>
      <c r="O1953" s="25">
        <v>131</v>
      </c>
      <c r="P1953" s="12">
        <v>275</v>
      </c>
      <c r="Q1953" s="12">
        <v>0</v>
      </c>
      <c r="R1953" s="25">
        <v>23792</v>
      </c>
      <c r="S1953" s="30">
        <v>3.1027907782978037E-2</v>
      </c>
      <c r="T1953" s="25">
        <v>18429</v>
      </c>
      <c r="U1953" s="25">
        <v>21403</v>
      </c>
      <c r="V1953" s="25">
        <v>18429</v>
      </c>
      <c r="W1953" s="14">
        <v>9</v>
      </c>
      <c r="X1953" s="15">
        <f t="shared" si="216"/>
        <v>5.5060524546065902E-3</v>
      </c>
      <c r="Y1953" s="16">
        <f t="shared" si="212"/>
        <v>2.0992366412213741</v>
      </c>
      <c r="Z1953" s="15">
        <f t="shared" si="213"/>
        <v>0</v>
      </c>
      <c r="AA1953" s="16">
        <f t="shared" si="210"/>
        <v>77.45880968392737</v>
      </c>
      <c r="AB1953" s="16">
        <f t="shared" si="211"/>
        <v>86.104751670326579</v>
      </c>
      <c r="AC1953" s="15">
        <f t="shared" si="214"/>
        <v>3.7827841291190316E-2</v>
      </c>
      <c r="AD1953" s="21">
        <f t="shared" si="215"/>
        <v>2643.5555555555557</v>
      </c>
      <c r="AF1953" s="1">
        <v>23792</v>
      </c>
      <c r="AG1953" s="1">
        <v>7000</v>
      </c>
      <c r="AH1953" s="1">
        <v>8500</v>
      </c>
      <c r="AJ1953">
        <v>0</v>
      </c>
      <c r="AL1953" s="1">
        <v>7211</v>
      </c>
      <c r="AM1953" s="1">
        <v>8332</v>
      </c>
      <c r="AP1953">
        <v>15.16</v>
      </c>
      <c r="AQ1953">
        <v>86.1</v>
      </c>
      <c r="AR1953">
        <v>0</v>
      </c>
      <c r="AS1953">
        <v>86.1</v>
      </c>
      <c r="AT1953">
        <v>77.459999999999994</v>
      </c>
      <c r="AU1953" s="20">
        <v>593583.66</v>
      </c>
      <c r="AV1953" s="20">
        <v>284703.39</v>
      </c>
      <c r="AW1953" s="20">
        <v>433277.05</v>
      </c>
      <c r="AX1953" s="20">
        <v>1425220.4</v>
      </c>
      <c r="AY1953">
        <v>0</v>
      </c>
      <c r="BD1953">
        <v>0.39</v>
      </c>
      <c r="BG1953">
        <v>82.45</v>
      </c>
      <c r="BH1953">
        <v>162.27000000000001</v>
      </c>
    </row>
    <row r="1954" spans="1:60" x14ac:dyDescent="0.25">
      <c r="A1954" s="12">
        <v>2009</v>
      </c>
      <c r="B1954">
        <v>279</v>
      </c>
      <c r="C1954" s="12" t="s">
        <v>297</v>
      </c>
      <c r="D1954" s="15">
        <v>5.6205696069795731E-3</v>
      </c>
      <c r="E1954" s="16">
        <v>2.0522388059701493</v>
      </c>
      <c r="F1954" s="15">
        <v>0</v>
      </c>
      <c r="G1954" s="16">
        <v>79.694643681053648</v>
      </c>
      <c r="H1954" s="16">
        <v>88.590478854851497</v>
      </c>
      <c r="I1954" s="34">
        <v>0.63400000000000001</v>
      </c>
      <c r="J1954" s="25">
        <v>23841</v>
      </c>
      <c r="K1954" s="21">
        <v>1702.9285714285713</v>
      </c>
      <c r="L1954" s="16">
        <v>1.84</v>
      </c>
      <c r="M1954" s="16">
        <v>12346.58</v>
      </c>
      <c r="O1954" s="25">
        <v>134</v>
      </c>
      <c r="P1954" s="12">
        <v>275</v>
      </c>
      <c r="Q1954" s="12">
        <v>0</v>
      </c>
      <c r="R1954" s="25">
        <v>23841</v>
      </c>
      <c r="S1954" s="30">
        <v>2.0595158036313954E-3</v>
      </c>
      <c r="T1954" s="25">
        <v>19000</v>
      </c>
      <c r="U1954" s="25">
        <v>21447</v>
      </c>
      <c r="V1954" s="25">
        <v>19000</v>
      </c>
      <c r="W1954" s="14">
        <v>14</v>
      </c>
      <c r="X1954" s="15">
        <f t="shared" si="216"/>
        <v>5.6205696069795731E-3</v>
      </c>
      <c r="Y1954" s="16">
        <f t="shared" si="212"/>
        <v>2.0522388059701493</v>
      </c>
      <c r="Z1954" s="15">
        <f t="shared" si="213"/>
        <v>0</v>
      </c>
      <c r="AA1954" s="16">
        <f t="shared" si="210"/>
        <v>79.694643681053648</v>
      </c>
      <c r="AB1954" s="16">
        <f t="shared" si="211"/>
        <v>88.590478854851497</v>
      </c>
      <c r="AC1954" s="15">
        <f t="shared" si="214"/>
        <v>5.8722369028144789E-2</v>
      </c>
      <c r="AD1954" s="21">
        <f t="shared" si="215"/>
        <v>1702.9285714285713</v>
      </c>
      <c r="AF1954" s="1">
        <v>23841</v>
      </c>
      <c r="AG1954" s="1">
        <v>7100</v>
      </c>
      <c r="AH1954" s="1">
        <v>8600</v>
      </c>
      <c r="AJ1954">
        <v>0</v>
      </c>
      <c r="AL1954" s="1">
        <v>7300</v>
      </c>
      <c r="AM1954" s="1">
        <v>8400</v>
      </c>
      <c r="AP1954">
        <v>15.08</v>
      </c>
      <c r="AQ1954">
        <v>88.59</v>
      </c>
      <c r="AR1954">
        <v>0</v>
      </c>
      <c r="AS1954">
        <v>88.59</v>
      </c>
      <c r="AT1954">
        <v>79.69</v>
      </c>
      <c r="AU1954" s="20">
        <v>872262</v>
      </c>
      <c r="AV1954" s="20">
        <v>308481</v>
      </c>
      <c r="AW1954">
        <v>0</v>
      </c>
      <c r="BD1954">
        <v>0.55000000000000004</v>
      </c>
    </row>
    <row r="1955" spans="1:60" x14ac:dyDescent="0.25">
      <c r="A1955" s="12">
        <v>2010</v>
      </c>
      <c r="B1955">
        <v>279</v>
      </c>
      <c r="C1955" s="12" t="s">
        <v>297</v>
      </c>
      <c r="D1955" s="15">
        <v>7.5657350752439227E-3</v>
      </c>
      <c r="E1955" s="16">
        <v>1.9945355191256831</v>
      </c>
      <c r="F1955" s="15">
        <v>0</v>
      </c>
      <c r="G1955" s="16">
        <v>84.752769968579457</v>
      </c>
      <c r="H1955" s="16">
        <v>93.004264585790764</v>
      </c>
      <c r="I1955" s="34">
        <v>0.71899999999999997</v>
      </c>
      <c r="J1955" s="25">
        <v>24188</v>
      </c>
      <c r="K1955" s="21">
        <v>1727.7142857142858</v>
      </c>
      <c r="L1955" s="16">
        <v>1.82</v>
      </c>
      <c r="M1955" s="16">
        <v>11686.28</v>
      </c>
      <c r="O1955" s="25">
        <v>183</v>
      </c>
      <c r="P1955" s="12">
        <v>365</v>
      </c>
      <c r="Q1955" s="12">
        <v>0</v>
      </c>
      <c r="R1955" s="25">
        <v>24188</v>
      </c>
      <c r="S1955" s="30">
        <v>1.4554758609118812E-2</v>
      </c>
      <c r="T1955" s="25">
        <v>20500</v>
      </c>
      <c r="U1955" s="25">
        <v>22042</v>
      </c>
      <c r="V1955" s="25">
        <v>20500</v>
      </c>
      <c r="W1955" s="14">
        <v>14</v>
      </c>
      <c r="X1955" s="15">
        <f t="shared" si="216"/>
        <v>7.5657350752439227E-3</v>
      </c>
      <c r="Y1955" s="16">
        <f t="shared" si="212"/>
        <v>1.9945355191256831</v>
      </c>
      <c r="Z1955" s="15">
        <f t="shared" si="213"/>
        <v>0</v>
      </c>
      <c r="AA1955" s="16">
        <f t="shared" si="210"/>
        <v>84.752769968579457</v>
      </c>
      <c r="AB1955" s="16">
        <f t="shared" si="211"/>
        <v>93.004264585790764</v>
      </c>
      <c r="AC1955" s="15">
        <f t="shared" si="214"/>
        <v>5.7879940466346945E-2</v>
      </c>
      <c r="AD1955" s="21">
        <f t="shared" si="215"/>
        <v>1727.7142857142858</v>
      </c>
      <c r="AF1955" s="1">
        <v>24188</v>
      </c>
      <c r="AG1955" s="1">
        <v>7531</v>
      </c>
      <c r="AH1955" s="1">
        <v>8653</v>
      </c>
      <c r="AI1955" s="20">
        <v>1299.27</v>
      </c>
      <c r="AJ1955">
        <v>0</v>
      </c>
      <c r="AK1955" s="20">
        <v>1299.27</v>
      </c>
      <c r="AL1955" s="1">
        <v>7420</v>
      </c>
      <c r="AM1955" s="1">
        <v>8560</v>
      </c>
      <c r="AN1955">
        <v>71.42</v>
      </c>
      <c r="AO1955">
        <v>0</v>
      </c>
      <c r="AP1955">
        <v>14.86</v>
      </c>
      <c r="AQ1955">
        <v>93</v>
      </c>
      <c r="AR1955">
        <v>0</v>
      </c>
      <c r="AS1955">
        <v>93</v>
      </c>
      <c r="AT1955">
        <v>84.75</v>
      </c>
      <c r="AU1955" s="20">
        <v>1327185.42</v>
      </c>
      <c r="AV1955" s="20">
        <v>584601.59</v>
      </c>
      <c r="AW1955">
        <v>0</v>
      </c>
      <c r="AX1955" s="20">
        <v>1492121.03</v>
      </c>
      <c r="AY1955">
        <v>0</v>
      </c>
      <c r="BB1955">
        <v>0.48</v>
      </c>
      <c r="BC1955">
        <v>0.61</v>
      </c>
      <c r="BD1955">
        <v>0.73</v>
      </c>
      <c r="BE1955">
        <v>0.45</v>
      </c>
      <c r="BF1955">
        <v>0.48</v>
      </c>
      <c r="BG1955">
        <v>84.86</v>
      </c>
      <c r="BH1955">
        <v>78.05</v>
      </c>
    </row>
    <row r="1956" spans="1:60" x14ac:dyDescent="0.25">
      <c r="A1956" s="12">
        <v>2011</v>
      </c>
      <c r="B1956">
        <v>279</v>
      </c>
      <c r="C1956" s="12" t="s">
        <v>297</v>
      </c>
      <c r="D1956" s="15">
        <v>3.1725104033620368E-3</v>
      </c>
      <c r="E1956" s="16">
        <v>1.9870129870129871</v>
      </c>
      <c r="F1956" s="15">
        <v>0</v>
      </c>
      <c r="G1956" s="16">
        <v>85.847307486300522</v>
      </c>
      <c r="H1956" s="16">
        <v>94.203815896554843</v>
      </c>
      <c r="I1956" s="34">
        <v>0.71899999999999997</v>
      </c>
      <c r="J1956" s="25">
        <v>24271</v>
      </c>
      <c r="K1956" s="21">
        <v>1733.6428571428571</v>
      </c>
      <c r="L1956" s="16">
        <v>1.97</v>
      </c>
      <c r="M1956" s="16">
        <v>15196.66</v>
      </c>
      <c r="O1956" s="25">
        <v>77</v>
      </c>
      <c r="P1956" s="12">
        <v>153</v>
      </c>
      <c r="Q1956" s="12">
        <v>0</v>
      </c>
      <c r="R1956" s="25">
        <v>24271</v>
      </c>
      <c r="S1956" s="30">
        <v>3.4314536133619455E-3</v>
      </c>
      <c r="T1956" s="25">
        <v>20836</v>
      </c>
      <c r="U1956" s="25">
        <v>22118</v>
      </c>
      <c r="V1956" s="25">
        <v>20836</v>
      </c>
      <c r="W1956" s="14">
        <v>14</v>
      </c>
      <c r="X1956" s="15">
        <f t="shared" si="216"/>
        <v>3.1725104033620368E-3</v>
      </c>
      <c r="Y1956" s="16">
        <f t="shared" si="212"/>
        <v>1.9870129870129871</v>
      </c>
      <c r="Z1956" s="15">
        <f t="shared" si="213"/>
        <v>0</v>
      </c>
      <c r="AA1956" s="16">
        <f t="shared" si="210"/>
        <v>85.847307486300522</v>
      </c>
      <c r="AB1956" s="16">
        <f t="shared" si="211"/>
        <v>94.203815896554843</v>
      </c>
      <c r="AC1956" s="15">
        <f t="shared" si="214"/>
        <v>5.7682007333855215E-2</v>
      </c>
      <c r="AD1956" s="21">
        <f t="shared" si="215"/>
        <v>1733.6428571428571</v>
      </c>
      <c r="AF1956" s="1">
        <v>24271</v>
      </c>
      <c r="AG1956" s="1">
        <v>7771</v>
      </c>
      <c r="AH1956" s="1">
        <v>8653</v>
      </c>
      <c r="AI1956" s="20">
        <v>1312.3</v>
      </c>
      <c r="AJ1956">
        <v>0</v>
      </c>
      <c r="AK1956" s="20">
        <v>1312.3</v>
      </c>
      <c r="AL1956" s="1">
        <v>7653</v>
      </c>
      <c r="AM1956" s="1">
        <v>8650</v>
      </c>
      <c r="AN1956">
        <v>72.14</v>
      </c>
      <c r="AO1956">
        <v>0</v>
      </c>
      <c r="AP1956">
        <v>14.82</v>
      </c>
      <c r="AQ1956">
        <v>94.2</v>
      </c>
      <c r="AR1956">
        <v>0</v>
      </c>
      <c r="AS1956">
        <v>94.2</v>
      </c>
      <c r="AT1956">
        <v>85.85</v>
      </c>
      <c r="AU1956" s="20">
        <v>1127039.29</v>
      </c>
      <c r="AV1956" s="20">
        <v>488765.48</v>
      </c>
      <c r="AW1956" s="20">
        <v>626150.76</v>
      </c>
      <c r="AX1956" s="20">
        <v>1781216.26</v>
      </c>
      <c r="AY1956">
        <v>0</v>
      </c>
      <c r="AZ1956">
        <v>0</v>
      </c>
      <c r="BB1956">
        <v>0.56999999999999995</v>
      </c>
      <c r="BC1956">
        <v>0.52</v>
      </c>
      <c r="BD1956">
        <v>0.62</v>
      </c>
      <c r="BE1956">
        <v>0.37</v>
      </c>
      <c r="BF1956">
        <v>0.56999999999999995</v>
      </c>
      <c r="BG1956">
        <v>99.64</v>
      </c>
      <c r="BH1956">
        <v>110.24</v>
      </c>
    </row>
    <row r="1957" spans="1:60" x14ac:dyDescent="0.25">
      <c r="A1957" s="12">
        <v>2012</v>
      </c>
      <c r="B1957">
        <v>279</v>
      </c>
      <c r="C1957" s="12" t="s">
        <v>297</v>
      </c>
      <c r="D1957" s="15">
        <v>5.995893223819302E-3</v>
      </c>
      <c r="E1957" s="16">
        <v>1.9109589041095891</v>
      </c>
      <c r="F1957" s="15">
        <v>1.3698630136986301E-2</v>
      </c>
      <c r="G1957" s="16">
        <v>90.143737166324428</v>
      </c>
      <c r="H1957" s="16">
        <v>98.918431726002709</v>
      </c>
      <c r="I1957" s="34">
        <v>0.71899999999999997</v>
      </c>
      <c r="J1957" s="25">
        <v>24350</v>
      </c>
      <c r="K1957" s="21">
        <v>1739.2857142857142</v>
      </c>
      <c r="L1957" s="35">
        <v>2.0049999999999999</v>
      </c>
      <c r="M1957" s="16">
        <v>16229.27</v>
      </c>
      <c r="O1957" s="25">
        <v>146</v>
      </c>
      <c r="P1957" s="12">
        <v>279</v>
      </c>
      <c r="Q1957" s="12">
        <v>2</v>
      </c>
      <c r="R1957" s="25">
        <v>24350</v>
      </c>
      <c r="S1957" s="30">
        <v>3.2549132709818185E-3</v>
      </c>
      <c r="T1957" s="25">
        <v>21950</v>
      </c>
      <c r="U1957" s="25">
        <v>22190</v>
      </c>
      <c r="V1957" s="25">
        <v>21950</v>
      </c>
      <c r="W1957" s="14">
        <v>14</v>
      </c>
      <c r="X1957" s="15">
        <f t="shared" si="216"/>
        <v>5.995893223819302E-3</v>
      </c>
      <c r="Y1957" s="16">
        <f t="shared" si="212"/>
        <v>1.9109589041095891</v>
      </c>
      <c r="Z1957" s="15">
        <f t="shared" si="213"/>
        <v>1.3698630136986301E-2</v>
      </c>
      <c r="AA1957" s="16">
        <f t="shared" si="210"/>
        <v>90.143737166324428</v>
      </c>
      <c r="AB1957" s="16">
        <f t="shared" si="211"/>
        <v>98.918431726002709</v>
      </c>
      <c r="AC1957" s="15">
        <f t="shared" si="214"/>
        <v>5.7494866529774133E-2</v>
      </c>
      <c r="AD1957" s="21">
        <f t="shared" si="215"/>
        <v>1739.2857142857142</v>
      </c>
      <c r="AF1957" s="1">
        <v>24350</v>
      </c>
      <c r="AG1957" s="1">
        <v>7820</v>
      </c>
      <c r="AH1957" s="1">
        <v>8754</v>
      </c>
      <c r="AI1957" s="20">
        <v>1407.24</v>
      </c>
      <c r="AJ1957">
        <v>0</v>
      </c>
      <c r="AK1957" s="20">
        <v>1407.24</v>
      </c>
      <c r="AL1957" s="1">
        <v>7720</v>
      </c>
      <c r="AM1957" s="1">
        <v>8690</v>
      </c>
      <c r="AN1957">
        <v>77.180000000000007</v>
      </c>
      <c r="AO1957">
        <v>0</v>
      </c>
      <c r="AP1957">
        <v>14.94</v>
      </c>
      <c r="AQ1957">
        <v>98.92</v>
      </c>
      <c r="AR1957">
        <v>0</v>
      </c>
      <c r="AS1957">
        <v>98.92</v>
      </c>
      <c r="AT1957">
        <v>90.14</v>
      </c>
      <c r="AU1957" s="20">
        <v>1148180.6499999999</v>
      </c>
      <c r="AV1957" s="20">
        <v>541368.64</v>
      </c>
      <c r="AW1957" s="20">
        <v>572633.06000000006</v>
      </c>
      <c r="AX1957" s="20">
        <v>1837962.65</v>
      </c>
      <c r="AY1957">
        <v>0</v>
      </c>
      <c r="AZ1957">
        <v>0</v>
      </c>
      <c r="BA1957">
        <v>0</v>
      </c>
      <c r="BB1957">
        <v>0.56999999999999995</v>
      </c>
      <c r="BC1957">
        <v>0.52</v>
      </c>
      <c r="BD1957">
        <v>0.63</v>
      </c>
      <c r="BE1957">
        <v>0.38</v>
      </c>
      <c r="BF1957">
        <v>0.56999999999999995</v>
      </c>
      <c r="BG1957">
        <v>101.46</v>
      </c>
      <c r="BH1957">
        <v>108.78</v>
      </c>
    </row>
    <row r="1958" spans="1:60" x14ac:dyDescent="0.25">
      <c r="A1958" s="12">
        <v>2013</v>
      </c>
      <c r="B1958">
        <v>279</v>
      </c>
      <c r="C1958" s="12" t="s">
        <v>297</v>
      </c>
      <c r="D1958" s="15">
        <v>7.2702713440069922E-3</v>
      </c>
      <c r="E1958" s="16">
        <v>2.0655737704918034</v>
      </c>
      <c r="F1958" s="15">
        <v>5.4644808743169399E-3</v>
      </c>
      <c r="G1958" s="16">
        <v>90.580429859759249</v>
      </c>
      <c r="H1958" s="16">
        <v>99.398378236986659</v>
      </c>
      <c r="I1958" s="34">
        <v>0.71899999999999997</v>
      </c>
      <c r="J1958" s="25">
        <v>25171</v>
      </c>
      <c r="K1958" s="21">
        <v>1797.9285714285713</v>
      </c>
      <c r="L1958" s="16">
        <v>2.04</v>
      </c>
      <c r="M1958" s="16">
        <v>17212.36</v>
      </c>
      <c r="O1958" s="25">
        <v>183</v>
      </c>
      <c r="P1958" s="12">
        <v>378</v>
      </c>
      <c r="Q1958" s="12">
        <v>1</v>
      </c>
      <c r="R1958" s="25">
        <v>25171</v>
      </c>
      <c r="S1958" s="30">
        <v>3.3716632443531847E-2</v>
      </c>
      <c r="T1958" s="25">
        <v>22800</v>
      </c>
      <c r="U1958" s="25">
        <v>22938</v>
      </c>
      <c r="V1958" s="25">
        <v>22800</v>
      </c>
      <c r="W1958" s="14">
        <v>14</v>
      </c>
      <c r="X1958" s="15">
        <f t="shared" si="216"/>
        <v>7.2702713440069922E-3</v>
      </c>
      <c r="Y1958" s="16">
        <f t="shared" si="212"/>
        <v>2.0655737704918034</v>
      </c>
      <c r="Z1958" s="15">
        <f t="shared" si="213"/>
        <v>5.4644808743169399E-3</v>
      </c>
      <c r="AA1958" s="16">
        <f t="shared" si="210"/>
        <v>90.580429859759249</v>
      </c>
      <c r="AB1958" s="16">
        <f t="shared" si="211"/>
        <v>99.398378236986659</v>
      </c>
      <c r="AC1958" s="15">
        <f t="shared" si="214"/>
        <v>5.5619562194589009E-2</v>
      </c>
      <c r="AD1958" s="21">
        <f t="shared" si="215"/>
        <v>1797.9285714285713</v>
      </c>
      <c r="AF1958" s="1">
        <v>25171</v>
      </c>
      <c r="AG1958" s="1">
        <v>8156</v>
      </c>
      <c r="AH1958" s="1">
        <v>8200</v>
      </c>
      <c r="AI1958" s="20">
        <v>1409.5</v>
      </c>
      <c r="AJ1958">
        <v>0</v>
      </c>
      <c r="AK1958" s="20">
        <v>1409.24</v>
      </c>
      <c r="AL1958" s="1">
        <v>8156</v>
      </c>
      <c r="AM1958" s="1">
        <v>8690</v>
      </c>
      <c r="AN1958">
        <v>57.06</v>
      </c>
      <c r="AO1958">
        <v>0</v>
      </c>
      <c r="AP1958">
        <v>15.25</v>
      </c>
      <c r="AQ1958">
        <v>99.4</v>
      </c>
      <c r="AR1958">
        <v>0</v>
      </c>
      <c r="AS1958">
        <v>99.4</v>
      </c>
      <c r="AT1958">
        <v>90.58</v>
      </c>
      <c r="AU1958" s="20">
        <v>1383060.87</v>
      </c>
      <c r="AV1958" s="20">
        <v>670189.93999999994</v>
      </c>
      <c r="AW1958" s="20">
        <v>688091.64</v>
      </c>
      <c r="AX1958" s="20">
        <v>2149723.62</v>
      </c>
      <c r="AY1958">
        <v>0</v>
      </c>
      <c r="AZ1958">
        <v>0</v>
      </c>
      <c r="BA1958">
        <v>0</v>
      </c>
      <c r="BB1958">
        <v>0.93</v>
      </c>
      <c r="BC1958">
        <v>0.89</v>
      </c>
      <c r="BD1958">
        <v>1.52</v>
      </c>
      <c r="BE1958">
        <v>0.48</v>
      </c>
      <c r="BF1958">
        <v>0.93</v>
      </c>
      <c r="BG1958">
        <v>119.58</v>
      </c>
      <c r="BH1958">
        <v>104.7</v>
      </c>
    </row>
    <row r="1959" spans="1:60" x14ac:dyDescent="0.25">
      <c r="A1959" s="12">
        <v>2014</v>
      </c>
      <c r="B1959">
        <v>279</v>
      </c>
      <c r="C1959" s="12" t="s">
        <v>297</v>
      </c>
      <c r="D1959" s="15">
        <v>1.1872254541137363E-2</v>
      </c>
      <c r="E1959" s="16">
        <v>2.4700000000000002</v>
      </c>
      <c r="F1959" s="15">
        <v>3.3333333333333335E-3</v>
      </c>
      <c r="G1959" s="16">
        <v>90.822747239700817</v>
      </c>
      <c r="H1959" s="16">
        <v>99.665609936161886</v>
      </c>
      <c r="I1959" s="34">
        <v>0.71899999999999997</v>
      </c>
      <c r="J1959" s="25">
        <v>25269</v>
      </c>
      <c r="K1959" s="21">
        <v>1804.9285714285713</v>
      </c>
      <c r="L1959" s="35">
        <v>2.0950000000000002</v>
      </c>
      <c r="M1959" s="16">
        <v>19755.150000000001</v>
      </c>
      <c r="O1959" s="25">
        <v>300</v>
      </c>
      <c r="P1959" s="12">
        <v>741</v>
      </c>
      <c r="Q1959" s="12">
        <v>1</v>
      </c>
      <c r="R1959" s="25">
        <v>25269</v>
      </c>
      <c r="S1959" s="30">
        <v>3.8933693536211678E-3</v>
      </c>
      <c r="T1959" s="25">
        <v>22950</v>
      </c>
      <c r="U1959" s="25">
        <v>23027</v>
      </c>
      <c r="V1959" s="25">
        <v>22950</v>
      </c>
      <c r="W1959" s="14">
        <v>14</v>
      </c>
      <c r="X1959" s="15">
        <f t="shared" si="216"/>
        <v>1.1872254541137363E-2</v>
      </c>
      <c r="Y1959" s="16">
        <f t="shared" si="212"/>
        <v>2.4700000000000002</v>
      </c>
      <c r="Z1959" s="15">
        <f t="shared" si="213"/>
        <v>3.3333333333333335E-3</v>
      </c>
      <c r="AA1959" s="16">
        <f t="shared" si="210"/>
        <v>90.822747239700817</v>
      </c>
      <c r="AB1959" s="16">
        <f t="shared" si="211"/>
        <v>99.665609936161886</v>
      </c>
      <c r="AC1959" s="15">
        <f t="shared" si="214"/>
        <v>5.5403854525307696E-2</v>
      </c>
      <c r="AD1959" s="21">
        <f t="shared" si="215"/>
        <v>1804.9285714285713</v>
      </c>
      <c r="AF1959" s="1">
        <v>25269</v>
      </c>
      <c r="AG1959" s="1">
        <v>8353</v>
      </c>
      <c r="AH1959" s="1">
        <v>8450</v>
      </c>
      <c r="AI1959" s="20">
        <v>1450</v>
      </c>
      <c r="AJ1959">
        <v>0</v>
      </c>
      <c r="AK1959" s="20">
        <v>1450</v>
      </c>
      <c r="AL1959" s="1">
        <v>8200</v>
      </c>
      <c r="AM1959" s="1">
        <v>8710</v>
      </c>
      <c r="AN1959">
        <v>84</v>
      </c>
      <c r="AO1959">
        <v>0</v>
      </c>
      <c r="AP1959">
        <v>15.92</v>
      </c>
      <c r="AQ1959">
        <v>99.67</v>
      </c>
      <c r="AR1959">
        <v>0</v>
      </c>
      <c r="AS1959">
        <v>99.67</v>
      </c>
      <c r="AT1959">
        <v>90.82</v>
      </c>
      <c r="AU1959" s="20">
        <v>1548998.65</v>
      </c>
      <c r="AV1959" s="20">
        <v>770961.18</v>
      </c>
      <c r="AW1959" s="20">
        <v>760215.73</v>
      </c>
      <c r="AX1959" s="20">
        <v>2364464.38</v>
      </c>
      <c r="AY1959">
        <v>0</v>
      </c>
      <c r="AZ1959">
        <v>0</v>
      </c>
      <c r="BA1959">
        <v>0</v>
      </c>
      <c r="BB1959">
        <v>0.99</v>
      </c>
      <c r="BC1959">
        <v>0.97</v>
      </c>
      <c r="BD1959">
        <v>1.66</v>
      </c>
      <c r="BE1959">
        <v>0.53</v>
      </c>
      <c r="BF1959">
        <v>0.99</v>
      </c>
      <c r="BG1959">
        <v>132.19999999999999</v>
      </c>
      <c r="BH1959">
        <v>101.92</v>
      </c>
    </row>
    <row r="1960" spans="1:60" x14ac:dyDescent="0.25">
      <c r="A1960">
        <v>2008</v>
      </c>
      <c r="B1960">
        <v>280</v>
      </c>
      <c r="C1960" s="19" t="s">
        <v>298</v>
      </c>
      <c r="D1960" s="15">
        <v>5.8531690729695081E-3</v>
      </c>
      <c r="E1960" s="16">
        <v>2.7619047619047619</v>
      </c>
      <c r="F1960" s="15">
        <v>9.5238095238095247E-3</v>
      </c>
      <c r="G1960" s="16">
        <v>46.056078934165782</v>
      </c>
      <c r="H1960" s="16">
        <v>66.915040090710292</v>
      </c>
      <c r="I1960" s="34">
        <v>0.51600000000000001</v>
      </c>
      <c r="J1960" s="1">
        <v>17939</v>
      </c>
      <c r="K1960" s="21">
        <v>1195.9333333333334</v>
      </c>
      <c r="L1960" s="16">
        <v>1.72</v>
      </c>
      <c r="M1960" s="16">
        <v>5536.06</v>
      </c>
      <c r="O1960" s="28">
        <v>105</v>
      </c>
      <c r="P1960">
        <v>290</v>
      </c>
      <c r="Q1960">
        <v>1</v>
      </c>
      <c r="R1960" s="1">
        <v>17939</v>
      </c>
      <c r="S1960" s="29">
        <v>4.1814274928857698E-2</v>
      </c>
      <c r="T1960" s="1">
        <v>8262</v>
      </c>
      <c r="U1960" s="1">
        <v>12347</v>
      </c>
      <c r="V1960" s="1">
        <v>8262</v>
      </c>
      <c r="W1960" s="14">
        <v>15</v>
      </c>
      <c r="X1960" s="15">
        <f t="shared" si="216"/>
        <v>5.8531690729695081E-3</v>
      </c>
      <c r="Y1960" s="16">
        <f t="shared" si="212"/>
        <v>2.7619047619047619</v>
      </c>
      <c r="Z1960" s="15">
        <f t="shared" si="213"/>
        <v>9.5238095238095247E-3</v>
      </c>
      <c r="AA1960" s="16">
        <f t="shared" si="210"/>
        <v>46.056078934165782</v>
      </c>
      <c r="AB1960" s="16">
        <f t="shared" si="211"/>
        <v>66.915040090710292</v>
      </c>
      <c r="AC1960" s="15">
        <f t="shared" si="214"/>
        <v>8.361670104242154E-2</v>
      </c>
      <c r="AD1960" s="21">
        <f t="shared" si="215"/>
        <v>1195.9333333333334</v>
      </c>
      <c r="AF1960" s="1">
        <v>17939</v>
      </c>
      <c r="AG1960">
        <v>0</v>
      </c>
      <c r="AH1960">
        <v>0</v>
      </c>
      <c r="AI1960">
        <v>48.49</v>
      </c>
      <c r="AJ1960">
        <v>0</v>
      </c>
      <c r="AK1960">
        <v>24.61</v>
      </c>
      <c r="AL1960">
        <v>0</v>
      </c>
      <c r="AM1960" s="1">
        <v>2563</v>
      </c>
      <c r="AN1960">
        <v>11.37</v>
      </c>
      <c r="AO1960">
        <v>0</v>
      </c>
      <c r="AP1960">
        <v>7.8</v>
      </c>
      <c r="AQ1960">
        <v>66.92</v>
      </c>
      <c r="AR1960">
        <v>0</v>
      </c>
      <c r="AS1960">
        <v>66.92</v>
      </c>
      <c r="AT1960">
        <v>46.06</v>
      </c>
      <c r="AU1960" s="20">
        <v>1160605.8400000001</v>
      </c>
      <c r="AV1960" s="20">
        <v>29744.43</v>
      </c>
      <c r="AW1960" s="20">
        <v>52473.15</v>
      </c>
      <c r="AX1960" s="20">
        <v>1163892.1100000001</v>
      </c>
      <c r="AY1960" s="20">
        <v>784828</v>
      </c>
      <c r="BB1960">
        <v>2.9</v>
      </c>
      <c r="BC1960">
        <v>2.38</v>
      </c>
      <c r="BD1960">
        <v>2.44</v>
      </c>
      <c r="BE1960">
        <v>1.21</v>
      </c>
      <c r="BF1960">
        <v>2.33</v>
      </c>
      <c r="BG1960">
        <v>303.52999999999997</v>
      </c>
      <c r="BH1960">
        <v>97.78</v>
      </c>
    </row>
    <row r="1961" spans="1:60" x14ac:dyDescent="0.25">
      <c r="A1961">
        <v>2009</v>
      </c>
      <c r="B1961">
        <v>280</v>
      </c>
      <c r="C1961" t="s">
        <v>298</v>
      </c>
      <c r="D1961" s="15">
        <v>4.9079077975074442E-3</v>
      </c>
      <c r="E1961" s="16">
        <v>2.7303370786516852</v>
      </c>
      <c r="F1961" s="15">
        <v>1.1235955056179775E-2</v>
      </c>
      <c r="G1961" s="16">
        <v>50.810631962060214</v>
      </c>
      <c r="H1961" s="16">
        <v>73.824212803461265</v>
      </c>
      <c r="I1961" s="34">
        <v>0.51600000000000001</v>
      </c>
      <c r="J1961" s="1">
        <v>18134</v>
      </c>
      <c r="K1961" s="21">
        <v>954.42105263157896</v>
      </c>
      <c r="L1961" s="16">
        <v>1.84</v>
      </c>
      <c r="M1961" s="16">
        <v>5542.82</v>
      </c>
      <c r="O1961" s="28">
        <v>89</v>
      </c>
      <c r="P1961">
        <v>243</v>
      </c>
      <c r="Q1961">
        <v>1</v>
      </c>
      <c r="R1961" s="1">
        <v>18134</v>
      </c>
      <c r="S1961" s="29">
        <v>1.0870171135514806E-2</v>
      </c>
      <c r="T1961" s="1">
        <v>9214</v>
      </c>
      <c r="U1961" s="1">
        <v>12481</v>
      </c>
      <c r="V1961" s="1">
        <v>9214</v>
      </c>
      <c r="W1961" s="14">
        <v>19</v>
      </c>
      <c r="X1961" s="15">
        <f t="shared" si="216"/>
        <v>4.9079077975074442E-3</v>
      </c>
      <c r="Y1961" s="16">
        <f t="shared" si="212"/>
        <v>2.7303370786516852</v>
      </c>
      <c r="Z1961" s="15">
        <f t="shared" si="213"/>
        <v>1.1235955056179775E-2</v>
      </c>
      <c r="AA1961" s="16">
        <f t="shared" si="210"/>
        <v>50.810631962060214</v>
      </c>
      <c r="AB1961" s="16">
        <f t="shared" si="211"/>
        <v>73.824212803461265</v>
      </c>
      <c r="AC1961" s="15">
        <f t="shared" si="214"/>
        <v>0.10477555972206905</v>
      </c>
      <c r="AD1961" s="21">
        <f t="shared" si="215"/>
        <v>954.42105263157896</v>
      </c>
      <c r="AF1961" s="1">
        <v>18134</v>
      </c>
      <c r="AG1961" s="1">
        <v>2819</v>
      </c>
      <c r="AH1961" s="1">
        <v>3035</v>
      </c>
      <c r="AI1961">
        <v>238.86</v>
      </c>
      <c r="AJ1961">
        <v>0</v>
      </c>
      <c r="AK1961">
        <v>242.92</v>
      </c>
      <c r="AL1961" s="1">
        <v>2668</v>
      </c>
      <c r="AM1961" s="1">
        <v>2865</v>
      </c>
      <c r="AN1961">
        <v>53.92</v>
      </c>
      <c r="AO1961">
        <v>0</v>
      </c>
      <c r="AP1961">
        <v>11.21</v>
      </c>
      <c r="AQ1961">
        <v>73.819999999999993</v>
      </c>
      <c r="AR1961">
        <v>0</v>
      </c>
      <c r="AS1961">
        <v>73.819999999999993</v>
      </c>
      <c r="AT1961">
        <v>50.81</v>
      </c>
      <c r="AU1961" s="20">
        <v>1297607.4099999999</v>
      </c>
      <c r="AV1961" s="20">
        <v>318667.19</v>
      </c>
      <c r="AW1961" s="20">
        <v>59724.7</v>
      </c>
      <c r="AX1961" s="20">
        <v>1428084.08</v>
      </c>
      <c r="AY1961" s="20">
        <v>4222176</v>
      </c>
      <c r="AZ1961">
        <v>0</v>
      </c>
      <c r="BA1961">
        <v>0</v>
      </c>
      <c r="BB1961">
        <v>2.4500000000000002</v>
      </c>
      <c r="BC1961">
        <v>2.19</v>
      </c>
      <c r="BD1961">
        <v>2.61</v>
      </c>
      <c r="BE1961">
        <v>1.31</v>
      </c>
      <c r="BF1961">
        <v>1.93</v>
      </c>
      <c r="BG1961">
        <v>252.47</v>
      </c>
      <c r="BH1961">
        <v>88.36</v>
      </c>
    </row>
    <row r="1962" spans="1:60" x14ac:dyDescent="0.25">
      <c r="A1962">
        <v>2010</v>
      </c>
      <c r="B1962">
        <v>280</v>
      </c>
      <c r="C1962" t="s">
        <v>298</v>
      </c>
      <c r="D1962" s="15">
        <v>6.7017446690667403E-3</v>
      </c>
      <c r="E1962" s="16">
        <v>3.0082644628099175</v>
      </c>
      <c r="F1962" s="15">
        <v>0</v>
      </c>
      <c r="G1962" s="16">
        <v>55.890335087233453</v>
      </c>
      <c r="H1962" s="16">
        <v>78.067460931455983</v>
      </c>
      <c r="I1962" s="34">
        <v>0.68200000000000005</v>
      </c>
      <c r="J1962" s="1">
        <v>18055</v>
      </c>
      <c r="K1962" s="21">
        <v>950.26315789473688</v>
      </c>
      <c r="L1962" s="16">
        <v>1.82</v>
      </c>
      <c r="M1962" s="16">
        <v>7681.92</v>
      </c>
      <c r="O1962" s="28">
        <v>121</v>
      </c>
      <c r="P1962">
        <v>364</v>
      </c>
      <c r="Q1962">
        <v>0</v>
      </c>
      <c r="R1962" s="1">
        <v>18055</v>
      </c>
      <c r="S1962" s="29">
        <v>-4.3564574831808089E-3</v>
      </c>
      <c r="T1962" s="1">
        <v>10091</v>
      </c>
      <c r="U1962" s="1">
        <v>12926</v>
      </c>
      <c r="V1962" s="1">
        <v>10091</v>
      </c>
      <c r="W1962" s="14">
        <v>19</v>
      </c>
      <c r="X1962" s="15">
        <f t="shared" si="216"/>
        <v>6.7017446690667403E-3</v>
      </c>
      <c r="Y1962" s="16">
        <f t="shared" si="212"/>
        <v>3.0082644628099175</v>
      </c>
      <c r="Z1962" s="15">
        <f t="shared" si="213"/>
        <v>0</v>
      </c>
      <c r="AA1962" s="16">
        <f t="shared" si="210"/>
        <v>55.890335087233453</v>
      </c>
      <c r="AB1962" s="16">
        <f t="shared" si="211"/>
        <v>78.067460931455983</v>
      </c>
      <c r="AC1962" s="15">
        <f t="shared" si="214"/>
        <v>0.10523400720022155</v>
      </c>
      <c r="AD1962" s="21">
        <f t="shared" si="215"/>
        <v>950.26315789473688</v>
      </c>
      <c r="AF1962" s="1">
        <v>18055</v>
      </c>
      <c r="AG1962" s="1">
        <v>3155</v>
      </c>
      <c r="AH1962" s="1">
        <v>3361</v>
      </c>
      <c r="AI1962">
        <v>280.44</v>
      </c>
      <c r="AJ1962">
        <v>0</v>
      </c>
      <c r="AK1962">
        <v>402.84</v>
      </c>
      <c r="AL1962" s="1">
        <v>2968</v>
      </c>
      <c r="AM1962" s="1">
        <v>3155</v>
      </c>
      <c r="AN1962">
        <v>56.74</v>
      </c>
      <c r="AO1962">
        <v>0</v>
      </c>
      <c r="AP1962">
        <v>13.64</v>
      </c>
      <c r="AQ1962">
        <v>78.069999999999993</v>
      </c>
      <c r="AR1962">
        <v>0</v>
      </c>
      <c r="AS1962">
        <v>78.069999999999993</v>
      </c>
      <c r="AT1962">
        <v>55.89</v>
      </c>
      <c r="AU1962" s="20">
        <v>1461974.95</v>
      </c>
      <c r="AV1962" s="20">
        <v>480377.29</v>
      </c>
      <c r="AW1962" s="20">
        <v>50647.3</v>
      </c>
      <c r="AX1962" s="20">
        <v>1885789.36</v>
      </c>
      <c r="AY1962" s="20">
        <v>525928</v>
      </c>
      <c r="AZ1962">
        <v>0</v>
      </c>
      <c r="BA1962">
        <v>0</v>
      </c>
      <c r="BB1962">
        <v>2.65</v>
      </c>
      <c r="BC1962">
        <v>2.04</v>
      </c>
      <c r="BD1962">
        <v>2.65</v>
      </c>
      <c r="BE1962">
        <v>1.19</v>
      </c>
      <c r="BF1962">
        <v>1.98</v>
      </c>
      <c r="BG1962">
        <v>245.75</v>
      </c>
      <c r="BH1962">
        <v>97.09</v>
      </c>
    </row>
    <row r="1963" spans="1:60" x14ac:dyDescent="0.25">
      <c r="A1963">
        <v>2011</v>
      </c>
      <c r="B1963">
        <v>280</v>
      </c>
      <c r="C1963" t="s">
        <v>298</v>
      </c>
      <c r="D1963" s="15">
        <v>4.9939633410163537E-3</v>
      </c>
      <c r="E1963" s="16">
        <v>2.6153846153846154</v>
      </c>
      <c r="F1963" s="15">
        <v>0</v>
      </c>
      <c r="G1963" s="16">
        <v>61.776972889913296</v>
      </c>
      <c r="H1963" s="16">
        <v>86.286984516326854</v>
      </c>
      <c r="I1963" s="34">
        <v>0.68200000000000005</v>
      </c>
      <c r="J1963" s="1">
        <v>18222</v>
      </c>
      <c r="K1963" s="21">
        <v>959.0526315789474</v>
      </c>
      <c r="L1963" s="16">
        <v>1.97</v>
      </c>
      <c r="M1963" s="16">
        <v>9141.9</v>
      </c>
      <c r="O1963" s="28">
        <v>91</v>
      </c>
      <c r="P1963">
        <v>238</v>
      </c>
      <c r="Q1963">
        <v>0</v>
      </c>
      <c r="R1963" s="1">
        <v>18222</v>
      </c>
      <c r="S1963" s="29">
        <v>9.2495153697036425E-3</v>
      </c>
      <c r="T1963" s="1">
        <v>11257</v>
      </c>
      <c r="U1963" s="1">
        <v>13046</v>
      </c>
      <c r="V1963" s="1">
        <v>11257</v>
      </c>
      <c r="W1963" s="14">
        <v>19</v>
      </c>
      <c r="X1963" s="15">
        <f t="shared" si="216"/>
        <v>4.9939633410163537E-3</v>
      </c>
      <c r="Y1963" s="16">
        <f t="shared" si="212"/>
        <v>2.6153846153846154</v>
      </c>
      <c r="Z1963" s="15">
        <f t="shared" si="213"/>
        <v>0</v>
      </c>
      <c r="AA1963" s="16">
        <f t="shared" si="210"/>
        <v>61.776972889913296</v>
      </c>
      <c r="AB1963" s="16">
        <f t="shared" si="211"/>
        <v>86.286984516326854</v>
      </c>
      <c r="AC1963" s="15">
        <f t="shared" si="214"/>
        <v>0.10426956426297881</v>
      </c>
      <c r="AD1963" s="21">
        <f t="shared" si="215"/>
        <v>959.0526315789474</v>
      </c>
      <c r="AF1963" s="1">
        <v>18222</v>
      </c>
      <c r="AG1963" s="1">
        <v>3526</v>
      </c>
      <c r="AH1963" s="1">
        <v>3734</v>
      </c>
      <c r="AI1963">
        <v>307.54000000000002</v>
      </c>
      <c r="AJ1963">
        <v>10.78</v>
      </c>
      <c r="AK1963">
        <v>438.02</v>
      </c>
      <c r="AL1963" s="1">
        <v>3311</v>
      </c>
      <c r="AM1963" s="1">
        <v>3526</v>
      </c>
      <c r="AN1963">
        <v>60.19</v>
      </c>
      <c r="AO1963">
        <v>3.51</v>
      </c>
      <c r="AP1963">
        <v>12.35</v>
      </c>
      <c r="AQ1963">
        <v>86.29</v>
      </c>
      <c r="AR1963">
        <v>2.11</v>
      </c>
      <c r="AS1963">
        <v>86.29</v>
      </c>
      <c r="AT1963">
        <v>61.78</v>
      </c>
      <c r="AU1963" s="20">
        <v>1536327.37</v>
      </c>
      <c r="AV1963" s="20">
        <v>518512.28</v>
      </c>
      <c r="AW1963" s="20">
        <v>25974.14</v>
      </c>
      <c r="AX1963" s="20">
        <v>1976390.25</v>
      </c>
      <c r="AY1963" s="20">
        <v>2830667</v>
      </c>
      <c r="BB1963">
        <v>2.58</v>
      </c>
      <c r="BC1963">
        <v>2.0299999999999998</v>
      </c>
      <c r="BD1963">
        <v>2.68</v>
      </c>
      <c r="BE1963">
        <v>1.18</v>
      </c>
      <c r="BF1963">
        <v>1.95</v>
      </c>
      <c r="BG1963">
        <v>239.16</v>
      </c>
      <c r="BH1963">
        <v>96.18</v>
      </c>
    </row>
    <row r="1964" spans="1:60" x14ac:dyDescent="0.25">
      <c r="A1964">
        <v>2012</v>
      </c>
      <c r="B1964">
        <v>280</v>
      </c>
      <c r="C1964" t="s">
        <v>298</v>
      </c>
      <c r="D1964" s="15">
        <v>5.0590219224283303E-3</v>
      </c>
      <c r="E1964" s="16">
        <v>2.4731182795698925</v>
      </c>
      <c r="F1964" s="15">
        <v>2.1505376344086023E-2</v>
      </c>
      <c r="G1964" s="16">
        <v>65.212424522656804</v>
      </c>
      <c r="H1964" s="16">
        <v>91.08730339639844</v>
      </c>
      <c r="I1964" s="34">
        <v>0.68200000000000005</v>
      </c>
      <c r="J1964" s="1">
        <v>18383</v>
      </c>
      <c r="K1964" s="21">
        <v>967.52631578947364</v>
      </c>
      <c r="L1964" s="35">
        <v>2.0049999999999999</v>
      </c>
      <c r="M1964" s="16">
        <v>10240.76</v>
      </c>
      <c r="O1964" s="28">
        <v>93</v>
      </c>
      <c r="P1964">
        <v>230</v>
      </c>
      <c r="Q1964">
        <v>2</v>
      </c>
      <c r="R1964" s="1">
        <v>18383</v>
      </c>
      <c r="S1964" s="29">
        <v>8.8354736033366965E-3</v>
      </c>
      <c r="T1964" s="1">
        <v>11988</v>
      </c>
      <c r="U1964" s="1">
        <v>13161</v>
      </c>
      <c r="V1964" s="1">
        <v>11988</v>
      </c>
      <c r="W1964" s="14">
        <v>19</v>
      </c>
      <c r="X1964" s="15">
        <f t="shared" si="216"/>
        <v>5.0590219224283303E-3</v>
      </c>
      <c r="Y1964" s="16">
        <f t="shared" si="212"/>
        <v>2.4731182795698925</v>
      </c>
      <c r="Z1964" s="15">
        <f t="shared" si="213"/>
        <v>2.1505376344086023E-2</v>
      </c>
      <c r="AA1964" s="16">
        <f t="shared" si="210"/>
        <v>65.212424522656804</v>
      </c>
      <c r="AB1964" s="16">
        <f t="shared" si="211"/>
        <v>91.08730339639844</v>
      </c>
      <c r="AC1964" s="15">
        <f t="shared" si="214"/>
        <v>0.10335636185606267</v>
      </c>
      <c r="AD1964" s="21">
        <f t="shared" si="215"/>
        <v>967.52631578947364</v>
      </c>
      <c r="AF1964" s="1">
        <v>18383</v>
      </c>
      <c r="AG1964" s="1">
        <v>3736</v>
      </c>
      <c r="AH1964" s="1">
        <v>3966</v>
      </c>
      <c r="AI1964">
        <v>325.24</v>
      </c>
      <c r="AJ1964">
        <v>206.22</v>
      </c>
      <c r="AK1964">
        <v>459.43</v>
      </c>
      <c r="AL1964" s="1">
        <v>3526</v>
      </c>
      <c r="AM1964" s="1">
        <v>3736</v>
      </c>
      <c r="AN1964">
        <v>58.22</v>
      </c>
      <c r="AO1964">
        <v>63.41</v>
      </c>
      <c r="AP1964">
        <v>11.48</v>
      </c>
      <c r="AQ1964">
        <v>91.09</v>
      </c>
      <c r="AR1964">
        <v>36.92</v>
      </c>
      <c r="AS1964">
        <v>91.09</v>
      </c>
      <c r="AT1964">
        <v>65.209999999999994</v>
      </c>
      <c r="AU1964" s="20">
        <v>1655625.95</v>
      </c>
      <c r="AV1964" s="20">
        <v>871285.78</v>
      </c>
      <c r="AW1964" s="20">
        <v>33967.81</v>
      </c>
      <c r="AX1964" s="20">
        <v>2310815.31</v>
      </c>
      <c r="AY1964" s="20">
        <v>1376409.62</v>
      </c>
      <c r="BB1964">
        <v>3.12</v>
      </c>
      <c r="BC1964">
        <v>2.36</v>
      </c>
      <c r="BD1964">
        <v>2.71</v>
      </c>
      <c r="BE1964">
        <v>1.9</v>
      </c>
      <c r="BF1964">
        <v>2.16</v>
      </c>
      <c r="BG1964">
        <v>255.13</v>
      </c>
      <c r="BH1964">
        <v>91.45</v>
      </c>
    </row>
    <row r="1965" spans="1:60" x14ac:dyDescent="0.25">
      <c r="A1965">
        <v>2013</v>
      </c>
      <c r="B1965">
        <v>280</v>
      </c>
      <c r="C1965" t="s">
        <v>298</v>
      </c>
      <c r="D1965" s="15">
        <v>1.7264832060269958E-3</v>
      </c>
      <c r="E1965" s="16">
        <v>3.1212121212121211</v>
      </c>
      <c r="F1965" s="15">
        <v>3.0303030303030304E-2</v>
      </c>
      <c r="G1965" s="16">
        <v>66.223710369362777</v>
      </c>
      <c r="H1965" s="16">
        <v>91.040631394329139</v>
      </c>
      <c r="I1965" s="34">
        <v>0.68200000000000005</v>
      </c>
      <c r="J1965" s="1">
        <v>19114</v>
      </c>
      <c r="K1965" s="21">
        <v>1006</v>
      </c>
      <c r="L1965" s="16">
        <v>2.04</v>
      </c>
      <c r="M1965" s="16">
        <v>10488.83</v>
      </c>
      <c r="O1965" s="28">
        <v>33</v>
      </c>
      <c r="P1965">
        <v>103</v>
      </c>
      <c r="Q1965">
        <v>1</v>
      </c>
      <c r="R1965" s="1">
        <v>19114</v>
      </c>
      <c r="S1965" s="29">
        <v>3.976500027199048E-2</v>
      </c>
      <c r="T1965" s="1">
        <v>12658</v>
      </c>
      <c r="U1965" s="1">
        <v>13684</v>
      </c>
      <c r="V1965" s="1">
        <v>12458</v>
      </c>
      <c r="W1965" s="14">
        <v>19</v>
      </c>
      <c r="X1965" s="15">
        <f t="shared" si="216"/>
        <v>1.7264832060269958E-3</v>
      </c>
      <c r="Y1965" s="16">
        <f t="shared" si="212"/>
        <v>3.1212121212121211</v>
      </c>
      <c r="Z1965" s="15">
        <f t="shared" si="213"/>
        <v>3.0303030303030304E-2</v>
      </c>
      <c r="AA1965" s="16">
        <f t="shared" si="210"/>
        <v>66.223710369362777</v>
      </c>
      <c r="AB1965" s="16">
        <f t="shared" si="211"/>
        <v>91.040631394329139</v>
      </c>
      <c r="AC1965" s="15">
        <f t="shared" si="214"/>
        <v>9.940357852882703E-2</v>
      </c>
      <c r="AD1965" s="21">
        <f t="shared" si="215"/>
        <v>1006</v>
      </c>
      <c r="AF1965" s="1">
        <v>19114</v>
      </c>
      <c r="AG1965" s="1">
        <v>3970</v>
      </c>
      <c r="AH1965" s="1">
        <v>4176</v>
      </c>
      <c r="AI1965">
        <v>367.52</v>
      </c>
      <c r="AJ1965">
        <v>367.52</v>
      </c>
      <c r="AK1965">
        <v>481.49</v>
      </c>
      <c r="AL1965" s="1">
        <v>3710</v>
      </c>
      <c r="AM1965" s="1">
        <v>4017</v>
      </c>
      <c r="AN1965">
        <v>57.81</v>
      </c>
      <c r="AO1965">
        <v>100</v>
      </c>
      <c r="AP1965">
        <v>11.21</v>
      </c>
      <c r="AQ1965">
        <v>91.04</v>
      </c>
      <c r="AR1965">
        <v>57.81</v>
      </c>
      <c r="AS1965">
        <v>91.04</v>
      </c>
      <c r="AT1965">
        <v>66.22</v>
      </c>
      <c r="AU1965" s="20">
        <v>1760766.78</v>
      </c>
      <c r="AV1965" s="20">
        <v>1153011.8</v>
      </c>
      <c r="AW1965" s="20">
        <v>34653.160000000003</v>
      </c>
      <c r="AX1965" s="20">
        <v>2912000.32</v>
      </c>
      <c r="AY1965" s="20">
        <v>718015.35</v>
      </c>
      <c r="AZ1965">
        <v>0</v>
      </c>
      <c r="BA1965">
        <v>0</v>
      </c>
      <c r="BB1965">
        <v>3.42</v>
      </c>
      <c r="BC1965">
        <v>2.56</v>
      </c>
      <c r="BD1965">
        <v>2.68</v>
      </c>
      <c r="BE1965">
        <v>2.39</v>
      </c>
      <c r="BF1965">
        <v>2.56</v>
      </c>
      <c r="BG1965">
        <v>300.55</v>
      </c>
      <c r="BH1965">
        <v>99.94</v>
      </c>
    </row>
    <row r="1966" spans="1:60" x14ac:dyDescent="0.25">
      <c r="A1966">
        <v>2014</v>
      </c>
      <c r="B1966">
        <v>280</v>
      </c>
      <c r="C1966" t="s">
        <v>298</v>
      </c>
      <c r="D1966" s="15">
        <v>1.2961426793861469E-3</v>
      </c>
      <c r="E1966" s="16">
        <v>2.16</v>
      </c>
      <c r="F1966" s="15">
        <v>0</v>
      </c>
      <c r="G1966" s="16">
        <v>67.959352965574453</v>
      </c>
      <c r="H1966" s="16">
        <v>93.417336519661092</v>
      </c>
      <c r="I1966" s="34">
        <v>0.68200000000000005</v>
      </c>
      <c r="J1966" s="1">
        <v>19288</v>
      </c>
      <c r="K1966" s="21">
        <v>1015.1578947368421</v>
      </c>
      <c r="L1966" s="35">
        <v>2.0950000000000002</v>
      </c>
      <c r="M1966" s="16">
        <v>14848.33</v>
      </c>
      <c r="O1966" s="28">
        <v>25</v>
      </c>
      <c r="P1966">
        <v>54</v>
      </c>
      <c r="Q1966">
        <v>0</v>
      </c>
      <c r="R1966" s="1">
        <v>19288</v>
      </c>
      <c r="S1966" s="29">
        <v>9.1032750863242473E-3</v>
      </c>
      <c r="T1966" s="1">
        <v>13108</v>
      </c>
      <c r="U1966" s="1">
        <v>13809</v>
      </c>
      <c r="V1966" s="1">
        <v>12900</v>
      </c>
      <c r="W1966" s="14">
        <v>19</v>
      </c>
      <c r="X1966" s="15">
        <f t="shared" si="216"/>
        <v>1.2961426793861469E-3</v>
      </c>
      <c r="Y1966" s="16">
        <f t="shared" si="212"/>
        <v>2.16</v>
      </c>
      <c r="Z1966" s="15">
        <f t="shared" si="213"/>
        <v>0</v>
      </c>
      <c r="AA1966" s="16">
        <f t="shared" si="210"/>
        <v>67.959352965574453</v>
      </c>
      <c r="AB1966" s="16">
        <f t="shared" si="211"/>
        <v>93.417336519661092</v>
      </c>
      <c r="AC1966" s="15">
        <f t="shared" si="214"/>
        <v>9.8506843633347149E-2</v>
      </c>
      <c r="AD1966" s="21">
        <f t="shared" si="215"/>
        <v>1015.1578947368421</v>
      </c>
      <c r="AF1966" s="1">
        <v>19288</v>
      </c>
      <c r="AG1966" s="1">
        <v>4135</v>
      </c>
      <c r="AH1966" s="1">
        <v>4311</v>
      </c>
      <c r="AI1966">
        <v>347.54</v>
      </c>
      <c r="AJ1966">
        <v>347.54</v>
      </c>
      <c r="AK1966">
        <v>539.85</v>
      </c>
      <c r="AL1966" s="1">
        <v>3852</v>
      </c>
      <c r="AM1966" s="1">
        <v>4183</v>
      </c>
      <c r="AN1966">
        <v>57.84</v>
      </c>
      <c r="AO1966">
        <v>100</v>
      </c>
      <c r="AP1966">
        <v>10.94</v>
      </c>
      <c r="AQ1966">
        <v>93.42</v>
      </c>
      <c r="AR1966">
        <v>57.84</v>
      </c>
      <c r="AS1966">
        <v>93.42</v>
      </c>
      <c r="AT1966">
        <v>67.959999999999994</v>
      </c>
      <c r="AU1966" s="20">
        <v>1910217.96</v>
      </c>
      <c r="AV1966" s="20">
        <v>1235179.46</v>
      </c>
      <c r="AW1966" s="20">
        <v>28897.84</v>
      </c>
      <c r="AX1966" s="20">
        <v>3310142.98</v>
      </c>
      <c r="AY1966" s="20">
        <v>243274.36</v>
      </c>
      <c r="AZ1966">
        <v>0</v>
      </c>
      <c r="BA1966">
        <v>0</v>
      </c>
      <c r="BB1966">
        <v>3.71</v>
      </c>
      <c r="BC1966">
        <v>2.58</v>
      </c>
      <c r="BD1966">
        <v>2.8</v>
      </c>
      <c r="BE1966">
        <v>2.29</v>
      </c>
      <c r="BF1966">
        <v>2.71</v>
      </c>
      <c r="BG1966">
        <v>324.77999999999997</v>
      </c>
      <c r="BH1966">
        <v>105.24</v>
      </c>
    </row>
    <row r="1967" spans="1:60" x14ac:dyDescent="0.25">
      <c r="A1967">
        <v>2008</v>
      </c>
      <c r="B1967">
        <v>281</v>
      </c>
      <c r="C1967" t="s">
        <v>299</v>
      </c>
      <c r="D1967" s="15">
        <v>1.376710728183453E-2</v>
      </c>
      <c r="E1967" s="16">
        <v>1.495940959409594</v>
      </c>
      <c r="F1967" s="15">
        <v>9.5940959409594097E-3</v>
      </c>
      <c r="G1967" s="16">
        <v>0</v>
      </c>
      <c r="H1967" s="16">
        <v>0</v>
      </c>
      <c r="I1967" s="34">
        <v>0.628</v>
      </c>
      <c r="J1967" s="1">
        <v>98423</v>
      </c>
      <c r="K1967" s="21">
        <v>1562.2698412698412</v>
      </c>
      <c r="L1967" s="16">
        <v>1.72</v>
      </c>
      <c r="M1967" s="16">
        <v>10009.27</v>
      </c>
      <c r="O1967" s="1">
        <v>1355</v>
      </c>
      <c r="P1967" s="1">
        <v>2027</v>
      </c>
      <c r="Q1967">
        <v>13</v>
      </c>
      <c r="R1967" s="1">
        <v>98423</v>
      </c>
      <c r="S1967" s="29">
        <v>4.4519675680264825E-2</v>
      </c>
      <c r="W1967" s="14">
        <v>63</v>
      </c>
      <c r="X1967" s="15">
        <f t="shared" si="216"/>
        <v>1.376710728183453E-2</v>
      </c>
      <c r="Y1967" s="16">
        <f t="shared" si="212"/>
        <v>1.495940959409594</v>
      </c>
      <c r="Z1967" s="15">
        <f t="shared" si="213"/>
        <v>9.5940959409594097E-3</v>
      </c>
      <c r="AA1967" s="16">
        <f t="shared" si="210"/>
        <v>0</v>
      </c>
      <c r="AB1967" s="16">
        <f t="shared" si="211"/>
        <v>0</v>
      </c>
      <c r="AC1967" s="15">
        <f t="shared" si="214"/>
        <v>6.4009428690448372E-2</v>
      </c>
      <c r="AD1967" s="21">
        <f t="shared" si="215"/>
        <v>1562.2698412698412</v>
      </c>
      <c r="AU1967" s="20">
        <v>11581821.539999999</v>
      </c>
      <c r="AW1967" s="20">
        <v>259317.43</v>
      </c>
      <c r="AX1967" s="20">
        <v>7515623.3499999996</v>
      </c>
      <c r="AY1967">
        <v>0</v>
      </c>
      <c r="BB1967">
        <v>2.29</v>
      </c>
      <c r="BC1967">
        <v>2.59</v>
      </c>
      <c r="BD1967">
        <v>2.59</v>
      </c>
      <c r="BF1967">
        <v>1.68</v>
      </c>
      <c r="BG1967">
        <v>250.63</v>
      </c>
      <c r="BH1967">
        <v>64.89</v>
      </c>
    </row>
    <row r="1968" spans="1:60" x14ac:dyDescent="0.25">
      <c r="A1968">
        <v>2009</v>
      </c>
      <c r="B1968">
        <v>281</v>
      </c>
      <c r="C1968" t="s">
        <v>299</v>
      </c>
      <c r="D1968" s="15">
        <v>1.0651101215549404E-2</v>
      </c>
      <c r="E1968" s="16">
        <v>2.8380414312617703</v>
      </c>
      <c r="F1968" s="15">
        <v>1.3182674199623353E-2</v>
      </c>
      <c r="G1968" s="16">
        <v>0</v>
      </c>
      <c r="H1968" s="16">
        <v>0</v>
      </c>
      <c r="I1968" s="34">
        <v>0.628</v>
      </c>
      <c r="J1968" s="1">
        <v>99708</v>
      </c>
      <c r="K1968" s="21">
        <v>1466.2941176470588</v>
      </c>
      <c r="L1968" s="16">
        <v>1.84</v>
      </c>
      <c r="M1968" s="16">
        <v>10914.48</v>
      </c>
      <c r="O1968" s="1">
        <v>1062</v>
      </c>
      <c r="P1968" s="1">
        <v>3014</v>
      </c>
      <c r="Q1968">
        <v>14</v>
      </c>
      <c r="R1968" s="1">
        <v>99708</v>
      </c>
      <c r="S1968" s="29">
        <v>1.3055891407496301E-2</v>
      </c>
      <c r="W1968" s="14">
        <v>68</v>
      </c>
      <c r="X1968" s="15">
        <f t="shared" si="216"/>
        <v>1.0651101215549404E-2</v>
      </c>
      <c r="Y1968" s="16">
        <f t="shared" si="212"/>
        <v>2.8380414312617703</v>
      </c>
      <c r="Z1968" s="15">
        <f t="shared" si="213"/>
        <v>1.3182674199623353E-2</v>
      </c>
      <c r="AA1968" s="16">
        <f t="shared" si="210"/>
        <v>0</v>
      </c>
      <c r="AB1968" s="16">
        <f t="shared" si="211"/>
        <v>0</v>
      </c>
      <c r="AC1968" s="15">
        <f t="shared" si="214"/>
        <v>6.8199141493160031E-2</v>
      </c>
      <c r="AD1968" s="21">
        <f t="shared" si="215"/>
        <v>1466.2941176470588</v>
      </c>
      <c r="AU1968" s="20">
        <v>12397205.060000001</v>
      </c>
      <c r="AW1968" s="20">
        <v>287376.43</v>
      </c>
      <c r="AX1968" s="20">
        <v>8186712.75</v>
      </c>
      <c r="AY1968">
        <v>0</v>
      </c>
      <c r="AZ1968">
        <v>0</v>
      </c>
      <c r="BA1968">
        <v>0</v>
      </c>
      <c r="BB1968">
        <v>2.39</v>
      </c>
      <c r="BC1968">
        <v>2.73</v>
      </c>
      <c r="BD1968">
        <v>2.73</v>
      </c>
      <c r="BF1968">
        <v>1.8</v>
      </c>
      <c r="BG1968">
        <v>266.19</v>
      </c>
      <c r="BH1968">
        <v>66.040000000000006</v>
      </c>
    </row>
    <row r="1969" spans="1:60" x14ac:dyDescent="0.25">
      <c r="A1969">
        <v>2010</v>
      </c>
      <c r="B1969">
        <v>281</v>
      </c>
      <c r="C1969" t="s">
        <v>299</v>
      </c>
      <c r="D1969" s="15">
        <v>1.214550970754243E-2</v>
      </c>
      <c r="E1969" s="16">
        <v>2.6204379562043796</v>
      </c>
      <c r="F1969" s="15">
        <v>8.9213300892133016E-3</v>
      </c>
      <c r="G1969" s="16">
        <v>95.90618504910411</v>
      </c>
      <c r="H1969" s="16">
        <v>99.720390020074561</v>
      </c>
      <c r="I1969" s="34">
        <v>0.72399999999999998</v>
      </c>
      <c r="J1969" s="1">
        <v>101519</v>
      </c>
      <c r="K1969" s="21">
        <v>1492.9264705882354</v>
      </c>
      <c r="L1969" s="16">
        <v>1.82</v>
      </c>
      <c r="M1969" s="16">
        <v>20012.310000000001</v>
      </c>
      <c r="O1969" s="1">
        <v>1233</v>
      </c>
      <c r="P1969" s="1">
        <v>3231</v>
      </c>
      <c r="Q1969" s="1">
        <v>11</v>
      </c>
      <c r="R1969" s="1">
        <v>101519</v>
      </c>
      <c r="S1969" s="29">
        <v>1.8163036065310667E-2</v>
      </c>
      <c r="T1969" s="1">
        <v>97363</v>
      </c>
      <c r="U1969" s="1">
        <v>97636</v>
      </c>
      <c r="V1969" s="1">
        <v>97363</v>
      </c>
      <c r="W1969" s="14">
        <v>68</v>
      </c>
      <c r="X1969" s="15">
        <f t="shared" si="216"/>
        <v>1.214550970754243E-2</v>
      </c>
      <c r="Y1969" s="16">
        <f t="shared" si="212"/>
        <v>2.6204379562043796</v>
      </c>
      <c r="Z1969" s="15">
        <f t="shared" si="213"/>
        <v>8.9213300892133016E-3</v>
      </c>
      <c r="AA1969" s="16">
        <f t="shared" si="210"/>
        <v>95.90618504910411</v>
      </c>
      <c r="AB1969" s="16">
        <f t="shared" si="211"/>
        <v>99.720390020074561</v>
      </c>
      <c r="AC1969" s="15">
        <f t="shared" si="214"/>
        <v>6.6982535288960685E-2</v>
      </c>
      <c r="AD1969" s="21">
        <f t="shared" si="215"/>
        <v>1492.9264705882354</v>
      </c>
      <c r="AF1969" s="1">
        <v>101519</v>
      </c>
      <c r="AG1969" s="1">
        <v>27740</v>
      </c>
      <c r="AH1969" s="1">
        <v>27740</v>
      </c>
      <c r="AJ1969">
        <v>0</v>
      </c>
      <c r="AK1969">
        <v>0</v>
      </c>
      <c r="AL1969" s="1">
        <v>27740</v>
      </c>
      <c r="AM1969" s="1">
        <v>27740</v>
      </c>
      <c r="AP1969">
        <v>6.49</v>
      </c>
      <c r="AQ1969">
        <v>99.72</v>
      </c>
      <c r="AR1969">
        <v>0</v>
      </c>
      <c r="AS1969">
        <v>99.72</v>
      </c>
      <c r="AT1969">
        <v>95.91</v>
      </c>
      <c r="AU1969" s="20">
        <v>12823368.16</v>
      </c>
      <c r="AV1969" s="20">
        <v>80500</v>
      </c>
      <c r="AW1969" s="20">
        <v>269937.71999999997</v>
      </c>
      <c r="AX1969" s="20">
        <v>9125385.2599999998</v>
      </c>
      <c r="AY1969">
        <v>0</v>
      </c>
      <c r="AZ1969">
        <v>0</v>
      </c>
      <c r="BA1969">
        <v>0</v>
      </c>
      <c r="BB1969">
        <v>2.62</v>
      </c>
      <c r="BC1969">
        <v>2.68</v>
      </c>
      <c r="BD1969">
        <v>2.67</v>
      </c>
      <c r="BF1969">
        <v>1.9</v>
      </c>
      <c r="BG1969">
        <v>153.32</v>
      </c>
      <c r="BH1969">
        <v>70.72</v>
      </c>
    </row>
    <row r="1970" spans="1:60" x14ac:dyDescent="0.25">
      <c r="A1970">
        <v>2011</v>
      </c>
      <c r="B1970">
        <v>281</v>
      </c>
      <c r="C1970" t="s">
        <v>299</v>
      </c>
      <c r="D1970" s="15">
        <v>9.1942168862252146E-3</v>
      </c>
      <c r="E1970" s="16">
        <v>2.5015873015873016</v>
      </c>
      <c r="F1970" s="15">
        <v>1.0582010582010583E-3</v>
      </c>
      <c r="G1970" s="16">
        <v>94.727676052227039</v>
      </c>
      <c r="H1970" s="16">
        <v>98.494704150691447</v>
      </c>
      <c r="I1970" s="34">
        <v>0.72399999999999998</v>
      </c>
      <c r="J1970" s="1">
        <v>102782</v>
      </c>
      <c r="K1970" s="21">
        <v>1511.5</v>
      </c>
      <c r="L1970" s="16">
        <v>1.97</v>
      </c>
      <c r="M1970" s="16">
        <v>20155.27</v>
      </c>
      <c r="O1970" s="1">
        <v>945</v>
      </c>
      <c r="P1970" s="1">
        <v>2364</v>
      </c>
      <c r="Q1970" s="1">
        <v>1</v>
      </c>
      <c r="R1970" s="1">
        <v>102782</v>
      </c>
      <c r="S1970" s="29">
        <v>1.2441020892640875E-2</v>
      </c>
      <c r="T1970" s="1">
        <v>97363</v>
      </c>
      <c r="U1970" s="1">
        <v>98851</v>
      </c>
      <c r="V1970" s="1">
        <v>97363</v>
      </c>
      <c r="W1970" s="14">
        <v>68</v>
      </c>
      <c r="X1970" s="15">
        <f t="shared" si="216"/>
        <v>9.1942168862252146E-3</v>
      </c>
      <c r="Y1970" s="16">
        <f t="shared" si="212"/>
        <v>2.5015873015873016</v>
      </c>
      <c r="Z1970" s="15">
        <f t="shared" si="213"/>
        <v>1.0582010582010583E-3</v>
      </c>
      <c r="AA1970" s="16">
        <f t="shared" si="210"/>
        <v>94.727676052227039</v>
      </c>
      <c r="AB1970" s="16">
        <f t="shared" si="211"/>
        <v>98.494704150691447</v>
      </c>
      <c r="AC1970" s="15">
        <f t="shared" si="214"/>
        <v>6.6159444260668221E-2</v>
      </c>
      <c r="AD1970" s="21">
        <f t="shared" si="215"/>
        <v>1511.5</v>
      </c>
      <c r="AF1970" s="1">
        <v>102782</v>
      </c>
      <c r="AG1970" s="1">
        <v>27740</v>
      </c>
      <c r="AH1970" s="1">
        <v>27740</v>
      </c>
      <c r="AI1970" s="20">
        <v>2920.89</v>
      </c>
      <c r="AJ1970">
        <v>0</v>
      </c>
      <c r="AK1970">
        <v>0</v>
      </c>
      <c r="AL1970" s="1">
        <v>27740</v>
      </c>
      <c r="AM1970" s="1">
        <v>27740</v>
      </c>
      <c r="AN1970">
        <v>62.74</v>
      </c>
      <c r="AO1970">
        <v>0</v>
      </c>
      <c r="AP1970">
        <v>6.74</v>
      </c>
      <c r="AQ1970">
        <v>98.49</v>
      </c>
      <c r="AR1970">
        <v>0</v>
      </c>
      <c r="AS1970">
        <v>98.49</v>
      </c>
      <c r="AT1970">
        <v>94.73</v>
      </c>
      <c r="AU1970" s="20">
        <v>13649306.27</v>
      </c>
      <c r="AV1970" s="20">
        <v>80500</v>
      </c>
      <c r="AW1970" s="20">
        <v>164231.96</v>
      </c>
      <c r="AX1970" s="20">
        <v>9811394.6099999994</v>
      </c>
      <c r="AY1970">
        <v>0</v>
      </c>
      <c r="AZ1970">
        <v>0</v>
      </c>
      <c r="BA1970">
        <v>0</v>
      </c>
      <c r="BB1970">
        <v>2.62</v>
      </c>
      <c r="BC1970">
        <v>2.81</v>
      </c>
      <c r="BD1970">
        <v>2.79</v>
      </c>
      <c r="BF1970">
        <v>2.0099999999999998</v>
      </c>
      <c r="BG1970">
        <v>161.94999999999999</v>
      </c>
      <c r="BH1970">
        <v>71.459999999999994</v>
      </c>
    </row>
    <row r="1971" spans="1:60" x14ac:dyDescent="0.25">
      <c r="A1971">
        <v>2012</v>
      </c>
      <c r="B1971">
        <v>281</v>
      </c>
      <c r="C1971" t="s">
        <v>299</v>
      </c>
      <c r="D1971" s="15">
        <v>8.1823776008615057E-3</v>
      </c>
      <c r="E1971" s="16">
        <v>2.4453584018801409</v>
      </c>
      <c r="F1971" s="15">
        <v>2.3501762632197414E-3</v>
      </c>
      <c r="G1971" s="16">
        <v>95.891504172916427</v>
      </c>
      <c r="H1971" s="16">
        <v>99.705076680063186</v>
      </c>
      <c r="I1971" s="34">
        <v>0.72399999999999998</v>
      </c>
      <c r="J1971" s="1">
        <v>104004</v>
      </c>
      <c r="K1971" s="21">
        <v>1529.4705882352941</v>
      </c>
      <c r="L1971" s="35">
        <v>2.0049999999999999</v>
      </c>
      <c r="M1971" s="16">
        <v>21308.639999999999</v>
      </c>
      <c r="O1971" s="1">
        <v>851</v>
      </c>
      <c r="P1971" s="1">
        <v>2081</v>
      </c>
      <c r="Q1971" s="1">
        <v>2</v>
      </c>
      <c r="R1971" s="1">
        <v>104004</v>
      </c>
      <c r="S1971" s="29">
        <v>1.1889241306843656E-2</v>
      </c>
      <c r="T1971" s="1">
        <v>99731</v>
      </c>
      <c r="U1971" s="1">
        <v>100026</v>
      </c>
      <c r="V1971" s="1">
        <v>99731</v>
      </c>
      <c r="W1971" s="14">
        <v>68</v>
      </c>
      <c r="X1971" s="15">
        <f t="shared" si="216"/>
        <v>8.1823776008615057E-3</v>
      </c>
      <c r="Y1971" s="16">
        <f t="shared" si="212"/>
        <v>2.4453584018801409</v>
      </c>
      <c r="Z1971" s="15">
        <f t="shared" si="213"/>
        <v>2.3501762632197414E-3</v>
      </c>
      <c r="AA1971" s="16">
        <f t="shared" si="210"/>
        <v>95.891504172916427</v>
      </c>
      <c r="AB1971" s="16">
        <f t="shared" si="211"/>
        <v>99.705076680063186</v>
      </c>
      <c r="AC1971" s="15">
        <f t="shared" si="214"/>
        <v>6.5382100688435058E-2</v>
      </c>
      <c r="AD1971" s="21">
        <f t="shared" si="215"/>
        <v>1529.4705882352941</v>
      </c>
      <c r="AF1971" s="1">
        <v>104004</v>
      </c>
      <c r="AG1971" s="1">
        <v>30514</v>
      </c>
      <c r="AH1971" s="1">
        <v>30514</v>
      </c>
      <c r="AI1971" s="20">
        <v>3066.93</v>
      </c>
      <c r="AJ1971">
        <v>0</v>
      </c>
      <c r="AK1971">
        <v>0</v>
      </c>
      <c r="AL1971" s="1">
        <v>30514</v>
      </c>
      <c r="AM1971" s="1">
        <v>30514</v>
      </c>
      <c r="AN1971">
        <v>64.67</v>
      </c>
      <c r="AO1971">
        <v>0</v>
      </c>
      <c r="AP1971">
        <v>6.83</v>
      </c>
      <c r="AQ1971">
        <v>99.71</v>
      </c>
      <c r="AR1971">
        <v>0</v>
      </c>
      <c r="AS1971">
        <v>99.71</v>
      </c>
      <c r="AT1971">
        <v>95.89</v>
      </c>
      <c r="AU1971" s="20">
        <v>14946293.970000001</v>
      </c>
      <c r="AV1971" s="20">
        <v>124755.4</v>
      </c>
      <c r="AW1971" s="20">
        <v>200357.91</v>
      </c>
      <c r="AX1971" s="20">
        <v>10501691.34</v>
      </c>
      <c r="AY1971">
        <v>0</v>
      </c>
      <c r="AZ1971">
        <v>0</v>
      </c>
      <c r="BA1971">
        <v>0</v>
      </c>
      <c r="BB1971">
        <v>3.48</v>
      </c>
      <c r="BC1971">
        <v>3.01</v>
      </c>
      <c r="BD1971">
        <v>2.98</v>
      </c>
      <c r="BF1971">
        <v>2.09</v>
      </c>
      <c r="BG1971">
        <v>166.41</v>
      </c>
      <c r="BH1971">
        <v>69.680000000000007</v>
      </c>
    </row>
    <row r="1972" spans="1:60" x14ac:dyDescent="0.25">
      <c r="A1972">
        <v>2013</v>
      </c>
      <c r="B1972">
        <v>281</v>
      </c>
      <c r="C1972" t="s">
        <v>299</v>
      </c>
      <c r="D1972" s="15">
        <v>5.6685684790723822E-3</v>
      </c>
      <c r="E1972" s="16">
        <v>2.359349593495935</v>
      </c>
      <c r="F1972" s="15">
        <v>1.6260162601626016E-3</v>
      </c>
      <c r="G1972" s="16">
        <v>95.890979141511437</v>
      </c>
      <c r="H1972" s="16">
        <v>99.704819681243592</v>
      </c>
      <c r="I1972" s="34">
        <v>0.72399999999999998</v>
      </c>
      <c r="J1972" s="1">
        <v>108493</v>
      </c>
      <c r="K1972" s="21">
        <v>1595.4852941176471</v>
      </c>
      <c r="L1972" s="16">
        <v>2.04</v>
      </c>
      <c r="M1972" s="16">
        <v>21204.52</v>
      </c>
      <c r="O1972" s="1">
        <v>615</v>
      </c>
      <c r="P1972" s="1">
        <v>1451</v>
      </c>
      <c r="Q1972" s="1">
        <v>1</v>
      </c>
      <c r="R1972" s="1">
        <v>108493</v>
      </c>
      <c r="S1972" s="29">
        <v>4.3161801469174366E-2</v>
      </c>
      <c r="T1972" s="1">
        <v>104035</v>
      </c>
      <c r="U1972" s="1">
        <v>104343</v>
      </c>
      <c r="V1972" s="1">
        <v>104035</v>
      </c>
      <c r="W1972" s="14">
        <v>68</v>
      </c>
      <c r="X1972" s="15">
        <f t="shared" si="216"/>
        <v>5.6685684790723822E-3</v>
      </c>
      <c r="Y1972" s="16">
        <f t="shared" si="212"/>
        <v>2.359349593495935</v>
      </c>
      <c r="Z1972" s="15">
        <f t="shared" si="213"/>
        <v>1.6260162601626016E-3</v>
      </c>
      <c r="AA1972" s="16">
        <f t="shared" si="210"/>
        <v>95.890979141511437</v>
      </c>
      <c r="AB1972" s="16">
        <f t="shared" si="211"/>
        <v>99.704819681243592</v>
      </c>
      <c r="AC1972" s="15">
        <f t="shared" si="214"/>
        <v>6.2676854727954798E-2</v>
      </c>
      <c r="AD1972" s="21">
        <f t="shared" si="215"/>
        <v>1595.4852941176471</v>
      </c>
      <c r="AF1972" s="1">
        <v>108493</v>
      </c>
      <c r="AG1972" s="1">
        <v>33565</v>
      </c>
      <c r="AH1972" s="1">
        <v>33565</v>
      </c>
      <c r="AI1972" s="20">
        <v>3250.94</v>
      </c>
      <c r="AJ1972">
        <v>0</v>
      </c>
      <c r="AK1972">
        <v>0</v>
      </c>
      <c r="AL1972" s="1">
        <v>33565</v>
      </c>
      <c r="AM1972" s="1">
        <v>33565</v>
      </c>
      <c r="AN1972">
        <v>66.739999999999995</v>
      </c>
      <c r="AO1972">
        <v>0</v>
      </c>
      <c r="AP1972">
        <v>7.11</v>
      </c>
      <c r="AQ1972">
        <v>99.7</v>
      </c>
      <c r="AR1972">
        <v>0</v>
      </c>
      <c r="AS1972">
        <v>99.7</v>
      </c>
      <c r="AT1972">
        <v>95.89</v>
      </c>
      <c r="AU1972" s="20">
        <v>16137753.699999999</v>
      </c>
      <c r="AV1972" s="20">
        <v>1395093.62</v>
      </c>
      <c r="AW1972" s="20">
        <v>228394.22</v>
      </c>
      <c r="AX1972" s="20">
        <v>11524736.4</v>
      </c>
      <c r="AY1972">
        <v>0</v>
      </c>
      <c r="AZ1972">
        <v>0</v>
      </c>
      <c r="BA1972">
        <v>0</v>
      </c>
      <c r="BB1972">
        <v>3.03</v>
      </c>
      <c r="BC1972">
        <v>3.39</v>
      </c>
      <c r="BD1972">
        <v>3.12</v>
      </c>
      <c r="BF1972">
        <v>2.23</v>
      </c>
      <c r="BG1972">
        <v>171.44</v>
      </c>
      <c r="BH1972">
        <v>65.73</v>
      </c>
    </row>
    <row r="1973" spans="1:60" x14ac:dyDescent="0.25">
      <c r="A1973">
        <v>2014</v>
      </c>
      <c r="B1973">
        <v>281</v>
      </c>
      <c r="C1973" t="s">
        <v>299</v>
      </c>
      <c r="D1973" s="15">
        <v>5.5475090864372965E-3</v>
      </c>
      <c r="E1973" s="16">
        <v>2.3661740558292284</v>
      </c>
      <c r="F1973" s="15">
        <v>8.2101806239737278E-3</v>
      </c>
      <c r="G1973" s="16">
        <v>91.658696107634427</v>
      </c>
      <c r="H1973" s="16">
        <v>95.304034855086201</v>
      </c>
      <c r="I1973" s="34">
        <v>0.72399999999999998</v>
      </c>
      <c r="J1973" s="1">
        <v>109779</v>
      </c>
      <c r="K1973" s="21">
        <v>1614.3970588235295</v>
      </c>
      <c r="L1973" s="35">
        <v>2.0950000000000002</v>
      </c>
      <c r="M1973" s="16">
        <v>22812.2</v>
      </c>
      <c r="O1973" s="1">
        <v>609</v>
      </c>
      <c r="P1973" s="1">
        <v>1441</v>
      </c>
      <c r="Q1973" s="1">
        <v>5</v>
      </c>
      <c r="R1973" s="1">
        <v>109779</v>
      </c>
      <c r="S1973" s="29">
        <v>1.1853299291198605E-2</v>
      </c>
      <c r="T1973" s="1">
        <v>100622</v>
      </c>
      <c r="U1973" s="1">
        <v>105580</v>
      </c>
      <c r="V1973" s="1">
        <v>100622</v>
      </c>
      <c r="W1973" s="14">
        <v>68</v>
      </c>
      <c r="X1973" s="15">
        <f t="shared" si="216"/>
        <v>5.5475090864372965E-3</v>
      </c>
      <c r="Y1973" s="16">
        <f t="shared" si="212"/>
        <v>2.3661740558292284</v>
      </c>
      <c r="Z1973" s="15">
        <f t="shared" si="213"/>
        <v>8.2101806239737278E-3</v>
      </c>
      <c r="AA1973" s="16">
        <f t="shared" si="210"/>
        <v>91.658696107634427</v>
      </c>
      <c r="AB1973" s="16">
        <f t="shared" si="211"/>
        <v>95.304034855086201</v>
      </c>
      <c r="AC1973" s="15">
        <f t="shared" si="214"/>
        <v>6.1942630193388533E-2</v>
      </c>
      <c r="AD1973" s="21">
        <f t="shared" si="215"/>
        <v>1614.3970588235295</v>
      </c>
      <c r="AF1973" s="1">
        <v>109779</v>
      </c>
      <c r="AG1973" s="1">
        <v>35764</v>
      </c>
      <c r="AH1973" s="1">
        <v>35764</v>
      </c>
      <c r="AI1973" s="20">
        <v>16300.76</v>
      </c>
      <c r="AJ1973">
        <v>0</v>
      </c>
      <c r="AK1973">
        <v>0</v>
      </c>
      <c r="AL1973" s="1">
        <v>35764</v>
      </c>
      <c r="AM1973" s="1">
        <v>35764</v>
      </c>
      <c r="AN1973">
        <v>100</v>
      </c>
      <c r="AO1973">
        <v>0</v>
      </c>
      <c r="AP1973">
        <v>6.12</v>
      </c>
      <c r="AQ1973">
        <v>95.3</v>
      </c>
      <c r="AR1973">
        <v>0</v>
      </c>
      <c r="AS1973">
        <v>95.3</v>
      </c>
      <c r="AT1973">
        <v>91.66</v>
      </c>
      <c r="AU1973" s="20">
        <v>16665706.25</v>
      </c>
      <c r="AV1973" s="20">
        <v>1585042.84</v>
      </c>
      <c r="AW1973" s="20">
        <v>226265.59</v>
      </c>
      <c r="AX1973" s="20">
        <v>11696690.35</v>
      </c>
      <c r="AY1973">
        <v>0</v>
      </c>
      <c r="AZ1973">
        <v>0</v>
      </c>
      <c r="BA1973">
        <v>0</v>
      </c>
      <c r="BB1973">
        <v>2.94</v>
      </c>
      <c r="BC1973">
        <v>3.53</v>
      </c>
      <c r="BD1973">
        <v>3.22</v>
      </c>
      <c r="BF1973">
        <v>2.2599999999999998</v>
      </c>
      <c r="BG1973">
        <v>165.09</v>
      </c>
      <c r="BH1973">
        <v>64.09</v>
      </c>
    </row>
    <row r="1974" spans="1:60" x14ac:dyDescent="0.25">
      <c r="A1974" s="17">
        <v>2008</v>
      </c>
      <c r="B1974">
        <v>282</v>
      </c>
      <c r="C1974" s="19" t="s">
        <v>300</v>
      </c>
      <c r="D1974" s="15">
        <v>1.3680966697106817E-3</v>
      </c>
      <c r="E1974" s="16">
        <v>4.2</v>
      </c>
      <c r="F1974" s="15">
        <v>0</v>
      </c>
      <c r="G1974" s="16">
        <v>98.667815867869223</v>
      </c>
      <c r="H1974" s="16">
        <v>100.56030815183044</v>
      </c>
      <c r="I1974" s="34">
        <v>0.69199999999999995</v>
      </c>
      <c r="J1974" s="26">
        <v>292377</v>
      </c>
      <c r="K1974" s="21">
        <v>2266.4883720930234</v>
      </c>
      <c r="L1974" s="16">
        <v>1.72</v>
      </c>
      <c r="M1974" s="16">
        <v>21279.05</v>
      </c>
      <c r="O1974" s="26">
        <v>400</v>
      </c>
      <c r="P1974" s="17">
        <v>1680</v>
      </c>
      <c r="Q1974" s="17">
        <v>0</v>
      </c>
      <c r="R1974" s="26">
        <v>292377</v>
      </c>
      <c r="S1974" s="31">
        <v>1.6044620517097652E-2</v>
      </c>
      <c r="T1974" s="26">
        <v>288482</v>
      </c>
      <c r="U1974" s="26">
        <v>283237</v>
      </c>
      <c r="V1974" s="26">
        <v>284824</v>
      </c>
      <c r="W1974" s="14">
        <v>129</v>
      </c>
      <c r="X1974" s="15">
        <f t="shared" si="216"/>
        <v>1.3680966697106817E-3</v>
      </c>
      <c r="Y1974" s="16">
        <f t="shared" si="212"/>
        <v>4.2</v>
      </c>
      <c r="Z1974" s="15">
        <f t="shared" si="213"/>
        <v>0</v>
      </c>
      <c r="AA1974" s="16">
        <f t="shared" si="210"/>
        <v>98.667815867869223</v>
      </c>
      <c r="AB1974" s="16">
        <f t="shared" si="211"/>
        <v>100.56030815183044</v>
      </c>
      <c r="AC1974" s="15">
        <f t="shared" si="214"/>
        <v>4.4121117598169488E-2</v>
      </c>
      <c r="AD1974" s="21">
        <f t="shared" si="215"/>
        <v>2266.4883720930234</v>
      </c>
      <c r="AF1974" s="1">
        <v>292377</v>
      </c>
      <c r="AG1974" s="1">
        <v>86758</v>
      </c>
      <c r="AH1974" s="1">
        <v>107698</v>
      </c>
      <c r="AI1974" s="20">
        <v>13752.74</v>
      </c>
      <c r="AJ1974">
        <v>275.05</v>
      </c>
      <c r="AK1974" s="20">
        <v>9668.68</v>
      </c>
      <c r="AL1974" s="1">
        <v>91455</v>
      </c>
      <c r="AM1974" s="1">
        <v>94642</v>
      </c>
      <c r="AN1974">
        <v>78.13</v>
      </c>
      <c r="AO1974">
        <v>2</v>
      </c>
      <c r="AP1974">
        <v>7.19</v>
      </c>
      <c r="AQ1974">
        <v>100</v>
      </c>
      <c r="AR1974">
        <v>1.56</v>
      </c>
      <c r="AS1974">
        <v>100</v>
      </c>
      <c r="AT1974">
        <v>98.67</v>
      </c>
      <c r="AU1974" s="20">
        <v>24834483.309999999</v>
      </c>
      <c r="AV1974" s="20">
        <v>12332722.189999999</v>
      </c>
      <c r="AW1974" s="20">
        <v>4130780.42</v>
      </c>
      <c r="AX1974" s="20">
        <v>36091397.159999996</v>
      </c>
      <c r="AY1974" s="20">
        <v>8425653.7100000009</v>
      </c>
      <c r="BB1974">
        <v>1.26</v>
      </c>
      <c r="BC1974">
        <v>1.28</v>
      </c>
      <c r="BD1974">
        <v>1.28</v>
      </c>
      <c r="BE1974">
        <v>1.28</v>
      </c>
      <c r="BF1974">
        <v>1.24</v>
      </c>
      <c r="BG1974">
        <v>175.15</v>
      </c>
      <c r="BH1974">
        <v>97.11</v>
      </c>
    </row>
    <row r="1975" spans="1:60" x14ac:dyDescent="0.25">
      <c r="A1975" s="17">
        <v>2009</v>
      </c>
      <c r="B1975">
        <v>282</v>
      </c>
      <c r="C1975" s="17" t="s">
        <v>300</v>
      </c>
      <c r="D1975" s="15">
        <v>9.8899281376894021E-4</v>
      </c>
      <c r="E1975" s="16">
        <v>3.8805460750853245</v>
      </c>
      <c r="F1975" s="15">
        <v>3.4129692832764505E-3</v>
      </c>
      <c r="G1975" s="16">
        <v>96.187145793742673</v>
      </c>
      <c r="H1975" s="16">
        <v>97.999993031334611</v>
      </c>
      <c r="I1975" s="34">
        <v>0.69199999999999995</v>
      </c>
      <c r="J1975" s="26">
        <v>296261</v>
      </c>
      <c r="K1975" s="21">
        <v>2351.2777777777778</v>
      </c>
      <c r="L1975" s="16">
        <v>1.84</v>
      </c>
      <c r="M1975" s="16">
        <v>21904.7</v>
      </c>
      <c r="O1975" s="26">
        <v>293</v>
      </c>
      <c r="P1975" s="17">
        <v>1137</v>
      </c>
      <c r="Q1975" s="17">
        <v>1</v>
      </c>
      <c r="R1975" s="26">
        <v>296261</v>
      </c>
      <c r="S1975" s="31">
        <v>1.3284218662890757E-2</v>
      </c>
      <c r="T1975" s="26">
        <v>284965</v>
      </c>
      <c r="U1975" s="26">
        <v>286999</v>
      </c>
      <c r="V1975" s="26">
        <v>281259</v>
      </c>
      <c r="W1975" s="14">
        <v>126</v>
      </c>
      <c r="X1975" s="15">
        <f t="shared" si="216"/>
        <v>9.8899281376894021E-4</v>
      </c>
      <c r="Y1975" s="16">
        <f t="shared" si="212"/>
        <v>3.8805460750853245</v>
      </c>
      <c r="Z1975" s="15">
        <f t="shared" si="213"/>
        <v>3.4129692832764505E-3</v>
      </c>
      <c r="AA1975" s="16">
        <f t="shared" si="210"/>
        <v>96.187145793742673</v>
      </c>
      <c r="AB1975" s="16">
        <f t="shared" si="211"/>
        <v>97.999993031334611</v>
      </c>
      <c r="AC1975" s="15">
        <f t="shared" si="214"/>
        <v>4.2530066394159204E-2</v>
      </c>
      <c r="AD1975" s="21">
        <f t="shared" si="215"/>
        <v>2351.2777777777778</v>
      </c>
      <c r="AF1975" s="1">
        <v>296261</v>
      </c>
      <c r="AG1975" s="1">
        <v>89216</v>
      </c>
      <c r="AH1975" s="1">
        <v>110146</v>
      </c>
      <c r="AI1975" s="20">
        <v>14513</v>
      </c>
      <c r="AJ1975" s="20">
        <v>2504</v>
      </c>
      <c r="AK1975" s="20">
        <v>15935</v>
      </c>
      <c r="AL1975" s="1">
        <v>93937</v>
      </c>
      <c r="AM1975" s="1">
        <v>96392</v>
      </c>
      <c r="AN1975">
        <v>80</v>
      </c>
      <c r="AO1975">
        <v>17.25</v>
      </c>
      <c r="AP1975">
        <v>7.38</v>
      </c>
      <c r="AQ1975">
        <v>98</v>
      </c>
      <c r="AR1975">
        <v>13.8</v>
      </c>
      <c r="AS1975">
        <v>98</v>
      </c>
      <c r="AT1975">
        <v>96.19</v>
      </c>
      <c r="AU1975" s="20">
        <v>22402739</v>
      </c>
      <c r="AV1975" s="20">
        <v>14974620</v>
      </c>
      <c r="AW1975" s="20">
        <v>6833392</v>
      </c>
      <c r="AX1975" s="20">
        <v>38079382</v>
      </c>
      <c r="AY1975" s="20">
        <v>4407677</v>
      </c>
      <c r="AZ1975">
        <v>0</v>
      </c>
      <c r="BA1975">
        <v>0</v>
      </c>
      <c r="BB1975">
        <v>1.1399999999999999</v>
      </c>
      <c r="BC1975">
        <v>1.04</v>
      </c>
      <c r="BD1975">
        <v>1.1200000000000001</v>
      </c>
      <c r="BE1975">
        <v>0.94</v>
      </c>
      <c r="BF1975">
        <v>1.06</v>
      </c>
      <c r="BG1975">
        <v>174.07</v>
      </c>
      <c r="BH1975">
        <v>101.88</v>
      </c>
    </row>
    <row r="1976" spans="1:60" x14ac:dyDescent="0.25">
      <c r="A1976" s="17">
        <v>2010</v>
      </c>
      <c r="B1976">
        <v>282</v>
      </c>
      <c r="C1976" s="17" t="s">
        <v>300</v>
      </c>
      <c r="D1976" s="15">
        <v>1.1486952173736774E-3</v>
      </c>
      <c r="E1976" s="16">
        <v>3.6823529411764704</v>
      </c>
      <c r="F1976" s="15">
        <v>8.8235294117647058E-3</v>
      </c>
      <c r="G1976" s="16">
        <v>98.064110707190835</v>
      </c>
      <c r="H1976" s="16">
        <v>99.000262634081622</v>
      </c>
      <c r="I1976" s="34">
        <v>0.77200000000000002</v>
      </c>
      <c r="J1976" s="26">
        <v>295988</v>
      </c>
      <c r="K1976" s="21">
        <v>2349.1111111111113</v>
      </c>
      <c r="L1976" s="16">
        <v>1.82</v>
      </c>
      <c r="M1976" s="16">
        <v>24661.21</v>
      </c>
      <c r="O1976" s="26">
        <v>340</v>
      </c>
      <c r="P1976" s="17">
        <v>1252</v>
      </c>
      <c r="Q1976" s="17">
        <v>3</v>
      </c>
      <c r="R1976" s="26">
        <v>295988</v>
      </c>
      <c r="S1976" s="31">
        <v>-9.2148477187348199E-4</v>
      </c>
      <c r="T1976" s="26">
        <v>290258</v>
      </c>
      <c r="U1976" s="26">
        <v>289376</v>
      </c>
      <c r="V1976" s="26">
        <v>286483</v>
      </c>
      <c r="W1976" s="14">
        <v>126</v>
      </c>
      <c r="X1976" s="15">
        <f t="shared" si="216"/>
        <v>1.1486952173736774E-3</v>
      </c>
      <c r="Y1976" s="16">
        <f t="shared" si="212"/>
        <v>3.6823529411764704</v>
      </c>
      <c r="Z1976" s="15">
        <f t="shared" si="213"/>
        <v>8.8235294117647058E-3</v>
      </c>
      <c r="AA1976" s="16">
        <f t="shared" si="210"/>
        <v>98.064110707190835</v>
      </c>
      <c r="AB1976" s="16">
        <f t="shared" si="211"/>
        <v>99.000262634081622</v>
      </c>
      <c r="AC1976" s="15">
        <f t="shared" si="214"/>
        <v>4.2569293349730399E-2</v>
      </c>
      <c r="AD1976" s="21">
        <f t="shared" si="215"/>
        <v>2349.1111111111113</v>
      </c>
      <c r="AF1976" s="1">
        <v>295988</v>
      </c>
      <c r="AG1976" s="1">
        <v>91928</v>
      </c>
      <c r="AH1976" s="1">
        <v>113176</v>
      </c>
      <c r="AI1976" s="20">
        <v>16056</v>
      </c>
      <c r="AJ1976" s="20">
        <v>10820.2</v>
      </c>
      <c r="AK1976" s="20">
        <v>17207</v>
      </c>
      <c r="AL1976" s="1">
        <v>96251</v>
      </c>
      <c r="AM1976" s="1">
        <v>99437</v>
      </c>
      <c r="AN1976">
        <v>80</v>
      </c>
      <c r="AO1976">
        <v>67.39</v>
      </c>
      <c r="AP1976">
        <v>7.73</v>
      </c>
      <c r="AQ1976">
        <v>99</v>
      </c>
      <c r="AR1976">
        <v>53.91</v>
      </c>
      <c r="AS1976">
        <v>99</v>
      </c>
      <c r="AT1976">
        <v>98.06</v>
      </c>
      <c r="AU1976" s="20">
        <v>33416070.460000001</v>
      </c>
      <c r="AV1976" s="20">
        <v>20175794.699999999</v>
      </c>
      <c r="AW1976" s="20">
        <v>1837603.15</v>
      </c>
      <c r="AX1976" s="20">
        <v>45052075.619999997</v>
      </c>
      <c r="AY1976" s="20">
        <v>2204994.7400000002</v>
      </c>
      <c r="AZ1976">
        <v>0</v>
      </c>
      <c r="BA1976">
        <v>0</v>
      </c>
      <c r="BB1976">
        <v>1.23</v>
      </c>
      <c r="BC1976">
        <v>1.38</v>
      </c>
      <c r="BD1976">
        <v>1.55</v>
      </c>
      <c r="BE1976">
        <v>1.17</v>
      </c>
      <c r="BF1976">
        <v>1.1599999999999999</v>
      </c>
      <c r="BG1976">
        <v>200.96</v>
      </c>
      <c r="BH1976">
        <v>84.07</v>
      </c>
    </row>
    <row r="1977" spans="1:60" x14ac:dyDescent="0.25">
      <c r="A1977" s="17">
        <v>2011</v>
      </c>
      <c r="B1977">
        <v>282</v>
      </c>
      <c r="C1977" s="17" t="s">
        <v>300</v>
      </c>
      <c r="D1977" s="15">
        <v>8.5849526157381895E-4</v>
      </c>
      <c r="E1977" s="16">
        <v>3.6264591439688716</v>
      </c>
      <c r="F1977" s="15">
        <v>0</v>
      </c>
      <c r="G1977" s="16">
        <v>98.010762925030321</v>
      </c>
      <c r="H1977" s="16">
        <v>99.000936195220618</v>
      </c>
      <c r="I1977" s="34">
        <v>0.77200000000000002</v>
      </c>
      <c r="J1977" s="26">
        <v>299361</v>
      </c>
      <c r="K1977" s="21">
        <v>2375.8809523809523</v>
      </c>
      <c r="L1977" s="16">
        <v>1.97</v>
      </c>
      <c r="M1977" s="16">
        <v>27143.62</v>
      </c>
      <c r="O1977" s="26">
        <v>257</v>
      </c>
      <c r="P1977" s="17">
        <v>932</v>
      </c>
      <c r="Q1977" s="17">
        <v>0</v>
      </c>
      <c r="R1977" s="26">
        <v>299361</v>
      </c>
      <c r="S1977" s="31">
        <v>1.1395732259415814E-2</v>
      </c>
      <c r="T1977" s="26">
        <v>293406</v>
      </c>
      <c r="U1977" s="26">
        <v>292674</v>
      </c>
      <c r="V1977" s="26">
        <v>289750</v>
      </c>
      <c r="W1977" s="14">
        <v>126</v>
      </c>
      <c r="X1977" s="15">
        <f t="shared" si="216"/>
        <v>8.5849526157381895E-4</v>
      </c>
      <c r="Y1977" s="16">
        <f t="shared" si="212"/>
        <v>3.6264591439688716</v>
      </c>
      <c r="Z1977" s="15">
        <f t="shared" si="213"/>
        <v>0</v>
      </c>
      <c r="AA1977" s="16">
        <f t="shared" si="210"/>
        <v>98.010762925030321</v>
      </c>
      <c r="AB1977" s="16">
        <f t="shared" si="211"/>
        <v>99.000936195220618</v>
      </c>
      <c r="AC1977" s="15">
        <f t="shared" si="214"/>
        <v>4.2089650956537425E-2</v>
      </c>
      <c r="AD1977" s="21">
        <f t="shared" si="215"/>
        <v>2375.8809523809523</v>
      </c>
      <c r="AF1977" s="1">
        <v>299361</v>
      </c>
      <c r="AG1977" s="1">
        <v>95182</v>
      </c>
      <c r="AH1977" s="1">
        <v>119865</v>
      </c>
      <c r="AI1977" s="20">
        <v>17160.419999999998</v>
      </c>
      <c r="AJ1977" s="20">
        <v>12698.71</v>
      </c>
      <c r="AK1977" s="20">
        <v>18290.8</v>
      </c>
      <c r="AL1977" s="1">
        <v>97981</v>
      </c>
      <c r="AM1977" s="1">
        <v>102968</v>
      </c>
      <c r="AN1977">
        <v>80</v>
      </c>
      <c r="AO1977">
        <v>74</v>
      </c>
      <c r="AP1977">
        <v>8.25</v>
      </c>
      <c r="AQ1977">
        <v>99</v>
      </c>
      <c r="AR1977">
        <v>59.2</v>
      </c>
      <c r="AS1977">
        <v>99</v>
      </c>
      <c r="AT1977">
        <v>98.01</v>
      </c>
      <c r="AU1977" s="20">
        <v>36953571.719999999</v>
      </c>
      <c r="AV1977" s="20">
        <v>22465458.989999998</v>
      </c>
      <c r="AW1977" s="20">
        <v>1842866.47</v>
      </c>
      <c r="AX1977" s="20">
        <v>50286691.590000004</v>
      </c>
      <c r="AY1977" s="20">
        <v>1778234.97</v>
      </c>
      <c r="AZ1977" s="20">
        <v>20340430.719999999</v>
      </c>
      <c r="BA1977">
        <v>0</v>
      </c>
      <c r="BB1977">
        <v>1.27</v>
      </c>
      <c r="BC1977">
        <v>1.44</v>
      </c>
      <c r="BD1977">
        <v>1.62</v>
      </c>
      <c r="BE1977">
        <v>1.23</v>
      </c>
      <c r="BF1977">
        <v>1.22</v>
      </c>
      <c r="BG1977">
        <v>215.04</v>
      </c>
      <c r="BH1977">
        <v>84.63</v>
      </c>
    </row>
    <row r="1978" spans="1:60" x14ac:dyDescent="0.25">
      <c r="A1978" s="17">
        <v>2012</v>
      </c>
      <c r="B1978">
        <v>282</v>
      </c>
      <c r="C1978" s="17" t="s">
        <v>300</v>
      </c>
      <c r="D1978" s="15">
        <v>8.3932814095425659E-4</v>
      </c>
      <c r="E1978" s="16">
        <v>3.6929133858267718</v>
      </c>
      <c r="F1978" s="15">
        <v>3.937007874015748E-3</v>
      </c>
      <c r="G1978" s="16">
        <v>98.509696883581228</v>
      </c>
      <c r="H1978" s="16">
        <v>98.999874942118481</v>
      </c>
      <c r="I1978" s="34">
        <v>0.77200000000000002</v>
      </c>
      <c r="J1978" s="26">
        <v>302623</v>
      </c>
      <c r="K1978" s="21">
        <v>2401.7698412698414</v>
      </c>
      <c r="L1978" s="35">
        <v>2.0049999999999999</v>
      </c>
      <c r="M1978" s="16">
        <v>31060.69</v>
      </c>
      <c r="O1978" s="26">
        <v>254</v>
      </c>
      <c r="P1978" s="17">
        <v>938</v>
      </c>
      <c r="Q1978" s="17">
        <v>1</v>
      </c>
      <c r="R1978" s="26">
        <v>302623</v>
      </c>
      <c r="S1978" s="31">
        <v>1.0896542969859091E-2</v>
      </c>
      <c r="T1978" s="26">
        <v>298113</v>
      </c>
      <c r="U1978" s="26">
        <v>295863</v>
      </c>
      <c r="V1978" s="26">
        <v>292904</v>
      </c>
      <c r="W1978" s="14">
        <v>126</v>
      </c>
      <c r="X1978" s="15">
        <f t="shared" si="216"/>
        <v>8.3932814095425659E-4</v>
      </c>
      <c r="Y1978" s="16">
        <f t="shared" si="212"/>
        <v>3.6929133858267718</v>
      </c>
      <c r="Z1978" s="15">
        <f t="shared" si="213"/>
        <v>3.937007874015748E-3</v>
      </c>
      <c r="AA1978" s="16">
        <f t="shared" si="210"/>
        <v>98.509696883581228</v>
      </c>
      <c r="AB1978" s="16">
        <f t="shared" si="211"/>
        <v>98.999874942118481</v>
      </c>
      <c r="AC1978" s="15">
        <f t="shared" si="214"/>
        <v>4.163596289773084E-2</v>
      </c>
      <c r="AD1978" s="21">
        <f t="shared" si="215"/>
        <v>2401.7698412698414</v>
      </c>
      <c r="AF1978" s="1">
        <v>302623</v>
      </c>
      <c r="AG1978" s="1">
        <v>98988</v>
      </c>
      <c r="AH1978" s="1">
        <v>126006</v>
      </c>
      <c r="AI1978" s="20">
        <v>17393.490000000002</v>
      </c>
      <c r="AJ1978" s="20">
        <v>12871.18</v>
      </c>
      <c r="AK1978" s="20">
        <v>18970.36</v>
      </c>
      <c r="AL1978" s="1">
        <v>105187</v>
      </c>
      <c r="AM1978" s="1">
        <v>107308</v>
      </c>
      <c r="AN1978">
        <v>80</v>
      </c>
      <c r="AO1978">
        <v>74</v>
      </c>
      <c r="AP1978">
        <v>8.73</v>
      </c>
      <c r="AQ1978">
        <v>99</v>
      </c>
      <c r="AR1978">
        <v>59.2</v>
      </c>
      <c r="AS1978">
        <v>99</v>
      </c>
      <c r="AT1978">
        <v>98.51</v>
      </c>
      <c r="AU1978" s="20">
        <v>39797755.299999997</v>
      </c>
      <c r="AV1978" s="20">
        <v>27350040.010000002</v>
      </c>
      <c r="AW1978" s="20">
        <v>2424146.63</v>
      </c>
      <c r="AX1978" s="20">
        <v>54928799.369999997</v>
      </c>
      <c r="AY1978" s="20">
        <v>4404913.3600000003</v>
      </c>
      <c r="AZ1978" s="20">
        <v>1273173.19</v>
      </c>
      <c r="BA1978">
        <v>0</v>
      </c>
      <c r="BB1978">
        <v>1.34</v>
      </c>
      <c r="BC1978">
        <v>1.57</v>
      </c>
      <c r="BD1978">
        <v>1.68</v>
      </c>
      <c r="BE1978">
        <v>1.44</v>
      </c>
      <c r="BF1978">
        <v>1.29</v>
      </c>
      <c r="BG1978">
        <v>222.64</v>
      </c>
      <c r="BH1978">
        <v>81.8</v>
      </c>
    </row>
    <row r="1979" spans="1:60" x14ac:dyDescent="0.25">
      <c r="A1979" s="17">
        <v>2013</v>
      </c>
      <c r="B1979">
        <v>282</v>
      </c>
      <c r="C1979" s="17" t="s">
        <v>300</v>
      </c>
      <c r="D1979" s="15">
        <v>7.9908675799086762E-4</v>
      </c>
      <c r="E1979" s="16">
        <v>3.7380952380952381</v>
      </c>
      <c r="F1979" s="15">
        <v>7.9365079365079361E-3</v>
      </c>
      <c r="G1979" s="16">
        <v>97.999746321664134</v>
      </c>
      <c r="H1979" s="16">
        <v>98.999724307931828</v>
      </c>
      <c r="I1979" s="34">
        <v>0.77200000000000002</v>
      </c>
      <c r="J1979" s="26">
        <v>315360</v>
      </c>
      <c r="K1979" s="21">
        <v>2502.8571428571427</v>
      </c>
      <c r="L1979" s="16">
        <v>2.04</v>
      </c>
      <c r="M1979" s="16">
        <v>34449.629999999997</v>
      </c>
      <c r="O1979" s="26">
        <v>252</v>
      </c>
      <c r="P1979" s="17">
        <v>942</v>
      </c>
      <c r="Q1979" s="17">
        <v>2</v>
      </c>
      <c r="R1979" s="26">
        <v>315360</v>
      </c>
      <c r="S1979" s="31">
        <v>4.2088671383206266E-2</v>
      </c>
      <c r="T1979" s="26">
        <v>309052</v>
      </c>
      <c r="U1979" s="26">
        <v>308315</v>
      </c>
      <c r="V1979" s="26">
        <v>305231</v>
      </c>
      <c r="W1979" s="14">
        <v>126</v>
      </c>
      <c r="X1979" s="15">
        <f t="shared" si="216"/>
        <v>7.9908675799086762E-4</v>
      </c>
      <c r="Y1979" s="16">
        <f t="shared" si="212"/>
        <v>3.7380952380952381</v>
      </c>
      <c r="Z1979" s="15">
        <f t="shared" si="213"/>
        <v>7.9365079365079361E-3</v>
      </c>
      <c r="AA1979" s="16">
        <f t="shared" si="210"/>
        <v>97.999746321664134</v>
      </c>
      <c r="AB1979" s="16">
        <f t="shared" si="211"/>
        <v>98.999724307931828</v>
      </c>
      <c r="AC1979" s="15">
        <f t="shared" si="214"/>
        <v>3.9954337899543384E-2</v>
      </c>
      <c r="AD1979" s="21">
        <f t="shared" si="215"/>
        <v>2502.8571428571427</v>
      </c>
      <c r="AF1979" s="1">
        <v>315360</v>
      </c>
      <c r="AG1979" s="1">
        <v>100350</v>
      </c>
      <c r="AH1979" s="1">
        <v>129144</v>
      </c>
      <c r="AI1979" s="20">
        <v>17647.72</v>
      </c>
      <c r="AJ1979" s="20">
        <v>13059.31</v>
      </c>
      <c r="AK1979" s="20">
        <v>19249.88</v>
      </c>
      <c r="AL1979" s="1">
        <v>107687</v>
      </c>
      <c r="AM1979" s="1">
        <v>108577</v>
      </c>
      <c r="AN1979">
        <v>80</v>
      </c>
      <c r="AO1979">
        <v>74</v>
      </c>
      <c r="AP1979">
        <v>9.33</v>
      </c>
      <c r="AQ1979">
        <v>99</v>
      </c>
      <c r="AR1979">
        <v>59.2</v>
      </c>
      <c r="AS1979">
        <v>99</v>
      </c>
      <c r="AT1979">
        <v>98</v>
      </c>
      <c r="AU1979" s="20">
        <v>40701011.350000001</v>
      </c>
      <c r="AV1979" s="20">
        <v>28579855.690000001</v>
      </c>
      <c r="AW1979" s="20">
        <v>3650060.42</v>
      </c>
      <c r="AX1979" s="20">
        <v>54635227.5</v>
      </c>
      <c r="AY1979" s="20">
        <v>3224973.72</v>
      </c>
      <c r="AZ1979" s="20">
        <v>69358.48</v>
      </c>
      <c r="BA1979">
        <v>0</v>
      </c>
      <c r="BB1979">
        <v>1.48</v>
      </c>
      <c r="BC1979">
        <v>1.6</v>
      </c>
      <c r="BD1979">
        <v>1.69</v>
      </c>
      <c r="BE1979">
        <v>1.48</v>
      </c>
      <c r="BF1979">
        <v>1.26</v>
      </c>
      <c r="BG1979">
        <v>213.37</v>
      </c>
      <c r="BH1979">
        <v>78.86</v>
      </c>
    </row>
    <row r="1980" spans="1:60" x14ac:dyDescent="0.25">
      <c r="A1980" s="17">
        <v>2014</v>
      </c>
      <c r="B1980">
        <v>282</v>
      </c>
      <c r="C1980" s="17" t="s">
        <v>300</v>
      </c>
      <c r="D1980" s="15">
        <v>9.0648750207802063E-4</v>
      </c>
      <c r="E1980" s="16">
        <v>3.9031141868512109</v>
      </c>
      <c r="F1980" s="15">
        <v>6.920415224913495E-3</v>
      </c>
      <c r="G1980" s="16">
        <v>97.999767889013313</v>
      </c>
      <c r="H1980" s="16">
        <v>98.999971125249047</v>
      </c>
      <c r="I1980" s="34">
        <v>0.77200000000000002</v>
      </c>
      <c r="J1980" s="26">
        <v>318813</v>
      </c>
      <c r="K1980" s="21">
        <v>2530.2619047619046</v>
      </c>
      <c r="L1980" s="35">
        <v>2.0950000000000002</v>
      </c>
      <c r="M1980" s="16">
        <v>36403.22</v>
      </c>
      <c r="O1980" s="26">
        <v>289</v>
      </c>
      <c r="P1980" s="17">
        <v>1128</v>
      </c>
      <c r="Q1980" s="17">
        <v>2</v>
      </c>
      <c r="R1980" s="26">
        <v>318813</v>
      </c>
      <c r="S1980" s="31">
        <v>1.0949391171994005E-2</v>
      </c>
      <c r="T1980" s="26">
        <v>312436</v>
      </c>
      <c r="U1980" s="26">
        <v>311691</v>
      </c>
      <c r="V1980" s="26">
        <v>308574</v>
      </c>
      <c r="W1980" s="14">
        <v>126</v>
      </c>
      <c r="X1980" s="15">
        <f t="shared" si="216"/>
        <v>9.0648750207802063E-4</v>
      </c>
      <c r="Y1980" s="16">
        <f t="shared" si="212"/>
        <v>3.9031141868512109</v>
      </c>
      <c r="Z1980" s="15">
        <f t="shared" si="213"/>
        <v>6.920415224913495E-3</v>
      </c>
      <c r="AA1980" s="16">
        <f t="shared" si="210"/>
        <v>97.999767889013313</v>
      </c>
      <c r="AB1980" s="16">
        <f t="shared" si="211"/>
        <v>98.999971125249047</v>
      </c>
      <c r="AC1980" s="15">
        <f t="shared" si="214"/>
        <v>3.9521600436619585E-2</v>
      </c>
      <c r="AD1980" s="21">
        <f t="shared" si="215"/>
        <v>2530.2619047619046</v>
      </c>
      <c r="AF1980" s="1">
        <v>318813</v>
      </c>
      <c r="AG1980" s="1">
        <v>102369</v>
      </c>
      <c r="AH1980" s="1">
        <v>133987</v>
      </c>
      <c r="AI1980" s="20">
        <v>17400.939999999999</v>
      </c>
      <c r="AJ1980" s="20">
        <v>12876.69</v>
      </c>
      <c r="AK1980" s="20">
        <v>19484.37</v>
      </c>
      <c r="AL1980" s="1">
        <v>112164</v>
      </c>
      <c r="AM1980" s="1">
        <v>110662</v>
      </c>
      <c r="AN1980">
        <v>80</v>
      </c>
      <c r="AO1980">
        <v>74</v>
      </c>
      <c r="AP1980">
        <v>10.11</v>
      </c>
      <c r="AQ1980">
        <v>99</v>
      </c>
      <c r="AR1980">
        <v>59.2</v>
      </c>
      <c r="AS1980">
        <v>99</v>
      </c>
      <c r="AT1980">
        <v>98</v>
      </c>
      <c r="AU1980" s="20">
        <v>46128716.100000001</v>
      </c>
      <c r="AV1980" s="20">
        <v>29885189.68</v>
      </c>
      <c r="AW1980" s="20">
        <v>2539127.0699999998</v>
      </c>
      <c r="AX1980" s="20">
        <v>55253263.159999996</v>
      </c>
      <c r="AY1980" s="20">
        <v>4452742.67</v>
      </c>
      <c r="AZ1980" s="20">
        <v>725599.92</v>
      </c>
      <c r="BA1980">
        <v>0</v>
      </c>
      <c r="BB1980">
        <v>1.49</v>
      </c>
      <c r="BC1980">
        <v>1.73</v>
      </c>
      <c r="BD1980">
        <v>1.89</v>
      </c>
      <c r="BE1980">
        <v>1.53</v>
      </c>
      <c r="BF1980">
        <v>1.26</v>
      </c>
      <c r="BG1980">
        <v>209.27</v>
      </c>
      <c r="BH1980">
        <v>72.69</v>
      </c>
    </row>
    <row r="1981" spans="1:60" x14ac:dyDescent="0.25">
      <c r="A1981" s="17">
        <v>2008</v>
      </c>
      <c r="B1981">
        <v>283</v>
      </c>
      <c r="C1981" s="19" t="s">
        <v>301</v>
      </c>
      <c r="D1981" s="15">
        <v>7.6151795913186949E-4</v>
      </c>
      <c r="E1981" s="16">
        <v>3.5590717299578061</v>
      </c>
      <c r="F1981" s="15">
        <v>1.0548523206751054E-2</v>
      </c>
      <c r="G1981" s="16">
        <v>95.608419111208931</v>
      </c>
      <c r="H1981" s="16">
        <v>98.000003293531009</v>
      </c>
      <c r="I1981" s="34">
        <v>0.70199999999999996</v>
      </c>
      <c r="J1981" s="26">
        <v>622441</v>
      </c>
      <c r="K1981" s="21">
        <v>3143.6414141414143</v>
      </c>
      <c r="L1981" s="16">
        <v>1.72</v>
      </c>
      <c r="M1981" s="16">
        <v>22926.5</v>
      </c>
      <c r="O1981" s="26">
        <v>474</v>
      </c>
      <c r="P1981" s="17">
        <v>1687</v>
      </c>
      <c r="Q1981" s="17">
        <v>5</v>
      </c>
      <c r="R1981" s="26">
        <v>622441</v>
      </c>
      <c r="S1981" s="31">
        <v>2.313069863849071E-2</v>
      </c>
      <c r="T1981" s="26">
        <v>595106</v>
      </c>
      <c r="U1981" s="26">
        <v>607251</v>
      </c>
      <c r="V1981" s="26">
        <v>595106</v>
      </c>
      <c r="W1981" s="14">
        <v>198</v>
      </c>
      <c r="X1981" s="15">
        <f t="shared" si="216"/>
        <v>7.6151795913186949E-4</v>
      </c>
      <c r="Y1981" s="16">
        <f t="shared" si="212"/>
        <v>3.5590717299578061</v>
      </c>
      <c r="Z1981" s="15">
        <f t="shared" si="213"/>
        <v>1.0548523206751054E-2</v>
      </c>
      <c r="AA1981" s="16">
        <f t="shared" si="210"/>
        <v>95.608419111208931</v>
      </c>
      <c r="AB1981" s="16">
        <f t="shared" si="211"/>
        <v>98.000003293531009</v>
      </c>
      <c r="AC1981" s="15">
        <f t="shared" si="214"/>
        <v>3.18102438624705E-2</v>
      </c>
      <c r="AD1981" s="21">
        <f t="shared" si="215"/>
        <v>3143.6414141414143</v>
      </c>
      <c r="AF1981" s="1">
        <v>622441</v>
      </c>
      <c r="AG1981" s="1">
        <v>145770</v>
      </c>
      <c r="AH1981" s="1">
        <v>227339</v>
      </c>
      <c r="AI1981" s="20">
        <v>29624.560000000001</v>
      </c>
      <c r="AJ1981" s="20">
        <v>29624.560000000001</v>
      </c>
      <c r="AK1981" s="20">
        <v>36643.65</v>
      </c>
      <c r="AL1981" s="1">
        <v>195511</v>
      </c>
      <c r="AM1981" s="1">
        <v>145770</v>
      </c>
      <c r="AN1981">
        <v>70.11</v>
      </c>
      <c r="AO1981">
        <v>100</v>
      </c>
      <c r="AP1981">
        <v>16.59</v>
      </c>
      <c r="AQ1981">
        <v>98</v>
      </c>
      <c r="AR1981">
        <v>70.11</v>
      </c>
      <c r="AS1981">
        <v>98</v>
      </c>
      <c r="AT1981">
        <v>95.61</v>
      </c>
      <c r="AU1981" s="20">
        <v>29458899.48</v>
      </c>
      <c r="AV1981" s="20">
        <v>24599778.210000001</v>
      </c>
      <c r="AW1981" s="20">
        <v>8263369.79</v>
      </c>
      <c r="AX1981" s="20">
        <v>49847592.649999999</v>
      </c>
      <c r="AY1981" s="20">
        <v>824850.62</v>
      </c>
      <c r="BB1981">
        <v>0.6</v>
      </c>
      <c r="BC1981">
        <v>0.66</v>
      </c>
      <c r="BD1981">
        <v>0.64</v>
      </c>
      <c r="BE1981">
        <v>0.67</v>
      </c>
      <c r="BF1981">
        <v>0.6</v>
      </c>
      <c r="BG1981">
        <v>109.51</v>
      </c>
      <c r="BH1981">
        <v>92.21</v>
      </c>
    </row>
    <row r="1982" spans="1:60" x14ac:dyDescent="0.25">
      <c r="A1982" s="17">
        <v>2009</v>
      </c>
      <c r="B1982">
        <v>283</v>
      </c>
      <c r="C1982" s="17" t="s">
        <v>301</v>
      </c>
      <c r="D1982" s="15">
        <v>5.9746667822714768E-4</v>
      </c>
      <c r="E1982" s="16">
        <v>3.891820580474934</v>
      </c>
      <c r="F1982" s="15">
        <v>2.6385224274406332E-3</v>
      </c>
      <c r="G1982" s="16">
        <v>95.651419968629057</v>
      </c>
      <c r="H1982" s="16">
        <v>98.044158328808919</v>
      </c>
      <c r="I1982" s="34">
        <v>0.70199999999999996</v>
      </c>
      <c r="J1982" s="26">
        <v>634345</v>
      </c>
      <c r="K1982" s="21">
        <v>2026.6613418530351</v>
      </c>
      <c r="L1982" s="16">
        <v>1.84</v>
      </c>
      <c r="M1982" s="16">
        <v>25484.48</v>
      </c>
      <c r="O1982" s="26">
        <v>379</v>
      </c>
      <c r="P1982" s="17">
        <v>1475</v>
      </c>
      <c r="Q1982" s="17">
        <v>1</v>
      </c>
      <c r="R1982" s="26">
        <v>634345</v>
      </c>
      <c r="S1982" s="31">
        <v>1.9124704188830721E-2</v>
      </c>
      <c r="T1982" s="26">
        <v>606760</v>
      </c>
      <c r="U1982" s="26">
        <v>618864</v>
      </c>
      <c r="V1982" s="26">
        <v>606760</v>
      </c>
      <c r="W1982" s="14">
        <v>313</v>
      </c>
      <c r="X1982" s="15">
        <f t="shared" si="216"/>
        <v>5.9746667822714768E-4</v>
      </c>
      <c r="Y1982" s="16">
        <f t="shared" si="212"/>
        <v>3.891820580474934</v>
      </c>
      <c r="Z1982" s="15">
        <f t="shared" si="213"/>
        <v>2.6385224274406332E-3</v>
      </c>
      <c r="AA1982" s="16">
        <f t="shared" si="210"/>
        <v>95.651419968629057</v>
      </c>
      <c r="AB1982" s="16">
        <f t="shared" si="211"/>
        <v>98.044158328808919</v>
      </c>
      <c r="AC1982" s="15">
        <f t="shared" si="214"/>
        <v>4.9342234903719584E-2</v>
      </c>
      <c r="AD1982" s="21">
        <f t="shared" si="215"/>
        <v>2026.6613418530351</v>
      </c>
      <c r="AF1982" s="1">
        <v>634345</v>
      </c>
      <c r="AG1982" s="1">
        <v>150323</v>
      </c>
      <c r="AH1982" s="1">
        <v>232478</v>
      </c>
      <c r="AI1982" s="20">
        <v>27940</v>
      </c>
      <c r="AJ1982" s="20">
        <v>27940</v>
      </c>
      <c r="AK1982" s="20">
        <v>37528</v>
      </c>
      <c r="AL1982" s="1">
        <v>199931</v>
      </c>
      <c r="AM1982" s="1">
        <v>154716</v>
      </c>
      <c r="AN1982">
        <v>63.58</v>
      </c>
      <c r="AO1982">
        <v>100</v>
      </c>
      <c r="AP1982">
        <v>16.07</v>
      </c>
      <c r="AQ1982">
        <v>98.04</v>
      </c>
      <c r="AR1982">
        <v>63.58</v>
      </c>
      <c r="AS1982">
        <v>98.04</v>
      </c>
      <c r="AT1982">
        <v>95.65</v>
      </c>
      <c r="AU1982" s="20">
        <v>30352164</v>
      </c>
      <c r="AV1982" s="20">
        <v>25739743</v>
      </c>
      <c r="AW1982" s="20">
        <v>8443992</v>
      </c>
      <c r="AX1982" s="20">
        <v>58344343</v>
      </c>
      <c r="AY1982" s="20">
        <v>24916417</v>
      </c>
      <c r="AZ1982">
        <v>0</v>
      </c>
      <c r="BA1982">
        <v>0</v>
      </c>
      <c r="BB1982">
        <v>0.69</v>
      </c>
      <c r="BC1982">
        <v>0.66</v>
      </c>
      <c r="BD1982">
        <v>0.65</v>
      </c>
      <c r="BE1982">
        <v>0.69</v>
      </c>
      <c r="BF1982">
        <v>0.69</v>
      </c>
      <c r="BG1982">
        <v>125.6</v>
      </c>
      <c r="BH1982">
        <v>104.02</v>
      </c>
    </row>
    <row r="1983" spans="1:60" x14ac:dyDescent="0.25">
      <c r="A1983" s="17">
        <v>2010</v>
      </c>
      <c r="B1983">
        <v>283</v>
      </c>
      <c r="C1983" s="17" t="s">
        <v>301</v>
      </c>
      <c r="D1983" s="15">
        <v>7.3508351641438183E-4</v>
      </c>
      <c r="E1983" s="16">
        <v>3.3716216216216215</v>
      </c>
      <c r="F1983" s="15">
        <v>6.7567567567567571E-3</v>
      </c>
      <c r="G1983" s="16">
        <v>97.344759135978862</v>
      </c>
      <c r="H1983" s="16">
        <v>98.360027653567556</v>
      </c>
      <c r="I1983" s="34">
        <v>0.78900000000000003</v>
      </c>
      <c r="J1983" s="26">
        <v>604013</v>
      </c>
      <c r="K1983" s="21">
        <v>1929.7539936102237</v>
      </c>
      <c r="L1983" s="16">
        <v>1.82</v>
      </c>
      <c r="M1983" s="16">
        <v>31569.3</v>
      </c>
      <c r="O1983" s="26">
        <v>444</v>
      </c>
      <c r="P1983" s="17">
        <v>1497</v>
      </c>
      <c r="Q1983" s="17">
        <v>3</v>
      </c>
      <c r="R1983" s="26">
        <v>604013</v>
      </c>
      <c r="S1983" s="31">
        <v>-4.7816251408933641E-2</v>
      </c>
      <c r="T1983" s="26">
        <v>587975</v>
      </c>
      <c r="U1983" s="26">
        <v>587266</v>
      </c>
      <c r="V1983" s="26">
        <v>577635</v>
      </c>
      <c r="W1983" s="14">
        <v>313</v>
      </c>
      <c r="X1983" s="15">
        <f t="shared" si="216"/>
        <v>7.3508351641438183E-4</v>
      </c>
      <c r="Y1983" s="16">
        <f t="shared" si="212"/>
        <v>3.3716216216216215</v>
      </c>
      <c r="Z1983" s="15">
        <f t="shared" si="213"/>
        <v>6.7567567567567571E-3</v>
      </c>
      <c r="AA1983" s="16">
        <f t="shared" si="210"/>
        <v>97.344759135978862</v>
      </c>
      <c r="AB1983" s="16">
        <f t="shared" si="211"/>
        <v>98.360027653567556</v>
      </c>
      <c r="AC1983" s="15">
        <f t="shared" si="214"/>
        <v>5.1820076720203043E-2</v>
      </c>
      <c r="AD1983" s="21">
        <f t="shared" si="215"/>
        <v>1929.7539936102237</v>
      </c>
      <c r="AF1983" s="1">
        <v>604013</v>
      </c>
      <c r="AG1983" s="1">
        <v>156002</v>
      </c>
      <c r="AH1983" s="1">
        <v>244663</v>
      </c>
      <c r="AI1983" s="20">
        <v>38367</v>
      </c>
      <c r="AJ1983" s="20">
        <v>38367</v>
      </c>
      <c r="AK1983" s="20">
        <v>45547</v>
      </c>
      <c r="AL1983" s="1">
        <v>211715</v>
      </c>
      <c r="AM1983" s="1">
        <v>156165</v>
      </c>
      <c r="AN1983">
        <v>78.510000000000005</v>
      </c>
      <c r="AO1983">
        <v>100</v>
      </c>
      <c r="AP1983">
        <v>15.59</v>
      </c>
      <c r="AQ1983">
        <v>98.36</v>
      </c>
      <c r="AR1983">
        <v>78.510000000000005</v>
      </c>
      <c r="AS1983">
        <v>98.36</v>
      </c>
      <c r="AT1983">
        <v>97.34</v>
      </c>
      <c r="AU1983" s="20">
        <v>42838438</v>
      </c>
      <c r="AV1983" s="20">
        <v>39866317</v>
      </c>
      <c r="AW1983" s="20">
        <v>11886175</v>
      </c>
      <c r="AX1983" s="20">
        <v>65708471</v>
      </c>
      <c r="AY1983" s="20">
        <v>27766047</v>
      </c>
      <c r="AZ1983">
        <v>0</v>
      </c>
      <c r="BA1983">
        <v>0</v>
      </c>
      <c r="BB1983">
        <v>0.66</v>
      </c>
      <c r="BC1983">
        <v>0.83</v>
      </c>
      <c r="BD1983">
        <v>0.79</v>
      </c>
      <c r="BE1983">
        <v>0.88</v>
      </c>
      <c r="BF1983">
        <v>0.66</v>
      </c>
      <c r="BG1983">
        <v>137.03</v>
      </c>
      <c r="BH1983">
        <v>79.45</v>
      </c>
    </row>
    <row r="1984" spans="1:60" x14ac:dyDescent="0.25">
      <c r="A1984" s="17">
        <v>2011</v>
      </c>
      <c r="B1984">
        <v>283</v>
      </c>
      <c r="C1984" s="17" t="s">
        <v>301</v>
      </c>
      <c r="D1984" s="15">
        <v>4.7883328103754839E-4</v>
      </c>
      <c r="E1984" s="16">
        <v>4.8976109215017063</v>
      </c>
      <c r="F1984" s="15">
        <v>2.7303754266211604E-2</v>
      </c>
      <c r="G1984" s="16">
        <v>97.245482951574104</v>
      </c>
      <c r="H1984" s="16">
        <v>98.259986754922352</v>
      </c>
      <c r="I1984" s="34">
        <v>0.78900000000000003</v>
      </c>
      <c r="J1984" s="26">
        <v>611904</v>
      </c>
      <c r="K1984" s="21">
        <v>1954.964856230032</v>
      </c>
      <c r="L1984" s="16">
        <v>1.97</v>
      </c>
      <c r="M1984" s="16">
        <v>31954.7</v>
      </c>
      <c r="O1984" s="26">
        <v>293</v>
      </c>
      <c r="P1984" s="17">
        <v>1435</v>
      </c>
      <c r="Q1984" s="17">
        <v>8</v>
      </c>
      <c r="R1984" s="26">
        <v>611904</v>
      </c>
      <c r="S1984" s="31">
        <v>1.3064288351409603E-2</v>
      </c>
      <c r="T1984" s="26">
        <v>595049</v>
      </c>
      <c r="U1984" s="26">
        <v>594938</v>
      </c>
      <c r="V1984" s="26">
        <v>584586</v>
      </c>
      <c r="W1984" s="14">
        <v>313</v>
      </c>
      <c r="X1984" s="15">
        <f t="shared" si="216"/>
        <v>4.7883328103754839E-4</v>
      </c>
      <c r="Y1984" s="16">
        <f t="shared" si="212"/>
        <v>4.8976109215017063</v>
      </c>
      <c r="Z1984" s="15">
        <f t="shared" si="213"/>
        <v>2.7303754266211604E-2</v>
      </c>
      <c r="AA1984" s="16">
        <f t="shared" si="210"/>
        <v>97.245482951574104</v>
      </c>
      <c r="AB1984" s="16">
        <f t="shared" si="211"/>
        <v>98.259986754922352</v>
      </c>
      <c r="AC1984" s="15">
        <f t="shared" si="214"/>
        <v>5.1151814663738103E-2</v>
      </c>
      <c r="AD1984" s="21">
        <f t="shared" si="215"/>
        <v>1954.964856230032</v>
      </c>
      <c r="AF1984" s="1">
        <v>611904</v>
      </c>
      <c r="AG1984" s="1">
        <v>162200</v>
      </c>
      <c r="AH1984" s="1">
        <v>253929</v>
      </c>
      <c r="AI1984" s="20">
        <v>39590</v>
      </c>
      <c r="AJ1984" s="20">
        <v>39590</v>
      </c>
      <c r="AK1984" s="20">
        <v>46555</v>
      </c>
      <c r="AL1984" s="1">
        <v>220435</v>
      </c>
      <c r="AM1984" s="1">
        <v>162481</v>
      </c>
      <c r="AN1984">
        <v>79.069999999999993</v>
      </c>
      <c r="AO1984">
        <v>100</v>
      </c>
      <c r="AP1984">
        <v>15.28</v>
      </c>
      <c r="AQ1984">
        <v>98.26</v>
      </c>
      <c r="AR1984">
        <v>79.069999999999993</v>
      </c>
      <c r="AS1984">
        <v>98.26</v>
      </c>
      <c r="AT1984">
        <v>97.25</v>
      </c>
      <c r="AU1984" s="20">
        <v>48284890</v>
      </c>
      <c r="AV1984" s="20">
        <v>43643675</v>
      </c>
      <c r="AW1984" s="20">
        <v>13379511</v>
      </c>
      <c r="AX1984" s="20">
        <v>66121305</v>
      </c>
      <c r="AY1984" s="20">
        <v>31843282</v>
      </c>
      <c r="AZ1984">
        <v>0</v>
      </c>
      <c r="BA1984">
        <v>0</v>
      </c>
      <c r="BB1984">
        <v>0.65</v>
      </c>
      <c r="BC1984">
        <v>0.89</v>
      </c>
      <c r="BD1984">
        <v>0.85</v>
      </c>
      <c r="BE1984">
        <v>0.94</v>
      </c>
      <c r="BF1984">
        <v>0.64</v>
      </c>
      <c r="BG1984">
        <v>132.61000000000001</v>
      </c>
      <c r="BH1984">
        <v>71.930000000000007</v>
      </c>
    </row>
    <row r="1985" spans="1:60" x14ac:dyDescent="0.25">
      <c r="A1985" s="17">
        <v>2012</v>
      </c>
      <c r="B1985">
        <v>283</v>
      </c>
      <c r="C1985" s="17" t="s">
        <v>301</v>
      </c>
      <c r="D1985" s="15">
        <v>4.2289713592107641E-4</v>
      </c>
      <c r="E1985" s="16">
        <v>5.0496183206106871</v>
      </c>
      <c r="F1985" s="15">
        <v>1.5267175572519083E-2</v>
      </c>
      <c r="G1985" s="16">
        <v>97.227441181787654</v>
      </c>
      <c r="H1985" s="16">
        <v>100</v>
      </c>
      <c r="I1985" s="34">
        <v>0.78900000000000003</v>
      </c>
      <c r="J1985" s="26">
        <v>619536</v>
      </c>
      <c r="K1985" s="21">
        <v>1979.3482428115017</v>
      </c>
      <c r="L1985" s="35">
        <v>2.0049999999999999</v>
      </c>
      <c r="M1985" s="16">
        <v>36861.910000000003</v>
      </c>
      <c r="O1985" s="26">
        <v>262</v>
      </c>
      <c r="P1985" s="17">
        <v>1323</v>
      </c>
      <c r="Q1985" s="17">
        <v>4</v>
      </c>
      <c r="R1985" s="26">
        <v>619536</v>
      </c>
      <c r="S1985" s="31">
        <v>1.2472544712896161E-2</v>
      </c>
      <c r="T1985" s="26">
        <v>602359</v>
      </c>
      <c r="U1985" s="26">
        <v>602359</v>
      </c>
      <c r="V1985" s="26">
        <v>602359</v>
      </c>
      <c r="W1985" s="14">
        <v>313</v>
      </c>
      <c r="X1985" s="15">
        <f t="shared" si="216"/>
        <v>4.2289713592107641E-4</v>
      </c>
      <c r="Y1985" s="16">
        <f t="shared" si="212"/>
        <v>5.0496183206106871</v>
      </c>
      <c r="Z1985" s="15">
        <f t="shared" si="213"/>
        <v>1.5267175572519083E-2</v>
      </c>
      <c r="AA1985" s="16">
        <f t="shared" si="210"/>
        <v>97.227441181787654</v>
      </c>
      <c r="AB1985" s="16">
        <f t="shared" si="211"/>
        <v>100</v>
      </c>
      <c r="AC1985" s="15">
        <f t="shared" si="214"/>
        <v>5.0521680741716382E-2</v>
      </c>
      <c r="AD1985" s="21">
        <f t="shared" si="215"/>
        <v>1979.3482428115017</v>
      </c>
      <c r="AF1985" s="1">
        <v>619536</v>
      </c>
      <c r="AG1985" s="1">
        <v>168237</v>
      </c>
      <c r="AH1985" s="1">
        <v>259354</v>
      </c>
      <c r="AI1985" s="20">
        <v>42086</v>
      </c>
      <c r="AJ1985" s="20">
        <v>42086</v>
      </c>
      <c r="AK1985" s="20">
        <v>45224</v>
      </c>
      <c r="AL1985" s="1">
        <v>225794</v>
      </c>
      <c r="AM1985" s="1">
        <v>168372</v>
      </c>
      <c r="AN1985">
        <v>82.37</v>
      </c>
      <c r="AO1985">
        <v>100</v>
      </c>
      <c r="AP1985">
        <v>14.8</v>
      </c>
      <c r="AQ1985">
        <v>100</v>
      </c>
      <c r="AR1985">
        <v>82.37</v>
      </c>
      <c r="AS1985">
        <v>100</v>
      </c>
      <c r="AT1985">
        <v>97.23</v>
      </c>
      <c r="AU1985" s="20">
        <v>53923726</v>
      </c>
      <c r="AV1985" s="20">
        <v>48398360</v>
      </c>
      <c r="AW1985" s="20">
        <v>15034603</v>
      </c>
      <c r="AX1985" s="20">
        <v>82334775</v>
      </c>
      <c r="AY1985" s="20">
        <v>13711867</v>
      </c>
      <c r="AZ1985">
        <v>0</v>
      </c>
      <c r="BA1985">
        <v>0</v>
      </c>
      <c r="BB1985">
        <v>0.84</v>
      </c>
      <c r="BC1985">
        <v>1.02</v>
      </c>
      <c r="BD1985">
        <v>0.97</v>
      </c>
      <c r="BE1985">
        <v>1.07</v>
      </c>
      <c r="BF1985">
        <v>0.82</v>
      </c>
      <c r="BG1985">
        <v>159.74</v>
      </c>
      <c r="BH1985">
        <v>80.47</v>
      </c>
    </row>
    <row r="1986" spans="1:60" x14ac:dyDescent="0.25">
      <c r="A1986" s="17">
        <v>2013</v>
      </c>
      <c r="B1986">
        <v>283</v>
      </c>
      <c r="C1986" s="17" t="s">
        <v>301</v>
      </c>
      <c r="D1986" s="15">
        <v>6.2164339627601586E-4</v>
      </c>
      <c r="E1986" s="16">
        <v>3.4651741293532337</v>
      </c>
      <c r="F1986" s="15">
        <v>9.9502487562189053E-3</v>
      </c>
      <c r="G1986" s="16">
        <v>97.227346742480364</v>
      </c>
      <c r="H1986" s="16">
        <v>100</v>
      </c>
      <c r="I1986" s="34">
        <v>0.78900000000000003</v>
      </c>
      <c r="J1986" s="26">
        <v>646673</v>
      </c>
      <c r="K1986" s="21">
        <v>2066.0479233226838</v>
      </c>
      <c r="L1986" s="16">
        <v>2.04</v>
      </c>
      <c r="M1986" s="16">
        <v>39770.620000000003</v>
      </c>
      <c r="O1986" s="26">
        <v>402</v>
      </c>
      <c r="P1986" s="17">
        <v>1393</v>
      </c>
      <c r="Q1986" s="17">
        <v>4</v>
      </c>
      <c r="R1986" s="26">
        <v>646673</v>
      </c>
      <c r="S1986" s="31">
        <v>4.3802135791947583E-2</v>
      </c>
      <c r="T1986" s="26">
        <v>628743</v>
      </c>
      <c r="U1986" s="26">
        <v>628743</v>
      </c>
      <c r="V1986" s="26">
        <v>628743</v>
      </c>
      <c r="W1986" s="14">
        <v>313</v>
      </c>
      <c r="X1986" s="15">
        <f t="shared" si="216"/>
        <v>6.2164339627601586E-4</v>
      </c>
      <c r="Y1986" s="16">
        <f t="shared" si="212"/>
        <v>3.4651741293532337</v>
      </c>
      <c r="Z1986" s="15">
        <f t="shared" si="213"/>
        <v>9.9502487562189053E-3</v>
      </c>
      <c r="AA1986" s="16">
        <f t="shared" si="210"/>
        <v>97.227346742480364</v>
      </c>
      <c r="AB1986" s="16">
        <f t="shared" si="211"/>
        <v>100</v>
      </c>
      <c r="AC1986" s="15">
        <f t="shared" si="214"/>
        <v>4.8401587819500734E-2</v>
      </c>
      <c r="AD1986" s="21">
        <f t="shared" si="215"/>
        <v>2066.0479233226838</v>
      </c>
      <c r="AF1986" s="1">
        <v>646673</v>
      </c>
      <c r="AG1986" s="1">
        <v>172265</v>
      </c>
      <c r="AH1986" s="1">
        <v>278003</v>
      </c>
      <c r="AI1986" s="20">
        <v>50354.99</v>
      </c>
      <c r="AJ1986" s="20">
        <v>50354.99</v>
      </c>
      <c r="AK1986" s="20">
        <v>45868.5</v>
      </c>
      <c r="AL1986" s="1">
        <v>244443</v>
      </c>
      <c r="AM1986" s="1">
        <v>172343</v>
      </c>
      <c r="AN1986">
        <v>92.89</v>
      </c>
      <c r="AO1986">
        <v>100</v>
      </c>
      <c r="AP1986">
        <v>14.45</v>
      </c>
      <c r="AQ1986">
        <v>100</v>
      </c>
      <c r="AR1986">
        <v>92.89</v>
      </c>
      <c r="AS1986">
        <v>100</v>
      </c>
      <c r="AT1986">
        <v>97.23</v>
      </c>
      <c r="AU1986" s="20">
        <v>68024077</v>
      </c>
      <c r="AV1986" s="20">
        <v>61706696</v>
      </c>
      <c r="AW1986" s="20">
        <v>18676478</v>
      </c>
      <c r="AX1986" s="20">
        <v>84836245</v>
      </c>
      <c r="AY1986" s="20">
        <v>2126765</v>
      </c>
      <c r="AZ1986">
        <v>0</v>
      </c>
      <c r="BA1986">
        <v>0</v>
      </c>
      <c r="BB1986">
        <v>0.86</v>
      </c>
      <c r="BC1986">
        <v>1.26</v>
      </c>
      <c r="BD1986">
        <v>1.19</v>
      </c>
      <c r="BE1986">
        <v>1.35</v>
      </c>
      <c r="BF1986">
        <v>0.82</v>
      </c>
      <c r="BG1986">
        <v>157.25</v>
      </c>
      <c r="BH1986">
        <v>65.39</v>
      </c>
    </row>
    <row r="1987" spans="1:60" x14ac:dyDescent="0.25">
      <c r="A1987" s="17">
        <v>2014</v>
      </c>
      <c r="B1987">
        <v>283</v>
      </c>
      <c r="C1987" s="17" t="s">
        <v>301</v>
      </c>
      <c r="D1987" s="15">
        <v>1.0661681032441755E-3</v>
      </c>
      <c r="E1987" s="16">
        <v>2.7277936962750715</v>
      </c>
      <c r="F1987" s="15">
        <v>8.5959885386819486E-3</v>
      </c>
      <c r="G1987" s="16">
        <v>97.227351946978757</v>
      </c>
      <c r="H1987" s="16">
        <v>100</v>
      </c>
      <c r="I1987" s="34">
        <v>0.78900000000000003</v>
      </c>
      <c r="J1987" s="26">
        <v>654681</v>
      </c>
      <c r="K1987" s="21">
        <v>2091.6325878594248</v>
      </c>
      <c r="L1987" s="35">
        <v>2.0950000000000002</v>
      </c>
      <c r="M1987" s="16">
        <v>43291.56</v>
      </c>
      <c r="O1987" s="26">
        <v>698</v>
      </c>
      <c r="P1987" s="17">
        <v>1904</v>
      </c>
      <c r="Q1987" s="17">
        <v>6</v>
      </c>
      <c r="R1987" s="26">
        <v>654681</v>
      </c>
      <c r="S1987" s="31">
        <v>1.2383383874075449E-2</v>
      </c>
      <c r="T1987" s="26">
        <v>636529</v>
      </c>
      <c r="U1987" s="26">
        <v>636529</v>
      </c>
      <c r="V1987" s="26">
        <v>636529</v>
      </c>
      <c r="W1987" s="14">
        <v>313</v>
      </c>
      <c r="X1987" s="15">
        <f t="shared" si="216"/>
        <v>1.0661681032441755E-3</v>
      </c>
      <c r="Y1987" s="16">
        <f t="shared" si="212"/>
        <v>2.7277936962750715</v>
      </c>
      <c r="Z1987" s="15">
        <f t="shared" si="213"/>
        <v>8.5959885386819486E-3</v>
      </c>
      <c r="AA1987" s="16">
        <f t="shared" si="210"/>
        <v>97.227351946978757</v>
      </c>
      <c r="AB1987" s="16">
        <f t="shared" si="211"/>
        <v>100</v>
      </c>
      <c r="AC1987" s="15">
        <f t="shared" si="214"/>
        <v>4.7809543884731652E-2</v>
      </c>
      <c r="AD1987" s="21">
        <f t="shared" si="215"/>
        <v>2091.6325878594248</v>
      </c>
      <c r="AF1987" s="1">
        <v>654681</v>
      </c>
      <c r="AG1987" s="1">
        <v>175635</v>
      </c>
      <c r="AH1987" s="1">
        <v>281396</v>
      </c>
      <c r="AI1987" s="20">
        <v>50016.36</v>
      </c>
      <c r="AJ1987" s="20">
        <v>50016.36</v>
      </c>
      <c r="AK1987" s="20">
        <v>45110.03</v>
      </c>
      <c r="AL1987" s="1">
        <v>247537</v>
      </c>
      <c r="AM1987" s="1">
        <v>175644</v>
      </c>
      <c r="AN1987">
        <v>93.1</v>
      </c>
      <c r="AO1987">
        <v>100</v>
      </c>
      <c r="AP1987">
        <v>14.23</v>
      </c>
      <c r="AQ1987">
        <v>100</v>
      </c>
      <c r="AR1987">
        <v>93.1</v>
      </c>
      <c r="AS1987">
        <v>100</v>
      </c>
      <c r="AT1987">
        <v>97.23</v>
      </c>
      <c r="AU1987" s="20">
        <v>72243572</v>
      </c>
      <c r="AV1987" s="20">
        <v>68597583</v>
      </c>
      <c r="AW1987" s="20">
        <v>21010847</v>
      </c>
      <c r="AX1987" s="20">
        <v>100845755</v>
      </c>
      <c r="AY1987" s="20">
        <v>1635486</v>
      </c>
      <c r="AZ1987">
        <v>0</v>
      </c>
      <c r="BA1987">
        <v>0</v>
      </c>
      <c r="BB1987">
        <v>1.01</v>
      </c>
      <c r="BC1987">
        <v>1.37</v>
      </c>
      <c r="BD1987">
        <v>1.26</v>
      </c>
      <c r="BE1987">
        <v>1.52</v>
      </c>
      <c r="BF1987">
        <v>0.98</v>
      </c>
      <c r="BG1987">
        <v>179.5</v>
      </c>
      <c r="BH1987">
        <v>71.599999999999994</v>
      </c>
    </row>
    <row r="1988" spans="1:60" x14ac:dyDescent="0.25">
      <c r="A1988">
        <v>2008</v>
      </c>
      <c r="B1988">
        <v>284</v>
      </c>
      <c r="C1988" s="19" t="s">
        <v>302</v>
      </c>
      <c r="D1988" s="15">
        <v>8.6526416385778674E-4</v>
      </c>
      <c r="E1988" s="16">
        <v>2.2686567164179103</v>
      </c>
      <c r="F1988" s="15">
        <v>2.9850746268656716E-2</v>
      </c>
      <c r="G1988" s="16">
        <v>86.482507458060525</v>
      </c>
      <c r="H1988" s="16">
        <v>109.7965273564952</v>
      </c>
      <c r="I1988" s="34">
        <v>0.65100000000000002</v>
      </c>
      <c r="J1988" s="1">
        <v>77433</v>
      </c>
      <c r="K1988" s="21">
        <v>2670.1034482758619</v>
      </c>
      <c r="L1988" s="16">
        <v>1.72</v>
      </c>
      <c r="M1988" s="16">
        <v>17227.080000000002</v>
      </c>
      <c r="O1988" s="28">
        <v>67</v>
      </c>
      <c r="P1988">
        <v>152</v>
      </c>
      <c r="Q1988">
        <v>2</v>
      </c>
      <c r="R1988" s="1">
        <v>77433</v>
      </c>
      <c r="S1988" s="29">
        <v>3.9438888516007742E-2</v>
      </c>
      <c r="T1988" s="1">
        <v>66966</v>
      </c>
      <c r="U1988" s="1">
        <v>60991</v>
      </c>
      <c r="V1988" s="1">
        <v>66966</v>
      </c>
      <c r="W1988" s="14">
        <v>29</v>
      </c>
      <c r="X1988" s="15">
        <f t="shared" si="216"/>
        <v>8.6526416385778674E-4</v>
      </c>
      <c r="Y1988" s="16">
        <f t="shared" si="212"/>
        <v>2.2686567164179103</v>
      </c>
      <c r="Z1988" s="15">
        <f t="shared" si="213"/>
        <v>2.9850746268656716E-2</v>
      </c>
      <c r="AA1988" s="16">
        <f t="shared" si="210"/>
        <v>86.482507458060525</v>
      </c>
      <c r="AB1988" s="16">
        <f t="shared" si="211"/>
        <v>109.7965273564952</v>
      </c>
      <c r="AC1988" s="15">
        <f t="shared" si="214"/>
        <v>3.7451732465486297E-2</v>
      </c>
      <c r="AD1988" s="21">
        <f t="shared" si="215"/>
        <v>2670.1034482758619</v>
      </c>
      <c r="AF1988" s="1">
        <v>77433</v>
      </c>
      <c r="AG1988" s="1">
        <v>15548</v>
      </c>
      <c r="AH1988" s="1">
        <v>18189</v>
      </c>
      <c r="AI1988" s="20">
        <v>2889.19</v>
      </c>
      <c r="AJ1988" s="20">
        <v>2889.19</v>
      </c>
      <c r="AK1988" s="20">
        <v>2889.19</v>
      </c>
      <c r="AL1988" s="1">
        <v>18099</v>
      </c>
      <c r="AM1988" s="1">
        <v>16406</v>
      </c>
      <c r="AN1988">
        <v>86.35</v>
      </c>
      <c r="AO1988">
        <v>100</v>
      </c>
      <c r="AP1988">
        <v>10.57</v>
      </c>
      <c r="AQ1988">
        <v>100</v>
      </c>
      <c r="AR1988">
        <v>86.35</v>
      </c>
      <c r="AS1988">
        <v>100</v>
      </c>
      <c r="AT1988">
        <v>86.48</v>
      </c>
      <c r="AU1988" s="20">
        <v>4532718.99</v>
      </c>
      <c r="AV1988" s="20">
        <v>2064562.77</v>
      </c>
      <c r="AW1988" s="20">
        <v>464220.11</v>
      </c>
      <c r="AX1988" s="20">
        <v>5468530.71</v>
      </c>
      <c r="AY1988" s="20">
        <v>120189.7</v>
      </c>
      <c r="BB1988">
        <v>1.1499999999999999</v>
      </c>
      <c r="BC1988">
        <v>1.01</v>
      </c>
      <c r="BD1988">
        <v>1.24</v>
      </c>
      <c r="BE1988">
        <v>0.71</v>
      </c>
      <c r="BF1988">
        <v>0.84</v>
      </c>
      <c r="BG1988">
        <v>144.49</v>
      </c>
      <c r="BH1988">
        <v>82.89</v>
      </c>
    </row>
    <row r="1989" spans="1:60" x14ac:dyDescent="0.25">
      <c r="A1989">
        <v>2009</v>
      </c>
      <c r="B1989">
        <v>284</v>
      </c>
      <c r="C1989" t="s">
        <v>302</v>
      </c>
      <c r="D1989" s="15">
        <v>3.456E-4</v>
      </c>
      <c r="E1989" s="16">
        <v>2.8518518518518516</v>
      </c>
      <c r="F1989" s="15">
        <v>3.7037037037037035E-2</v>
      </c>
      <c r="G1989" s="16">
        <v>69.898240000000001</v>
      </c>
      <c r="H1989" s="16">
        <v>88.741549661986468</v>
      </c>
      <c r="I1989" s="34">
        <v>0.65100000000000002</v>
      </c>
      <c r="J1989" s="1">
        <v>78125</v>
      </c>
      <c r="K1989" s="21">
        <v>2790.1785714285716</v>
      </c>
      <c r="L1989" s="16">
        <v>1.84</v>
      </c>
      <c r="M1989" s="16">
        <v>16776.38</v>
      </c>
      <c r="O1989" s="28">
        <v>27</v>
      </c>
      <c r="P1989">
        <v>77</v>
      </c>
      <c r="Q1989">
        <v>1</v>
      </c>
      <c r="R1989" s="1">
        <v>78125</v>
      </c>
      <c r="S1989" s="29">
        <v>8.9367582296953074E-3</v>
      </c>
      <c r="T1989" s="1">
        <v>54608</v>
      </c>
      <c r="U1989" s="1">
        <v>61536</v>
      </c>
      <c r="V1989" s="1">
        <v>54608</v>
      </c>
      <c r="W1989" s="14">
        <v>28</v>
      </c>
      <c r="X1989" s="15">
        <f t="shared" si="216"/>
        <v>3.456E-4</v>
      </c>
      <c r="Y1989" s="16">
        <f t="shared" si="212"/>
        <v>2.8518518518518516</v>
      </c>
      <c r="Z1989" s="15">
        <f t="shared" si="213"/>
        <v>3.7037037037037035E-2</v>
      </c>
      <c r="AA1989" s="16">
        <f t="shared" si="210"/>
        <v>69.898240000000001</v>
      </c>
      <c r="AB1989" s="16">
        <f t="shared" si="211"/>
        <v>88.741549661986468</v>
      </c>
      <c r="AC1989" s="15">
        <f t="shared" si="214"/>
        <v>3.5839999999999997E-2</v>
      </c>
      <c r="AD1989" s="21">
        <f t="shared" si="215"/>
        <v>2790.1785714285716</v>
      </c>
      <c r="AF1989" s="1">
        <v>78125</v>
      </c>
      <c r="AG1989" s="1">
        <v>15950</v>
      </c>
      <c r="AH1989" s="1">
        <v>18713</v>
      </c>
      <c r="AI1989" s="20">
        <v>2902</v>
      </c>
      <c r="AJ1989" s="20">
        <v>2902</v>
      </c>
      <c r="AK1989" s="20">
        <v>2902</v>
      </c>
      <c r="AL1989" s="1">
        <v>18618</v>
      </c>
      <c r="AM1989" s="1">
        <v>16775</v>
      </c>
      <c r="AN1989">
        <v>79.989999999999995</v>
      </c>
      <c r="AO1989">
        <v>100</v>
      </c>
      <c r="AP1989">
        <v>10.35</v>
      </c>
      <c r="AQ1989">
        <v>88.74</v>
      </c>
      <c r="AR1989">
        <v>79.989999999999995</v>
      </c>
      <c r="AS1989">
        <v>88.74</v>
      </c>
      <c r="AT1989">
        <v>69.900000000000006</v>
      </c>
      <c r="AU1989" s="20">
        <v>4697695</v>
      </c>
      <c r="AV1989" s="20">
        <v>2140384</v>
      </c>
      <c r="AW1989" s="20">
        <v>635905</v>
      </c>
      <c r="AX1989" s="20">
        <v>5872782</v>
      </c>
      <c r="AY1989" s="20">
        <v>54940</v>
      </c>
      <c r="BB1989">
        <v>1.02</v>
      </c>
      <c r="BC1989">
        <v>0.99</v>
      </c>
      <c r="BD1989">
        <v>1.17</v>
      </c>
      <c r="BE1989">
        <v>0.74</v>
      </c>
      <c r="BF1989">
        <v>0.85</v>
      </c>
      <c r="BG1989">
        <v>149.81</v>
      </c>
      <c r="BH1989">
        <v>85.88</v>
      </c>
    </row>
    <row r="1990" spans="1:60" x14ac:dyDescent="0.25">
      <c r="A1990">
        <v>2010</v>
      </c>
      <c r="B1990">
        <v>284</v>
      </c>
      <c r="C1990" t="s">
        <v>302</v>
      </c>
      <c r="D1990" s="15">
        <v>5.1569651260233358E-4</v>
      </c>
      <c r="E1990" s="16">
        <v>2.75</v>
      </c>
      <c r="F1990" s="15">
        <v>0</v>
      </c>
      <c r="G1990" s="16">
        <v>70.464771481982851</v>
      </c>
      <c r="H1990" s="16">
        <v>87.689518522678043</v>
      </c>
      <c r="I1990" s="34">
        <v>0.73599999999999999</v>
      </c>
      <c r="J1990" s="1">
        <v>77565</v>
      </c>
      <c r="K1990" s="21">
        <v>2770.1785714285716</v>
      </c>
      <c r="L1990" s="16">
        <v>1.82</v>
      </c>
      <c r="M1990" s="16">
        <v>17142.259999999998</v>
      </c>
      <c r="O1990" s="28">
        <v>40</v>
      </c>
      <c r="P1990">
        <v>110</v>
      </c>
      <c r="Q1990">
        <v>0</v>
      </c>
      <c r="R1990" s="1">
        <v>77565</v>
      </c>
      <c r="S1990" s="29">
        <v>-7.1679999999999522E-3</v>
      </c>
      <c r="T1990" s="1">
        <v>54656</v>
      </c>
      <c r="U1990" s="1">
        <v>62329</v>
      </c>
      <c r="V1990" s="1">
        <v>54656</v>
      </c>
      <c r="W1990" s="14">
        <v>28</v>
      </c>
      <c r="X1990" s="15">
        <f t="shared" si="216"/>
        <v>5.1569651260233358E-4</v>
      </c>
      <c r="Y1990" s="16">
        <f t="shared" si="212"/>
        <v>2.75</v>
      </c>
      <c r="Z1990" s="15">
        <f t="shared" si="213"/>
        <v>0</v>
      </c>
      <c r="AA1990" s="16">
        <f t="shared" si="210"/>
        <v>70.464771481982851</v>
      </c>
      <c r="AB1990" s="16">
        <f t="shared" si="211"/>
        <v>87.689518522678043</v>
      </c>
      <c r="AC1990" s="15">
        <f t="shared" si="214"/>
        <v>3.6098755882163346E-2</v>
      </c>
      <c r="AD1990" s="21">
        <f t="shared" si="215"/>
        <v>2770.1785714285716</v>
      </c>
      <c r="AF1990" s="1">
        <v>77565</v>
      </c>
      <c r="AG1990" s="1">
        <v>16244</v>
      </c>
      <c r="AH1990" s="1">
        <v>19082</v>
      </c>
      <c r="AI1990" s="20">
        <v>2650.74</v>
      </c>
      <c r="AJ1990" s="20">
        <v>2650.74</v>
      </c>
      <c r="AK1990" s="20">
        <v>2650.74</v>
      </c>
      <c r="AL1990" s="1">
        <v>18989</v>
      </c>
      <c r="AM1990" s="1">
        <v>17080</v>
      </c>
      <c r="AN1990">
        <v>68.63</v>
      </c>
      <c r="AO1990">
        <v>100</v>
      </c>
      <c r="AP1990">
        <v>10.44</v>
      </c>
      <c r="AQ1990">
        <v>87.69</v>
      </c>
      <c r="AR1990">
        <v>68.63</v>
      </c>
      <c r="AS1990">
        <v>87.69</v>
      </c>
      <c r="AT1990">
        <v>70.459999999999994</v>
      </c>
      <c r="AU1990" s="20">
        <v>5389700</v>
      </c>
      <c r="AV1990" s="20">
        <v>2424181</v>
      </c>
      <c r="AW1990" s="20">
        <v>938457</v>
      </c>
      <c r="AX1990" s="20">
        <v>6355832</v>
      </c>
      <c r="AY1990" s="20">
        <v>42272</v>
      </c>
      <c r="BB1990">
        <v>0.94</v>
      </c>
      <c r="BC1990">
        <v>1.1299999999999999</v>
      </c>
      <c r="BD1990">
        <v>1.26</v>
      </c>
      <c r="BE1990">
        <v>0.91</v>
      </c>
      <c r="BF1990">
        <v>0.92</v>
      </c>
      <c r="BG1990">
        <v>158.72</v>
      </c>
      <c r="BH1990">
        <v>81.34</v>
      </c>
    </row>
    <row r="1991" spans="1:60" x14ac:dyDescent="0.25">
      <c r="A1991">
        <v>2011</v>
      </c>
      <c r="B1991">
        <v>284</v>
      </c>
      <c r="C1991" t="s">
        <v>302</v>
      </c>
      <c r="D1991" s="15">
        <v>3.455159705159705E-4</v>
      </c>
      <c r="E1991" s="16">
        <v>3</v>
      </c>
      <c r="F1991" s="15">
        <v>3.7037037037037035E-2</v>
      </c>
      <c r="G1991" s="16">
        <v>70.158937346437341</v>
      </c>
      <c r="H1991" s="16">
        <v>87.309297066598717</v>
      </c>
      <c r="I1991" s="34">
        <v>0.73599999999999999</v>
      </c>
      <c r="J1991" s="1">
        <v>78144</v>
      </c>
      <c r="K1991" s="21">
        <v>2790.8571428571427</v>
      </c>
      <c r="L1991" s="16">
        <v>1.97</v>
      </c>
      <c r="M1991" s="16">
        <v>22177.08</v>
      </c>
      <c r="O1991" s="28">
        <v>27</v>
      </c>
      <c r="P1991">
        <v>81</v>
      </c>
      <c r="Q1991">
        <v>1</v>
      </c>
      <c r="R1991" s="1">
        <v>78144</v>
      </c>
      <c r="S1991" s="29">
        <v>7.4647070199187482E-3</v>
      </c>
      <c r="T1991" s="1">
        <v>54825</v>
      </c>
      <c r="U1991" s="1">
        <v>62794</v>
      </c>
      <c r="V1991" s="1">
        <v>54825</v>
      </c>
      <c r="W1991" s="14">
        <v>28</v>
      </c>
      <c r="X1991" s="15">
        <f t="shared" si="216"/>
        <v>3.455159705159705E-4</v>
      </c>
      <c r="Y1991" s="16">
        <f t="shared" si="212"/>
        <v>3</v>
      </c>
      <c r="Z1991" s="15">
        <f t="shared" si="213"/>
        <v>3.7037037037037035E-2</v>
      </c>
      <c r="AA1991" s="16">
        <f t="shared" ref="AA1991:AA2054" si="217">(T1991/R1991)*100</f>
        <v>70.158937346437341</v>
      </c>
      <c r="AB1991" s="16">
        <f t="shared" ref="AB1991:AB2054" si="218">(IF(V1991=0,0,V1991/U1991))*100</f>
        <v>87.309297066598717</v>
      </c>
      <c r="AC1991" s="15">
        <f t="shared" si="214"/>
        <v>3.5831285831285829E-2</v>
      </c>
      <c r="AD1991" s="21">
        <f t="shared" si="215"/>
        <v>2790.8571428571427</v>
      </c>
      <c r="AF1991" s="1">
        <v>78144</v>
      </c>
      <c r="AG1991" s="1">
        <v>16751</v>
      </c>
      <c r="AH1991" s="1">
        <v>19768</v>
      </c>
      <c r="AI1991" s="20">
        <v>3320.75</v>
      </c>
      <c r="AJ1991" s="20">
        <v>3320.75</v>
      </c>
      <c r="AK1991" s="20">
        <v>3320.75</v>
      </c>
      <c r="AL1991" s="1">
        <v>19676</v>
      </c>
      <c r="AM1991" s="1">
        <v>17574</v>
      </c>
      <c r="AN1991">
        <v>85.65</v>
      </c>
      <c r="AO1991">
        <v>100</v>
      </c>
      <c r="AP1991">
        <v>9.4600000000000009</v>
      </c>
      <c r="AQ1991">
        <v>87.31</v>
      </c>
      <c r="AR1991">
        <v>85.65</v>
      </c>
      <c r="AS1991">
        <v>87.31</v>
      </c>
      <c r="AT1991">
        <v>70.16</v>
      </c>
      <c r="AU1991" s="20">
        <v>6023872.7400000002</v>
      </c>
      <c r="AV1991" s="20">
        <v>2701118</v>
      </c>
      <c r="AW1991" s="20">
        <v>565895.73</v>
      </c>
      <c r="AX1991" s="20">
        <v>7100717.9500000002</v>
      </c>
      <c r="AY1991">
        <v>0</v>
      </c>
      <c r="AZ1991">
        <v>0</v>
      </c>
      <c r="BA1991">
        <v>0</v>
      </c>
      <c r="BB1991">
        <v>1.1200000000000001</v>
      </c>
      <c r="BC1991">
        <v>1.1399999999999999</v>
      </c>
      <c r="BD1991">
        <v>1.39</v>
      </c>
      <c r="BE1991">
        <v>0.81</v>
      </c>
      <c r="BF1991">
        <v>0.93</v>
      </c>
      <c r="BG1991">
        <v>169.88</v>
      </c>
      <c r="BH1991">
        <v>81.38</v>
      </c>
    </row>
    <row r="1992" spans="1:60" x14ac:dyDescent="0.25">
      <c r="A1992">
        <v>2012</v>
      </c>
      <c r="B1992">
        <v>284</v>
      </c>
      <c r="C1992" t="s">
        <v>302</v>
      </c>
      <c r="D1992" s="15">
        <v>7.6235975756959706E-5</v>
      </c>
      <c r="E1992" s="16">
        <v>4.5</v>
      </c>
      <c r="F1992" s="15">
        <v>0.5</v>
      </c>
      <c r="G1992" s="16">
        <v>70.382323418421151</v>
      </c>
      <c r="H1992" s="16">
        <v>87.587559097449514</v>
      </c>
      <c r="I1992" s="34">
        <v>0.73599999999999999</v>
      </c>
      <c r="J1992" s="1">
        <v>78703</v>
      </c>
      <c r="K1992" s="21">
        <v>2810.8214285714284</v>
      </c>
      <c r="L1992" s="35">
        <v>2.0049999999999999</v>
      </c>
      <c r="M1992" s="16">
        <v>25664.13</v>
      </c>
      <c r="O1992" s="28">
        <v>6</v>
      </c>
      <c r="P1992">
        <v>27</v>
      </c>
      <c r="Q1992">
        <v>3</v>
      </c>
      <c r="R1992" s="1">
        <v>78703</v>
      </c>
      <c r="S1992" s="29">
        <v>7.1534602784601997E-3</v>
      </c>
      <c r="T1992" s="1">
        <v>55393</v>
      </c>
      <c r="U1992" s="1">
        <v>63243</v>
      </c>
      <c r="V1992" s="1">
        <v>55393</v>
      </c>
      <c r="W1992" s="14">
        <v>28</v>
      </c>
      <c r="X1992" s="15">
        <f t="shared" si="216"/>
        <v>7.6235975756959706E-5</v>
      </c>
      <c r="Y1992" s="16">
        <f t="shared" ref="Y1992:Y2055" si="219">IF(O1992=0,0,P1992/O1992)</f>
        <v>4.5</v>
      </c>
      <c r="Z1992" s="15">
        <f t="shared" ref="Z1992:Z2055" si="220">IF(O1992=0,0,Q1992/O1992)</f>
        <v>0.5</v>
      </c>
      <c r="AA1992" s="16">
        <f t="shared" si="217"/>
        <v>70.382323418421151</v>
      </c>
      <c r="AB1992" s="16">
        <f t="shared" si="218"/>
        <v>87.587559097449514</v>
      </c>
      <c r="AC1992" s="15">
        <f t="shared" ref="AC1992:AC2055" si="221">W1992/R1992*100</f>
        <v>3.5576788686581193E-2</v>
      </c>
      <c r="AD1992" s="21">
        <f t="shared" ref="AD1992:AD2055" si="222">R1992/W1992</f>
        <v>2810.8214285714284</v>
      </c>
      <c r="AF1992" s="1">
        <v>78703</v>
      </c>
      <c r="AG1992" s="1">
        <v>17109</v>
      </c>
      <c r="AH1992" s="1">
        <v>20164</v>
      </c>
      <c r="AI1992" s="20">
        <v>3464.68</v>
      </c>
      <c r="AJ1992" s="20">
        <v>2260.66</v>
      </c>
      <c r="AK1992" s="20">
        <v>2260.66</v>
      </c>
      <c r="AL1992" s="1">
        <v>20068</v>
      </c>
      <c r="AM1992" s="1">
        <v>18040</v>
      </c>
      <c r="AN1992">
        <v>84.13</v>
      </c>
      <c r="AO1992">
        <v>65.25</v>
      </c>
      <c r="AP1992">
        <v>8.27</v>
      </c>
      <c r="AQ1992">
        <v>87.59</v>
      </c>
      <c r="AR1992">
        <v>54.89</v>
      </c>
      <c r="AS1992">
        <v>87.59</v>
      </c>
      <c r="AT1992">
        <v>70.38</v>
      </c>
      <c r="AU1992" s="20">
        <v>6419535.9900000002</v>
      </c>
      <c r="AV1992" s="20">
        <v>2871756.99</v>
      </c>
      <c r="AW1992" s="20">
        <v>1058029.18</v>
      </c>
      <c r="AX1992" s="20">
        <v>7184386.1399999997</v>
      </c>
      <c r="AY1992">
        <v>0</v>
      </c>
      <c r="AZ1992">
        <v>0</v>
      </c>
      <c r="BA1992">
        <v>0</v>
      </c>
      <c r="BB1992">
        <v>1.31</v>
      </c>
      <c r="BC1992">
        <v>1.36</v>
      </c>
      <c r="BD1992">
        <v>1.4</v>
      </c>
      <c r="BE1992">
        <v>1.27</v>
      </c>
      <c r="BF1992">
        <v>1.05</v>
      </c>
      <c r="BG1992">
        <v>168.74</v>
      </c>
      <c r="BH1992">
        <v>77.319999999999993</v>
      </c>
    </row>
    <row r="1993" spans="1:60" x14ac:dyDescent="0.25">
      <c r="A1993">
        <v>2013</v>
      </c>
      <c r="B1993">
        <v>284</v>
      </c>
      <c r="C1993" t="s">
        <v>302</v>
      </c>
      <c r="D1993" s="15">
        <v>3.3050567368073151E-4</v>
      </c>
      <c r="E1993" s="16">
        <v>3.2222222222222223</v>
      </c>
      <c r="F1993" s="15">
        <v>3.7037037037037035E-2</v>
      </c>
      <c r="G1993" s="16">
        <v>70.794315302412684</v>
      </c>
      <c r="H1993" s="16">
        <v>88.099808061420347</v>
      </c>
      <c r="I1993" s="34">
        <v>0.73599999999999999</v>
      </c>
      <c r="J1993" s="1">
        <v>81693</v>
      </c>
      <c r="K1993" s="21">
        <v>2917.6071428571427</v>
      </c>
      <c r="L1993" s="16">
        <v>2.04</v>
      </c>
      <c r="M1993" s="16">
        <v>27371.52</v>
      </c>
      <c r="O1993" s="28">
        <v>27</v>
      </c>
      <c r="P1993">
        <v>87</v>
      </c>
      <c r="Q1993">
        <v>1</v>
      </c>
      <c r="R1993" s="1">
        <v>81693</v>
      </c>
      <c r="S1993" s="29">
        <v>3.7990927918885031E-2</v>
      </c>
      <c r="T1993" s="1">
        <v>57834</v>
      </c>
      <c r="U1993" s="1">
        <v>65646</v>
      </c>
      <c r="V1993" s="1">
        <v>57834</v>
      </c>
      <c r="W1993" s="14">
        <v>28</v>
      </c>
      <c r="X1993" s="15">
        <f t="shared" ref="X1993:X2056" si="223">IF(R1993=0,0,O1993/R1993)</f>
        <v>3.3050567368073151E-4</v>
      </c>
      <c r="Y1993" s="16">
        <f t="shared" si="219"/>
        <v>3.2222222222222223</v>
      </c>
      <c r="Z1993" s="15">
        <f t="shared" si="220"/>
        <v>3.7037037037037035E-2</v>
      </c>
      <c r="AA1993" s="16">
        <f t="shared" si="217"/>
        <v>70.794315302412684</v>
      </c>
      <c r="AB1993" s="16">
        <f t="shared" si="218"/>
        <v>88.099808061420347</v>
      </c>
      <c r="AC1993" s="15">
        <f t="shared" si="221"/>
        <v>3.4274662455779564E-2</v>
      </c>
      <c r="AD1993" s="21">
        <f t="shared" si="222"/>
        <v>2917.6071428571427</v>
      </c>
      <c r="AF1993" s="1">
        <v>81693</v>
      </c>
      <c r="AG1993" s="1">
        <v>17896</v>
      </c>
      <c r="AH1993" s="1">
        <v>21056</v>
      </c>
      <c r="AI1993" s="20">
        <v>3757.01</v>
      </c>
      <c r="AJ1993" s="20">
        <v>2550.17</v>
      </c>
      <c r="AK1993" s="20">
        <v>2550.17</v>
      </c>
      <c r="AL1993" s="1">
        <v>20962</v>
      </c>
      <c r="AM1993" s="1">
        <v>18780</v>
      </c>
      <c r="AN1993">
        <v>87.03</v>
      </c>
      <c r="AO1993">
        <v>67.88</v>
      </c>
      <c r="AP1993">
        <v>8.64</v>
      </c>
      <c r="AQ1993">
        <v>88.1</v>
      </c>
      <c r="AR1993">
        <v>59.07</v>
      </c>
      <c r="AS1993">
        <v>88.1</v>
      </c>
      <c r="AT1993">
        <v>70.790000000000006</v>
      </c>
      <c r="AU1993" s="20">
        <v>6974808.6299999999</v>
      </c>
      <c r="AV1993" s="20">
        <v>3150380.43</v>
      </c>
      <c r="AW1993" s="20">
        <v>1071345.3500000001</v>
      </c>
      <c r="AX1993" s="20">
        <v>8411524.4499999993</v>
      </c>
      <c r="AY1993">
        <v>0</v>
      </c>
      <c r="AZ1993">
        <v>0</v>
      </c>
      <c r="BA1993">
        <v>0</v>
      </c>
      <c r="BB1993">
        <v>1.47</v>
      </c>
      <c r="BC1993">
        <v>1.38</v>
      </c>
      <c r="BD1993">
        <v>1.46</v>
      </c>
      <c r="BE1993">
        <v>1.24</v>
      </c>
      <c r="BF1993">
        <v>1.1499999999999999</v>
      </c>
      <c r="BG1993">
        <v>192.14</v>
      </c>
      <c r="BH1993">
        <v>83.08</v>
      </c>
    </row>
    <row r="1994" spans="1:60" x14ac:dyDescent="0.25">
      <c r="A1994">
        <v>2014</v>
      </c>
      <c r="B1994">
        <v>284</v>
      </c>
      <c r="C1994" t="s">
        <v>302</v>
      </c>
      <c r="D1994" s="15">
        <v>3.6452890714233638E-4</v>
      </c>
      <c r="E1994" s="16">
        <v>3.0333333333333332</v>
      </c>
      <c r="F1994" s="15">
        <v>6.6666666666666666E-2</v>
      </c>
      <c r="G1994" s="16">
        <v>72.519380786896406</v>
      </c>
      <c r="H1994" s="16">
        <v>90.24677916893485</v>
      </c>
      <c r="I1994" s="34">
        <v>0.73599999999999999</v>
      </c>
      <c r="J1994" s="1">
        <v>82298</v>
      </c>
      <c r="K1994" s="21">
        <v>2939.2142857142858</v>
      </c>
      <c r="L1994" s="35">
        <v>2.0950000000000002</v>
      </c>
      <c r="M1994" s="16">
        <v>26996.54</v>
      </c>
      <c r="O1994" s="28">
        <v>30</v>
      </c>
      <c r="P1994">
        <v>91</v>
      </c>
      <c r="Q1994">
        <v>2</v>
      </c>
      <c r="R1994" s="1">
        <v>82298</v>
      </c>
      <c r="S1994" s="29">
        <v>7.4057752806238053E-3</v>
      </c>
      <c r="T1994" s="1">
        <v>59682</v>
      </c>
      <c r="U1994" s="1">
        <v>66132</v>
      </c>
      <c r="V1994" s="1">
        <v>59682</v>
      </c>
      <c r="W1994" s="14">
        <v>28</v>
      </c>
      <c r="X1994" s="15">
        <f t="shared" si="223"/>
        <v>3.6452890714233638E-4</v>
      </c>
      <c r="Y1994" s="16">
        <f t="shared" si="219"/>
        <v>3.0333333333333332</v>
      </c>
      <c r="Z1994" s="15">
        <f t="shared" si="220"/>
        <v>6.6666666666666666E-2</v>
      </c>
      <c r="AA1994" s="16">
        <f t="shared" si="217"/>
        <v>72.519380786896406</v>
      </c>
      <c r="AB1994" s="16">
        <f t="shared" si="218"/>
        <v>90.24677916893485</v>
      </c>
      <c r="AC1994" s="15">
        <f t="shared" si="221"/>
        <v>3.4022697999951397E-2</v>
      </c>
      <c r="AD1994" s="21">
        <f t="shared" si="222"/>
        <v>2939.2142857142858</v>
      </c>
      <c r="AF1994" s="1">
        <v>82298</v>
      </c>
      <c r="AG1994" s="1">
        <v>18502</v>
      </c>
      <c r="AH1994" s="1">
        <v>21873</v>
      </c>
      <c r="AI1994" s="20">
        <v>3408.01</v>
      </c>
      <c r="AJ1994" s="20">
        <v>2410.8000000000002</v>
      </c>
      <c r="AK1994" s="20">
        <v>2410.8000000000002</v>
      </c>
      <c r="AL1994" s="1">
        <v>21778</v>
      </c>
      <c r="AM1994" s="1">
        <v>19569</v>
      </c>
      <c r="AN1994">
        <v>71.709999999999994</v>
      </c>
      <c r="AO1994">
        <v>70.739999999999995</v>
      </c>
      <c r="AP1994">
        <v>10.61</v>
      </c>
      <c r="AQ1994">
        <v>90.25</v>
      </c>
      <c r="AR1994">
        <v>50.73</v>
      </c>
      <c r="AS1994">
        <v>90.25</v>
      </c>
      <c r="AT1994">
        <v>72.52</v>
      </c>
      <c r="AU1994" s="20">
        <v>8056945.0599999996</v>
      </c>
      <c r="AV1994" s="20">
        <v>3831033.38</v>
      </c>
      <c r="AW1994" s="20">
        <v>1361704.53</v>
      </c>
      <c r="AX1994" s="20">
        <v>11078582.02</v>
      </c>
      <c r="AY1994" s="20">
        <v>502364.47</v>
      </c>
      <c r="AZ1994">
        <v>0</v>
      </c>
      <c r="BB1994">
        <v>2.02</v>
      </c>
      <c r="BC1994">
        <v>1.56</v>
      </c>
      <c r="BD1994">
        <v>1.55</v>
      </c>
      <c r="BE1994">
        <v>1.59</v>
      </c>
      <c r="BF1994">
        <v>1.46</v>
      </c>
      <c r="BG1994">
        <v>244.18</v>
      </c>
      <c r="BH1994">
        <v>93.19</v>
      </c>
    </row>
    <row r="1995" spans="1:60" x14ac:dyDescent="0.25">
      <c r="A1995" s="12">
        <v>2008</v>
      </c>
      <c r="B1995">
        <v>285</v>
      </c>
      <c r="C1995" s="19" t="s">
        <v>303</v>
      </c>
      <c r="D1995" s="15">
        <v>1.9661733615221989E-2</v>
      </c>
      <c r="E1995" s="16">
        <v>3.204301075268817</v>
      </c>
      <c r="F1995" s="15">
        <v>0</v>
      </c>
      <c r="G1995" s="16">
        <v>62.74841437632135</v>
      </c>
      <c r="H1995" s="16">
        <v>109.03747244673035</v>
      </c>
      <c r="I1995" s="34">
        <v>0.53300000000000003</v>
      </c>
      <c r="J1995" s="25">
        <v>4730</v>
      </c>
      <c r="K1995" s="21">
        <v>2365</v>
      </c>
      <c r="L1995" s="16">
        <v>1.72</v>
      </c>
      <c r="M1995" s="16">
        <v>16388</v>
      </c>
      <c r="O1995" s="25">
        <v>93</v>
      </c>
      <c r="P1995" s="12">
        <v>298</v>
      </c>
      <c r="Q1995" s="11"/>
      <c r="R1995" s="25">
        <v>4730</v>
      </c>
      <c r="S1995" s="30">
        <v>2.9827999129109495E-2</v>
      </c>
      <c r="T1995" s="25">
        <v>2968</v>
      </c>
      <c r="U1995" s="25">
        <v>2722</v>
      </c>
      <c r="V1995" s="25">
        <v>2968</v>
      </c>
      <c r="W1995" s="14">
        <v>2</v>
      </c>
      <c r="X1995" s="15">
        <f t="shared" si="223"/>
        <v>1.9661733615221989E-2</v>
      </c>
      <c r="Y1995" s="16">
        <f t="shared" si="219"/>
        <v>3.204301075268817</v>
      </c>
      <c r="Z1995" s="15">
        <f t="shared" si="220"/>
        <v>0</v>
      </c>
      <c r="AA1995" s="16">
        <f t="shared" si="217"/>
        <v>62.74841437632135</v>
      </c>
      <c r="AB1995" s="16">
        <f t="shared" si="218"/>
        <v>109.03747244673035</v>
      </c>
      <c r="AC1995" s="15">
        <f t="shared" si="221"/>
        <v>4.2283298097251586E-2</v>
      </c>
      <c r="AD1995" s="21">
        <f t="shared" si="222"/>
        <v>2365</v>
      </c>
      <c r="AF1995" s="1">
        <v>4730</v>
      </c>
      <c r="AG1995">
        <v>922</v>
      </c>
      <c r="AH1995">
        <v>979</v>
      </c>
      <c r="AI1995">
        <v>92.86</v>
      </c>
      <c r="AJ1995">
        <v>74.52</v>
      </c>
      <c r="AK1995">
        <v>125.34</v>
      </c>
      <c r="AL1995">
        <v>884</v>
      </c>
      <c r="AM1995">
        <v>932</v>
      </c>
      <c r="AN1995">
        <v>76.87</v>
      </c>
      <c r="AO1995">
        <v>80.25</v>
      </c>
      <c r="AP1995">
        <v>13.98</v>
      </c>
      <c r="AQ1995">
        <v>100</v>
      </c>
      <c r="AR1995">
        <v>61.69</v>
      </c>
      <c r="AS1995">
        <v>100</v>
      </c>
      <c r="AT1995">
        <v>62.75</v>
      </c>
      <c r="AU1995" s="20">
        <v>371905.41</v>
      </c>
      <c r="AV1995" s="20">
        <v>222824.52</v>
      </c>
      <c r="AW1995" s="20">
        <v>14750.13</v>
      </c>
      <c r="AX1995" s="20">
        <v>372739.97</v>
      </c>
      <c r="AY1995" s="20">
        <v>22524</v>
      </c>
      <c r="BB1995">
        <v>2.09</v>
      </c>
      <c r="BC1995">
        <v>2.33</v>
      </c>
      <c r="BD1995">
        <v>2.87</v>
      </c>
      <c r="BE1995">
        <v>1.78</v>
      </c>
      <c r="BF1995">
        <v>1.46</v>
      </c>
      <c r="BG1995">
        <v>201.15</v>
      </c>
      <c r="BH1995">
        <v>62.67</v>
      </c>
    </row>
    <row r="1996" spans="1:60" x14ac:dyDescent="0.25">
      <c r="A1996" s="12">
        <v>2009</v>
      </c>
      <c r="B1996">
        <v>285</v>
      </c>
      <c r="C1996" s="12" t="s">
        <v>303</v>
      </c>
      <c r="D1996" s="15">
        <v>1.6261879619852166E-2</v>
      </c>
      <c r="E1996" s="16">
        <v>3.1948051948051948</v>
      </c>
      <c r="F1996" s="15">
        <v>0</v>
      </c>
      <c r="G1996" s="16">
        <v>68.51108764519536</v>
      </c>
      <c r="H1996" s="16">
        <v>119.04587155963301</v>
      </c>
      <c r="I1996" s="34">
        <v>0.53300000000000003</v>
      </c>
      <c r="J1996" s="25">
        <v>4735</v>
      </c>
      <c r="K1996" s="21">
        <v>1578.3333333333333</v>
      </c>
      <c r="L1996" s="16">
        <v>1.84</v>
      </c>
      <c r="M1996" s="16">
        <v>19066.03</v>
      </c>
      <c r="O1996" s="25">
        <v>77</v>
      </c>
      <c r="P1996" s="12">
        <v>246</v>
      </c>
      <c r="Q1996" s="11"/>
      <c r="R1996" s="25">
        <v>4735</v>
      </c>
      <c r="S1996" s="30">
        <v>1.0570824524311906E-3</v>
      </c>
      <c r="T1996" s="25">
        <v>3244</v>
      </c>
      <c r="U1996" s="25">
        <v>2725</v>
      </c>
      <c r="V1996" s="25">
        <v>3244</v>
      </c>
      <c r="W1996" s="14">
        <v>3</v>
      </c>
      <c r="X1996" s="15">
        <f t="shared" si="223"/>
        <v>1.6261879619852166E-2</v>
      </c>
      <c r="Y1996" s="16">
        <f t="shared" si="219"/>
        <v>3.1948051948051948</v>
      </c>
      <c r="Z1996" s="15">
        <f t="shared" si="220"/>
        <v>0</v>
      </c>
      <c r="AA1996" s="16">
        <f t="shared" si="217"/>
        <v>68.51108764519536</v>
      </c>
      <c r="AB1996" s="16">
        <f t="shared" si="218"/>
        <v>119.04587155963301</v>
      </c>
      <c r="AC1996" s="15">
        <f t="shared" si="221"/>
        <v>6.3357972544878571E-2</v>
      </c>
      <c r="AD1996" s="21">
        <f t="shared" si="222"/>
        <v>1578.3333333333333</v>
      </c>
      <c r="AF1996" s="1">
        <v>4735</v>
      </c>
      <c r="AG1996" s="1">
        <v>1006</v>
      </c>
      <c r="AH1996" s="1">
        <v>1060</v>
      </c>
      <c r="AI1996">
        <v>91.17</v>
      </c>
      <c r="AJ1996">
        <v>91.17</v>
      </c>
      <c r="AK1996">
        <v>127.16</v>
      </c>
      <c r="AL1996">
        <v>971</v>
      </c>
      <c r="AM1996" s="1">
        <v>1011</v>
      </c>
      <c r="AN1996">
        <v>80.099999999999994</v>
      </c>
      <c r="AO1996">
        <v>100</v>
      </c>
      <c r="AP1996">
        <v>14.22</v>
      </c>
      <c r="AQ1996">
        <v>100</v>
      </c>
      <c r="AR1996">
        <v>80.099999999999994</v>
      </c>
      <c r="AS1996">
        <v>100</v>
      </c>
      <c r="AT1996">
        <v>68.510000000000005</v>
      </c>
      <c r="AU1996" s="20">
        <v>343115.2</v>
      </c>
      <c r="AV1996" s="20">
        <v>216611.1</v>
      </c>
      <c r="AW1996" s="20">
        <v>14262.29</v>
      </c>
      <c r="AX1996" s="20">
        <v>353931.23</v>
      </c>
      <c r="AY1996">
        <v>0</v>
      </c>
      <c r="AZ1996">
        <v>0</v>
      </c>
      <c r="BA1996">
        <v>0</v>
      </c>
      <c r="BB1996">
        <v>1.99</v>
      </c>
      <c r="BC1996">
        <v>2.23</v>
      </c>
      <c r="BD1996">
        <v>2.77</v>
      </c>
      <c r="BE1996">
        <v>1.7</v>
      </c>
      <c r="BF1996">
        <v>1.41</v>
      </c>
      <c r="BG1996">
        <v>175.3</v>
      </c>
      <c r="BH1996">
        <v>63.23</v>
      </c>
    </row>
    <row r="1997" spans="1:60" x14ac:dyDescent="0.25">
      <c r="A1997" s="12">
        <v>2010</v>
      </c>
      <c r="B1997">
        <v>285</v>
      </c>
      <c r="C1997" s="12" t="s">
        <v>303</v>
      </c>
      <c r="D1997" s="15">
        <v>3.3046627433227706E-2</v>
      </c>
      <c r="E1997" s="16">
        <v>2.5821917808219177</v>
      </c>
      <c r="F1997" s="15">
        <v>0</v>
      </c>
      <c r="G1997" s="16">
        <v>61.702127659574465</v>
      </c>
      <c r="H1997" s="16">
        <v>100</v>
      </c>
      <c r="I1997" s="34">
        <v>0.67200000000000004</v>
      </c>
      <c r="J1997" s="25">
        <v>4418</v>
      </c>
      <c r="K1997" s="21">
        <v>1472.6666666666667</v>
      </c>
      <c r="L1997" s="16">
        <v>1.82</v>
      </c>
      <c r="M1997" s="16">
        <v>16915.599999999999</v>
      </c>
      <c r="O1997" s="25">
        <v>146</v>
      </c>
      <c r="P1997" s="12">
        <v>377</v>
      </c>
      <c r="Q1997" s="11"/>
      <c r="R1997" s="25">
        <v>4418</v>
      </c>
      <c r="S1997" s="30">
        <v>-6.6948257655754961E-2</v>
      </c>
      <c r="T1997" s="25">
        <v>2726</v>
      </c>
      <c r="U1997" s="25">
        <v>2726</v>
      </c>
      <c r="V1997" s="25">
        <v>2726</v>
      </c>
      <c r="W1997" s="14">
        <v>3</v>
      </c>
      <c r="X1997" s="15">
        <f t="shared" si="223"/>
        <v>3.3046627433227706E-2</v>
      </c>
      <c r="Y1997" s="16">
        <f t="shared" si="219"/>
        <v>2.5821917808219177</v>
      </c>
      <c r="Z1997" s="15">
        <f t="shared" si="220"/>
        <v>0</v>
      </c>
      <c r="AA1997" s="16">
        <f t="shared" si="217"/>
        <v>61.702127659574465</v>
      </c>
      <c r="AB1997" s="16">
        <f t="shared" si="218"/>
        <v>100</v>
      </c>
      <c r="AC1997" s="15">
        <f t="shared" si="221"/>
        <v>6.7904028972385705E-2</v>
      </c>
      <c r="AD1997" s="21">
        <f t="shared" si="222"/>
        <v>1472.6666666666667</v>
      </c>
      <c r="AF1997" s="1">
        <v>4418</v>
      </c>
      <c r="AG1997" s="1">
        <v>1049</v>
      </c>
      <c r="AH1997" s="1">
        <v>1093</v>
      </c>
      <c r="AI1997">
        <v>101.11</v>
      </c>
      <c r="AJ1997">
        <v>101.11</v>
      </c>
      <c r="AK1997">
        <v>139.97</v>
      </c>
      <c r="AL1997">
        <v>996</v>
      </c>
      <c r="AM1997" s="1">
        <v>1049</v>
      </c>
      <c r="AN1997">
        <v>79.52</v>
      </c>
      <c r="AO1997">
        <v>100</v>
      </c>
      <c r="AP1997">
        <v>14.93</v>
      </c>
      <c r="AQ1997">
        <v>100</v>
      </c>
      <c r="AR1997">
        <v>79.52</v>
      </c>
      <c r="AS1997">
        <v>100</v>
      </c>
      <c r="AT1997">
        <v>61.7</v>
      </c>
      <c r="AU1997" s="20">
        <v>374958.8</v>
      </c>
      <c r="AV1997" s="20">
        <v>233776.51</v>
      </c>
      <c r="AW1997" s="20">
        <v>13900.05</v>
      </c>
      <c r="AX1997" s="20">
        <v>415395.6</v>
      </c>
      <c r="AY1997">
        <v>0</v>
      </c>
      <c r="AZ1997">
        <v>0</v>
      </c>
      <c r="BA1997">
        <v>0</v>
      </c>
      <c r="BB1997">
        <v>2.21</v>
      </c>
      <c r="BC1997">
        <v>2.19</v>
      </c>
      <c r="BD1997">
        <v>2.72</v>
      </c>
      <c r="BE1997">
        <v>1.67</v>
      </c>
      <c r="BF1997">
        <v>1.5</v>
      </c>
      <c r="BG1997">
        <v>194.06</v>
      </c>
      <c r="BH1997">
        <v>68.239999999999995</v>
      </c>
    </row>
    <row r="1998" spans="1:60" x14ac:dyDescent="0.25">
      <c r="A1998" s="12">
        <v>2011</v>
      </c>
      <c r="B1998">
        <v>285</v>
      </c>
      <c r="C1998" s="12" t="s">
        <v>303</v>
      </c>
      <c r="D1998" s="15">
        <v>3.6119945479327578E-2</v>
      </c>
      <c r="E1998" s="16">
        <v>2.4402515723270439</v>
      </c>
      <c r="F1998" s="15">
        <v>0</v>
      </c>
      <c r="G1998" s="16">
        <v>61.69922762380736</v>
      </c>
      <c r="H1998" s="16">
        <v>100</v>
      </c>
      <c r="I1998" s="34">
        <v>0.67200000000000004</v>
      </c>
      <c r="J1998" s="25">
        <v>4402</v>
      </c>
      <c r="K1998" s="21">
        <v>1467.3333333333333</v>
      </c>
      <c r="L1998" s="16">
        <v>1.97</v>
      </c>
      <c r="M1998" s="16">
        <v>31306.400000000001</v>
      </c>
      <c r="O1998" s="25">
        <v>159</v>
      </c>
      <c r="P1998" s="12">
        <v>388</v>
      </c>
      <c r="Q1998" s="11"/>
      <c r="R1998" s="25">
        <v>4402</v>
      </c>
      <c r="S1998" s="30">
        <v>-3.6215482118605591E-3</v>
      </c>
      <c r="T1998" s="25">
        <v>2716</v>
      </c>
      <c r="U1998" s="25">
        <v>2716</v>
      </c>
      <c r="V1998" s="25">
        <v>2716</v>
      </c>
      <c r="W1998" s="14">
        <v>3</v>
      </c>
      <c r="X1998" s="15">
        <f t="shared" si="223"/>
        <v>3.6119945479327578E-2</v>
      </c>
      <c r="Y1998" s="16">
        <f t="shared" si="219"/>
        <v>2.4402515723270439</v>
      </c>
      <c r="Z1998" s="15">
        <f t="shared" si="220"/>
        <v>0</v>
      </c>
      <c r="AA1998" s="16">
        <f t="shared" si="217"/>
        <v>61.69922762380736</v>
      </c>
      <c r="AB1998" s="16">
        <f t="shared" si="218"/>
        <v>100</v>
      </c>
      <c r="AC1998" s="15">
        <f t="shared" si="221"/>
        <v>6.8150840527033171E-2</v>
      </c>
      <c r="AD1998" s="21">
        <f t="shared" si="222"/>
        <v>1467.3333333333333</v>
      </c>
      <c r="AF1998" s="1">
        <v>4402</v>
      </c>
      <c r="AG1998" s="1">
        <v>1115</v>
      </c>
      <c r="AH1998" s="1">
        <v>1157</v>
      </c>
      <c r="AI1998">
        <v>111.56</v>
      </c>
      <c r="AJ1998">
        <v>97.38</v>
      </c>
      <c r="AK1998">
        <v>154.4</v>
      </c>
      <c r="AL1998" s="1">
        <v>1048</v>
      </c>
      <c r="AM1998" s="1">
        <v>1115</v>
      </c>
      <c r="AN1998">
        <v>79.58</v>
      </c>
      <c r="AO1998">
        <v>87.29</v>
      </c>
      <c r="AP1998">
        <v>14.21</v>
      </c>
      <c r="AQ1998">
        <v>100</v>
      </c>
      <c r="AR1998">
        <v>69.47</v>
      </c>
      <c r="AS1998">
        <v>100</v>
      </c>
      <c r="AT1998">
        <v>61.7</v>
      </c>
      <c r="AU1998" s="20">
        <v>422239.41</v>
      </c>
      <c r="AV1998" s="20">
        <v>315450.08</v>
      </c>
      <c r="AW1998" s="20">
        <v>8359.3799999999992</v>
      </c>
      <c r="AX1998" s="20">
        <v>470853.54</v>
      </c>
      <c r="AY1998">
        <v>0</v>
      </c>
      <c r="BB1998">
        <v>2.2000000000000002</v>
      </c>
      <c r="BC1998">
        <v>2.4300000000000002</v>
      </c>
      <c r="BD1998">
        <v>2.82</v>
      </c>
      <c r="BE1998">
        <v>2.04</v>
      </c>
      <c r="BF1998">
        <v>1.55</v>
      </c>
      <c r="BG1998">
        <v>210.77</v>
      </c>
      <c r="BH1998">
        <v>63.83</v>
      </c>
    </row>
    <row r="1999" spans="1:60" x14ac:dyDescent="0.25">
      <c r="A1999" s="12">
        <v>2012</v>
      </c>
      <c r="B1999">
        <v>285</v>
      </c>
      <c r="C1999" s="12" t="s">
        <v>303</v>
      </c>
      <c r="D1999" s="15">
        <v>4.6750285062713795E-2</v>
      </c>
      <c r="E1999" s="16">
        <v>2.3268292682926828</v>
      </c>
      <c r="F1999" s="15">
        <v>0</v>
      </c>
      <c r="G1999" s="16">
        <v>61.710376282782207</v>
      </c>
      <c r="H1999" s="16">
        <v>100</v>
      </c>
      <c r="I1999" s="34">
        <v>0.67200000000000004</v>
      </c>
      <c r="J1999" s="25">
        <v>4385</v>
      </c>
      <c r="K1999" s="21">
        <v>1461.6666666666667</v>
      </c>
      <c r="L1999" s="35">
        <v>2.0049999999999999</v>
      </c>
      <c r="M1999" s="16">
        <v>18326</v>
      </c>
      <c r="O1999" s="25">
        <v>205</v>
      </c>
      <c r="P1999" s="12">
        <v>477</v>
      </c>
      <c r="Q1999" s="11"/>
      <c r="R1999" s="25">
        <v>4385</v>
      </c>
      <c r="S1999" s="30">
        <v>-3.8618809631985052E-3</v>
      </c>
      <c r="T1999" s="25">
        <v>2706</v>
      </c>
      <c r="U1999" s="25">
        <v>2706</v>
      </c>
      <c r="V1999" s="25">
        <v>2706</v>
      </c>
      <c r="W1999" s="14">
        <v>3</v>
      </c>
      <c r="X1999" s="15">
        <f t="shared" si="223"/>
        <v>4.6750285062713795E-2</v>
      </c>
      <c r="Y1999" s="16">
        <f t="shared" si="219"/>
        <v>2.3268292682926828</v>
      </c>
      <c r="Z1999" s="15">
        <f t="shared" si="220"/>
        <v>0</v>
      </c>
      <c r="AA1999" s="16">
        <f t="shared" si="217"/>
        <v>61.710376282782207</v>
      </c>
      <c r="AB1999" s="16">
        <f t="shared" si="218"/>
        <v>100</v>
      </c>
      <c r="AC1999" s="15">
        <f t="shared" si="221"/>
        <v>6.8415051311288486E-2</v>
      </c>
      <c r="AD1999" s="21">
        <f t="shared" si="222"/>
        <v>1461.6666666666667</v>
      </c>
      <c r="AF1999" s="1">
        <v>4385</v>
      </c>
      <c r="AG1999" s="1">
        <v>1123</v>
      </c>
      <c r="AH1999" s="1">
        <v>1164</v>
      </c>
      <c r="AI1999">
        <v>108.45</v>
      </c>
      <c r="AJ1999">
        <v>108.45</v>
      </c>
      <c r="AK1999">
        <v>159.06</v>
      </c>
      <c r="AL1999" s="1">
        <v>1051</v>
      </c>
      <c r="AM1999" s="1">
        <v>1123</v>
      </c>
      <c r="AN1999">
        <v>79.12</v>
      </c>
      <c r="AO1999">
        <v>100</v>
      </c>
      <c r="AP1999">
        <v>13.74</v>
      </c>
      <c r="AQ1999">
        <v>100</v>
      </c>
      <c r="AR1999">
        <v>79.12</v>
      </c>
      <c r="AS1999">
        <v>100</v>
      </c>
      <c r="AT1999">
        <v>61.71</v>
      </c>
      <c r="AU1999" s="20">
        <v>401914.82</v>
      </c>
      <c r="AV1999" s="20">
        <v>383765.89</v>
      </c>
      <c r="AW1999" s="20">
        <v>11164.15</v>
      </c>
      <c r="AX1999" s="20">
        <v>504045.24</v>
      </c>
      <c r="AY1999">
        <v>0</v>
      </c>
      <c r="BB1999">
        <v>2.5099999999999998</v>
      </c>
      <c r="BC1999">
        <v>2.5499999999999998</v>
      </c>
      <c r="BD1999">
        <v>2.7</v>
      </c>
      <c r="BE1999">
        <v>2.41</v>
      </c>
      <c r="BF1999">
        <v>1.64</v>
      </c>
      <c r="BG1999">
        <v>217.92</v>
      </c>
      <c r="BH1999">
        <v>64.150000000000006</v>
      </c>
    </row>
    <row r="2000" spans="1:60" x14ac:dyDescent="0.25">
      <c r="A2000" s="12">
        <v>2013</v>
      </c>
      <c r="B2000">
        <v>285</v>
      </c>
      <c r="C2000" s="12" t="s">
        <v>303</v>
      </c>
      <c r="D2000" s="15">
        <v>2.4010671409515339E-2</v>
      </c>
      <c r="E2000" s="16">
        <v>2.3333333333333335</v>
      </c>
      <c r="F2000" s="15">
        <v>0</v>
      </c>
      <c r="G2000" s="16">
        <v>61.69408626056024</v>
      </c>
      <c r="H2000" s="16">
        <v>100</v>
      </c>
      <c r="I2000" s="34">
        <v>0.67200000000000004</v>
      </c>
      <c r="J2000" s="25">
        <v>4498</v>
      </c>
      <c r="K2000" s="21">
        <v>1499.3333333333333</v>
      </c>
      <c r="L2000" s="16">
        <v>2.04</v>
      </c>
      <c r="M2000" s="16">
        <v>21219.040000000001</v>
      </c>
      <c r="O2000" s="25">
        <v>108</v>
      </c>
      <c r="P2000" s="12">
        <v>252</v>
      </c>
      <c r="Q2000" s="11"/>
      <c r="R2000" s="25">
        <v>4498</v>
      </c>
      <c r="S2000" s="30">
        <v>2.5769669327251998E-2</v>
      </c>
      <c r="T2000" s="25">
        <v>2775</v>
      </c>
      <c r="U2000" s="25">
        <v>2775</v>
      </c>
      <c r="V2000" s="25">
        <v>2775</v>
      </c>
      <c r="W2000" s="14">
        <v>3</v>
      </c>
      <c r="X2000" s="15">
        <f t="shared" si="223"/>
        <v>2.4010671409515339E-2</v>
      </c>
      <c r="Y2000" s="16">
        <f t="shared" si="219"/>
        <v>2.3333333333333335</v>
      </c>
      <c r="Z2000" s="15">
        <f t="shared" si="220"/>
        <v>0</v>
      </c>
      <c r="AA2000" s="16">
        <f t="shared" si="217"/>
        <v>61.69408626056024</v>
      </c>
      <c r="AB2000" s="16">
        <f t="shared" si="218"/>
        <v>100</v>
      </c>
      <c r="AC2000" s="15">
        <f t="shared" si="221"/>
        <v>6.6696309470875945E-2</v>
      </c>
      <c r="AD2000" s="21">
        <f t="shared" si="222"/>
        <v>1499.3333333333333</v>
      </c>
      <c r="AF2000" s="1">
        <v>4498</v>
      </c>
      <c r="AG2000" s="1">
        <v>1151</v>
      </c>
      <c r="AH2000" s="1">
        <v>1190</v>
      </c>
      <c r="AI2000">
        <v>111.35</v>
      </c>
      <c r="AJ2000">
        <v>111.35</v>
      </c>
      <c r="AK2000">
        <v>160.82</v>
      </c>
      <c r="AL2000" s="1">
        <v>1077</v>
      </c>
      <c r="AM2000" s="1">
        <v>1151</v>
      </c>
      <c r="AN2000">
        <v>79.27</v>
      </c>
      <c r="AO2000">
        <v>100</v>
      </c>
      <c r="AP2000">
        <v>13.53</v>
      </c>
      <c r="AQ2000">
        <v>100</v>
      </c>
      <c r="AR2000">
        <v>79.27</v>
      </c>
      <c r="AS2000">
        <v>100</v>
      </c>
      <c r="AT2000">
        <v>61.69</v>
      </c>
      <c r="AU2000" s="20">
        <v>428256.53</v>
      </c>
      <c r="AV2000" s="20">
        <v>416132.79</v>
      </c>
      <c r="AW2000" s="20">
        <v>12634.29</v>
      </c>
      <c r="AX2000" s="20">
        <v>580016.31999999995</v>
      </c>
      <c r="AY2000">
        <v>0</v>
      </c>
      <c r="AZ2000">
        <v>0</v>
      </c>
      <c r="BA2000">
        <v>0</v>
      </c>
      <c r="BB2000">
        <v>2.5299999999999998</v>
      </c>
      <c r="BC2000">
        <v>2.69</v>
      </c>
      <c r="BD2000">
        <v>2.79</v>
      </c>
      <c r="BE2000">
        <v>2.59</v>
      </c>
      <c r="BF2000">
        <v>1.85</v>
      </c>
      <c r="BG2000">
        <v>246.66</v>
      </c>
      <c r="BH2000">
        <v>68.69</v>
      </c>
    </row>
    <row r="2001" spans="1:60" x14ac:dyDescent="0.25">
      <c r="A2001" s="12">
        <v>2014</v>
      </c>
      <c r="B2001">
        <v>285</v>
      </c>
      <c r="C2001" s="12" t="s">
        <v>303</v>
      </c>
      <c r="D2001" s="15">
        <v>2.2737405260811413E-2</v>
      </c>
      <c r="E2001" s="16">
        <v>2.5392156862745097</v>
      </c>
      <c r="F2001" s="15">
        <v>0</v>
      </c>
      <c r="G2001" s="16">
        <v>61.703076237182344</v>
      </c>
      <c r="H2001" s="16">
        <v>100</v>
      </c>
      <c r="I2001" s="34">
        <v>0.67200000000000004</v>
      </c>
      <c r="J2001" s="25">
        <v>4486</v>
      </c>
      <c r="K2001" s="21">
        <v>1495.3333333333333</v>
      </c>
      <c r="L2001" s="35">
        <v>2.0950000000000002</v>
      </c>
      <c r="M2001" s="16">
        <v>24155.87</v>
      </c>
      <c r="O2001" s="25">
        <v>102</v>
      </c>
      <c r="P2001" s="12">
        <v>259</v>
      </c>
      <c r="Q2001" s="11"/>
      <c r="R2001" s="25">
        <v>4486</v>
      </c>
      <c r="S2001" s="30">
        <v>-2.667852378835045E-3</v>
      </c>
      <c r="T2001" s="25">
        <v>2768</v>
      </c>
      <c r="U2001" s="25">
        <v>2768</v>
      </c>
      <c r="V2001" s="25">
        <v>2768</v>
      </c>
      <c r="W2001" s="14">
        <v>3</v>
      </c>
      <c r="X2001" s="15">
        <f t="shared" si="223"/>
        <v>2.2737405260811413E-2</v>
      </c>
      <c r="Y2001" s="16">
        <f t="shared" si="219"/>
        <v>2.5392156862745097</v>
      </c>
      <c r="Z2001" s="15">
        <f t="shared" si="220"/>
        <v>0</v>
      </c>
      <c r="AA2001" s="16">
        <f t="shared" si="217"/>
        <v>61.703076237182344</v>
      </c>
      <c r="AB2001" s="16">
        <f t="shared" si="218"/>
        <v>100</v>
      </c>
      <c r="AC2001" s="15">
        <f t="shared" si="221"/>
        <v>6.6874721355327682E-2</v>
      </c>
      <c r="AD2001" s="21">
        <f t="shared" si="222"/>
        <v>1495.3333333333333</v>
      </c>
      <c r="AF2001" s="1">
        <v>4486</v>
      </c>
      <c r="AG2001" s="1">
        <v>1161</v>
      </c>
      <c r="AH2001" s="1">
        <v>1198</v>
      </c>
      <c r="AI2001">
        <v>107.49</v>
      </c>
      <c r="AJ2001">
        <v>107.49</v>
      </c>
      <c r="AK2001">
        <v>155.26</v>
      </c>
      <c r="AL2001" s="1">
        <v>1077</v>
      </c>
      <c r="AM2001" s="1">
        <v>1161</v>
      </c>
      <c r="AN2001">
        <v>79.569999999999993</v>
      </c>
      <c r="AO2001">
        <v>100</v>
      </c>
      <c r="AP2001">
        <v>13.33</v>
      </c>
      <c r="AQ2001">
        <v>100</v>
      </c>
      <c r="AR2001">
        <v>79.569999999999993</v>
      </c>
      <c r="AS2001">
        <v>100</v>
      </c>
      <c r="AT2001">
        <v>61.7</v>
      </c>
      <c r="AU2001" s="20">
        <v>431073.47</v>
      </c>
      <c r="AV2001" s="20">
        <v>416133.93</v>
      </c>
      <c r="AW2001" s="20">
        <v>13708.43</v>
      </c>
      <c r="AX2001" s="20">
        <v>570115.47</v>
      </c>
      <c r="AY2001">
        <v>0</v>
      </c>
      <c r="AZ2001">
        <v>0</v>
      </c>
      <c r="BA2001">
        <v>0</v>
      </c>
      <c r="BB2001">
        <v>2.63</v>
      </c>
      <c r="BC2001">
        <v>2.79</v>
      </c>
      <c r="BD2001">
        <v>2.9</v>
      </c>
      <c r="BE2001">
        <v>2.68</v>
      </c>
      <c r="BF2001">
        <v>1.87</v>
      </c>
      <c r="BG2001">
        <v>239.54</v>
      </c>
      <c r="BH2001">
        <v>67.290000000000006</v>
      </c>
    </row>
    <row r="2002" spans="1:60" x14ac:dyDescent="0.25">
      <c r="A2002">
        <v>2008</v>
      </c>
      <c r="B2002">
        <v>286</v>
      </c>
      <c r="C2002" t="s">
        <v>304</v>
      </c>
      <c r="D2002" s="15">
        <v>1.1193718152201153E-2</v>
      </c>
      <c r="E2002" s="16">
        <v>3.2238805970149254</v>
      </c>
      <c r="F2002" s="15">
        <v>7.462686567164179E-3</v>
      </c>
      <c r="G2002" s="16">
        <v>0</v>
      </c>
      <c r="H2002" s="16">
        <v>0</v>
      </c>
      <c r="I2002" s="34">
        <v>0.45900000000000002</v>
      </c>
      <c r="J2002" s="1">
        <v>11971</v>
      </c>
      <c r="K2002" s="21">
        <v>1995.1666666666667</v>
      </c>
      <c r="L2002" s="16">
        <v>1.72</v>
      </c>
      <c r="M2002" s="16">
        <v>5367.58</v>
      </c>
      <c r="O2002" s="1">
        <v>134</v>
      </c>
      <c r="P2002" s="1">
        <v>432</v>
      </c>
      <c r="Q2002">
        <v>1</v>
      </c>
      <c r="R2002" s="1">
        <v>11971</v>
      </c>
      <c r="S2002" s="29">
        <v>5.2303094233473901E-2</v>
      </c>
      <c r="W2002" s="14">
        <v>6</v>
      </c>
      <c r="X2002" s="15">
        <f t="shared" si="223"/>
        <v>1.1193718152201153E-2</v>
      </c>
      <c r="Y2002" s="16">
        <f t="shared" si="219"/>
        <v>3.2238805970149254</v>
      </c>
      <c r="Z2002" s="15">
        <f t="shared" si="220"/>
        <v>7.462686567164179E-3</v>
      </c>
      <c r="AA2002" s="16">
        <f t="shared" si="217"/>
        <v>0</v>
      </c>
      <c r="AB2002" s="16">
        <f t="shared" si="218"/>
        <v>0</v>
      </c>
      <c r="AC2002" s="15">
        <f t="shared" si="221"/>
        <v>5.012112605463203E-2</v>
      </c>
      <c r="AD2002" s="21">
        <f t="shared" si="222"/>
        <v>1995.1666666666667</v>
      </c>
      <c r="AU2002" s="20">
        <v>490020.77</v>
      </c>
      <c r="AW2002" s="20">
        <v>25527.16</v>
      </c>
      <c r="AX2002" s="20">
        <v>435608.43</v>
      </c>
      <c r="AY2002">
        <v>0</v>
      </c>
      <c r="BB2002">
        <v>2.61</v>
      </c>
      <c r="BC2002">
        <v>2.34</v>
      </c>
      <c r="BD2002">
        <v>2.34</v>
      </c>
      <c r="BF2002">
        <v>2.08</v>
      </c>
      <c r="BG2002">
        <v>261</v>
      </c>
      <c r="BH2002">
        <v>88.9</v>
      </c>
    </row>
    <row r="2003" spans="1:60" x14ac:dyDescent="0.25">
      <c r="A2003">
        <v>2009</v>
      </c>
      <c r="B2003">
        <v>286</v>
      </c>
      <c r="C2003" t="s">
        <v>304</v>
      </c>
      <c r="D2003" s="15">
        <v>1.3931000573629436E-3</v>
      </c>
      <c r="E2003" s="16">
        <v>2.8235294117647061</v>
      </c>
      <c r="F2003" s="15">
        <v>0</v>
      </c>
      <c r="G2003" s="16">
        <v>0</v>
      </c>
      <c r="H2003" s="16">
        <v>0</v>
      </c>
      <c r="I2003" s="34">
        <v>0.45900000000000002</v>
      </c>
      <c r="J2003" s="1">
        <v>12203</v>
      </c>
      <c r="K2003" s="21">
        <v>1743.2857142857142</v>
      </c>
      <c r="L2003" s="16">
        <v>1.84</v>
      </c>
      <c r="M2003" s="16">
        <v>5549.31</v>
      </c>
      <c r="O2003" s="1">
        <v>17</v>
      </c>
      <c r="P2003" s="1">
        <v>48</v>
      </c>
      <c r="Q2003">
        <v>0</v>
      </c>
      <c r="R2003" s="1">
        <v>12203</v>
      </c>
      <c r="S2003" s="29">
        <v>1.9380168741124359E-2</v>
      </c>
      <c r="W2003" s="14">
        <v>7</v>
      </c>
      <c r="X2003" s="15">
        <f t="shared" si="223"/>
        <v>1.3931000573629436E-3</v>
      </c>
      <c r="Y2003" s="16">
        <f t="shared" si="219"/>
        <v>2.8235294117647061</v>
      </c>
      <c r="Z2003" s="15">
        <f t="shared" si="220"/>
        <v>0</v>
      </c>
      <c r="AA2003" s="16">
        <f t="shared" si="217"/>
        <v>0</v>
      </c>
      <c r="AB2003" s="16">
        <f t="shared" si="218"/>
        <v>0</v>
      </c>
      <c r="AC2003" s="15">
        <f t="shared" si="221"/>
        <v>5.7362943538474147E-2</v>
      </c>
      <c r="AD2003" s="21">
        <f t="shared" si="222"/>
        <v>1743.2857142857142</v>
      </c>
      <c r="AU2003" s="20">
        <v>508623</v>
      </c>
      <c r="AW2003" s="20">
        <v>28804.41</v>
      </c>
      <c r="AX2003" s="20">
        <v>454577.93</v>
      </c>
      <c r="AY2003">
        <v>0</v>
      </c>
      <c r="AZ2003">
        <v>0</v>
      </c>
      <c r="BA2003">
        <v>0</v>
      </c>
      <c r="BB2003">
        <v>2.71</v>
      </c>
      <c r="BC2003">
        <v>2.46</v>
      </c>
      <c r="BD2003">
        <v>2.46</v>
      </c>
      <c r="BF2003">
        <v>2.2000000000000002</v>
      </c>
      <c r="BG2003">
        <v>259.02</v>
      </c>
      <c r="BH2003">
        <v>89.37</v>
      </c>
    </row>
    <row r="2004" spans="1:60" x14ac:dyDescent="0.25">
      <c r="A2004">
        <v>2010</v>
      </c>
      <c r="B2004">
        <v>286</v>
      </c>
      <c r="C2004" t="s">
        <v>304</v>
      </c>
      <c r="D2004" s="15">
        <v>2.2052337547780066E-4</v>
      </c>
      <c r="E2004" s="16">
        <v>2.6666666666666665</v>
      </c>
      <c r="F2004" s="15">
        <v>0</v>
      </c>
      <c r="G2004" s="16">
        <v>6.2334607468391656</v>
      </c>
      <c r="H2004" s="16">
        <v>13.755068937550691</v>
      </c>
      <c r="I2004" s="34">
        <v>0.61899999999999999</v>
      </c>
      <c r="J2004" s="1">
        <v>13604</v>
      </c>
      <c r="K2004" s="21">
        <v>1943.4285714285713</v>
      </c>
      <c r="L2004" s="16">
        <v>1.82</v>
      </c>
      <c r="M2004" s="16">
        <v>4470.42</v>
      </c>
      <c r="O2004" s="1">
        <v>3</v>
      </c>
      <c r="P2004" s="1">
        <v>8</v>
      </c>
      <c r="Q2004">
        <v>0</v>
      </c>
      <c r="R2004" s="1">
        <v>13604</v>
      </c>
      <c r="S2004" s="29">
        <v>0.11480783413914608</v>
      </c>
      <c r="T2004">
        <v>848</v>
      </c>
      <c r="U2004" s="1">
        <v>6165</v>
      </c>
      <c r="V2004">
        <v>848</v>
      </c>
      <c r="W2004" s="14">
        <v>7</v>
      </c>
      <c r="X2004" s="15">
        <f t="shared" si="223"/>
        <v>2.2052337547780066E-4</v>
      </c>
      <c r="Y2004" s="16">
        <f t="shared" si="219"/>
        <v>2.6666666666666665</v>
      </c>
      <c r="Z2004" s="15">
        <f t="shared" si="220"/>
        <v>0</v>
      </c>
      <c r="AA2004" s="16">
        <f t="shared" si="217"/>
        <v>6.2334607468391656</v>
      </c>
      <c r="AB2004" s="16">
        <f t="shared" si="218"/>
        <v>13.755068937550691</v>
      </c>
      <c r="AC2004" s="15">
        <f t="shared" si="221"/>
        <v>5.1455454278153484E-2</v>
      </c>
      <c r="AD2004" s="21">
        <f t="shared" si="222"/>
        <v>1943.4285714285713</v>
      </c>
      <c r="AF2004" s="1">
        <v>13604</v>
      </c>
      <c r="AG2004">
        <v>200</v>
      </c>
      <c r="AH2004">
        <v>212</v>
      </c>
      <c r="AI2004">
        <v>35.4</v>
      </c>
      <c r="AJ2004">
        <v>35.4</v>
      </c>
      <c r="AK2004">
        <v>0</v>
      </c>
      <c r="AL2004">
        <v>212</v>
      </c>
      <c r="AM2004">
        <v>460</v>
      </c>
      <c r="AN2004">
        <v>18.690000000000001</v>
      </c>
      <c r="AO2004">
        <v>100</v>
      </c>
      <c r="AP2004">
        <v>8.6999999999999993</v>
      </c>
      <c r="AQ2004">
        <v>13.76</v>
      </c>
      <c r="AR2004">
        <v>18.690000000000001</v>
      </c>
      <c r="AS2004">
        <v>13.76</v>
      </c>
      <c r="AT2004">
        <v>6.23</v>
      </c>
      <c r="AU2004" s="20">
        <v>493605.49</v>
      </c>
      <c r="AV2004">
        <v>0</v>
      </c>
      <c r="AW2004" s="20">
        <v>28970.19</v>
      </c>
      <c r="AX2004" s="20">
        <v>620045.89</v>
      </c>
      <c r="AY2004">
        <v>0</v>
      </c>
      <c r="AZ2004">
        <v>0</v>
      </c>
      <c r="BA2004">
        <v>0</v>
      </c>
      <c r="BB2004">
        <v>3.54</v>
      </c>
      <c r="BC2004">
        <v>2.2999999999999998</v>
      </c>
      <c r="BD2004">
        <v>2.2999999999999998</v>
      </c>
      <c r="BF2004">
        <v>2.89</v>
      </c>
      <c r="BG2004">
        <v>310.10000000000002</v>
      </c>
      <c r="BH2004">
        <v>125.62</v>
      </c>
    </row>
    <row r="2005" spans="1:60" x14ac:dyDescent="0.25">
      <c r="A2005">
        <v>2011</v>
      </c>
      <c r="B2005">
        <v>286</v>
      </c>
      <c r="C2005" t="s">
        <v>304</v>
      </c>
      <c r="D2005" s="15">
        <v>7.1885558191359353E-5</v>
      </c>
      <c r="E2005" s="16">
        <v>8</v>
      </c>
      <c r="F2005" s="15">
        <v>0</v>
      </c>
      <c r="G2005" s="16">
        <v>6.095895334627274</v>
      </c>
      <c r="H2005" s="16">
        <v>13.451776649746192</v>
      </c>
      <c r="I2005" s="34">
        <v>0.61899999999999999</v>
      </c>
      <c r="J2005" s="1">
        <v>13911</v>
      </c>
      <c r="K2005" s="21">
        <v>1987.2857142857142</v>
      </c>
      <c r="L2005" s="16">
        <v>1.97</v>
      </c>
      <c r="M2005" s="16">
        <v>5587.14</v>
      </c>
      <c r="O2005" s="1">
        <v>1</v>
      </c>
      <c r="P2005" s="1">
        <v>8</v>
      </c>
      <c r="Q2005">
        <v>0</v>
      </c>
      <c r="R2005" s="1">
        <v>13911</v>
      </c>
      <c r="S2005" s="29">
        <v>2.2566892090561508E-2</v>
      </c>
      <c r="T2005">
        <v>848</v>
      </c>
      <c r="U2005" s="1">
        <v>6304</v>
      </c>
      <c r="V2005">
        <v>848</v>
      </c>
      <c r="W2005" s="14">
        <v>7</v>
      </c>
      <c r="X2005" s="15">
        <f t="shared" si="223"/>
        <v>7.1885558191359353E-5</v>
      </c>
      <c r="Y2005" s="16">
        <f t="shared" si="219"/>
        <v>8</v>
      </c>
      <c r="Z2005" s="15">
        <f t="shared" si="220"/>
        <v>0</v>
      </c>
      <c r="AA2005" s="16">
        <f t="shared" si="217"/>
        <v>6.095895334627274</v>
      </c>
      <c r="AB2005" s="16">
        <f t="shared" si="218"/>
        <v>13.451776649746192</v>
      </c>
      <c r="AC2005" s="15">
        <f t="shared" si="221"/>
        <v>5.0319890733951551E-2</v>
      </c>
      <c r="AD2005" s="21">
        <f t="shared" si="222"/>
        <v>1987.2857142857142</v>
      </c>
      <c r="AF2005" s="1">
        <v>13911</v>
      </c>
      <c r="AG2005">
        <v>200</v>
      </c>
      <c r="AH2005">
        <v>212</v>
      </c>
      <c r="AI2005">
        <v>35.4</v>
      </c>
      <c r="AJ2005">
        <v>35.4</v>
      </c>
      <c r="AK2005">
        <v>0</v>
      </c>
      <c r="AL2005">
        <v>212</v>
      </c>
      <c r="AM2005">
        <v>460</v>
      </c>
      <c r="AN2005">
        <v>18.899999999999999</v>
      </c>
      <c r="AO2005">
        <v>100</v>
      </c>
      <c r="AP2005">
        <v>8.6999999999999993</v>
      </c>
      <c r="AQ2005">
        <v>13.45</v>
      </c>
      <c r="AR2005">
        <v>18.899999999999999</v>
      </c>
      <c r="AS2005">
        <v>13.45</v>
      </c>
      <c r="AT2005">
        <v>6.1</v>
      </c>
      <c r="AU2005" s="20">
        <v>543623.65</v>
      </c>
      <c r="AV2005">
        <v>0</v>
      </c>
      <c r="AW2005" s="20">
        <v>6932.87</v>
      </c>
      <c r="AX2005" s="20">
        <v>615968.87</v>
      </c>
      <c r="AY2005">
        <v>0</v>
      </c>
      <c r="AZ2005">
        <v>0</v>
      </c>
      <c r="BB2005">
        <v>3.43</v>
      </c>
      <c r="BC2005">
        <v>2.5</v>
      </c>
      <c r="BD2005">
        <v>2.5</v>
      </c>
      <c r="BF2005">
        <v>2.84</v>
      </c>
      <c r="BG2005">
        <v>299.52</v>
      </c>
      <c r="BH2005">
        <v>113.31</v>
      </c>
    </row>
    <row r="2006" spans="1:60" x14ac:dyDescent="0.25">
      <c r="A2006">
        <v>2012</v>
      </c>
      <c r="B2006">
        <v>286</v>
      </c>
      <c r="C2006" t="s">
        <v>304</v>
      </c>
      <c r="D2006" s="15">
        <v>1.407756739635391E-4</v>
      </c>
      <c r="E2006" s="16">
        <v>4.5</v>
      </c>
      <c r="F2006" s="15">
        <v>0</v>
      </c>
      <c r="G2006" s="16">
        <v>8.4465404378123452</v>
      </c>
      <c r="H2006" s="16">
        <v>18.63932898415657</v>
      </c>
      <c r="I2006" s="34">
        <v>0.61899999999999999</v>
      </c>
      <c r="J2006" s="1">
        <v>14207</v>
      </c>
      <c r="K2006" s="21">
        <v>2029.5714285714287</v>
      </c>
      <c r="L2006" s="35">
        <v>2.0049999999999999</v>
      </c>
      <c r="M2006" s="16">
        <v>5659.13</v>
      </c>
      <c r="O2006" s="1">
        <v>2</v>
      </c>
      <c r="P2006" s="1">
        <v>9</v>
      </c>
      <c r="Q2006">
        <v>0</v>
      </c>
      <c r="R2006" s="1">
        <v>14207</v>
      </c>
      <c r="S2006" s="29">
        <v>2.1278125224642341E-2</v>
      </c>
      <c r="T2006" s="1">
        <v>1200</v>
      </c>
      <c r="U2006" s="1">
        <v>6438</v>
      </c>
      <c r="V2006" s="1">
        <v>1200</v>
      </c>
      <c r="W2006" s="14">
        <v>7</v>
      </c>
      <c r="X2006" s="15">
        <f t="shared" si="223"/>
        <v>1.407756739635391E-4</v>
      </c>
      <c r="Y2006" s="16">
        <f t="shared" si="219"/>
        <v>4.5</v>
      </c>
      <c r="Z2006" s="15">
        <f t="shared" si="220"/>
        <v>0</v>
      </c>
      <c r="AA2006" s="16">
        <f t="shared" si="217"/>
        <v>8.4465404378123452</v>
      </c>
      <c r="AB2006" s="16">
        <f t="shared" si="218"/>
        <v>18.63932898415657</v>
      </c>
      <c r="AC2006" s="15">
        <f t="shared" si="221"/>
        <v>4.9271485887238682E-2</v>
      </c>
      <c r="AD2006" s="21">
        <f t="shared" si="222"/>
        <v>2029.5714285714287</v>
      </c>
      <c r="AF2006" s="1">
        <v>14207</v>
      </c>
      <c r="AG2006">
        <v>440</v>
      </c>
      <c r="AH2006">
        <v>440</v>
      </c>
      <c r="AI2006">
        <v>39</v>
      </c>
      <c r="AJ2006">
        <v>39</v>
      </c>
      <c r="AK2006">
        <v>0</v>
      </c>
      <c r="AL2006">
        <v>350</v>
      </c>
      <c r="AM2006">
        <v>580</v>
      </c>
      <c r="AN2006">
        <v>19.079999999999998</v>
      </c>
      <c r="AO2006">
        <v>100</v>
      </c>
      <c r="AP2006">
        <v>8.65</v>
      </c>
      <c r="AQ2006">
        <v>18.64</v>
      </c>
      <c r="AR2006">
        <v>19.079999999999998</v>
      </c>
      <c r="AS2006">
        <v>18.64</v>
      </c>
      <c r="AT2006">
        <v>8.4499999999999993</v>
      </c>
      <c r="AU2006" s="20">
        <v>587714.56000000006</v>
      </c>
      <c r="AV2006">
        <v>0</v>
      </c>
      <c r="AW2006" s="20">
        <v>16055.77</v>
      </c>
      <c r="AX2006" s="20">
        <v>664804.36</v>
      </c>
      <c r="AY2006">
        <v>0</v>
      </c>
      <c r="AZ2006">
        <v>0</v>
      </c>
      <c r="BA2006">
        <v>0</v>
      </c>
      <c r="BB2006">
        <v>3.85</v>
      </c>
      <c r="BC2006">
        <v>2.56</v>
      </c>
      <c r="BD2006">
        <v>2.56</v>
      </c>
      <c r="BF2006">
        <v>2.9</v>
      </c>
      <c r="BG2006">
        <v>294.88</v>
      </c>
      <c r="BH2006">
        <v>113.12</v>
      </c>
    </row>
    <row r="2007" spans="1:60" x14ac:dyDescent="0.25">
      <c r="A2007">
        <v>2013</v>
      </c>
      <c r="B2007">
        <v>286</v>
      </c>
      <c r="C2007" t="s">
        <v>304</v>
      </c>
      <c r="D2007" s="15">
        <v>0</v>
      </c>
      <c r="E2007" s="16">
        <v>0</v>
      </c>
      <c r="F2007" s="15">
        <v>0</v>
      </c>
      <c r="G2007" s="16">
        <v>8.0197821292521549</v>
      </c>
      <c r="H2007" s="16">
        <v>17.696504940274295</v>
      </c>
      <c r="I2007" s="34">
        <v>0.61899999999999999</v>
      </c>
      <c r="J2007" s="1">
        <v>14963</v>
      </c>
      <c r="K2007" s="21">
        <v>2137.5714285714284</v>
      </c>
      <c r="L2007" s="16">
        <v>2.04</v>
      </c>
      <c r="M2007" s="16">
        <v>5350.69</v>
      </c>
      <c r="O2007" s="1">
        <v>0</v>
      </c>
      <c r="P2007" s="1">
        <v>0</v>
      </c>
      <c r="Q2007">
        <v>0</v>
      </c>
      <c r="R2007" s="1">
        <v>14963</v>
      </c>
      <c r="S2007" s="29">
        <v>5.3213204758217669E-2</v>
      </c>
      <c r="T2007" s="1">
        <v>1200</v>
      </c>
      <c r="U2007" s="1">
        <v>6781</v>
      </c>
      <c r="V2007" s="1">
        <v>1200</v>
      </c>
      <c r="W2007" s="14">
        <v>7</v>
      </c>
      <c r="X2007" s="15">
        <f t="shared" si="223"/>
        <v>0</v>
      </c>
      <c r="Y2007" s="16">
        <f t="shared" si="219"/>
        <v>0</v>
      </c>
      <c r="Z2007" s="15">
        <f t="shared" si="220"/>
        <v>0</v>
      </c>
      <c r="AA2007" s="16">
        <f t="shared" si="217"/>
        <v>8.0197821292521549</v>
      </c>
      <c r="AB2007" s="16">
        <f t="shared" si="218"/>
        <v>17.696504940274295</v>
      </c>
      <c r="AC2007" s="15">
        <f t="shared" si="221"/>
        <v>4.6782062420637573E-2</v>
      </c>
      <c r="AD2007" s="21">
        <f t="shared" si="222"/>
        <v>2137.5714285714284</v>
      </c>
      <c r="AF2007" s="1">
        <v>14963</v>
      </c>
      <c r="AG2007">
        <v>440</v>
      </c>
      <c r="AH2007">
        <v>440</v>
      </c>
      <c r="AI2007">
        <v>39</v>
      </c>
      <c r="AJ2007">
        <v>39</v>
      </c>
      <c r="AK2007">
        <v>0</v>
      </c>
      <c r="AL2007">
        <v>350</v>
      </c>
      <c r="AM2007">
        <v>580</v>
      </c>
      <c r="AN2007">
        <v>18.940000000000001</v>
      </c>
      <c r="AO2007">
        <v>100</v>
      </c>
      <c r="AP2007">
        <v>8.6199999999999992</v>
      </c>
      <c r="AQ2007">
        <v>17.7</v>
      </c>
      <c r="AR2007">
        <v>18.940000000000001</v>
      </c>
      <c r="AS2007">
        <v>17.7</v>
      </c>
      <c r="AT2007">
        <v>8.02</v>
      </c>
      <c r="AU2007" s="20">
        <v>618089.19999999995</v>
      </c>
      <c r="AV2007">
        <v>0</v>
      </c>
      <c r="AW2007" s="20">
        <v>21694.1</v>
      </c>
      <c r="AX2007" s="20">
        <v>770910.19</v>
      </c>
      <c r="AY2007">
        <v>0</v>
      </c>
      <c r="AZ2007">
        <v>0</v>
      </c>
      <c r="BA2007">
        <v>0</v>
      </c>
      <c r="BB2007">
        <v>4</v>
      </c>
      <c r="BC2007">
        <v>2.63</v>
      </c>
      <c r="BD2007">
        <v>2.63</v>
      </c>
      <c r="BF2007">
        <v>3.28</v>
      </c>
      <c r="BG2007">
        <v>316.27</v>
      </c>
      <c r="BH2007">
        <v>124.72</v>
      </c>
    </row>
    <row r="2008" spans="1:60" x14ac:dyDescent="0.25">
      <c r="A2008">
        <v>2014</v>
      </c>
      <c r="B2008">
        <v>286</v>
      </c>
      <c r="C2008" t="s">
        <v>304</v>
      </c>
      <c r="D2008" s="15">
        <v>0</v>
      </c>
      <c r="E2008" s="16">
        <v>0</v>
      </c>
      <c r="F2008" s="15">
        <v>0</v>
      </c>
      <c r="G2008" s="16">
        <v>0</v>
      </c>
      <c r="H2008" s="16">
        <v>0</v>
      </c>
      <c r="I2008" s="34">
        <v>0.61899999999999999</v>
      </c>
      <c r="J2008" s="1">
        <v>15266</v>
      </c>
      <c r="K2008" s="21">
        <v>2180.8571428571427</v>
      </c>
      <c r="L2008" s="35">
        <v>2.0950000000000002</v>
      </c>
      <c r="M2008" s="16">
        <v>6555.52</v>
      </c>
      <c r="O2008" s="1">
        <v>0</v>
      </c>
      <c r="P2008" s="1">
        <v>0</v>
      </c>
      <c r="Q2008">
        <v>0</v>
      </c>
      <c r="R2008" s="1">
        <v>15266</v>
      </c>
      <c r="S2008" s="29">
        <v>2.024994987636175E-2</v>
      </c>
      <c r="W2008" s="14">
        <v>7</v>
      </c>
      <c r="X2008" s="15">
        <f t="shared" si="223"/>
        <v>0</v>
      </c>
      <c r="Y2008" s="16">
        <f t="shared" si="219"/>
        <v>0</v>
      </c>
      <c r="Z2008" s="15">
        <f t="shared" si="220"/>
        <v>0</v>
      </c>
      <c r="AA2008" s="16">
        <f t="shared" si="217"/>
        <v>0</v>
      </c>
      <c r="AB2008" s="16">
        <f t="shared" si="218"/>
        <v>0</v>
      </c>
      <c r="AC2008" s="15">
        <f t="shared" si="221"/>
        <v>4.5853530721865585E-2</v>
      </c>
      <c r="AD2008" s="21">
        <f t="shared" si="222"/>
        <v>2180.8571428571427</v>
      </c>
      <c r="AU2008" s="20">
        <v>658829.81999999995</v>
      </c>
      <c r="AW2008" s="20">
        <v>13160.15</v>
      </c>
      <c r="AX2008" s="20">
        <v>711354.66</v>
      </c>
      <c r="AY2008">
        <v>0</v>
      </c>
      <c r="AZ2008">
        <v>0</v>
      </c>
      <c r="BA2008">
        <v>0</v>
      </c>
      <c r="BB2008">
        <v>3.58</v>
      </c>
      <c r="BC2008">
        <v>2.71</v>
      </c>
      <c r="BD2008">
        <v>2.71</v>
      </c>
      <c r="BF2008">
        <v>2.92</v>
      </c>
      <c r="BG2008">
        <v>342.99</v>
      </c>
      <c r="BH2008">
        <v>107.97</v>
      </c>
    </row>
    <row r="2009" spans="1:60" x14ac:dyDescent="0.25">
      <c r="A2009">
        <v>2008</v>
      </c>
      <c r="B2009">
        <v>287</v>
      </c>
      <c r="C2009" s="19" t="s">
        <v>305</v>
      </c>
      <c r="D2009" s="15">
        <v>6.2970726897614568E-4</v>
      </c>
      <c r="E2009" s="16">
        <v>4.3947368421052628</v>
      </c>
      <c r="F2009" s="15">
        <v>1.3157894736842105E-2</v>
      </c>
      <c r="G2009" s="16">
        <v>103.67633046374627</v>
      </c>
      <c r="H2009" s="16">
        <v>107.15766035796865</v>
      </c>
      <c r="I2009" s="34">
        <v>0.70199999999999996</v>
      </c>
      <c r="J2009" s="1">
        <v>120691</v>
      </c>
      <c r="K2009" s="21">
        <v>1774.8676470588234</v>
      </c>
      <c r="L2009" s="16">
        <v>1.72</v>
      </c>
      <c r="M2009" s="16">
        <v>23647.13</v>
      </c>
      <c r="O2009" s="1">
        <v>76</v>
      </c>
      <c r="P2009">
        <v>334</v>
      </c>
      <c r="Q2009">
        <v>1</v>
      </c>
      <c r="R2009" s="1">
        <v>120691</v>
      </c>
      <c r="S2009" s="29">
        <v>3.9606177805724618E-2</v>
      </c>
      <c r="T2009" s="1">
        <v>125128</v>
      </c>
      <c r="U2009" s="1">
        <v>116770</v>
      </c>
      <c r="V2009" s="1">
        <v>125128</v>
      </c>
      <c r="W2009" s="14">
        <v>68</v>
      </c>
      <c r="X2009" s="15">
        <f t="shared" si="223"/>
        <v>6.2970726897614568E-4</v>
      </c>
      <c r="Y2009" s="16">
        <f t="shared" si="219"/>
        <v>4.3947368421052628</v>
      </c>
      <c r="Z2009" s="15">
        <f t="shared" si="220"/>
        <v>1.3157894736842105E-2</v>
      </c>
      <c r="AA2009" s="16">
        <f t="shared" si="217"/>
        <v>103.67633046374627</v>
      </c>
      <c r="AB2009" s="16">
        <f t="shared" si="218"/>
        <v>107.15766035796865</v>
      </c>
      <c r="AC2009" s="15">
        <f t="shared" si="221"/>
        <v>5.6342229329444618E-2</v>
      </c>
      <c r="AD2009" s="21">
        <f t="shared" si="222"/>
        <v>1774.8676470588234</v>
      </c>
      <c r="AF2009" s="1">
        <v>120691</v>
      </c>
      <c r="AG2009" s="1">
        <v>37126</v>
      </c>
      <c r="AH2009" s="1">
        <v>42872</v>
      </c>
      <c r="AI2009" s="20">
        <v>4812.09</v>
      </c>
      <c r="AJ2009" s="20">
        <v>3245.18</v>
      </c>
      <c r="AK2009" s="20">
        <v>6352.28</v>
      </c>
      <c r="AL2009" s="1">
        <v>37475</v>
      </c>
      <c r="AM2009" s="1">
        <v>37243</v>
      </c>
      <c r="AN2009">
        <v>77.36</v>
      </c>
      <c r="AO2009">
        <v>67.44</v>
      </c>
      <c r="AP2009">
        <v>9.6999999999999993</v>
      </c>
      <c r="AQ2009">
        <v>100</v>
      </c>
      <c r="AR2009">
        <v>52.17</v>
      </c>
      <c r="AS2009">
        <v>100</v>
      </c>
      <c r="AT2009">
        <v>100</v>
      </c>
      <c r="AU2009" s="20">
        <v>20754044.350000001</v>
      </c>
      <c r="AV2009" s="20">
        <v>10448323.18</v>
      </c>
      <c r="AW2009" s="20">
        <v>818603.67</v>
      </c>
      <c r="AX2009" s="20">
        <v>17357649.100000001</v>
      </c>
      <c r="AY2009" s="20">
        <v>837823</v>
      </c>
      <c r="BB2009">
        <v>2.0299999999999998</v>
      </c>
      <c r="BC2009">
        <v>2.41</v>
      </c>
      <c r="BD2009">
        <v>3.16</v>
      </c>
      <c r="BE2009">
        <v>1.64</v>
      </c>
      <c r="BF2009">
        <v>1.34</v>
      </c>
      <c r="BG2009">
        <v>203.51</v>
      </c>
      <c r="BH2009">
        <v>55.63</v>
      </c>
    </row>
    <row r="2010" spans="1:60" x14ac:dyDescent="0.25">
      <c r="A2010">
        <v>2009</v>
      </c>
      <c r="B2010">
        <v>287</v>
      </c>
      <c r="C2010" t="s">
        <v>305</v>
      </c>
      <c r="D2010" s="15">
        <v>4.1877078457938172E-4</v>
      </c>
      <c r="E2010" s="16">
        <v>4.1568627450980395</v>
      </c>
      <c r="F2010" s="15">
        <v>1.9607843137254902E-2</v>
      </c>
      <c r="G2010" s="16">
        <v>104.50301761300653</v>
      </c>
      <c r="H2010" s="16">
        <v>108.01252673388329</v>
      </c>
      <c r="I2010" s="34">
        <v>0.70199999999999996</v>
      </c>
      <c r="J2010" s="1">
        <v>121785</v>
      </c>
      <c r="K2010" s="21">
        <v>1602.4342105263158</v>
      </c>
      <c r="L2010" s="16">
        <v>1.84</v>
      </c>
      <c r="M2010" s="16">
        <v>25013.79</v>
      </c>
      <c r="O2010" s="1">
        <v>51</v>
      </c>
      <c r="P2010">
        <v>212</v>
      </c>
      <c r="Q2010">
        <v>1</v>
      </c>
      <c r="R2010" s="1">
        <v>121785</v>
      </c>
      <c r="S2010" s="29">
        <v>9.0644704244724483E-3</v>
      </c>
      <c r="T2010" s="1">
        <v>127269</v>
      </c>
      <c r="U2010" s="1">
        <v>117828</v>
      </c>
      <c r="V2010" s="1">
        <v>127269</v>
      </c>
      <c r="W2010" s="14">
        <v>76</v>
      </c>
      <c r="X2010" s="15">
        <f t="shared" si="223"/>
        <v>4.1877078457938172E-4</v>
      </c>
      <c r="Y2010" s="16">
        <f t="shared" si="219"/>
        <v>4.1568627450980395</v>
      </c>
      <c r="Z2010" s="15">
        <f t="shared" si="220"/>
        <v>1.9607843137254902E-2</v>
      </c>
      <c r="AA2010" s="16">
        <f t="shared" si="217"/>
        <v>104.50301761300653</v>
      </c>
      <c r="AB2010" s="16">
        <f t="shared" si="218"/>
        <v>108.01252673388329</v>
      </c>
      <c r="AC2010" s="15">
        <f t="shared" si="221"/>
        <v>6.2405058094182377E-2</v>
      </c>
      <c r="AD2010" s="21">
        <f t="shared" si="222"/>
        <v>1602.4342105263158</v>
      </c>
      <c r="AF2010" s="1">
        <v>121785</v>
      </c>
      <c r="AG2010" s="1">
        <v>37929</v>
      </c>
      <c r="AH2010" s="1">
        <v>43634</v>
      </c>
      <c r="AI2010" s="20">
        <v>4873.71</v>
      </c>
      <c r="AJ2010" s="20">
        <v>3981.47</v>
      </c>
      <c r="AK2010" s="20">
        <v>6465.34</v>
      </c>
      <c r="AL2010" s="1">
        <v>38105</v>
      </c>
      <c r="AM2010" s="1">
        <v>38066</v>
      </c>
      <c r="AN2010">
        <v>77.77</v>
      </c>
      <c r="AO2010">
        <v>81.69</v>
      </c>
      <c r="AP2010">
        <v>9.64</v>
      </c>
      <c r="AQ2010">
        <v>100</v>
      </c>
      <c r="AR2010">
        <v>63.54</v>
      </c>
      <c r="AS2010">
        <v>100</v>
      </c>
      <c r="AT2010">
        <v>100</v>
      </c>
      <c r="AU2010" s="20">
        <v>21275914.359999999</v>
      </c>
      <c r="AV2010" s="20">
        <v>16426099.550000001</v>
      </c>
      <c r="AW2010" s="20">
        <v>821940.21</v>
      </c>
      <c r="AX2010" s="20">
        <v>18964480.25</v>
      </c>
      <c r="AY2010" s="20">
        <v>1875192</v>
      </c>
      <c r="AZ2010">
        <v>0</v>
      </c>
      <c r="BA2010">
        <v>0</v>
      </c>
      <c r="BB2010">
        <v>2.13</v>
      </c>
      <c r="BC2010">
        <v>2.88</v>
      </c>
      <c r="BD2010">
        <v>3.2</v>
      </c>
      <c r="BE2010">
        <v>2.54</v>
      </c>
      <c r="BF2010">
        <v>1.45</v>
      </c>
      <c r="BG2010">
        <v>217.54</v>
      </c>
      <c r="BH2010">
        <v>50.3</v>
      </c>
    </row>
    <row r="2011" spans="1:60" x14ac:dyDescent="0.25">
      <c r="A2011">
        <v>2010</v>
      </c>
      <c r="B2011">
        <v>287</v>
      </c>
      <c r="C2011" t="s">
        <v>305</v>
      </c>
      <c r="D2011" s="15">
        <v>3.0061504212672958E-4</v>
      </c>
      <c r="E2011" s="16">
        <v>4.0270270270270272</v>
      </c>
      <c r="F2011" s="15">
        <v>0</v>
      </c>
      <c r="G2011" s="16">
        <v>96.733858190947416</v>
      </c>
      <c r="H2011" s="16">
        <v>100</v>
      </c>
      <c r="I2011" s="34">
        <v>0.77800000000000002</v>
      </c>
      <c r="J2011" s="1">
        <v>123081</v>
      </c>
      <c r="K2011" s="21">
        <v>1619.4868421052631</v>
      </c>
      <c r="L2011" s="16">
        <v>1.82</v>
      </c>
      <c r="M2011" s="16">
        <v>26268.240000000002</v>
      </c>
      <c r="O2011" s="1">
        <v>37</v>
      </c>
      <c r="P2011">
        <v>149</v>
      </c>
      <c r="Q2011">
        <v>0</v>
      </c>
      <c r="R2011" s="1">
        <v>123081</v>
      </c>
      <c r="S2011" s="29">
        <v>1.0641704643429062E-2</v>
      </c>
      <c r="T2011" s="1">
        <v>119061</v>
      </c>
      <c r="U2011" s="1">
        <v>119061</v>
      </c>
      <c r="V2011" s="1">
        <v>119061</v>
      </c>
      <c r="W2011" s="14">
        <v>76</v>
      </c>
      <c r="X2011" s="15">
        <f t="shared" si="223"/>
        <v>3.0061504212672958E-4</v>
      </c>
      <c r="Y2011" s="16">
        <f t="shared" si="219"/>
        <v>4.0270270270270272</v>
      </c>
      <c r="Z2011" s="15">
        <f t="shared" si="220"/>
        <v>0</v>
      </c>
      <c r="AA2011" s="16">
        <f t="shared" si="217"/>
        <v>96.733858190947416</v>
      </c>
      <c r="AB2011" s="16">
        <f t="shared" si="218"/>
        <v>100</v>
      </c>
      <c r="AC2011" s="15">
        <f t="shared" si="221"/>
        <v>6.174795459900391E-2</v>
      </c>
      <c r="AD2011" s="21">
        <f t="shared" si="222"/>
        <v>1619.4868421052631</v>
      </c>
      <c r="AF2011" s="1">
        <v>123081</v>
      </c>
      <c r="AG2011" s="1">
        <v>39074</v>
      </c>
      <c r="AH2011" s="1">
        <v>44807</v>
      </c>
      <c r="AI2011" s="20">
        <v>5030.3100000000004</v>
      </c>
      <c r="AJ2011" s="20">
        <v>3722.01</v>
      </c>
      <c r="AK2011" s="20">
        <v>6692.63</v>
      </c>
      <c r="AL2011" s="1">
        <v>39098</v>
      </c>
      <c r="AM2011" s="1">
        <v>39074</v>
      </c>
      <c r="AN2011">
        <v>77.63</v>
      </c>
      <c r="AO2011">
        <v>73.989999999999995</v>
      </c>
      <c r="AP2011">
        <v>9.59</v>
      </c>
      <c r="AQ2011">
        <v>100</v>
      </c>
      <c r="AR2011">
        <v>57.44</v>
      </c>
      <c r="AS2011">
        <v>100</v>
      </c>
      <c r="AT2011">
        <v>96.73</v>
      </c>
      <c r="AU2011" s="20">
        <v>22641094.18</v>
      </c>
      <c r="AV2011" s="20">
        <v>13194189.210000001</v>
      </c>
      <c r="AW2011" s="20">
        <v>767706.04</v>
      </c>
      <c r="AX2011" s="20">
        <v>20609457.52</v>
      </c>
      <c r="AY2011" s="20">
        <v>722444</v>
      </c>
      <c r="AZ2011">
        <v>0</v>
      </c>
      <c r="BA2011">
        <v>0</v>
      </c>
      <c r="BB2011">
        <v>2.34</v>
      </c>
      <c r="BC2011">
        <v>2.64</v>
      </c>
      <c r="BD2011">
        <v>3.3</v>
      </c>
      <c r="BE2011">
        <v>1.97</v>
      </c>
      <c r="BF2011">
        <v>1.52</v>
      </c>
      <c r="BG2011">
        <v>231</v>
      </c>
      <c r="BH2011">
        <v>57.51</v>
      </c>
    </row>
    <row r="2012" spans="1:60" x14ac:dyDescent="0.25">
      <c r="A2012">
        <v>2011</v>
      </c>
      <c r="B2012">
        <v>287</v>
      </c>
      <c r="C2012" t="s">
        <v>305</v>
      </c>
      <c r="D2012" s="15">
        <v>1.3691789758541262E-4</v>
      </c>
      <c r="E2012" s="16">
        <v>3.8823529411764706</v>
      </c>
      <c r="F2012" s="15">
        <v>0</v>
      </c>
      <c r="G2012" s="16">
        <v>96.734105442889131</v>
      </c>
      <c r="H2012" s="16">
        <v>100</v>
      </c>
      <c r="I2012" s="34">
        <v>0.77800000000000002</v>
      </c>
      <c r="J2012" s="1">
        <v>124162</v>
      </c>
      <c r="K2012" s="21">
        <v>1633.7105263157894</v>
      </c>
      <c r="L2012" s="16">
        <v>1.97</v>
      </c>
      <c r="M2012" s="16">
        <v>28571.88</v>
      </c>
      <c r="O2012" s="1">
        <v>17</v>
      </c>
      <c r="P2012">
        <v>66</v>
      </c>
      <c r="Q2012">
        <v>0</v>
      </c>
      <c r="R2012" s="1">
        <v>124162</v>
      </c>
      <c r="S2012" s="29">
        <v>8.78283406862157E-3</v>
      </c>
      <c r="T2012" s="1">
        <v>120107</v>
      </c>
      <c r="U2012" s="1">
        <v>120107</v>
      </c>
      <c r="V2012" s="1">
        <v>120107</v>
      </c>
      <c r="W2012" s="14">
        <v>76</v>
      </c>
      <c r="X2012" s="15">
        <f t="shared" si="223"/>
        <v>1.3691789758541262E-4</v>
      </c>
      <c r="Y2012" s="16">
        <f t="shared" si="219"/>
        <v>3.8823529411764706</v>
      </c>
      <c r="Z2012" s="15">
        <f t="shared" si="220"/>
        <v>0</v>
      </c>
      <c r="AA2012" s="16">
        <f t="shared" si="217"/>
        <v>96.734105442889131</v>
      </c>
      <c r="AB2012" s="16">
        <f t="shared" si="218"/>
        <v>100</v>
      </c>
      <c r="AC2012" s="15">
        <f t="shared" si="221"/>
        <v>6.1210354214655045E-2</v>
      </c>
      <c r="AD2012" s="21">
        <f t="shared" si="222"/>
        <v>1633.7105263157894</v>
      </c>
      <c r="AF2012" s="1">
        <v>124162</v>
      </c>
      <c r="AG2012" s="1">
        <v>40311</v>
      </c>
      <c r="AH2012" s="1">
        <v>46073</v>
      </c>
      <c r="AI2012" s="20">
        <v>5190.87</v>
      </c>
      <c r="AJ2012" s="20">
        <v>3783.28</v>
      </c>
      <c r="AK2012" s="20">
        <v>6925.67</v>
      </c>
      <c r="AL2012" s="1">
        <v>40189</v>
      </c>
      <c r="AM2012" s="1">
        <v>40311</v>
      </c>
      <c r="AN2012">
        <v>77.430000000000007</v>
      </c>
      <c r="AO2012">
        <v>72.88</v>
      </c>
      <c r="AP2012">
        <v>9.33</v>
      </c>
      <c r="AQ2012">
        <v>100</v>
      </c>
      <c r="AR2012">
        <v>56.43</v>
      </c>
      <c r="AS2012">
        <v>100</v>
      </c>
      <c r="AT2012">
        <v>96.73</v>
      </c>
      <c r="AU2012" s="20">
        <v>23499824.539999999</v>
      </c>
      <c r="AV2012" s="20">
        <v>15989289.25</v>
      </c>
      <c r="AW2012" s="20">
        <v>473617.49</v>
      </c>
      <c r="AX2012" s="20">
        <v>21666834.449999999</v>
      </c>
      <c r="AY2012" s="20">
        <v>780132</v>
      </c>
      <c r="BB2012">
        <v>2.27</v>
      </c>
      <c r="BC2012">
        <v>2.81</v>
      </c>
      <c r="BD2012">
        <v>3.31</v>
      </c>
      <c r="BE2012">
        <v>2.31</v>
      </c>
      <c r="BF2012">
        <v>1.54</v>
      </c>
      <c r="BG2012">
        <v>236.06</v>
      </c>
      <c r="BH2012">
        <v>54.87</v>
      </c>
    </row>
    <row r="2013" spans="1:60" x14ac:dyDescent="0.25">
      <c r="A2013">
        <v>2012</v>
      </c>
      <c r="B2013">
        <v>287</v>
      </c>
      <c r="C2013" t="s">
        <v>305</v>
      </c>
      <c r="D2013" s="15">
        <v>1.1980065171554534E-4</v>
      </c>
      <c r="E2013" s="16">
        <v>4.7333333333333334</v>
      </c>
      <c r="F2013" s="15">
        <v>6.6666666666666666E-2</v>
      </c>
      <c r="G2013" s="16">
        <v>96.734234234234222</v>
      </c>
      <c r="H2013" s="16">
        <v>100</v>
      </c>
      <c r="I2013" s="34">
        <v>0.77800000000000002</v>
      </c>
      <c r="J2013" s="1">
        <v>125208</v>
      </c>
      <c r="K2013" s="21">
        <v>1647.4736842105262</v>
      </c>
      <c r="L2013" s="35">
        <v>2.0049999999999999</v>
      </c>
      <c r="M2013" s="16">
        <v>29437.96</v>
      </c>
      <c r="O2013" s="1">
        <v>15</v>
      </c>
      <c r="P2013">
        <v>71</v>
      </c>
      <c r="Q2013">
        <v>1</v>
      </c>
      <c r="R2013" s="1">
        <v>125208</v>
      </c>
      <c r="S2013" s="29">
        <v>8.424477698490751E-3</v>
      </c>
      <c r="T2013" s="1">
        <v>121119</v>
      </c>
      <c r="U2013" s="1">
        <v>121119</v>
      </c>
      <c r="V2013" s="1">
        <v>121119</v>
      </c>
      <c r="W2013" s="14">
        <v>76</v>
      </c>
      <c r="X2013" s="15">
        <f t="shared" si="223"/>
        <v>1.1980065171554534E-4</v>
      </c>
      <c r="Y2013" s="16">
        <f t="shared" si="219"/>
        <v>4.7333333333333334</v>
      </c>
      <c r="Z2013" s="15">
        <f t="shared" si="220"/>
        <v>6.6666666666666666E-2</v>
      </c>
      <c r="AA2013" s="16">
        <f t="shared" si="217"/>
        <v>96.734234234234222</v>
      </c>
      <c r="AB2013" s="16">
        <f t="shared" si="218"/>
        <v>100</v>
      </c>
      <c r="AC2013" s="15">
        <f t="shared" si="221"/>
        <v>6.0698996869209633E-2</v>
      </c>
      <c r="AD2013" s="21">
        <f t="shared" si="222"/>
        <v>1647.4736842105262</v>
      </c>
      <c r="AF2013" s="1">
        <v>125208</v>
      </c>
      <c r="AG2013" s="1">
        <v>41831</v>
      </c>
      <c r="AH2013" s="1">
        <v>47502</v>
      </c>
      <c r="AI2013" s="20">
        <v>5254.81</v>
      </c>
      <c r="AJ2013" s="20">
        <v>4391.78</v>
      </c>
      <c r="AK2013" s="20">
        <v>7033.66</v>
      </c>
      <c r="AL2013" s="1">
        <v>41492</v>
      </c>
      <c r="AM2013" s="1">
        <v>41831</v>
      </c>
      <c r="AN2013">
        <v>77.14</v>
      </c>
      <c r="AO2013">
        <v>83.58</v>
      </c>
      <c r="AP2013">
        <v>9.33</v>
      </c>
      <c r="AQ2013">
        <v>100</v>
      </c>
      <c r="AR2013">
        <v>64.47</v>
      </c>
      <c r="AS2013">
        <v>100</v>
      </c>
      <c r="AT2013">
        <v>96.73</v>
      </c>
      <c r="AU2013" s="20">
        <v>23353579.629999999</v>
      </c>
      <c r="AV2013" s="20">
        <v>19081626.390000001</v>
      </c>
      <c r="AW2013" s="20">
        <v>568267.56000000006</v>
      </c>
      <c r="AX2013" s="20">
        <v>23330741.140000001</v>
      </c>
      <c r="AY2013" s="20">
        <v>332973</v>
      </c>
      <c r="BB2013">
        <v>3.92</v>
      </c>
      <c r="BC2013">
        <v>2.98</v>
      </c>
      <c r="BD2013">
        <v>3.23</v>
      </c>
      <c r="BE2013">
        <v>2.71</v>
      </c>
      <c r="BF2013">
        <v>1.64</v>
      </c>
      <c r="BG2013">
        <v>246.72</v>
      </c>
      <c r="BH2013">
        <v>54.98</v>
      </c>
    </row>
    <row r="2014" spans="1:60" x14ac:dyDescent="0.25">
      <c r="A2014">
        <v>2013</v>
      </c>
      <c r="B2014">
        <v>287</v>
      </c>
      <c r="C2014" t="s">
        <v>305</v>
      </c>
      <c r="D2014" s="15">
        <v>1.5368183250217076E-4</v>
      </c>
      <c r="E2014" s="16">
        <v>4.05</v>
      </c>
      <c r="F2014" s="15">
        <v>0</v>
      </c>
      <c r="G2014" s="16">
        <v>96.733492650166369</v>
      </c>
      <c r="H2014" s="16">
        <v>100</v>
      </c>
      <c r="I2014" s="34">
        <v>0.77800000000000002</v>
      </c>
      <c r="J2014" s="1">
        <v>130139</v>
      </c>
      <c r="K2014" s="21">
        <v>1712.3552631578948</v>
      </c>
      <c r="L2014" s="16">
        <v>2.04</v>
      </c>
      <c r="M2014" s="16">
        <v>31233.86</v>
      </c>
      <c r="O2014" s="1">
        <v>20</v>
      </c>
      <c r="P2014">
        <v>81</v>
      </c>
      <c r="Q2014">
        <v>0</v>
      </c>
      <c r="R2014" s="1">
        <v>130139</v>
      </c>
      <c r="S2014" s="29">
        <v>3.9382467573956914E-2</v>
      </c>
      <c r="T2014" s="1">
        <v>125888</v>
      </c>
      <c r="U2014" s="1">
        <v>125888</v>
      </c>
      <c r="V2014" s="1">
        <v>125888</v>
      </c>
      <c r="W2014" s="14">
        <v>76</v>
      </c>
      <c r="X2014" s="15">
        <f t="shared" si="223"/>
        <v>1.5368183250217076E-4</v>
      </c>
      <c r="Y2014" s="16">
        <f t="shared" si="219"/>
        <v>4.05</v>
      </c>
      <c r="Z2014" s="15">
        <f t="shared" si="220"/>
        <v>0</v>
      </c>
      <c r="AA2014" s="16">
        <f t="shared" si="217"/>
        <v>96.733492650166369</v>
      </c>
      <c r="AB2014" s="16">
        <f t="shared" si="218"/>
        <v>100</v>
      </c>
      <c r="AC2014" s="15">
        <f t="shared" si="221"/>
        <v>5.8399096350824881E-2</v>
      </c>
      <c r="AD2014" s="21">
        <f t="shared" si="222"/>
        <v>1712.3552631578948</v>
      </c>
      <c r="AF2014" s="1">
        <v>130139</v>
      </c>
      <c r="AG2014" s="1">
        <v>43235</v>
      </c>
      <c r="AH2014" s="1">
        <v>49048</v>
      </c>
      <c r="AI2014" s="20">
        <v>5322.15</v>
      </c>
      <c r="AJ2014" s="20">
        <v>5135.01</v>
      </c>
      <c r="AK2014" s="20">
        <v>7129.05</v>
      </c>
      <c r="AL2014" s="1">
        <v>42896</v>
      </c>
      <c r="AM2014" s="1">
        <v>43235</v>
      </c>
      <c r="AN2014">
        <v>77.38</v>
      </c>
      <c r="AO2014">
        <v>96.48</v>
      </c>
      <c r="AP2014">
        <v>9.35</v>
      </c>
      <c r="AQ2014">
        <v>100</v>
      </c>
      <c r="AR2014">
        <v>74.66</v>
      </c>
      <c r="AS2014">
        <v>100</v>
      </c>
      <c r="AT2014">
        <v>96.73</v>
      </c>
      <c r="AU2014" s="20">
        <v>23990083.02</v>
      </c>
      <c r="AV2014" s="20">
        <v>20751947.960000001</v>
      </c>
      <c r="AW2014" s="20">
        <v>760609.85</v>
      </c>
      <c r="AX2014" s="20">
        <v>25286578.620000001</v>
      </c>
      <c r="AY2014">
        <v>0</v>
      </c>
      <c r="AZ2014">
        <v>0</v>
      </c>
      <c r="BA2014">
        <v>0</v>
      </c>
      <c r="BB2014">
        <v>2.9</v>
      </c>
      <c r="BC2014">
        <v>3.1</v>
      </c>
      <c r="BD2014">
        <v>3.28</v>
      </c>
      <c r="BE2014">
        <v>2.91</v>
      </c>
      <c r="BF2014">
        <v>1.75</v>
      </c>
      <c r="BG2014">
        <v>259.01</v>
      </c>
      <c r="BH2014">
        <v>56.52</v>
      </c>
    </row>
    <row r="2015" spans="1:60" x14ac:dyDescent="0.25">
      <c r="A2015">
        <v>2014</v>
      </c>
      <c r="B2015">
        <v>287</v>
      </c>
      <c r="C2015" t="s">
        <v>305</v>
      </c>
      <c r="D2015" s="15">
        <v>1.2188711729349656E-4</v>
      </c>
      <c r="E2015" s="16">
        <v>2.875</v>
      </c>
      <c r="F2015" s="15">
        <v>0</v>
      </c>
      <c r="G2015" s="16">
        <v>96.734187051017372</v>
      </c>
      <c r="H2015" s="16">
        <v>100</v>
      </c>
      <c r="I2015" s="34">
        <v>0.77800000000000002</v>
      </c>
      <c r="J2015" s="1">
        <v>131269</v>
      </c>
      <c r="K2015" s="21">
        <v>1727.2236842105262</v>
      </c>
      <c r="L2015" s="35">
        <v>2.0950000000000002</v>
      </c>
      <c r="M2015" s="16">
        <v>34902.15</v>
      </c>
      <c r="O2015" s="1">
        <v>16</v>
      </c>
      <c r="P2015">
        <v>46</v>
      </c>
      <c r="Q2015">
        <v>0</v>
      </c>
      <c r="R2015" s="1">
        <v>131269</v>
      </c>
      <c r="S2015" s="29">
        <v>8.6830235363726249E-3</v>
      </c>
      <c r="T2015" s="1">
        <v>126982</v>
      </c>
      <c r="U2015" s="1">
        <v>126982</v>
      </c>
      <c r="V2015" s="1">
        <v>126982</v>
      </c>
      <c r="W2015" s="14">
        <v>76</v>
      </c>
      <c r="X2015" s="15">
        <f t="shared" si="223"/>
        <v>1.2188711729349656E-4</v>
      </c>
      <c r="Y2015" s="16">
        <f t="shared" si="219"/>
        <v>2.875</v>
      </c>
      <c r="Z2015" s="15">
        <f t="shared" si="220"/>
        <v>0</v>
      </c>
      <c r="AA2015" s="16">
        <f t="shared" si="217"/>
        <v>96.734187051017372</v>
      </c>
      <c r="AB2015" s="16">
        <f t="shared" si="218"/>
        <v>100</v>
      </c>
      <c r="AC2015" s="15">
        <f t="shared" si="221"/>
        <v>5.7896380714410868E-2</v>
      </c>
      <c r="AD2015" s="21">
        <f t="shared" si="222"/>
        <v>1727.2236842105262</v>
      </c>
      <c r="AF2015" s="1">
        <v>131269</v>
      </c>
      <c r="AG2015" s="1">
        <v>44818</v>
      </c>
      <c r="AH2015" s="1">
        <v>50579</v>
      </c>
      <c r="AI2015" s="20">
        <v>5271.82</v>
      </c>
      <c r="AJ2015" s="20">
        <v>5271.82</v>
      </c>
      <c r="AK2015" s="20">
        <v>7120.37</v>
      </c>
      <c r="AL2015" s="1">
        <v>44321</v>
      </c>
      <c r="AM2015" s="1">
        <v>44818</v>
      </c>
      <c r="AN2015">
        <v>77.28</v>
      </c>
      <c r="AO2015">
        <v>100</v>
      </c>
      <c r="AP2015">
        <v>9.2200000000000006</v>
      </c>
      <c r="AQ2015">
        <v>100</v>
      </c>
      <c r="AR2015">
        <v>77.28</v>
      </c>
      <c r="AS2015">
        <v>100</v>
      </c>
      <c r="AT2015">
        <v>96.73</v>
      </c>
      <c r="AU2015" s="20">
        <v>24929309.109999999</v>
      </c>
      <c r="AV2015" s="20">
        <v>21499665.280000001</v>
      </c>
      <c r="AW2015" s="20">
        <v>653219.44999999995</v>
      </c>
      <c r="AX2015" s="20">
        <v>26926658.960000001</v>
      </c>
      <c r="AY2015">
        <v>0</v>
      </c>
      <c r="AZ2015">
        <v>0</v>
      </c>
      <c r="BA2015">
        <v>0</v>
      </c>
      <c r="BB2015">
        <v>2.73</v>
      </c>
      <c r="BC2015">
        <v>3.21</v>
      </c>
      <c r="BD2015">
        <v>3.4</v>
      </c>
      <c r="BE2015">
        <v>3.02</v>
      </c>
      <c r="BF2015">
        <v>1.86</v>
      </c>
      <c r="BG2015">
        <v>267.22000000000003</v>
      </c>
      <c r="BH2015">
        <v>58</v>
      </c>
    </row>
    <row r="2016" spans="1:60" x14ac:dyDescent="0.25">
      <c r="A2016">
        <v>2008</v>
      </c>
      <c r="B2016">
        <v>288</v>
      </c>
      <c r="C2016" s="19" t="s">
        <v>306</v>
      </c>
      <c r="D2016" s="15">
        <v>3.5647645305929205E-3</v>
      </c>
      <c r="E2016" s="16">
        <v>3.234375</v>
      </c>
      <c r="F2016" s="15">
        <v>0</v>
      </c>
      <c r="G2016" s="16">
        <v>0.63775865430138967</v>
      </c>
      <c r="H2016" s="16">
        <v>0.72927613770262101</v>
      </c>
      <c r="I2016" s="34">
        <v>0.56299999999999994</v>
      </c>
      <c r="J2016" s="1">
        <v>35907</v>
      </c>
      <c r="K2016" s="21">
        <v>1632.1363636363637</v>
      </c>
      <c r="L2016" s="16">
        <v>1.72</v>
      </c>
      <c r="M2016" s="16">
        <v>17047.07</v>
      </c>
      <c r="O2016" s="1">
        <v>128</v>
      </c>
      <c r="P2016">
        <v>414</v>
      </c>
      <c r="Q2016" s="11"/>
      <c r="R2016" s="1">
        <v>35907</v>
      </c>
      <c r="S2016" s="29">
        <v>4.2353692522062225E-2</v>
      </c>
      <c r="T2016">
        <v>229</v>
      </c>
      <c r="U2016" s="1">
        <v>31401</v>
      </c>
      <c r="V2016">
        <v>229</v>
      </c>
      <c r="W2016">
        <v>22</v>
      </c>
      <c r="X2016" s="15">
        <f t="shared" si="223"/>
        <v>3.5647645305929205E-3</v>
      </c>
      <c r="Y2016" s="16">
        <f t="shared" si="219"/>
        <v>3.234375</v>
      </c>
      <c r="Z2016" s="15">
        <f t="shared" si="220"/>
        <v>0</v>
      </c>
      <c r="AA2016" s="16">
        <f t="shared" si="217"/>
        <v>0.63775865430138967</v>
      </c>
      <c r="AB2016" s="16">
        <f t="shared" si="218"/>
        <v>0.72927613770262101</v>
      </c>
      <c r="AC2016" s="15">
        <f t="shared" si="221"/>
        <v>6.1269390369565822E-2</v>
      </c>
      <c r="AD2016" s="21">
        <f t="shared" si="222"/>
        <v>1632.1363636363637</v>
      </c>
      <c r="AF2016" s="1">
        <v>35907</v>
      </c>
      <c r="AG2016">
        <v>69</v>
      </c>
      <c r="AH2016">
        <v>76</v>
      </c>
      <c r="AI2016">
        <v>1.31</v>
      </c>
      <c r="AJ2016">
        <v>0</v>
      </c>
      <c r="AK2016">
        <v>2.02</v>
      </c>
      <c r="AL2016">
        <v>59</v>
      </c>
      <c r="AM2016">
        <v>74</v>
      </c>
      <c r="AN2016">
        <v>0.1</v>
      </c>
      <c r="AO2016">
        <v>0</v>
      </c>
      <c r="AP2016">
        <v>905.41</v>
      </c>
      <c r="AQ2016">
        <v>0.73</v>
      </c>
      <c r="AR2016">
        <v>0</v>
      </c>
      <c r="AS2016">
        <v>0.73</v>
      </c>
      <c r="AT2016">
        <v>0.64</v>
      </c>
      <c r="AU2016" s="20">
        <v>3470412.59</v>
      </c>
      <c r="AV2016" s="20">
        <v>1390.84</v>
      </c>
      <c r="AW2016" s="20">
        <v>155849.53</v>
      </c>
      <c r="AX2016" s="20">
        <v>2391986.5299999998</v>
      </c>
      <c r="AY2016" s="20">
        <v>920861</v>
      </c>
      <c r="BB2016">
        <v>2.25</v>
      </c>
      <c r="BC2016">
        <v>2.4</v>
      </c>
      <c r="BD2016">
        <v>2.41</v>
      </c>
      <c r="BE2016">
        <v>0.69</v>
      </c>
      <c r="BF2016">
        <v>1.66</v>
      </c>
      <c r="BG2016">
        <v>231.48</v>
      </c>
      <c r="BH2016">
        <v>68.900000000000006</v>
      </c>
    </row>
    <row r="2017" spans="1:60" x14ac:dyDescent="0.25">
      <c r="A2017">
        <v>2009</v>
      </c>
      <c r="B2017">
        <v>288</v>
      </c>
      <c r="C2017" t="s">
        <v>306</v>
      </c>
      <c r="D2017" s="15">
        <v>3.7451120779864516E-3</v>
      </c>
      <c r="E2017" s="16">
        <v>2.9632352941176472</v>
      </c>
      <c r="F2017" s="15">
        <v>0</v>
      </c>
      <c r="G2017" s="16">
        <v>6.6062675552128649</v>
      </c>
      <c r="H2017" s="16">
        <v>7.5542400100765184</v>
      </c>
      <c r="I2017" s="34">
        <v>0.56299999999999994</v>
      </c>
      <c r="J2017" s="1">
        <v>36314</v>
      </c>
      <c r="K2017" s="21">
        <v>1650.6363636363637</v>
      </c>
      <c r="L2017" s="16">
        <v>1.84</v>
      </c>
      <c r="M2017" s="16">
        <v>16594.23</v>
      </c>
      <c r="O2017" s="1">
        <v>136</v>
      </c>
      <c r="P2017">
        <v>403</v>
      </c>
      <c r="Q2017" s="11"/>
      <c r="R2017" s="1">
        <v>36314</v>
      </c>
      <c r="S2017" s="29">
        <v>1.1334837218369698E-2</v>
      </c>
      <c r="T2017" s="1">
        <v>2399</v>
      </c>
      <c r="U2017" s="1">
        <v>31757</v>
      </c>
      <c r="V2017" s="1">
        <v>2399</v>
      </c>
      <c r="W2017">
        <v>22</v>
      </c>
      <c r="X2017" s="15">
        <f t="shared" si="223"/>
        <v>3.7451120779864516E-3</v>
      </c>
      <c r="Y2017" s="16">
        <f t="shared" si="219"/>
        <v>2.9632352941176472</v>
      </c>
      <c r="Z2017" s="15">
        <f t="shared" si="220"/>
        <v>0</v>
      </c>
      <c r="AA2017" s="16">
        <f t="shared" si="217"/>
        <v>6.6062675552128649</v>
      </c>
      <c r="AB2017" s="16">
        <f t="shared" si="218"/>
        <v>7.5542400100765184</v>
      </c>
      <c r="AC2017" s="15">
        <f t="shared" si="221"/>
        <v>6.0582695379192593E-2</v>
      </c>
      <c r="AD2017" s="21">
        <f t="shared" si="222"/>
        <v>1650.6363636363637</v>
      </c>
      <c r="AF2017" s="1">
        <v>36314</v>
      </c>
      <c r="AG2017">
        <v>750</v>
      </c>
      <c r="AH2017">
        <v>799</v>
      </c>
      <c r="AI2017">
        <v>42.85</v>
      </c>
      <c r="AJ2017">
        <v>31.67</v>
      </c>
      <c r="AK2017">
        <v>75.66</v>
      </c>
      <c r="AL2017">
        <v>646</v>
      </c>
      <c r="AM2017">
        <v>754</v>
      </c>
      <c r="AN2017">
        <v>3.27</v>
      </c>
      <c r="AO2017">
        <v>73.91</v>
      </c>
      <c r="AP2017">
        <v>161.84</v>
      </c>
      <c r="AQ2017">
        <v>7.55</v>
      </c>
      <c r="AR2017">
        <v>2.42</v>
      </c>
      <c r="AS2017">
        <v>7.55</v>
      </c>
      <c r="AT2017">
        <v>6.61</v>
      </c>
      <c r="AU2017" s="20">
        <v>3543212.14</v>
      </c>
      <c r="AV2017" s="20">
        <v>86766.21</v>
      </c>
      <c r="AW2017" s="20">
        <v>200855.36</v>
      </c>
      <c r="AX2017" s="20">
        <v>2754980.82</v>
      </c>
      <c r="AY2017" s="20">
        <v>349290</v>
      </c>
      <c r="AZ2017">
        <v>0</v>
      </c>
      <c r="BA2017">
        <v>0</v>
      </c>
      <c r="BB2017">
        <v>2.41</v>
      </c>
      <c r="BC2017">
        <v>2.44</v>
      </c>
      <c r="BD2017">
        <v>2.5099999999999998</v>
      </c>
      <c r="BE2017">
        <v>1.1499999999999999</v>
      </c>
      <c r="BF2017">
        <v>1.85</v>
      </c>
      <c r="BG2017">
        <v>251.36</v>
      </c>
      <c r="BH2017">
        <v>75.900000000000006</v>
      </c>
    </row>
    <row r="2018" spans="1:60" x14ac:dyDescent="0.25">
      <c r="A2018">
        <v>2010</v>
      </c>
      <c r="B2018">
        <v>288</v>
      </c>
      <c r="C2018" t="s">
        <v>306</v>
      </c>
      <c r="D2018" s="15">
        <v>6.2554106509536706E-3</v>
      </c>
      <c r="E2018" s="16">
        <v>3.0714285714285716</v>
      </c>
      <c r="F2018" s="15">
        <v>0</v>
      </c>
      <c r="G2018" s="16">
        <v>8.5006562595995412</v>
      </c>
      <c r="H2018" s="16">
        <v>9.7212020566537856</v>
      </c>
      <c r="I2018" s="34">
        <v>0.66600000000000004</v>
      </c>
      <c r="J2018" s="1">
        <v>35809</v>
      </c>
      <c r="K2018" s="21">
        <v>1627.6818181818182</v>
      </c>
      <c r="L2018" s="16">
        <v>1.82</v>
      </c>
      <c r="M2018" s="16">
        <v>15422.16</v>
      </c>
      <c r="O2018" s="1">
        <v>224</v>
      </c>
      <c r="P2018">
        <v>688</v>
      </c>
      <c r="Q2018" s="11"/>
      <c r="R2018" s="1">
        <v>35809</v>
      </c>
      <c r="S2018" s="29">
        <v>-1.3906482348405524E-2</v>
      </c>
      <c r="T2018" s="1">
        <v>3044</v>
      </c>
      <c r="U2018" s="1">
        <v>31313</v>
      </c>
      <c r="V2018" s="1">
        <v>3044</v>
      </c>
      <c r="W2018">
        <v>22</v>
      </c>
      <c r="X2018" s="15">
        <f t="shared" si="223"/>
        <v>6.2554106509536706E-3</v>
      </c>
      <c r="Y2018" s="16">
        <f t="shared" si="219"/>
        <v>3.0714285714285716</v>
      </c>
      <c r="Z2018" s="15">
        <f t="shared" si="220"/>
        <v>0</v>
      </c>
      <c r="AA2018" s="16">
        <f t="shared" si="217"/>
        <v>8.5006562595995412</v>
      </c>
      <c r="AB2018" s="16">
        <f t="shared" si="218"/>
        <v>9.7212020566537856</v>
      </c>
      <c r="AC2018" s="15">
        <f t="shared" si="221"/>
        <v>6.1437068893294977E-2</v>
      </c>
      <c r="AD2018" s="21">
        <f t="shared" si="222"/>
        <v>1627.6818181818182</v>
      </c>
      <c r="AF2018" s="1">
        <v>35809</v>
      </c>
      <c r="AG2018">
        <v>950</v>
      </c>
      <c r="AH2018">
        <v>997</v>
      </c>
      <c r="AI2018">
        <v>79.97</v>
      </c>
      <c r="AJ2018">
        <v>79.97</v>
      </c>
      <c r="AK2018">
        <v>132.44</v>
      </c>
      <c r="AL2018">
        <v>825</v>
      </c>
      <c r="AM2018">
        <v>950</v>
      </c>
      <c r="AN2018">
        <v>5.9</v>
      </c>
      <c r="AO2018">
        <v>100</v>
      </c>
      <c r="AP2018">
        <v>78.64</v>
      </c>
      <c r="AQ2018">
        <v>9.7200000000000006</v>
      </c>
      <c r="AR2018">
        <v>5.9</v>
      </c>
      <c r="AS2018">
        <v>9.7200000000000006</v>
      </c>
      <c r="AT2018">
        <v>8.5</v>
      </c>
      <c r="AU2018" s="20">
        <v>3652575.85</v>
      </c>
      <c r="AV2018" s="20">
        <v>157903.92000000001</v>
      </c>
      <c r="AW2018" s="20">
        <v>186220.37</v>
      </c>
      <c r="AX2018" s="20">
        <v>3309837.27</v>
      </c>
      <c r="AY2018">
        <v>0</v>
      </c>
      <c r="AZ2018">
        <v>0</v>
      </c>
      <c r="BA2018">
        <v>0</v>
      </c>
      <c r="BB2018">
        <v>2.93</v>
      </c>
      <c r="BC2018">
        <v>2.39</v>
      </c>
      <c r="BD2018">
        <v>2.5</v>
      </c>
      <c r="BE2018">
        <v>1.19</v>
      </c>
      <c r="BF2018">
        <v>2.08</v>
      </c>
      <c r="BG2018">
        <v>281.75</v>
      </c>
      <c r="BH2018">
        <v>86.86</v>
      </c>
    </row>
    <row r="2019" spans="1:60" x14ac:dyDescent="0.25">
      <c r="A2019">
        <v>2011</v>
      </c>
      <c r="B2019">
        <v>288</v>
      </c>
      <c r="C2019" t="s">
        <v>306</v>
      </c>
      <c r="D2019" s="15">
        <v>2.2142876913282959E-3</v>
      </c>
      <c r="E2019" s="16">
        <v>2.7124999999999999</v>
      </c>
      <c r="F2019" s="15">
        <v>0</v>
      </c>
      <c r="G2019" s="16">
        <v>21.080018821445375</v>
      </c>
      <c r="H2019" s="16">
        <v>24.106605893710629</v>
      </c>
      <c r="I2019" s="34">
        <v>0.66600000000000004</v>
      </c>
      <c r="J2019" s="1">
        <v>36129</v>
      </c>
      <c r="K2019" s="21">
        <v>1642.2272727272727</v>
      </c>
      <c r="L2019" s="16">
        <v>1.97</v>
      </c>
      <c r="M2019" s="16">
        <v>16654.14</v>
      </c>
      <c r="O2019" s="1">
        <v>80</v>
      </c>
      <c r="P2019">
        <v>217</v>
      </c>
      <c r="Q2019" s="11"/>
      <c r="R2019" s="1">
        <v>36129</v>
      </c>
      <c r="S2019" s="29">
        <v>8.9363009299339158E-3</v>
      </c>
      <c r="T2019" s="1">
        <v>7616</v>
      </c>
      <c r="U2019" s="1">
        <v>31593</v>
      </c>
      <c r="V2019" s="1">
        <v>7616</v>
      </c>
      <c r="W2019">
        <v>22</v>
      </c>
      <c r="X2019" s="15">
        <f t="shared" si="223"/>
        <v>2.2142876913282959E-3</v>
      </c>
      <c r="Y2019" s="16">
        <f t="shared" si="219"/>
        <v>2.7124999999999999</v>
      </c>
      <c r="Z2019" s="15">
        <f t="shared" si="220"/>
        <v>0</v>
      </c>
      <c r="AA2019" s="16">
        <f t="shared" si="217"/>
        <v>21.080018821445375</v>
      </c>
      <c r="AB2019" s="16">
        <f t="shared" si="218"/>
        <v>24.106605893710629</v>
      </c>
      <c r="AC2019" s="15">
        <f t="shared" si="221"/>
        <v>6.089291151152814E-2</v>
      </c>
      <c r="AD2019" s="21">
        <f t="shared" si="222"/>
        <v>1642.2272727272727</v>
      </c>
      <c r="AF2019" s="1">
        <v>36129</v>
      </c>
      <c r="AG2019" s="1">
        <v>2323</v>
      </c>
      <c r="AH2019" s="1">
        <v>2423</v>
      </c>
      <c r="AI2019">
        <v>130.79</v>
      </c>
      <c r="AJ2019">
        <v>130.79</v>
      </c>
      <c r="AK2019">
        <v>204.13</v>
      </c>
      <c r="AL2019" s="1">
        <v>2064</v>
      </c>
      <c r="AM2019" s="1">
        <v>2323</v>
      </c>
      <c r="AN2019">
        <v>9.4499999999999993</v>
      </c>
      <c r="AO2019">
        <v>100</v>
      </c>
      <c r="AP2019">
        <v>40.94</v>
      </c>
      <c r="AQ2019">
        <v>24.11</v>
      </c>
      <c r="AR2019">
        <v>9.4499999999999993</v>
      </c>
      <c r="AS2019">
        <v>24.11</v>
      </c>
      <c r="AT2019">
        <v>21.08</v>
      </c>
      <c r="AU2019" s="20">
        <v>3980617.61</v>
      </c>
      <c r="AV2019" s="20">
        <v>292027.24</v>
      </c>
      <c r="AW2019" s="20">
        <v>142525.14000000001</v>
      </c>
      <c r="AX2019" s="20">
        <v>3656906.56</v>
      </c>
      <c r="AY2019">
        <v>0</v>
      </c>
      <c r="BB2019">
        <v>2.9</v>
      </c>
      <c r="BC2019">
        <v>2.5</v>
      </c>
      <c r="BD2019">
        <v>2.64</v>
      </c>
      <c r="BE2019">
        <v>1.43</v>
      </c>
      <c r="BF2019">
        <v>2.14</v>
      </c>
      <c r="BG2019">
        <v>281.38</v>
      </c>
      <c r="BH2019">
        <v>85.59</v>
      </c>
    </row>
    <row r="2020" spans="1:60" x14ac:dyDescent="0.25">
      <c r="A2020">
        <v>2012</v>
      </c>
      <c r="B2020">
        <v>288</v>
      </c>
      <c r="C2020" t="s">
        <v>306</v>
      </c>
      <c r="D2020" s="15">
        <v>2.0307911852685311E-3</v>
      </c>
      <c r="E2020" s="16">
        <v>2.689189189189189</v>
      </c>
      <c r="F2020" s="15">
        <v>0</v>
      </c>
      <c r="G2020" s="16">
        <v>14.015203490765387</v>
      </c>
      <c r="H2020" s="16">
        <v>16.027491840321364</v>
      </c>
      <c r="I2020" s="34">
        <v>0.66600000000000004</v>
      </c>
      <c r="J2020" s="1">
        <v>36439</v>
      </c>
      <c r="K2020" s="21">
        <v>1656.3181818181818</v>
      </c>
      <c r="L2020" s="35">
        <v>2.0049999999999999</v>
      </c>
      <c r="M2020" s="16">
        <v>16536.849999999999</v>
      </c>
      <c r="O2020" s="1">
        <v>74</v>
      </c>
      <c r="P2020">
        <v>199</v>
      </c>
      <c r="Q2020" s="11"/>
      <c r="R2020" s="1">
        <v>36439</v>
      </c>
      <c r="S2020" s="29">
        <v>8.5803648038971225E-3</v>
      </c>
      <c r="T2020" s="1">
        <v>5107</v>
      </c>
      <c r="U2020" s="1">
        <v>31864</v>
      </c>
      <c r="V2020" s="1">
        <v>5107</v>
      </c>
      <c r="W2020">
        <v>22</v>
      </c>
      <c r="X2020" s="15">
        <f t="shared" si="223"/>
        <v>2.0307911852685311E-3</v>
      </c>
      <c r="Y2020" s="16">
        <f t="shared" si="219"/>
        <v>2.689189189189189</v>
      </c>
      <c r="Z2020" s="15">
        <f t="shared" si="220"/>
        <v>0</v>
      </c>
      <c r="AA2020" s="16">
        <f t="shared" si="217"/>
        <v>14.015203490765387</v>
      </c>
      <c r="AB2020" s="16">
        <f t="shared" si="218"/>
        <v>16.027491840321364</v>
      </c>
      <c r="AC2020" s="15">
        <f t="shared" si="221"/>
        <v>6.0374873075550922E-2</v>
      </c>
      <c r="AD2020" s="21">
        <f t="shared" si="222"/>
        <v>1656.3181818181818</v>
      </c>
      <c r="AF2020" s="1">
        <v>36439</v>
      </c>
      <c r="AG2020" s="1">
        <v>1517</v>
      </c>
      <c r="AH2020" s="1">
        <v>1549</v>
      </c>
      <c r="AI2020">
        <v>122.29</v>
      </c>
      <c r="AJ2020">
        <v>122.29</v>
      </c>
      <c r="AK2020">
        <v>187.44</v>
      </c>
      <c r="AL2020" s="1">
        <v>1384</v>
      </c>
      <c r="AM2020" s="1">
        <v>1517</v>
      </c>
      <c r="AN2020">
        <v>8.59</v>
      </c>
      <c r="AO2020">
        <v>100</v>
      </c>
      <c r="AP2020">
        <v>34.9</v>
      </c>
      <c r="AQ2020">
        <v>16.03</v>
      </c>
      <c r="AR2020">
        <v>8.59</v>
      </c>
      <c r="AS2020">
        <v>16.03</v>
      </c>
      <c r="AT2020">
        <v>14.02</v>
      </c>
      <c r="AU2020" s="20">
        <v>4171486.94</v>
      </c>
      <c r="AV2020" s="20">
        <v>478200.24</v>
      </c>
      <c r="AW2020" s="20">
        <v>241606.06</v>
      </c>
      <c r="AX2020" s="20">
        <v>4198216.34</v>
      </c>
      <c r="AY2020">
        <v>0</v>
      </c>
      <c r="BB2020">
        <v>3.56</v>
      </c>
      <c r="BC2020">
        <v>2.68</v>
      </c>
      <c r="BD2020">
        <v>2.7</v>
      </c>
      <c r="BE2020">
        <v>2.5499999999999998</v>
      </c>
      <c r="BF2020">
        <v>2.42</v>
      </c>
      <c r="BG2020">
        <v>306.37</v>
      </c>
      <c r="BH2020">
        <v>90.29</v>
      </c>
    </row>
    <row r="2021" spans="1:60" x14ac:dyDescent="0.25">
      <c r="A2021">
        <v>2013</v>
      </c>
      <c r="B2021">
        <v>288</v>
      </c>
      <c r="C2021" t="s">
        <v>306</v>
      </c>
      <c r="D2021" s="15">
        <v>1.1615934950764276E-3</v>
      </c>
      <c r="E2021" s="16">
        <v>2.6363636363636362</v>
      </c>
      <c r="F2021" s="15">
        <v>0</v>
      </c>
      <c r="G2021" s="16">
        <v>16.608146994376831</v>
      </c>
      <c r="H2021" s="16">
        <v>18.99284485100987</v>
      </c>
      <c r="I2021" s="34">
        <v>0.66600000000000004</v>
      </c>
      <c r="J2021" s="1">
        <v>37879</v>
      </c>
      <c r="K2021" s="21">
        <v>1721.7727272727273</v>
      </c>
      <c r="L2021" s="16">
        <v>2.04</v>
      </c>
      <c r="M2021" s="16">
        <v>18126.3</v>
      </c>
      <c r="O2021" s="1">
        <v>44</v>
      </c>
      <c r="P2021">
        <v>116</v>
      </c>
      <c r="Q2021" s="11"/>
      <c r="R2021" s="1">
        <v>37879</v>
      </c>
      <c r="S2021" s="29">
        <v>3.9518098740360497E-2</v>
      </c>
      <c r="T2021" s="1">
        <v>6291</v>
      </c>
      <c r="U2021" s="1">
        <v>33123</v>
      </c>
      <c r="V2021" s="1">
        <v>6291</v>
      </c>
      <c r="W2021">
        <v>22</v>
      </c>
      <c r="X2021" s="15">
        <f t="shared" si="223"/>
        <v>1.1615934950764276E-3</v>
      </c>
      <c r="Y2021" s="16">
        <f t="shared" si="219"/>
        <v>2.6363636363636362</v>
      </c>
      <c r="Z2021" s="15">
        <f t="shared" si="220"/>
        <v>0</v>
      </c>
      <c r="AA2021" s="16">
        <f t="shared" si="217"/>
        <v>16.608146994376831</v>
      </c>
      <c r="AB2021" s="16">
        <f t="shared" si="218"/>
        <v>18.99284485100987</v>
      </c>
      <c r="AC2021" s="15">
        <f t="shared" si="221"/>
        <v>5.8079674753821378E-2</v>
      </c>
      <c r="AD2021" s="21">
        <f t="shared" si="222"/>
        <v>1721.7727272727273</v>
      </c>
      <c r="AF2021" s="1">
        <v>37879</v>
      </c>
      <c r="AG2021" s="1">
        <v>1788</v>
      </c>
      <c r="AH2021" s="1">
        <v>1884</v>
      </c>
      <c r="AI2021">
        <v>158.29</v>
      </c>
      <c r="AJ2021">
        <v>155.31</v>
      </c>
      <c r="AK2021">
        <v>241.61</v>
      </c>
      <c r="AL2021" s="1">
        <v>1705</v>
      </c>
      <c r="AM2021" s="1">
        <v>1788</v>
      </c>
      <c r="AN2021">
        <v>11.08</v>
      </c>
      <c r="AO2021">
        <v>98.12</v>
      </c>
      <c r="AP2021">
        <v>40.54</v>
      </c>
      <c r="AQ2021">
        <v>18.989999999999998</v>
      </c>
      <c r="AR2021">
        <v>10.87</v>
      </c>
      <c r="AS2021">
        <v>18.989999999999998</v>
      </c>
      <c r="AT2021">
        <v>16.61</v>
      </c>
      <c r="AU2021" s="20">
        <v>4414897.8499999996</v>
      </c>
      <c r="AV2021" s="20">
        <v>669772.22</v>
      </c>
      <c r="AW2021" s="20">
        <v>275630.51</v>
      </c>
      <c r="AX2021" s="20">
        <v>4791549.7699999996</v>
      </c>
      <c r="AY2021" s="20">
        <v>72289</v>
      </c>
      <c r="AZ2021">
        <v>0</v>
      </c>
      <c r="BA2021">
        <v>0</v>
      </c>
      <c r="BB2021">
        <v>3.48</v>
      </c>
      <c r="BC2021">
        <v>2.8</v>
      </c>
      <c r="BD2021">
        <v>2.81</v>
      </c>
      <c r="BE2021">
        <v>2.77</v>
      </c>
      <c r="BF2021">
        <v>2.64</v>
      </c>
      <c r="BG2021">
        <v>345.27</v>
      </c>
      <c r="BH2021">
        <v>94.24</v>
      </c>
    </row>
    <row r="2022" spans="1:60" x14ac:dyDescent="0.25">
      <c r="A2022">
        <v>2014</v>
      </c>
      <c r="B2022">
        <v>288</v>
      </c>
      <c r="C2022" t="s">
        <v>306</v>
      </c>
      <c r="D2022" s="15">
        <v>9.9442598068720067E-4</v>
      </c>
      <c r="E2022" s="16">
        <v>4.1315789473684212</v>
      </c>
      <c r="F2022" s="15">
        <v>0</v>
      </c>
      <c r="G2022" s="16">
        <v>22.518514641614111</v>
      </c>
      <c r="H2022" s="16">
        <v>25.751907825826727</v>
      </c>
      <c r="I2022" s="34">
        <v>0.66600000000000004</v>
      </c>
      <c r="J2022" s="1">
        <v>38213</v>
      </c>
      <c r="K2022" s="21">
        <v>1736.9545454545455</v>
      </c>
      <c r="L2022" s="35">
        <v>2.0950000000000002</v>
      </c>
      <c r="M2022" s="16">
        <v>16466.490000000002</v>
      </c>
      <c r="O2022" s="1">
        <v>38</v>
      </c>
      <c r="P2022">
        <v>157</v>
      </c>
      <c r="Q2022" s="11"/>
      <c r="R2022" s="1">
        <v>38213</v>
      </c>
      <c r="S2022" s="29">
        <v>8.8175506217165189E-3</v>
      </c>
      <c r="T2022" s="1">
        <v>8605</v>
      </c>
      <c r="U2022" s="1">
        <v>33415</v>
      </c>
      <c r="V2022" s="1">
        <v>8605</v>
      </c>
      <c r="W2022">
        <v>22</v>
      </c>
      <c r="X2022" s="15">
        <f t="shared" si="223"/>
        <v>9.9442598068720067E-4</v>
      </c>
      <c r="Y2022" s="16">
        <f t="shared" si="219"/>
        <v>4.1315789473684212</v>
      </c>
      <c r="Z2022" s="15">
        <f t="shared" si="220"/>
        <v>0</v>
      </c>
      <c r="AA2022" s="16">
        <f t="shared" si="217"/>
        <v>22.518514641614111</v>
      </c>
      <c r="AB2022" s="16">
        <f t="shared" si="218"/>
        <v>25.751907825826727</v>
      </c>
      <c r="AC2022" s="15">
        <f t="shared" si="221"/>
        <v>5.7572030460837934E-2</v>
      </c>
      <c r="AD2022" s="21">
        <f t="shared" si="222"/>
        <v>1736.9545454545455</v>
      </c>
      <c r="AF2022" s="1">
        <v>38213</v>
      </c>
      <c r="AG2022" s="1">
        <v>2478</v>
      </c>
      <c r="AH2022" s="1">
        <v>2525</v>
      </c>
      <c r="AI2022">
        <v>193.42</v>
      </c>
      <c r="AJ2022">
        <v>193.42</v>
      </c>
      <c r="AK2022">
        <v>287.18</v>
      </c>
      <c r="AL2022" s="1">
        <v>2332</v>
      </c>
      <c r="AM2022" s="1">
        <v>2478</v>
      </c>
      <c r="AN2022">
        <v>13.4</v>
      </c>
      <c r="AO2022">
        <v>100</v>
      </c>
      <c r="AP2022">
        <v>40.549999999999997</v>
      </c>
      <c r="AQ2022">
        <v>25.75</v>
      </c>
      <c r="AR2022">
        <v>13.4</v>
      </c>
      <c r="AS2022">
        <v>25.75</v>
      </c>
      <c r="AT2022">
        <v>22.52</v>
      </c>
      <c r="AU2022" s="20">
        <v>4672935.0199999996</v>
      </c>
      <c r="AV2022" s="20">
        <v>832651.61</v>
      </c>
      <c r="AW2022" s="20">
        <v>184051.38</v>
      </c>
      <c r="AX2022" s="20">
        <v>5210809.4400000004</v>
      </c>
      <c r="AY2022" s="20">
        <v>1467160</v>
      </c>
      <c r="AZ2022">
        <v>0</v>
      </c>
      <c r="BA2022">
        <v>0</v>
      </c>
      <c r="BB2022">
        <v>3.68</v>
      </c>
      <c r="BC2022">
        <v>2.92</v>
      </c>
      <c r="BD2022">
        <v>2.92</v>
      </c>
      <c r="BE2022">
        <v>2.9</v>
      </c>
      <c r="BF2022">
        <v>2.76</v>
      </c>
      <c r="BG2022">
        <v>353.81</v>
      </c>
      <c r="BH2022">
        <v>94.65</v>
      </c>
    </row>
    <row r="2023" spans="1:60" x14ac:dyDescent="0.25">
      <c r="A2023">
        <v>2008</v>
      </c>
      <c r="B2023">
        <v>289</v>
      </c>
      <c r="C2023" s="19" t="s">
        <v>307</v>
      </c>
      <c r="D2023" s="15">
        <v>5.8790735391009074E-3</v>
      </c>
      <c r="E2023" s="16">
        <v>3.9741379310344827</v>
      </c>
      <c r="F2023" s="15">
        <v>0</v>
      </c>
      <c r="G2023" s="16">
        <v>12.21428209416654</v>
      </c>
      <c r="H2023" s="16">
        <v>25.246176408967109</v>
      </c>
      <c r="I2023" s="34">
        <v>0.41899999999999998</v>
      </c>
      <c r="J2023" s="1">
        <v>19731</v>
      </c>
      <c r="K2023" s="21">
        <v>2192.3333333333335</v>
      </c>
      <c r="L2023" s="16">
        <v>1.72</v>
      </c>
      <c r="M2023" s="16">
        <v>3784.61</v>
      </c>
      <c r="O2023" s="1">
        <v>116</v>
      </c>
      <c r="P2023">
        <v>461</v>
      </c>
      <c r="Q2023" s="11"/>
      <c r="R2023" s="1">
        <v>19731</v>
      </c>
      <c r="S2023" s="29">
        <v>3.1039347860166266E-2</v>
      </c>
      <c r="T2023" s="1">
        <v>2410</v>
      </c>
      <c r="U2023" s="1">
        <v>9546</v>
      </c>
      <c r="V2023" s="1">
        <v>2410</v>
      </c>
      <c r="W2023">
        <v>9</v>
      </c>
      <c r="X2023" s="15">
        <f t="shared" si="223"/>
        <v>5.8790735391009074E-3</v>
      </c>
      <c r="Y2023" s="16">
        <f t="shared" si="219"/>
        <v>3.9741379310344827</v>
      </c>
      <c r="Z2023" s="15">
        <f t="shared" si="220"/>
        <v>0</v>
      </c>
      <c r="AA2023" s="16">
        <f t="shared" si="217"/>
        <v>12.21428209416654</v>
      </c>
      <c r="AB2023" s="16">
        <f t="shared" si="218"/>
        <v>25.246176408967109</v>
      </c>
      <c r="AC2023" s="15">
        <f t="shared" si="221"/>
        <v>4.561350159647256E-2</v>
      </c>
      <c r="AD2023" s="21">
        <f t="shared" si="222"/>
        <v>2192.3333333333335</v>
      </c>
      <c r="AF2023" s="1">
        <v>19731</v>
      </c>
      <c r="AG2023">
        <v>753</v>
      </c>
      <c r="AH2023">
        <v>814</v>
      </c>
      <c r="AI2023">
        <v>34.130000000000003</v>
      </c>
      <c r="AJ2023">
        <v>34.130000000000003</v>
      </c>
      <c r="AK2023">
        <v>71.45</v>
      </c>
      <c r="AL2023">
        <v>654</v>
      </c>
      <c r="AM2023">
        <v>755</v>
      </c>
      <c r="AN2023">
        <v>10.23</v>
      </c>
      <c r="AO2023">
        <v>100</v>
      </c>
      <c r="AP2023">
        <v>18.86</v>
      </c>
      <c r="AQ2023">
        <v>25.25</v>
      </c>
      <c r="AR2023">
        <v>10.23</v>
      </c>
      <c r="AS2023">
        <v>25.25</v>
      </c>
      <c r="AT2023">
        <v>12.21</v>
      </c>
      <c r="AU2023" s="20">
        <v>871819.9</v>
      </c>
      <c r="AV2023" s="20">
        <v>100578.01</v>
      </c>
      <c r="AW2023" s="20">
        <v>44917.19</v>
      </c>
      <c r="AX2023" s="20">
        <v>895005.91</v>
      </c>
      <c r="AY2023">
        <v>0</v>
      </c>
      <c r="BB2023">
        <v>2.58</v>
      </c>
      <c r="BC2023">
        <v>2.1800000000000002</v>
      </c>
      <c r="BD2023">
        <v>2.33</v>
      </c>
      <c r="BE2023">
        <v>1.41</v>
      </c>
      <c r="BF2023">
        <v>2.0099999999999998</v>
      </c>
      <c r="BG2023">
        <v>239.47</v>
      </c>
      <c r="BH2023">
        <v>92.04</v>
      </c>
    </row>
    <row r="2024" spans="1:60" x14ac:dyDescent="0.25">
      <c r="A2024">
        <v>2009</v>
      </c>
      <c r="B2024">
        <v>289</v>
      </c>
      <c r="C2024" t="s">
        <v>307</v>
      </c>
      <c r="D2024" s="15">
        <v>4.3498052703454552E-3</v>
      </c>
      <c r="E2024" s="16">
        <v>4.1162790697674421</v>
      </c>
      <c r="F2024" s="15">
        <v>0</v>
      </c>
      <c r="G2024" s="16">
        <v>16.008294977492287</v>
      </c>
      <c r="H2024" s="16">
        <v>33.085929333054573</v>
      </c>
      <c r="I2024" s="34">
        <v>0.41899999999999998</v>
      </c>
      <c r="J2024" s="1">
        <v>19771</v>
      </c>
      <c r="K2024" s="21">
        <v>1520.8461538461538</v>
      </c>
      <c r="L2024" s="16">
        <v>1.84</v>
      </c>
      <c r="M2024" s="16">
        <v>3961.09</v>
      </c>
      <c r="O2024" s="1">
        <v>86</v>
      </c>
      <c r="P2024">
        <v>354</v>
      </c>
      <c r="Q2024" s="11"/>
      <c r="R2024" s="1">
        <v>19771</v>
      </c>
      <c r="S2024" s="29">
        <v>2.0272667376211029E-3</v>
      </c>
      <c r="T2024" s="1">
        <v>3165</v>
      </c>
      <c r="U2024" s="1">
        <v>9566</v>
      </c>
      <c r="V2024" s="1">
        <v>3165</v>
      </c>
      <c r="W2024">
        <v>13</v>
      </c>
      <c r="X2024" s="15">
        <f t="shared" si="223"/>
        <v>4.3498052703454552E-3</v>
      </c>
      <c r="Y2024" s="16">
        <f t="shared" si="219"/>
        <v>4.1162790697674421</v>
      </c>
      <c r="Z2024" s="15">
        <f t="shared" si="220"/>
        <v>0</v>
      </c>
      <c r="AA2024" s="16">
        <f t="shared" si="217"/>
        <v>16.008294977492287</v>
      </c>
      <c r="AB2024" s="16">
        <f t="shared" si="218"/>
        <v>33.085929333054573</v>
      </c>
      <c r="AC2024" s="15">
        <f t="shared" si="221"/>
        <v>6.5752870365687111E-2</v>
      </c>
      <c r="AD2024" s="21">
        <f t="shared" si="222"/>
        <v>1520.8461538461538</v>
      </c>
      <c r="AF2024" s="1">
        <v>19771</v>
      </c>
      <c r="AG2024">
        <v>971</v>
      </c>
      <c r="AH2024" s="1">
        <v>1041</v>
      </c>
      <c r="AI2024">
        <v>75.73</v>
      </c>
      <c r="AJ2024">
        <v>75.73</v>
      </c>
      <c r="AK2024">
        <v>134.02000000000001</v>
      </c>
      <c r="AL2024">
        <v>859</v>
      </c>
      <c r="AM2024">
        <v>973</v>
      </c>
      <c r="AN2024">
        <v>22.5</v>
      </c>
      <c r="AO2024">
        <v>100</v>
      </c>
      <c r="AP2024">
        <v>12.5</v>
      </c>
      <c r="AQ2024">
        <v>33.090000000000003</v>
      </c>
      <c r="AR2024">
        <v>22.5</v>
      </c>
      <c r="AS2024">
        <v>33.090000000000003</v>
      </c>
      <c r="AT2024">
        <v>16.010000000000002</v>
      </c>
      <c r="AU2024" s="20">
        <v>934601.79</v>
      </c>
      <c r="AV2024" s="20">
        <v>178470.14</v>
      </c>
      <c r="AW2024" s="20">
        <v>48507.74</v>
      </c>
      <c r="AX2024" s="20">
        <v>906997.67</v>
      </c>
      <c r="AY2024">
        <v>0</v>
      </c>
      <c r="AZ2024">
        <v>0</v>
      </c>
      <c r="BA2024">
        <v>0</v>
      </c>
      <c r="BB2024">
        <v>2.2799999999999998</v>
      </c>
      <c r="BC2024">
        <v>2.17</v>
      </c>
      <c r="BD2024">
        <v>2.4700000000000002</v>
      </c>
      <c r="BE2024">
        <v>1.33</v>
      </c>
      <c r="BF2024">
        <v>1.77</v>
      </c>
      <c r="BG2024">
        <v>220.12</v>
      </c>
      <c r="BH2024">
        <v>81.489999999999995</v>
      </c>
    </row>
    <row r="2025" spans="1:60" x14ac:dyDescent="0.25">
      <c r="A2025">
        <v>2010</v>
      </c>
      <c r="B2025">
        <v>289</v>
      </c>
      <c r="C2025" t="s">
        <v>307</v>
      </c>
      <c r="D2025" s="15">
        <v>5.6497175141242938E-3</v>
      </c>
      <c r="E2025" s="16">
        <v>4.0370370370370372</v>
      </c>
      <c r="F2025" s="15">
        <v>0</v>
      </c>
      <c r="G2025" s="16">
        <v>16.692822766269096</v>
      </c>
      <c r="H2025" s="16">
        <v>35.837825696316258</v>
      </c>
      <c r="I2025" s="34">
        <v>0.59399999999999997</v>
      </c>
      <c r="J2025" s="1">
        <v>19116</v>
      </c>
      <c r="K2025" s="21">
        <v>1470.4615384615386</v>
      </c>
      <c r="L2025" s="16">
        <v>1.82</v>
      </c>
      <c r="M2025" s="16">
        <v>4148.3599999999997</v>
      </c>
      <c r="O2025" s="1">
        <v>108</v>
      </c>
      <c r="P2025">
        <v>436</v>
      </c>
      <c r="Q2025" s="11"/>
      <c r="R2025" s="1">
        <v>19116</v>
      </c>
      <c r="S2025" s="29">
        <v>-3.3129330838096216E-2</v>
      </c>
      <c r="T2025" s="1">
        <v>3191</v>
      </c>
      <c r="U2025" s="1">
        <v>8904</v>
      </c>
      <c r="V2025" s="1">
        <v>3191</v>
      </c>
      <c r="W2025">
        <v>13</v>
      </c>
      <c r="X2025" s="15">
        <f t="shared" si="223"/>
        <v>5.6497175141242938E-3</v>
      </c>
      <c r="Y2025" s="16">
        <f t="shared" si="219"/>
        <v>4.0370370370370372</v>
      </c>
      <c r="Z2025" s="15">
        <f t="shared" si="220"/>
        <v>0</v>
      </c>
      <c r="AA2025" s="16">
        <f t="shared" si="217"/>
        <v>16.692822766269096</v>
      </c>
      <c r="AB2025" s="16">
        <f t="shared" si="218"/>
        <v>35.837825696316258</v>
      </c>
      <c r="AC2025" s="15">
        <f t="shared" si="221"/>
        <v>6.800585896631095E-2</v>
      </c>
      <c r="AD2025" s="21">
        <f t="shared" si="222"/>
        <v>1470.4615384615386</v>
      </c>
      <c r="AF2025" s="1">
        <v>19116</v>
      </c>
      <c r="AG2025">
        <v>981</v>
      </c>
      <c r="AH2025" s="1">
        <v>1051</v>
      </c>
      <c r="AI2025">
        <v>78.47</v>
      </c>
      <c r="AJ2025">
        <v>78.47</v>
      </c>
      <c r="AK2025">
        <v>136.75</v>
      </c>
      <c r="AL2025">
        <v>867</v>
      </c>
      <c r="AM2025">
        <v>981</v>
      </c>
      <c r="AN2025">
        <v>23.05</v>
      </c>
      <c r="AO2025">
        <v>100</v>
      </c>
      <c r="AP2025">
        <v>11.09</v>
      </c>
      <c r="AQ2025">
        <v>35.840000000000003</v>
      </c>
      <c r="AR2025">
        <v>23.05</v>
      </c>
      <c r="AS2025">
        <v>35.840000000000003</v>
      </c>
      <c r="AT2025">
        <v>16.690000000000001</v>
      </c>
      <c r="AU2025" s="20">
        <v>965337.85</v>
      </c>
      <c r="AV2025" s="20">
        <v>183414.31</v>
      </c>
      <c r="AW2025" s="20">
        <v>48056.04</v>
      </c>
      <c r="AX2025" s="20">
        <v>1014298.78</v>
      </c>
      <c r="AY2025">
        <v>0</v>
      </c>
      <c r="AZ2025">
        <v>0</v>
      </c>
      <c r="BA2025">
        <v>0</v>
      </c>
      <c r="BB2025">
        <v>2.58</v>
      </c>
      <c r="BC2025">
        <v>2.2000000000000002</v>
      </c>
      <c r="BD2025">
        <v>2.5099999999999998</v>
      </c>
      <c r="BE2025">
        <v>1.34</v>
      </c>
      <c r="BF2025">
        <v>1.94</v>
      </c>
      <c r="BG2025">
        <v>231.81</v>
      </c>
      <c r="BH2025">
        <v>88.3</v>
      </c>
    </row>
    <row r="2026" spans="1:60" x14ac:dyDescent="0.25">
      <c r="A2026">
        <v>2011</v>
      </c>
      <c r="B2026">
        <v>289</v>
      </c>
      <c r="C2026" t="s">
        <v>307</v>
      </c>
      <c r="D2026" s="15">
        <v>5.0230221850146506E-3</v>
      </c>
      <c r="E2026" s="16">
        <v>3.8333333333333335</v>
      </c>
      <c r="F2026" s="15">
        <v>0</v>
      </c>
      <c r="G2026" s="16">
        <v>17.135830891586437</v>
      </c>
      <c r="H2026" s="16">
        <v>36.789485508874407</v>
      </c>
      <c r="I2026" s="34">
        <v>0.59399999999999997</v>
      </c>
      <c r="J2026" s="1">
        <v>19112</v>
      </c>
      <c r="K2026" s="21">
        <v>1470.1538461538462</v>
      </c>
      <c r="L2026" s="16">
        <v>1.97</v>
      </c>
      <c r="M2026" s="16">
        <v>4862.24</v>
      </c>
      <c r="O2026" s="1">
        <v>96</v>
      </c>
      <c r="P2026">
        <v>368</v>
      </c>
      <c r="Q2026" s="11"/>
      <c r="R2026" s="1">
        <v>19112</v>
      </c>
      <c r="S2026" s="29">
        <v>-2.0924879681938346E-4</v>
      </c>
      <c r="T2026" s="1">
        <v>3275</v>
      </c>
      <c r="U2026" s="1">
        <v>8902</v>
      </c>
      <c r="V2026" s="1">
        <v>3275</v>
      </c>
      <c r="W2026">
        <v>13</v>
      </c>
      <c r="X2026" s="15">
        <f t="shared" si="223"/>
        <v>5.0230221850146506E-3</v>
      </c>
      <c r="Y2026" s="16">
        <f t="shared" si="219"/>
        <v>3.8333333333333335</v>
      </c>
      <c r="Z2026" s="15">
        <f t="shared" si="220"/>
        <v>0</v>
      </c>
      <c r="AA2026" s="16">
        <f t="shared" si="217"/>
        <v>17.135830891586437</v>
      </c>
      <c r="AB2026" s="16">
        <f t="shared" si="218"/>
        <v>36.789485508874407</v>
      </c>
      <c r="AC2026" s="15">
        <f t="shared" si="221"/>
        <v>6.8020092088740061E-2</v>
      </c>
      <c r="AD2026" s="21">
        <f t="shared" si="222"/>
        <v>1470.1538461538462</v>
      </c>
      <c r="AF2026" s="1">
        <v>19112</v>
      </c>
      <c r="AG2026" s="1">
        <v>1013</v>
      </c>
      <c r="AH2026" s="1">
        <v>1073</v>
      </c>
      <c r="AI2026">
        <v>77.84</v>
      </c>
      <c r="AJ2026">
        <v>77.84</v>
      </c>
      <c r="AK2026">
        <v>137.19999999999999</v>
      </c>
      <c r="AL2026">
        <v>890</v>
      </c>
      <c r="AM2026" s="1">
        <v>1013</v>
      </c>
      <c r="AN2026">
        <v>21.43</v>
      </c>
      <c r="AO2026">
        <v>100</v>
      </c>
      <c r="AP2026">
        <v>10.9</v>
      </c>
      <c r="AQ2026">
        <v>36.79</v>
      </c>
      <c r="AR2026">
        <v>21.43</v>
      </c>
      <c r="AS2026">
        <v>36.79</v>
      </c>
      <c r="AT2026">
        <v>17.14</v>
      </c>
      <c r="AU2026" s="20">
        <v>1074084.07</v>
      </c>
      <c r="AV2026" s="20">
        <v>215100.55</v>
      </c>
      <c r="AW2026" s="20">
        <v>14961.81</v>
      </c>
      <c r="AX2026" s="20">
        <v>1090333.9099999999</v>
      </c>
      <c r="AY2026">
        <v>0</v>
      </c>
      <c r="BB2026">
        <v>2.57</v>
      </c>
      <c r="BC2026">
        <v>2.34</v>
      </c>
      <c r="BD2026">
        <v>2.6</v>
      </c>
      <c r="BE2026">
        <v>1.57</v>
      </c>
      <c r="BF2026">
        <v>1.98</v>
      </c>
      <c r="BG2026">
        <v>233.85</v>
      </c>
      <c r="BH2026">
        <v>84.58</v>
      </c>
    </row>
    <row r="2027" spans="1:60" x14ac:dyDescent="0.25">
      <c r="A2027">
        <v>2012</v>
      </c>
      <c r="B2027">
        <v>289</v>
      </c>
      <c r="C2027" t="s">
        <v>307</v>
      </c>
      <c r="D2027" s="15">
        <v>5.9137534017165583E-3</v>
      </c>
      <c r="E2027" s="16">
        <v>4.2920353982300883</v>
      </c>
      <c r="F2027" s="15">
        <v>0</v>
      </c>
      <c r="G2027" s="16">
        <v>10.147582164538413</v>
      </c>
      <c r="H2027" s="16">
        <v>21.786516853932582</v>
      </c>
      <c r="I2027" s="34">
        <v>0.59399999999999997</v>
      </c>
      <c r="J2027" s="1">
        <v>19108</v>
      </c>
      <c r="K2027" s="21">
        <v>1469.8461538461538</v>
      </c>
      <c r="L2027" s="35">
        <v>2.0049999999999999</v>
      </c>
      <c r="M2027" s="16">
        <v>5311.1</v>
      </c>
      <c r="O2027" s="1">
        <v>113</v>
      </c>
      <c r="P2027">
        <v>485</v>
      </c>
      <c r="Q2027" s="11"/>
      <c r="R2027" s="1">
        <v>19108</v>
      </c>
      <c r="S2027" s="29">
        <v>-2.0929259104229825E-4</v>
      </c>
      <c r="T2027" s="1">
        <v>1939</v>
      </c>
      <c r="U2027" s="1">
        <v>8900</v>
      </c>
      <c r="V2027" s="1">
        <v>1939</v>
      </c>
      <c r="W2027">
        <v>13</v>
      </c>
      <c r="X2027" s="15">
        <f t="shared" si="223"/>
        <v>5.9137534017165583E-3</v>
      </c>
      <c r="Y2027" s="16">
        <f t="shared" si="219"/>
        <v>4.2920353982300883</v>
      </c>
      <c r="Z2027" s="15">
        <f t="shared" si="220"/>
        <v>0</v>
      </c>
      <c r="AA2027" s="16">
        <f t="shared" si="217"/>
        <v>10.147582164538413</v>
      </c>
      <c r="AB2027" s="16">
        <f t="shared" si="218"/>
        <v>21.786516853932582</v>
      </c>
      <c r="AC2027" s="15">
        <f t="shared" si="221"/>
        <v>6.8034331170190504E-2</v>
      </c>
      <c r="AD2027" s="21">
        <f t="shared" si="222"/>
        <v>1469.8461538461538</v>
      </c>
      <c r="AF2027" s="1">
        <v>19108</v>
      </c>
      <c r="AG2027">
        <v>604</v>
      </c>
      <c r="AH2027">
        <v>645</v>
      </c>
      <c r="AI2027">
        <v>48.5</v>
      </c>
      <c r="AJ2027">
        <v>48.5</v>
      </c>
      <c r="AK2027">
        <v>89.19</v>
      </c>
      <c r="AL2027">
        <v>527</v>
      </c>
      <c r="AM2027">
        <v>604</v>
      </c>
      <c r="AN2027">
        <v>12.05</v>
      </c>
      <c r="AO2027">
        <v>100</v>
      </c>
      <c r="AP2027">
        <v>13.44</v>
      </c>
      <c r="AQ2027">
        <v>21.79</v>
      </c>
      <c r="AR2027">
        <v>12.05</v>
      </c>
      <c r="AS2027">
        <v>21.79</v>
      </c>
      <c r="AT2027">
        <v>10.15</v>
      </c>
      <c r="AU2027" s="20">
        <v>1158520.04</v>
      </c>
      <c r="AV2027" s="20">
        <v>225639.28</v>
      </c>
      <c r="AW2027" s="20">
        <v>37801.74</v>
      </c>
      <c r="AX2027" s="20">
        <v>1191444.82</v>
      </c>
      <c r="AY2027" s="20">
        <v>548109</v>
      </c>
      <c r="BB2027">
        <v>3.11</v>
      </c>
      <c r="BC2027">
        <v>2.5499999999999998</v>
      </c>
      <c r="BD2027">
        <v>2.5499999999999998</v>
      </c>
      <c r="BE2027">
        <v>2.5299999999999998</v>
      </c>
      <c r="BF2027">
        <v>2.19</v>
      </c>
      <c r="BG2027">
        <v>252.67</v>
      </c>
      <c r="BH2027">
        <v>86.08</v>
      </c>
    </row>
    <row r="2028" spans="1:60" x14ac:dyDescent="0.25">
      <c r="A2028">
        <v>2013</v>
      </c>
      <c r="B2028">
        <v>289</v>
      </c>
      <c r="C2028" t="s">
        <v>307</v>
      </c>
      <c r="D2028" s="15">
        <v>4.0654538062811262E-3</v>
      </c>
      <c r="E2028" s="16">
        <v>3.7749999999999999</v>
      </c>
      <c r="F2028" s="15">
        <v>0</v>
      </c>
      <c r="G2028" s="16">
        <v>10.305925398922655</v>
      </c>
      <c r="H2028" s="16">
        <v>22.125245472397992</v>
      </c>
      <c r="I2028" s="34">
        <v>0.59399999999999997</v>
      </c>
      <c r="J2028" s="1">
        <v>19678</v>
      </c>
      <c r="K2028" s="21">
        <v>1513.6923076923076</v>
      </c>
      <c r="L2028" s="16">
        <v>2.04</v>
      </c>
      <c r="M2028" s="16">
        <v>6123.51</v>
      </c>
      <c r="O2028" s="1">
        <v>80</v>
      </c>
      <c r="P2028">
        <v>302</v>
      </c>
      <c r="Q2028" s="11"/>
      <c r="R2028" s="1">
        <v>19678</v>
      </c>
      <c r="S2028" s="29">
        <v>2.9830437513083563E-2</v>
      </c>
      <c r="T2028" s="1">
        <v>2028</v>
      </c>
      <c r="U2028" s="1">
        <v>9166</v>
      </c>
      <c r="V2028" s="1">
        <v>2028</v>
      </c>
      <c r="W2028">
        <v>13</v>
      </c>
      <c r="X2028" s="15">
        <f t="shared" si="223"/>
        <v>4.0654538062811262E-3</v>
      </c>
      <c r="Y2028" s="16">
        <f t="shared" si="219"/>
        <v>3.7749999999999999</v>
      </c>
      <c r="Z2028" s="15">
        <f t="shared" si="220"/>
        <v>0</v>
      </c>
      <c r="AA2028" s="16">
        <f t="shared" si="217"/>
        <v>10.305925398922655</v>
      </c>
      <c r="AB2028" s="16">
        <f t="shared" si="218"/>
        <v>22.125245472397992</v>
      </c>
      <c r="AC2028" s="15">
        <f t="shared" si="221"/>
        <v>6.6063624352068306E-2</v>
      </c>
      <c r="AD2028" s="21">
        <f t="shared" si="222"/>
        <v>1513.6923076923076</v>
      </c>
      <c r="AF2028" s="1">
        <v>19678</v>
      </c>
      <c r="AG2028">
        <v>640</v>
      </c>
      <c r="AH2028">
        <v>690</v>
      </c>
      <c r="AI2028">
        <v>50.05</v>
      </c>
      <c r="AJ2028">
        <v>49.79</v>
      </c>
      <c r="AK2028">
        <v>93.62</v>
      </c>
      <c r="AL2028">
        <v>551</v>
      </c>
      <c r="AM2028">
        <v>640</v>
      </c>
      <c r="AN2028">
        <v>12.56</v>
      </c>
      <c r="AO2028">
        <v>99.48</v>
      </c>
      <c r="AP2028">
        <v>17.48</v>
      </c>
      <c r="AQ2028">
        <v>22.13</v>
      </c>
      <c r="AR2028">
        <v>12.49</v>
      </c>
      <c r="AS2028">
        <v>22.13</v>
      </c>
      <c r="AT2028">
        <v>10.31</v>
      </c>
      <c r="AU2028" s="20">
        <v>1313286.18</v>
      </c>
      <c r="AV2028" s="20">
        <v>270513.05</v>
      </c>
      <c r="AW2028" s="20">
        <v>47069.58</v>
      </c>
      <c r="AX2028" s="20">
        <v>1378565.15</v>
      </c>
      <c r="AY2028" s="20">
        <v>7058200</v>
      </c>
      <c r="AZ2028">
        <v>0</v>
      </c>
      <c r="BA2028">
        <v>0</v>
      </c>
      <c r="BB2028">
        <v>3.18</v>
      </c>
      <c r="BC2028">
        <v>2.74</v>
      </c>
      <c r="BD2028">
        <v>2.71</v>
      </c>
      <c r="BE2028">
        <v>2.89</v>
      </c>
      <c r="BF2028">
        <v>2.38</v>
      </c>
      <c r="BG2028">
        <v>292.29000000000002</v>
      </c>
      <c r="BH2028">
        <v>87.04</v>
      </c>
    </row>
    <row r="2029" spans="1:60" x14ac:dyDescent="0.25">
      <c r="A2029">
        <v>2014</v>
      </c>
      <c r="B2029">
        <v>289</v>
      </c>
      <c r="C2029" t="s">
        <v>307</v>
      </c>
      <c r="D2029" s="15">
        <v>3.5551041137633316E-3</v>
      </c>
      <c r="E2029" s="16">
        <v>4.0857142857142854</v>
      </c>
      <c r="F2029" s="15">
        <v>0</v>
      </c>
      <c r="G2029" s="16">
        <v>10.543423057389537</v>
      </c>
      <c r="H2029" s="16">
        <v>22.636571802420676</v>
      </c>
      <c r="I2029" s="34">
        <v>0.59399999999999997</v>
      </c>
      <c r="J2029" s="1">
        <v>19690</v>
      </c>
      <c r="K2029" s="21">
        <v>1514.6153846153845</v>
      </c>
      <c r="L2029" s="35">
        <v>2.0950000000000002</v>
      </c>
      <c r="M2029" s="16">
        <v>6595.75</v>
      </c>
      <c r="O2029" s="1">
        <v>70</v>
      </c>
      <c r="P2029">
        <v>286</v>
      </c>
      <c r="Q2029" s="11"/>
      <c r="R2029" s="1">
        <v>19690</v>
      </c>
      <c r="S2029" s="29">
        <v>6.0981807094218077E-4</v>
      </c>
      <c r="T2029" s="1">
        <v>2076</v>
      </c>
      <c r="U2029" s="1">
        <v>9171</v>
      </c>
      <c r="V2029" s="1">
        <v>2076</v>
      </c>
      <c r="W2029">
        <v>13</v>
      </c>
      <c r="X2029" s="15">
        <f t="shared" si="223"/>
        <v>3.5551041137633316E-3</v>
      </c>
      <c r="Y2029" s="16">
        <f t="shared" si="219"/>
        <v>4.0857142857142854</v>
      </c>
      <c r="Z2029" s="15">
        <f t="shared" si="220"/>
        <v>0</v>
      </c>
      <c r="AA2029" s="16">
        <f t="shared" si="217"/>
        <v>10.543423057389537</v>
      </c>
      <c r="AB2029" s="16">
        <f t="shared" si="218"/>
        <v>22.636571802420676</v>
      </c>
      <c r="AC2029" s="15">
        <f t="shared" si="221"/>
        <v>6.6023362112747591E-2</v>
      </c>
      <c r="AD2029" s="21">
        <f t="shared" si="222"/>
        <v>1514.6153846153845</v>
      </c>
      <c r="AF2029" s="1">
        <v>19690</v>
      </c>
      <c r="AG2029">
        <v>666</v>
      </c>
      <c r="AH2029">
        <v>726</v>
      </c>
      <c r="AI2029">
        <v>50.96</v>
      </c>
      <c r="AJ2029">
        <v>49.38</v>
      </c>
      <c r="AK2029">
        <v>93.45</v>
      </c>
      <c r="AL2029">
        <v>564</v>
      </c>
      <c r="AM2029">
        <v>666</v>
      </c>
      <c r="AN2029">
        <v>12.49</v>
      </c>
      <c r="AO2029">
        <v>96.9</v>
      </c>
      <c r="AP2029">
        <v>16.649999999999999</v>
      </c>
      <c r="AQ2029">
        <v>22.64</v>
      </c>
      <c r="AR2029">
        <v>12.11</v>
      </c>
      <c r="AS2029">
        <v>22.64</v>
      </c>
      <c r="AT2029">
        <v>10.54</v>
      </c>
      <c r="AU2029" s="20">
        <v>1437835.17</v>
      </c>
      <c r="AV2029" s="20">
        <v>270322.68</v>
      </c>
      <c r="AW2029" s="20">
        <v>26501.51</v>
      </c>
      <c r="AX2029" s="20">
        <v>1425614.29</v>
      </c>
      <c r="AY2029" s="20">
        <v>2077539</v>
      </c>
      <c r="AZ2029">
        <v>0</v>
      </c>
      <c r="BA2029">
        <v>0</v>
      </c>
      <c r="BB2029">
        <v>3.23</v>
      </c>
      <c r="BC2029">
        <v>2.85</v>
      </c>
      <c r="BD2029">
        <v>2.84</v>
      </c>
      <c r="BE2029">
        <v>2.89</v>
      </c>
      <c r="BF2029">
        <v>2.37</v>
      </c>
      <c r="BG2029">
        <v>287.36</v>
      </c>
      <c r="BH2029">
        <v>83.46</v>
      </c>
    </row>
    <row r="2030" spans="1:60" x14ac:dyDescent="0.25">
      <c r="A2030">
        <v>2008</v>
      </c>
      <c r="B2030">
        <v>290</v>
      </c>
      <c r="C2030" s="19" t="s">
        <v>308</v>
      </c>
      <c r="D2030" s="15">
        <v>2.1549563997193544E-3</v>
      </c>
      <c r="E2030" s="16">
        <v>2.3720930232558142</v>
      </c>
      <c r="F2030" s="15">
        <v>0</v>
      </c>
      <c r="G2030" s="16">
        <v>72.406535030570311</v>
      </c>
      <c r="H2030" s="16">
        <v>89.611114556844257</v>
      </c>
      <c r="I2030" s="34">
        <v>0.61899999999999999</v>
      </c>
      <c r="J2030" s="1">
        <v>19954</v>
      </c>
      <c r="K2030" s="21">
        <v>1425.2857142857142</v>
      </c>
      <c r="L2030" s="16">
        <v>1.72</v>
      </c>
      <c r="M2030" s="16">
        <v>14837.56</v>
      </c>
      <c r="O2030" s="1">
        <v>43</v>
      </c>
      <c r="P2030">
        <v>102</v>
      </c>
      <c r="Q2030">
        <v>0</v>
      </c>
      <c r="R2030" s="1">
        <v>19954</v>
      </c>
      <c r="S2030" s="29">
        <v>3.3886010362694341E-2</v>
      </c>
      <c r="T2030" s="1">
        <v>14448</v>
      </c>
      <c r="U2030" s="1">
        <v>16123</v>
      </c>
      <c r="V2030" s="1">
        <v>14448</v>
      </c>
      <c r="W2030">
        <v>14</v>
      </c>
      <c r="X2030" s="15">
        <f t="shared" si="223"/>
        <v>2.1549563997193544E-3</v>
      </c>
      <c r="Y2030" s="16">
        <f t="shared" si="219"/>
        <v>2.3720930232558142</v>
      </c>
      <c r="Z2030" s="15">
        <f t="shared" si="220"/>
        <v>0</v>
      </c>
      <c r="AA2030" s="16">
        <f t="shared" si="217"/>
        <v>72.406535030570311</v>
      </c>
      <c r="AB2030" s="16">
        <f t="shared" si="218"/>
        <v>89.611114556844257</v>
      </c>
      <c r="AC2030" s="15">
        <f t="shared" si="221"/>
        <v>7.016137115365341E-2</v>
      </c>
      <c r="AD2030" s="21">
        <f t="shared" si="222"/>
        <v>1425.2857142857142</v>
      </c>
      <c r="AF2030" s="1">
        <v>19954</v>
      </c>
      <c r="AG2030" s="1">
        <v>3839</v>
      </c>
      <c r="AH2030" s="1">
        <v>4212</v>
      </c>
      <c r="AI2030">
        <v>123.58</v>
      </c>
      <c r="AJ2030">
        <v>0</v>
      </c>
      <c r="AK2030">
        <v>52.68</v>
      </c>
      <c r="AL2030" s="1">
        <v>3733</v>
      </c>
      <c r="AM2030" s="1">
        <v>4681</v>
      </c>
      <c r="AN2030">
        <v>13.96</v>
      </c>
      <c r="AO2030">
        <v>0</v>
      </c>
      <c r="AP2030">
        <v>14.5</v>
      </c>
      <c r="AQ2030">
        <v>89.61</v>
      </c>
      <c r="AR2030">
        <v>0</v>
      </c>
      <c r="AS2030">
        <v>89.61</v>
      </c>
      <c r="AT2030">
        <v>72.41</v>
      </c>
      <c r="AU2030" s="20">
        <v>2413520.21</v>
      </c>
      <c r="AV2030" s="20">
        <v>154987.64000000001</v>
      </c>
      <c r="AW2030" s="20">
        <v>60826.51</v>
      </c>
      <c r="AX2030" s="20">
        <v>1535130.21</v>
      </c>
      <c r="AY2030" s="20">
        <v>4493991</v>
      </c>
      <c r="BB2030">
        <v>2.0699999999999998</v>
      </c>
      <c r="BC2030">
        <v>2.62</v>
      </c>
      <c r="BD2030">
        <v>2.6</v>
      </c>
      <c r="BE2030">
        <v>2.94</v>
      </c>
      <c r="BF2030">
        <v>1.56</v>
      </c>
      <c r="BG2030">
        <v>147.93</v>
      </c>
      <c r="BH2030">
        <v>59.77</v>
      </c>
    </row>
    <row r="2031" spans="1:60" x14ac:dyDescent="0.25">
      <c r="A2031">
        <v>2009</v>
      </c>
      <c r="B2031">
        <v>290</v>
      </c>
      <c r="C2031" t="s">
        <v>308</v>
      </c>
      <c r="D2031" s="15">
        <v>4.4905698034128328E-4</v>
      </c>
      <c r="E2031" s="16">
        <v>3.5555555555555554</v>
      </c>
      <c r="F2031" s="15">
        <v>0</v>
      </c>
      <c r="G2031" s="16">
        <v>85.350763396866583</v>
      </c>
      <c r="H2031" s="16">
        <v>105.62519296079036</v>
      </c>
      <c r="I2031" s="34">
        <v>0.61899999999999999</v>
      </c>
      <c r="J2031" s="1">
        <v>20042</v>
      </c>
      <c r="K2031" s="21">
        <v>1431.5714285714287</v>
      </c>
      <c r="L2031" s="16">
        <v>1.84</v>
      </c>
      <c r="M2031" s="16">
        <v>13380.36</v>
      </c>
      <c r="O2031" s="1">
        <v>9</v>
      </c>
      <c r="P2031">
        <v>32</v>
      </c>
      <c r="Q2031">
        <v>0</v>
      </c>
      <c r="R2031" s="1">
        <v>20042</v>
      </c>
      <c r="S2031" s="29">
        <v>4.4101433296581671E-3</v>
      </c>
      <c r="T2031" s="1">
        <v>17106</v>
      </c>
      <c r="U2031" s="1">
        <v>16195</v>
      </c>
      <c r="V2031" s="1">
        <v>17106</v>
      </c>
      <c r="W2031">
        <v>14</v>
      </c>
      <c r="X2031" s="15">
        <f t="shared" si="223"/>
        <v>4.4905698034128328E-4</v>
      </c>
      <c r="Y2031" s="16">
        <f t="shared" si="219"/>
        <v>3.5555555555555554</v>
      </c>
      <c r="Z2031" s="15">
        <f t="shared" si="220"/>
        <v>0</v>
      </c>
      <c r="AA2031" s="16">
        <f t="shared" si="217"/>
        <v>85.350763396866583</v>
      </c>
      <c r="AB2031" s="16">
        <f t="shared" si="218"/>
        <v>105.62519296079036</v>
      </c>
      <c r="AC2031" s="15">
        <f t="shared" si="221"/>
        <v>6.9853308053088509E-2</v>
      </c>
      <c r="AD2031" s="21">
        <f t="shared" si="222"/>
        <v>1431.5714285714287</v>
      </c>
      <c r="AF2031" s="1">
        <v>20042</v>
      </c>
      <c r="AG2031" s="1">
        <v>5582</v>
      </c>
      <c r="AH2031" s="1">
        <v>5933</v>
      </c>
      <c r="AI2031">
        <v>597.17999999999995</v>
      </c>
      <c r="AJ2031">
        <v>575.16</v>
      </c>
      <c r="AK2031">
        <v>808.43</v>
      </c>
      <c r="AL2031" s="1">
        <v>5314</v>
      </c>
      <c r="AM2031" s="1">
        <v>5599</v>
      </c>
      <c r="AN2031">
        <v>74.209999999999994</v>
      </c>
      <c r="AO2031">
        <v>96.31</v>
      </c>
      <c r="AP2031">
        <v>13.2</v>
      </c>
      <c r="AQ2031">
        <v>100</v>
      </c>
      <c r="AR2031">
        <v>71.48</v>
      </c>
      <c r="AS2031">
        <v>100</v>
      </c>
      <c r="AT2031">
        <v>85.35</v>
      </c>
      <c r="AU2031" s="20">
        <v>2277224.77</v>
      </c>
      <c r="AV2031" s="20">
        <v>1297019.72</v>
      </c>
      <c r="AW2031" s="20">
        <v>78752.61</v>
      </c>
      <c r="AX2031" s="20">
        <v>2256070.31</v>
      </c>
      <c r="AY2031" s="20">
        <v>114165</v>
      </c>
      <c r="AZ2031">
        <v>0</v>
      </c>
      <c r="BA2031">
        <v>0</v>
      </c>
      <c r="BB2031">
        <v>1.83</v>
      </c>
      <c r="BC2031">
        <v>2.14</v>
      </c>
      <c r="BD2031">
        <v>2.65</v>
      </c>
      <c r="BE2031">
        <v>1.6</v>
      </c>
      <c r="BF2031">
        <v>1.35</v>
      </c>
      <c r="BG2031">
        <v>194.72</v>
      </c>
      <c r="BH2031">
        <v>63.12</v>
      </c>
    </row>
    <row r="2032" spans="1:60" x14ac:dyDescent="0.25">
      <c r="A2032">
        <v>2010</v>
      </c>
      <c r="B2032">
        <v>290</v>
      </c>
      <c r="C2032" t="s">
        <v>308</v>
      </c>
      <c r="D2032" s="15">
        <v>2.0280890331085536E-4</v>
      </c>
      <c r="E2032" s="16">
        <v>2.5</v>
      </c>
      <c r="F2032" s="15">
        <v>0</v>
      </c>
      <c r="G2032" s="16">
        <v>80.712873295137655</v>
      </c>
      <c r="H2032" s="16">
        <v>100</v>
      </c>
      <c r="I2032" s="34">
        <v>0.74199999999999999</v>
      </c>
      <c r="J2032" s="1">
        <v>19723</v>
      </c>
      <c r="K2032" s="21">
        <v>1408.7857142857142</v>
      </c>
      <c r="L2032" s="16">
        <v>1.82</v>
      </c>
      <c r="M2032" s="16">
        <v>17251</v>
      </c>
      <c r="O2032" s="1">
        <v>4</v>
      </c>
      <c r="P2032">
        <v>10</v>
      </c>
      <c r="Q2032">
        <v>0</v>
      </c>
      <c r="R2032" s="1">
        <v>19723</v>
      </c>
      <c r="S2032" s="29">
        <v>-1.5916575192096549E-2</v>
      </c>
      <c r="T2032" s="1">
        <v>15919</v>
      </c>
      <c r="U2032" s="1">
        <v>15919</v>
      </c>
      <c r="V2032" s="1">
        <v>15919</v>
      </c>
      <c r="W2032">
        <v>14</v>
      </c>
      <c r="X2032" s="15">
        <f t="shared" si="223"/>
        <v>2.0280890331085536E-4</v>
      </c>
      <c r="Y2032" s="16">
        <f t="shared" si="219"/>
        <v>2.5</v>
      </c>
      <c r="Z2032" s="15">
        <f t="shared" si="220"/>
        <v>0</v>
      </c>
      <c r="AA2032" s="16">
        <f t="shared" si="217"/>
        <v>80.712873295137655</v>
      </c>
      <c r="AB2032" s="16">
        <f t="shared" si="218"/>
        <v>100</v>
      </c>
      <c r="AC2032" s="15">
        <f t="shared" si="221"/>
        <v>7.0983116158799375E-2</v>
      </c>
      <c r="AD2032" s="21">
        <f t="shared" si="222"/>
        <v>1408.7857142857142</v>
      </c>
      <c r="AF2032" s="1">
        <v>19723</v>
      </c>
      <c r="AG2032" s="1">
        <v>5689</v>
      </c>
      <c r="AH2032" s="1">
        <v>5969</v>
      </c>
      <c r="AI2032">
        <v>591.48</v>
      </c>
      <c r="AJ2032">
        <v>584.57000000000005</v>
      </c>
      <c r="AK2032">
        <v>801.08</v>
      </c>
      <c r="AL2032" s="1">
        <v>5367</v>
      </c>
      <c r="AM2032" s="1">
        <v>5689</v>
      </c>
      <c r="AN2032">
        <v>69.349999999999994</v>
      </c>
      <c r="AO2032">
        <v>98.83</v>
      </c>
      <c r="AP2032">
        <v>12.03</v>
      </c>
      <c r="AQ2032">
        <v>100</v>
      </c>
      <c r="AR2032">
        <v>68.540000000000006</v>
      </c>
      <c r="AS2032">
        <v>100</v>
      </c>
      <c r="AT2032">
        <v>80.709999999999994</v>
      </c>
      <c r="AU2032" s="20">
        <v>2623435.94</v>
      </c>
      <c r="AV2032" s="20">
        <v>1369570.02</v>
      </c>
      <c r="AW2032" s="20">
        <v>84988.64</v>
      </c>
      <c r="AX2032" s="20">
        <v>2660004.61</v>
      </c>
      <c r="AY2032" s="20">
        <v>101249</v>
      </c>
      <c r="AZ2032">
        <v>0</v>
      </c>
      <c r="BA2032">
        <v>0</v>
      </c>
      <c r="BB2032">
        <v>2.2400000000000002</v>
      </c>
      <c r="BC2032">
        <v>2.35</v>
      </c>
      <c r="BD2032">
        <v>2.91</v>
      </c>
      <c r="BE2032">
        <v>1.71</v>
      </c>
      <c r="BF2032">
        <v>1.56</v>
      </c>
      <c r="BG2032">
        <v>209.3</v>
      </c>
      <c r="BH2032">
        <v>66.62</v>
      </c>
    </row>
    <row r="2033" spans="1:60" x14ac:dyDescent="0.25">
      <c r="A2033">
        <v>2011</v>
      </c>
      <c r="B2033">
        <v>290</v>
      </c>
      <c r="C2033" t="s">
        <v>308</v>
      </c>
      <c r="D2033" s="15">
        <v>4.0434672731867575E-4</v>
      </c>
      <c r="E2033" s="16">
        <v>3.125</v>
      </c>
      <c r="F2033" s="15">
        <v>0</v>
      </c>
      <c r="G2033" s="16">
        <v>80.712661106899162</v>
      </c>
      <c r="H2033" s="16">
        <v>100</v>
      </c>
      <c r="I2033" s="34">
        <v>0.74199999999999999</v>
      </c>
      <c r="J2033" s="1">
        <v>19785</v>
      </c>
      <c r="K2033" s="21">
        <v>1413.2142857142858</v>
      </c>
      <c r="L2033" s="16">
        <v>1.97</v>
      </c>
      <c r="M2033" s="16">
        <v>21700.49</v>
      </c>
      <c r="O2033" s="1">
        <v>8</v>
      </c>
      <c r="P2033">
        <v>25</v>
      </c>
      <c r="Q2033">
        <v>0</v>
      </c>
      <c r="R2033" s="1">
        <v>19785</v>
      </c>
      <c r="S2033" s="29">
        <v>3.1435380013182801E-3</v>
      </c>
      <c r="T2033" s="1">
        <v>15969</v>
      </c>
      <c r="U2033" s="1">
        <v>15969</v>
      </c>
      <c r="V2033" s="1">
        <v>15969</v>
      </c>
      <c r="W2033">
        <v>14</v>
      </c>
      <c r="X2033" s="15">
        <f t="shared" si="223"/>
        <v>4.0434672731867575E-4</v>
      </c>
      <c r="Y2033" s="16">
        <f t="shared" si="219"/>
        <v>3.125</v>
      </c>
      <c r="Z2033" s="15">
        <f t="shared" si="220"/>
        <v>0</v>
      </c>
      <c r="AA2033" s="16">
        <f t="shared" si="217"/>
        <v>80.712661106899162</v>
      </c>
      <c r="AB2033" s="16">
        <f t="shared" si="218"/>
        <v>100</v>
      </c>
      <c r="AC2033" s="15">
        <f t="shared" si="221"/>
        <v>7.0760677280768264E-2</v>
      </c>
      <c r="AD2033" s="21">
        <f t="shared" si="222"/>
        <v>1413.2142857142858</v>
      </c>
      <c r="AF2033" s="1">
        <v>19785</v>
      </c>
      <c r="AG2033" s="1">
        <v>5815</v>
      </c>
      <c r="AH2033" s="1">
        <v>6035</v>
      </c>
      <c r="AI2033">
        <v>569.9</v>
      </c>
      <c r="AJ2033">
        <v>566.66</v>
      </c>
      <c r="AK2033">
        <v>782.22</v>
      </c>
      <c r="AL2033" s="1">
        <v>5451</v>
      </c>
      <c r="AM2033" s="1">
        <v>5815</v>
      </c>
      <c r="AN2033">
        <v>70.28</v>
      </c>
      <c r="AO2033">
        <v>99.43</v>
      </c>
      <c r="AP2033">
        <v>11.8</v>
      </c>
      <c r="AQ2033">
        <v>100</v>
      </c>
      <c r="AR2033">
        <v>69.88</v>
      </c>
      <c r="AS2033">
        <v>100</v>
      </c>
      <c r="AT2033">
        <v>80.709999999999994</v>
      </c>
      <c r="AU2033" s="20">
        <v>2605148.4</v>
      </c>
      <c r="AV2033" s="20">
        <v>1560150.97</v>
      </c>
      <c r="AW2033" s="20">
        <v>44120.71</v>
      </c>
      <c r="AX2033" s="20">
        <v>2976757.58</v>
      </c>
      <c r="AY2033" s="20">
        <v>519272</v>
      </c>
      <c r="BB2033">
        <v>2.4300000000000002</v>
      </c>
      <c r="BC2033">
        <v>2.5</v>
      </c>
      <c r="BD2033">
        <v>2.96</v>
      </c>
      <c r="BE2033">
        <v>1.99</v>
      </c>
      <c r="BF2033">
        <v>1.79</v>
      </c>
      <c r="BG2033">
        <v>232.98</v>
      </c>
      <c r="BH2033">
        <v>71.47</v>
      </c>
    </row>
    <row r="2034" spans="1:60" x14ac:dyDescent="0.25">
      <c r="A2034">
        <v>2012</v>
      </c>
      <c r="B2034">
        <v>290</v>
      </c>
      <c r="C2034" t="s">
        <v>308</v>
      </c>
      <c r="D2034" s="15">
        <v>4.5353759322717193E-4</v>
      </c>
      <c r="E2034" s="16">
        <v>4.666666666666667</v>
      </c>
      <c r="F2034" s="15">
        <v>0.22222222222222221</v>
      </c>
      <c r="G2034" s="16">
        <v>80.714573674662375</v>
      </c>
      <c r="H2034" s="16">
        <v>100</v>
      </c>
      <c r="I2034" s="34">
        <v>0.74199999999999999</v>
      </c>
      <c r="J2034" s="1">
        <v>19844</v>
      </c>
      <c r="K2034" s="21">
        <v>1417.4285714285713</v>
      </c>
      <c r="L2034" s="35">
        <v>2.0049999999999999</v>
      </c>
      <c r="M2034" s="16">
        <v>22358.13</v>
      </c>
      <c r="O2034" s="1">
        <v>9</v>
      </c>
      <c r="P2034">
        <v>42</v>
      </c>
      <c r="Q2034">
        <v>2</v>
      </c>
      <c r="R2034" s="1">
        <v>19844</v>
      </c>
      <c r="S2034" s="29">
        <v>2.9820571139751451E-3</v>
      </c>
      <c r="T2034" s="1">
        <v>16017</v>
      </c>
      <c r="U2034" s="1">
        <v>16017</v>
      </c>
      <c r="V2034" s="1">
        <v>16017</v>
      </c>
      <c r="W2034">
        <v>14</v>
      </c>
      <c r="X2034" s="15">
        <f t="shared" si="223"/>
        <v>4.5353759322717193E-4</v>
      </c>
      <c r="Y2034" s="16">
        <f t="shared" si="219"/>
        <v>4.666666666666667</v>
      </c>
      <c r="Z2034" s="15">
        <f t="shared" si="220"/>
        <v>0.22222222222222221</v>
      </c>
      <c r="AA2034" s="16">
        <f t="shared" si="217"/>
        <v>80.714573674662375</v>
      </c>
      <c r="AB2034" s="16">
        <f t="shared" si="218"/>
        <v>100</v>
      </c>
      <c r="AC2034" s="15">
        <f t="shared" si="221"/>
        <v>7.0550292279782309E-2</v>
      </c>
      <c r="AD2034" s="21">
        <f t="shared" si="222"/>
        <v>1417.4285714285713</v>
      </c>
      <c r="AF2034" s="1">
        <v>19844</v>
      </c>
      <c r="AG2034" s="1">
        <v>5987</v>
      </c>
      <c r="AH2034" s="1">
        <v>6166</v>
      </c>
      <c r="AI2034">
        <v>612.77</v>
      </c>
      <c r="AJ2034">
        <v>559.38</v>
      </c>
      <c r="AK2034">
        <v>828.76</v>
      </c>
      <c r="AL2034" s="1">
        <v>5569</v>
      </c>
      <c r="AM2034" s="1">
        <v>5987</v>
      </c>
      <c r="AN2034">
        <v>70.069999999999993</v>
      </c>
      <c r="AO2034">
        <v>91.29</v>
      </c>
      <c r="AP2034">
        <v>11.28</v>
      </c>
      <c r="AQ2034">
        <v>100</v>
      </c>
      <c r="AR2034">
        <v>63.97</v>
      </c>
      <c r="AS2034">
        <v>100</v>
      </c>
      <c r="AT2034">
        <v>80.709999999999994</v>
      </c>
      <c r="AU2034" s="20">
        <v>2661247.7999999998</v>
      </c>
      <c r="AV2034" s="20">
        <v>1901854.86</v>
      </c>
      <c r="AW2034" s="20">
        <v>58110.720000000001</v>
      </c>
      <c r="AX2034" s="20">
        <v>3051906.84</v>
      </c>
      <c r="AY2034" s="20">
        <v>31950</v>
      </c>
      <c r="BB2034">
        <v>2.78</v>
      </c>
      <c r="BC2034">
        <v>2.59</v>
      </c>
      <c r="BD2034">
        <v>2.85</v>
      </c>
      <c r="BE2034">
        <v>2.29</v>
      </c>
      <c r="BF2034">
        <v>1.73</v>
      </c>
      <c r="BG2034">
        <v>234.8</v>
      </c>
      <c r="BH2034">
        <v>66.88</v>
      </c>
    </row>
    <row r="2035" spans="1:60" x14ac:dyDescent="0.25">
      <c r="A2035">
        <v>2013</v>
      </c>
      <c r="B2035">
        <v>290</v>
      </c>
      <c r="C2035" t="s">
        <v>308</v>
      </c>
      <c r="D2035" s="15">
        <v>1.0240905100946064E-3</v>
      </c>
      <c r="E2035" s="16">
        <v>2.6190476190476191</v>
      </c>
      <c r="F2035" s="15">
        <v>0</v>
      </c>
      <c r="G2035" s="16">
        <v>80.712962059884902</v>
      </c>
      <c r="H2035" s="16">
        <v>100</v>
      </c>
      <c r="I2035" s="34">
        <v>0.74199999999999999</v>
      </c>
      <c r="J2035" s="1">
        <v>20506</v>
      </c>
      <c r="K2035" s="21">
        <v>1464.7142857142858</v>
      </c>
      <c r="L2035" s="16">
        <v>2.04</v>
      </c>
      <c r="M2035" s="16">
        <v>25196.32</v>
      </c>
      <c r="O2035" s="1">
        <v>21</v>
      </c>
      <c r="P2035">
        <v>55</v>
      </c>
      <c r="Q2035">
        <v>0</v>
      </c>
      <c r="R2035" s="1">
        <v>20506</v>
      </c>
      <c r="S2035" s="29">
        <v>3.3360209635154181E-2</v>
      </c>
      <c r="T2035" s="1">
        <v>16551</v>
      </c>
      <c r="U2035" s="1">
        <v>16551</v>
      </c>
      <c r="V2035" s="1">
        <v>16551</v>
      </c>
      <c r="W2035">
        <v>14</v>
      </c>
      <c r="X2035" s="15">
        <f t="shared" si="223"/>
        <v>1.0240905100946064E-3</v>
      </c>
      <c r="Y2035" s="16">
        <f t="shared" si="219"/>
        <v>2.6190476190476191</v>
      </c>
      <c r="Z2035" s="15">
        <f t="shared" si="220"/>
        <v>0</v>
      </c>
      <c r="AA2035" s="16">
        <f t="shared" si="217"/>
        <v>80.712962059884902</v>
      </c>
      <c r="AB2035" s="16">
        <f t="shared" si="218"/>
        <v>100</v>
      </c>
      <c r="AC2035" s="15">
        <f t="shared" si="221"/>
        <v>6.8272700672973752E-2</v>
      </c>
      <c r="AD2035" s="21">
        <f t="shared" si="222"/>
        <v>1464.7142857142858</v>
      </c>
      <c r="AF2035" s="1">
        <v>20506</v>
      </c>
      <c r="AG2035" s="1">
        <v>6168</v>
      </c>
      <c r="AH2035" s="1">
        <v>6330</v>
      </c>
      <c r="AI2035">
        <v>629.39</v>
      </c>
      <c r="AJ2035">
        <v>606.53</v>
      </c>
      <c r="AK2035">
        <v>852.44</v>
      </c>
      <c r="AL2035" s="1">
        <v>5707</v>
      </c>
      <c r="AM2035" s="1">
        <v>6168</v>
      </c>
      <c r="AN2035">
        <v>70.41</v>
      </c>
      <c r="AO2035">
        <v>96.37</v>
      </c>
      <c r="AP2035">
        <v>11.05</v>
      </c>
      <c r="AQ2035">
        <v>100</v>
      </c>
      <c r="AR2035">
        <v>67.86</v>
      </c>
      <c r="AS2035">
        <v>100</v>
      </c>
      <c r="AT2035">
        <v>80.709999999999994</v>
      </c>
      <c r="AU2035" s="20">
        <v>2818523.83</v>
      </c>
      <c r="AV2035" s="20">
        <v>2198521.0099999998</v>
      </c>
      <c r="AW2035" s="20">
        <v>74305.86</v>
      </c>
      <c r="AX2035" s="20">
        <v>3286884.46</v>
      </c>
      <c r="AY2035">
        <v>0</v>
      </c>
      <c r="AZ2035">
        <v>0</v>
      </c>
      <c r="BA2035">
        <v>0</v>
      </c>
      <c r="BB2035">
        <v>2.66</v>
      </c>
      <c r="BC2035">
        <v>2.77</v>
      </c>
      <c r="BD2035">
        <v>2.94</v>
      </c>
      <c r="BE2035">
        <v>2.58</v>
      </c>
      <c r="BF2035">
        <v>1.82</v>
      </c>
      <c r="BG2035">
        <v>247.09</v>
      </c>
      <c r="BH2035">
        <v>65.510000000000005</v>
      </c>
    </row>
    <row r="2036" spans="1:60" x14ac:dyDescent="0.25">
      <c r="A2036">
        <v>2014</v>
      </c>
      <c r="B2036">
        <v>290</v>
      </c>
      <c r="C2036" t="s">
        <v>308</v>
      </c>
      <c r="D2036" s="15">
        <v>1.554907677356657E-3</v>
      </c>
      <c r="E2036" s="16">
        <v>2.65625</v>
      </c>
      <c r="F2036" s="15">
        <v>0</v>
      </c>
      <c r="G2036" s="16">
        <v>80.714285714285722</v>
      </c>
      <c r="H2036" s="16">
        <v>100</v>
      </c>
      <c r="I2036" s="34">
        <v>0.74199999999999999</v>
      </c>
      <c r="J2036" s="1">
        <v>20580</v>
      </c>
      <c r="K2036" s="21">
        <v>1470</v>
      </c>
      <c r="L2036" s="35">
        <v>2.0950000000000002</v>
      </c>
      <c r="M2036" s="16">
        <v>28079.74</v>
      </c>
      <c r="O2036" s="1">
        <v>32</v>
      </c>
      <c r="P2036">
        <v>85</v>
      </c>
      <c r="Q2036">
        <v>0</v>
      </c>
      <c r="R2036" s="1">
        <v>20580</v>
      </c>
      <c r="S2036" s="29">
        <v>3.6086998927142844E-3</v>
      </c>
      <c r="T2036" s="1">
        <v>16611</v>
      </c>
      <c r="U2036" s="1">
        <v>16611</v>
      </c>
      <c r="V2036" s="1">
        <v>16611</v>
      </c>
      <c r="W2036">
        <v>14</v>
      </c>
      <c r="X2036" s="15">
        <f t="shared" si="223"/>
        <v>1.554907677356657E-3</v>
      </c>
      <c r="Y2036" s="16">
        <f t="shared" si="219"/>
        <v>2.65625</v>
      </c>
      <c r="Z2036" s="15">
        <f t="shared" si="220"/>
        <v>0</v>
      </c>
      <c r="AA2036" s="16">
        <f t="shared" si="217"/>
        <v>80.714285714285722</v>
      </c>
      <c r="AB2036" s="16">
        <f t="shared" si="218"/>
        <v>100</v>
      </c>
      <c r="AC2036" s="15">
        <f t="shared" si="221"/>
        <v>6.8027210884353734E-2</v>
      </c>
      <c r="AD2036" s="21">
        <f t="shared" si="222"/>
        <v>1470</v>
      </c>
      <c r="AF2036" s="1">
        <v>20580</v>
      </c>
      <c r="AG2036" s="1">
        <v>6323</v>
      </c>
      <c r="AH2036" s="1">
        <v>6458</v>
      </c>
      <c r="AI2036">
        <v>648.86</v>
      </c>
      <c r="AJ2036">
        <v>648.86</v>
      </c>
      <c r="AK2036">
        <v>873.46</v>
      </c>
      <c r="AL2036" s="1">
        <v>5838</v>
      </c>
      <c r="AM2036" s="1">
        <v>6323</v>
      </c>
      <c r="AN2036">
        <v>70.739999999999995</v>
      </c>
      <c r="AO2036">
        <v>100</v>
      </c>
      <c r="AP2036">
        <v>11.06</v>
      </c>
      <c r="AQ2036">
        <v>100</v>
      </c>
      <c r="AR2036">
        <v>70.739999999999995</v>
      </c>
      <c r="AS2036">
        <v>100</v>
      </c>
      <c r="AT2036">
        <v>80.709999999999994</v>
      </c>
      <c r="AU2036" s="20">
        <v>3045392.82</v>
      </c>
      <c r="AV2036" s="20">
        <v>2383281.37</v>
      </c>
      <c r="AW2036" s="20">
        <v>62030.73</v>
      </c>
      <c r="AX2036" s="20">
        <v>3577594.93</v>
      </c>
      <c r="AY2036" s="20">
        <v>320764</v>
      </c>
      <c r="AZ2036">
        <v>0</v>
      </c>
      <c r="BA2036">
        <v>0</v>
      </c>
      <c r="BB2036">
        <v>2.81</v>
      </c>
      <c r="BC2036">
        <v>2.92</v>
      </c>
      <c r="BD2036">
        <v>3.09</v>
      </c>
      <c r="BE2036">
        <v>2.73</v>
      </c>
      <c r="BF2036">
        <v>1.93</v>
      </c>
      <c r="BG2036">
        <v>263.22000000000003</v>
      </c>
      <c r="BH2036">
        <v>65.900000000000006</v>
      </c>
    </row>
    <row r="2037" spans="1:60" x14ac:dyDescent="0.25">
      <c r="A2037">
        <v>2008</v>
      </c>
      <c r="B2037">
        <v>291</v>
      </c>
      <c r="C2037" s="19" t="s">
        <v>309</v>
      </c>
      <c r="D2037" s="15">
        <v>9.0400474100264176E-5</v>
      </c>
      <c r="E2037" s="16">
        <v>7.4444444444444446</v>
      </c>
      <c r="F2037" s="15">
        <v>0</v>
      </c>
      <c r="G2037" s="16">
        <v>78.166276605361745</v>
      </c>
      <c r="H2037" s="16">
        <v>81.624518822307763</v>
      </c>
      <c r="I2037" s="34">
        <v>0.59799999999999998</v>
      </c>
      <c r="J2037" s="1">
        <v>99557</v>
      </c>
      <c r="K2037" s="21">
        <v>3433</v>
      </c>
      <c r="L2037" s="16">
        <v>1.72</v>
      </c>
      <c r="M2037" s="16">
        <v>9959.74</v>
      </c>
      <c r="O2037" s="1">
        <v>9</v>
      </c>
      <c r="P2037">
        <v>67</v>
      </c>
      <c r="Q2037">
        <v>0</v>
      </c>
      <c r="R2037" s="1">
        <v>99557</v>
      </c>
      <c r="S2037" s="29">
        <v>5.6969349513223078E-2</v>
      </c>
      <c r="T2037" s="1">
        <v>77820</v>
      </c>
      <c r="U2037" s="1">
        <v>95339</v>
      </c>
      <c r="V2037" s="1">
        <v>77820</v>
      </c>
      <c r="W2037">
        <v>29</v>
      </c>
      <c r="X2037" s="15">
        <f t="shared" si="223"/>
        <v>9.0400474100264176E-5</v>
      </c>
      <c r="Y2037" s="16">
        <f t="shared" si="219"/>
        <v>7.4444444444444446</v>
      </c>
      <c r="Z2037" s="15">
        <f t="shared" si="220"/>
        <v>0</v>
      </c>
      <c r="AA2037" s="16">
        <f t="shared" si="217"/>
        <v>78.166276605361745</v>
      </c>
      <c r="AB2037" s="16">
        <f t="shared" si="218"/>
        <v>81.624518822307763</v>
      </c>
      <c r="AC2037" s="15">
        <f t="shared" si="221"/>
        <v>2.9129041654529564E-2</v>
      </c>
      <c r="AD2037" s="21">
        <f t="shared" si="222"/>
        <v>3433</v>
      </c>
      <c r="AF2037" s="1">
        <v>99557</v>
      </c>
      <c r="AG2037" s="1">
        <v>18439</v>
      </c>
      <c r="AH2037" s="1">
        <v>20803</v>
      </c>
      <c r="AI2037" s="20">
        <v>2131.56</v>
      </c>
      <c r="AJ2037" s="20">
        <v>1445.82</v>
      </c>
      <c r="AK2037" s="20">
        <v>2701.82</v>
      </c>
      <c r="AL2037" s="1">
        <v>19371</v>
      </c>
      <c r="AM2037" s="1">
        <v>18527</v>
      </c>
      <c r="AN2037">
        <v>57.07</v>
      </c>
      <c r="AO2037">
        <v>67.83</v>
      </c>
      <c r="AP2037">
        <v>4.3099999999999996</v>
      </c>
      <c r="AQ2037">
        <v>81.62</v>
      </c>
      <c r="AR2037">
        <v>38.71</v>
      </c>
      <c r="AS2037">
        <v>81.62</v>
      </c>
      <c r="AT2037">
        <v>78.17</v>
      </c>
      <c r="AU2037" s="20">
        <v>10315706.460000001</v>
      </c>
      <c r="AV2037" s="20">
        <v>4499028.38</v>
      </c>
      <c r="AW2037" s="20">
        <v>580212.59</v>
      </c>
      <c r="AX2037" s="20">
        <v>11785393.73</v>
      </c>
      <c r="AY2037" s="20">
        <v>2981847</v>
      </c>
      <c r="BB2037">
        <v>2.64</v>
      </c>
      <c r="BC2037">
        <v>2.2599999999999998</v>
      </c>
      <c r="BD2037">
        <v>2.67</v>
      </c>
      <c r="BE2037">
        <v>1.67</v>
      </c>
      <c r="BF2037">
        <v>1.79</v>
      </c>
      <c r="BG2037">
        <v>244.61</v>
      </c>
      <c r="BH2037">
        <v>79.55</v>
      </c>
    </row>
    <row r="2038" spans="1:60" x14ac:dyDescent="0.25">
      <c r="A2038">
        <v>2009</v>
      </c>
      <c r="B2038">
        <v>291</v>
      </c>
      <c r="C2038" t="s">
        <v>309</v>
      </c>
      <c r="D2038" s="15">
        <v>8.8368713547905663E-5</v>
      </c>
      <c r="E2038" s="16">
        <v>3.8888888888888888</v>
      </c>
      <c r="F2038" s="15">
        <v>0.1111111111111111</v>
      </c>
      <c r="G2038" s="16">
        <v>85.866897079904959</v>
      </c>
      <c r="H2038" s="16">
        <v>89.66584983236099</v>
      </c>
      <c r="I2038" s="34">
        <v>0.59799999999999998</v>
      </c>
      <c r="J2038" s="1">
        <v>101846</v>
      </c>
      <c r="K2038" s="21">
        <v>3637.3571428571427</v>
      </c>
      <c r="L2038" s="16">
        <v>1.84</v>
      </c>
      <c r="M2038" s="16">
        <v>10813.5</v>
      </c>
      <c r="O2038" s="1">
        <v>9</v>
      </c>
      <c r="P2038">
        <v>35</v>
      </c>
      <c r="Q2038">
        <v>1</v>
      </c>
      <c r="R2038" s="1">
        <v>101846</v>
      </c>
      <c r="S2038" s="29">
        <v>2.299185391283376E-2</v>
      </c>
      <c r="T2038" s="1">
        <v>87452</v>
      </c>
      <c r="U2038" s="1">
        <v>97531</v>
      </c>
      <c r="V2038" s="1">
        <v>87452</v>
      </c>
      <c r="W2038">
        <v>28</v>
      </c>
      <c r="X2038" s="15">
        <f t="shared" si="223"/>
        <v>8.8368713547905663E-5</v>
      </c>
      <c r="Y2038" s="16">
        <f t="shared" si="219"/>
        <v>3.8888888888888888</v>
      </c>
      <c r="Z2038" s="15">
        <f t="shared" si="220"/>
        <v>0.1111111111111111</v>
      </c>
      <c r="AA2038" s="16">
        <f t="shared" si="217"/>
        <v>85.866897079904959</v>
      </c>
      <c r="AB2038" s="16">
        <f t="shared" si="218"/>
        <v>89.66584983236099</v>
      </c>
      <c r="AC2038" s="15">
        <f t="shared" si="221"/>
        <v>2.7492488659348429E-2</v>
      </c>
      <c r="AD2038" s="21">
        <f t="shared" si="222"/>
        <v>3637.3571428571427</v>
      </c>
      <c r="AF2038" s="1">
        <v>101846</v>
      </c>
      <c r="AG2038" s="1">
        <v>20949</v>
      </c>
      <c r="AH2038" s="1">
        <v>23503</v>
      </c>
      <c r="AI2038" s="20">
        <v>2318.48</v>
      </c>
      <c r="AJ2038" s="20">
        <v>1633.5</v>
      </c>
      <c r="AK2038" s="20">
        <v>3031.8</v>
      </c>
      <c r="AL2038" s="1">
        <v>21810</v>
      </c>
      <c r="AM2038" s="1">
        <v>21006</v>
      </c>
      <c r="AN2038">
        <v>62.27</v>
      </c>
      <c r="AO2038">
        <v>70.459999999999994</v>
      </c>
      <c r="AP2038">
        <v>5.04</v>
      </c>
      <c r="AQ2038">
        <v>89.67</v>
      </c>
      <c r="AR2038">
        <v>43.87</v>
      </c>
      <c r="AS2038">
        <v>89.67</v>
      </c>
      <c r="AT2038">
        <v>85.87</v>
      </c>
      <c r="AU2038" s="20">
        <v>11002796.140000001</v>
      </c>
      <c r="AV2038" s="20">
        <v>5109113.78</v>
      </c>
      <c r="AW2038" s="20">
        <v>733532.34</v>
      </c>
      <c r="AX2038" s="20">
        <v>12830472.539999999</v>
      </c>
      <c r="AY2038" s="20">
        <v>9547260</v>
      </c>
      <c r="AZ2038">
        <v>0</v>
      </c>
      <c r="BA2038">
        <v>0</v>
      </c>
      <c r="BB2038">
        <v>2.64</v>
      </c>
      <c r="BC2038">
        <v>2.31</v>
      </c>
      <c r="BD2038">
        <v>2.78</v>
      </c>
      <c r="BE2038">
        <v>1.69</v>
      </c>
      <c r="BF2038">
        <v>1.84</v>
      </c>
      <c r="BG2038">
        <v>253.45</v>
      </c>
      <c r="BH2038">
        <v>79.63</v>
      </c>
    </row>
    <row r="2039" spans="1:60" x14ac:dyDescent="0.25">
      <c r="A2039">
        <v>2010</v>
      </c>
      <c r="B2039">
        <v>291</v>
      </c>
      <c r="C2039" t="s">
        <v>309</v>
      </c>
      <c r="D2039" s="15">
        <v>2.8700718474652483E-5</v>
      </c>
      <c r="E2039" s="16">
        <v>9</v>
      </c>
      <c r="F2039" s="15">
        <v>0</v>
      </c>
      <c r="G2039" s="16">
        <v>85.715652415165451</v>
      </c>
      <c r="H2039" s="16">
        <v>85.715652415165451</v>
      </c>
      <c r="I2039" s="34">
        <v>0.68799999999999994</v>
      </c>
      <c r="J2039" s="1">
        <v>104527</v>
      </c>
      <c r="K2039" s="21">
        <v>3733.1071428571427</v>
      </c>
      <c r="L2039" s="16">
        <v>1.82</v>
      </c>
      <c r="M2039" s="16">
        <v>14923.36</v>
      </c>
      <c r="O2039" s="1">
        <v>3</v>
      </c>
      <c r="P2039">
        <v>27</v>
      </c>
      <c r="Q2039">
        <v>0</v>
      </c>
      <c r="R2039" s="1">
        <v>104527</v>
      </c>
      <c r="S2039" s="29">
        <v>2.6324057891326191E-2</v>
      </c>
      <c r="T2039" s="1">
        <v>89596</v>
      </c>
      <c r="U2039" s="1">
        <v>104527</v>
      </c>
      <c r="V2039" s="1">
        <v>89596</v>
      </c>
      <c r="W2039">
        <v>28</v>
      </c>
      <c r="X2039" s="15">
        <f t="shared" si="223"/>
        <v>2.8700718474652483E-5</v>
      </c>
      <c r="Y2039" s="16">
        <f t="shared" si="219"/>
        <v>9</v>
      </c>
      <c r="Z2039" s="15">
        <f t="shared" si="220"/>
        <v>0</v>
      </c>
      <c r="AA2039" s="16">
        <f t="shared" si="217"/>
        <v>85.715652415165451</v>
      </c>
      <c r="AB2039" s="16">
        <f t="shared" si="218"/>
        <v>85.715652415165451</v>
      </c>
      <c r="AC2039" s="15">
        <f t="shared" si="221"/>
        <v>2.6787337243008982E-2</v>
      </c>
      <c r="AD2039" s="21">
        <f t="shared" si="222"/>
        <v>3733.1071428571427</v>
      </c>
      <c r="AF2039" s="1">
        <v>104527</v>
      </c>
      <c r="AG2039" s="1">
        <v>21591</v>
      </c>
      <c r="AH2039" s="1">
        <v>24105</v>
      </c>
      <c r="AI2039" s="20">
        <v>2499.3200000000002</v>
      </c>
      <c r="AJ2039" s="20">
        <v>2499.3200000000002</v>
      </c>
      <c r="AK2039" s="20">
        <v>3255.63</v>
      </c>
      <c r="AL2039" s="1">
        <v>22399</v>
      </c>
      <c r="AM2039" s="1">
        <v>21591</v>
      </c>
      <c r="AN2039">
        <v>63.78</v>
      </c>
      <c r="AO2039">
        <v>100</v>
      </c>
      <c r="AP2039">
        <v>4.68</v>
      </c>
      <c r="AQ2039">
        <v>85.72</v>
      </c>
      <c r="AR2039">
        <v>63.78</v>
      </c>
      <c r="AS2039">
        <v>85.72</v>
      </c>
      <c r="AT2039">
        <v>85.72</v>
      </c>
      <c r="AU2039" s="20">
        <v>11962188.710000001</v>
      </c>
      <c r="AV2039" s="20">
        <v>5677871.5999999996</v>
      </c>
      <c r="AW2039" s="20">
        <v>731729.58</v>
      </c>
      <c r="AX2039" s="20">
        <v>14720249.279999999</v>
      </c>
      <c r="AY2039" s="20">
        <v>4878765</v>
      </c>
      <c r="AZ2039">
        <v>0</v>
      </c>
      <c r="BA2039">
        <v>0</v>
      </c>
      <c r="BB2039">
        <v>2.92</v>
      </c>
      <c r="BC2039">
        <v>2.39</v>
      </c>
      <c r="BD2039">
        <v>2.91</v>
      </c>
      <c r="BE2039">
        <v>1.74</v>
      </c>
      <c r="BF2039">
        <v>2</v>
      </c>
      <c r="BG2039">
        <v>277.64</v>
      </c>
      <c r="BH2039">
        <v>83.45</v>
      </c>
    </row>
    <row r="2040" spans="1:60" x14ac:dyDescent="0.25">
      <c r="A2040">
        <v>2011</v>
      </c>
      <c r="B2040">
        <v>291</v>
      </c>
      <c r="C2040" t="s">
        <v>309</v>
      </c>
      <c r="D2040" s="15">
        <v>5.6240333692646577E-5</v>
      </c>
      <c r="E2040" s="16">
        <v>4</v>
      </c>
      <c r="F2040" s="15">
        <v>0</v>
      </c>
      <c r="G2040" s="16">
        <v>87.10127946759151</v>
      </c>
      <c r="H2040" s="16">
        <v>87.10127946759151</v>
      </c>
      <c r="I2040" s="34">
        <v>0.68799999999999994</v>
      </c>
      <c r="J2040" s="1">
        <v>106685</v>
      </c>
      <c r="K2040" s="21">
        <v>3810.1785714285716</v>
      </c>
      <c r="L2040" s="16">
        <v>1.97</v>
      </c>
      <c r="M2040" s="16">
        <v>19761.349999999999</v>
      </c>
      <c r="O2040" s="1">
        <v>6</v>
      </c>
      <c r="P2040">
        <v>24</v>
      </c>
      <c r="Q2040">
        <v>0</v>
      </c>
      <c r="R2040" s="1">
        <v>106685</v>
      </c>
      <c r="S2040" s="29">
        <v>2.0645383489433344E-2</v>
      </c>
      <c r="T2040" s="1">
        <v>92924</v>
      </c>
      <c r="U2040" s="1">
        <v>106685</v>
      </c>
      <c r="V2040" s="1">
        <v>92924</v>
      </c>
      <c r="W2040">
        <v>28</v>
      </c>
      <c r="X2040" s="15">
        <f t="shared" si="223"/>
        <v>5.6240333692646577E-5</v>
      </c>
      <c r="Y2040" s="16">
        <f t="shared" si="219"/>
        <v>4</v>
      </c>
      <c r="Z2040" s="15">
        <f t="shared" si="220"/>
        <v>0</v>
      </c>
      <c r="AA2040" s="16">
        <f t="shared" si="217"/>
        <v>87.10127946759151</v>
      </c>
      <c r="AB2040" s="16">
        <f t="shared" si="218"/>
        <v>87.10127946759151</v>
      </c>
      <c r="AC2040" s="15">
        <f t="shared" si="221"/>
        <v>2.6245489056568403E-2</v>
      </c>
      <c r="AD2040" s="21">
        <f t="shared" si="222"/>
        <v>3810.1785714285716</v>
      </c>
      <c r="AF2040" s="1">
        <v>106685</v>
      </c>
      <c r="AG2040" s="1">
        <v>22529</v>
      </c>
      <c r="AH2040" s="1">
        <v>25025</v>
      </c>
      <c r="AI2040" s="20">
        <v>2617.9499999999998</v>
      </c>
      <c r="AJ2040" s="20">
        <v>2617.9499999999998</v>
      </c>
      <c r="AK2040" s="20">
        <v>3388.88</v>
      </c>
      <c r="AL2040" s="1">
        <v>23231</v>
      </c>
      <c r="AM2040" s="1">
        <v>22529</v>
      </c>
      <c r="AN2040">
        <v>63.63</v>
      </c>
      <c r="AO2040">
        <v>100</v>
      </c>
      <c r="AP2040">
        <v>5.31</v>
      </c>
      <c r="AQ2040">
        <v>87.1</v>
      </c>
      <c r="AR2040">
        <v>63.63</v>
      </c>
      <c r="AS2040">
        <v>87.1</v>
      </c>
      <c r="AT2040">
        <v>87.1</v>
      </c>
      <c r="AU2040" s="20">
        <v>12741467.710000001</v>
      </c>
      <c r="AV2040" s="20">
        <v>6931542.9000000004</v>
      </c>
      <c r="AW2040" s="20">
        <v>550303.9</v>
      </c>
      <c r="AX2040" s="20">
        <v>16385860.33</v>
      </c>
      <c r="AY2040" s="20">
        <v>551305</v>
      </c>
      <c r="BB2040">
        <v>3.05</v>
      </c>
      <c r="BC2040">
        <v>2.56</v>
      </c>
      <c r="BD2040">
        <v>2.97</v>
      </c>
      <c r="BE2040">
        <v>2.0499999999999998</v>
      </c>
      <c r="BF2040">
        <v>2.13</v>
      </c>
      <c r="BG2040">
        <v>298.81</v>
      </c>
      <c r="BH2040">
        <v>83.29</v>
      </c>
    </row>
    <row r="2041" spans="1:60" x14ac:dyDescent="0.25">
      <c r="A2041">
        <v>2012</v>
      </c>
      <c r="B2041">
        <v>291</v>
      </c>
      <c r="C2041" t="s">
        <v>309</v>
      </c>
      <c r="D2041" s="15">
        <v>9.1936269777790041E-5</v>
      </c>
      <c r="E2041" s="16">
        <v>9</v>
      </c>
      <c r="F2041" s="15">
        <v>0</v>
      </c>
      <c r="G2041" s="16">
        <v>85.254341690340254</v>
      </c>
      <c r="H2041" s="16">
        <v>85.254341690340254</v>
      </c>
      <c r="I2041" s="34">
        <v>0.68799999999999994</v>
      </c>
      <c r="J2041" s="1">
        <v>108771</v>
      </c>
      <c r="K2041" s="21">
        <v>3884.6785714285716</v>
      </c>
      <c r="L2041" s="35">
        <v>2.0049999999999999</v>
      </c>
      <c r="M2041" s="16">
        <v>21538.55</v>
      </c>
      <c r="O2041" s="1">
        <v>10</v>
      </c>
      <c r="P2041">
        <v>90</v>
      </c>
      <c r="Q2041">
        <v>0</v>
      </c>
      <c r="R2041" s="1">
        <v>108771</v>
      </c>
      <c r="S2041" s="29">
        <v>1.9552889347143498E-2</v>
      </c>
      <c r="T2041" s="1">
        <v>92732</v>
      </c>
      <c r="U2041" s="1">
        <v>108771</v>
      </c>
      <c r="V2041" s="1">
        <v>92732</v>
      </c>
      <c r="W2041">
        <v>28</v>
      </c>
      <c r="X2041" s="15">
        <f t="shared" si="223"/>
        <v>9.1936269777790041E-5</v>
      </c>
      <c r="Y2041" s="16">
        <f t="shared" si="219"/>
        <v>9</v>
      </c>
      <c r="Z2041" s="15">
        <f t="shared" si="220"/>
        <v>0</v>
      </c>
      <c r="AA2041" s="16">
        <f t="shared" si="217"/>
        <v>85.254341690340254</v>
      </c>
      <c r="AB2041" s="16">
        <f t="shared" si="218"/>
        <v>85.254341690340254</v>
      </c>
      <c r="AC2041" s="15">
        <f t="shared" si="221"/>
        <v>2.5742155537781211E-2</v>
      </c>
      <c r="AD2041" s="21">
        <f t="shared" si="222"/>
        <v>3884.6785714285716</v>
      </c>
      <c r="AF2041" s="1">
        <v>108771</v>
      </c>
      <c r="AG2041" s="1">
        <v>22165</v>
      </c>
      <c r="AH2041" s="1">
        <v>24897</v>
      </c>
      <c r="AI2041" s="20">
        <v>2558.04</v>
      </c>
      <c r="AJ2041" s="20">
        <v>2558.04</v>
      </c>
      <c r="AK2041" s="20">
        <v>3328.24</v>
      </c>
      <c r="AL2041" s="1">
        <v>23183</v>
      </c>
      <c r="AM2041" s="1">
        <v>22165</v>
      </c>
      <c r="AN2041">
        <v>61.04</v>
      </c>
      <c r="AO2041">
        <v>100</v>
      </c>
      <c r="AP2041">
        <v>6.02</v>
      </c>
      <c r="AQ2041">
        <v>85.25</v>
      </c>
      <c r="AR2041">
        <v>61.04</v>
      </c>
      <c r="AS2041">
        <v>85.25</v>
      </c>
      <c r="AT2041">
        <v>85.25</v>
      </c>
      <c r="AU2041" s="20">
        <v>12996090.210000001</v>
      </c>
      <c r="AV2041" s="20">
        <v>8202293.7599999998</v>
      </c>
      <c r="AW2041" s="20">
        <v>491857.08</v>
      </c>
      <c r="AX2041" s="20">
        <v>17675165.059999999</v>
      </c>
      <c r="AY2041" s="20">
        <v>6503065</v>
      </c>
      <c r="BB2041">
        <v>3.58</v>
      </c>
      <c r="BC2041">
        <v>2.74</v>
      </c>
      <c r="BD2041">
        <v>2.94</v>
      </c>
      <c r="BE2041">
        <v>2.46</v>
      </c>
      <c r="BF2041">
        <v>2.2799999999999998</v>
      </c>
      <c r="BG2041">
        <v>313.05</v>
      </c>
      <c r="BH2041">
        <v>83.38</v>
      </c>
    </row>
    <row r="2042" spans="1:60" x14ac:dyDescent="0.25">
      <c r="A2042">
        <v>2013</v>
      </c>
      <c r="B2042">
        <v>291</v>
      </c>
      <c r="C2042" t="s">
        <v>309</v>
      </c>
      <c r="D2042" s="15">
        <v>9.6183272854457219E-5</v>
      </c>
      <c r="E2042" s="16">
        <v>3.7272727272727271</v>
      </c>
      <c r="F2042" s="15">
        <v>0</v>
      </c>
      <c r="G2042" s="16">
        <v>84.32999606522975</v>
      </c>
      <c r="H2042" s="16">
        <v>84.32999606522975</v>
      </c>
      <c r="I2042" s="34">
        <v>0.68799999999999994</v>
      </c>
      <c r="J2042" s="1">
        <v>114365</v>
      </c>
      <c r="K2042" s="21">
        <v>4084.4642857142858</v>
      </c>
      <c r="L2042" s="16">
        <v>2.04</v>
      </c>
      <c r="M2042" s="16">
        <v>20567.09</v>
      </c>
      <c r="O2042" s="1">
        <v>11</v>
      </c>
      <c r="P2042">
        <v>41</v>
      </c>
      <c r="Q2042">
        <v>0</v>
      </c>
      <c r="R2042" s="1">
        <v>114365</v>
      </c>
      <c r="S2042" s="29">
        <v>5.1429149313695799E-2</v>
      </c>
      <c r="T2042" s="1">
        <v>96444</v>
      </c>
      <c r="U2042" s="1">
        <v>114365</v>
      </c>
      <c r="V2042" s="1">
        <v>96444</v>
      </c>
      <c r="W2042">
        <v>28</v>
      </c>
      <c r="X2042" s="15">
        <f t="shared" si="223"/>
        <v>9.6183272854457219E-5</v>
      </c>
      <c r="Y2042" s="16">
        <f t="shared" si="219"/>
        <v>3.7272727272727271</v>
      </c>
      <c r="Z2042" s="15">
        <f t="shared" si="220"/>
        <v>0</v>
      </c>
      <c r="AA2042" s="16">
        <f t="shared" si="217"/>
        <v>84.32999606522975</v>
      </c>
      <c r="AB2042" s="16">
        <f t="shared" si="218"/>
        <v>84.32999606522975</v>
      </c>
      <c r="AC2042" s="15">
        <f t="shared" si="221"/>
        <v>2.4483014908407291E-2</v>
      </c>
      <c r="AD2042" s="21">
        <f t="shared" si="222"/>
        <v>4084.4642857142858</v>
      </c>
      <c r="AF2042" s="1">
        <v>114365</v>
      </c>
      <c r="AG2042" s="1">
        <v>23032</v>
      </c>
      <c r="AH2042" s="1">
        <v>25878</v>
      </c>
      <c r="AI2042" s="20">
        <v>2630.54</v>
      </c>
      <c r="AJ2042" s="20">
        <v>2630.54</v>
      </c>
      <c r="AK2042" s="20">
        <v>3424</v>
      </c>
      <c r="AL2042" s="1">
        <v>24111</v>
      </c>
      <c r="AM2042" s="1">
        <v>23032</v>
      </c>
      <c r="AN2042">
        <v>60.43</v>
      </c>
      <c r="AO2042">
        <v>100</v>
      </c>
      <c r="AP2042">
        <v>6.04</v>
      </c>
      <c r="AQ2042">
        <v>84.33</v>
      </c>
      <c r="AR2042">
        <v>60.43</v>
      </c>
      <c r="AS2042">
        <v>84.33</v>
      </c>
      <c r="AT2042">
        <v>84.33</v>
      </c>
      <c r="AU2042" s="20">
        <v>14089728.560000001</v>
      </c>
      <c r="AV2042" s="20">
        <v>9302266.9800000004</v>
      </c>
      <c r="AW2042" s="20">
        <v>586831.37</v>
      </c>
      <c r="AX2042" s="20">
        <v>20160682.07</v>
      </c>
      <c r="AY2042" s="20">
        <v>5026355</v>
      </c>
      <c r="AZ2042">
        <v>0</v>
      </c>
      <c r="BA2042">
        <v>0</v>
      </c>
      <c r="BB2042">
        <v>3.71</v>
      </c>
      <c r="BC2042">
        <v>2.91</v>
      </c>
      <c r="BD2042">
        <v>3.05</v>
      </c>
      <c r="BE2042">
        <v>2.72</v>
      </c>
      <c r="BF2042">
        <v>2.5099999999999998</v>
      </c>
      <c r="BG2042">
        <v>346.3</v>
      </c>
      <c r="BH2042">
        <v>86.19</v>
      </c>
    </row>
    <row r="2043" spans="1:60" x14ac:dyDescent="0.25">
      <c r="A2043">
        <v>2014</v>
      </c>
      <c r="B2043">
        <v>291</v>
      </c>
      <c r="C2043" t="s">
        <v>309</v>
      </c>
      <c r="D2043" s="15">
        <v>1.4591523183355364E-4</v>
      </c>
      <c r="E2043" s="16">
        <v>6.2352941176470589</v>
      </c>
      <c r="F2043" s="15">
        <v>0</v>
      </c>
      <c r="G2043" s="16">
        <v>89.406554168884014</v>
      </c>
      <c r="H2043" s="16">
        <v>89.406554168884014</v>
      </c>
      <c r="I2043" s="34">
        <v>0.68799999999999994</v>
      </c>
      <c r="J2043" s="1">
        <v>116506</v>
      </c>
      <c r="K2043" s="21">
        <v>4160.9285714285716</v>
      </c>
      <c r="L2043" s="35">
        <v>2.0950000000000002</v>
      </c>
      <c r="M2043" s="16">
        <v>22631.94</v>
      </c>
      <c r="O2043" s="1">
        <v>17</v>
      </c>
      <c r="P2043">
        <v>106</v>
      </c>
      <c r="Q2043">
        <v>0</v>
      </c>
      <c r="R2043" s="1">
        <v>116506</v>
      </c>
      <c r="S2043" s="29">
        <v>1.8720762471035712E-2</v>
      </c>
      <c r="T2043" s="1">
        <v>104164</v>
      </c>
      <c r="U2043" s="1">
        <v>116506</v>
      </c>
      <c r="V2043" s="1">
        <v>104164</v>
      </c>
      <c r="W2043">
        <v>28</v>
      </c>
      <c r="X2043" s="15">
        <f t="shared" si="223"/>
        <v>1.4591523183355364E-4</v>
      </c>
      <c r="Y2043" s="16">
        <f t="shared" si="219"/>
        <v>6.2352941176470589</v>
      </c>
      <c r="Z2043" s="15">
        <f t="shared" si="220"/>
        <v>0</v>
      </c>
      <c r="AA2043" s="16">
        <f t="shared" si="217"/>
        <v>89.406554168884014</v>
      </c>
      <c r="AB2043" s="16">
        <f t="shared" si="218"/>
        <v>89.406554168884014</v>
      </c>
      <c r="AC2043" s="15">
        <f t="shared" si="221"/>
        <v>2.4033097007879423E-2</v>
      </c>
      <c r="AD2043" s="21">
        <f t="shared" si="222"/>
        <v>4160.9285714285716</v>
      </c>
      <c r="AF2043" s="1">
        <v>116506</v>
      </c>
      <c r="AG2043" s="1">
        <v>24136</v>
      </c>
      <c r="AH2043" s="1">
        <v>27913</v>
      </c>
      <c r="AI2043" s="20">
        <v>2654.49</v>
      </c>
      <c r="AJ2043" s="20">
        <v>2654.49</v>
      </c>
      <c r="AK2043" s="20">
        <v>3451.4</v>
      </c>
      <c r="AL2043" s="1">
        <v>26041</v>
      </c>
      <c r="AM2043" s="1">
        <v>24136</v>
      </c>
      <c r="AN2043">
        <v>61.77</v>
      </c>
      <c r="AO2043">
        <v>100</v>
      </c>
      <c r="AP2043">
        <v>6.19</v>
      </c>
      <c r="AQ2043">
        <v>89.41</v>
      </c>
      <c r="AR2043">
        <v>61.77</v>
      </c>
      <c r="AS2043">
        <v>89.41</v>
      </c>
      <c r="AT2043">
        <v>89.41</v>
      </c>
      <c r="AU2043" s="20">
        <v>14673006.630000001</v>
      </c>
      <c r="AV2043" s="20">
        <v>9628018.8699999992</v>
      </c>
      <c r="AW2043" s="20">
        <v>471124.31</v>
      </c>
      <c r="AX2043" s="20">
        <v>20933954.239999998</v>
      </c>
      <c r="AY2043" s="20">
        <v>1801</v>
      </c>
      <c r="AZ2043">
        <v>0</v>
      </c>
      <c r="BA2043">
        <v>0</v>
      </c>
      <c r="BB2043">
        <v>3.97</v>
      </c>
      <c r="BC2043">
        <v>3</v>
      </c>
      <c r="BD2043">
        <v>3.16</v>
      </c>
      <c r="BE2043">
        <v>2.79</v>
      </c>
      <c r="BF2043">
        <v>2.59</v>
      </c>
      <c r="BG2043">
        <v>341.18</v>
      </c>
      <c r="BH2043">
        <v>86.14</v>
      </c>
    </row>
    <row r="2044" spans="1:60" x14ac:dyDescent="0.25">
      <c r="A2044">
        <v>2008</v>
      </c>
      <c r="B2044">
        <v>292</v>
      </c>
      <c r="C2044" s="19" t="s">
        <v>310</v>
      </c>
      <c r="D2044" s="15">
        <v>1.9765000954172461E-3</v>
      </c>
      <c r="E2044" s="16">
        <v>3.4413793103448276</v>
      </c>
      <c r="F2044" s="15">
        <v>1.3793103448275862E-2</v>
      </c>
      <c r="G2044" s="16">
        <v>87.999236662032104</v>
      </c>
      <c r="H2044" s="16">
        <v>88</v>
      </c>
      <c r="I2044" s="34">
        <v>0.67700000000000005</v>
      </c>
      <c r="J2044" s="1">
        <v>73362</v>
      </c>
      <c r="K2044" s="21">
        <v>3056.75</v>
      </c>
      <c r="L2044" s="16">
        <v>1.72</v>
      </c>
      <c r="M2044" s="16">
        <v>7704.5</v>
      </c>
      <c r="O2044" s="1">
        <v>145</v>
      </c>
      <c r="P2044">
        <v>499</v>
      </c>
      <c r="Q2044">
        <v>2</v>
      </c>
      <c r="R2044" s="1">
        <v>73362</v>
      </c>
      <c r="S2044" s="29">
        <v>4.2014658258053617E-2</v>
      </c>
      <c r="T2044" s="1">
        <v>64558</v>
      </c>
      <c r="U2044" s="1">
        <v>67775</v>
      </c>
      <c r="V2044" s="1">
        <v>59642</v>
      </c>
      <c r="W2044">
        <v>24</v>
      </c>
      <c r="X2044" s="15">
        <f t="shared" si="223"/>
        <v>1.9765000954172461E-3</v>
      </c>
      <c r="Y2044" s="16">
        <f t="shared" si="219"/>
        <v>3.4413793103448276</v>
      </c>
      <c r="Z2044" s="15">
        <f t="shared" si="220"/>
        <v>1.3793103448275862E-2</v>
      </c>
      <c r="AA2044" s="16">
        <f t="shared" si="217"/>
        <v>87.999236662032104</v>
      </c>
      <c r="AB2044" s="16">
        <f t="shared" si="218"/>
        <v>88</v>
      </c>
      <c r="AC2044" s="15">
        <f t="shared" si="221"/>
        <v>3.2714484337940622E-2</v>
      </c>
      <c r="AD2044" s="21">
        <f t="shared" si="222"/>
        <v>3056.75</v>
      </c>
      <c r="AF2044" s="1">
        <v>73362</v>
      </c>
      <c r="AG2044" s="1">
        <v>13713</v>
      </c>
      <c r="AH2044" s="1">
        <v>21455</v>
      </c>
      <c r="AI2044" s="20">
        <v>2678.4</v>
      </c>
      <c r="AJ2044">
        <v>61.06</v>
      </c>
      <c r="AK2044" s="20">
        <v>2678.13</v>
      </c>
      <c r="AL2044" s="1">
        <v>21183</v>
      </c>
      <c r="AM2044" s="1">
        <v>14795</v>
      </c>
      <c r="AN2044">
        <v>71.55</v>
      </c>
      <c r="AO2044">
        <v>2.2799999999999998</v>
      </c>
      <c r="AP2044">
        <v>9.1999999999999993</v>
      </c>
      <c r="AQ2044">
        <v>88</v>
      </c>
      <c r="AR2044">
        <v>1.63</v>
      </c>
      <c r="AS2044">
        <v>88</v>
      </c>
      <c r="AT2044">
        <v>88</v>
      </c>
      <c r="AU2044" s="20">
        <v>4938459.4400000004</v>
      </c>
      <c r="AV2044" s="20">
        <v>2132727.35</v>
      </c>
      <c r="AW2044" s="20">
        <v>292427.28999999998</v>
      </c>
      <c r="AX2044" s="20">
        <v>5217259.53</v>
      </c>
      <c r="AY2044" s="20">
        <v>1001391.12</v>
      </c>
      <c r="BB2044">
        <v>0.81</v>
      </c>
      <c r="BC2044">
        <v>1.1000000000000001</v>
      </c>
      <c r="BD2044">
        <v>1.32</v>
      </c>
      <c r="BE2044">
        <v>0.8</v>
      </c>
      <c r="BF2044">
        <v>0.81</v>
      </c>
      <c r="BG2044">
        <v>114.19</v>
      </c>
      <c r="BH2044">
        <v>73.78</v>
      </c>
    </row>
    <row r="2045" spans="1:60" x14ac:dyDescent="0.25">
      <c r="A2045">
        <v>2009</v>
      </c>
      <c r="B2045">
        <v>292</v>
      </c>
      <c r="C2045" t="s">
        <v>310</v>
      </c>
      <c r="D2045" s="15">
        <v>1.5369888500896577E-3</v>
      </c>
      <c r="E2045" s="16">
        <v>3.6315789473684212</v>
      </c>
      <c r="F2045" s="15">
        <v>8.771929824561403E-3</v>
      </c>
      <c r="G2045" s="16">
        <v>91.65846489868008</v>
      </c>
      <c r="H2045" s="16">
        <v>91.872683225825284</v>
      </c>
      <c r="I2045" s="34">
        <v>0.67700000000000005</v>
      </c>
      <c r="J2045" s="1">
        <v>74171</v>
      </c>
      <c r="K2045" s="21">
        <v>1901.8205128205129</v>
      </c>
      <c r="L2045" s="16">
        <v>1.84</v>
      </c>
      <c r="M2045" s="16">
        <v>8086.23</v>
      </c>
      <c r="O2045" s="1">
        <v>114</v>
      </c>
      <c r="P2045">
        <v>414</v>
      </c>
      <c r="Q2045">
        <v>1</v>
      </c>
      <c r="R2045" s="1">
        <v>74171</v>
      </c>
      <c r="S2045" s="29">
        <v>1.1027507428914118E-2</v>
      </c>
      <c r="T2045" s="1">
        <v>67984</v>
      </c>
      <c r="U2045" s="1">
        <v>68522</v>
      </c>
      <c r="V2045" s="1">
        <v>62953</v>
      </c>
      <c r="W2045">
        <v>39</v>
      </c>
      <c r="X2045" s="15">
        <f t="shared" si="223"/>
        <v>1.5369888500896577E-3</v>
      </c>
      <c r="Y2045" s="16">
        <f t="shared" si="219"/>
        <v>3.6315789473684212</v>
      </c>
      <c r="Z2045" s="15">
        <f t="shared" si="220"/>
        <v>8.771929824561403E-3</v>
      </c>
      <c r="AA2045" s="16">
        <f t="shared" si="217"/>
        <v>91.65846489868008</v>
      </c>
      <c r="AB2045" s="16">
        <f t="shared" si="218"/>
        <v>91.872683225825284</v>
      </c>
      <c r="AC2045" s="15">
        <f t="shared" si="221"/>
        <v>5.2581197503067237E-2</v>
      </c>
      <c r="AD2045" s="21">
        <f t="shared" si="222"/>
        <v>1901.8205128205129</v>
      </c>
      <c r="AF2045" s="1">
        <v>74171</v>
      </c>
      <c r="AG2045" s="1">
        <v>14145</v>
      </c>
      <c r="AH2045" s="1">
        <v>22264</v>
      </c>
      <c r="AI2045" s="20">
        <v>3070</v>
      </c>
      <c r="AJ2045">
        <v>70</v>
      </c>
      <c r="AK2045" s="20">
        <v>3069</v>
      </c>
      <c r="AL2045" s="1">
        <v>21975</v>
      </c>
      <c r="AM2045" s="1">
        <v>15271</v>
      </c>
      <c r="AN2045">
        <v>78.78</v>
      </c>
      <c r="AO2045">
        <v>2.2799999999999998</v>
      </c>
      <c r="AP2045">
        <v>10.25</v>
      </c>
      <c r="AQ2045">
        <v>91.87</v>
      </c>
      <c r="AR2045">
        <v>1.8</v>
      </c>
      <c r="AS2045">
        <v>91.87</v>
      </c>
      <c r="AT2045">
        <v>91.66</v>
      </c>
      <c r="AU2045" s="20">
        <v>5501813</v>
      </c>
      <c r="AV2045" s="20">
        <v>2369765</v>
      </c>
      <c r="AW2045" s="20">
        <v>237529</v>
      </c>
      <c r="AX2045" s="20">
        <v>5184508</v>
      </c>
      <c r="AY2045" s="20">
        <v>841525</v>
      </c>
      <c r="AZ2045">
        <v>0</v>
      </c>
      <c r="BA2045">
        <v>0</v>
      </c>
      <c r="BB2045">
        <v>0.76</v>
      </c>
      <c r="BC2045">
        <v>1.1299999999999999</v>
      </c>
      <c r="BD2045">
        <v>1.41</v>
      </c>
      <c r="BE2045">
        <v>0.77</v>
      </c>
      <c r="BF2045">
        <v>0.74</v>
      </c>
      <c r="BG2045">
        <v>109.78</v>
      </c>
      <c r="BH2045">
        <v>65.86</v>
      </c>
    </row>
    <row r="2046" spans="1:60" x14ac:dyDescent="0.25">
      <c r="A2046">
        <v>2010</v>
      </c>
      <c r="B2046">
        <v>292</v>
      </c>
      <c r="C2046" t="s">
        <v>310</v>
      </c>
      <c r="D2046" s="15">
        <v>1.9523677651620049E-3</v>
      </c>
      <c r="E2046" s="16">
        <v>3.3404255319148937</v>
      </c>
      <c r="F2046" s="15">
        <v>7.0921985815602835E-3</v>
      </c>
      <c r="G2046" s="16">
        <v>97.576848518415943</v>
      </c>
      <c r="H2046" s="16">
        <v>97.399895995839842</v>
      </c>
      <c r="I2046" s="34">
        <v>0.77500000000000002</v>
      </c>
      <c r="J2046" s="1">
        <v>72220</v>
      </c>
      <c r="K2046" s="21">
        <v>1851.7948717948718</v>
      </c>
      <c r="L2046" s="16">
        <v>1.82</v>
      </c>
      <c r="M2046" s="16">
        <v>4520.46</v>
      </c>
      <c r="O2046" s="1">
        <v>141</v>
      </c>
      <c r="P2046">
        <v>471</v>
      </c>
      <c r="Q2046">
        <v>1</v>
      </c>
      <c r="R2046" s="1">
        <v>72220</v>
      </c>
      <c r="S2046" s="29">
        <v>-2.6304081109867705E-2</v>
      </c>
      <c r="T2046" s="1">
        <v>70470</v>
      </c>
      <c r="U2046" s="1">
        <v>67305</v>
      </c>
      <c r="V2046" s="1">
        <v>65555</v>
      </c>
      <c r="W2046">
        <v>39</v>
      </c>
      <c r="X2046" s="15">
        <f t="shared" si="223"/>
        <v>1.9523677651620049E-3</v>
      </c>
      <c r="Y2046" s="16">
        <f t="shared" si="219"/>
        <v>3.3404255319148937</v>
      </c>
      <c r="Z2046" s="15">
        <f t="shared" si="220"/>
        <v>7.0921985815602835E-3</v>
      </c>
      <c r="AA2046" s="16">
        <f t="shared" si="217"/>
        <v>97.576848518415943</v>
      </c>
      <c r="AB2046" s="16">
        <f t="shared" si="218"/>
        <v>97.399895995839842</v>
      </c>
      <c r="AC2046" s="15">
        <f t="shared" si="221"/>
        <v>5.4001661589587371E-2</v>
      </c>
      <c r="AD2046" s="21">
        <f t="shared" si="222"/>
        <v>1851.7948717948718</v>
      </c>
      <c r="AF2046" s="1">
        <v>72220</v>
      </c>
      <c r="AG2046" s="1">
        <v>14628</v>
      </c>
      <c r="AH2046" s="1">
        <v>25016</v>
      </c>
      <c r="AI2046" s="20">
        <v>3583.24</v>
      </c>
      <c r="AJ2046">
        <v>53.74</v>
      </c>
      <c r="AK2046" s="20">
        <v>3587.07</v>
      </c>
      <c r="AL2046" s="1">
        <v>24738</v>
      </c>
      <c r="AM2046" s="1">
        <v>15794</v>
      </c>
      <c r="AN2046">
        <v>88</v>
      </c>
      <c r="AO2046">
        <v>1.5</v>
      </c>
      <c r="AP2046">
        <v>11.59</v>
      </c>
      <c r="AQ2046">
        <v>97.4</v>
      </c>
      <c r="AR2046">
        <v>1.32</v>
      </c>
      <c r="AS2046">
        <v>97.4</v>
      </c>
      <c r="AT2046">
        <v>97.58</v>
      </c>
      <c r="AU2046" s="20">
        <v>6050152</v>
      </c>
      <c r="AV2046" s="20">
        <v>2741414</v>
      </c>
      <c r="AW2046" s="20">
        <v>274511</v>
      </c>
      <c r="AX2046" s="20">
        <v>5622842</v>
      </c>
      <c r="AY2046" s="20">
        <v>411914</v>
      </c>
      <c r="AZ2046">
        <v>0</v>
      </c>
      <c r="BA2046">
        <v>0</v>
      </c>
      <c r="BB2046">
        <v>0.8</v>
      </c>
      <c r="BC2046">
        <v>1.1499999999999999</v>
      </c>
      <c r="BD2046">
        <v>1.49</v>
      </c>
      <c r="BE2046">
        <v>0.76</v>
      </c>
      <c r="BF2046">
        <v>0.73</v>
      </c>
      <c r="BG2046">
        <v>110.04</v>
      </c>
      <c r="BH2046">
        <v>63.96</v>
      </c>
    </row>
    <row r="2047" spans="1:60" x14ac:dyDescent="0.25">
      <c r="A2047">
        <v>2011</v>
      </c>
      <c r="B2047">
        <v>292</v>
      </c>
      <c r="C2047" t="s">
        <v>310</v>
      </c>
      <c r="D2047" s="15">
        <v>1.3189349600197841E-3</v>
      </c>
      <c r="E2047" s="16">
        <v>4.395833333333333</v>
      </c>
      <c r="F2047" s="15">
        <v>1.0416666666666666E-2</v>
      </c>
      <c r="G2047" s="16">
        <v>98.626109416646059</v>
      </c>
      <c r="H2047" s="16">
        <v>100</v>
      </c>
      <c r="I2047" s="34">
        <v>0.77500000000000002</v>
      </c>
      <c r="J2047" s="1">
        <v>72786</v>
      </c>
      <c r="K2047" s="21">
        <v>1866.3076923076924</v>
      </c>
      <c r="L2047" s="16">
        <v>1.97</v>
      </c>
      <c r="M2047" s="16">
        <v>6064.2</v>
      </c>
      <c r="O2047" s="1">
        <v>96</v>
      </c>
      <c r="P2047">
        <v>422</v>
      </c>
      <c r="Q2047">
        <v>1</v>
      </c>
      <c r="R2047" s="1">
        <v>72786</v>
      </c>
      <c r="S2047" s="29">
        <v>7.8371642204375647E-3</v>
      </c>
      <c r="T2047" s="1">
        <v>71786</v>
      </c>
      <c r="U2047" s="1">
        <v>67832</v>
      </c>
      <c r="V2047" s="1">
        <v>67832</v>
      </c>
      <c r="W2047">
        <v>39</v>
      </c>
      <c r="X2047" s="15">
        <f t="shared" si="223"/>
        <v>1.3189349600197841E-3</v>
      </c>
      <c r="Y2047" s="16">
        <f t="shared" si="219"/>
        <v>4.395833333333333</v>
      </c>
      <c r="Z2047" s="15">
        <f t="shared" si="220"/>
        <v>1.0416666666666666E-2</v>
      </c>
      <c r="AA2047" s="16">
        <f t="shared" si="217"/>
        <v>98.626109416646059</v>
      </c>
      <c r="AB2047" s="16">
        <f t="shared" si="218"/>
        <v>100</v>
      </c>
      <c r="AC2047" s="15">
        <f t="shared" si="221"/>
        <v>5.3581732750803725E-2</v>
      </c>
      <c r="AD2047" s="21">
        <f t="shared" si="222"/>
        <v>1866.3076923076924</v>
      </c>
      <c r="AF2047" s="1">
        <v>72786</v>
      </c>
      <c r="AG2047" s="1">
        <v>15222</v>
      </c>
      <c r="AH2047" s="1">
        <v>25476</v>
      </c>
      <c r="AI2047" s="20">
        <v>3600</v>
      </c>
      <c r="AJ2047">
        <v>55</v>
      </c>
      <c r="AK2047" s="20">
        <v>3600</v>
      </c>
      <c r="AL2047" s="1">
        <v>25075</v>
      </c>
      <c r="AM2047" s="1">
        <v>16535</v>
      </c>
      <c r="AN2047">
        <v>88.35</v>
      </c>
      <c r="AO2047">
        <v>1.53</v>
      </c>
      <c r="AP2047">
        <v>12.28</v>
      </c>
      <c r="AQ2047">
        <v>100</v>
      </c>
      <c r="AR2047">
        <v>1.35</v>
      </c>
      <c r="AS2047">
        <v>100</v>
      </c>
      <c r="AT2047">
        <v>98.63</v>
      </c>
      <c r="AU2047" s="20">
        <v>6805139.5700000003</v>
      </c>
      <c r="AV2047" s="20">
        <v>2936216.79</v>
      </c>
      <c r="AW2047" s="20">
        <v>381785.13</v>
      </c>
      <c r="AX2047" s="20">
        <v>9200261.6699999999</v>
      </c>
      <c r="AY2047" s="20">
        <v>378696.42</v>
      </c>
      <c r="AZ2047">
        <v>0</v>
      </c>
      <c r="BA2047">
        <v>0</v>
      </c>
      <c r="BB2047">
        <v>1.29</v>
      </c>
      <c r="BC2047">
        <v>1.27</v>
      </c>
      <c r="BD2047">
        <v>1.67</v>
      </c>
      <c r="BE2047">
        <v>0.82</v>
      </c>
      <c r="BF2047">
        <v>1.2</v>
      </c>
      <c r="BG2047">
        <v>168.27</v>
      </c>
      <c r="BH2047">
        <v>94.45</v>
      </c>
    </row>
    <row r="2048" spans="1:60" x14ac:dyDescent="0.25">
      <c r="A2048">
        <v>2012</v>
      </c>
      <c r="B2048">
        <v>292</v>
      </c>
      <c r="C2048" t="s">
        <v>310</v>
      </c>
      <c r="D2048" s="15">
        <v>1.2409147314305974E-3</v>
      </c>
      <c r="E2048" s="16">
        <v>4.2747252747252746</v>
      </c>
      <c r="F2048" s="15">
        <v>0</v>
      </c>
      <c r="G2048" s="16">
        <v>83.236741985190847</v>
      </c>
      <c r="H2048" s="16">
        <v>85.720347663223208</v>
      </c>
      <c r="I2048" s="34">
        <v>0.77500000000000002</v>
      </c>
      <c r="J2048" s="1">
        <v>73333</v>
      </c>
      <c r="K2048" s="21">
        <v>1880.3333333333333</v>
      </c>
      <c r="L2048" s="35">
        <v>2.0049999999999999</v>
      </c>
      <c r="M2048" s="16">
        <v>7172.2</v>
      </c>
      <c r="O2048" s="1">
        <v>91</v>
      </c>
      <c r="P2048">
        <v>389</v>
      </c>
      <c r="Q2048">
        <v>0</v>
      </c>
      <c r="R2048" s="1">
        <v>73333</v>
      </c>
      <c r="S2048" s="29">
        <v>7.515181490945988E-3</v>
      </c>
      <c r="T2048" s="1">
        <v>61040</v>
      </c>
      <c r="U2048" s="1">
        <v>68342</v>
      </c>
      <c r="V2048" s="1">
        <v>58583</v>
      </c>
      <c r="W2048">
        <v>39</v>
      </c>
      <c r="X2048" s="15">
        <f t="shared" si="223"/>
        <v>1.2409147314305974E-3</v>
      </c>
      <c r="Y2048" s="16">
        <f t="shared" si="219"/>
        <v>4.2747252747252746</v>
      </c>
      <c r="Z2048" s="15">
        <f t="shared" si="220"/>
        <v>0</v>
      </c>
      <c r="AA2048" s="16">
        <f t="shared" si="217"/>
        <v>83.236741985190847</v>
      </c>
      <c r="AB2048" s="16">
        <f t="shared" si="218"/>
        <v>85.720347663223208</v>
      </c>
      <c r="AC2048" s="15">
        <f t="shared" si="221"/>
        <v>5.3182059918454171E-2</v>
      </c>
      <c r="AD2048" s="21">
        <f t="shared" si="222"/>
        <v>1880.3333333333333</v>
      </c>
      <c r="AF2048" s="1">
        <v>73333</v>
      </c>
      <c r="AG2048" s="1">
        <v>15963</v>
      </c>
      <c r="AH2048" s="1">
        <v>26402</v>
      </c>
      <c r="AI2048" s="20">
        <v>4147.62</v>
      </c>
      <c r="AJ2048">
        <v>39.020000000000003</v>
      </c>
      <c r="AK2048" s="20">
        <v>3675.24</v>
      </c>
      <c r="AL2048" s="1">
        <v>24873</v>
      </c>
      <c r="AM2048" s="1">
        <v>17292</v>
      </c>
      <c r="AN2048">
        <v>84.25</v>
      </c>
      <c r="AO2048">
        <v>0.94</v>
      </c>
      <c r="AP2048">
        <v>12.29</v>
      </c>
      <c r="AQ2048">
        <v>85.72</v>
      </c>
      <c r="AR2048">
        <v>0.79</v>
      </c>
      <c r="AS2048">
        <v>85.72</v>
      </c>
      <c r="AT2048">
        <v>83.24</v>
      </c>
      <c r="AU2048" s="20">
        <v>7059571.3499999996</v>
      </c>
      <c r="AV2048" s="20">
        <v>3018823.69</v>
      </c>
      <c r="AW2048" s="20">
        <v>383617.66</v>
      </c>
      <c r="AX2048" s="20">
        <v>7717595.8300000001</v>
      </c>
      <c r="AY2048" s="20">
        <v>50431.5</v>
      </c>
      <c r="AZ2048">
        <v>0</v>
      </c>
      <c r="BA2048">
        <v>0</v>
      </c>
      <c r="BB2048">
        <v>0.99</v>
      </c>
      <c r="BC2048">
        <v>1.22</v>
      </c>
      <c r="BD2048">
        <v>1.54</v>
      </c>
      <c r="BE2048">
        <v>0.82</v>
      </c>
      <c r="BF2048">
        <v>0.93</v>
      </c>
      <c r="BG2048">
        <v>139.9</v>
      </c>
      <c r="BH2048">
        <v>76.58</v>
      </c>
    </row>
    <row r="2049" spans="1:60" x14ac:dyDescent="0.25">
      <c r="A2049">
        <v>2013</v>
      </c>
      <c r="B2049">
        <v>292</v>
      </c>
      <c r="C2049" t="s">
        <v>310</v>
      </c>
      <c r="D2049" s="15">
        <v>8.9300957358792862E-4</v>
      </c>
      <c r="E2049" s="16">
        <v>4.3970588235294121</v>
      </c>
      <c r="F2049" s="15">
        <v>1.4705882352941176E-2</v>
      </c>
      <c r="G2049" s="16">
        <v>86.71254284476079</v>
      </c>
      <c r="H2049" s="16">
        <v>87.999718170929327</v>
      </c>
      <c r="I2049" s="34">
        <v>0.77500000000000002</v>
      </c>
      <c r="J2049" s="1">
        <v>76147</v>
      </c>
      <c r="K2049" s="21">
        <v>1952.4871794871794</v>
      </c>
      <c r="L2049" s="16">
        <v>2.04</v>
      </c>
      <c r="M2049" s="16">
        <v>6590.23</v>
      </c>
      <c r="O2049" s="1">
        <v>68</v>
      </c>
      <c r="P2049">
        <v>299</v>
      </c>
      <c r="Q2049">
        <v>1</v>
      </c>
      <c r="R2049" s="1">
        <v>76147</v>
      </c>
      <c r="S2049" s="29">
        <v>3.8372901695007622E-2</v>
      </c>
      <c r="T2049" s="1">
        <v>66029</v>
      </c>
      <c r="U2049" s="1">
        <v>70965</v>
      </c>
      <c r="V2049" s="1">
        <v>62449</v>
      </c>
      <c r="W2049">
        <v>39</v>
      </c>
      <c r="X2049" s="15">
        <f t="shared" si="223"/>
        <v>8.9300957358792862E-4</v>
      </c>
      <c r="Y2049" s="16">
        <f t="shared" si="219"/>
        <v>4.3970588235294121</v>
      </c>
      <c r="Z2049" s="15">
        <f t="shared" si="220"/>
        <v>1.4705882352941176E-2</v>
      </c>
      <c r="AA2049" s="16">
        <f t="shared" si="217"/>
        <v>86.71254284476079</v>
      </c>
      <c r="AB2049" s="16">
        <f t="shared" si="218"/>
        <v>87.999718170929327</v>
      </c>
      <c r="AC2049" s="15">
        <f t="shared" si="221"/>
        <v>5.1216725544013554E-2</v>
      </c>
      <c r="AD2049" s="21">
        <f t="shared" si="222"/>
        <v>1952.4871794871794</v>
      </c>
      <c r="AF2049" s="1">
        <v>76147</v>
      </c>
      <c r="AG2049" s="1">
        <v>16406</v>
      </c>
      <c r="AH2049" s="1">
        <v>26061</v>
      </c>
      <c r="AI2049" s="20">
        <v>3259.77</v>
      </c>
      <c r="AJ2049">
        <v>32.6</v>
      </c>
      <c r="AK2049" s="20">
        <v>3259.77</v>
      </c>
      <c r="AL2049" s="1">
        <v>25702</v>
      </c>
      <c r="AM2049" s="1">
        <v>18005</v>
      </c>
      <c r="AN2049">
        <v>71.84</v>
      </c>
      <c r="AO2049">
        <v>1</v>
      </c>
      <c r="AP2049">
        <v>11.85</v>
      </c>
      <c r="AQ2049">
        <v>88</v>
      </c>
      <c r="AR2049">
        <v>0.72</v>
      </c>
      <c r="AS2049">
        <v>88</v>
      </c>
      <c r="AT2049">
        <v>86.71</v>
      </c>
      <c r="AU2049" s="20">
        <v>7703051.5499999998</v>
      </c>
      <c r="AV2049" s="20">
        <v>3302646.51</v>
      </c>
      <c r="AW2049" s="20">
        <v>431037.59</v>
      </c>
      <c r="AX2049" s="20">
        <v>8371843.8700000001</v>
      </c>
      <c r="AY2049" s="20">
        <v>1906788.15</v>
      </c>
      <c r="AZ2049">
        <v>0</v>
      </c>
      <c r="BA2049">
        <v>0</v>
      </c>
      <c r="BB2049">
        <v>1.0900000000000001</v>
      </c>
      <c r="BC2049">
        <v>1.41</v>
      </c>
      <c r="BD2049">
        <v>1.7</v>
      </c>
      <c r="BE2049">
        <v>1.01</v>
      </c>
      <c r="BF2049">
        <v>1.07</v>
      </c>
      <c r="BG2049">
        <v>150.62</v>
      </c>
      <c r="BH2049">
        <v>76.069999999999993</v>
      </c>
    </row>
    <row r="2050" spans="1:60" x14ac:dyDescent="0.25">
      <c r="A2050">
        <v>2014</v>
      </c>
      <c r="B2050">
        <v>292</v>
      </c>
      <c r="C2050" t="s">
        <v>310</v>
      </c>
      <c r="D2050" s="15">
        <v>1.081503681021565E-3</v>
      </c>
      <c r="E2050" s="16">
        <v>3.7590361445783134</v>
      </c>
      <c r="F2050" s="15">
        <v>1.2048192771084338E-2</v>
      </c>
      <c r="G2050" s="16">
        <v>88.000521206593262</v>
      </c>
      <c r="H2050" s="16">
        <v>87.999496658370845</v>
      </c>
      <c r="I2050" s="34">
        <v>0.77500000000000002</v>
      </c>
      <c r="J2050" s="1">
        <v>76745</v>
      </c>
      <c r="K2050" s="21">
        <v>1967.8205128205129</v>
      </c>
      <c r="L2050" s="35">
        <v>2.0950000000000002</v>
      </c>
      <c r="M2050" s="16">
        <v>7340.34</v>
      </c>
      <c r="O2050" s="1">
        <v>83</v>
      </c>
      <c r="P2050">
        <v>312</v>
      </c>
      <c r="Q2050">
        <v>1</v>
      </c>
      <c r="R2050" s="1">
        <v>76745</v>
      </c>
      <c r="S2050" s="29">
        <v>7.8532312500820822E-3</v>
      </c>
      <c r="T2050" s="1">
        <v>67536</v>
      </c>
      <c r="U2050" s="1">
        <v>71522</v>
      </c>
      <c r="V2050" s="1">
        <v>62939</v>
      </c>
      <c r="W2050">
        <v>39</v>
      </c>
      <c r="X2050" s="15">
        <f t="shared" si="223"/>
        <v>1.081503681021565E-3</v>
      </c>
      <c r="Y2050" s="16">
        <f t="shared" si="219"/>
        <v>3.7590361445783134</v>
      </c>
      <c r="Z2050" s="15">
        <f t="shared" si="220"/>
        <v>1.2048192771084338E-2</v>
      </c>
      <c r="AA2050" s="16">
        <f t="shared" si="217"/>
        <v>88.000521206593262</v>
      </c>
      <c r="AB2050" s="16">
        <f t="shared" si="218"/>
        <v>87.999496658370845</v>
      </c>
      <c r="AC2050" s="15">
        <f t="shared" si="221"/>
        <v>5.0817642843181972E-2</v>
      </c>
      <c r="AD2050" s="21">
        <f t="shared" si="222"/>
        <v>1967.8205128205129</v>
      </c>
      <c r="AF2050" s="1">
        <v>76745</v>
      </c>
      <c r="AG2050" s="1">
        <v>16858</v>
      </c>
      <c r="AH2050" s="1">
        <v>27133</v>
      </c>
      <c r="AI2050" s="20">
        <v>3639.04</v>
      </c>
      <c r="AJ2050">
        <v>36.39</v>
      </c>
      <c r="AK2050" s="20">
        <v>3639.04</v>
      </c>
      <c r="AL2050" s="1">
        <v>26896</v>
      </c>
      <c r="AM2050" s="1">
        <v>18445</v>
      </c>
      <c r="AN2050">
        <v>80</v>
      </c>
      <c r="AO2050">
        <v>1</v>
      </c>
      <c r="AP2050">
        <v>11.5</v>
      </c>
      <c r="AQ2050">
        <v>88</v>
      </c>
      <c r="AR2050">
        <v>0.8</v>
      </c>
      <c r="AS2050">
        <v>88</v>
      </c>
      <c r="AT2050">
        <v>88</v>
      </c>
      <c r="AU2050" s="20">
        <v>7981348.5899999999</v>
      </c>
      <c r="AV2050" s="20">
        <v>3434953.4</v>
      </c>
      <c r="AW2050" s="20">
        <v>313170.13</v>
      </c>
      <c r="AX2050" s="20">
        <v>9745101.4299999997</v>
      </c>
      <c r="AY2050" s="20">
        <v>125198.49</v>
      </c>
      <c r="AZ2050">
        <v>0</v>
      </c>
      <c r="BA2050">
        <v>0</v>
      </c>
      <c r="BB2050">
        <v>1.23</v>
      </c>
      <c r="BC2050">
        <v>1.39</v>
      </c>
      <c r="BD2050">
        <v>1.75</v>
      </c>
      <c r="BE2050">
        <v>0.94</v>
      </c>
      <c r="BF2050">
        <v>1.19</v>
      </c>
      <c r="BG2050">
        <v>171.1</v>
      </c>
      <c r="BH2050">
        <v>85.36</v>
      </c>
    </row>
    <row r="2051" spans="1:60" x14ac:dyDescent="0.25">
      <c r="A2051">
        <v>2008</v>
      </c>
      <c r="B2051">
        <v>293</v>
      </c>
      <c r="C2051" t="s">
        <v>311</v>
      </c>
      <c r="D2051" s="15">
        <v>1.1675423234092235E-4</v>
      </c>
      <c r="E2051" s="16">
        <v>2</v>
      </c>
      <c r="F2051" s="15">
        <v>0</v>
      </c>
      <c r="G2051" s="16">
        <v>0</v>
      </c>
      <c r="H2051" s="16">
        <v>0</v>
      </c>
      <c r="I2051" s="34">
        <v>0.52700000000000002</v>
      </c>
      <c r="J2051" s="1">
        <v>8565</v>
      </c>
      <c r="K2051" s="21">
        <v>1427.5</v>
      </c>
      <c r="L2051" s="16">
        <v>1.72</v>
      </c>
      <c r="M2051" s="16">
        <v>7067.46</v>
      </c>
      <c r="O2051" s="1">
        <v>1</v>
      </c>
      <c r="P2051" s="1">
        <v>2</v>
      </c>
      <c r="Q2051" s="11"/>
      <c r="R2051" s="1">
        <v>8565</v>
      </c>
      <c r="S2051" s="29">
        <v>2.5625673572027274E-2</v>
      </c>
      <c r="W2051">
        <v>6</v>
      </c>
      <c r="X2051" s="15">
        <f t="shared" si="223"/>
        <v>1.1675423234092235E-4</v>
      </c>
      <c r="Y2051" s="16">
        <f t="shared" si="219"/>
        <v>2</v>
      </c>
      <c r="Z2051" s="15">
        <f t="shared" si="220"/>
        <v>0</v>
      </c>
      <c r="AA2051" s="16">
        <f t="shared" si="217"/>
        <v>0</v>
      </c>
      <c r="AB2051" s="16">
        <f t="shared" si="218"/>
        <v>0</v>
      </c>
      <c r="AC2051" s="15">
        <f t="shared" si="221"/>
        <v>7.0052539404553416E-2</v>
      </c>
      <c r="AD2051" s="21">
        <f t="shared" si="222"/>
        <v>1427.5</v>
      </c>
    </row>
    <row r="2052" spans="1:60" x14ac:dyDescent="0.25">
      <c r="A2052">
        <v>2009</v>
      </c>
      <c r="B2052">
        <v>293</v>
      </c>
      <c r="C2052" t="s">
        <v>311</v>
      </c>
      <c r="D2052" s="15">
        <v>2.3408239700374532E-4</v>
      </c>
      <c r="E2052" s="16">
        <v>3</v>
      </c>
      <c r="F2052" s="15">
        <v>0</v>
      </c>
      <c r="G2052" s="16">
        <v>0</v>
      </c>
      <c r="H2052" s="16">
        <v>0</v>
      </c>
      <c r="I2052" s="34">
        <v>0.52700000000000002</v>
      </c>
      <c r="J2052" s="1">
        <v>8544</v>
      </c>
      <c r="K2052" s="21">
        <v>1068</v>
      </c>
      <c r="L2052" s="16">
        <v>1.84</v>
      </c>
      <c r="M2052" s="16">
        <v>9399.02</v>
      </c>
      <c r="O2052" s="1">
        <v>2</v>
      </c>
      <c r="P2052" s="1">
        <v>6</v>
      </c>
      <c r="Q2052" s="11"/>
      <c r="R2052" s="1">
        <v>8544</v>
      </c>
      <c r="S2052" s="29">
        <v>-2.4518388791593404E-3</v>
      </c>
      <c r="W2052">
        <v>8</v>
      </c>
      <c r="X2052" s="15">
        <f t="shared" si="223"/>
        <v>2.3408239700374532E-4</v>
      </c>
      <c r="Y2052" s="16">
        <f t="shared" si="219"/>
        <v>3</v>
      </c>
      <c r="Z2052" s="15">
        <f t="shared" si="220"/>
        <v>0</v>
      </c>
      <c r="AA2052" s="16">
        <f t="shared" si="217"/>
        <v>0</v>
      </c>
      <c r="AB2052" s="16">
        <f t="shared" si="218"/>
        <v>0</v>
      </c>
      <c r="AC2052" s="15">
        <f t="shared" si="221"/>
        <v>9.3632958801498134E-2</v>
      </c>
      <c r="AD2052" s="21">
        <f t="shared" si="222"/>
        <v>1068</v>
      </c>
    </row>
    <row r="2053" spans="1:60" x14ac:dyDescent="0.25">
      <c r="A2053">
        <v>2010</v>
      </c>
      <c r="B2053">
        <v>293</v>
      </c>
      <c r="C2053" t="s">
        <v>311</v>
      </c>
      <c r="D2053" s="15">
        <v>4.6387568131740694E-4</v>
      </c>
      <c r="E2053" s="16">
        <v>2.5</v>
      </c>
      <c r="F2053" s="15">
        <v>0</v>
      </c>
      <c r="G2053" s="16">
        <v>49.356372492172099</v>
      </c>
      <c r="H2053" s="16">
        <v>100</v>
      </c>
      <c r="I2053" s="34">
        <v>0.65100000000000002</v>
      </c>
      <c r="J2053" s="1">
        <v>8623</v>
      </c>
      <c r="K2053" s="21">
        <v>1077.875</v>
      </c>
      <c r="L2053" s="16">
        <v>1.82</v>
      </c>
      <c r="M2053" s="16">
        <v>7649.35</v>
      </c>
      <c r="O2053" s="1">
        <v>4</v>
      </c>
      <c r="P2053" s="1">
        <v>10</v>
      </c>
      <c r="Q2053" s="11"/>
      <c r="R2053" s="1">
        <v>8623</v>
      </c>
      <c r="S2053" s="29">
        <v>9.2462546816478586E-3</v>
      </c>
      <c r="T2053" s="1">
        <v>4256</v>
      </c>
      <c r="U2053" s="1">
        <v>3936</v>
      </c>
      <c r="V2053" s="1">
        <v>3936</v>
      </c>
      <c r="W2053">
        <v>8</v>
      </c>
      <c r="X2053" s="15">
        <f t="shared" si="223"/>
        <v>4.6387568131740694E-4</v>
      </c>
      <c r="Y2053" s="16">
        <f t="shared" si="219"/>
        <v>2.5</v>
      </c>
      <c r="Z2053" s="15">
        <f t="shared" si="220"/>
        <v>0</v>
      </c>
      <c r="AA2053" s="16">
        <f t="shared" si="217"/>
        <v>49.356372492172099</v>
      </c>
      <c r="AB2053" s="16">
        <f t="shared" si="218"/>
        <v>100</v>
      </c>
      <c r="AC2053" s="15">
        <f t="shared" si="221"/>
        <v>9.2775136263481384E-2</v>
      </c>
      <c r="AD2053" s="21">
        <f t="shared" si="222"/>
        <v>1077.875</v>
      </c>
      <c r="AF2053" s="1">
        <v>8623</v>
      </c>
      <c r="AG2053" s="1">
        <v>1250</v>
      </c>
      <c r="AK2053">
        <v>0</v>
      </c>
      <c r="AM2053" s="1">
        <v>1250</v>
      </c>
      <c r="AP2053">
        <v>6.4</v>
      </c>
      <c r="AQ2053">
        <v>100</v>
      </c>
      <c r="AS2053">
        <v>100</v>
      </c>
      <c r="AT2053">
        <v>49.36</v>
      </c>
      <c r="AU2053" s="20">
        <v>115646.06</v>
      </c>
      <c r="AV2053" s="20">
        <v>19622.66</v>
      </c>
      <c r="AW2053">
        <v>0</v>
      </c>
      <c r="AX2053" s="20">
        <v>182545</v>
      </c>
      <c r="AY2053">
        <v>0</v>
      </c>
      <c r="BB2053">
        <v>1.22</v>
      </c>
      <c r="BC2053">
        <v>0.9</v>
      </c>
      <c r="BD2053">
        <v>0.77</v>
      </c>
      <c r="BF2053">
        <v>1.22</v>
      </c>
      <c r="BH2053">
        <v>134.94999999999999</v>
      </c>
    </row>
    <row r="2054" spans="1:60" x14ac:dyDescent="0.25">
      <c r="A2054">
        <v>2011</v>
      </c>
      <c r="B2054">
        <v>293</v>
      </c>
      <c r="C2054" t="s">
        <v>311</v>
      </c>
      <c r="D2054" s="15">
        <v>0</v>
      </c>
      <c r="E2054" s="16">
        <v>0</v>
      </c>
      <c r="F2054" s="15">
        <v>0</v>
      </c>
      <c r="G2054" s="16">
        <v>50.127639823624968</v>
      </c>
      <c r="H2054" s="16">
        <v>100</v>
      </c>
      <c r="I2054" s="34">
        <v>0.65100000000000002</v>
      </c>
      <c r="J2054" s="1">
        <v>8618</v>
      </c>
      <c r="K2054" s="21">
        <v>1077.25</v>
      </c>
      <c r="L2054" s="16">
        <v>1.97</v>
      </c>
      <c r="M2054" s="16">
        <v>8673.74</v>
      </c>
      <c r="O2054" s="1">
        <v>0</v>
      </c>
      <c r="P2054" s="1">
        <v>0</v>
      </c>
      <c r="Q2054" s="11"/>
      <c r="R2054" s="1">
        <v>8618</v>
      </c>
      <c r="S2054" s="29">
        <v>-5.7984460164672846E-4</v>
      </c>
      <c r="T2054" s="1">
        <v>4320</v>
      </c>
      <c r="U2054" s="1">
        <v>3934</v>
      </c>
      <c r="V2054" s="1">
        <v>3934</v>
      </c>
      <c r="W2054">
        <v>8</v>
      </c>
      <c r="X2054" s="15">
        <f t="shared" si="223"/>
        <v>0</v>
      </c>
      <c r="Y2054" s="16">
        <f t="shared" si="219"/>
        <v>0</v>
      </c>
      <c r="Z2054" s="15">
        <f t="shared" si="220"/>
        <v>0</v>
      </c>
      <c r="AA2054" s="16">
        <f t="shared" si="217"/>
        <v>50.127639823624968</v>
      </c>
      <c r="AB2054" s="16">
        <f t="shared" si="218"/>
        <v>100</v>
      </c>
      <c r="AC2054" s="15">
        <f t="shared" si="221"/>
        <v>9.2828962636342549E-2</v>
      </c>
      <c r="AD2054" s="21">
        <f t="shared" si="222"/>
        <v>1077.25</v>
      </c>
      <c r="AF2054" s="1">
        <v>8618</v>
      </c>
      <c r="AG2054" s="1">
        <v>1360</v>
      </c>
      <c r="AI2054">
        <v>140</v>
      </c>
      <c r="AJ2054">
        <v>0</v>
      </c>
      <c r="AK2054">
        <v>0</v>
      </c>
      <c r="AM2054" s="1">
        <v>1360</v>
      </c>
      <c r="AN2054">
        <v>80</v>
      </c>
      <c r="AO2054">
        <v>0</v>
      </c>
      <c r="AP2054">
        <v>6.51</v>
      </c>
      <c r="AQ2054">
        <v>100</v>
      </c>
      <c r="AR2054">
        <v>0</v>
      </c>
      <c r="AS2054">
        <v>100</v>
      </c>
      <c r="AT2054">
        <v>50.13</v>
      </c>
      <c r="AU2054" s="20">
        <v>116248.3</v>
      </c>
      <c r="AV2054" s="20">
        <v>19521.38</v>
      </c>
      <c r="AW2054">
        <v>0</v>
      </c>
      <c r="AX2054" s="20">
        <v>186340.35</v>
      </c>
      <c r="AZ2054">
        <v>0</v>
      </c>
      <c r="BA2054">
        <v>0</v>
      </c>
      <c r="BB2054">
        <v>1.06</v>
      </c>
      <c r="BC2054">
        <v>0.78</v>
      </c>
      <c r="BD2054">
        <v>0.66</v>
      </c>
      <c r="BF2054">
        <v>1.06</v>
      </c>
      <c r="BH2054">
        <v>137.25</v>
      </c>
    </row>
    <row r="2055" spans="1:60" x14ac:dyDescent="0.25">
      <c r="A2055">
        <v>2012</v>
      </c>
      <c r="B2055">
        <v>293</v>
      </c>
      <c r="C2055" t="s">
        <v>311</v>
      </c>
      <c r="D2055" s="15">
        <v>0</v>
      </c>
      <c r="E2055" s="16">
        <v>0</v>
      </c>
      <c r="F2055" s="15">
        <v>0</v>
      </c>
      <c r="G2055" s="16">
        <v>50.162563864375286</v>
      </c>
      <c r="H2055" s="16">
        <v>99.211396591198167</v>
      </c>
      <c r="I2055" s="34">
        <v>0.65100000000000002</v>
      </c>
      <c r="J2055" s="1">
        <v>8612</v>
      </c>
      <c r="K2055" s="21">
        <v>1076.5</v>
      </c>
      <c r="L2055" s="35">
        <v>2.0049999999999999</v>
      </c>
      <c r="M2055" s="16">
        <v>11080.08</v>
      </c>
      <c r="O2055" s="1">
        <v>0</v>
      </c>
      <c r="P2055" s="1">
        <v>0</v>
      </c>
      <c r="Q2055" s="11"/>
      <c r="R2055" s="1">
        <v>8612</v>
      </c>
      <c r="S2055" s="29">
        <v>-6.9621721977253248E-4</v>
      </c>
      <c r="T2055" s="1">
        <v>4320</v>
      </c>
      <c r="U2055" s="1">
        <v>3931</v>
      </c>
      <c r="V2055" s="1">
        <v>3900</v>
      </c>
      <c r="W2055">
        <v>8</v>
      </c>
      <c r="X2055" s="15">
        <f t="shared" si="223"/>
        <v>0</v>
      </c>
      <c r="Y2055" s="16">
        <f t="shared" si="219"/>
        <v>0</v>
      </c>
      <c r="Z2055" s="15">
        <f t="shared" si="220"/>
        <v>0</v>
      </c>
      <c r="AA2055" s="16">
        <f t="shared" ref="AA2055:AA2064" si="224">(T2055/R2055)*100</f>
        <v>50.162563864375286</v>
      </c>
      <c r="AB2055" s="16">
        <f t="shared" ref="AB2055:AB2064" si="225">(IF(V2055=0,0,V2055/U2055))*100</f>
        <v>99.211396591198167</v>
      </c>
      <c r="AC2055" s="15">
        <f t="shared" si="221"/>
        <v>9.2893636785880168E-2</v>
      </c>
      <c r="AD2055" s="21">
        <f t="shared" si="222"/>
        <v>1076.5</v>
      </c>
      <c r="AF2055" s="1">
        <v>8612</v>
      </c>
      <c r="AG2055" s="1">
        <v>1406</v>
      </c>
      <c r="AI2055">
        <v>140</v>
      </c>
      <c r="AJ2055">
        <v>0</v>
      </c>
      <c r="AK2055">
        <v>0</v>
      </c>
      <c r="AM2055" s="1">
        <v>1420</v>
      </c>
      <c r="AN2055">
        <v>38.36</v>
      </c>
      <c r="AO2055">
        <v>0</v>
      </c>
      <c r="AP2055">
        <v>6.83</v>
      </c>
      <c r="AQ2055">
        <v>99.21</v>
      </c>
      <c r="AR2055">
        <v>0</v>
      </c>
      <c r="AS2055">
        <v>99.21</v>
      </c>
      <c r="AT2055">
        <v>50.16</v>
      </c>
      <c r="AU2055" s="20">
        <v>130667.51</v>
      </c>
      <c r="AV2055" s="20">
        <v>23783.94</v>
      </c>
      <c r="AW2055">
        <v>0</v>
      </c>
      <c r="AX2055" s="20">
        <v>211078.9</v>
      </c>
      <c r="AZ2055">
        <v>0</v>
      </c>
      <c r="BA2055">
        <v>0</v>
      </c>
      <c r="BB2055">
        <v>0.57999999999999996</v>
      </c>
      <c r="BC2055">
        <v>0.42</v>
      </c>
      <c r="BD2055">
        <v>0.36</v>
      </c>
      <c r="BF2055">
        <v>0.57999999999999996</v>
      </c>
      <c r="BH2055">
        <v>136.66</v>
      </c>
    </row>
    <row r="2056" spans="1:60" x14ac:dyDescent="0.25">
      <c r="A2056">
        <v>2013</v>
      </c>
      <c r="B2056">
        <v>293</v>
      </c>
      <c r="C2056" t="s">
        <v>311</v>
      </c>
      <c r="D2056" s="15">
        <v>2.256317689530686E-4</v>
      </c>
      <c r="E2056" s="16">
        <v>3</v>
      </c>
      <c r="F2056" s="15">
        <v>0</v>
      </c>
      <c r="G2056" s="16">
        <v>48.736462093862812</v>
      </c>
      <c r="H2056" s="16">
        <v>96.391497775580831</v>
      </c>
      <c r="I2056" s="34">
        <v>0.65100000000000002</v>
      </c>
      <c r="J2056" s="1">
        <v>8864</v>
      </c>
      <c r="K2056" s="21">
        <v>1108</v>
      </c>
      <c r="L2056" s="16">
        <v>2.04</v>
      </c>
      <c r="M2056" s="16">
        <v>11493.97</v>
      </c>
      <c r="O2056" s="1">
        <v>2</v>
      </c>
      <c r="P2056" s="1">
        <v>6</v>
      </c>
      <c r="Q2056" s="11"/>
      <c r="R2056" s="1">
        <v>8864</v>
      </c>
      <c r="S2056" s="29">
        <v>2.9261495587552311E-2</v>
      </c>
      <c r="T2056" s="1">
        <v>4320</v>
      </c>
      <c r="U2056" s="1">
        <v>4046</v>
      </c>
      <c r="V2056" s="1">
        <v>3900</v>
      </c>
      <c r="W2056">
        <v>8</v>
      </c>
      <c r="X2056" s="15">
        <f t="shared" si="223"/>
        <v>2.256317689530686E-4</v>
      </c>
      <c r="Y2056" s="16">
        <f t="shared" ref="Y2056:Y2064" si="226">IF(O2056=0,0,P2056/O2056)</f>
        <v>3</v>
      </c>
      <c r="Z2056" s="15">
        <f t="shared" ref="Z2056:Z2064" si="227">IF(O2056=0,0,Q2056/O2056)</f>
        <v>0</v>
      </c>
      <c r="AA2056" s="16">
        <f t="shared" si="224"/>
        <v>48.736462093862812</v>
      </c>
      <c r="AB2056" s="16">
        <f t="shared" si="225"/>
        <v>96.391497775580831</v>
      </c>
      <c r="AC2056" s="15">
        <f t="shared" ref="AC2056:AC2064" si="228">W2056/R2056*100</f>
        <v>9.0252707581227443E-2</v>
      </c>
      <c r="AD2056" s="21">
        <f t="shared" ref="AD2056:AD2064" si="229">R2056/W2056</f>
        <v>1108</v>
      </c>
      <c r="AF2056" s="1">
        <v>8864</v>
      </c>
      <c r="AG2056" s="1">
        <v>1416</v>
      </c>
      <c r="AI2056">
        <v>140</v>
      </c>
      <c r="AJ2056">
        <v>0</v>
      </c>
      <c r="AK2056">
        <v>0</v>
      </c>
      <c r="AM2056" s="1">
        <v>1430</v>
      </c>
      <c r="AN2056">
        <v>38.36</v>
      </c>
      <c r="AO2056">
        <v>0</v>
      </c>
      <c r="AP2056">
        <v>7.02</v>
      </c>
      <c r="AQ2056">
        <v>96.39</v>
      </c>
      <c r="AR2056">
        <v>0</v>
      </c>
      <c r="AS2056">
        <v>96.39</v>
      </c>
      <c r="AT2056">
        <v>48.74</v>
      </c>
      <c r="AU2056" s="20">
        <v>235442.6</v>
      </c>
      <c r="AV2056" s="20">
        <v>20330</v>
      </c>
      <c r="AW2056">
        <v>0</v>
      </c>
      <c r="AX2056" s="20">
        <v>235442.6</v>
      </c>
      <c r="AZ2056">
        <v>0</v>
      </c>
      <c r="BA2056">
        <v>0</v>
      </c>
      <c r="BB2056">
        <v>0.65</v>
      </c>
      <c r="BC2056">
        <v>0.7</v>
      </c>
      <c r="BD2056">
        <v>0.65</v>
      </c>
      <c r="BF2056">
        <v>0.65</v>
      </c>
      <c r="BH2056">
        <v>92.05</v>
      </c>
    </row>
    <row r="2057" spans="1:60" x14ac:dyDescent="0.25">
      <c r="A2057">
        <v>2014</v>
      </c>
      <c r="B2057">
        <v>293</v>
      </c>
      <c r="C2057" t="s">
        <v>311</v>
      </c>
      <c r="D2057" s="15">
        <v>2.2560631697687535E-4</v>
      </c>
      <c r="E2057" s="16">
        <v>2.5</v>
      </c>
      <c r="F2057" s="15">
        <v>0</v>
      </c>
      <c r="G2057" s="16">
        <v>0</v>
      </c>
      <c r="H2057" s="16">
        <v>0</v>
      </c>
      <c r="I2057" s="34">
        <v>0.65100000000000002</v>
      </c>
      <c r="J2057" s="1">
        <v>8865</v>
      </c>
      <c r="K2057" s="21">
        <v>1108.125</v>
      </c>
      <c r="L2057" s="35">
        <v>2.0950000000000002</v>
      </c>
      <c r="M2057" s="16">
        <v>13827.32</v>
      </c>
      <c r="O2057" s="1">
        <v>2</v>
      </c>
      <c r="P2057" s="1">
        <v>5</v>
      </c>
      <c r="Q2057" s="11"/>
      <c r="R2057" s="1">
        <v>8865</v>
      </c>
      <c r="S2057" s="29">
        <v>1.128158844765359E-4</v>
      </c>
      <c r="W2057">
        <v>8</v>
      </c>
      <c r="X2057" s="15">
        <f t="shared" ref="X2057:X2064" si="230">IF(R2057=0,0,O2057/R2057)</f>
        <v>2.2560631697687535E-4</v>
      </c>
      <c r="Y2057" s="16">
        <f t="shared" si="226"/>
        <v>2.5</v>
      </c>
      <c r="Z2057" s="15">
        <f t="shared" si="227"/>
        <v>0</v>
      </c>
      <c r="AA2057" s="16">
        <f t="shared" si="224"/>
        <v>0</v>
      </c>
      <c r="AB2057" s="16">
        <f t="shared" si="225"/>
        <v>0</v>
      </c>
      <c r="AC2057" s="15">
        <f t="shared" si="228"/>
        <v>9.0242526790750136E-2</v>
      </c>
      <c r="AD2057" s="21">
        <f t="shared" si="229"/>
        <v>1108.125</v>
      </c>
    </row>
    <row r="2058" spans="1:60" x14ac:dyDescent="0.25">
      <c r="A2058">
        <v>2008</v>
      </c>
      <c r="B2058">
        <v>294</v>
      </c>
      <c r="C2058" t="s">
        <v>312</v>
      </c>
      <c r="D2058" s="15">
        <v>6.5171346331396292E-3</v>
      </c>
      <c r="E2058" s="16">
        <v>3.3624999999999998</v>
      </c>
      <c r="F2058" s="15">
        <v>8.3333333333333332E-3</v>
      </c>
      <c r="G2058" s="16">
        <v>0</v>
      </c>
      <c r="H2058" s="16">
        <v>0</v>
      </c>
      <c r="I2058" s="34">
        <v>0.59899999999999998</v>
      </c>
      <c r="J2058" s="1">
        <v>36826</v>
      </c>
      <c r="K2058" s="21">
        <v>1753.6190476190477</v>
      </c>
      <c r="L2058" s="16">
        <v>1.72</v>
      </c>
      <c r="M2058" s="16">
        <v>12786.59</v>
      </c>
      <c r="O2058" s="1">
        <v>240</v>
      </c>
      <c r="P2058" s="1">
        <v>807</v>
      </c>
      <c r="Q2058">
        <v>2</v>
      </c>
      <c r="R2058" s="1">
        <v>36826</v>
      </c>
      <c r="S2058" s="29">
        <v>4.1871781814066589E-2</v>
      </c>
      <c r="W2058">
        <v>21</v>
      </c>
      <c r="X2058" s="15">
        <f t="shared" si="230"/>
        <v>6.5171346331396292E-3</v>
      </c>
      <c r="Y2058" s="16">
        <f t="shared" si="226"/>
        <v>3.3624999999999998</v>
      </c>
      <c r="Z2058" s="15">
        <f t="shared" si="227"/>
        <v>8.3333333333333332E-3</v>
      </c>
      <c r="AA2058" s="16">
        <f t="shared" si="224"/>
        <v>0</v>
      </c>
      <c r="AB2058" s="16">
        <f t="shared" si="225"/>
        <v>0</v>
      </c>
      <c r="AC2058" s="15">
        <f t="shared" si="228"/>
        <v>5.7024928039971758E-2</v>
      </c>
      <c r="AD2058" s="21">
        <f t="shared" si="229"/>
        <v>1753.6190476190477</v>
      </c>
      <c r="AU2058" s="20">
        <v>4079164.33</v>
      </c>
      <c r="AW2058" s="20">
        <v>120222.79</v>
      </c>
      <c r="AX2058" s="20">
        <v>2390368.7799999998</v>
      </c>
      <c r="AY2058">
        <v>0</v>
      </c>
      <c r="BB2058">
        <v>2.06</v>
      </c>
      <c r="BC2058">
        <v>2.58</v>
      </c>
      <c r="BD2058">
        <v>2.58</v>
      </c>
      <c r="BF2058">
        <v>1.51</v>
      </c>
      <c r="BG2058">
        <v>209.9</v>
      </c>
      <c r="BH2058">
        <v>58.6</v>
      </c>
    </row>
    <row r="2059" spans="1:60" x14ac:dyDescent="0.25">
      <c r="A2059">
        <v>2009</v>
      </c>
      <c r="B2059">
        <v>294</v>
      </c>
      <c r="C2059" t="s">
        <v>312</v>
      </c>
      <c r="D2059" s="15">
        <v>6.8765445363704741E-3</v>
      </c>
      <c r="E2059" s="16">
        <v>3.30859375</v>
      </c>
      <c r="F2059" s="15">
        <v>0</v>
      </c>
      <c r="G2059" s="16">
        <v>89.977973568281939</v>
      </c>
      <c r="H2059" s="16">
        <v>100</v>
      </c>
      <c r="I2059" s="34">
        <v>0.59899999999999998</v>
      </c>
      <c r="J2059" s="1">
        <v>37228</v>
      </c>
      <c r="K2059" s="21">
        <v>1489.12</v>
      </c>
      <c r="L2059" s="16">
        <v>1.84</v>
      </c>
      <c r="M2059" s="16">
        <v>13390.47</v>
      </c>
      <c r="O2059" s="1">
        <v>256</v>
      </c>
      <c r="P2059" s="1">
        <v>847</v>
      </c>
      <c r="Q2059">
        <v>0</v>
      </c>
      <c r="R2059" s="1">
        <v>37228</v>
      </c>
      <c r="S2059" s="29">
        <v>1.0916200510508789E-2</v>
      </c>
      <c r="T2059" s="1">
        <v>33497</v>
      </c>
      <c r="U2059" s="1">
        <v>30497</v>
      </c>
      <c r="V2059" s="1">
        <v>30497</v>
      </c>
      <c r="W2059" s="1">
        <v>25</v>
      </c>
      <c r="X2059" s="15">
        <f t="shared" si="230"/>
        <v>6.8765445363704741E-3</v>
      </c>
      <c r="Y2059" s="16">
        <f t="shared" si="226"/>
        <v>3.30859375</v>
      </c>
      <c r="Z2059" s="15">
        <f t="shared" si="227"/>
        <v>0</v>
      </c>
      <c r="AA2059" s="16">
        <f t="shared" si="224"/>
        <v>89.977973568281939</v>
      </c>
      <c r="AB2059" s="16">
        <f t="shared" si="225"/>
        <v>100</v>
      </c>
      <c r="AC2059" s="15">
        <f t="shared" si="228"/>
        <v>6.7153755237992913E-2</v>
      </c>
      <c r="AD2059" s="21">
        <f t="shared" si="229"/>
        <v>1489.12</v>
      </c>
      <c r="AF2059" s="1">
        <v>37228</v>
      </c>
      <c r="AG2059" s="1">
        <v>10577</v>
      </c>
      <c r="AH2059" s="1">
        <v>12000</v>
      </c>
      <c r="AI2059" s="20">
        <v>2232</v>
      </c>
      <c r="AJ2059">
        <v>0</v>
      </c>
      <c r="AK2059" s="20">
        <v>1192</v>
      </c>
      <c r="AL2059" s="1">
        <v>1000</v>
      </c>
      <c r="AM2059" s="1">
        <v>10700</v>
      </c>
      <c r="AN2059">
        <v>149.22999999999999</v>
      </c>
      <c r="AO2059">
        <v>0</v>
      </c>
      <c r="AP2059">
        <v>7.01</v>
      </c>
      <c r="AQ2059">
        <v>100</v>
      </c>
      <c r="AR2059">
        <v>0</v>
      </c>
      <c r="AS2059">
        <v>100</v>
      </c>
      <c r="AT2059">
        <v>89.98</v>
      </c>
      <c r="AU2059" s="20">
        <v>4328676.5</v>
      </c>
      <c r="AV2059" s="20">
        <v>135703</v>
      </c>
      <c r="AW2059" s="20">
        <v>130307.55</v>
      </c>
      <c r="AX2059" s="20">
        <v>3051708.91</v>
      </c>
      <c r="AY2059">
        <v>0</v>
      </c>
      <c r="AZ2059">
        <v>0</v>
      </c>
      <c r="BA2059">
        <v>0</v>
      </c>
      <c r="BB2059">
        <v>1.41</v>
      </c>
      <c r="BC2059">
        <v>1.6</v>
      </c>
      <c r="BD2059">
        <v>2.71</v>
      </c>
      <c r="BE2059">
        <v>0.11</v>
      </c>
      <c r="BF2059">
        <v>1.0900000000000001</v>
      </c>
      <c r="BG2059">
        <v>128.94</v>
      </c>
      <c r="BH2059">
        <v>68.36</v>
      </c>
    </row>
    <row r="2060" spans="1:60" x14ac:dyDescent="0.25">
      <c r="A2060">
        <v>2010</v>
      </c>
      <c r="B2060">
        <v>294</v>
      </c>
      <c r="C2060" t="s">
        <v>312</v>
      </c>
      <c r="D2060" s="15">
        <v>9.3036740287807708E-3</v>
      </c>
      <c r="E2060" s="16">
        <v>2.8895184135977336</v>
      </c>
      <c r="F2060" s="15">
        <v>2.8328611898016999E-3</v>
      </c>
      <c r="G2060" s="16">
        <v>91.402667228928365</v>
      </c>
      <c r="H2060" s="16">
        <v>100</v>
      </c>
      <c r="I2060" s="34">
        <v>0.70899999999999996</v>
      </c>
      <c r="J2060" s="1">
        <v>37942</v>
      </c>
      <c r="K2060" s="21">
        <v>1517.68</v>
      </c>
      <c r="L2060" s="16">
        <v>1.82</v>
      </c>
      <c r="M2060" s="16">
        <v>16551.21</v>
      </c>
      <c r="O2060" s="1">
        <v>353</v>
      </c>
      <c r="P2060" s="1">
        <v>1020</v>
      </c>
      <c r="Q2060" s="1">
        <v>1</v>
      </c>
      <c r="R2060" s="1">
        <v>37942</v>
      </c>
      <c r="S2060" s="29">
        <v>1.9179112495970818E-2</v>
      </c>
      <c r="T2060" s="1">
        <v>34680</v>
      </c>
      <c r="U2060" s="1">
        <v>31380</v>
      </c>
      <c r="V2060" s="1">
        <v>31380</v>
      </c>
      <c r="W2060" s="1">
        <v>25</v>
      </c>
      <c r="X2060" s="15">
        <f t="shared" si="230"/>
        <v>9.3036740287807708E-3</v>
      </c>
      <c r="Y2060" s="16">
        <f t="shared" si="226"/>
        <v>2.8895184135977336</v>
      </c>
      <c r="Z2060" s="15">
        <f t="shared" si="227"/>
        <v>2.8328611898016999E-3</v>
      </c>
      <c r="AA2060" s="16">
        <f t="shared" si="224"/>
        <v>91.402667228928365</v>
      </c>
      <c r="AB2060" s="16">
        <f t="shared" si="225"/>
        <v>100</v>
      </c>
      <c r="AC2060" s="15">
        <f t="shared" si="228"/>
        <v>6.5890042696747669E-2</v>
      </c>
      <c r="AD2060" s="21">
        <f t="shared" si="229"/>
        <v>1517.68</v>
      </c>
      <c r="AF2060" s="1">
        <v>37942</v>
      </c>
      <c r="AG2060" s="1">
        <v>11000</v>
      </c>
      <c r="AH2060" s="1">
        <v>13000</v>
      </c>
      <c r="AI2060" s="20">
        <v>2312</v>
      </c>
      <c r="AJ2060">
        <v>0</v>
      </c>
      <c r="AK2060" s="20">
        <v>1234.72</v>
      </c>
      <c r="AL2060" s="1">
        <v>11920</v>
      </c>
      <c r="AM2060" s="1">
        <v>11026</v>
      </c>
      <c r="AN2060">
        <v>146.78</v>
      </c>
      <c r="AO2060">
        <v>0</v>
      </c>
      <c r="AP2060">
        <v>7.04</v>
      </c>
      <c r="AQ2060">
        <v>100</v>
      </c>
      <c r="AR2060">
        <v>0</v>
      </c>
      <c r="AS2060">
        <v>100</v>
      </c>
      <c r="AT2060">
        <v>91.4</v>
      </c>
      <c r="AU2060" s="20">
        <v>4373149.6900000004</v>
      </c>
      <c r="AV2060" s="20">
        <v>153952.82</v>
      </c>
      <c r="AW2060" s="20">
        <v>123562.45</v>
      </c>
      <c r="AX2060" s="20">
        <v>3343473.34</v>
      </c>
      <c r="AY2060">
        <v>0</v>
      </c>
      <c r="AZ2060">
        <v>0</v>
      </c>
      <c r="BA2060">
        <v>0</v>
      </c>
      <c r="BB2060">
        <v>1.55</v>
      </c>
      <c r="BC2060">
        <v>1.56</v>
      </c>
      <c r="BD2060">
        <v>2.62</v>
      </c>
      <c r="BE2060">
        <v>0.12</v>
      </c>
      <c r="BF2060">
        <v>1.1499999999999999</v>
      </c>
      <c r="BG2060">
        <v>136.07</v>
      </c>
      <c r="BH2060">
        <v>73.849999999999994</v>
      </c>
    </row>
    <row r="2061" spans="1:60" x14ac:dyDescent="0.25">
      <c r="A2061">
        <v>2011</v>
      </c>
      <c r="B2061">
        <v>294</v>
      </c>
      <c r="C2061" t="s">
        <v>312</v>
      </c>
      <c r="D2061" s="15">
        <v>7.7960003128829556E-3</v>
      </c>
      <c r="E2061" s="16">
        <v>3.3411371237458196</v>
      </c>
      <c r="F2061" s="15">
        <v>0</v>
      </c>
      <c r="G2061" s="16">
        <v>91.257528746121551</v>
      </c>
      <c r="H2061" s="16">
        <v>99.306431273644392</v>
      </c>
      <c r="I2061" s="34">
        <v>0.70899999999999996</v>
      </c>
      <c r="J2061" s="1">
        <v>38353</v>
      </c>
      <c r="K2061" s="21">
        <v>1534.12</v>
      </c>
      <c r="L2061" s="16">
        <v>1.97</v>
      </c>
      <c r="M2061" s="16">
        <v>18589.509999999998</v>
      </c>
      <c r="O2061" s="1">
        <v>299</v>
      </c>
      <c r="P2061" s="1">
        <v>999</v>
      </c>
      <c r="Q2061">
        <v>0</v>
      </c>
      <c r="R2061" s="1">
        <v>38353</v>
      </c>
      <c r="S2061" s="29">
        <v>1.0832323019345225E-2</v>
      </c>
      <c r="T2061" s="1">
        <v>35000</v>
      </c>
      <c r="U2061" s="1">
        <v>31720</v>
      </c>
      <c r="V2061" s="1">
        <v>31500</v>
      </c>
      <c r="W2061" s="1">
        <v>25</v>
      </c>
      <c r="X2061" s="15">
        <f t="shared" si="230"/>
        <v>7.7960003128829556E-3</v>
      </c>
      <c r="Y2061" s="16">
        <f t="shared" si="226"/>
        <v>3.3411371237458196</v>
      </c>
      <c r="Z2061" s="15">
        <f t="shared" si="227"/>
        <v>0</v>
      </c>
      <c r="AA2061" s="16">
        <f t="shared" si="224"/>
        <v>91.257528746121551</v>
      </c>
      <c r="AB2061" s="16">
        <f t="shared" si="225"/>
        <v>99.306431273644392</v>
      </c>
      <c r="AC2061" s="15">
        <f t="shared" si="228"/>
        <v>6.5183949104372543E-2</v>
      </c>
      <c r="AD2061" s="21">
        <f t="shared" si="229"/>
        <v>1534.12</v>
      </c>
      <c r="AF2061" s="1">
        <v>38353</v>
      </c>
      <c r="AG2061" s="1">
        <v>11450</v>
      </c>
      <c r="AH2061" s="1">
        <v>13450</v>
      </c>
      <c r="AI2061" s="20">
        <v>2500</v>
      </c>
      <c r="AJ2061">
        <v>0</v>
      </c>
      <c r="AK2061" s="20">
        <v>1400</v>
      </c>
      <c r="AL2061" s="1">
        <v>12300</v>
      </c>
      <c r="AM2061" s="1">
        <v>11500</v>
      </c>
      <c r="AN2061">
        <v>156.83000000000001</v>
      </c>
      <c r="AO2061">
        <v>0</v>
      </c>
      <c r="AP2061">
        <v>7.06</v>
      </c>
      <c r="AQ2061">
        <v>99.31</v>
      </c>
      <c r="AR2061">
        <v>0</v>
      </c>
      <c r="AS2061">
        <v>99.31</v>
      </c>
      <c r="AT2061">
        <v>91.26</v>
      </c>
      <c r="AU2061" s="20">
        <v>4684342.32</v>
      </c>
      <c r="AV2061" s="20">
        <v>178594.35</v>
      </c>
      <c r="AW2061" s="20">
        <v>68282.100000000006</v>
      </c>
      <c r="AX2061" s="20">
        <v>3673458</v>
      </c>
      <c r="AY2061">
        <v>0</v>
      </c>
      <c r="AZ2061">
        <v>0</v>
      </c>
      <c r="BA2061">
        <v>0</v>
      </c>
      <c r="BB2061">
        <v>1.5</v>
      </c>
      <c r="BC2061">
        <v>1.57</v>
      </c>
      <c r="BD2061">
        <v>2.74</v>
      </c>
      <c r="BE2061">
        <v>0.13</v>
      </c>
      <c r="BF2061">
        <v>1.18</v>
      </c>
      <c r="BG2061">
        <v>143.03</v>
      </c>
      <c r="BH2061">
        <v>75.540000000000006</v>
      </c>
    </row>
    <row r="2062" spans="1:60" x14ac:dyDescent="0.25">
      <c r="A2062">
        <v>2012</v>
      </c>
      <c r="B2062">
        <v>294</v>
      </c>
      <c r="C2062" t="s">
        <v>312</v>
      </c>
      <c r="D2062" s="15">
        <v>8.9034555730470467E-3</v>
      </c>
      <c r="E2062" s="16">
        <v>3.0898550724637683</v>
      </c>
      <c r="F2062" s="15">
        <v>0</v>
      </c>
      <c r="G2062" s="16">
        <v>90.324911610622209</v>
      </c>
      <c r="H2062" s="16">
        <v>98.293131962430181</v>
      </c>
      <c r="I2062" s="34">
        <v>0.70899999999999996</v>
      </c>
      <c r="J2062" s="1">
        <v>38749</v>
      </c>
      <c r="K2062" s="21">
        <v>1549.96</v>
      </c>
      <c r="L2062" s="35">
        <v>2.0049999999999999</v>
      </c>
      <c r="M2062" s="16">
        <v>20082.84</v>
      </c>
      <c r="O2062" s="1">
        <v>345</v>
      </c>
      <c r="P2062" s="1">
        <v>1066</v>
      </c>
      <c r="Q2062">
        <v>0</v>
      </c>
      <c r="R2062" s="1">
        <v>38749</v>
      </c>
      <c r="S2062" s="29">
        <v>1.0325137538132578E-2</v>
      </c>
      <c r="T2062" s="1">
        <v>35000</v>
      </c>
      <c r="U2062" s="1">
        <v>32047</v>
      </c>
      <c r="V2062" s="1">
        <v>31500</v>
      </c>
      <c r="W2062" s="1">
        <v>25</v>
      </c>
      <c r="X2062" s="15">
        <f t="shared" si="230"/>
        <v>8.9034555730470467E-3</v>
      </c>
      <c r="Y2062" s="16">
        <f t="shared" si="226"/>
        <v>3.0898550724637683</v>
      </c>
      <c r="Z2062" s="15">
        <f t="shared" si="227"/>
        <v>0</v>
      </c>
      <c r="AA2062" s="16">
        <f t="shared" si="224"/>
        <v>90.324911610622209</v>
      </c>
      <c r="AB2062" s="16">
        <f t="shared" si="225"/>
        <v>98.293131962430181</v>
      </c>
      <c r="AC2062" s="15">
        <f t="shared" si="228"/>
        <v>6.4517794007587295E-2</v>
      </c>
      <c r="AD2062" s="21">
        <f t="shared" si="229"/>
        <v>1549.96</v>
      </c>
      <c r="AF2062" s="1">
        <v>38749</v>
      </c>
      <c r="AG2062" s="1">
        <v>11750</v>
      </c>
      <c r="AH2062" s="1">
        <v>13800</v>
      </c>
      <c r="AI2062" s="20">
        <v>3000</v>
      </c>
      <c r="AJ2062">
        <v>0</v>
      </c>
      <c r="AK2062" s="20">
        <v>1500</v>
      </c>
      <c r="AL2062" s="1">
        <v>12500</v>
      </c>
      <c r="AM2062" s="1">
        <v>11800</v>
      </c>
      <c r="AN2062">
        <v>179.81</v>
      </c>
      <c r="AO2062">
        <v>0</v>
      </c>
      <c r="AP2062">
        <v>7.3</v>
      </c>
      <c r="AQ2062">
        <v>98.29</v>
      </c>
      <c r="AR2062">
        <v>0</v>
      </c>
      <c r="AS2062">
        <v>98.29</v>
      </c>
      <c r="AT2062">
        <v>90.32</v>
      </c>
      <c r="AU2062" s="20">
        <v>5188930.8</v>
      </c>
      <c r="AV2062" s="20">
        <v>118200</v>
      </c>
      <c r="AW2062" s="20">
        <v>81198.27</v>
      </c>
      <c r="AX2062" s="20">
        <v>3979108.57</v>
      </c>
      <c r="AY2062">
        <v>0</v>
      </c>
      <c r="AZ2062">
        <v>0</v>
      </c>
      <c r="BA2062">
        <v>0</v>
      </c>
      <c r="BB2062">
        <v>1.71</v>
      </c>
      <c r="BC2062">
        <v>1.62</v>
      </c>
      <c r="BD2062">
        <v>2.92</v>
      </c>
      <c r="BE2062">
        <v>0.08</v>
      </c>
      <c r="BF2062">
        <v>1.21</v>
      </c>
      <c r="BG2062">
        <v>150.4</v>
      </c>
      <c r="BH2062">
        <v>74.98</v>
      </c>
    </row>
    <row r="2063" spans="1:60" x14ac:dyDescent="0.25">
      <c r="A2063">
        <v>2013</v>
      </c>
      <c r="B2063">
        <v>294</v>
      </c>
      <c r="C2063" t="s">
        <v>312</v>
      </c>
      <c r="D2063" s="15">
        <v>8.1276637922489837E-3</v>
      </c>
      <c r="E2063" s="16">
        <v>3.1036585365853657</v>
      </c>
      <c r="F2063" s="15">
        <v>0</v>
      </c>
      <c r="G2063" s="16">
        <v>89.206066012488847</v>
      </c>
      <c r="H2063" s="16">
        <v>98.870479671630164</v>
      </c>
      <c r="I2063" s="34">
        <v>0.70899999999999996</v>
      </c>
      <c r="J2063" s="1">
        <v>40356</v>
      </c>
      <c r="K2063" s="21">
        <v>1614.24</v>
      </c>
      <c r="L2063" s="16">
        <v>2.04</v>
      </c>
      <c r="M2063" s="16">
        <v>22455.25</v>
      </c>
      <c r="O2063" s="1">
        <v>328</v>
      </c>
      <c r="P2063" s="1">
        <v>1018</v>
      </c>
      <c r="Q2063">
        <v>0</v>
      </c>
      <c r="R2063" s="1">
        <v>40356</v>
      </c>
      <c r="S2063" s="29">
        <v>4.1472037988077082E-2</v>
      </c>
      <c r="T2063" s="1">
        <v>36000</v>
      </c>
      <c r="U2063" s="1">
        <v>33377</v>
      </c>
      <c r="V2063" s="1">
        <v>33000</v>
      </c>
      <c r="W2063" s="1">
        <v>25</v>
      </c>
      <c r="X2063" s="15">
        <f t="shared" si="230"/>
        <v>8.1276637922489837E-3</v>
      </c>
      <c r="Y2063" s="16">
        <f t="shared" si="226"/>
        <v>3.1036585365853657</v>
      </c>
      <c r="Z2063" s="15">
        <f t="shared" si="227"/>
        <v>0</v>
      </c>
      <c r="AA2063" s="16">
        <f t="shared" si="224"/>
        <v>89.206066012488847</v>
      </c>
      <c r="AB2063" s="16">
        <f t="shared" si="225"/>
        <v>98.870479671630164</v>
      </c>
      <c r="AC2063" s="15">
        <f t="shared" si="228"/>
        <v>6.1948656953117257E-2</v>
      </c>
      <c r="AD2063" s="21">
        <f t="shared" si="229"/>
        <v>1614.24</v>
      </c>
      <c r="AF2063" s="1">
        <v>40356</v>
      </c>
      <c r="AG2063" s="1">
        <v>11800</v>
      </c>
      <c r="AH2063" s="1">
        <v>13950</v>
      </c>
      <c r="AI2063" s="20">
        <v>3500</v>
      </c>
      <c r="AJ2063">
        <v>0</v>
      </c>
      <c r="AK2063" s="20">
        <v>1600</v>
      </c>
      <c r="AL2063" s="1">
        <v>12650</v>
      </c>
      <c r="AM2063" s="1">
        <v>12000</v>
      </c>
      <c r="AN2063">
        <v>100</v>
      </c>
      <c r="AO2063">
        <v>0</v>
      </c>
      <c r="AP2063">
        <v>7.48</v>
      </c>
      <c r="AQ2063">
        <v>98.87</v>
      </c>
      <c r="AR2063">
        <v>0</v>
      </c>
      <c r="AS2063">
        <v>98.87</v>
      </c>
      <c r="AT2063">
        <v>89.21</v>
      </c>
      <c r="AU2063" s="20">
        <v>5513365.9299999997</v>
      </c>
      <c r="AV2063" s="20">
        <v>141188.79999999999</v>
      </c>
      <c r="AW2063" s="20">
        <v>86713.18</v>
      </c>
      <c r="AX2063" s="20">
        <v>4325873.99</v>
      </c>
      <c r="AY2063">
        <v>0</v>
      </c>
      <c r="AZ2063">
        <v>0</v>
      </c>
      <c r="BA2063">
        <v>0</v>
      </c>
      <c r="BB2063">
        <v>1.59</v>
      </c>
      <c r="BC2063">
        <v>1.66</v>
      </c>
      <c r="BD2063">
        <v>3.04</v>
      </c>
      <c r="BE2063">
        <v>0.09</v>
      </c>
      <c r="BF2063">
        <v>1.27</v>
      </c>
      <c r="BG2063">
        <v>159.54</v>
      </c>
      <c r="BH2063">
        <v>76.5</v>
      </c>
    </row>
    <row r="2064" spans="1:60" x14ac:dyDescent="0.25">
      <c r="A2064">
        <v>2014</v>
      </c>
      <c r="B2064">
        <v>294</v>
      </c>
      <c r="C2064" t="s">
        <v>312</v>
      </c>
      <c r="D2064" s="15">
        <v>9.637549659129923E-3</v>
      </c>
      <c r="E2064" s="16">
        <v>3.0305343511450382</v>
      </c>
      <c r="F2064" s="15">
        <v>1.2722646310432569E-2</v>
      </c>
      <c r="G2064" s="16">
        <v>0</v>
      </c>
      <c r="H2064" s="16">
        <v>0</v>
      </c>
      <c r="I2064" s="34">
        <v>0.70899999999999996</v>
      </c>
      <c r="J2064" s="1">
        <v>40778</v>
      </c>
      <c r="K2064" s="21">
        <v>1631.12</v>
      </c>
      <c r="L2064" s="35">
        <v>2.0950000000000002</v>
      </c>
      <c r="M2064" s="16">
        <v>22862.7</v>
      </c>
      <c r="O2064" s="1">
        <v>393</v>
      </c>
      <c r="P2064" s="1">
        <v>1191</v>
      </c>
      <c r="Q2064">
        <v>5</v>
      </c>
      <c r="R2064" s="1">
        <v>40778</v>
      </c>
      <c r="S2064" s="29">
        <v>1.0456933293686133E-2</v>
      </c>
      <c r="W2064" s="1">
        <v>25</v>
      </c>
      <c r="X2064" s="15">
        <f t="shared" si="230"/>
        <v>9.637549659129923E-3</v>
      </c>
      <c r="Y2064" s="16">
        <f t="shared" si="226"/>
        <v>3.0305343511450382</v>
      </c>
      <c r="Z2064" s="15">
        <f t="shared" si="227"/>
        <v>1.2722646310432569E-2</v>
      </c>
      <c r="AA2064" s="16">
        <f t="shared" si="224"/>
        <v>0</v>
      </c>
      <c r="AB2064" s="16">
        <f t="shared" si="225"/>
        <v>0</v>
      </c>
      <c r="AC2064" s="15">
        <f t="shared" si="228"/>
        <v>6.1307567806169992E-2</v>
      </c>
      <c r="AD2064" s="21">
        <f t="shared" si="229"/>
        <v>1631.12</v>
      </c>
      <c r="AU2064" s="20">
        <v>5860759.9199999999</v>
      </c>
      <c r="AW2064" s="20">
        <v>52905.89</v>
      </c>
      <c r="AX2064" s="20">
        <v>3965431</v>
      </c>
      <c r="AY2064">
        <v>0</v>
      </c>
      <c r="AZ2064">
        <v>0</v>
      </c>
      <c r="BA2064">
        <v>0</v>
      </c>
      <c r="BB2064">
        <v>2.9</v>
      </c>
      <c r="BC2064">
        <v>3.17</v>
      </c>
      <c r="BD2064">
        <v>3.17</v>
      </c>
      <c r="BF2064">
        <v>2.15</v>
      </c>
      <c r="BG2064">
        <v>290.72000000000003</v>
      </c>
      <c r="BH2064">
        <v>67.66</v>
      </c>
    </row>
    <row r="2065" spans="12:12" x14ac:dyDescent="0.25">
      <c r="L2065" s="3"/>
    </row>
    <row r="2066" spans="12:12" x14ac:dyDescent="0.25">
      <c r="L2066" s="3"/>
    </row>
    <row r="2067" spans="12:12" x14ac:dyDescent="0.25">
      <c r="L2067" s="3"/>
    </row>
    <row r="2068" spans="12:12" x14ac:dyDescent="0.25">
      <c r="L2068" s="3"/>
    </row>
    <row r="2069" spans="12:12" x14ac:dyDescent="0.25">
      <c r="L2069" s="3"/>
    </row>
    <row r="2070" spans="12:12" x14ac:dyDescent="0.25">
      <c r="L2070" s="3"/>
    </row>
    <row r="2071" spans="12:12" x14ac:dyDescent="0.25">
      <c r="L2071" s="3"/>
    </row>
    <row r="2072" spans="12:12" x14ac:dyDescent="0.25">
      <c r="L2072" s="3"/>
    </row>
    <row r="2073" spans="12:12" x14ac:dyDescent="0.25">
      <c r="L2073" s="3"/>
    </row>
    <row r="2074" spans="12:12" x14ac:dyDescent="0.25">
      <c r="L2074" s="3"/>
    </row>
    <row r="2075" spans="12:12" x14ac:dyDescent="0.25">
      <c r="L2075" s="3"/>
    </row>
    <row r="2076" spans="12:12" x14ac:dyDescent="0.25">
      <c r="L2076" s="3"/>
    </row>
    <row r="2077" spans="12:12" x14ac:dyDescent="0.25">
      <c r="L2077" s="3"/>
    </row>
    <row r="2078" spans="12:12" x14ac:dyDescent="0.25">
      <c r="L2078" s="3"/>
    </row>
    <row r="2079" spans="12:12" x14ac:dyDescent="0.25">
      <c r="L2079" s="3"/>
    </row>
    <row r="2080" spans="12:12" x14ac:dyDescent="0.25">
      <c r="L2080" s="3"/>
    </row>
    <row r="2081" spans="12:12" x14ac:dyDescent="0.25">
      <c r="L2081" s="3"/>
    </row>
    <row r="2082" spans="12:12" x14ac:dyDescent="0.25">
      <c r="L2082" s="3"/>
    </row>
    <row r="2083" spans="12:12" x14ac:dyDescent="0.25">
      <c r="L2083" s="3"/>
    </row>
    <row r="2084" spans="12:12" x14ac:dyDescent="0.25">
      <c r="L2084" s="3"/>
    </row>
    <row r="2085" spans="12:12" x14ac:dyDescent="0.25">
      <c r="L2085" s="3"/>
    </row>
    <row r="2086" spans="12:12" x14ac:dyDescent="0.25">
      <c r="L2086" s="3"/>
    </row>
    <row r="2087" spans="12:12" x14ac:dyDescent="0.25">
      <c r="L2087" s="3"/>
    </row>
    <row r="2088" spans="12:12" x14ac:dyDescent="0.25">
      <c r="L2088" s="3"/>
    </row>
    <row r="2089" spans="12:12" x14ac:dyDescent="0.25">
      <c r="L2089" s="3"/>
    </row>
    <row r="2090" spans="12:12" x14ac:dyDescent="0.25">
      <c r="L2090" s="3"/>
    </row>
    <row r="2091" spans="12:12" x14ac:dyDescent="0.25">
      <c r="L2091" s="3"/>
    </row>
    <row r="2092" spans="12:12" x14ac:dyDescent="0.25">
      <c r="L2092" s="3"/>
    </row>
    <row r="2093" spans="12:12" x14ac:dyDescent="0.25">
      <c r="L2093" s="3"/>
    </row>
    <row r="2094" spans="12:12" x14ac:dyDescent="0.25">
      <c r="L2094" s="3"/>
    </row>
    <row r="2095" spans="12:12" x14ac:dyDescent="0.25">
      <c r="L2095" s="3"/>
    </row>
    <row r="2096" spans="12:12" x14ac:dyDescent="0.25">
      <c r="L2096" s="3"/>
    </row>
    <row r="2097" spans="12:12" x14ac:dyDescent="0.25">
      <c r="L2097" s="3"/>
    </row>
    <row r="2098" spans="12:12" x14ac:dyDescent="0.25">
      <c r="L2098" s="3"/>
    </row>
    <row r="2099" spans="12:12" x14ac:dyDescent="0.25">
      <c r="L2099" s="3"/>
    </row>
    <row r="2100" spans="12:12" x14ac:dyDescent="0.25">
      <c r="L2100" s="3"/>
    </row>
    <row r="2101" spans="12:12" x14ac:dyDescent="0.25">
      <c r="L2101" s="3"/>
    </row>
    <row r="2102" spans="12:12" x14ac:dyDescent="0.25">
      <c r="L2102" s="3"/>
    </row>
    <row r="2103" spans="12:12" x14ac:dyDescent="0.25">
      <c r="L2103" s="3"/>
    </row>
    <row r="2104" spans="12:12" x14ac:dyDescent="0.25">
      <c r="L2104" s="3"/>
    </row>
    <row r="2105" spans="12:12" x14ac:dyDescent="0.25">
      <c r="L2105" s="3"/>
    </row>
    <row r="2106" spans="12:12" x14ac:dyDescent="0.25">
      <c r="L2106" s="3"/>
    </row>
    <row r="2107" spans="12:12" x14ac:dyDescent="0.25">
      <c r="L2107" s="3"/>
    </row>
    <row r="2108" spans="12:12" x14ac:dyDescent="0.25">
      <c r="L2108" s="3"/>
    </row>
    <row r="2109" spans="12:12" x14ac:dyDescent="0.25">
      <c r="L2109" s="3"/>
    </row>
    <row r="2110" spans="12:12" x14ac:dyDescent="0.25">
      <c r="L2110" s="3"/>
    </row>
    <row r="2111" spans="12:12" x14ac:dyDescent="0.25">
      <c r="L2111" s="3"/>
    </row>
    <row r="2112" spans="12:12" x14ac:dyDescent="0.25">
      <c r="L2112" s="3"/>
    </row>
    <row r="2113" spans="12:12" x14ac:dyDescent="0.25">
      <c r="L2113" s="3"/>
    </row>
    <row r="2114" spans="12:12" x14ac:dyDescent="0.25">
      <c r="L2114" s="3"/>
    </row>
    <row r="2115" spans="12:12" x14ac:dyDescent="0.25">
      <c r="L2115" s="3"/>
    </row>
    <row r="2116" spans="12:12" x14ac:dyDescent="0.25">
      <c r="L2116" s="3"/>
    </row>
    <row r="2117" spans="12:12" x14ac:dyDescent="0.25">
      <c r="L2117" s="3"/>
    </row>
    <row r="2118" spans="12:12" x14ac:dyDescent="0.25">
      <c r="L2118" s="3"/>
    </row>
    <row r="2119" spans="12:12" x14ac:dyDescent="0.25">
      <c r="L2119" s="3"/>
    </row>
    <row r="2120" spans="12:12" x14ac:dyDescent="0.25">
      <c r="L2120" s="3"/>
    </row>
    <row r="2121" spans="12:12" x14ac:dyDescent="0.25">
      <c r="L2121" s="3"/>
    </row>
    <row r="2122" spans="12:12" x14ac:dyDescent="0.25">
      <c r="L2122" s="3"/>
    </row>
    <row r="2123" spans="12:12" x14ac:dyDescent="0.25">
      <c r="L2123" s="3"/>
    </row>
    <row r="2124" spans="12:12" x14ac:dyDescent="0.25">
      <c r="L2124" s="3"/>
    </row>
    <row r="2125" spans="12:12" x14ac:dyDescent="0.25">
      <c r="L2125" s="3"/>
    </row>
    <row r="2126" spans="12:12" x14ac:dyDescent="0.25">
      <c r="L2126" s="3"/>
    </row>
    <row r="2127" spans="12:12" x14ac:dyDescent="0.25">
      <c r="L2127" s="3"/>
    </row>
    <row r="2128" spans="12:12" x14ac:dyDescent="0.25">
      <c r="L2128" s="3"/>
    </row>
    <row r="2129" spans="12:12" x14ac:dyDescent="0.25">
      <c r="L2129" s="3"/>
    </row>
    <row r="2130" spans="12:12" x14ac:dyDescent="0.25">
      <c r="L2130" s="3"/>
    </row>
    <row r="2131" spans="12:12" x14ac:dyDescent="0.25">
      <c r="L2131" s="3"/>
    </row>
    <row r="2132" spans="12:12" x14ac:dyDescent="0.25">
      <c r="L2132" s="3"/>
    </row>
    <row r="2133" spans="12:12" x14ac:dyDescent="0.25">
      <c r="L2133" s="3"/>
    </row>
    <row r="2134" spans="12:12" x14ac:dyDescent="0.25">
      <c r="L2134" s="3"/>
    </row>
    <row r="2135" spans="12:12" x14ac:dyDescent="0.25">
      <c r="L2135" s="3"/>
    </row>
    <row r="2136" spans="12:12" x14ac:dyDescent="0.25">
      <c r="L2136" s="3"/>
    </row>
    <row r="2137" spans="12:12" x14ac:dyDescent="0.25">
      <c r="L2137" s="3"/>
    </row>
    <row r="2138" spans="12:12" x14ac:dyDescent="0.25">
      <c r="L2138" s="3"/>
    </row>
    <row r="2139" spans="12:12" x14ac:dyDescent="0.25">
      <c r="L2139" s="3"/>
    </row>
    <row r="2140" spans="12:12" x14ac:dyDescent="0.25">
      <c r="L2140" s="3"/>
    </row>
    <row r="2141" spans="12:12" x14ac:dyDescent="0.25">
      <c r="L2141" s="3"/>
    </row>
    <row r="2142" spans="12:12" x14ac:dyDescent="0.25">
      <c r="L2142" s="3"/>
    </row>
    <row r="2143" spans="12:12" x14ac:dyDescent="0.25">
      <c r="L2143" s="3"/>
    </row>
    <row r="2144" spans="12:12" x14ac:dyDescent="0.25">
      <c r="L2144" s="3"/>
    </row>
    <row r="2145" spans="12:12" x14ac:dyDescent="0.25">
      <c r="L2145" s="3"/>
    </row>
    <row r="2146" spans="12:12" x14ac:dyDescent="0.25">
      <c r="L2146" s="3"/>
    </row>
    <row r="2147" spans="12:12" x14ac:dyDescent="0.25">
      <c r="L2147" s="3"/>
    </row>
    <row r="2148" spans="12:12" x14ac:dyDescent="0.25">
      <c r="L2148" s="3"/>
    </row>
    <row r="2149" spans="12:12" x14ac:dyDescent="0.25">
      <c r="L2149" s="3"/>
    </row>
    <row r="2150" spans="12:12" x14ac:dyDescent="0.25">
      <c r="L2150" s="3"/>
    </row>
    <row r="2151" spans="12:12" x14ac:dyDescent="0.25">
      <c r="L2151" s="3"/>
    </row>
    <row r="2152" spans="12:12" x14ac:dyDescent="0.25">
      <c r="L2152" s="3"/>
    </row>
    <row r="2153" spans="12:12" x14ac:dyDescent="0.25">
      <c r="L2153" s="3"/>
    </row>
    <row r="2154" spans="12:12" x14ac:dyDescent="0.25">
      <c r="L2154" s="3"/>
    </row>
    <row r="2155" spans="12:12" x14ac:dyDescent="0.25">
      <c r="L2155" s="3"/>
    </row>
    <row r="2156" spans="12:12" x14ac:dyDescent="0.25">
      <c r="L2156" s="3"/>
    </row>
    <row r="2157" spans="12:12" x14ac:dyDescent="0.25">
      <c r="L2157" s="3"/>
    </row>
    <row r="2158" spans="12:12" x14ac:dyDescent="0.25">
      <c r="L2158" s="3"/>
    </row>
    <row r="2159" spans="12:12" x14ac:dyDescent="0.25">
      <c r="L2159" s="3"/>
    </row>
    <row r="2160" spans="12:12" x14ac:dyDescent="0.25">
      <c r="L2160" s="3"/>
    </row>
    <row r="2161" spans="12:12" x14ac:dyDescent="0.25">
      <c r="L2161" s="3"/>
    </row>
    <row r="2162" spans="12:12" x14ac:dyDescent="0.25">
      <c r="L2162" s="3"/>
    </row>
    <row r="2163" spans="12:12" x14ac:dyDescent="0.25">
      <c r="L2163" s="3"/>
    </row>
    <row r="2164" spans="12:12" x14ac:dyDescent="0.25">
      <c r="L2164" s="3"/>
    </row>
    <row r="2165" spans="12:12" x14ac:dyDescent="0.25">
      <c r="L2165" s="3"/>
    </row>
    <row r="2166" spans="12:12" x14ac:dyDescent="0.25">
      <c r="L2166" s="3"/>
    </row>
    <row r="2167" spans="12:12" x14ac:dyDescent="0.25">
      <c r="L2167" s="3"/>
    </row>
    <row r="2168" spans="12:12" x14ac:dyDescent="0.25">
      <c r="L2168" s="3"/>
    </row>
    <row r="2169" spans="12:12" x14ac:dyDescent="0.25">
      <c r="L2169" s="3"/>
    </row>
    <row r="2170" spans="12:12" x14ac:dyDescent="0.25">
      <c r="L2170" s="3"/>
    </row>
    <row r="2171" spans="12:12" x14ac:dyDescent="0.25">
      <c r="L2171" s="3"/>
    </row>
    <row r="2172" spans="12:12" x14ac:dyDescent="0.25">
      <c r="L2172" s="3"/>
    </row>
    <row r="2173" spans="12:12" x14ac:dyDescent="0.25">
      <c r="L2173" s="3"/>
    </row>
    <row r="2174" spans="12:12" x14ac:dyDescent="0.25">
      <c r="L2174" s="3"/>
    </row>
    <row r="2175" spans="12:12" x14ac:dyDescent="0.25">
      <c r="L2175" s="3"/>
    </row>
    <row r="2176" spans="12:12" x14ac:dyDescent="0.25">
      <c r="L2176" s="3"/>
    </row>
    <row r="2177" spans="12:12" x14ac:dyDescent="0.25">
      <c r="L2177" s="3"/>
    </row>
    <row r="2178" spans="12:12" x14ac:dyDescent="0.25">
      <c r="L2178" s="3"/>
    </row>
    <row r="2179" spans="12:12" x14ac:dyDescent="0.25">
      <c r="L2179" s="3"/>
    </row>
    <row r="2180" spans="12:12" x14ac:dyDescent="0.25">
      <c r="L2180" s="3"/>
    </row>
    <row r="2181" spans="12:12" x14ac:dyDescent="0.25">
      <c r="L2181" s="3"/>
    </row>
    <row r="2182" spans="12:12" x14ac:dyDescent="0.25">
      <c r="L2182" s="3"/>
    </row>
    <row r="2183" spans="12:12" x14ac:dyDescent="0.25">
      <c r="L2183" s="3"/>
    </row>
    <row r="2184" spans="12:12" x14ac:dyDescent="0.25">
      <c r="L2184" s="3"/>
    </row>
    <row r="2185" spans="12:12" x14ac:dyDescent="0.25">
      <c r="L2185" s="3"/>
    </row>
    <row r="2186" spans="12:12" x14ac:dyDescent="0.25">
      <c r="L2186" s="3"/>
    </row>
    <row r="2187" spans="12:12" x14ac:dyDescent="0.25">
      <c r="L2187" s="3"/>
    </row>
    <row r="2188" spans="12:12" x14ac:dyDescent="0.25">
      <c r="L2188" s="3"/>
    </row>
    <row r="2189" spans="12:12" x14ac:dyDescent="0.25">
      <c r="L2189" s="3"/>
    </row>
    <row r="2190" spans="12:12" x14ac:dyDescent="0.25">
      <c r="L2190" s="3"/>
    </row>
    <row r="2191" spans="12:12" x14ac:dyDescent="0.25">
      <c r="L2191" s="3"/>
    </row>
    <row r="2192" spans="12:12" x14ac:dyDescent="0.25">
      <c r="L2192" s="3"/>
    </row>
    <row r="2193" spans="12:12" x14ac:dyDescent="0.25">
      <c r="L2193" s="3"/>
    </row>
    <row r="2194" spans="12:12" x14ac:dyDescent="0.25">
      <c r="L2194" s="3"/>
    </row>
    <row r="2195" spans="12:12" x14ac:dyDescent="0.25">
      <c r="L2195" s="3"/>
    </row>
    <row r="2196" spans="12:12" x14ac:dyDescent="0.25">
      <c r="L2196" s="3"/>
    </row>
    <row r="2197" spans="12:12" x14ac:dyDescent="0.25">
      <c r="L2197" s="3"/>
    </row>
    <row r="2198" spans="12:12" x14ac:dyDescent="0.25">
      <c r="L2198" s="3"/>
    </row>
    <row r="2199" spans="12:12" x14ac:dyDescent="0.25">
      <c r="L2199" s="3"/>
    </row>
    <row r="2200" spans="12:12" x14ac:dyDescent="0.25">
      <c r="L2200" s="3"/>
    </row>
    <row r="2201" spans="12:12" x14ac:dyDescent="0.25">
      <c r="L2201" s="3"/>
    </row>
    <row r="2202" spans="12:12" x14ac:dyDescent="0.25">
      <c r="L2202" s="3"/>
    </row>
    <row r="2203" spans="12:12" x14ac:dyDescent="0.25">
      <c r="L2203" s="3"/>
    </row>
    <row r="2204" spans="12:12" x14ac:dyDescent="0.25">
      <c r="L2204" s="3"/>
    </row>
    <row r="2205" spans="12:12" x14ac:dyDescent="0.25">
      <c r="L2205" s="3"/>
    </row>
    <row r="2206" spans="12:12" x14ac:dyDescent="0.25">
      <c r="L2206" s="3"/>
    </row>
    <row r="2207" spans="12:12" x14ac:dyDescent="0.25">
      <c r="L2207" s="3"/>
    </row>
    <row r="2208" spans="12:12" x14ac:dyDescent="0.25">
      <c r="L2208" s="3"/>
    </row>
    <row r="2209" spans="12:12" x14ac:dyDescent="0.25">
      <c r="L2209" s="3"/>
    </row>
    <row r="2210" spans="12:12" x14ac:dyDescent="0.25">
      <c r="L2210" s="3"/>
    </row>
    <row r="2211" spans="12:12" x14ac:dyDescent="0.25">
      <c r="L2211" s="3"/>
    </row>
    <row r="2212" spans="12:12" x14ac:dyDescent="0.25">
      <c r="L2212" s="3"/>
    </row>
    <row r="2213" spans="12:12" x14ac:dyDescent="0.25">
      <c r="L2213" s="3"/>
    </row>
    <row r="2214" spans="12:12" x14ac:dyDescent="0.25">
      <c r="L2214" s="3"/>
    </row>
    <row r="2215" spans="12:12" x14ac:dyDescent="0.25">
      <c r="L2215" s="3"/>
    </row>
    <row r="2216" spans="12:12" x14ac:dyDescent="0.25">
      <c r="L2216" s="3"/>
    </row>
    <row r="2217" spans="12:12" x14ac:dyDescent="0.25">
      <c r="L2217" s="3"/>
    </row>
    <row r="2218" spans="12:12" x14ac:dyDescent="0.25">
      <c r="L2218" s="3"/>
    </row>
    <row r="2219" spans="12:12" x14ac:dyDescent="0.25">
      <c r="L2219" s="3"/>
    </row>
    <row r="2220" spans="12:12" x14ac:dyDescent="0.25">
      <c r="L2220" s="3"/>
    </row>
    <row r="2221" spans="12:12" x14ac:dyDescent="0.25">
      <c r="L2221" s="3"/>
    </row>
    <row r="2222" spans="12:12" x14ac:dyDescent="0.25">
      <c r="L2222" s="3"/>
    </row>
    <row r="2223" spans="12:12" x14ac:dyDescent="0.25">
      <c r="L2223" s="3"/>
    </row>
    <row r="2224" spans="12:12" x14ac:dyDescent="0.25">
      <c r="L2224" s="3"/>
    </row>
    <row r="2225" spans="12:12" x14ac:dyDescent="0.25">
      <c r="L2225" s="3"/>
    </row>
    <row r="2226" spans="12:12" x14ac:dyDescent="0.25">
      <c r="L2226" s="3"/>
    </row>
    <row r="2227" spans="12:12" x14ac:dyDescent="0.25">
      <c r="L2227" s="3"/>
    </row>
    <row r="2228" spans="12:12" x14ac:dyDescent="0.25">
      <c r="L2228" s="3"/>
    </row>
    <row r="2229" spans="12:12" x14ac:dyDescent="0.25">
      <c r="L2229" s="3"/>
    </row>
    <row r="2230" spans="12:12" x14ac:dyDescent="0.25">
      <c r="L2230" s="3"/>
    </row>
    <row r="2231" spans="12:12" x14ac:dyDescent="0.25">
      <c r="L2231" s="3"/>
    </row>
    <row r="2232" spans="12:12" x14ac:dyDescent="0.25">
      <c r="L2232" s="3"/>
    </row>
    <row r="2233" spans="12:12" x14ac:dyDescent="0.25">
      <c r="L2233" s="3"/>
    </row>
    <row r="2234" spans="12:12" x14ac:dyDescent="0.25">
      <c r="L2234" s="3"/>
    </row>
    <row r="2235" spans="12:12" x14ac:dyDescent="0.25">
      <c r="L2235" s="3"/>
    </row>
    <row r="2236" spans="12:12" x14ac:dyDescent="0.25">
      <c r="L2236" s="3"/>
    </row>
    <row r="2237" spans="12:12" x14ac:dyDescent="0.25">
      <c r="L2237" s="3"/>
    </row>
    <row r="2238" spans="12:12" x14ac:dyDescent="0.25">
      <c r="L2238" s="3"/>
    </row>
    <row r="2239" spans="12:12" x14ac:dyDescent="0.25">
      <c r="L2239" s="3"/>
    </row>
    <row r="2240" spans="12:12" x14ac:dyDescent="0.25">
      <c r="L2240" s="3"/>
    </row>
    <row r="2241" spans="12:12" x14ac:dyDescent="0.25">
      <c r="L2241" s="3"/>
    </row>
    <row r="2242" spans="12:12" x14ac:dyDescent="0.25">
      <c r="L2242" s="3"/>
    </row>
    <row r="2243" spans="12:12" x14ac:dyDescent="0.25">
      <c r="L2243" s="3"/>
    </row>
    <row r="2244" spans="12:12" x14ac:dyDescent="0.25">
      <c r="L2244" s="3"/>
    </row>
    <row r="2245" spans="12:12" x14ac:dyDescent="0.25">
      <c r="L2245" s="3"/>
    </row>
    <row r="2246" spans="12:12" x14ac:dyDescent="0.25">
      <c r="L2246" s="3"/>
    </row>
    <row r="2247" spans="12:12" x14ac:dyDescent="0.25">
      <c r="L2247" s="3"/>
    </row>
    <row r="2248" spans="12:12" x14ac:dyDescent="0.25">
      <c r="L2248" s="3"/>
    </row>
    <row r="2249" spans="12:12" x14ac:dyDescent="0.25">
      <c r="L2249" s="3"/>
    </row>
    <row r="2250" spans="12:12" x14ac:dyDescent="0.25">
      <c r="L2250" s="3"/>
    </row>
    <row r="2251" spans="12:12" x14ac:dyDescent="0.25">
      <c r="L2251" s="3"/>
    </row>
    <row r="2252" spans="12:12" x14ac:dyDescent="0.25">
      <c r="L2252" s="3"/>
    </row>
    <row r="2253" spans="12:12" x14ac:dyDescent="0.25">
      <c r="L2253" s="3"/>
    </row>
    <row r="2254" spans="12:12" x14ac:dyDescent="0.25">
      <c r="L2254" s="3"/>
    </row>
    <row r="2255" spans="12:12" x14ac:dyDescent="0.25">
      <c r="L2255" s="3"/>
    </row>
    <row r="2256" spans="12:12" x14ac:dyDescent="0.25">
      <c r="L2256" s="3"/>
    </row>
    <row r="2257" spans="12:12" x14ac:dyDescent="0.25">
      <c r="L2257" s="3"/>
    </row>
    <row r="2258" spans="12:12" x14ac:dyDescent="0.25">
      <c r="L2258" s="3"/>
    </row>
    <row r="2259" spans="12:12" x14ac:dyDescent="0.25">
      <c r="L2259" s="3"/>
    </row>
    <row r="2260" spans="12:12" x14ac:dyDescent="0.25">
      <c r="L2260" s="3"/>
    </row>
    <row r="2261" spans="12:12" x14ac:dyDescent="0.25">
      <c r="L2261" s="3"/>
    </row>
    <row r="2262" spans="12:12" x14ac:dyDescent="0.25">
      <c r="L2262" s="3"/>
    </row>
    <row r="2263" spans="12:12" x14ac:dyDescent="0.25">
      <c r="L2263" s="3"/>
    </row>
    <row r="2264" spans="12:12" x14ac:dyDescent="0.25">
      <c r="L2264" s="3"/>
    </row>
    <row r="2265" spans="12:12" x14ac:dyDescent="0.25">
      <c r="L2265" s="3"/>
    </row>
    <row r="2266" spans="12:12" x14ac:dyDescent="0.25">
      <c r="L2266" s="3"/>
    </row>
    <row r="2267" spans="12:12" x14ac:dyDescent="0.25">
      <c r="L2267" s="3"/>
    </row>
    <row r="2268" spans="12:12" x14ac:dyDescent="0.25">
      <c r="L2268" s="3"/>
    </row>
    <row r="2269" spans="12:12" x14ac:dyDescent="0.25">
      <c r="L2269" s="3"/>
    </row>
    <row r="2270" spans="12:12" x14ac:dyDescent="0.25">
      <c r="L2270" s="3"/>
    </row>
    <row r="2271" spans="12:12" x14ac:dyDescent="0.25">
      <c r="L2271" s="3"/>
    </row>
    <row r="2272" spans="12:12" x14ac:dyDescent="0.25">
      <c r="L2272" s="3"/>
    </row>
    <row r="2273" spans="12:12" x14ac:dyDescent="0.25">
      <c r="L2273" s="3"/>
    </row>
    <row r="2274" spans="12:12" x14ac:dyDescent="0.25">
      <c r="L2274" s="3"/>
    </row>
  </sheetData>
  <mergeCells count="8">
    <mergeCell ref="AU5:BA5"/>
    <mergeCell ref="BB5:BH5"/>
    <mergeCell ref="D5:F5"/>
    <mergeCell ref="G5:M5"/>
    <mergeCell ref="O5:Q5"/>
    <mergeCell ref="R5:V5"/>
    <mergeCell ref="AG5:AM5"/>
    <mergeCell ref="AN5:AT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63"/>
  <sheetViews>
    <sheetView workbookViewId="0">
      <pane xSplit="3" ySplit="5" topLeftCell="J6" activePane="bottomRight" state="frozen"/>
      <selection pane="topRight" activeCell="D1" sqref="D1"/>
      <selection pane="bottomLeft" activeCell="A7" sqref="A7"/>
      <selection pane="bottomRight" activeCell="U5" sqref="U5"/>
    </sheetView>
  </sheetViews>
  <sheetFormatPr defaultColWidth="11" defaultRowHeight="15.75" x14ac:dyDescent="0.25"/>
  <cols>
    <col min="1" max="1" width="6.875" customWidth="1"/>
    <col min="2" max="2" width="5.875" customWidth="1"/>
    <col min="3" max="3" width="19" customWidth="1"/>
    <col min="7" max="8" width="11" style="3"/>
    <col min="12" max="13" width="11" style="3"/>
    <col min="14" max="20" width="16.875" style="3" customWidth="1"/>
    <col min="21" max="21" width="11.75" bestFit="1" customWidth="1"/>
  </cols>
  <sheetData>
    <row r="1" spans="1:29" x14ac:dyDescent="0.25">
      <c r="G1"/>
      <c r="H1"/>
    </row>
    <row r="2" spans="1:29" x14ac:dyDescent="0.25">
      <c r="G2"/>
      <c r="H2"/>
    </row>
    <row r="3" spans="1:29" x14ac:dyDescent="0.25">
      <c r="G3"/>
      <c r="H3"/>
      <c r="N3" s="23"/>
      <c r="U3" s="23"/>
      <c r="V3" s="23"/>
      <c r="W3" s="23"/>
      <c r="X3" s="23"/>
      <c r="Y3" s="23"/>
      <c r="Z3" s="23"/>
      <c r="AA3" s="23"/>
      <c r="AB3" s="23"/>
      <c r="AC3" s="22"/>
    </row>
    <row r="5" spans="1:29" ht="126" x14ac:dyDescent="0.25">
      <c r="A5" s="4" t="s">
        <v>38</v>
      </c>
      <c r="B5" s="4" t="s">
        <v>39</v>
      </c>
      <c r="C5" s="4" t="s">
        <v>40</v>
      </c>
      <c r="D5" s="5" t="s">
        <v>41</v>
      </c>
      <c r="E5" s="5" t="s">
        <v>42</v>
      </c>
      <c r="F5" s="5" t="s">
        <v>43</v>
      </c>
      <c r="G5" s="27" t="s">
        <v>44</v>
      </c>
      <c r="H5" s="40" t="s">
        <v>47</v>
      </c>
      <c r="I5" s="9" t="s">
        <v>92</v>
      </c>
      <c r="J5" s="9" t="s">
        <v>93</v>
      </c>
      <c r="K5" s="9" t="s">
        <v>94</v>
      </c>
      <c r="L5" s="27" t="s">
        <v>316</v>
      </c>
      <c r="M5" s="27" t="s">
        <v>317</v>
      </c>
      <c r="N5" s="27" t="s">
        <v>326</v>
      </c>
      <c r="O5" s="27" t="s">
        <v>328</v>
      </c>
      <c r="P5" s="27" t="s">
        <v>329</v>
      </c>
      <c r="Q5" s="27" t="s">
        <v>344</v>
      </c>
      <c r="R5" s="27" t="s">
        <v>345</v>
      </c>
      <c r="S5" s="27" t="s">
        <v>351</v>
      </c>
      <c r="T5" s="27" t="s">
        <v>353</v>
      </c>
      <c r="U5" s="54" t="s">
        <v>359</v>
      </c>
    </row>
    <row r="6" spans="1:29" x14ac:dyDescent="0.25">
      <c r="A6" s="12">
        <v>2008</v>
      </c>
      <c r="B6">
        <v>1</v>
      </c>
      <c r="C6" s="12" t="s">
        <v>0</v>
      </c>
      <c r="D6" s="15">
        <v>1.1804633318577543E-3</v>
      </c>
      <c r="E6" s="16">
        <v>3.75</v>
      </c>
      <c r="F6" s="15">
        <v>0</v>
      </c>
      <c r="G6" s="41">
        <v>0.57499999999999996</v>
      </c>
      <c r="H6" s="18">
        <v>10429.51</v>
      </c>
      <c r="I6" s="25">
        <v>8</v>
      </c>
      <c r="J6" s="25">
        <v>30</v>
      </c>
      <c r="K6" s="12">
        <v>0</v>
      </c>
      <c r="L6" s="28">
        <v>6777</v>
      </c>
      <c r="M6" s="28"/>
      <c r="U6" t="b">
        <f>OR(ISBLANK(D6),ISBLANK(E6),ISBLANK(F6),ISBLANK(G6),ISBLANK(H6),ISBLANK(I6),ISBLANK(J6),ISBLANK(K6),ISBLANK(L6),ISBLANK(M6),ISBLANK(N6),ISBLANK(O6),ISBLANK(P6),ISBLANK(Q6),ISBLANK(R6),ISBLANK(S6),ISBLANK(T6))</f>
        <v>1</v>
      </c>
    </row>
    <row r="7" spans="1:29" x14ac:dyDescent="0.25">
      <c r="A7" s="12">
        <v>2009</v>
      </c>
      <c r="B7">
        <v>1</v>
      </c>
      <c r="C7" s="12" t="s">
        <v>0</v>
      </c>
      <c r="D7" s="15">
        <v>1.6164584864070536E-3</v>
      </c>
      <c r="E7" s="16">
        <v>2.3636363636363638</v>
      </c>
      <c r="F7" s="15">
        <v>9.0909090909090912E-2</v>
      </c>
      <c r="G7" s="41">
        <v>0.57499999999999996</v>
      </c>
      <c r="H7" s="18">
        <v>10466.15</v>
      </c>
      <c r="I7" s="25">
        <v>11</v>
      </c>
      <c r="J7" s="25">
        <v>26</v>
      </c>
      <c r="K7" s="12">
        <v>1</v>
      </c>
      <c r="L7" s="28">
        <v>6805</v>
      </c>
      <c r="M7" s="28"/>
      <c r="U7" t="b">
        <f t="shared" ref="U7:U70" si="0">OR(ISBLANK(D7),ISBLANK(E7),ISBLANK(F7),ISBLANK(G7),ISBLANK(H7),ISBLANK(I7),ISBLANK(J7),ISBLANK(K7),ISBLANK(L7),ISBLANK(M7),ISBLANK(N7),ISBLANK(O7),ISBLANK(P7),ISBLANK(Q7),ISBLANK(R7),ISBLANK(S7),ISBLANK(T7))</f>
        <v>1</v>
      </c>
    </row>
    <row r="8" spans="1:29" x14ac:dyDescent="0.25">
      <c r="A8" s="12">
        <v>2010</v>
      </c>
      <c r="B8">
        <v>1</v>
      </c>
      <c r="C8" s="12" t="s">
        <v>0</v>
      </c>
      <c r="D8" s="15">
        <v>7.4582338902147969E-4</v>
      </c>
      <c r="E8" s="16">
        <v>2.6</v>
      </c>
      <c r="F8" s="15">
        <v>0</v>
      </c>
      <c r="G8" s="41">
        <v>0.68899999999999995</v>
      </c>
      <c r="H8" s="18">
        <v>9497.65</v>
      </c>
      <c r="I8" s="25">
        <v>5</v>
      </c>
      <c r="J8" s="25">
        <v>13</v>
      </c>
      <c r="K8" s="25">
        <v>0</v>
      </c>
      <c r="L8" s="28">
        <v>6704</v>
      </c>
      <c r="M8" s="28"/>
      <c r="U8" t="b">
        <f t="shared" si="0"/>
        <v>1</v>
      </c>
    </row>
    <row r="9" spans="1:29" x14ac:dyDescent="0.25">
      <c r="A9" s="12">
        <v>2011</v>
      </c>
      <c r="B9">
        <v>1</v>
      </c>
      <c r="C9" s="12" t="s">
        <v>0</v>
      </c>
      <c r="D9" s="15">
        <v>1.0410469958358119E-3</v>
      </c>
      <c r="E9" s="16">
        <v>4.1428571428571432</v>
      </c>
      <c r="F9" s="15">
        <v>0</v>
      </c>
      <c r="G9" s="41">
        <v>0.68899999999999995</v>
      </c>
      <c r="H9" s="18">
        <v>12385.35</v>
      </c>
      <c r="I9" s="25">
        <v>7</v>
      </c>
      <c r="J9" s="25">
        <v>29</v>
      </c>
      <c r="K9" s="25">
        <v>0</v>
      </c>
      <c r="L9" s="28">
        <v>6724</v>
      </c>
      <c r="M9" s="28"/>
      <c r="U9" t="b">
        <f t="shared" si="0"/>
        <v>1</v>
      </c>
    </row>
    <row r="10" spans="1:29" x14ac:dyDescent="0.25">
      <c r="A10" s="12">
        <v>2012</v>
      </c>
      <c r="B10">
        <v>1</v>
      </c>
      <c r="C10" s="12" t="s">
        <v>0</v>
      </c>
      <c r="D10" s="15">
        <v>1.0381135992881506E-3</v>
      </c>
      <c r="E10" s="16">
        <v>2.2857142857142856</v>
      </c>
      <c r="F10" s="15">
        <v>0</v>
      </c>
      <c r="G10" s="41">
        <v>0.68899999999999995</v>
      </c>
      <c r="H10" s="18">
        <v>16514.900000000001</v>
      </c>
      <c r="I10" s="25">
        <v>7</v>
      </c>
      <c r="J10" s="25">
        <v>16</v>
      </c>
      <c r="K10" s="25">
        <v>0</v>
      </c>
      <c r="L10" s="28">
        <v>6743</v>
      </c>
      <c r="M10" s="28">
        <v>3806</v>
      </c>
      <c r="N10" s="28">
        <v>1903</v>
      </c>
      <c r="O10" s="3">
        <v>219</v>
      </c>
      <c r="P10" s="3">
        <v>0</v>
      </c>
      <c r="Q10" s="3">
        <v>92.94</v>
      </c>
      <c r="R10" s="3">
        <v>0</v>
      </c>
      <c r="S10" s="3">
        <v>0</v>
      </c>
      <c r="T10" s="3">
        <v>56.44</v>
      </c>
      <c r="U10" t="b">
        <f t="shared" si="0"/>
        <v>0</v>
      </c>
    </row>
    <row r="11" spans="1:29" x14ac:dyDescent="0.25">
      <c r="A11" s="12">
        <v>2013</v>
      </c>
      <c r="B11">
        <v>1</v>
      </c>
      <c r="C11" s="12" t="s">
        <v>0</v>
      </c>
      <c r="D11" s="15">
        <v>1.8659394287354671E-3</v>
      </c>
      <c r="E11" s="16">
        <v>2</v>
      </c>
      <c r="F11" s="15">
        <v>0</v>
      </c>
      <c r="G11" s="41">
        <v>0.68899999999999995</v>
      </c>
      <c r="H11" s="18">
        <v>19907.27</v>
      </c>
      <c r="I11" s="25">
        <v>13</v>
      </c>
      <c r="J11" s="25">
        <v>26</v>
      </c>
      <c r="K11" s="25">
        <v>0</v>
      </c>
      <c r="L11" s="28">
        <v>6967</v>
      </c>
      <c r="M11" s="28">
        <v>4300</v>
      </c>
      <c r="N11" s="28">
        <v>1903</v>
      </c>
      <c r="O11" s="3">
        <v>400</v>
      </c>
      <c r="P11" s="3">
        <v>0</v>
      </c>
      <c r="Q11" s="3">
        <v>100</v>
      </c>
      <c r="R11" s="3">
        <v>0</v>
      </c>
      <c r="S11" s="3">
        <v>0</v>
      </c>
      <c r="T11" s="3">
        <v>61.72</v>
      </c>
      <c r="U11" t="b">
        <f t="shared" si="0"/>
        <v>0</v>
      </c>
    </row>
    <row r="12" spans="1:29" x14ac:dyDescent="0.25">
      <c r="A12" s="12">
        <v>2014</v>
      </c>
      <c r="B12">
        <v>1</v>
      </c>
      <c r="C12" s="12" t="s">
        <v>0</v>
      </c>
      <c r="D12" s="15">
        <v>8.5812356979405029E-4</v>
      </c>
      <c r="E12" s="16">
        <v>1.3333333333333333</v>
      </c>
      <c r="F12" s="15">
        <v>0</v>
      </c>
      <c r="G12" s="41">
        <v>0.68899999999999995</v>
      </c>
      <c r="H12" s="18">
        <v>27399.24</v>
      </c>
      <c r="I12" s="25">
        <v>6</v>
      </c>
      <c r="J12" s="25">
        <v>8</v>
      </c>
      <c r="K12" s="25">
        <v>0</v>
      </c>
      <c r="L12" s="28">
        <v>6992</v>
      </c>
      <c r="M12" s="28">
        <v>4300</v>
      </c>
      <c r="N12" s="28">
        <v>1903</v>
      </c>
      <c r="O12" s="3">
        <v>400</v>
      </c>
      <c r="P12" s="3">
        <v>0</v>
      </c>
      <c r="Q12" s="3">
        <v>100</v>
      </c>
      <c r="R12" s="3">
        <v>0</v>
      </c>
      <c r="S12" s="3">
        <v>0</v>
      </c>
      <c r="T12" s="3">
        <v>61.5</v>
      </c>
      <c r="U12" t="b">
        <f t="shared" si="0"/>
        <v>0</v>
      </c>
    </row>
    <row r="13" spans="1:29" x14ac:dyDescent="0.25">
      <c r="A13">
        <v>2008</v>
      </c>
      <c r="B13">
        <v>2</v>
      </c>
      <c r="C13" t="s">
        <v>1</v>
      </c>
      <c r="D13" s="15">
        <v>5.5286276885792183E-3</v>
      </c>
      <c r="E13" s="16">
        <v>3.7123287671232879</v>
      </c>
      <c r="F13" s="15">
        <v>0</v>
      </c>
      <c r="G13" s="41">
        <v>0.54</v>
      </c>
      <c r="H13" s="18">
        <v>6545.03</v>
      </c>
      <c r="I13" s="28">
        <v>73</v>
      </c>
      <c r="J13" s="1">
        <v>271</v>
      </c>
      <c r="K13" s="1">
        <v>0</v>
      </c>
      <c r="L13" s="28">
        <v>13204</v>
      </c>
      <c r="U13" t="b">
        <f t="shared" si="0"/>
        <v>1</v>
      </c>
    </row>
    <row r="14" spans="1:29" x14ac:dyDescent="0.25">
      <c r="A14">
        <v>2009</v>
      </c>
      <c r="B14">
        <v>2</v>
      </c>
      <c r="C14" t="s">
        <v>1</v>
      </c>
      <c r="D14" s="15">
        <v>9.7138954238445777E-3</v>
      </c>
      <c r="E14" s="16">
        <v>3.8671875</v>
      </c>
      <c r="F14" s="15">
        <v>0</v>
      </c>
      <c r="G14" s="41">
        <v>0.54</v>
      </c>
      <c r="H14" s="18">
        <v>7093</v>
      </c>
      <c r="I14" s="1">
        <v>128</v>
      </c>
      <c r="J14" s="1">
        <v>495</v>
      </c>
      <c r="K14" s="1">
        <v>0</v>
      </c>
      <c r="L14" s="28">
        <v>13177</v>
      </c>
      <c r="M14" s="28">
        <v>8200</v>
      </c>
      <c r="N14" s="28">
        <v>2050</v>
      </c>
      <c r="O14" s="3">
        <v>307</v>
      </c>
      <c r="P14" s="3">
        <v>0</v>
      </c>
      <c r="R14" s="3">
        <v>0</v>
      </c>
      <c r="U14" t="b">
        <f t="shared" si="0"/>
        <v>1</v>
      </c>
    </row>
    <row r="15" spans="1:29" x14ac:dyDescent="0.25">
      <c r="A15">
        <v>2010</v>
      </c>
      <c r="B15">
        <v>2</v>
      </c>
      <c r="C15" t="s">
        <v>1</v>
      </c>
      <c r="D15" s="15">
        <v>1.4874915483434753E-2</v>
      </c>
      <c r="E15" s="16">
        <v>3.8686868686868685</v>
      </c>
      <c r="F15" s="15">
        <v>5.0505050505050509E-3</v>
      </c>
      <c r="G15" s="41">
        <v>0.65400000000000003</v>
      </c>
      <c r="H15" s="18">
        <v>8024.49</v>
      </c>
      <c r="I15" s="1">
        <v>198</v>
      </c>
      <c r="J15" s="1">
        <v>766</v>
      </c>
      <c r="K15" s="1">
        <v>1</v>
      </c>
      <c r="L15" s="28">
        <v>13311</v>
      </c>
      <c r="M15" s="28">
        <v>7281</v>
      </c>
      <c r="N15" s="28">
        <v>1509</v>
      </c>
      <c r="O15" s="3">
        <v>288.45999999999998</v>
      </c>
      <c r="P15" s="3">
        <v>0</v>
      </c>
      <c r="Q15" s="3">
        <v>80</v>
      </c>
      <c r="R15" s="3">
        <v>0</v>
      </c>
      <c r="S15" s="3">
        <v>0</v>
      </c>
      <c r="T15" s="3">
        <v>54.7</v>
      </c>
      <c r="U15" t="b">
        <f t="shared" si="0"/>
        <v>0</v>
      </c>
    </row>
    <row r="16" spans="1:29" x14ac:dyDescent="0.25">
      <c r="A16">
        <v>2011</v>
      </c>
      <c r="B16">
        <v>2</v>
      </c>
      <c r="C16" t="s">
        <v>1</v>
      </c>
      <c r="D16" s="15">
        <v>1.4050642422420918E-2</v>
      </c>
      <c r="E16" s="16">
        <v>4.3048128342245988</v>
      </c>
      <c r="F16" s="15">
        <v>0</v>
      </c>
      <c r="G16" s="41">
        <v>0.65400000000000003</v>
      </c>
      <c r="H16" s="18">
        <v>11098.08</v>
      </c>
      <c r="I16" s="1">
        <v>187</v>
      </c>
      <c r="J16" s="1">
        <v>805</v>
      </c>
      <c r="K16" s="1">
        <v>0</v>
      </c>
      <c r="L16" s="28">
        <v>13309</v>
      </c>
      <c r="M16" s="28">
        <v>7280</v>
      </c>
      <c r="N16" s="28">
        <v>1524</v>
      </c>
      <c r="O16" s="3">
        <v>301</v>
      </c>
      <c r="P16" s="3">
        <v>0</v>
      </c>
      <c r="Q16" s="3">
        <v>80.55</v>
      </c>
      <c r="R16" s="3">
        <v>0</v>
      </c>
      <c r="S16" s="3">
        <v>0</v>
      </c>
      <c r="T16" s="3">
        <v>54.7</v>
      </c>
      <c r="U16" t="b">
        <f t="shared" si="0"/>
        <v>0</v>
      </c>
    </row>
    <row r="17" spans="1:21" x14ac:dyDescent="0.25">
      <c r="A17">
        <v>2012</v>
      </c>
      <c r="B17">
        <v>2</v>
      </c>
      <c r="C17" t="s">
        <v>1</v>
      </c>
      <c r="D17" s="15">
        <v>1.3753194047797986E-2</v>
      </c>
      <c r="E17" s="16">
        <v>3.9125683060109289</v>
      </c>
      <c r="F17" s="15">
        <v>5.4644808743169399E-3</v>
      </c>
      <c r="G17" s="41">
        <v>0.65400000000000003</v>
      </c>
      <c r="H17" s="18">
        <v>9081.2999999999993</v>
      </c>
      <c r="I17" s="1">
        <v>183</v>
      </c>
      <c r="J17" s="1">
        <v>716</v>
      </c>
      <c r="K17" s="1">
        <v>1</v>
      </c>
      <c r="L17" s="28">
        <v>13306</v>
      </c>
      <c r="M17" s="28">
        <v>7929</v>
      </c>
      <c r="N17" s="28">
        <v>1712</v>
      </c>
      <c r="O17" s="3">
        <v>485</v>
      </c>
      <c r="P17" s="3">
        <v>0</v>
      </c>
      <c r="Q17" s="3">
        <v>85.01</v>
      </c>
      <c r="R17" s="3">
        <v>0</v>
      </c>
      <c r="S17" s="3">
        <v>0</v>
      </c>
      <c r="T17" s="3">
        <v>59.59</v>
      </c>
      <c r="U17" t="b">
        <f t="shared" si="0"/>
        <v>0</v>
      </c>
    </row>
    <row r="18" spans="1:21" x14ac:dyDescent="0.25">
      <c r="A18">
        <v>2013</v>
      </c>
      <c r="B18">
        <v>2</v>
      </c>
      <c r="C18" t="s">
        <v>1</v>
      </c>
      <c r="D18" s="15">
        <v>9.1950667736991898E-3</v>
      </c>
      <c r="E18" s="16">
        <v>3.373015873015873</v>
      </c>
      <c r="F18" s="15">
        <v>0</v>
      </c>
      <c r="G18" s="41">
        <v>0.65400000000000003</v>
      </c>
      <c r="H18" s="18">
        <v>9938.9599999999991</v>
      </c>
      <c r="I18" s="1">
        <v>126</v>
      </c>
      <c r="J18" s="1">
        <v>425</v>
      </c>
      <c r="K18" s="1">
        <v>0</v>
      </c>
      <c r="L18" s="28">
        <v>13703</v>
      </c>
      <c r="M18" s="28">
        <v>7929</v>
      </c>
      <c r="N18" s="28">
        <v>1668</v>
      </c>
      <c r="O18" s="3">
        <v>485.1</v>
      </c>
      <c r="P18" s="3">
        <v>0</v>
      </c>
      <c r="Q18" s="3">
        <v>85</v>
      </c>
      <c r="R18" s="3">
        <v>0</v>
      </c>
      <c r="S18" s="3">
        <v>0</v>
      </c>
      <c r="T18" s="3">
        <v>57.86</v>
      </c>
      <c r="U18" t="b">
        <f t="shared" si="0"/>
        <v>0</v>
      </c>
    </row>
    <row r="19" spans="1:21" x14ac:dyDescent="0.25">
      <c r="A19">
        <v>2014</v>
      </c>
      <c r="B19">
        <v>2</v>
      </c>
      <c r="C19" t="s">
        <v>1</v>
      </c>
      <c r="D19" s="15">
        <v>1.3274013565750128E-2</v>
      </c>
      <c r="E19" s="16">
        <v>4.0494505494505493</v>
      </c>
      <c r="F19" s="15">
        <v>0</v>
      </c>
      <c r="G19" s="41">
        <v>0.65400000000000003</v>
      </c>
      <c r="H19" s="18">
        <v>11331.93</v>
      </c>
      <c r="I19" s="1">
        <v>182</v>
      </c>
      <c r="J19" s="1">
        <v>737</v>
      </c>
      <c r="K19" s="1">
        <v>0</v>
      </c>
      <c r="L19" s="28">
        <v>13711</v>
      </c>
      <c r="M19" s="28">
        <v>7929</v>
      </c>
      <c r="N19" s="28">
        <v>1734</v>
      </c>
      <c r="O19" s="3">
        <v>506.1</v>
      </c>
      <c r="P19" s="3">
        <v>0</v>
      </c>
      <c r="Q19" s="3">
        <v>85.12</v>
      </c>
      <c r="R19" s="3">
        <v>0</v>
      </c>
      <c r="S19" s="3">
        <v>0</v>
      </c>
      <c r="T19" s="3">
        <v>57.83</v>
      </c>
      <c r="U19" t="b">
        <f t="shared" si="0"/>
        <v>0</v>
      </c>
    </row>
    <row r="20" spans="1:21" x14ac:dyDescent="0.25">
      <c r="A20">
        <v>2008</v>
      </c>
      <c r="B20">
        <v>3</v>
      </c>
      <c r="C20" s="19" t="s">
        <v>2</v>
      </c>
      <c r="D20" s="15">
        <v>1.1685256848015782E-2</v>
      </c>
      <c r="E20" s="16">
        <v>2.831168831168831</v>
      </c>
      <c r="F20" s="15">
        <v>6.4935064935064939E-3</v>
      </c>
      <c r="G20" s="41">
        <v>0.46600000000000003</v>
      </c>
      <c r="H20" s="18">
        <v>3705.94</v>
      </c>
      <c r="I20" s="28">
        <v>154</v>
      </c>
      <c r="J20" s="1">
        <v>436</v>
      </c>
      <c r="K20">
        <v>1</v>
      </c>
      <c r="L20" s="28">
        <v>13179</v>
      </c>
      <c r="M20" s="28">
        <v>2235</v>
      </c>
      <c r="N20" s="3">
        <v>654</v>
      </c>
      <c r="O20" s="3">
        <v>49.79</v>
      </c>
      <c r="P20" s="3">
        <v>49.79</v>
      </c>
      <c r="Q20" s="3">
        <v>15.72</v>
      </c>
      <c r="R20" s="3">
        <v>100</v>
      </c>
      <c r="S20" s="3">
        <v>15.72</v>
      </c>
      <c r="T20" s="3">
        <v>16.96</v>
      </c>
      <c r="U20" t="b">
        <f t="shared" si="0"/>
        <v>0</v>
      </c>
    </row>
    <row r="21" spans="1:21" x14ac:dyDescent="0.25">
      <c r="A21">
        <v>2009</v>
      </c>
      <c r="B21">
        <v>3</v>
      </c>
      <c r="C21" t="s">
        <v>2</v>
      </c>
      <c r="D21" s="15">
        <v>1.1126982933614015E-2</v>
      </c>
      <c r="E21" s="16">
        <v>2.9864864864864864</v>
      </c>
      <c r="F21" s="15">
        <v>0</v>
      </c>
      <c r="G21" s="41">
        <v>0.46600000000000003</v>
      </c>
      <c r="H21" s="18">
        <v>6728.53</v>
      </c>
      <c r="I21" s="1">
        <v>148</v>
      </c>
      <c r="J21" s="1">
        <v>442</v>
      </c>
      <c r="K21">
        <v>0</v>
      </c>
      <c r="L21" s="28">
        <v>13301</v>
      </c>
      <c r="M21" s="28">
        <v>5078</v>
      </c>
      <c r="N21" s="28">
        <v>1421</v>
      </c>
      <c r="O21" s="3">
        <v>89.15</v>
      </c>
      <c r="P21" s="3">
        <v>89.15</v>
      </c>
      <c r="Q21" s="3">
        <v>27.69</v>
      </c>
      <c r="R21" s="3">
        <v>100</v>
      </c>
      <c r="S21" s="3">
        <v>27.69</v>
      </c>
      <c r="T21" s="3">
        <v>38.18</v>
      </c>
      <c r="U21" t="b">
        <f t="shared" si="0"/>
        <v>0</v>
      </c>
    </row>
    <row r="22" spans="1:21" x14ac:dyDescent="0.25">
      <c r="A22">
        <v>2010</v>
      </c>
      <c r="B22">
        <v>3</v>
      </c>
      <c r="C22" t="s">
        <v>2</v>
      </c>
      <c r="D22" s="15">
        <v>1.076874705235026E-2</v>
      </c>
      <c r="E22" s="16">
        <v>2.8029197080291972</v>
      </c>
      <c r="F22" s="15">
        <v>7.2992700729927005E-3</v>
      </c>
      <c r="G22" s="41">
        <v>0.60099999999999998</v>
      </c>
      <c r="H22" s="18">
        <v>10390.91</v>
      </c>
      <c r="I22" s="28">
        <v>137</v>
      </c>
      <c r="J22" s="1">
        <v>384</v>
      </c>
      <c r="K22">
        <v>1</v>
      </c>
      <c r="L22" s="28">
        <v>12722</v>
      </c>
      <c r="M22" s="28">
        <v>5375</v>
      </c>
      <c r="N22" s="28">
        <v>1514</v>
      </c>
      <c r="O22" s="3">
        <v>118.4</v>
      </c>
      <c r="P22" s="3">
        <v>118.4</v>
      </c>
      <c r="Q22" s="3">
        <v>34.619999999999997</v>
      </c>
      <c r="R22" s="3">
        <v>100</v>
      </c>
      <c r="S22" s="3">
        <v>34.619999999999997</v>
      </c>
      <c r="T22" s="3">
        <v>42.25</v>
      </c>
      <c r="U22" t="b">
        <f t="shared" si="0"/>
        <v>0</v>
      </c>
    </row>
    <row r="23" spans="1:21" x14ac:dyDescent="0.25">
      <c r="A23">
        <v>2011</v>
      </c>
      <c r="B23">
        <v>3</v>
      </c>
      <c r="C23" t="s">
        <v>2</v>
      </c>
      <c r="D23" s="15">
        <v>1.2512708219285212E-2</v>
      </c>
      <c r="E23" s="16">
        <v>2.95</v>
      </c>
      <c r="F23" s="15">
        <v>6.2500000000000003E-3</v>
      </c>
      <c r="G23" s="41">
        <v>0.60099999999999998</v>
      </c>
      <c r="H23" s="18">
        <v>10088.120000000001</v>
      </c>
      <c r="I23" s="28">
        <v>160</v>
      </c>
      <c r="J23" s="1">
        <v>472</v>
      </c>
      <c r="K23">
        <v>1</v>
      </c>
      <c r="L23" s="28">
        <v>12787</v>
      </c>
      <c r="M23" s="28">
        <v>5464</v>
      </c>
      <c r="N23" s="28">
        <v>1537</v>
      </c>
      <c r="O23" s="3">
        <v>117.81</v>
      </c>
      <c r="P23" s="3">
        <v>117.81</v>
      </c>
      <c r="Q23" s="3">
        <v>34.380000000000003</v>
      </c>
      <c r="R23" s="3">
        <v>100</v>
      </c>
      <c r="S23" s="3">
        <v>34.380000000000003</v>
      </c>
      <c r="T23" s="3">
        <v>42.73</v>
      </c>
      <c r="U23" t="b">
        <f t="shared" si="0"/>
        <v>0</v>
      </c>
    </row>
    <row r="24" spans="1:21" x14ac:dyDescent="0.25">
      <c r="A24">
        <v>2012</v>
      </c>
      <c r="B24">
        <v>3</v>
      </c>
      <c r="C24" t="s">
        <v>2</v>
      </c>
      <c r="D24" s="15">
        <v>1.2529182879377432E-2</v>
      </c>
      <c r="E24" s="16">
        <v>2.7826086956521738</v>
      </c>
      <c r="F24" s="15">
        <v>6.2111801242236021E-3</v>
      </c>
      <c r="G24" s="41">
        <v>0.60099999999999998</v>
      </c>
      <c r="H24" s="18">
        <v>17412.72</v>
      </c>
      <c r="I24" s="28">
        <v>161</v>
      </c>
      <c r="J24" s="1">
        <v>448</v>
      </c>
      <c r="K24">
        <v>1</v>
      </c>
      <c r="L24" s="28">
        <v>12850</v>
      </c>
      <c r="M24" s="28">
        <v>4368</v>
      </c>
      <c r="N24" s="28">
        <v>1232</v>
      </c>
      <c r="O24" s="3">
        <v>90.41</v>
      </c>
      <c r="P24" s="3">
        <v>90.41</v>
      </c>
      <c r="Q24" s="3">
        <v>24.88</v>
      </c>
      <c r="R24" s="3">
        <v>100</v>
      </c>
      <c r="S24" s="3">
        <v>24.88</v>
      </c>
      <c r="T24" s="3">
        <v>33.99</v>
      </c>
      <c r="U24" t="b">
        <f t="shared" si="0"/>
        <v>0</v>
      </c>
    </row>
    <row r="25" spans="1:21" x14ac:dyDescent="0.25">
      <c r="A25">
        <v>2013</v>
      </c>
      <c r="B25">
        <v>3</v>
      </c>
      <c r="C25" t="s">
        <v>2</v>
      </c>
      <c r="D25" s="15">
        <v>7.5154065834961668E-3</v>
      </c>
      <c r="E25" s="16">
        <v>2.85</v>
      </c>
      <c r="F25" s="15">
        <v>0</v>
      </c>
      <c r="G25" s="41">
        <v>0.60099999999999998</v>
      </c>
      <c r="H25" s="18">
        <v>10580.18</v>
      </c>
      <c r="I25" s="28">
        <v>100</v>
      </c>
      <c r="J25" s="1">
        <v>285</v>
      </c>
      <c r="K25">
        <v>0</v>
      </c>
      <c r="L25" s="28">
        <v>13306</v>
      </c>
      <c r="M25" s="28">
        <v>4856</v>
      </c>
      <c r="N25" s="28">
        <v>1365</v>
      </c>
      <c r="O25" s="3">
        <v>101.97</v>
      </c>
      <c r="P25" s="3">
        <v>101.5</v>
      </c>
      <c r="Q25" s="3">
        <v>27.31</v>
      </c>
      <c r="R25" s="3">
        <v>99.54</v>
      </c>
      <c r="S25" s="3">
        <v>27.19</v>
      </c>
      <c r="T25" s="3">
        <v>36.49</v>
      </c>
      <c r="U25" t="b">
        <f t="shared" si="0"/>
        <v>0</v>
      </c>
    </row>
    <row r="26" spans="1:21" x14ac:dyDescent="0.25">
      <c r="A26">
        <v>2014</v>
      </c>
      <c r="B26">
        <v>3</v>
      </c>
      <c r="C26" t="s">
        <v>2</v>
      </c>
      <c r="D26" s="15">
        <v>1.9135894752578861E-2</v>
      </c>
      <c r="E26" s="16">
        <v>3.01171875</v>
      </c>
      <c r="F26" s="15">
        <v>0</v>
      </c>
      <c r="G26" s="41">
        <v>0.60099999999999998</v>
      </c>
      <c r="H26" s="18">
        <v>11647.07</v>
      </c>
      <c r="I26" s="28">
        <v>256</v>
      </c>
      <c r="J26" s="1">
        <v>771</v>
      </c>
      <c r="K26">
        <v>0</v>
      </c>
      <c r="L26" s="28">
        <v>13378</v>
      </c>
      <c r="M26" s="28">
        <v>5241</v>
      </c>
      <c r="N26" s="28">
        <v>1472</v>
      </c>
      <c r="O26" s="3">
        <v>111.59</v>
      </c>
      <c r="P26" s="3">
        <v>111.59</v>
      </c>
      <c r="Q26" s="3">
        <v>29.09</v>
      </c>
      <c r="R26" s="3">
        <v>100</v>
      </c>
      <c r="S26" s="3">
        <v>29.09</v>
      </c>
      <c r="T26" s="3">
        <v>39.18</v>
      </c>
      <c r="U26" t="b">
        <f t="shared" si="0"/>
        <v>0</v>
      </c>
    </row>
    <row r="27" spans="1:21" x14ac:dyDescent="0.25">
      <c r="A27">
        <v>2008</v>
      </c>
      <c r="B27">
        <v>4</v>
      </c>
      <c r="C27" s="19" t="s">
        <v>3</v>
      </c>
      <c r="D27" s="15">
        <v>3.6186723493225039E-3</v>
      </c>
      <c r="E27" s="16">
        <v>2.6555555555555554</v>
      </c>
      <c r="F27" s="15">
        <v>0</v>
      </c>
      <c r="G27" s="41">
        <v>0.59299999999999997</v>
      </c>
      <c r="H27" s="18">
        <v>8887.23</v>
      </c>
      <c r="I27" s="28">
        <v>90</v>
      </c>
      <c r="J27" s="1">
        <v>239</v>
      </c>
      <c r="K27">
        <v>0</v>
      </c>
      <c r="L27" s="28">
        <v>24871</v>
      </c>
      <c r="M27" s="28">
        <v>14292</v>
      </c>
      <c r="N27" s="28">
        <v>5860</v>
      </c>
      <c r="O27" s="3">
        <v>923.1</v>
      </c>
      <c r="P27" s="3">
        <v>923.1</v>
      </c>
      <c r="Q27" s="3">
        <v>60.82</v>
      </c>
      <c r="R27" s="3">
        <v>100</v>
      </c>
      <c r="S27" s="3">
        <v>60.82</v>
      </c>
      <c r="T27" s="3">
        <v>57.46</v>
      </c>
      <c r="U27" t="b">
        <f t="shared" si="0"/>
        <v>0</v>
      </c>
    </row>
    <row r="28" spans="1:21" x14ac:dyDescent="0.25">
      <c r="A28">
        <v>2009</v>
      </c>
      <c r="B28">
        <v>4</v>
      </c>
      <c r="C28" t="s">
        <v>3</v>
      </c>
      <c r="D28" s="15">
        <v>3.7865055387713998E-3</v>
      </c>
      <c r="E28" s="16">
        <v>2.7765957446808511</v>
      </c>
      <c r="F28" s="15">
        <v>1.0638297872340425E-2</v>
      </c>
      <c r="G28" s="41">
        <v>0.59299999999999997</v>
      </c>
      <c r="H28" s="18">
        <v>10150.120000000001</v>
      </c>
      <c r="I28" s="28">
        <v>94</v>
      </c>
      <c r="J28" s="1">
        <v>261</v>
      </c>
      <c r="K28">
        <v>1</v>
      </c>
      <c r="L28" s="28">
        <v>24825</v>
      </c>
      <c r="M28" s="28">
        <v>13746</v>
      </c>
      <c r="N28" s="28">
        <v>6314</v>
      </c>
      <c r="O28" s="42">
        <v>1038</v>
      </c>
      <c r="P28" s="42">
        <v>1038</v>
      </c>
      <c r="Q28" s="3">
        <v>81.16</v>
      </c>
      <c r="R28" s="3">
        <v>100</v>
      </c>
      <c r="S28" s="3">
        <v>81.16</v>
      </c>
      <c r="T28" s="3">
        <v>55.37</v>
      </c>
      <c r="U28" t="b">
        <f t="shared" si="0"/>
        <v>0</v>
      </c>
    </row>
    <row r="29" spans="1:21" x14ac:dyDescent="0.25">
      <c r="A29">
        <v>2010</v>
      </c>
      <c r="B29">
        <v>4</v>
      </c>
      <c r="C29" t="s">
        <v>3</v>
      </c>
      <c r="D29" s="15">
        <v>2.4039424656436556E-3</v>
      </c>
      <c r="E29" s="16">
        <v>2.7833333333333332</v>
      </c>
      <c r="F29" s="15">
        <v>3.3333333333333333E-2</v>
      </c>
      <c r="G29" s="41">
        <v>0.68400000000000005</v>
      </c>
      <c r="H29" s="18">
        <v>10184.459999999999</v>
      </c>
      <c r="I29" s="28">
        <v>60</v>
      </c>
      <c r="J29" s="1">
        <v>167</v>
      </c>
      <c r="K29">
        <v>2</v>
      </c>
      <c r="L29" s="28">
        <v>24959</v>
      </c>
      <c r="M29" s="28">
        <v>15502</v>
      </c>
      <c r="N29" s="28">
        <v>6452</v>
      </c>
      <c r="O29" s="42">
        <v>1159.07</v>
      </c>
      <c r="P29" s="42">
        <v>1159.07</v>
      </c>
      <c r="Q29" s="3">
        <v>75</v>
      </c>
      <c r="R29" s="3">
        <v>100</v>
      </c>
      <c r="S29" s="3">
        <v>75</v>
      </c>
      <c r="T29" s="3">
        <v>62.11</v>
      </c>
      <c r="U29" t="b">
        <f t="shared" si="0"/>
        <v>0</v>
      </c>
    </row>
    <row r="30" spans="1:21" x14ac:dyDescent="0.25">
      <c r="A30">
        <v>2011</v>
      </c>
      <c r="B30">
        <v>4</v>
      </c>
      <c r="C30" t="s">
        <v>3</v>
      </c>
      <c r="D30" s="15">
        <v>1.7235850569183903E-3</v>
      </c>
      <c r="E30" s="16">
        <v>3.0232558139534884</v>
      </c>
      <c r="F30" s="15">
        <v>0</v>
      </c>
      <c r="G30" s="41">
        <v>0.68400000000000005</v>
      </c>
      <c r="H30" s="18">
        <v>11670.97</v>
      </c>
      <c r="I30" s="28">
        <v>43</v>
      </c>
      <c r="J30" s="1">
        <v>130</v>
      </c>
      <c r="K30">
        <v>0</v>
      </c>
      <c r="L30" s="28">
        <v>24948</v>
      </c>
      <c r="M30" s="28">
        <v>19051</v>
      </c>
      <c r="N30" s="28">
        <v>6566</v>
      </c>
      <c r="O30" s="42">
        <v>1208.29</v>
      </c>
      <c r="P30" s="3">
        <v>800.16</v>
      </c>
      <c r="Q30" s="3">
        <v>93.52</v>
      </c>
      <c r="R30" s="3">
        <v>66.22</v>
      </c>
      <c r="S30" s="3">
        <v>61.93</v>
      </c>
      <c r="T30" s="3">
        <v>76.36</v>
      </c>
      <c r="U30" t="b">
        <f t="shared" si="0"/>
        <v>0</v>
      </c>
    </row>
    <row r="31" spans="1:21" x14ac:dyDescent="0.25">
      <c r="A31">
        <v>2012</v>
      </c>
      <c r="B31">
        <v>4</v>
      </c>
      <c r="C31" t="s">
        <v>3</v>
      </c>
      <c r="D31" s="15">
        <v>2.1654569515178251E-3</v>
      </c>
      <c r="E31" s="16">
        <v>3.0185185185185186</v>
      </c>
      <c r="F31" s="15">
        <v>0</v>
      </c>
      <c r="G31" s="41">
        <v>0.68400000000000005</v>
      </c>
      <c r="H31" s="18">
        <v>13125.32</v>
      </c>
      <c r="I31" s="28">
        <v>54</v>
      </c>
      <c r="J31" s="1">
        <v>163</v>
      </c>
      <c r="K31">
        <v>0</v>
      </c>
      <c r="L31" s="28">
        <v>24937</v>
      </c>
      <c r="M31" s="28">
        <v>19051</v>
      </c>
      <c r="N31" s="28">
        <v>6721</v>
      </c>
      <c r="O31" s="42">
        <v>1351.31</v>
      </c>
      <c r="P31" s="3">
        <v>878.35</v>
      </c>
      <c r="Q31" s="3">
        <v>80</v>
      </c>
      <c r="R31" s="3">
        <v>65</v>
      </c>
      <c r="S31" s="3">
        <v>52</v>
      </c>
      <c r="T31" s="3">
        <v>76.400000000000006</v>
      </c>
      <c r="U31" t="b">
        <f t="shared" si="0"/>
        <v>0</v>
      </c>
    </row>
    <row r="32" spans="1:21" x14ac:dyDescent="0.25">
      <c r="A32">
        <v>2013</v>
      </c>
      <c r="B32">
        <v>4</v>
      </c>
      <c r="C32" t="s">
        <v>3</v>
      </c>
      <c r="D32" s="15">
        <v>1.6747809152872445E-3</v>
      </c>
      <c r="E32" s="16">
        <v>2.6046511627906979</v>
      </c>
      <c r="F32" s="15">
        <v>2.3255813953488372E-2</v>
      </c>
      <c r="G32" s="41">
        <v>0.68400000000000005</v>
      </c>
      <c r="H32" s="18">
        <v>14985.86</v>
      </c>
      <c r="I32" s="28">
        <v>43</v>
      </c>
      <c r="J32" s="1">
        <v>112</v>
      </c>
      <c r="K32">
        <v>1</v>
      </c>
      <c r="L32" s="28">
        <v>25675</v>
      </c>
      <c r="M32" s="28">
        <v>19821</v>
      </c>
      <c r="N32" s="28">
        <v>6847</v>
      </c>
      <c r="O32" s="42">
        <v>1311.05</v>
      </c>
      <c r="P32" s="3">
        <v>786.63</v>
      </c>
      <c r="Q32" s="3">
        <v>84.11</v>
      </c>
      <c r="R32" s="3">
        <v>60</v>
      </c>
      <c r="S32" s="3">
        <v>50.46</v>
      </c>
      <c r="T32" s="3">
        <v>77.2</v>
      </c>
      <c r="U32" t="b">
        <f t="shared" si="0"/>
        <v>0</v>
      </c>
    </row>
    <row r="33" spans="1:21" x14ac:dyDescent="0.25">
      <c r="A33">
        <v>2014</v>
      </c>
      <c r="B33">
        <v>4</v>
      </c>
      <c r="C33" t="s">
        <v>3</v>
      </c>
      <c r="D33" s="15">
        <v>4.5941210823437807E-3</v>
      </c>
      <c r="E33" s="16">
        <v>2.5593220338983049</v>
      </c>
      <c r="F33" s="15">
        <v>1.6949152542372881E-2</v>
      </c>
      <c r="G33" s="41">
        <v>0.68400000000000005</v>
      </c>
      <c r="H33" s="18">
        <v>14084.98</v>
      </c>
      <c r="I33" s="28">
        <v>118</v>
      </c>
      <c r="J33" s="1">
        <v>302</v>
      </c>
      <c r="K33">
        <v>2</v>
      </c>
      <c r="L33" s="28">
        <v>25685</v>
      </c>
      <c r="M33" s="28">
        <v>19821</v>
      </c>
      <c r="N33" s="28">
        <v>6961</v>
      </c>
      <c r="O33" s="42">
        <v>1402.27</v>
      </c>
      <c r="P33" s="3">
        <v>841.36</v>
      </c>
      <c r="Q33" s="3">
        <v>80</v>
      </c>
      <c r="R33" s="3">
        <v>60</v>
      </c>
      <c r="S33" s="3">
        <v>48</v>
      </c>
      <c r="T33" s="3">
        <v>77.17</v>
      </c>
      <c r="U33" t="b">
        <f t="shared" si="0"/>
        <v>0</v>
      </c>
    </row>
    <row r="34" spans="1:21" x14ac:dyDescent="0.25">
      <c r="A34">
        <v>2008</v>
      </c>
      <c r="B34">
        <v>5</v>
      </c>
      <c r="C34" t="s">
        <v>4</v>
      </c>
      <c r="D34" s="15">
        <v>8.0141048244911041E-4</v>
      </c>
      <c r="E34" s="16">
        <v>2</v>
      </c>
      <c r="F34" s="15">
        <v>0</v>
      </c>
      <c r="G34" s="41">
        <v>0.55000000000000004</v>
      </c>
      <c r="H34" s="18">
        <v>8376.06</v>
      </c>
      <c r="I34" s="28">
        <v>5</v>
      </c>
      <c r="J34" s="1">
        <v>10</v>
      </c>
      <c r="K34" s="1">
        <v>0</v>
      </c>
      <c r="L34" s="28">
        <v>6239</v>
      </c>
      <c r="M34" s="28"/>
      <c r="U34" t="b">
        <f t="shared" si="0"/>
        <v>1</v>
      </c>
    </row>
    <row r="35" spans="1:21" x14ac:dyDescent="0.25">
      <c r="A35">
        <v>2009</v>
      </c>
      <c r="B35">
        <v>5</v>
      </c>
      <c r="C35" t="s">
        <v>4</v>
      </c>
      <c r="D35" s="15">
        <v>1.6103059581320451E-4</v>
      </c>
      <c r="E35" s="16">
        <v>2</v>
      </c>
      <c r="F35" s="15">
        <v>0</v>
      </c>
      <c r="G35" s="41">
        <v>0.55000000000000004</v>
      </c>
      <c r="H35" s="18">
        <v>8467.4500000000007</v>
      </c>
      <c r="I35" s="1">
        <v>1</v>
      </c>
      <c r="J35" s="1">
        <v>2</v>
      </c>
      <c r="K35" s="1">
        <v>0</v>
      </c>
      <c r="L35" s="28">
        <v>6210</v>
      </c>
      <c r="M35" s="28"/>
      <c r="U35" t="b">
        <f t="shared" si="0"/>
        <v>1</v>
      </c>
    </row>
    <row r="36" spans="1:21" x14ac:dyDescent="0.25">
      <c r="A36">
        <v>2010</v>
      </c>
      <c r="B36">
        <v>5</v>
      </c>
      <c r="C36" t="s">
        <v>4</v>
      </c>
      <c r="D36" s="15">
        <v>8.1142486205777341E-4</v>
      </c>
      <c r="E36" s="16">
        <v>2.8</v>
      </c>
      <c r="F36" s="15">
        <v>0</v>
      </c>
      <c r="G36" s="41">
        <v>0.66800000000000004</v>
      </c>
      <c r="H36" s="18">
        <v>7635.25</v>
      </c>
      <c r="I36" s="1">
        <v>5</v>
      </c>
      <c r="J36" s="1">
        <v>14</v>
      </c>
      <c r="K36" s="1">
        <v>0</v>
      </c>
      <c r="L36" s="28">
        <v>6162</v>
      </c>
      <c r="M36" s="28"/>
      <c r="U36" t="b">
        <f t="shared" si="0"/>
        <v>1</v>
      </c>
    </row>
    <row r="37" spans="1:21" x14ac:dyDescent="0.25">
      <c r="A37">
        <v>2011</v>
      </c>
      <c r="B37">
        <v>5</v>
      </c>
      <c r="C37" t="s">
        <v>4</v>
      </c>
      <c r="D37" s="15">
        <v>0</v>
      </c>
      <c r="E37" s="16">
        <v>0</v>
      </c>
      <c r="F37" s="15">
        <v>0</v>
      </c>
      <c r="G37" s="41">
        <v>0.66800000000000004</v>
      </c>
      <c r="H37" s="18">
        <v>8116.83</v>
      </c>
      <c r="I37" s="1">
        <v>0</v>
      </c>
      <c r="J37" s="1">
        <v>0</v>
      </c>
      <c r="K37" s="1">
        <v>0</v>
      </c>
      <c r="L37" s="28">
        <v>6139</v>
      </c>
      <c r="M37" s="28"/>
      <c r="U37" t="b">
        <f t="shared" si="0"/>
        <v>1</v>
      </c>
    </row>
    <row r="38" spans="1:21" x14ac:dyDescent="0.25">
      <c r="A38">
        <v>2012</v>
      </c>
      <c r="B38">
        <v>5</v>
      </c>
      <c r="C38" t="s">
        <v>4</v>
      </c>
      <c r="D38" s="15">
        <v>1.6350555918901244E-4</v>
      </c>
      <c r="E38" s="16">
        <v>2</v>
      </c>
      <c r="F38" s="15">
        <v>0</v>
      </c>
      <c r="G38" s="41">
        <v>0.66800000000000004</v>
      </c>
      <c r="H38" s="18">
        <v>9013.01</v>
      </c>
      <c r="I38" s="1">
        <v>1</v>
      </c>
      <c r="J38" s="1">
        <v>2</v>
      </c>
      <c r="K38" s="1">
        <v>0</v>
      </c>
      <c r="L38" s="28">
        <v>6116</v>
      </c>
      <c r="M38" s="28">
        <v>2000</v>
      </c>
      <c r="N38" s="3">
        <v>989</v>
      </c>
      <c r="O38" s="3">
        <v>75</v>
      </c>
      <c r="P38" s="3">
        <v>0</v>
      </c>
      <c r="Q38" s="3">
        <v>83.33</v>
      </c>
      <c r="R38" s="3">
        <v>0</v>
      </c>
      <c r="S38" s="3">
        <v>0</v>
      </c>
      <c r="T38" s="3">
        <v>32.700000000000003</v>
      </c>
      <c r="U38" t="b">
        <f t="shared" si="0"/>
        <v>0</v>
      </c>
    </row>
    <row r="39" spans="1:21" x14ac:dyDescent="0.25">
      <c r="A39">
        <v>2013</v>
      </c>
      <c r="B39">
        <v>5</v>
      </c>
      <c r="C39" t="s">
        <v>4</v>
      </c>
      <c r="D39" s="15">
        <v>6.3755180108383803E-4</v>
      </c>
      <c r="E39" s="16">
        <v>4.25</v>
      </c>
      <c r="F39" s="15">
        <v>0</v>
      </c>
      <c r="G39" s="41">
        <v>0.66800000000000004</v>
      </c>
      <c r="H39" s="18">
        <v>10771.41</v>
      </c>
      <c r="I39" s="1">
        <v>4</v>
      </c>
      <c r="J39" s="1">
        <v>17</v>
      </c>
      <c r="K39" s="1">
        <v>0</v>
      </c>
      <c r="L39" s="28">
        <v>6274</v>
      </c>
      <c r="M39" s="28">
        <v>2600</v>
      </c>
      <c r="N39" s="28">
        <v>1000</v>
      </c>
      <c r="O39" s="3">
        <v>75</v>
      </c>
      <c r="P39" s="3">
        <v>0</v>
      </c>
      <c r="Q39" s="3">
        <v>83.33</v>
      </c>
      <c r="R39" s="3">
        <v>0</v>
      </c>
      <c r="S39" s="3">
        <v>0</v>
      </c>
      <c r="T39" s="3">
        <v>41.44</v>
      </c>
      <c r="U39" t="b">
        <f t="shared" si="0"/>
        <v>0</v>
      </c>
    </row>
    <row r="40" spans="1:21" x14ac:dyDescent="0.25">
      <c r="A40">
        <v>2014</v>
      </c>
      <c r="B40">
        <v>5</v>
      </c>
      <c r="C40" t="s">
        <v>4</v>
      </c>
      <c r="D40" s="15">
        <v>1.1187470033562411E-3</v>
      </c>
      <c r="E40" s="16">
        <v>2.4285714285714284</v>
      </c>
      <c r="F40" s="15">
        <v>0.14285714285714285</v>
      </c>
      <c r="G40" s="41">
        <v>0.66800000000000004</v>
      </c>
      <c r="H40" s="18">
        <v>11195.68</v>
      </c>
      <c r="I40" s="1">
        <v>7</v>
      </c>
      <c r="J40" s="1">
        <v>17</v>
      </c>
      <c r="K40" s="1">
        <v>1</v>
      </c>
      <c r="L40" s="28">
        <v>6257</v>
      </c>
      <c r="M40" s="28">
        <v>2000</v>
      </c>
      <c r="N40" s="28">
        <v>1200</v>
      </c>
      <c r="O40" s="3">
        <v>75</v>
      </c>
      <c r="P40" s="3">
        <v>0</v>
      </c>
      <c r="Q40" s="3">
        <v>83.33</v>
      </c>
      <c r="R40" s="3">
        <v>0</v>
      </c>
      <c r="S40" s="3">
        <v>0</v>
      </c>
      <c r="T40" s="3">
        <v>31.96</v>
      </c>
      <c r="U40" t="b">
        <f t="shared" si="0"/>
        <v>0</v>
      </c>
    </row>
    <row r="41" spans="1:21" x14ac:dyDescent="0.25">
      <c r="A41">
        <v>2008</v>
      </c>
      <c r="B41">
        <v>6</v>
      </c>
      <c r="C41" t="s">
        <v>5</v>
      </c>
      <c r="D41" s="15">
        <v>2.9542097488921715E-3</v>
      </c>
      <c r="E41" s="16">
        <v>3.2254901960784315</v>
      </c>
      <c r="F41" s="15">
        <v>9.8039215686274508E-3</v>
      </c>
      <c r="G41" s="41">
        <v>0.65</v>
      </c>
      <c r="H41" s="18">
        <v>15577.53</v>
      </c>
      <c r="I41" s="1">
        <v>102</v>
      </c>
      <c r="J41" s="1">
        <v>329</v>
      </c>
      <c r="K41" s="1">
        <v>1</v>
      </c>
      <c r="L41" s="28">
        <v>34527</v>
      </c>
      <c r="M41" s="28"/>
      <c r="U41" t="b">
        <f t="shared" si="0"/>
        <v>1</v>
      </c>
    </row>
    <row r="42" spans="1:21" x14ac:dyDescent="0.25">
      <c r="A42">
        <v>2009</v>
      </c>
      <c r="B42">
        <v>6</v>
      </c>
      <c r="C42" t="s">
        <v>5</v>
      </c>
      <c r="D42" s="15">
        <v>2.9198346390679657E-3</v>
      </c>
      <c r="E42" s="16">
        <v>2.722772277227723</v>
      </c>
      <c r="F42" s="15">
        <v>0</v>
      </c>
      <c r="G42" s="41">
        <v>0.65</v>
      </c>
      <c r="H42" s="18">
        <v>18018.68</v>
      </c>
      <c r="I42" s="1">
        <v>101</v>
      </c>
      <c r="J42" s="1">
        <v>275</v>
      </c>
      <c r="K42" s="1">
        <v>0</v>
      </c>
      <c r="L42" s="28">
        <v>34591</v>
      </c>
      <c r="M42" s="28"/>
      <c r="U42" t="b">
        <f t="shared" si="0"/>
        <v>1</v>
      </c>
    </row>
    <row r="43" spans="1:21" x14ac:dyDescent="0.25">
      <c r="A43">
        <v>2010</v>
      </c>
      <c r="B43">
        <v>6</v>
      </c>
      <c r="C43" t="s">
        <v>5</v>
      </c>
      <c r="D43" s="15">
        <v>4.8036332935456633E-3</v>
      </c>
      <c r="E43" s="16">
        <v>3.3333333333333335</v>
      </c>
      <c r="F43" s="15">
        <v>0</v>
      </c>
      <c r="G43" s="41">
        <v>0.72599999999999998</v>
      </c>
      <c r="H43" s="18">
        <v>16452.439999999999</v>
      </c>
      <c r="I43" s="1">
        <v>165</v>
      </c>
      <c r="J43" s="1">
        <v>550</v>
      </c>
      <c r="K43" s="1">
        <v>0</v>
      </c>
      <c r="L43" s="28">
        <v>34349</v>
      </c>
      <c r="M43" s="28"/>
      <c r="U43" t="b">
        <f t="shared" si="0"/>
        <v>1</v>
      </c>
    </row>
    <row r="44" spans="1:21" x14ac:dyDescent="0.25">
      <c r="A44">
        <v>2011</v>
      </c>
      <c r="B44">
        <v>6</v>
      </c>
      <c r="C44" t="s">
        <v>5</v>
      </c>
      <c r="D44" s="15">
        <v>3.3715049700633612E-3</v>
      </c>
      <c r="E44" s="16">
        <v>3.3103448275862069</v>
      </c>
      <c r="F44" s="15">
        <v>8.6206896551724137E-3</v>
      </c>
      <c r="G44" s="41">
        <v>0.72599999999999998</v>
      </c>
      <c r="H44" s="18">
        <v>15226.76</v>
      </c>
      <c r="I44" s="1">
        <v>116</v>
      </c>
      <c r="J44" s="1">
        <v>384</v>
      </c>
      <c r="K44" s="1">
        <v>1</v>
      </c>
      <c r="L44" s="28">
        <v>34406</v>
      </c>
      <c r="M44" s="28"/>
      <c r="U44" t="b">
        <f t="shared" si="0"/>
        <v>1</v>
      </c>
    </row>
    <row r="45" spans="1:21" x14ac:dyDescent="0.25">
      <c r="A45">
        <v>2012</v>
      </c>
      <c r="B45">
        <v>6</v>
      </c>
      <c r="C45" t="s">
        <v>5</v>
      </c>
      <c r="D45" s="15">
        <v>2.8437944342880358E-3</v>
      </c>
      <c r="E45" s="16">
        <v>2.6122448979591835</v>
      </c>
      <c r="F45" s="15">
        <v>0</v>
      </c>
      <c r="G45" s="41">
        <v>0.72599999999999998</v>
      </c>
      <c r="H45" s="18">
        <v>16516.759999999998</v>
      </c>
      <c r="I45" s="1">
        <v>98</v>
      </c>
      <c r="J45" s="1">
        <v>256</v>
      </c>
      <c r="K45" s="1">
        <v>0</v>
      </c>
      <c r="L45" s="28">
        <v>34461</v>
      </c>
      <c r="M45" s="28">
        <v>22582</v>
      </c>
      <c r="N45" s="28">
        <v>6272</v>
      </c>
      <c r="O45" s="3">
        <v>623.09</v>
      </c>
      <c r="P45" s="3">
        <v>0</v>
      </c>
      <c r="Q45" s="3">
        <v>35.299999999999997</v>
      </c>
      <c r="R45" s="3">
        <v>0</v>
      </c>
      <c r="S45" s="3">
        <v>0</v>
      </c>
      <c r="T45" s="3">
        <v>65.53</v>
      </c>
      <c r="U45" t="b">
        <f t="shared" si="0"/>
        <v>0</v>
      </c>
    </row>
    <row r="46" spans="1:21" x14ac:dyDescent="0.25">
      <c r="A46">
        <v>2013</v>
      </c>
      <c r="B46">
        <v>6</v>
      </c>
      <c r="C46" t="s">
        <v>5</v>
      </c>
      <c r="D46" s="15">
        <v>1.0686464748727467E-3</v>
      </c>
      <c r="E46" s="16">
        <v>3.1578947368421053</v>
      </c>
      <c r="F46" s="15">
        <v>0</v>
      </c>
      <c r="G46" s="41">
        <v>0.72599999999999998</v>
      </c>
      <c r="H46" s="18">
        <v>19771.47</v>
      </c>
      <c r="I46" s="1">
        <v>38</v>
      </c>
      <c r="J46" s="1">
        <v>120</v>
      </c>
      <c r="K46" s="1">
        <v>0</v>
      </c>
      <c r="L46" s="28">
        <v>35559</v>
      </c>
      <c r="M46" s="28">
        <v>29625</v>
      </c>
      <c r="N46" s="28">
        <v>8288</v>
      </c>
      <c r="O46" s="42">
        <v>1011.11</v>
      </c>
      <c r="P46" s="3">
        <v>0</v>
      </c>
      <c r="Q46" s="3">
        <v>56.18</v>
      </c>
      <c r="R46" s="3">
        <v>0</v>
      </c>
      <c r="S46" s="3">
        <v>0</v>
      </c>
      <c r="T46" s="3">
        <v>83.31</v>
      </c>
      <c r="U46" t="b">
        <f t="shared" si="0"/>
        <v>0</v>
      </c>
    </row>
    <row r="47" spans="1:21" x14ac:dyDescent="0.25">
      <c r="A47">
        <v>2014</v>
      </c>
      <c r="B47">
        <v>6</v>
      </c>
      <c r="C47" t="s">
        <v>5</v>
      </c>
      <c r="D47" s="15">
        <v>2.6093543952189894E-3</v>
      </c>
      <c r="E47" s="16">
        <v>2.4731182795698925</v>
      </c>
      <c r="F47" s="15">
        <v>1.0752688172043012E-2</v>
      </c>
      <c r="G47" s="41">
        <v>0.72599999999999998</v>
      </c>
      <c r="H47" s="18">
        <v>20767.04</v>
      </c>
      <c r="I47" s="1">
        <v>93</v>
      </c>
      <c r="J47" s="1">
        <v>230</v>
      </c>
      <c r="K47" s="1">
        <v>1</v>
      </c>
      <c r="L47" s="28">
        <v>35641</v>
      </c>
      <c r="M47" s="28">
        <v>29728</v>
      </c>
      <c r="N47" s="28">
        <v>8410</v>
      </c>
      <c r="O47" s="42">
        <v>1082.21</v>
      </c>
      <c r="P47" s="3">
        <v>0</v>
      </c>
      <c r="Q47" s="3">
        <v>59.6</v>
      </c>
      <c r="R47" s="3">
        <v>0</v>
      </c>
      <c r="S47" s="3">
        <v>0</v>
      </c>
      <c r="T47" s="3">
        <v>83.41</v>
      </c>
      <c r="U47" t="b">
        <f t="shared" si="0"/>
        <v>0</v>
      </c>
    </row>
    <row r="48" spans="1:21" x14ac:dyDescent="0.25">
      <c r="A48">
        <v>2008</v>
      </c>
      <c r="B48">
        <v>7</v>
      </c>
      <c r="C48" s="19" t="s">
        <v>6</v>
      </c>
      <c r="D48" s="15">
        <v>1.1140191933427287E-3</v>
      </c>
      <c r="E48" s="16">
        <v>8.7831325301204828</v>
      </c>
      <c r="F48" s="15">
        <v>3.614457831325301E-2</v>
      </c>
      <c r="G48" s="41">
        <v>0.67500000000000004</v>
      </c>
      <c r="H48" s="18">
        <v>13435.55</v>
      </c>
      <c r="I48" s="1">
        <v>83</v>
      </c>
      <c r="J48">
        <v>729</v>
      </c>
      <c r="K48">
        <v>3</v>
      </c>
      <c r="L48" s="28">
        <v>74505</v>
      </c>
      <c r="M48" s="28">
        <v>76195</v>
      </c>
      <c r="N48" s="28">
        <v>24371</v>
      </c>
      <c r="O48" s="42">
        <v>3099.55</v>
      </c>
      <c r="P48" s="3">
        <v>0</v>
      </c>
      <c r="Q48" s="3">
        <v>77.83</v>
      </c>
      <c r="R48" s="3">
        <v>0</v>
      </c>
      <c r="S48" s="3">
        <v>0</v>
      </c>
      <c r="T48" s="3">
        <v>100</v>
      </c>
      <c r="U48" t="b">
        <f t="shared" si="0"/>
        <v>0</v>
      </c>
    </row>
    <row r="49" spans="1:21" x14ac:dyDescent="0.25">
      <c r="A49">
        <v>2009</v>
      </c>
      <c r="B49">
        <v>7</v>
      </c>
      <c r="C49" t="s">
        <v>6</v>
      </c>
      <c r="D49" s="15">
        <v>3.3238492833780942E-4</v>
      </c>
      <c r="E49" s="16">
        <v>5.72</v>
      </c>
      <c r="F49" s="15">
        <v>0</v>
      </c>
      <c r="G49" s="41">
        <v>0.67500000000000004</v>
      </c>
      <c r="H49" s="18">
        <v>14535.54</v>
      </c>
      <c r="I49" s="1">
        <v>25</v>
      </c>
      <c r="J49">
        <v>143</v>
      </c>
      <c r="K49">
        <v>0</v>
      </c>
      <c r="L49" s="28">
        <v>75214</v>
      </c>
      <c r="M49" s="28">
        <v>77568</v>
      </c>
      <c r="N49" s="28">
        <v>24939</v>
      </c>
      <c r="O49" s="42">
        <v>3174.33</v>
      </c>
      <c r="P49" s="3">
        <v>0</v>
      </c>
      <c r="Q49" s="3">
        <v>78.05</v>
      </c>
      <c r="R49" s="3">
        <v>0</v>
      </c>
      <c r="S49" s="3">
        <v>0</v>
      </c>
      <c r="T49" s="3">
        <v>100</v>
      </c>
      <c r="U49" t="b">
        <f t="shared" si="0"/>
        <v>0</v>
      </c>
    </row>
    <row r="50" spans="1:21" x14ac:dyDescent="0.25">
      <c r="A50">
        <v>2010</v>
      </c>
      <c r="B50">
        <v>7</v>
      </c>
      <c r="C50" t="s">
        <v>6</v>
      </c>
      <c r="D50" s="15">
        <v>3.3887277360587743E-4</v>
      </c>
      <c r="E50" s="16">
        <v>6.16</v>
      </c>
      <c r="F50" s="15">
        <v>0</v>
      </c>
      <c r="G50" s="41">
        <v>0.76100000000000001</v>
      </c>
      <c r="H50" s="18">
        <v>17422.240000000002</v>
      </c>
      <c r="I50" s="1">
        <v>25</v>
      </c>
      <c r="J50">
        <v>154</v>
      </c>
      <c r="K50">
        <v>0</v>
      </c>
      <c r="L50" s="28">
        <v>73774</v>
      </c>
      <c r="M50" s="28">
        <v>69176</v>
      </c>
      <c r="N50" s="28">
        <v>25645</v>
      </c>
      <c r="O50" s="42">
        <v>3353.15</v>
      </c>
      <c r="P50" s="3">
        <v>415.81</v>
      </c>
      <c r="Q50" s="3">
        <v>77.37</v>
      </c>
      <c r="R50" s="3">
        <v>12.4</v>
      </c>
      <c r="S50" s="3">
        <v>9.59</v>
      </c>
      <c r="T50" s="3">
        <v>93.77</v>
      </c>
      <c r="U50" t="b">
        <f t="shared" si="0"/>
        <v>0</v>
      </c>
    </row>
    <row r="51" spans="1:21" x14ac:dyDescent="0.25">
      <c r="A51">
        <v>2011</v>
      </c>
      <c r="B51">
        <v>7</v>
      </c>
      <c r="C51" t="s">
        <v>6</v>
      </c>
      <c r="D51" s="15">
        <v>2.6918624996635174E-4</v>
      </c>
      <c r="E51" s="16">
        <v>10.4</v>
      </c>
      <c r="F51" s="15">
        <v>0</v>
      </c>
      <c r="G51" s="41">
        <v>0.76100000000000001</v>
      </c>
      <c r="H51" s="18">
        <v>20458</v>
      </c>
      <c r="I51" s="1">
        <v>20</v>
      </c>
      <c r="J51">
        <v>208</v>
      </c>
      <c r="K51">
        <v>0</v>
      </c>
      <c r="L51" s="28">
        <v>74298</v>
      </c>
      <c r="M51" s="28">
        <v>69667</v>
      </c>
      <c r="N51" s="28">
        <v>26403</v>
      </c>
      <c r="O51" s="42">
        <v>3398.35</v>
      </c>
      <c r="P51" s="42">
        <v>1842.45</v>
      </c>
      <c r="Q51" s="3">
        <v>77.13</v>
      </c>
      <c r="R51" s="3">
        <v>54.22</v>
      </c>
      <c r="S51" s="3">
        <v>41.82</v>
      </c>
      <c r="T51" s="3">
        <v>93.77</v>
      </c>
      <c r="U51" t="b">
        <f t="shared" si="0"/>
        <v>0</v>
      </c>
    </row>
    <row r="52" spans="1:21" x14ac:dyDescent="0.25">
      <c r="A52">
        <v>2012</v>
      </c>
      <c r="B52">
        <v>7</v>
      </c>
      <c r="C52" t="s">
        <v>6</v>
      </c>
      <c r="D52" s="15">
        <v>2.1389230522431956E-4</v>
      </c>
      <c r="E52" s="16">
        <v>4.375</v>
      </c>
      <c r="F52" s="15">
        <v>0</v>
      </c>
      <c r="G52" s="41">
        <v>0.76100000000000001</v>
      </c>
      <c r="H52" s="18">
        <v>22649.3</v>
      </c>
      <c r="I52" s="1">
        <v>16</v>
      </c>
      <c r="J52">
        <v>70</v>
      </c>
      <c r="K52">
        <v>0</v>
      </c>
      <c r="L52" s="28">
        <v>74804</v>
      </c>
      <c r="M52" s="28">
        <v>70142</v>
      </c>
      <c r="N52" s="28">
        <v>27083</v>
      </c>
      <c r="O52" s="42">
        <v>3394.3</v>
      </c>
      <c r="P52" s="42">
        <v>2633.78</v>
      </c>
      <c r="Q52" s="3">
        <v>76.760000000000005</v>
      </c>
      <c r="R52" s="3">
        <v>77.59</v>
      </c>
      <c r="S52" s="3">
        <v>59.56</v>
      </c>
      <c r="T52" s="3">
        <v>93.77</v>
      </c>
      <c r="U52" t="b">
        <f t="shared" si="0"/>
        <v>0</v>
      </c>
    </row>
    <row r="53" spans="1:21" x14ac:dyDescent="0.25">
      <c r="A53">
        <v>2013</v>
      </c>
      <c r="B53">
        <v>7</v>
      </c>
      <c r="C53" t="s">
        <v>6</v>
      </c>
      <c r="D53" s="15">
        <v>2.0613775155247494E-4</v>
      </c>
      <c r="E53" s="16">
        <v>7.6875</v>
      </c>
      <c r="F53" s="15">
        <v>0</v>
      </c>
      <c r="G53" s="41">
        <v>0.76100000000000001</v>
      </c>
      <c r="H53" s="18">
        <v>22672.17</v>
      </c>
      <c r="I53" s="1">
        <v>16</v>
      </c>
      <c r="J53">
        <v>123</v>
      </c>
      <c r="K53">
        <v>0</v>
      </c>
      <c r="L53" s="28">
        <v>77618</v>
      </c>
      <c r="M53" s="28">
        <v>72780</v>
      </c>
      <c r="N53" s="28">
        <v>27858</v>
      </c>
      <c r="O53" s="42">
        <v>3413.12</v>
      </c>
      <c r="P53" s="42">
        <v>3291.84</v>
      </c>
      <c r="Q53" s="3">
        <v>77.05</v>
      </c>
      <c r="R53" s="3">
        <v>96.45</v>
      </c>
      <c r="S53" s="3">
        <v>74.31</v>
      </c>
      <c r="T53" s="3">
        <v>93.77</v>
      </c>
      <c r="U53" t="b">
        <f t="shared" si="0"/>
        <v>0</v>
      </c>
    </row>
    <row r="54" spans="1:21" x14ac:dyDescent="0.25">
      <c r="A54">
        <v>2014</v>
      </c>
      <c r="B54">
        <v>7</v>
      </c>
      <c r="C54" t="s">
        <v>6</v>
      </c>
      <c r="D54" s="15">
        <v>3.7095783872288172E-4</v>
      </c>
      <c r="E54" s="16">
        <v>6.4482758620689653</v>
      </c>
      <c r="F54" s="15">
        <v>0.13793103448275862</v>
      </c>
      <c r="G54" s="41">
        <v>0.76100000000000001</v>
      </c>
      <c r="H54" s="18">
        <v>25103.11</v>
      </c>
      <c r="I54" s="1">
        <v>29</v>
      </c>
      <c r="J54">
        <v>187</v>
      </c>
      <c r="K54">
        <v>4</v>
      </c>
      <c r="L54" s="28">
        <v>78176</v>
      </c>
      <c r="M54" s="28">
        <v>73304</v>
      </c>
      <c r="N54" s="28">
        <v>28839</v>
      </c>
      <c r="O54" s="42">
        <v>3377.89</v>
      </c>
      <c r="P54" s="42">
        <v>3356.64</v>
      </c>
      <c r="Q54" s="3">
        <v>77.239999999999995</v>
      </c>
      <c r="R54" s="3">
        <v>99.37</v>
      </c>
      <c r="S54" s="3">
        <v>76.75</v>
      </c>
      <c r="T54" s="3">
        <v>93.77</v>
      </c>
      <c r="U54" t="b">
        <f t="shared" si="0"/>
        <v>0</v>
      </c>
    </row>
    <row r="55" spans="1:21" x14ac:dyDescent="0.25">
      <c r="A55">
        <v>2008</v>
      </c>
      <c r="B55">
        <v>8</v>
      </c>
      <c r="C55" s="19" t="s">
        <v>7</v>
      </c>
      <c r="D55" s="15">
        <v>3.3970054090778439E-3</v>
      </c>
      <c r="E55" s="16">
        <v>3.0538461538461537</v>
      </c>
      <c r="F55" s="15">
        <v>7.6923076923076927E-3</v>
      </c>
      <c r="G55" s="41">
        <v>0.52900000000000003</v>
      </c>
      <c r="H55" s="18">
        <v>4975.58</v>
      </c>
      <c r="I55" s="1">
        <v>130</v>
      </c>
      <c r="J55">
        <v>397</v>
      </c>
      <c r="K55">
        <v>1</v>
      </c>
      <c r="L55" s="28">
        <v>38269</v>
      </c>
      <c r="M55" s="28">
        <v>30173</v>
      </c>
      <c r="N55" s="28">
        <v>8907</v>
      </c>
      <c r="O55" s="3">
        <v>992.09</v>
      </c>
      <c r="P55" s="3">
        <v>0</v>
      </c>
      <c r="Q55" s="3">
        <v>69.62</v>
      </c>
      <c r="R55" s="3">
        <v>0</v>
      </c>
      <c r="S55" s="3">
        <v>0</v>
      </c>
      <c r="T55" s="3">
        <v>78.84</v>
      </c>
      <c r="U55" t="b">
        <f t="shared" si="0"/>
        <v>0</v>
      </c>
    </row>
    <row r="56" spans="1:21" x14ac:dyDescent="0.25">
      <c r="A56">
        <v>2009</v>
      </c>
      <c r="B56">
        <v>8</v>
      </c>
      <c r="C56" t="s">
        <v>7</v>
      </c>
      <c r="D56" s="15">
        <v>2.4655472217175781E-3</v>
      </c>
      <c r="E56" s="16">
        <v>3.5052631578947366</v>
      </c>
      <c r="F56" s="15">
        <v>5.2631578947368418E-2</v>
      </c>
      <c r="G56" s="41">
        <v>0.52900000000000003</v>
      </c>
      <c r="H56" s="18">
        <v>5489.78</v>
      </c>
      <c r="I56" s="1">
        <v>95</v>
      </c>
      <c r="J56">
        <v>333</v>
      </c>
      <c r="K56">
        <v>5</v>
      </c>
      <c r="L56" s="28">
        <v>38531</v>
      </c>
      <c r="M56" s="28">
        <v>30799</v>
      </c>
      <c r="N56" s="28">
        <v>9178</v>
      </c>
      <c r="O56" s="42">
        <v>1032.32</v>
      </c>
      <c r="P56" s="3">
        <v>0</v>
      </c>
      <c r="Q56" s="3">
        <v>70.97</v>
      </c>
      <c r="R56" s="3">
        <v>0</v>
      </c>
      <c r="S56" s="3">
        <v>0</v>
      </c>
      <c r="T56" s="3">
        <v>79.930000000000007</v>
      </c>
      <c r="U56" t="b">
        <f t="shared" si="0"/>
        <v>0</v>
      </c>
    </row>
    <row r="57" spans="1:21" x14ac:dyDescent="0.25">
      <c r="A57">
        <v>2010</v>
      </c>
      <c r="B57">
        <v>8</v>
      </c>
      <c r="C57" t="s">
        <v>7</v>
      </c>
      <c r="D57" s="15">
        <v>3.6105738233397806E-3</v>
      </c>
      <c r="E57" s="16">
        <v>2.907142857142857</v>
      </c>
      <c r="F57" s="15">
        <v>7.1428571428571426E-3</v>
      </c>
      <c r="G57" s="41">
        <v>0.64200000000000002</v>
      </c>
      <c r="H57" s="18">
        <v>6822.02</v>
      </c>
      <c r="I57" s="1">
        <v>140</v>
      </c>
      <c r="J57">
        <v>407</v>
      </c>
      <c r="K57">
        <v>1</v>
      </c>
      <c r="L57" s="28">
        <v>38775</v>
      </c>
      <c r="M57" s="28">
        <v>31750</v>
      </c>
      <c r="N57" s="28">
        <v>9753</v>
      </c>
      <c r="O57" s="42">
        <v>1063.99</v>
      </c>
      <c r="P57" s="3">
        <v>0</v>
      </c>
      <c r="Q57" s="3">
        <v>71.83</v>
      </c>
      <c r="R57" s="3">
        <v>0</v>
      </c>
      <c r="S57" s="3">
        <v>0</v>
      </c>
      <c r="T57" s="3">
        <v>81.88</v>
      </c>
      <c r="U57" t="b">
        <f t="shared" si="0"/>
        <v>0</v>
      </c>
    </row>
    <row r="58" spans="1:21" x14ac:dyDescent="0.25">
      <c r="A58">
        <v>2011</v>
      </c>
      <c r="B58">
        <v>8</v>
      </c>
      <c r="C58" t="s">
        <v>7</v>
      </c>
      <c r="D58" s="15">
        <v>2.484885746490419E-3</v>
      </c>
      <c r="E58" s="16">
        <v>3.3505154639175259</v>
      </c>
      <c r="F58" s="15">
        <v>1.0309278350515464E-2</v>
      </c>
      <c r="G58" s="41">
        <v>0.64200000000000002</v>
      </c>
      <c r="H58" s="18">
        <v>7603.4</v>
      </c>
      <c r="I58" s="1">
        <v>97</v>
      </c>
      <c r="J58">
        <v>325</v>
      </c>
      <c r="K58">
        <v>1</v>
      </c>
      <c r="L58" s="28">
        <v>39036</v>
      </c>
      <c r="M58" s="28">
        <v>31964</v>
      </c>
      <c r="N58" s="28">
        <v>10361</v>
      </c>
      <c r="O58" s="42">
        <v>1080.71</v>
      </c>
      <c r="P58" s="3">
        <v>0.31</v>
      </c>
      <c r="Q58" s="3">
        <v>71.91</v>
      </c>
      <c r="R58" s="3">
        <v>0.03</v>
      </c>
      <c r="S58" s="3">
        <v>0.02</v>
      </c>
      <c r="T58" s="3">
        <v>81.88</v>
      </c>
      <c r="U58" t="b">
        <f t="shared" si="0"/>
        <v>0</v>
      </c>
    </row>
    <row r="59" spans="1:21" x14ac:dyDescent="0.25">
      <c r="A59">
        <v>2012</v>
      </c>
      <c r="B59">
        <v>8</v>
      </c>
      <c r="C59" t="s">
        <v>7</v>
      </c>
      <c r="D59" s="15">
        <v>3.2580751902665005E-3</v>
      </c>
      <c r="E59" s="16">
        <v>2.8125</v>
      </c>
      <c r="F59" s="15">
        <v>7.8125E-3</v>
      </c>
      <c r="G59" s="41">
        <v>0.64200000000000002</v>
      </c>
      <c r="H59" s="18">
        <v>8054.09</v>
      </c>
      <c r="I59" s="1">
        <v>128</v>
      </c>
      <c r="J59">
        <v>360</v>
      </c>
      <c r="K59">
        <v>1</v>
      </c>
      <c r="L59" s="28">
        <v>39287</v>
      </c>
      <c r="M59" s="28">
        <v>32169</v>
      </c>
      <c r="N59" s="28">
        <v>10788</v>
      </c>
      <c r="O59" s="42">
        <v>1138.74</v>
      </c>
      <c r="P59" s="3">
        <v>414.77</v>
      </c>
      <c r="Q59" s="3">
        <v>72.010000000000005</v>
      </c>
      <c r="R59" s="3">
        <v>36.42</v>
      </c>
      <c r="S59" s="3">
        <v>26.23</v>
      </c>
      <c r="T59" s="3">
        <v>81.88</v>
      </c>
      <c r="U59" t="b">
        <f t="shared" si="0"/>
        <v>0</v>
      </c>
    </row>
    <row r="60" spans="1:21" x14ac:dyDescent="0.25">
      <c r="A60">
        <v>2013</v>
      </c>
      <c r="B60">
        <v>8</v>
      </c>
      <c r="C60" t="s">
        <v>7</v>
      </c>
      <c r="D60" s="15">
        <v>2.6749122677857127E-3</v>
      </c>
      <c r="E60" s="16">
        <v>3.4403669724770642</v>
      </c>
      <c r="F60" s="15">
        <v>1.834862385321101E-2</v>
      </c>
      <c r="G60" s="41">
        <v>0.64200000000000002</v>
      </c>
      <c r="H60" s="18">
        <v>9098.35</v>
      </c>
      <c r="I60" s="1">
        <v>109</v>
      </c>
      <c r="J60">
        <v>375</v>
      </c>
      <c r="K60">
        <v>2</v>
      </c>
      <c r="L60" s="28">
        <v>40749</v>
      </c>
      <c r="M60" s="28">
        <v>33366</v>
      </c>
      <c r="N60" s="28">
        <v>11357</v>
      </c>
      <c r="O60" s="42">
        <v>1156.5999999999999</v>
      </c>
      <c r="P60" s="3">
        <v>993</v>
      </c>
      <c r="Q60" s="3">
        <v>72.430000000000007</v>
      </c>
      <c r="R60" s="3">
        <v>85.86</v>
      </c>
      <c r="S60" s="3">
        <v>62.18</v>
      </c>
      <c r="T60" s="3">
        <v>81.88</v>
      </c>
      <c r="U60" t="b">
        <f t="shared" si="0"/>
        <v>0</v>
      </c>
    </row>
    <row r="61" spans="1:21" x14ac:dyDescent="0.25">
      <c r="A61">
        <v>2014</v>
      </c>
      <c r="B61">
        <v>8</v>
      </c>
      <c r="C61" t="s">
        <v>7</v>
      </c>
      <c r="D61" s="15">
        <v>2.7542166325436289E-3</v>
      </c>
      <c r="E61" s="16">
        <v>3.247787610619469</v>
      </c>
      <c r="F61" s="15">
        <v>8.8495575221238937E-3</v>
      </c>
      <c r="G61" s="41">
        <v>0.64200000000000002</v>
      </c>
      <c r="H61" s="18">
        <v>10240.99</v>
      </c>
      <c r="I61" s="1">
        <v>113</v>
      </c>
      <c r="J61">
        <v>367</v>
      </c>
      <c r="K61">
        <v>1</v>
      </c>
      <c r="L61" s="28">
        <v>41028</v>
      </c>
      <c r="M61" s="28">
        <v>33595</v>
      </c>
      <c r="N61" s="28">
        <v>12110</v>
      </c>
      <c r="O61" s="42">
        <v>1172.9100000000001</v>
      </c>
      <c r="P61" s="42">
        <v>1092.32</v>
      </c>
      <c r="Q61" s="3">
        <v>72.2</v>
      </c>
      <c r="R61" s="3">
        <v>93.13</v>
      </c>
      <c r="S61" s="3">
        <v>67.239999999999995</v>
      </c>
      <c r="T61" s="3">
        <v>81.88</v>
      </c>
      <c r="U61" t="b">
        <f t="shared" si="0"/>
        <v>0</v>
      </c>
    </row>
    <row r="62" spans="1:21" x14ac:dyDescent="0.25">
      <c r="A62">
        <v>2008</v>
      </c>
      <c r="B62">
        <v>9</v>
      </c>
      <c r="C62" t="s">
        <v>8</v>
      </c>
      <c r="D62" s="15">
        <v>5.19311911716975E-3</v>
      </c>
      <c r="E62" s="16">
        <v>3.7708333333333335</v>
      </c>
      <c r="F62" s="15">
        <v>2.0833333333333332E-2</v>
      </c>
      <c r="G62" s="41">
        <v>0.63300000000000001</v>
      </c>
      <c r="H62" s="18">
        <v>11379.41</v>
      </c>
      <c r="I62" s="1">
        <v>96</v>
      </c>
      <c r="J62" s="1">
        <v>362</v>
      </c>
      <c r="K62">
        <v>2</v>
      </c>
      <c r="L62" s="28">
        <v>18486</v>
      </c>
      <c r="M62" s="28"/>
      <c r="U62" t="b">
        <f t="shared" si="0"/>
        <v>1</v>
      </c>
    </row>
    <row r="63" spans="1:21" x14ac:dyDescent="0.25">
      <c r="A63">
        <v>2009</v>
      </c>
      <c r="B63">
        <v>9</v>
      </c>
      <c r="C63" t="s">
        <v>8</v>
      </c>
      <c r="D63" s="15">
        <v>2.3094688221709007E-3</v>
      </c>
      <c r="E63" s="16">
        <v>3.8372093023255816</v>
      </c>
      <c r="F63" s="15">
        <v>6.9767441860465115E-2</v>
      </c>
      <c r="G63" s="41">
        <v>0.63300000000000001</v>
      </c>
      <c r="H63" s="18">
        <v>11570.41</v>
      </c>
      <c r="I63" s="1">
        <v>43</v>
      </c>
      <c r="J63" s="1">
        <v>165</v>
      </c>
      <c r="K63" s="1">
        <v>3</v>
      </c>
      <c r="L63" s="28">
        <v>18619</v>
      </c>
      <c r="M63" s="28">
        <v>14960</v>
      </c>
      <c r="N63" s="28">
        <v>5386</v>
      </c>
      <c r="O63" s="3">
        <v>845</v>
      </c>
      <c r="P63" s="3">
        <v>0</v>
      </c>
      <c r="Q63" s="3">
        <v>118.62</v>
      </c>
      <c r="R63" s="3">
        <v>0</v>
      </c>
      <c r="S63" s="3">
        <v>0</v>
      </c>
      <c r="T63" s="3">
        <v>80.349999999999994</v>
      </c>
      <c r="U63" t="b">
        <f t="shared" si="0"/>
        <v>0</v>
      </c>
    </row>
    <row r="64" spans="1:21" x14ac:dyDescent="0.25">
      <c r="A64">
        <v>2010</v>
      </c>
      <c r="B64">
        <v>9</v>
      </c>
      <c r="C64" t="s">
        <v>8</v>
      </c>
      <c r="D64" s="15">
        <v>3.0830809173517959E-3</v>
      </c>
      <c r="E64" s="16">
        <v>3.8421052631578947</v>
      </c>
      <c r="F64" s="15">
        <v>7.0175438596491224E-2</v>
      </c>
      <c r="G64" s="41">
        <v>0.72499999999999998</v>
      </c>
      <c r="H64" s="18">
        <v>10994.46</v>
      </c>
      <c r="I64" s="1">
        <v>57</v>
      </c>
      <c r="J64" s="1">
        <v>219</v>
      </c>
      <c r="K64" s="1">
        <v>4</v>
      </c>
      <c r="L64" s="28">
        <v>18488</v>
      </c>
      <c r="M64" s="28">
        <v>14990</v>
      </c>
      <c r="N64" s="28">
        <v>5647</v>
      </c>
      <c r="O64" s="3">
        <v>878</v>
      </c>
      <c r="P64" s="3">
        <v>0</v>
      </c>
      <c r="Q64" s="3">
        <v>116.35</v>
      </c>
      <c r="R64" s="3">
        <v>0</v>
      </c>
      <c r="S64" s="3">
        <v>0</v>
      </c>
      <c r="T64" s="3">
        <v>81.08</v>
      </c>
      <c r="U64" t="b">
        <f t="shared" si="0"/>
        <v>0</v>
      </c>
    </row>
    <row r="65" spans="1:21" x14ac:dyDescent="0.25">
      <c r="A65">
        <v>2011</v>
      </c>
      <c r="B65">
        <v>9</v>
      </c>
      <c r="C65" t="s">
        <v>8</v>
      </c>
      <c r="D65" s="15">
        <v>2.5268817204301074E-3</v>
      </c>
      <c r="E65" s="16">
        <v>3.5106382978723403</v>
      </c>
      <c r="F65" s="15">
        <v>4.2553191489361701E-2</v>
      </c>
      <c r="G65" s="41">
        <v>0.72499999999999998</v>
      </c>
      <c r="H65" s="18">
        <v>12752.79</v>
      </c>
      <c r="I65" s="1">
        <v>47</v>
      </c>
      <c r="J65" s="1">
        <v>165</v>
      </c>
      <c r="K65" s="1">
        <v>2</v>
      </c>
      <c r="L65" s="28">
        <v>18600</v>
      </c>
      <c r="M65" s="28"/>
      <c r="U65" t="b">
        <f t="shared" si="0"/>
        <v>1</v>
      </c>
    </row>
    <row r="66" spans="1:21" x14ac:dyDescent="0.25">
      <c r="A66">
        <v>2012</v>
      </c>
      <c r="B66">
        <v>9</v>
      </c>
      <c r="C66" t="s">
        <v>8</v>
      </c>
      <c r="D66" s="15">
        <v>3.794964990111711E-3</v>
      </c>
      <c r="E66" s="16">
        <v>3.563380281690141</v>
      </c>
      <c r="F66" s="15">
        <v>1.4084507042253521E-2</v>
      </c>
      <c r="G66" s="41">
        <v>0.72499999999999998</v>
      </c>
      <c r="H66" s="18">
        <v>13061.48</v>
      </c>
      <c r="I66" s="1">
        <v>71</v>
      </c>
      <c r="J66" s="1">
        <v>253</v>
      </c>
      <c r="K66" s="1">
        <v>1</v>
      </c>
      <c r="L66" s="28">
        <v>18709</v>
      </c>
      <c r="M66" s="28">
        <v>17000</v>
      </c>
      <c r="N66" s="28">
        <v>5000</v>
      </c>
      <c r="O66" s="3">
        <v>820</v>
      </c>
      <c r="P66" s="3">
        <v>0</v>
      </c>
      <c r="Q66" s="3">
        <v>102.41</v>
      </c>
      <c r="R66" s="3">
        <v>0</v>
      </c>
      <c r="S66" s="3">
        <v>0</v>
      </c>
      <c r="T66" s="3">
        <v>90.87</v>
      </c>
      <c r="U66" t="b">
        <f t="shared" si="0"/>
        <v>0</v>
      </c>
    </row>
    <row r="67" spans="1:21" x14ac:dyDescent="0.25">
      <c r="A67">
        <v>2013</v>
      </c>
      <c r="B67">
        <v>9</v>
      </c>
      <c r="C67" t="s">
        <v>8</v>
      </c>
      <c r="D67" s="15">
        <v>3.3005002320664226E-3</v>
      </c>
      <c r="E67" s="16">
        <v>2.984375</v>
      </c>
      <c r="F67" s="15">
        <v>1.5625E-2</v>
      </c>
      <c r="G67" s="41">
        <v>0.72499999999999998</v>
      </c>
      <c r="H67" s="18">
        <v>13345.98</v>
      </c>
      <c r="I67" s="1">
        <v>64</v>
      </c>
      <c r="J67" s="1">
        <v>191</v>
      </c>
      <c r="K67" s="1">
        <v>1</v>
      </c>
      <c r="L67" s="28">
        <v>19391</v>
      </c>
      <c r="M67" s="28">
        <v>19391</v>
      </c>
      <c r="N67" s="28">
        <v>5000</v>
      </c>
      <c r="O67" s="3">
        <v>820</v>
      </c>
      <c r="P67" s="3">
        <v>0</v>
      </c>
      <c r="Q67" s="3">
        <v>100</v>
      </c>
      <c r="R67" s="3">
        <v>0</v>
      </c>
      <c r="S67" s="3">
        <v>0</v>
      </c>
      <c r="T67" s="3">
        <v>100</v>
      </c>
      <c r="U67" t="b">
        <f t="shared" si="0"/>
        <v>0</v>
      </c>
    </row>
    <row r="68" spans="1:21" x14ac:dyDescent="0.25">
      <c r="A68">
        <v>2014</v>
      </c>
      <c r="B68">
        <v>9</v>
      </c>
      <c r="C68" t="s">
        <v>8</v>
      </c>
      <c r="D68" s="15">
        <v>2.6648900732844771E-3</v>
      </c>
      <c r="E68" s="16">
        <v>3.4615384615384617</v>
      </c>
      <c r="F68" s="15">
        <v>3.8461538461538464E-2</v>
      </c>
      <c r="G68" s="41">
        <v>0.72499999999999998</v>
      </c>
      <c r="H68" s="18">
        <v>14806.49</v>
      </c>
      <c r="I68" s="1">
        <v>52</v>
      </c>
      <c r="J68" s="1">
        <v>180</v>
      </c>
      <c r="K68" s="1">
        <v>2</v>
      </c>
      <c r="L68" s="28">
        <v>19513</v>
      </c>
      <c r="M68" s="28">
        <v>19500</v>
      </c>
      <c r="N68" s="28">
        <v>5200</v>
      </c>
      <c r="O68" s="3">
        <v>825</v>
      </c>
      <c r="P68" s="3">
        <v>10</v>
      </c>
      <c r="Q68" s="3">
        <v>100</v>
      </c>
      <c r="R68" s="3">
        <v>1.21</v>
      </c>
      <c r="S68" s="3">
        <v>1.26</v>
      </c>
      <c r="T68" s="3">
        <v>99.93</v>
      </c>
      <c r="U68" t="b">
        <f t="shared" si="0"/>
        <v>0</v>
      </c>
    </row>
    <row r="69" spans="1:21" x14ac:dyDescent="0.25">
      <c r="A69">
        <v>2008</v>
      </c>
      <c r="B69">
        <v>10</v>
      </c>
      <c r="C69" t="s">
        <v>9</v>
      </c>
      <c r="D69" s="15">
        <v>1.0186263096623981E-3</v>
      </c>
      <c r="E69" s="16">
        <v>3.2857142857142856</v>
      </c>
      <c r="F69" s="15">
        <v>0</v>
      </c>
      <c r="G69" s="41">
        <v>0.56499999999999995</v>
      </c>
      <c r="H69" s="18">
        <v>7365.47</v>
      </c>
      <c r="I69" s="1">
        <v>14</v>
      </c>
      <c r="J69" s="1">
        <v>46</v>
      </c>
      <c r="K69" s="37"/>
      <c r="L69" s="28">
        <v>13744</v>
      </c>
      <c r="M69" s="28"/>
      <c r="U69" t="b">
        <f t="shared" si="0"/>
        <v>1</v>
      </c>
    </row>
    <row r="70" spans="1:21" x14ac:dyDescent="0.25">
      <c r="A70">
        <v>2009</v>
      </c>
      <c r="B70">
        <v>10</v>
      </c>
      <c r="C70" t="s">
        <v>9</v>
      </c>
      <c r="D70" s="15">
        <v>6.5170166545981169E-4</v>
      </c>
      <c r="E70" s="16">
        <v>3.7777777777777777</v>
      </c>
      <c r="F70" s="15">
        <v>0</v>
      </c>
      <c r="G70" s="41">
        <v>0.56499999999999995</v>
      </c>
      <c r="H70" s="18">
        <v>7576.99</v>
      </c>
      <c r="I70" s="1">
        <v>9</v>
      </c>
      <c r="J70" s="1">
        <v>34</v>
      </c>
      <c r="K70" s="37"/>
      <c r="L70" s="28">
        <v>13810</v>
      </c>
      <c r="M70" s="28">
        <v>10219</v>
      </c>
      <c r="N70" s="28">
        <v>3500</v>
      </c>
      <c r="O70" s="3">
        <v>223</v>
      </c>
      <c r="P70" s="3">
        <v>173</v>
      </c>
      <c r="Q70" s="3">
        <v>47.58</v>
      </c>
      <c r="R70" s="3">
        <v>77.58</v>
      </c>
      <c r="S70" s="3">
        <v>36.909999999999997</v>
      </c>
      <c r="T70" s="3">
        <v>74</v>
      </c>
      <c r="U70" t="b">
        <f t="shared" si="0"/>
        <v>1</v>
      </c>
    </row>
    <row r="71" spans="1:21" x14ac:dyDescent="0.25">
      <c r="A71">
        <v>2010</v>
      </c>
      <c r="B71">
        <v>10</v>
      </c>
      <c r="C71" t="s">
        <v>9</v>
      </c>
      <c r="D71" s="15">
        <v>3.6451119049354816E-4</v>
      </c>
      <c r="E71" s="16">
        <v>3.4</v>
      </c>
      <c r="F71" s="15">
        <v>0</v>
      </c>
      <c r="G71" s="41">
        <v>0.66800000000000004</v>
      </c>
      <c r="H71" s="18">
        <v>7915.68</v>
      </c>
      <c r="I71" s="1">
        <v>5</v>
      </c>
      <c r="J71" s="1">
        <v>17</v>
      </c>
      <c r="K71" s="37"/>
      <c r="L71" s="28">
        <v>13717</v>
      </c>
      <c r="M71" s="28">
        <v>10002</v>
      </c>
      <c r="N71" s="28">
        <v>3900</v>
      </c>
      <c r="O71" s="3">
        <v>300</v>
      </c>
      <c r="P71" s="3">
        <v>262</v>
      </c>
      <c r="Q71" s="3">
        <v>62.9</v>
      </c>
      <c r="R71" s="3">
        <v>87.33</v>
      </c>
      <c r="S71" s="3">
        <v>54.93</v>
      </c>
      <c r="T71" s="3">
        <v>72.92</v>
      </c>
      <c r="U71" t="b">
        <f t="shared" ref="U71:U134" si="1">OR(ISBLANK(D71),ISBLANK(E71),ISBLANK(F71),ISBLANK(G71),ISBLANK(H71),ISBLANK(I71),ISBLANK(J71),ISBLANK(K71),ISBLANK(L71),ISBLANK(M71),ISBLANK(N71),ISBLANK(O71),ISBLANK(P71),ISBLANK(Q71),ISBLANK(R71),ISBLANK(S71),ISBLANK(T71))</f>
        <v>1</v>
      </c>
    </row>
    <row r="72" spans="1:21" x14ac:dyDescent="0.25">
      <c r="A72">
        <v>2011</v>
      </c>
      <c r="B72">
        <v>10</v>
      </c>
      <c r="C72" t="s">
        <v>9</v>
      </c>
      <c r="D72" s="15">
        <v>2.9040220705677363E-4</v>
      </c>
      <c r="E72" s="16">
        <v>1.75</v>
      </c>
      <c r="F72" s="15">
        <v>0</v>
      </c>
      <c r="G72" s="41">
        <v>0.66800000000000004</v>
      </c>
      <c r="H72" s="18">
        <v>9329.18</v>
      </c>
      <c r="I72" s="1">
        <v>4</v>
      </c>
      <c r="J72" s="1">
        <v>7</v>
      </c>
      <c r="K72" s="37"/>
      <c r="L72" s="28">
        <v>13774</v>
      </c>
      <c r="M72" s="28"/>
      <c r="U72" t="b">
        <f t="shared" si="1"/>
        <v>1</v>
      </c>
    </row>
    <row r="73" spans="1:21" x14ac:dyDescent="0.25">
      <c r="A73">
        <v>2012</v>
      </c>
      <c r="B73">
        <v>10</v>
      </c>
      <c r="C73" t="s">
        <v>9</v>
      </c>
      <c r="D73" s="15">
        <v>7.2311808518331041E-5</v>
      </c>
      <c r="E73" s="16">
        <v>2</v>
      </c>
      <c r="F73" s="15">
        <v>0</v>
      </c>
      <c r="G73" s="41">
        <v>0.66800000000000004</v>
      </c>
      <c r="H73" s="18">
        <v>10266.35</v>
      </c>
      <c r="I73" s="1">
        <v>1</v>
      </c>
      <c r="J73" s="1">
        <v>2</v>
      </c>
      <c r="K73" s="37"/>
      <c r="L73" s="28">
        <v>13829</v>
      </c>
      <c r="M73" s="28"/>
      <c r="U73" t="b">
        <f t="shared" si="1"/>
        <v>1</v>
      </c>
    </row>
    <row r="74" spans="1:21" x14ac:dyDescent="0.25">
      <c r="A74">
        <v>2013</v>
      </c>
      <c r="B74">
        <v>10</v>
      </c>
      <c r="C74" t="s">
        <v>9</v>
      </c>
      <c r="D74" s="15">
        <v>4.1940444568712426E-4</v>
      </c>
      <c r="E74" s="16">
        <v>2.6666666666666665</v>
      </c>
      <c r="F74" s="15">
        <v>0</v>
      </c>
      <c r="G74" s="41">
        <v>0.66800000000000004</v>
      </c>
      <c r="H74" s="18">
        <v>10559.34</v>
      </c>
      <c r="I74" s="1">
        <v>6</v>
      </c>
      <c r="J74" s="1">
        <v>16</v>
      </c>
      <c r="K74" s="37"/>
      <c r="L74" s="28">
        <v>14306</v>
      </c>
      <c r="M74" s="28">
        <v>10431</v>
      </c>
      <c r="N74" s="28">
        <v>4163</v>
      </c>
      <c r="O74" s="3">
        <v>324</v>
      </c>
      <c r="P74" s="3">
        <v>227</v>
      </c>
      <c r="Q74" s="3">
        <v>63.49</v>
      </c>
      <c r="R74" s="3">
        <v>70.06</v>
      </c>
      <c r="S74" s="3">
        <v>44.49</v>
      </c>
      <c r="T74" s="3">
        <v>72.91</v>
      </c>
      <c r="U74" t="b">
        <f t="shared" si="1"/>
        <v>1</v>
      </c>
    </row>
    <row r="75" spans="1:21" x14ac:dyDescent="0.25">
      <c r="A75">
        <v>2014</v>
      </c>
      <c r="B75">
        <v>10</v>
      </c>
      <c r="C75" t="s">
        <v>9</v>
      </c>
      <c r="D75" s="15">
        <v>0</v>
      </c>
      <c r="E75" s="16">
        <v>0</v>
      </c>
      <c r="F75" s="15">
        <v>0</v>
      </c>
      <c r="G75" s="41">
        <v>0.66800000000000004</v>
      </c>
      <c r="H75" s="18">
        <v>11742.89</v>
      </c>
      <c r="I75" s="1">
        <v>0</v>
      </c>
      <c r="J75" s="1">
        <v>0</v>
      </c>
      <c r="K75" s="38"/>
      <c r="L75" s="28">
        <v>14371</v>
      </c>
      <c r="M75" s="28">
        <v>10431</v>
      </c>
      <c r="N75" s="28">
        <v>4163</v>
      </c>
      <c r="O75" s="3">
        <v>328</v>
      </c>
      <c r="P75" s="3">
        <v>230</v>
      </c>
      <c r="Q75" s="3">
        <v>64.91</v>
      </c>
      <c r="R75" s="3">
        <v>70.12</v>
      </c>
      <c r="S75" s="3">
        <v>45.52</v>
      </c>
      <c r="T75" s="3">
        <v>72.58</v>
      </c>
      <c r="U75" t="b">
        <f t="shared" si="1"/>
        <v>1</v>
      </c>
    </row>
    <row r="76" spans="1:21" x14ac:dyDescent="0.25">
      <c r="A76">
        <v>2008</v>
      </c>
      <c r="B76">
        <v>11</v>
      </c>
      <c r="C76" t="s">
        <v>10</v>
      </c>
      <c r="D76" s="15">
        <v>1.8997797356828194E-3</v>
      </c>
      <c r="E76" s="16">
        <v>3.6666666666666665</v>
      </c>
      <c r="F76" s="15">
        <v>0</v>
      </c>
      <c r="G76" s="41">
        <v>0.64400000000000002</v>
      </c>
      <c r="H76" s="18">
        <v>11315.69</v>
      </c>
      <c r="I76" s="1">
        <v>69</v>
      </c>
      <c r="J76" s="1">
        <v>253</v>
      </c>
      <c r="K76">
        <v>0</v>
      </c>
      <c r="L76" s="28">
        <v>36320</v>
      </c>
      <c r="M76" s="28"/>
      <c r="U76" t="b">
        <f t="shared" si="1"/>
        <v>1</v>
      </c>
    </row>
    <row r="77" spans="1:21" x14ac:dyDescent="0.25">
      <c r="A77">
        <v>2009</v>
      </c>
      <c r="B77">
        <v>11</v>
      </c>
      <c r="C77" t="s">
        <v>10</v>
      </c>
      <c r="D77" s="15">
        <v>1.0100182895203778E-3</v>
      </c>
      <c r="E77" s="16">
        <v>3.2162162162162162</v>
      </c>
      <c r="F77" s="15">
        <v>0</v>
      </c>
      <c r="G77" s="41">
        <v>0.64400000000000002</v>
      </c>
      <c r="H77" s="18">
        <v>11148.05</v>
      </c>
      <c r="I77" s="28">
        <v>37</v>
      </c>
      <c r="J77" s="1">
        <v>119</v>
      </c>
      <c r="K77" s="1">
        <v>0</v>
      </c>
      <c r="L77" s="28">
        <v>36633</v>
      </c>
      <c r="M77" s="28">
        <v>36000</v>
      </c>
      <c r="N77" s="28">
        <v>12661</v>
      </c>
      <c r="O77" s="42">
        <v>1507</v>
      </c>
      <c r="P77" s="3">
        <v>0</v>
      </c>
      <c r="Q77" s="3">
        <v>90.45</v>
      </c>
      <c r="R77" s="3">
        <v>0</v>
      </c>
      <c r="S77" s="3">
        <v>0</v>
      </c>
      <c r="T77" s="3">
        <v>98.27</v>
      </c>
      <c r="U77" t="b">
        <f t="shared" si="1"/>
        <v>0</v>
      </c>
    </row>
    <row r="78" spans="1:21" x14ac:dyDescent="0.25">
      <c r="A78">
        <v>2010</v>
      </c>
      <c r="B78">
        <v>11</v>
      </c>
      <c r="C78" t="s">
        <v>10</v>
      </c>
      <c r="D78" s="15">
        <v>3.4880601019586797E-4</v>
      </c>
      <c r="E78" s="16">
        <v>2.3846153846153846</v>
      </c>
      <c r="F78" s="15">
        <v>0.15384615384615385</v>
      </c>
      <c r="G78" s="41">
        <v>0.73399999999999999</v>
      </c>
      <c r="H78" s="18">
        <v>12966.42</v>
      </c>
      <c r="I78" s="28">
        <v>13</v>
      </c>
      <c r="J78" s="1">
        <v>31</v>
      </c>
      <c r="K78" s="1">
        <v>2</v>
      </c>
      <c r="L78" s="28">
        <v>37270</v>
      </c>
      <c r="M78" s="28">
        <v>33026</v>
      </c>
      <c r="N78" s="28">
        <v>12886</v>
      </c>
      <c r="O78" s="42">
        <v>3153.6</v>
      </c>
      <c r="P78" s="3">
        <v>0</v>
      </c>
      <c r="Q78" s="3">
        <v>181.56</v>
      </c>
      <c r="R78" s="3">
        <v>0</v>
      </c>
      <c r="S78" s="3">
        <v>0</v>
      </c>
      <c r="T78" s="3">
        <v>88.61</v>
      </c>
      <c r="U78" t="b">
        <f t="shared" si="1"/>
        <v>0</v>
      </c>
    </row>
    <row r="79" spans="1:21" x14ac:dyDescent="0.25">
      <c r="A79">
        <v>2011</v>
      </c>
      <c r="B79">
        <v>11</v>
      </c>
      <c r="C79" t="s">
        <v>10</v>
      </c>
      <c r="D79" s="15">
        <v>9.3082630781096242E-4</v>
      </c>
      <c r="E79" s="16">
        <v>2.9142857142857141</v>
      </c>
      <c r="F79" s="15">
        <v>0</v>
      </c>
      <c r="G79" s="41">
        <v>0.73399999999999999</v>
      </c>
      <c r="H79" s="18">
        <v>15657.8</v>
      </c>
      <c r="I79" s="28">
        <v>35</v>
      </c>
      <c r="J79" s="1">
        <v>102</v>
      </c>
      <c r="K79" s="1">
        <v>0</v>
      </c>
      <c r="L79" s="28">
        <v>37601</v>
      </c>
      <c r="M79" s="28">
        <v>33100</v>
      </c>
      <c r="N79" s="28">
        <v>13300</v>
      </c>
      <c r="O79" s="42">
        <v>3200</v>
      </c>
      <c r="P79" s="3">
        <v>0</v>
      </c>
      <c r="Q79" s="3">
        <v>179.51</v>
      </c>
      <c r="R79" s="3">
        <v>0</v>
      </c>
      <c r="S79" s="3">
        <v>0</v>
      </c>
      <c r="T79" s="3">
        <v>88.03</v>
      </c>
      <c r="U79" t="b">
        <f t="shared" si="1"/>
        <v>0</v>
      </c>
    </row>
    <row r="80" spans="1:21" x14ac:dyDescent="0.25">
      <c r="A80">
        <v>2012</v>
      </c>
      <c r="B80">
        <v>11</v>
      </c>
      <c r="C80" t="s">
        <v>10</v>
      </c>
      <c r="D80" s="15">
        <v>7.647679324894515E-4</v>
      </c>
      <c r="E80" s="16">
        <v>2.9310344827586206</v>
      </c>
      <c r="F80" s="15">
        <v>6.8965517241379309E-2</v>
      </c>
      <c r="G80" s="41">
        <v>0.73399999999999999</v>
      </c>
      <c r="H80" s="18">
        <v>17253.740000000002</v>
      </c>
      <c r="I80" s="28">
        <v>29</v>
      </c>
      <c r="J80" s="1">
        <v>85</v>
      </c>
      <c r="K80" s="1">
        <v>2</v>
      </c>
      <c r="L80" s="28">
        <v>37920</v>
      </c>
      <c r="M80" s="28">
        <v>33133</v>
      </c>
      <c r="N80" s="28">
        <v>13593</v>
      </c>
      <c r="O80" s="42">
        <v>3360</v>
      </c>
      <c r="P80" s="3">
        <v>0</v>
      </c>
      <c r="Q80" s="3">
        <v>184.17</v>
      </c>
      <c r="R80" s="3">
        <v>0</v>
      </c>
      <c r="S80" s="3">
        <v>0</v>
      </c>
      <c r="T80" s="3">
        <v>87.38</v>
      </c>
      <c r="U80" t="b">
        <f t="shared" si="1"/>
        <v>0</v>
      </c>
    </row>
    <row r="81" spans="1:21" x14ac:dyDescent="0.25">
      <c r="A81">
        <v>2013</v>
      </c>
      <c r="B81">
        <v>11</v>
      </c>
      <c r="C81" t="s">
        <v>10</v>
      </c>
      <c r="D81" s="15">
        <v>8.1185305459711792E-4</v>
      </c>
      <c r="E81" s="16">
        <v>3.875</v>
      </c>
      <c r="F81" s="15">
        <v>6.25E-2</v>
      </c>
      <c r="G81" s="41">
        <v>0.73399999999999999</v>
      </c>
      <c r="H81" s="18">
        <v>17394.75</v>
      </c>
      <c r="I81" s="28">
        <v>32</v>
      </c>
      <c r="J81" s="1">
        <v>124</v>
      </c>
      <c r="K81" s="1">
        <v>2</v>
      </c>
      <c r="L81" s="28">
        <v>39416</v>
      </c>
      <c r="M81" s="28">
        <v>33133</v>
      </c>
      <c r="N81" s="28">
        <v>13893</v>
      </c>
      <c r="O81" s="42">
        <v>3428</v>
      </c>
      <c r="P81" s="3">
        <v>0</v>
      </c>
      <c r="Q81" s="3">
        <v>100</v>
      </c>
      <c r="R81" s="3">
        <v>0</v>
      </c>
      <c r="S81" s="3">
        <v>0</v>
      </c>
      <c r="T81" s="3">
        <v>84.06</v>
      </c>
      <c r="U81" t="b">
        <f t="shared" si="1"/>
        <v>0</v>
      </c>
    </row>
    <row r="82" spans="1:21" x14ac:dyDescent="0.25">
      <c r="A82">
        <v>2014</v>
      </c>
      <c r="B82">
        <v>11</v>
      </c>
      <c r="C82" t="s">
        <v>10</v>
      </c>
      <c r="D82" s="15">
        <v>1.0563114609793516E-3</v>
      </c>
      <c r="E82" s="16">
        <v>3.5238095238095237</v>
      </c>
      <c r="F82" s="15">
        <v>0</v>
      </c>
      <c r="G82" s="41">
        <v>0.73399999999999999</v>
      </c>
      <c r="H82" s="18">
        <v>18295.45</v>
      </c>
      <c r="I82" s="28">
        <v>42</v>
      </c>
      <c r="J82" s="1">
        <v>148</v>
      </c>
      <c r="K82" s="1">
        <v>0</v>
      </c>
      <c r="L82" s="28">
        <v>39761</v>
      </c>
      <c r="M82" s="28">
        <v>33795</v>
      </c>
      <c r="N82" s="28">
        <v>14170</v>
      </c>
      <c r="O82" s="42">
        <v>3450</v>
      </c>
      <c r="P82" s="3">
        <v>0</v>
      </c>
      <c r="Q82" s="3">
        <v>100</v>
      </c>
      <c r="R82" s="3">
        <v>0</v>
      </c>
      <c r="S82" s="3">
        <v>0</v>
      </c>
      <c r="T82" s="3">
        <v>85</v>
      </c>
      <c r="U82" t="b">
        <f t="shared" si="1"/>
        <v>0</v>
      </c>
    </row>
    <row r="83" spans="1:21" x14ac:dyDescent="0.25">
      <c r="A83">
        <v>2008</v>
      </c>
      <c r="B83">
        <v>12</v>
      </c>
      <c r="C83" s="19" t="s">
        <v>11</v>
      </c>
      <c r="D83" s="15">
        <v>6.1725081852825932E-3</v>
      </c>
      <c r="E83" s="16">
        <v>4.2434782608695656</v>
      </c>
      <c r="F83" s="15">
        <v>1.3043478260869565E-2</v>
      </c>
      <c r="G83" s="41">
        <v>0.51600000000000001</v>
      </c>
      <c r="H83" s="18">
        <v>4285.99</v>
      </c>
      <c r="I83" s="1">
        <v>230</v>
      </c>
      <c r="J83">
        <v>976</v>
      </c>
      <c r="K83">
        <v>3</v>
      </c>
      <c r="L83" s="28">
        <v>37262</v>
      </c>
      <c r="M83" s="28">
        <v>2675</v>
      </c>
      <c r="N83" s="3">
        <v>718</v>
      </c>
      <c r="O83" s="3">
        <v>23.64</v>
      </c>
      <c r="P83" s="3">
        <v>0</v>
      </c>
      <c r="Q83" s="3">
        <v>2.2599999999999998</v>
      </c>
      <c r="R83" s="3">
        <v>0</v>
      </c>
      <c r="S83" s="3">
        <v>0</v>
      </c>
      <c r="T83" s="3">
        <v>7.18</v>
      </c>
      <c r="U83" t="b">
        <f t="shared" si="1"/>
        <v>0</v>
      </c>
    </row>
    <row r="84" spans="1:21" x14ac:dyDescent="0.25">
      <c r="A84">
        <v>2009</v>
      </c>
      <c r="B84">
        <v>12</v>
      </c>
      <c r="C84" t="s">
        <v>11</v>
      </c>
      <c r="D84" s="15">
        <v>4.2527014015192044E-3</v>
      </c>
      <c r="E84" s="16">
        <v>3.5974842767295598</v>
      </c>
      <c r="F84" s="15">
        <v>3.1446540880503145E-2</v>
      </c>
      <c r="G84" s="41">
        <v>0.51600000000000001</v>
      </c>
      <c r="H84" s="18">
        <v>4564.1099999999997</v>
      </c>
      <c r="I84" s="1">
        <v>159</v>
      </c>
      <c r="J84">
        <v>572</v>
      </c>
      <c r="K84">
        <v>5</v>
      </c>
      <c r="L84" s="28">
        <v>37388</v>
      </c>
      <c r="M84" s="28">
        <v>7022</v>
      </c>
      <c r="N84" s="28">
        <v>1999</v>
      </c>
      <c r="O84" s="3">
        <v>165.26</v>
      </c>
      <c r="P84" s="3">
        <v>0</v>
      </c>
      <c r="Q84" s="3">
        <v>15.74</v>
      </c>
      <c r="R84" s="3">
        <v>0</v>
      </c>
      <c r="S84" s="3">
        <v>0</v>
      </c>
      <c r="T84" s="3">
        <v>18.78</v>
      </c>
      <c r="U84" t="b">
        <f t="shared" si="1"/>
        <v>0</v>
      </c>
    </row>
    <row r="85" spans="1:21" x14ac:dyDescent="0.25">
      <c r="A85">
        <v>2010</v>
      </c>
      <c r="B85">
        <v>12</v>
      </c>
      <c r="C85" t="s">
        <v>11</v>
      </c>
      <c r="D85" s="15">
        <v>2.1936522922278066E-3</v>
      </c>
      <c r="E85" s="16">
        <v>3.518987341772152</v>
      </c>
      <c r="F85" s="15">
        <v>1.2658227848101266E-2</v>
      </c>
      <c r="G85" s="41">
        <v>0.66300000000000003</v>
      </c>
      <c r="H85" s="18">
        <v>5421.98</v>
      </c>
      <c r="I85" s="1">
        <v>79</v>
      </c>
      <c r="J85">
        <v>278</v>
      </c>
      <c r="K85">
        <v>1</v>
      </c>
      <c r="L85" s="28">
        <v>36013</v>
      </c>
      <c r="M85" s="28">
        <v>11981</v>
      </c>
      <c r="N85" s="28">
        <v>3556</v>
      </c>
      <c r="O85" s="3">
        <v>357.99</v>
      </c>
      <c r="P85" s="3">
        <v>0</v>
      </c>
      <c r="Q85" s="3">
        <v>32.94</v>
      </c>
      <c r="R85" s="3">
        <v>0</v>
      </c>
      <c r="S85" s="3">
        <v>0</v>
      </c>
      <c r="T85" s="3">
        <v>33.270000000000003</v>
      </c>
      <c r="U85" t="b">
        <f t="shared" si="1"/>
        <v>0</v>
      </c>
    </row>
    <row r="86" spans="1:21" x14ac:dyDescent="0.25">
      <c r="A86">
        <v>2011</v>
      </c>
      <c r="B86">
        <v>12</v>
      </c>
      <c r="C86" t="s">
        <v>11</v>
      </c>
      <c r="D86" s="15">
        <v>1.9979465549296556E-3</v>
      </c>
      <c r="E86" s="16">
        <v>3.875</v>
      </c>
      <c r="F86" s="15">
        <v>4.1666666666666664E-2</v>
      </c>
      <c r="G86" s="41">
        <v>0.66300000000000003</v>
      </c>
      <c r="H86" s="18">
        <v>5931.35</v>
      </c>
      <c r="I86" s="1">
        <v>72</v>
      </c>
      <c r="J86">
        <v>279</v>
      </c>
      <c r="K86">
        <v>3</v>
      </c>
      <c r="L86" s="28">
        <v>36037</v>
      </c>
      <c r="M86" s="28">
        <v>14600</v>
      </c>
      <c r="N86" s="28">
        <v>4469</v>
      </c>
      <c r="O86" s="3">
        <v>442.57</v>
      </c>
      <c r="P86" s="3">
        <v>107.73</v>
      </c>
      <c r="Q86" s="3">
        <v>38.97</v>
      </c>
      <c r="R86" s="3">
        <v>24.34</v>
      </c>
      <c r="S86" s="3">
        <v>9.49</v>
      </c>
      <c r="T86" s="3">
        <v>40.51</v>
      </c>
      <c r="U86" t="b">
        <f t="shared" si="1"/>
        <v>0</v>
      </c>
    </row>
    <row r="87" spans="1:21" x14ac:dyDescent="0.25">
      <c r="A87">
        <v>2012</v>
      </c>
      <c r="B87">
        <v>12</v>
      </c>
      <c r="C87" t="s">
        <v>11</v>
      </c>
      <c r="D87" s="15">
        <v>1.8303336199007182E-3</v>
      </c>
      <c r="E87" s="16">
        <v>3.5757575757575757</v>
      </c>
      <c r="F87" s="15">
        <v>0</v>
      </c>
      <c r="G87" s="41">
        <v>0.66300000000000003</v>
      </c>
      <c r="H87" s="18">
        <v>6702.23</v>
      </c>
      <c r="I87" s="1">
        <v>66</v>
      </c>
      <c r="J87" s="1">
        <v>236</v>
      </c>
      <c r="K87" s="1">
        <v>0</v>
      </c>
      <c r="L87" s="28">
        <v>36059</v>
      </c>
      <c r="M87" s="28">
        <v>16088</v>
      </c>
      <c r="N87" s="28">
        <v>4862</v>
      </c>
      <c r="O87" s="3">
        <v>474.33</v>
      </c>
      <c r="P87" s="3">
        <v>225.34</v>
      </c>
      <c r="Q87" s="3">
        <v>34.58</v>
      </c>
      <c r="R87" s="3">
        <v>47.51</v>
      </c>
      <c r="S87" s="3">
        <v>16.43</v>
      </c>
      <c r="T87" s="3">
        <v>44.62</v>
      </c>
      <c r="U87" t="b">
        <f t="shared" si="1"/>
        <v>0</v>
      </c>
    </row>
    <row r="88" spans="1:21" x14ac:dyDescent="0.25">
      <c r="A88">
        <v>2013</v>
      </c>
      <c r="B88">
        <v>12</v>
      </c>
      <c r="C88" t="s">
        <v>11</v>
      </c>
      <c r="D88" s="15">
        <v>1.7487691355699642E-3</v>
      </c>
      <c r="E88" s="16">
        <v>3.8923076923076922</v>
      </c>
      <c r="F88" s="15">
        <v>1.5384615384615385E-2</v>
      </c>
      <c r="G88" s="41">
        <v>0.66300000000000003</v>
      </c>
      <c r="H88" s="18">
        <v>7629.69</v>
      </c>
      <c r="I88" s="1">
        <v>65</v>
      </c>
      <c r="J88" s="1">
        <v>253</v>
      </c>
      <c r="K88" s="1">
        <v>1</v>
      </c>
      <c r="L88" s="28">
        <v>37169</v>
      </c>
      <c r="M88" s="28">
        <v>17995</v>
      </c>
      <c r="N88" s="28">
        <v>5394</v>
      </c>
      <c r="O88" s="3">
        <v>523.26</v>
      </c>
      <c r="P88" s="3">
        <v>359.91</v>
      </c>
      <c r="Q88" s="3">
        <v>42.37</v>
      </c>
      <c r="R88" s="3">
        <v>68.78</v>
      </c>
      <c r="S88" s="3">
        <v>29.14</v>
      </c>
      <c r="T88" s="3">
        <v>48.41</v>
      </c>
      <c r="U88" t="b">
        <f t="shared" si="1"/>
        <v>0</v>
      </c>
    </row>
    <row r="89" spans="1:21" x14ac:dyDescent="0.25">
      <c r="A89">
        <v>2014</v>
      </c>
      <c r="B89">
        <v>12</v>
      </c>
      <c r="C89" t="s">
        <v>11</v>
      </c>
      <c r="D89" s="15">
        <v>2.1493820526598604E-3</v>
      </c>
      <c r="E89" s="16">
        <v>3.5625</v>
      </c>
      <c r="F89" s="15">
        <v>3.7499999999999999E-2</v>
      </c>
      <c r="G89" s="41">
        <v>0.66300000000000003</v>
      </c>
      <c r="H89" s="18">
        <v>9171.6299999999992</v>
      </c>
      <c r="I89" s="1">
        <v>80</v>
      </c>
      <c r="J89" s="1">
        <v>285</v>
      </c>
      <c r="K89" s="1">
        <v>3</v>
      </c>
      <c r="L89" s="28">
        <v>37220</v>
      </c>
      <c r="M89" s="28">
        <v>19480</v>
      </c>
      <c r="N89" s="28">
        <v>5852</v>
      </c>
      <c r="O89" s="3">
        <v>553.66</v>
      </c>
      <c r="P89" s="3">
        <v>364</v>
      </c>
      <c r="Q89" s="3">
        <v>44.23</v>
      </c>
      <c r="R89" s="3">
        <v>65.739999999999995</v>
      </c>
      <c r="S89" s="3">
        <v>29.08</v>
      </c>
      <c r="T89" s="3">
        <v>52.34</v>
      </c>
      <c r="U89" t="b">
        <f t="shared" si="1"/>
        <v>0</v>
      </c>
    </row>
    <row r="90" spans="1:21" x14ac:dyDescent="0.25">
      <c r="A90" s="12">
        <v>2008</v>
      </c>
      <c r="B90">
        <v>13</v>
      </c>
      <c r="C90" s="19" t="s">
        <v>12</v>
      </c>
      <c r="D90" s="15">
        <v>1.903311762466692E-3</v>
      </c>
      <c r="E90" s="16">
        <v>2.8857142857142857</v>
      </c>
      <c r="F90" s="15">
        <v>0</v>
      </c>
      <c r="G90" s="41">
        <v>0.67300000000000004</v>
      </c>
      <c r="H90" s="18">
        <v>16723.68</v>
      </c>
      <c r="I90" s="25">
        <v>210</v>
      </c>
      <c r="J90" s="25">
        <v>606</v>
      </c>
      <c r="K90" s="25">
        <v>0</v>
      </c>
      <c r="L90" s="28">
        <v>110334</v>
      </c>
      <c r="M90" s="28">
        <v>99845</v>
      </c>
      <c r="N90" s="28">
        <v>31350</v>
      </c>
      <c r="O90" s="42">
        <v>7610</v>
      </c>
      <c r="P90" s="3">
        <v>20</v>
      </c>
      <c r="Q90" s="3">
        <v>80</v>
      </c>
      <c r="R90" s="3">
        <v>0.26</v>
      </c>
      <c r="S90" s="3">
        <v>0.21</v>
      </c>
      <c r="T90" s="3">
        <v>90.49</v>
      </c>
      <c r="U90" t="b">
        <f t="shared" si="1"/>
        <v>0</v>
      </c>
    </row>
    <row r="91" spans="1:21" x14ac:dyDescent="0.25">
      <c r="A91" s="12">
        <v>2009</v>
      </c>
      <c r="B91">
        <v>13</v>
      </c>
      <c r="C91" s="12" t="s">
        <v>12</v>
      </c>
      <c r="D91" s="15">
        <v>1.7012466807687114E-3</v>
      </c>
      <c r="E91" s="16">
        <v>2.9894179894179893</v>
      </c>
      <c r="F91" s="15">
        <v>1.0582010582010581E-2</v>
      </c>
      <c r="G91" s="41">
        <v>0.67300000000000004</v>
      </c>
      <c r="H91" s="18">
        <v>17239.3</v>
      </c>
      <c r="I91" s="25">
        <v>189</v>
      </c>
      <c r="J91" s="25">
        <v>565</v>
      </c>
      <c r="K91" s="25">
        <v>2</v>
      </c>
      <c r="L91" s="28">
        <v>111095</v>
      </c>
      <c r="M91" s="28">
        <v>98633</v>
      </c>
      <c r="N91" s="28">
        <v>32050</v>
      </c>
      <c r="O91" s="42">
        <v>8658</v>
      </c>
      <c r="P91" s="3">
        <v>24</v>
      </c>
      <c r="Q91" s="3">
        <v>93.35</v>
      </c>
      <c r="R91" s="3">
        <v>0.28000000000000003</v>
      </c>
      <c r="S91" s="3">
        <v>0.26</v>
      </c>
      <c r="T91" s="3">
        <v>88.78</v>
      </c>
      <c r="U91" t="b">
        <f t="shared" si="1"/>
        <v>0</v>
      </c>
    </row>
    <row r="92" spans="1:21" x14ac:dyDescent="0.25">
      <c r="A92" s="12">
        <v>2010</v>
      </c>
      <c r="B92">
        <v>13</v>
      </c>
      <c r="C92" s="12" t="s">
        <v>12</v>
      </c>
      <c r="D92" s="15">
        <v>2.1038059762661541E-3</v>
      </c>
      <c r="E92" s="16">
        <v>3.1212121212121211</v>
      </c>
      <c r="F92" s="15">
        <v>8.658008658008658E-3</v>
      </c>
      <c r="G92" s="41">
        <v>0.77300000000000002</v>
      </c>
      <c r="H92" s="18">
        <v>19564.66</v>
      </c>
      <c r="I92" s="25">
        <v>231</v>
      </c>
      <c r="J92" s="25">
        <v>721</v>
      </c>
      <c r="K92" s="25">
        <v>2</v>
      </c>
      <c r="L92" s="28">
        <v>109801</v>
      </c>
      <c r="M92" s="28">
        <v>102583</v>
      </c>
      <c r="N92" s="28">
        <v>32266</v>
      </c>
      <c r="O92" s="42">
        <v>8834</v>
      </c>
      <c r="P92" s="3">
        <v>41</v>
      </c>
      <c r="Q92" s="3">
        <v>85</v>
      </c>
      <c r="R92" s="3">
        <v>0.46</v>
      </c>
      <c r="S92" s="3">
        <v>0.39</v>
      </c>
      <c r="T92" s="3">
        <v>93.43</v>
      </c>
      <c r="U92" t="b">
        <f t="shared" si="1"/>
        <v>0</v>
      </c>
    </row>
    <row r="93" spans="1:21" x14ac:dyDescent="0.25">
      <c r="A93" s="12">
        <v>2011</v>
      </c>
      <c r="B93">
        <v>13</v>
      </c>
      <c r="C93" s="12" t="s">
        <v>12</v>
      </c>
      <c r="D93" s="15">
        <v>1.2318617416351154E-3</v>
      </c>
      <c r="E93" s="16">
        <v>2.7647058823529411</v>
      </c>
      <c r="F93" s="15">
        <v>2.2058823529411766E-2</v>
      </c>
      <c r="G93" s="41">
        <v>0.77300000000000002</v>
      </c>
      <c r="H93" s="18">
        <v>20056.12</v>
      </c>
      <c r="I93" s="25">
        <v>136</v>
      </c>
      <c r="J93" s="25">
        <v>376</v>
      </c>
      <c r="K93" s="25">
        <v>3</v>
      </c>
      <c r="L93" s="28">
        <v>110402</v>
      </c>
      <c r="M93" s="28">
        <v>110402</v>
      </c>
      <c r="N93" s="28">
        <v>33167</v>
      </c>
      <c r="O93" s="42">
        <v>9570</v>
      </c>
      <c r="P93" s="3">
        <v>117</v>
      </c>
      <c r="Q93" s="3">
        <v>88.35</v>
      </c>
      <c r="R93" s="3">
        <v>1.22</v>
      </c>
      <c r="S93" s="3">
        <v>1.08</v>
      </c>
      <c r="T93" s="3">
        <v>100</v>
      </c>
      <c r="U93" t="b">
        <f t="shared" si="1"/>
        <v>0</v>
      </c>
    </row>
    <row r="94" spans="1:21" x14ac:dyDescent="0.25">
      <c r="A94" s="12">
        <v>2012</v>
      </c>
      <c r="B94">
        <v>13</v>
      </c>
      <c r="C94" s="12" t="s">
        <v>12</v>
      </c>
      <c r="D94" s="15">
        <v>8.920285088707279E-4</v>
      </c>
      <c r="E94" s="16">
        <v>3.6161616161616164</v>
      </c>
      <c r="F94" s="15">
        <v>1.0101010101010102E-2</v>
      </c>
      <c r="G94" s="41">
        <v>0.77300000000000002</v>
      </c>
      <c r="H94" s="18">
        <v>25458.45</v>
      </c>
      <c r="I94" s="25">
        <v>99</v>
      </c>
      <c r="J94" s="25">
        <v>358</v>
      </c>
      <c r="K94" s="25">
        <v>1</v>
      </c>
      <c r="L94" s="28">
        <v>110983</v>
      </c>
      <c r="M94" s="28">
        <v>110983</v>
      </c>
      <c r="N94" s="28">
        <v>34889</v>
      </c>
      <c r="O94" s="42">
        <v>8894</v>
      </c>
      <c r="P94" s="3">
        <v>158</v>
      </c>
      <c r="Q94" s="3">
        <v>80</v>
      </c>
      <c r="R94" s="3">
        <v>1.78</v>
      </c>
      <c r="S94" s="3">
        <v>1.42</v>
      </c>
      <c r="T94" s="3">
        <v>100</v>
      </c>
      <c r="U94" t="b">
        <f t="shared" si="1"/>
        <v>0</v>
      </c>
    </row>
    <row r="95" spans="1:21" x14ac:dyDescent="0.25">
      <c r="A95" s="12">
        <v>2013</v>
      </c>
      <c r="B95">
        <v>13</v>
      </c>
      <c r="C95" s="12" t="s">
        <v>12</v>
      </c>
      <c r="D95" s="15">
        <v>6.523440897625468E-4</v>
      </c>
      <c r="E95" s="16">
        <v>5.36</v>
      </c>
      <c r="F95" s="15">
        <v>1.3333333333333334E-2</v>
      </c>
      <c r="G95" s="41">
        <v>0.77300000000000002</v>
      </c>
      <c r="H95" s="18">
        <v>24558.92</v>
      </c>
      <c r="I95" s="25">
        <v>75</v>
      </c>
      <c r="J95" s="25">
        <v>402</v>
      </c>
      <c r="K95" s="25">
        <v>1</v>
      </c>
      <c r="L95" s="28">
        <v>114970</v>
      </c>
      <c r="M95" s="28">
        <v>114970</v>
      </c>
      <c r="N95" s="28">
        <v>36360</v>
      </c>
      <c r="O95" s="42">
        <v>9450</v>
      </c>
      <c r="P95" s="3">
        <v>160</v>
      </c>
      <c r="Q95" s="3">
        <v>80</v>
      </c>
      <c r="R95" s="3">
        <v>1.69</v>
      </c>
      <c r="S95" s="3">
        <v>1.35</v>
      </c>
      <c r="T95" s="3">
        <v>100</v>
      </c>
      <c r="U95" t="b">
        <f t="shared" si="1"/>
        <v>0</v>
      </c>
    </row>
    <row r="96" spans="1:21" x14ac:dyDescent="0.25">
      <c r="A96" s="12">
        <v>2014</v>
      </c>
      <c r="B96">
        <v>13</v>
      </c>
      <c r="C96" s="12" t="s">
        <v>12</v>
      </c>
      <c r="D96" s="15">
        <v>7.2644250726442512E-4</v>
      </c>
      <c r="E96" s="16">
        <v>3.9047619047619047</v>
      </c>
      <c r="F96" s="15">
        <v>1.1904761904761904E-2</v>
      </c>
      <c r="G96" s="41">
        <v>0.77300000000000002</v>
      </c>
      <c r="H96" s="18">
        <v>29606.03</v>
      </c>
      <c r="I96" s="25">
        <v>84</v>
      </c>
      <c r="J96" s="25">
        <v>328</v>
      </c>
      <c r="K96" s="25">
        <v>1</v>
      </c>
      <c r="L96" s="28">
        <v>115632</v>
      </c>
      <c r="M96" s="28">
        <v>115632</v>
      </c>
      <c r="N96" s="28">
        <v>36388</v>
      </c>
      <c r="O96" s="42">
        <v>11402</v>
      </c>
      <c r="P96" s="3">
        <v>175</v>
      </c>
      <c r="Q96" s="3">
        <v>80</v>
      </c>
      <c r="R96" s="3">
        <v>1.53</v>
      </c>
      <c r="S96" s="3">
        <v>1.23</v>
      </c>
      <c r="T96" s="3">
        <v>100</v>
      </c>
      <c r="U96" t="b">
        <f t="shared" si="1"/>
        <v>0</v>
      </c>
    </row>
    <row r="97" spans="1:21" x14ac:dyDescent="0.25">
      <c r="A97">
        <v>2008</v>
      </c>
      <c r="B97" s="3">
        <v>14</v>
      </c>
      <c r="C97" t="s">
        <v>13</v>
      </c>
      <c r="D97" s="15">
        <v>6.2363579669473025E-4</v>
      </c>
      <c r="E97" s="16">
        <v>4</v>
      </c>
      <c r="F97" s="15">
        <v>0</v>
      </c>
      <c r="G97" s="41">
        <v>0.60499999999999998</v>
      </c>
      <c r="H97" s="18">
        <v>159436.32999999999</v>
      </c>
      <c r="I97" s="1">
        <v>4</v>
      </c>
      <c r="J97" s="1">
        <v>16</v>
      </c>
      <c r="K97" s="11"/>
      <c r="L97" s="28">
        <v>6414</v>
      </c>
      <c r="M97" s="28"/>
      <c r="U97" t="b">
        <f t="shared" si="1"/>
        <v>1</v>
      </c>
    </row>
    <row r="98" spans="1:21" x14ac:dyDescent="0.25">
      <c r="A98">
        <v>2009</v>
      </c>
      <c r="B98">
        <v>14</v>
      </c>
      <c r="C98" t="s">
        <v>13</v>
      </c>
      <c r="D98" s="15">
        <v>3.0665440049064706E-4</v>
      </c>
      <c r="E98" s="16">
        <v>5</v>
      </c>
      <c r="F98" s="15">
        <v>0</v>
      </c>
      <c r="G98" s="41">
        <v>0.60499999999999998</v>
      </c>
      <c r="H98" s="18">
        <v>104423.61</v>
      </c>
      <c r="I98" s="1">
        <v>2</v>
      </c>
      <c r="J98" s="1">
        <v>10</v>
      </c>
      <c r="K98" s="11"/>
      <c r="L98" s="28">
        <v>6522</v>
      </c>
      <c r="M98" s="28"/>
      <c r="U98" t="b">
        <f t="shared" si="1"/>
        <v>1</v>
      </c>
    </row>
    <row r="99" spans="1:21" x14ac:dyDescent="0.25">
      <c r="A99">
        <v>2010</v>
      </c>
      <c r="B99">
        <v>14</v>
      </c>
      <c r="C99" t="s">
        <v>13</v>
      </c>
      <c r="D99" s="15">
        <v>1.1393229166666667E-3</v>
      </c>
      <c r="E99" s="16">
        <v>3.7142857142857144</v>
      </c>
      <c r="F99" s="15">
        <v>0</v>
      </c>
      <c r="G99" s="41">
        <v>0.70799999999999996</v>
      </c>
      <c r="H99" s="18">
        <v>159815.65</v>
      </c>
      <c r="I99" s="1">
        <v>7</v>
      </c>
      <c r="J99" s="1">
        <v>26</v>
      </c>
      <c r="K99" s="11"/>
      <c r="L99" s="28">
        <v>6144</v>
      </c>
      <c r="M99" s="28"/>
      <c r="U99" t="b">
        <f t="shared" si="1"/>
        <v>1</v>
      </c>
    </row>
    <row r="100" spans="1:21" x14ac:dyDescent="0.25">
      <c r="A100">
        <v>2011</v>
      </c>
      <c r="B100">
        <v>14</v>
      </c>
      <c r="C100" t="s">
        <v>13</v>
      </c>
      <c r="D100" s="15">
        <v>0</v>
      </c>
      <c r="E100" s="16">
        <v>0</v>
      </c>
      <c r="F100" s="15">
        <v>0</v>
      </c>
      <c r="G100" s="41">
        <v>0.70799999999999996</v>
      </c>
      <c r="H100" s="18">
        <v>180775.4</v>
      </c>
      <c r="I100" s="1">
        <v>0</v>
      </c>
      <c r="J100" s="1">
        <v>0</v>
      </c>
      <c r="K100" s="11"/>
      <c r="L100" s="28">
        <v>6209</v>
      </c>
      <c r="U100" t="b">
        <f t="shared" si="1"/>
        <v>1</v>
      </c>
    </row>
    <row r="101" spans="1:21" x14ac:dyDescent="0.25">
      <c r="A101">
        <v>2012</v>
      </c>
      <c r="B101">
        <v>14</v>
      </c>
      <c r="C101" t="s">
        <v>13</v>
      </c>
      <c r="D101" s="15">
        <v>6.378568011481422E-4</v>
      </c>
      <c r="E101" s="16">
        <v>2.5</v>
      </c>
      <c r="F101" s="15">
        <v>0</v>
      </c>
      <c r="G101" s="41">
        <v>0.70799999999999996</v>
      </c>
      <c r="H101" s="18">
        <v>169523.08</v>
      </c>
      <c r="I101" s="1">
        <v>4</v>
      </c>
      <c r="J101" s="1">
        <v>10</v>
      </c>
      <c r="K101" s="11"/>
      <c r="L101" s="28">
        <v>6271</v>
      </c>
      <c r="M101" s="28">
        <v>5950</v>
      </c>
      <c r="N101" s="28">
        <v>2100</v>
      </c>
      <c r="O101" s="3">
        <v>230</v>
      </c>
      <c r="P101" s="3">
        <v>50</v>
      </c>
      <c r="Q101" s="3">
        <v>65.709999999999994</v>
      </c>
      <c r="R101" s="3">
        <v>21.74</v>
      </c>
      <c r="S101" s="3">
        <v>14.29</v>
      </c>
      <c r="T101" s="3">
        <v>94.88</v>
      </c>
      <c r="U101" t="b">
        <f t="shared" si="1"/>
        <v>1</v>
      </c>
    </row>
    <row r="102" spans="1:21" x14ac:dyDescent="0.25">
      <c r="A102">
        <v>2013</v>
      </c>
      <c r="B102">
        <v>14</v>
      </c>
      <c r="C102" t="s">
        <v>13</v>
      </c>
      <c r="D102" s="15">
        <v>4.5962923241918186E-4</v>
      </c>
      <c r="E102" s="16">
        <v>2.6666666666666665</v>
      </c>
      <c r="F102" s="15">
        <v>0</v>
      </c>
      <c r="G102" s="41">
        <v>0.70799999999999996</v>
      </c>
      <c r="H102" s="18">
        <v>93937.38</v>
      </c>
      <c r="I102" s="1">
        <v>3</v>
      </c>
      <c r="J102" s="1">
        <v>8</v>
      </c>
      <c r="K102" s="11"/>
      <c r="L102" s="28">
        <v>6527</v>
      </c>
      <c r="M102" s="28">
        <v>6100</v>
      </c>
      <c r="N102" s="28">
        <v>2187</v>
      </c>
      <c r="O102" s="3">
        <v>230</v>
      </c>
      <c r="P102" s="3">
        <v>50</v>
      </c>
      <c r="Q102" s="3">
        <v>65.709999999999994</v>
      </c>
      <c r="R102" s="3">
        <v>21.74</v>
      </c>
      <c r="S102" s="3">
        <v>14.29</v>
      </c>
      <c r="T102" s="3">
        <v>93.46</v>
      </c>
      <c r="U102" t="b">
        <f t="shared" si="1"/>
        <v>1</v>
      </c>
    </row>
    <row r="103" spans="1:21" x14ac:dyDescent="0.25">
      <c r="A103">
        <v>2014</v>
      </c>
      <c r="B103">
        <v>14</v>
      </c>
      <c r="C103" t="s">
        <v>13</v>
      </c>
      <c r="D103" s="15">
        <v>6.0670408008493858E-4</v>
      </c>
      <c r="E103" s="16">
        <v>2</v>
      </c>
      <c r="F103" s="15">
        <v>0</v>
      </c>
      <c r="G103" s="41">
        <v>0.70799999999999996</v>
      </c>
      <c r="H103" s="18">
        <v>119687.17</v>
      </c>
      <c r="I103" s="1">
        <v>4</v>
      </c>
      <c r="J103" s="1">
        <v>8</v>
      </c>
      <c r="K103" s="11"/>
      <c r="L103" s="28">
        <v>6593</v>
      </c>
      <c r="M103" s="28">
        <v>6329</v>
      </c>
      <c r="N103" s="28">
        <v>2499</v>
      </c>
      <c r="O103" s="3">
        <v>290</v>
      </c>
      <c r="P103" s="3">
        <v>290</v>
      </c>
      <c r="Q103" s="3">
        <v>82.86</v>
      </c>
      <c r="R103" s="3">
        <v>100</v>
      </c>
      <c r="S103" s="3">
        <v>82.86</v>
      </c>
      <c r="T103" s="3">
        <v>96</v>
      </c>
      <c r="U103" t="b">
        <f t="shared" si="1"/>
        <v>1</v>
      </c>
    </row>
    <row r="104" spans="1:21" x14ac:dyDescent="0.25">
      <c r="A104" s="17">
        <v>2008</v>
      </c>
      <c r="B104" s="3">
        <v>15</v>
      </c>
      <c r="C104" s="19" t="s">
        <v>14</v>
      </c>
      <c r="D104" s="15">
        <v>1.0250482536012999E-3</v>
      </c>
      <c r="E104" s="16">
        <v>3.4042553191489362</v>
      </c>
      <c r="F104" s="15">
        <v>1.0638297872340425E-2</v>
      </c>
      <c r="G104" s="41">
        <v>0.68300000000000005</v>
      </c>
      <c r="H104" s="18">
        <v>25803.3</v>
      </c>
      <c r="I104" s="26">
        <v>94</v>
      </c>
      <c r="J104" s="26">
        <v>320</v>
      </c>
      <c r="K104" s="26">
        <v>1</v>
      </c>
      <c r="L104" s="28">
        <v>91703</v>
      </c>
      <c r="M104" s="28">
        <v>93655</v>
      </c>
      <c r="N104" s="28">
        <v>24127</v>
      </c>
      <c r="O104" s="42">
        <v>3581.78</v>
      </c>
      <c r="P104" s="3">
        <v>179.86</v>
      </c>
      <c r="Q104" s="3">
        <v>76.78</v>
      </c>
      <c r="R104" s="3">
        <v>5.0199999999999996</v>
      </c>
      <c r="S104" s="3">
        <v>3.86</v>
      </c>
      <c r="T104" s="3">
        <v>100</v>
      </c>
      <c r="U104" t="b">
        <f t="shared" si="1"/>
        <v>0</v>
      </c>
    </row>
    <row r="105" spans="1:21" x14ac:dyDescent="0.25">
      <c r="A105" s="17">
        <v>2009</v>
      </c>
      <c r="B105">
        <v>15</v>
      </c>
      <c r="C105" s="17" t="s">
        <v>14</v>
      </c>
      <c r="D105" s="15">
        <v>6.7795151032530913E-4</v>
      </c>
      <c r="E105" s="16">
        <v>4.412698412698413</v>
      </c>
      <c r="F105" s="15">
        <v>4.7619047619047616E-2</v>
      </c>
      <c r="G105" s="41">
        <v>0.68300000000000005</v>
      </c>
      <c r="H105" s="18">
        <v>21312.23</v>
      </c>
      <c r="I105" s="26">
        <v>63</v>
      </c>
      <c r="J105" s="26">
        <v>278</v>
      </c>
      <c r="K105" s="26">
        <v>3</v>
      </c>
      <c r="L105" s="28">
        <v>92927</v>
      </c>
      <c r="M105" s="28">
        <v>96493</v>
      </c>
      <c r="N105" s="28">
        <v>28944</v>
      </c>
      <c r="O105" s="42">
        <v>3701.81</v>
      </c>
      <c r="P105" s="3">
        <v>199.09</v>
      </c>
      <c r="Q105" s="3">
        <v>77.290000000000006</v>
      </c>
      <c r="R105" s="3">
        <v>5.38</v>
      </c>
      <c r="S105" s="3">
        <v>4.16</v>
      </c>
      <c r="T105" s="3">
        <v>100</v>
      </c>
      <c r="U105" t="b">
        <f t="shared" si="1"/>
        <v>0</v>
      </c>
    </row>
    <row r="106" spans="1:21" x14ac:dyDescent="0.25">
      <c r="A106" s="17">
        <v>2010</v>
      </c>
      <c r="B106">
        <v>15</v>
      </c>
      <c r="C106" s="17" t="s">
        <v>14</v>
      </c>
      <c r="D106" s="15">
        <v>8.9674609274916731E-4</v>
      </c>
      <c r="E106" s="16">
        <v>2.6547619047619047</v>
      </c>
      <c r="F106" s="15">
        <v>0</v>
      </c>
      <c r="G106" s="41">
        <v>0.77200000000000002</v>
      </c>
      <c r="H106" s="18">
        <v>27466.91</v>
      </c>
      <c r="I106" s="26">
        <v>84</v>
      </c>
      <c r="J106" s="26">
        <v>223</v>
      </c>
      <c r="K106" s="26">
        <v>0</v>
      </c>
      <c r="L106" s="28">
        <v>93672</v>
      </c>
      <c r="M106" s="28">
        <v>92284</v>
      </c>
      <c r="N106" s="28">
        <v>30111</v>
      </c>
      <c r="O106" s="42">
        <v>3887.89</v>
      </c>
      <c r="P106" s="3">
        <v>205.13</v>
      </c>
      <c r="Q106" s="3">
        <v>77.36</v>
      </c>
      <c r="R106" s="3">
        <v>5.28</v>
      </c>
      <c r="S106" s="3">
        <v>4.08</v>
      </c>
      <c r="T106" s="3">
        <v>98.52</v>
      </c>
      <c r="U106" t="b">
        <f t="shared" si="1"/>
        <v>0</v>
      </c>
    </row>
    <row r="107" spans="1:21" x14ac:dyDescent="0.25">
      <c r="A107" s="17">
        <v>2011</v>
      </c>
      <c r="B107">
        <v>15</v>
      </c>
      <c r="C107" s="17" t="s">
        <v>14</v>
      </c>
      <c r="D107" s="15">
        <v>5.0633445500479967E-4</v>
      </c>
      <c r="E107" s="16">
        <v>3.5625</v>
      </c>
      <c r="F107" s="15">
        <v>0</v>
      </c>
      <c r="G107" s="41">
        <v>0.77200000000000002</v>
      </c>
      <c r="H107" s="18">
        <v>30454.99</v>
      </c>
      <c r="I107" s="26">
        <v>48</v>
      </c>
      <c r="J107" s="26">
        <v>171</v>
      </c>
      <c r="K107" s="26">
        <v>0</v>
      </c>
      <c r="L107" s="28">
        <v>94799</v>
      </c>
      <c r="M107" s="28">
        <v>93394</v>
      </c>
      <c r="N107" s="28">
        <v>31096</v>
      </c>
      <c r="O107" s="42">
        <v>4029.83</v>
      </c>
      <c r="P107" s="3">
        <v>156.5</v>
      </c>
      <c r="Q107" s="3">
        <v>77.37</v>
      </c>
      <c r="R107" s="3">
        <v>3.88</v>
      </c>
      <c r="S107" s="3">
        <v>3</v>
      </c>
      <c r="T107" s="3">
        <v>98.52</v>
      </c>
      <c r="U107" t="b">
        <f t="shared" si="1"/>
        <v>0</v>
      </c>
    </row>
    <row r="108" spans="1:21" x14ac:dyDescent="0.25">
      <c r="A108" s="17">
        <v>2012</v>
      </c>
      <c r="B108">
        <v>15</v>
      </c>
      <c r="C108" s="17" t="s">
        <v>14</v>
      </c>
      <c r="D108" s="15">
        <v>5.1101284832304357E-4</v>
      </c>
      <c r="E108" s="16">
        <v>3.7755102040816326</v>
      </c>
      <c r="F108" s="15">
        <v>0</v>
      </c>
      <c r="G108" s="41">
        <v>0.77200000000000002</v>
      </c>
      <c r="H108" s="18">
        <v>41077.82</v>
      </c>
      <c r="I108" s="26">
        <v>49</v>
      </c>
      <c r="J108" s="26">
        <v>185</v>
      </c>
      <c r="K108" s="26">
        <v>0</v>
      </c>
      <c r="L108" s="28">
        <v>95888</v>
      </c>
      <c r="M108" s="28">
        <v>94467</v>
      </c>
      <c r="N108" s="28">
        <v>32542</v>
      </c>
      <c r="O108" s="42">
        <v>4175.8900000000003</v>
      </c>
      <c r="P108" s="3">
        <v>875.73</v>
      </c>
      <c r="Q108" s="3">
        <v>77.14</v>
      </c>
      <c r="R108" s="3">
        <v>20.97</v>
      </c>
      <c r="S108" s="3">
        <v>16.18</v>
      </c>
      <c r="T108" s="3">
        <v>98.52</v>
      </c>
      <c r="U108" t="b">
        <f t="shared" si="1"/>
        <v>0</v>
      </c>
    </row>
    <row r="109" spans="1:21" x14ac:dyDescent="0.25">
      <c r="A109" s="17">
        <v>2013</v>
      </c>
      <c r="B109">
        <v>15</v>
      </c>
      <c r="C109" s="17" t="s">
        <v>14</v>
      </c>
      <c r="D109" s="15">
        <v>4.900686096053448E-4</v>
      </c>
      <c r="E109" s="16">
        <v>3.8571428571428572</v>
      </c>
      <c r="F109" s="15">
        <v>4.0816326530612242E-2</v>
      </c>
      <c r="G109" s="41">
        <v>0.77200000000000002</v>
      </c>
      <c r="H109" s="18">
        <v>42591.31</v>
      </c>
      <c r="I109" s="26">
        <v>49</v>
      </c>
      <c r="J109" s="26">
        <v>189</v>
      </c>
      <c r="K109" s="26">
        <v>2</v>
      </c>
      <c r="L109" s="28">
        <v>99986</v>
      </c>
      <c r="M109" s="28">
        <v>98504</v>
      </c>
      <c r="N109" s="28">
        <v>34023</v>
      </c>
      <c r="O109" s="42">
        <v>4182.1899999999996</v>
      </c>
      <c r="P109" s="42">
        <v>3287.41</v>
      </c>
      <c r="Q109" s="3">
        <v>77.09</v>
      </c>
      <c r="R109" s="3">
        <v>78.599999999999994</v>
      </c>
      <c r="S109" s="3">
        <v>60.59</v>
      </c>
      <c r="T109" s="3">
        <v>98.52</v>
      </c>
      <c r="U109" t="b">
        <f t="shared" si="1"/>
        <v>0</v>
      </c>
    </row>
    <row r="110" spans="1:21" x14ac:dyDescent="0.25">
      <c r="A110" s="17">
        <v>2014</v>
      </c>
      <c r="B110">
        <v>15</v>
      </c>
      <c r="C110" s="17" t="s">
        <v>14</v>
      </c>
      <c r="D110" s="15">
        <v>5.1415915203290616E-4</v>
      </c>
      <c r="E110" s="16">
        <v>3.9423076923076925</v>
      </c>
      <c r="F110" s="15">
        <v>1.9230769230769232E-2</v>
      </c>
      <c r="G110" s="41">
        <v>0.77200000000000002</v>
      </c>
      <c r="H110" s="18">
        <v>47115.64</v>
      </c>
      <c r="I110" s="26">
        <v>52</v>
      </c>
      <c r="J110" s="26">
        <v>205</v>
      </c>
      <c r="K110" s="26">
        <v>1</v>
      </c>
      <c r="L110" s="28">
        <v>101136</v>
      </c>
      <c r="M110" s="28">
        <v>99637</v>
      </c>
      <c r="N110" s="28">
        <v>35807</v>
      </c>
      <c r="O110" s="42">
        <v>4203.5200000000004</v>
      </c>
      <c r="P110" s="42">
        <v>4203.5200000000004</v>
      </c>
      <c r="Q110" s="3">
        <v>76.819999999999993</v>
      </c>
      <c r="R110" s="3">
        <v>100</v>
      </c>
      <c r="S110" s="3">
        <v>76.819999999999993</v>
      </c>
      <c r="T110" s="3">
        <v>98.52</v>
      </c>
      <c r="U110" t="b">
        <f t="shared" si="1"/>
        <v>0</v>
      </c>
    </row>
    <row r="111" spans="1:21" x14ac:dyDescent="0.25">
      <c r="A111">
        <v>2008</v>
      </c>
      <c r="B111">
        <v>16</v>
      </c>
      <c r="C111" t="s">
        <v>15</v>
      </c>
      <c r="D111" s="15">
        <v>2.7952287382724933E-3</v>
      </c>
      <c r="E111" s="16">
        <v>3.0891089108910892</v>
      </c>
      <c r="F111" s="15">
        <v>9.9009900990099011E-3</v>
      </c>
      <c r="G111" s="41">
        <v>0.66900000000000004</v>
      </c>
      <c r="H111" s="18">
        <v>12802.34</v>
      </c>
      <c r="I111" s="1">
        <v>101</v>
      </c>
      <c r="J111" s="1">
        <v>312</v>
      </c>
      <c r="K111" s="28">
        <v>1</v>
      </c>
      <c r="L111" s="28">
        <v>36133</v>
      </c>
      <c r="M111" s="28"/>
      <c r="U111" t="b">
        <f t="shared" si="1"/>
        <v>1</v>
      </c>
    </row>
    <row r="112" spans="1:21" x14ac:dyDescent="0.25">
      <c r="A112">
        <v>2009</v>
      </c>
      <c r="B112">
        <v>16</v>
      </c>
      <c r="C112" t="s">
        <v>15</v>
      </c>
      <c r="D112" s="15">
        <v>3.1271430530791385E-3</v>
      </c>
      <c r="E112" s="16">
        <v>3.2456140350877192</v>
      </c>
      <c r="F112" s="15">
        <v>1.7543859649122806E-2</v>
      </c>
      <c r="G112" s="41">
        <v>0.66900000000000004</v>
      </c>
      <c r="H112" s="18">
        <v>13223.92</v>
      </c>
      <c r="I112" s="1">
        <v>114</v>
      </c>
      <c r="J112" s="1">
        <v>370</v>
      </c>
      <c r="K112" s="28">
        <v>2</v>
      </c>
      <c r="L112" s="28">
        <v>36455</v>
      </c>
      <c r="M112" s="28">
        <v>36455</v>
      </c>
      <c r="N112" s="28">
        <v>13610</v>
      </c>
      <c r="O112" s="42">
        <v>2387</v>
      </c>
      <c r="P112" s="42">
        <v>1790</v>
      </c>
      <c r="Q112" s="3">
        <v>123.35</v>
      </c>
      <c r="R112" s="3">
        <v>74.989999999999995</v>
      </c>
      <c r="S112" s="3">
        <v>92.5</v>
      </c>
      <c r="T112" s="3">
        <v>100</v>
      </c>
      <c r="U112" t="b">
        <f t="shared" si="1"/>
        <v>0</v>
      </c>
    </row>
    <row r="113" spans="1:21" x14ac:dyDescent="0.25">
      <c r="A113">
        <v>2010</v>
      </c>
      <c r="B113">
        <v>16</v>
      </c>
      <c r="C113" t="s">
        <v>15</v>
      </c>
      <c r="D113" s="15">
        <v>4.3992676995382139E-3</v>
      </c>
      <c r="E113" s="16">
        <v>2.7453416149068324</v>
      </c>
      <c r="F113" s="15">
        <v>0</v>
      </c>
      <c r="G113" s="41">
        <v>0.749</v>
      </c>
      <c r="H113" s="18">
        <v>17484.439999999999</v>
      </c>
      <c r="I113" s="1">
        <v>161</v>
      </c>
      <c r="J113" s="1">
        <v>442</v>
      </c>
      <c r="K113" s="28">
        <v>0</v>
      </c>
      <c r="L113" s="28">
        <v>36597</v>
      </c>
      <c r="M113" s="28">
        <v>33961</v>
      </c>
      <c r="N113" s="28">
        <v>13836</v>
      </c>
      <c r="O113" s="42">
        <v>2387</v>
      </c>
      <c r="P113" s="42">
        <v>1790</v>
      </c>
      <c r="Q113" s="3">
        <v>117.38</v>
      </c>
      <c r="R113" s="3">
        <v>74.989999999999995</v>
      </c>
      <c r="S113" s="3">
        <v>88.02</v>
      </c>
      <c r="T113" s="3">
        <v>92.8</v>
      </c>
      <c r="U113" t="b">
        <f t="shared" si="1"/>
        <v>0</v>
      </c>
    </row>
    <row r="114" spans="1:21" x14ac:dyDescent="0.25">
      <c r="A114">
        <v>2011</v>
      </c>
      <c r="B114">
        <v>16</v>
      </c>
      <c r="C114" t="s">
        <v>15</v>
      </c>
      <c r="D114" s="15">
        <v>2.7372757331020651E-3</v>
      </c>
      <c r="E114" s="16">
        <v>2.8217821782178216</v>
      </c>
      <c r="F114" s="15">
        <v>9.9009900990099011E-3</v>
      </c>
      <c r="G114" s="41">
        <v>0.749</v>
      </c>
      <c r="H114" s="18">
        <v>23301.21</v>
      </c>
      <c r="I114" s="1">
        <v>101</v>
      </c>
      <c r="J114" s="1">
        <v>285</v>
      </c>
      <c r="K114" s="28">
        <v>1</v>
      </c>
      <c r="L114" s="28">
        <v>36898</v>
      </c>
      <c r="M114" s="28">
        <v>34240</v>
      </c>
      <c r="N114" s="28">
        <v>14041</v>
      </c>
      <c r="O114" s="42">
        <v>1321.61</v>
      </c>
      <c r="P114" s="42">
        <v>1321.61</v>
      </c>
      <c r="Q114" s="3">
        <v>62.82</v>
      </c>
      <c r="R114" s="3">
        <v>100</v>
      </c>
      <c r="S114" s="3">
        <v>62.82</v>
      </c>
      <c r="T114" s="3">
        <v>92.8</v>
      </c>
      <c r="U114" t="b">
        <f t="shared" si="1"/>
        <v>0</v>
      </c>
    </row>
    <row r="115" spans="1:21" x14ac:dyDescent="0.25">
      <c r="A115">
        <v>2012</v>
      </c>
      <c r="B115">
        <v>16</v>
      </c>
      <c r="C115" t="s">
        <v>15</v>
      </c>
      <c r="D115" s="15">
        <v>4.3293535549101857E-3</v>
      </c>
      <c r="E115" s="16">
        <v>2.5403726708074532</v>
      </c>
      <c r="F115" s="15">
        <v>0</v>
      </c>
      <c r="G115" s="41">
        <v>0.749</v>
      </c>
      <c r="H115" s="18">
        <v>26594.7</v>
      </c>
      <c r="I115" s="1">
        <v>161</v>
      </c>
      <c r="J115" s="1">
        <v>409</v>
      </c>
      <c r="K115" s="28">
        <v>0</v>
      </c>
      <c r="L115" s="28">
        <v>37188</v>
      </c>
      <c r="M115" s="28">
        <v>34509</v>
      </c>
      <c r="N115" s="28">
        <v>14343</v>
      </c>
      <c r="O115" s="42">
        <v>1646</v>
      </c>
      <c r="P115" s="42">
        <v>1646</v>
      </c>
      <c r="Q115" s="3">
        <v>76.400000000000006</v>
      </c>
      <c r="R115" s="3">
        <v>100</v>
      </c>
      <c r="S115" s="3">
        <v>76.400000000000006</v>
      </c>
      <c r="T115" s="3">
        <v>92.8</v>
      </c>
      <c r="U115" t="b">
        <f t="shared" si="1"/>
        <v>0</v>
      </c>
    </row>
    <row r="116" spans="1:21" x14ac:dyDescent="0.25">
      <c r="A116">
        <v>2013</v>
      </c>
      <c r="B116">
        <v>16</v>
      </c>
      <c r="C116" t="s">
        <v>15</v>
      </c>
      <c r="D116" s="15">
        <v>2.0968159461558374E-3</v>
      </c>
      <c r="E116" s="16">
        <v>2.7283950617283952</v>
      </c>
      <c r="F116" s="15">
        <v>0</v>
      </c>
      <c r="G116" s="41">
        <v>0.749</v>
      </c>
      <c r="H116" s="18">
        <v>33327.919999999998</v>
      </c>
      <c r="I116" s="1">
        <v>81</v>
      </c>
      <c r="J116" s="1">
        <v>221</v>
      </c>
      <c r="K116" s="28">
        <v>0</v>
      </c>
      <c r="L116" s="28">
        <v>38630</v>
      </c>
      <c r="U116" t="b">
        <f t="shared" si="1"/>
        <v>1</v>
      </c>
    </row>
    <row r="117" spans="1:21" x14ac:dyDescent="0.25">
      <c r="A117">
        <v>2014</v>
      </c>
      <c r="B117">
        <v>16</v>
      </c>
      <c r="C117" t="s">
        <v>15</v>
      </c>
      <c r="D117" s="15">
        <v>2.2081856930108354E-3</v>
      </c>
      <c r="E117" s="16">
        <v>2.4186046511627906</v>
      </c>
      <c r="F117" s="15">
        <v>0</v>
      </c>
      <c r="G117" s="41">
        <v>0.749</v>
      </c>
      <c r="H117" s="18">
        <v>33758.449999999997</v>
      </c>
      <c r="I117" s="1">
        <v>86</v>
      </c>
      <c r="J117" s="1">
        <v>208</v>
      </c>
      <c r="K117" s="28">
        <v>0</v>
      </c>
      <c r="L117" s="28">
        <v>38946</v>
      </c>
      <c r="M117" s="28">
        <v>34333</v>
      </c>
      <c r="N117" s="28">
        <v>13634</v>
      </c>
      <c r="O117" s="42">
        <v>2552</v>
      </c>
      <c r="P117" s="42">
        <v>1997</v>
      </c>
      <c r="Q117" s="3">
        <v>100</v>
      </c>
      <c r="R117" s="3">
        <v>78.25</v>
      </c>
      <c r="S117" s="3">
        <v>93.31</v>
      </c>
      <c r="T117" s="3">
        <v>88.16</v>
      </c>
      <c r="U117" t="b">
        <f t="shared" si="1"/>
        <v>0</v>
      </c>
    </row>
    <row r="118" spans="1:21" x14ac:dyDescent="0.25">
      <c r="A118">
        <v>2008</v>
      </c>
      <c r="B118">
        <v>17</v>
      </c>
      <c r="C118" t="s">
        <v>16</v>
      </c>
      <c r="D118" s="15">
        <v>5.7701184797661178E-3</v>
      </c>
      <c r="E118" s="16">
        <v>3.72</v>
      </c>
      <c r="F118" s="15">
        <v>0</v>
      </c>
      <c r="G118" s="41">
        <v>0.63200000000000001</v>
      </c>
      <c r="H118" s="18">
        <v>9283.09</v>
      </c>
      <c r="I118" s="1">
        <v>75</v>
      </c>
      <c r="J118" s="1">
        <v>279</v>
      </c>
      <c r="K118" s="11"/>
      <c r="L118" s="28">
        <v>12998</v>
      </c>
      <c r="U118" t="b">
        <f t="shared" si="1"/>
        <v>1</v>
      </c>
    </row>
    <row r="119" spans="1:21" x14ac:dyDescent="0.25">
      <c r="A119">
        <v>2009</v>
      </c>
      <c r="B119">
        <v>17</v>
      </c>
      <c r="C119" t="s">
        <v>16</v>
      </c>
      <c r="D119" s="15">
        <v>2.3647875505377986E-3</v>
      </c>
      <c r="E119" s="16">
        <v>3.903225806451613</v>
      </c>
      <c r="F119" s="15">
        <v>0</v>
      </c>
      <c r="G119" s="41">
        <v>0.63200000000000001</v>
      </c>
      <c r="H119" s="18">
        <v>9725.1200000000008</v>
      </c>
      <c r="I119" s="1">
        <v>31</v>
      </c>
      <c r="J119" s="1">
        <v>121</v>
      </c>
      <c r="K119" s="11"/>
      <c r="L119" s="28">
        <v>13109</v>
      </c>
      <c r="U119" t="b">
        <f t="shared" si="1"/>
        <v>1</v>
      </c>
    </row>
    <row r="120" spans="1:21" x14ac:dyDescent="0.25">
      <c r="A120">
        <v>2010</v>
      </c>
      <c r="B120">
        <v>17</v>
      </c>
      <c r="C120" t="s">
        <v>16</v>
      </c>
      <c r="D120" s="15">
        <v>2.5289294198789177E-3</v>
      </c>
      <c r="E120" s="16">
        <v>3.2121212121212119</v>
      </c>
      <c r="F120" s="15">
        <v>0</v>
      </c>
      <c r="G120" s="41">
        <v>0.69399999999999995</v>
      </c>
      <c r="H120" s="18">
        <v>12434.69</v>
      </c>
      <c r="I120" s="1">
        <v>33</v>
      </c>
      <c r="J120" s="1">
        <v>106</v>
      </c>
      <c r="K120" s="11"/>
      <c r="L120" s="28">
        <v>13049</v>
      </c>
      <c r="U120" t="b">
        <f t="shared" si="1"/>
        <v>1</v>
      </c>
    </row>
    <row r="121" spans="1:21" x14ac:dyDescent="0.25">
      <c r="A121">
        <v>2011</v>
      </c>
      <c r="B121">
        <v>17</v>
      </c>
      <c r="C121" t="s">
        <v>16</v>
      </c>
      <c r="D121" s="15">
        <v>2.586534804108026E-3</v>
      </c>
      <c r="E121" s="16">
        <v>3</v>
      </c>
      <c r="F121" s="15">
        <v>0</v>
      </c>
      <c r="G121" s="41">
        <v>0.69399999999999995</v>
      </c>
      <c r="H121" s="18">
        <v>11863.83</v>
      </c>
      <c r="I121" s="1">
        <v>34</v>
      </c>
      <c r="J121" s="1">
        <v>102</v>
      </c>
      <c r="K121" s="11"/>
      <c r="L121" s="28">
        <v>13145</v>
      </c>
      <c r="U121" t="b">
        <f t="shared" si="1"/>
        <v>1</v>
      </c>
    </row>
    <row r="122" spans="1:21" x14ac:dyDescent="0.25">
      <c r="A122">
        <v>2012</v>
      </c>
      <c r="B122">
        <v>17</v>
      </c>
      <c r="C122" t="s">
        <v>16</v>
      </c>
      <c r="D122" s="15">
        <v>2.6441036488630354E-3</v>
      </c>
      <c r="E122" s="16">
        <v>3.1142857142857143</v>
      </c>
      <c r="F122" s="15">
        <v>0</v>
      </c>
      <c r="G122" s="41">
        <v>0.69399999999999995</v>
      </c>
      <c r="H122" s="18">
        <v>14647.65</v>
      </c>
      <c r="I122" s="1">
        <v>35</v>
      </c>
      <c r="J122" s="1">
        <v>109</v>
      </c>
      <c r="K122" s="11"/>
      <c r="L122" s="28">
        <v>13237</v>
      </c>
      <c r="M122" s="28">
        <v>13237</v>
      </c>
      <c r="N122" s="28">
        <v>2970</v>
      </c>
      <c r="O122" s="3">
        <v>640</v>
      </c>
      <c r="P122" s="3">
        <v>0</v>
      </c>
      <c r="Q122" s="3">
        <v>101.35</v>
      </c>
      <c r="R122" s="3">
        <v>0</v>
      </c>
      <c r="S122" s="3">
        <v>0</v>
      </c>
      <c r="T122" s="3">
        <v>100</v>
      </c>
      <c r="U122" t="b">
        <f t="shared" si="1"/>
        <v>1</v>
      </c>
    </row>
    <row r="123" spans="1:21" x14ac:dyDescent="0.25">
      <c r="A123">
        <v>2013</v>
      </c>
      <c r="B123">
        <v>17</v>
      </c>
      <c r="C123" t="s">
        <v>16</v>
      </c>
      <c r="D123" s="15">
        <v>4.6586111515504441E-3</v>
      </c>
      <c r="E123" s="16">
        <v>2.3125</v>
      </c>
      <c r="F123" s="15">
        <v>0</v>
      </c>
      <c r="G123" s="41">
        <v>0.69399999999999995</v>
      </c>
      <c r="H123" s="18">
        <v>16335.78</v>
      </c>
      <c r="I123" s="1">
        <v>64</v>
      </c>
      <c r="J123" s="1">
        <v>148</v>
      </c>
      <c r="K123" s="11"/>
      <c r="L123" s="28">
        <v>13738</v>
      </c>
      <c r="M123" s="28">
        <v>12190</v>
      </c>
      <c r="N123" s="28">
        <v>3267</v>
      </c>
      <c r="O123" s="3">
        <v>768</v>
      </c>
      <c r="P123" s="3">
        <v>0</v>
      </c>
      <c r="Q123" s="3">
        <v>100</v>
      </c>
      <c r="R123" s="3">
        <v>0</v>
      </c>
      <c r="S123" s="3">
        <v>0</v>
      </c>
      <c r="T123" s="3">
        <v>88.73</v>
      </c>
      <c r="U123" t="b">
        <f t="shared" si="1"/>
        <v>1</v>
      </c>
    </row>
    <row r="124" spans="1:21" x14ac:dyDescent="0.25">
      <c r="A124">
        <v>2014</v>
      </c>
      <c r="B124">
        <v>17</v>
      </c>
      <c r="C124" t="s">
        <v>16</v>
      </c>
      <c r="D124" s="15">
        <v>2.8179190751445086E-3</v>
      </c>
      <c r="E124" s="16">
        <v>2.6666666666666665</v>
      </c>
      <c r="F124" s="15">
        <v>0</v>
      </c>
      <c r="G124" s="41">
        <v>0.69399999999999995</v>
      </c>
      <c r="H124" s="18">
        <v>19129.439999999999</v>
      </c>
      <c r="I124" s="1">
        <v>39</v>
      </c>
      <c r="J124" s="1">
        <v>104</v>
      </c>
      <c r="K124" s="11"/>
      <c r="L124" s="28">
        <v>13840</v>
      </c>
      <c r="M124" s="28">
        <v>12190</v>
      </c>
      <c r="N124" s="28">
        <v>3434</v>
      </c>
      <c r="O124" s="3">
        <v>837.5</v>
      </c>
      <c r="P124" s="3">
        <v>0</v>
      </c>
      <c r="Q124" s="3">
        <v>100</v>
      </c>
      <c r="R124" s="3">
        <v>0</v>
      </c>
      <c r="S124" s="3">
        <v>0</v>
      </c>
      <c r="T124" s="3">
        <v>88.08</v>
      </c>
      <c r="U124" t="b">
        <f t="shared" si="1"/>
        <v>1</v>
      </c>
    </row>
    <row r="125" spans="1:21" x14ac:dyDescent="0.25">
      <c r="A125">
        <v>2008</v>
      </c>
      <c r="B125">
        <v>18</v>
      </c>
      <c r="C125" s="19" t="s">
        <v>17</v>
      </c>
      <c r="D125" s="15">
        <v>8.2887351520689202E-3</v>
      </c>
      <c r="E125" s="16">
        <v>2.4724409448818898</v>
      </c>
      <c r="F125" s="15">
        <v>0</v>
      </c>
      <c r="G125" s="41">
        <v>0.46</v>
      </c>
      <c r="H125" s="18">
        <v>5351.24</v>
      </c>
      <c r="I125" s="1">
        <v>127</v>
      </c>
      <c r="J125" s="1">
        <v>314</v>
      </c>
      <c r="K125" s="1">
        <v>0</v>
      </c>
      <c r="L125" s="28">
        <v>15322</v>
      </c>
      <c r="M125" s="28">
        <v>3717</v>
      </c>
      <c r="N125" s="28">
        <v>1089</v>
      </c>
      <c r="O125" s="3">
        <v>102.18</v>
      </c>
      <c r="P125" s="3">
        <v>0</v>
      </c>
      <c r="Q125" s="3">
        <v>38.22</v>
      </c>
      <c r="R125" s="3">
        <v>0</v>
      </c>
      <c r="S125" s="3">
        <v>0</v>
      </c>
      <c r="T125" s="3">
        <v>24.26</v>
      </c>
      <c r="U125" t="b">
        <f t="shared" si="1"/>
        <v>0</v>
      </c>
    </row>
    <row r="126" spans="1:21" x14ac:dyDescent="0.25">
      <c r="A126">
        <v>2009</v>
      </c>
      <c r="B126">
        <v>18</v>
      </c>
      <c r="C126" t="s">
        <v>17</v>
      </c>
      <c r="D126" s="15">
        <v>8.8378841841445718E-3</v>
      </c>
      <c r="E126" s="16">
        <v>2.3880597014925371</v>
      </c>
      <c r="F126" s="15">
        <v>2.9850746268656716E-2</v>
      </c>
      <c r="G126" s="41">
        <v>0.46</v>
      </c>
      <c r="H126" s="18">
        <v>5557.83</v>
      </c>
      <c r="I126" s="1">
        <v>134</v>
      </c>
      <c r="J126" s="1">
        <v>320</v>
      </c>
      <c r="K126" s="1">
        <v>4</v>
      </c>
      <c r="L126" s="28">
        <v>15162</v>
      </c>
      <c r="M126" s="28">
        <v>3845</v>
      </c>
      <c r="N126" s="28">
        <v>1134</v>
      </c>
      <c r="O126" s="3">
        <v>105.27</v>
      </c>
      <c r="P126" s="3">
        <v>0</v>
      </c>
      <c r="Q126" s="3">
        <v>40.770000000000003</v>
      </c>
      <c r="R126" s="3">
        <v>0</v>
      </c>
      <c r="S126" s="3">
        <v>0</v>
      </c>
      <c r="T126" s="3">
        <v>25.36</v>
      </c>
      <c r="U126" t="b">
        <f t="shared" si="1"/>
        <v>0</v>
      </c>
    </row>
    <row r="127" spans="1:21" x14ac:dyDescent="0.25">
      <c r="A127">
        <v>2010</v>
      </c>
      <c r="B127">
        <v>18</v>
      </c>
      <c r="C127" t="s">
        <v>17</v>
      </c>
      <c r="D127" s="15">
        <v>9.2009685230024212E-3</v>
      </c>
      <c r="E127" s="16">
        <v>2.4436090225563909</v>
      </c>
      <c r="F127" s="15">
        <v>0</v>
      </c>
      <c r="G127" s="41">
        <v>0.58799999999999997</v>
      </c>
      <c r="H127" s="18">
        <v>4877.62</v>
      </c>
      <c r="I127" s="1">
        <v>133</v>
      </c>
      <c r="J127" s="1">
        <v>325</v>
      </c>
      <c r="K127" s="1">
        <v>0</v>
      </c>
      <c r="L127" s="28">
        <v>14455</v>
      </c>
      <c r="M127" s="28">
        <v>3941</v>
      </c>
      <c r="N127" s="28">
        <v>1173</v>
      </c>
      <c r="O127" s="3">
        <v>108.43</v>
      </c>
      <c r="P127" s="3">
        <v>0</v>
      </c>
      <c r="Q127" s="3">
        <v>37.01</v>
      </c>
      <c r="R127" s="3">
        <v>0</v>
      </c>
      <c r="S127" s="3">
        <v>0</v>
      </c>
      <c r="T127" s="3">
        <v>27.26</v>
      </c>
      <c r="U127" t="b">
        <f t="shared" si="1"/>
        <v>0</v>
      </c>
    </row>
    <row r="128" spans="1:21" x14ac:dyDescent="0.25">
      <c r="A128">
        <v>2011</v>
      </c>
      <c r="B128">
        <v>18</v>
      </c>
      <c r="C128" t="s">
        <v>17</v>
      </c>
      <c r="D128" s="15">
        <v>9.1736694677871152E-3</v>
      </c>
      <c r="E128" s="16">
        <v>3.4045801526717558</v>
      </c>
      <c r="F128" s="15">
        <v>1.5267175572519083E-2</v>
      </c>
      <c r="G128" s="41">
        <v>0.58799999999999997</v>
      </c>
      <c r="H128" s="18">
        <v>5921.84</v>
      </c>
      <c r="I128" s="1">
        <v>131</v>
      </c>
      <c r="J128" s="1">
        <v>446</v>
      </c>
      <c r="K128" s="1">
        <v>2</v>
      </c>
      <c r="L128" s="28">
        <v>14280</v>
      </c>
      <c r="M128" s="28">
        <v>4087</v>
      </c>
      <c r="N128" s="28">
        <v>1215</v>
      </c>
      <c r="O128" s="3">
        <v>110.45</v>
      </c>
      <c r="P128" s="3">
        <v>1.27</v>
      </c>
      <c r="Q128" s="3">
        <v>38.64</v>
      </c>
      <c r="R128" s="3">
        <v>1.1499999999999999</v>
      </c>
      <c r="S128" s="3">
        <v>0.44</v>
      </c>
      <c r="T128" s="3">
        <v>28.62</v>
      </c>
      <c r="U128" t="b">
        <f t="shared" si="1"/>
        <v>0</v>
      </c>
    </row>
    <row r="129" spans="1:21" x14ac:dyDescent="0.25">
      <c r="A129">
        <v>2012</v>
      </c>
      <c r="B129">
        <v>18</v>
      </c>
      <c r="C129" t="s">
        <v>17</v>
      </c>
      <c r="D129" s="15">
        <v>8.292579204762918E-3</v>
      </c>
      <c r="E129" s="16">
        <v>3.6495726495726495</v>
      </c>
      <c r="F129" s="15">
        <v>1.7094017094017096E-2</v>
      </c>
      <c r="G129" s="41">
        <v>0.58799999999999997</v>
      </c>
      <c r="H129" s="18">
        <v>6743.78</v>
      </c>
      <c r="I129" s="1">
        <v>117</v>
      </c>
      <c r="J129" s="1">
        <v>427</v>
      </c>
      <c r="K129" s="1">
        <v>2</v>
      </c>
      <c r="L129" s="28">
        <v>14109</v>
      </c>
      <c r="M129" s="28">
        <v>4240</v>
      </c>
      <c r="N129" s="28">
        <v>1258</v>
      </c>
      <c r="O129" s="3">
        <v>116.23</v>
      </c>
      <c r="P129" s="3">
        <v>0.21</v>
      </c>
      <c r="Q129" s="3">
        <v>39.880000000000003</v>
      </c>
      <c r="R129" s="3">
        <v>0.18</v>
      </c>
      <c r="S129" s="3">
        <v>7.0000000000000007E-2</v>
      </c>
      <c r="T129" s="3">
        <v>30.05</v>
      </c>
      <c r="U129" t="b">
        <f t="shared" si="1"/>
        <v>0</v>
      </c>
    </row>
    <row r="130" spans="1:21" x14ac:dyDescent="0.25">
      <c r="A130">
        <v>2013</v>
      </c>
      <c r="B130">
        <v>18</v>
      </c>
      <c r="C130" t="s">
        <v>17</v>
      </c>
      <c r="D130" s="15">
        <v>4.9498047964305633E-3</v>
      </c>
      <c r="E130" s="16">
        <v>3.295774647887324</v>
      </c>
      <c r="F130" s="15">
        <v>1.4084507042253521E-2</v>
      </c>
      <c r="G130" s="41">
        <v>0.58799999999999997</v>
      </c>
      <c r="H130" s="18">
        <v>7364.77</v>
      </c>
      <c r="I130" s="1">
        <v>71</v>
      </c>
      <c r="J130" s="1">
        <v>234</v>
      </c>
      <c r="K130" s="1">
        <v>1</v>
      </c>
      <c r="L130" s="28">
        <v>14344</v>
      </c>
      <c r="M130" s="28">
        <v>4265</v>
      </c>
      <c r="N130" s="28">
        <v>1276</v>
      </c>
      <c r="O130" s="3">
        <v>119.67</v>
      </c>
      <c r="P130" s="3">
        <v>0</v>
      </c>
      <c r="Q130" s="3">
        <v>40.21</v>
      </c>
      <c r="R130" s="3">
        <v>0</v>
      </c>
      <c r="S130" s="3">
        <v>0</v>
      </c>
      <c r="T130" s="3">
        <v>29.73</v>
      </c>
      <c r="U130" t="b">
        <f t="shared" si="1"/>
        <v>0</v>
      </c>
    </row>
    <row r="131" spans="1:21" x14ac:dyDescent="0.25">
      <c r="A131">
        <v>2014</v>
      </c>
      <c r="B131">
        <v>18</v>
      </c>
      <c r="C131" t="s">
        <v>17</v>
      </c>
      <c r="D131" s="15">
        <v>6.9072455596278547E-3</v>
      </c>
      <c r="E131" s="16">
        <v>2.9591836734693877</v>
      </c>
      <c r="F131" s="15">
        <v>0</v>
      </c>
      <c r="G131" s="41">
        <v>0.58799999999999997</v>
      </c>
      <c r="H131" s="18">
        <v>9148.7999999999993</v>
      </c>
      <c r="I131" s="1">
        <v>98</v>
      </c>
      <c r="J131" s="1">
        <v>290</v>
      </c>
      <c r="K131" s="1">
        <v>0</v>
      </c>
      <c r="L131" s="28">
        <v>14188</v>
      </c>
      <c r="M131" s="28">
        <v>4365</v>
      </c>
      <c r="N131" s="28">
        <v>1309</v>
      </c>
      <c r="O131" s="3">
        <v>119.78</v>
      </c>
      <c r="P131" s="3">
        <v>0</v>
      </c>
      <c r="Q131" s="3">
        <v>36.47</v>
      </c>
      <c r="R131" s="3">
        <v>0</v>
      </c>
      <c r="S131" s="3">
        <v>0</v>
      </c>
      <c r="T131" s="3">
        <v>30.77</v>
      </c>
      <c r="U131" t="b">
        <f t="shared" si="1"/>
        <v>0</v>
      </c>
    </row>
    <row r="132" spans="1:21" x14ac:dyDescent="0.25">
      <c r="A132">
        <v>2008</v>
      </c>
      <c r="B132">
        <v>19</v>
      </c>
      <c r="C132" t="s">
        <v>18</v>
      </c>
      <c r="D132" s="15">
        <v>3.2537960954446855E-4</v>
      </c>
      <c r="E132" s="16">
        <v>4.1111111111111107</v>
      </c>
      <c r="F132" s="15">
        <v>0</v>
      </c>
      <c r="G132" s="41">
        <v>0.61299999999999999</v>
      </c>
      <c r="H132" s="18">
        <v>17312.89</v>
      </c>
      <c r="I132" s="1">
        <v>9</v>
      </c>
      <c r="J132" s="1">
        <v>37</v>
      </c>
      <c r="K132" s="1">
        <v>0</v>
      </c>
      <c r="L132" s="28">
        <v>27660</v>
      </c>
      <c r="U132" t="b">
        <f t="shared" si="1"/>
        <v>1</v>
      </c>
    </row>
    <row r="133" spans="1:21" x14ac:dyDescent="0.25">
      <c r="A133">
        <v>2009</v>
      </c>
      <c r="B133">
        <v>19</v>
      </c>
      <c r="C133" t="s">
        <v>18</v>
      </c>
      <c r="D133" s="15">
        <v>1.7810073377502316E-4</v>
      </c>
      <c r="E133" s="16">
        <v>3.6</v>
      </c>
      <c r="F133" s="15">
        <v>0</v>
      </c>
      <c r="G133" s="41">
        <v>0.61299999999999999</v>
      </c>
      <c r="H133" s="18">
        <v>12437.66</v>
      </c>
      <c r="I133" s="1">
        <v>5</v>
      </c>
      <c r="J133" s="1">
        <v>18</v>
      </c>
      <c r="K133" s="1">
        <v>0</v>
      </c>
      <c r="L133" s="28">
        <v>28074</v>
      </c>
      <c r="U133" t="b">
        <f t="shared" si="1"/>
        <v>1</v>
      </c>
    </row>
    <row r="134" spans="1:21" x14ac:dyDescent="0.25">
      <c r="A134">
        <v>2010</v>
      </c>
      <c r="B134">
        <v>19</v>
      </c>
      <c r="C134" t="s">
        <v>18</v>
      </c>
      <c r="D134" s="15">
        <v>5.9770761549820693E-4</v>
      </c>
      <c r="E134" s="16">
        <v>3.1764705882352939</v>
      </c>
      <c r="F134" s="15">
        <v>5.8823529411764705E-2</v>
      </c>
      <c r="G134" s="41">
        <v>0.72199999999999998</v>
      </c>
      <c r="H134" s="18">
        <v>32362.95</v>
      </c>
      <c r="I134" s="1">
        <v>17</v>
      </c>
      <c r="J134" s="1">
        <v>54</v>
      </c>
      <c r="K134" s="1">
        <v>1</v>
      </c>
      <c r="L134" s="28">
        <v>28442</v>
      </c>
      <c r="M134" s="28">
        <v>26500</v>
      </c>
      <c r="N134" s="28">
        <v>8100</v>
      </c>
      <c r="O134" s="42">
        <v>1230</v>
      </c>
      <c r="P134" s="3">
        <v>0</v>
      </c>
      <c r="Q134" s="3">
        <v>107.69</v>
      </c>
      <c r="R134" s="3">
        <v>0</v>
      </c>
      <c r="S134" s="3">
        <v>0</v>
      </c>
      <c r="T134" s="3">
        <v>93.17</v>
      </c>
      <c r="U134" t="b">
        <f t="shared" si="1"/>
        <v>0</v>
      </c>
    </row>
    <row r="135" spans="1:21" x14ac:dyDescent="0.25">
      <c r="A135">
        <v>2011</v>
      </c>
      <c r="B135">
        <v>19</v>
      </c>
      <c r="C135" t="s">
        <v>18</v>
      </c>
      <c r="D135" s="15">
        <v>3.1217481789802288E-4</v>
      </c>
      <c r="E135" s="16">
        <v>5.1111111111111107</v>
      </c>
      <c r="F135" s="15">
        <v>0.22222222222222221</v>
      </c>
      <c r="G135" s="41">
        <v>0.72199999999999998</v>
      </c>
      <c r="H135" s="18">
        <v>36294.51</v>
      </c>
      <c r="I135" s="1">
        <v>9</v>
      </c>
      <c r="J135" s="1">
        <v>46</v>
      </c>
      <c r="K135" s="1">
        <v>2</v>
      </c>
      <c r="L135" s="28">
        <v>28830</v>
      </c>
      <c r="M135" s="28">
        <v>28000</v>
      </c>
      <c r="N135" s="28">
        <v>9100</v>
      </c>
      <c r="O135" s="42">
        <v>1512</v>
      </c>
      <c r="P135" s="3">
        <v>0</v>
      </c>
      <c r="Q135" s="3">
        <v>123.43</v>
      </c>
      <c r="R135" s="3">
        <v>0</v>
      </c>
      <c r="S135" s="3">
        <v>0</v>
      </c>
      <c r="T135" s="3">
        <v>97.12</v>
      </c>
      <c r="U135" t="b">
        <f t="shared" ref="U135:U198" si="2">OR(ISBLANK(D135),ISBLANK(E135),ISBLANK(F135),ISBLANK(G135),ISBLANK(H135),ISBLANK(I135),ISBLANK(J135),ISBLANK(K135),ISBLANK(L135),ISBLANK(M135),ISBLANK(N135),ISBLANK(O135),ISBLANK(P135),ISBLANK(Q135),ISBLANK(R135),ISBLANK(S135),ISBLANK(T135))</f>
        <v>0</v>
      </c>
    </row>
    <row r="136" spans="1:21" x14ac:dyDescent="0.25">
      <c r="A136">
        <v>2012</v>
      </c>
      <c r="B136">
        <v>19</v>
      </c>
      <c r="C136" t="s">
        <v>18</v>
      </c>
      <c r="D136" s="15">
        <v>3.7664783427495291E-4</v>
      </c>
      <c r="E136" s="16">
        <v>2.6363636363636362</v>
      </c>
      <c r="F136" s="15">
        <v>0</v>
      </c>
      <c r="G136" s="41">
        <v>0.72199999999999998</v>
      </c>
      <c r="H136" s="18">
        <v>34773.089999999997</v>
      </c>
      <c r="I136" s="1">
        <v>11</v>
      </c>
      <c r="J136" s="1">
        <v>29</v>
      </c>
      <c r="K136" s="1">
        <v>0</v>
      </c>
      <c r="L136" s="28">
        <v>29205</v>
      </c>
      <c r="M136" s="28">
        <v>28520</v>
      </c>
      <c r="N136" s="28">
        <v>9600</v>
      </c>
      <c r="O136" s="42">
        <v>1335</v>
      </c>
      <c r="P136" s="3">
        <v>0</v>
      </c>
      <c r="Q136" s="3">
        <v>98.36</v>
      </c>
      <c r="R136" s="3">
        <v>0</v>
      </c>
      <c r="S136" s="3">
        <v>0</v>
      </c>
      <c r="T136" s="3">
        <v>97.65</v>
      </c>
      <c r="U136" t="b">
        <f t="shared" si="2"/>
        <v>0</v>
      </c>
    </row>
    <row r="137" spans="1:21" x14ac:dyDescent="0.25">
      <c r="A137">
        <v>2013</v>
      </c>
      <c r="B137">
        <v>19</v>
      </c>
      <c r="C137" t="s">
        <v>18</v>
      </c>
      <c r="D137" s="15">
        <v>1.6392905150650798E-4</v>
      </c>
      <c r="E137" s="16">
        <v>2.6</v>
      </c>
      <c r="F137" s="15">
        <v>0</v>
      </c>
      <c r="G137" s="41">
        <v>0.72199999999999998</v>
      </c>
      <c r="H137" s="18">
        <v>41443.78</v>
      </c>
      <c r="I137" s="1">
        <v>5</v>
      </c>
      <c r="J137" s="1">
        <v>13</v>
      </c>
      <c r="K137" s="1">
        <v>0</v>
      </c>
      <c r="L137" s="28">
        <v>30501</v>
      </c>
      <c r="M137" s="28">
        <v>28520</v>
      </c>
      <c r="N137" s="28">
        <v>9700</v>
      </c>
      <c r="O137" s="42">
        <v>1351.2</v>
      </c>
      <c r="P137" s="3">
        <v>0</v>
      </c>
      <c r="Q137" s="3">
        <v>92.71</v>
      </c>
      <c r="R137" s="3">
        <v>0</v>
      </c>
      <c r="S137" s="3">
        <v>0</v>
      </c>
      <c r="T137" s="3">
        <v>93.51</v>
      </c>
      <c r="U137" t="b">
        <f t="shared" si="2"/>
        <v>0</v>
      </c>
    </row>
    <row r="138" spans="1:21" x14ac:dyDescent="0.25">
      <c r="A138">
        <v>2014</v>
      </c>
      <c r="B138">
        <v>19</v>
      </c>
      <c r="C138" t="s">
        <v>18</v>
      </c>
      <c r="D138" s="15">
        <v>1.6184896254815007E-4</v>
      </c>
      <c r="E138" s="16">
        <v>4.4000000000000004</v>
      </c>
      <c r="F138" s="15">
        <v>0</v>
      </c>
      <c r="G138" s="41">
        <v>0.72199999999999998</v>
      </c>
      <c r="H138" s="18">
        <v>31258.16</v>
      </c>
      <c r="I138" s="1">
        <v>5</v>
      </c>
      <c r="J138" s="1">
        <v>22</v>
      </c>
      <c r="K138" s="1">
        <v>0</v>
      </c>
      <c r="L138" s="28">
        <v>30893</v>
      </c>
      <c r="M138" s="28">
        <v>28660</v>
      </c>
      <c r="N138" s="28">
        <v>9750</v>
      </c>
      <c r="O138" s="42">
        <v>1358.02</v>
      </c>
      <c r="P138" s="3">
        <v>0</v>
      </c>
      <c r="Q138" s="3">
        <v>92.01</v>
      </c>
      <c r="R138" s="3">
        <v>0</v>
      </c>
      <c r="S138" s="3">
        <v>0</v>
      </c>
      <c r="T138" s="3">
        <v>92.77</v>
      </c>
      <c r="U138" t="b">
        <f t="shared" si="2"/>
        <v>0</v>
      </c>
    </row>
    <row r="139" spans="1:21" x14ac:dyDescent="0.25">
      <c r="A139">
        <v>2008</v>
      </c>
      <c r="B139">
        <v>20</v>
      </c>
      <c r="C139" s="19" t="s">
        <v>19</v>
      </c>
      <c r="D139" s="15">
        <v>5.9688363910530284E-4</v>
      </c>
      <c r="E139" s="16">
        <v>5.1184210526315788</v>
      </c>
      <c r="F139" s="15">
        <v>2.6315789473684209E-2</v>
      </c>
      <c r="G139" s="41">
        <v>0.66400000000000003</v>
      </c>
      <c r="H139" s="18">
        <v>10712.31</v>
      </c>
      <c r="I139" s="1">
        <v>76</v>
      </c>
      <c r="J139">
        <v>389</v>
      </c>
      <c r="K139">
        <v>2</v>
      </c>
      <c r="L139" s="28">
        <v>127328</v>
      </c>
      <c r="M139" s="28">
        <v>106239</v>
      </c>
      <c r="N139" s="28">
        <v>23071</v>
      </c>
      <c r="O139" s="42">
        <v>2689.86</v>
      </c>
      <c r="P139" s="3">
        <v>325.77999999999997</v>
      </c>
      <c r="Q139" s="3">
        <v>69.75</v>
      </c>
      <c r="R139" s="3">
        <v>12.11</v>
      </c>
      <c r="S139" s="3">
        <v>8.4499999999999993</v>
      </c>
      <c r="T139" s="3">
        <v>83.44</v>
      </c>
      <c r="U139" t="b">
        <f t="shared" si="2"/>
        <v>0</v>
      </c>
    </row>
    <row r="140" spans="1:21" x14ac:dyDescent="0.25">
      <c r="A140">
        <v>2009</v>
      </c>
      <c r="B140">
        <v>20</v>
      </c>
      <c r="C140" t="s">
        <v>19</v>
      </c>
      <c r="D140" s="15">
        <v>4.2777587655165979E-4</v>
      </c>
      <c r="E140" s="16">
        <v>4.6181818181818182</v>
      </c>
      <c r="F140" s="15">
        <v>0</v>
      </c>
      <c r="G140" s="41">
        <v>0.66400000000000003</v>
      </c>
      <c r="H140" s="18">
        <v>10386.549999999999</v>
      </c>
      <c r="I140" s="1">
        <v>55</v>
      </c>
      <c r="J140">
        <v>254</v>
      </c>
      <c r="K140">
        <v>0</v>
      </c>
      <c r="L140" s="28">
        <v>128572</v>
      </c>
      <c r="M140" s="28">
        <v>107874</v>
      </c>
      <c r="N140" s="28">
        <v>24899</v>
      </c>
      <c r="O140" s="42">
        <v>3215.57</v>
      </c>
      <c r="P140" s="3">
        <v>332</v>
      </c>
      <c r="Q140" s="3">
        <v>81.5</v>
      </c>
      <c r="R140" s="3">
        <v>10.32</v>
      </c>
      <c r="S140" s="3">
        <v>8.41</v>
      </c>
      <c r="T140" s="3">
        <v>83.9</v>
      </c>
      <c r="U140" t="b">
        <f t="shared" si="2"/>
        <v>0</v>
      </c>
    </row>
    <row r="141" spans="1:21" x14ac:dyDescent="0.25">
      <c r="A141">
        <v>2010</v>
      </c>
      <c r="B141">
        <v>20</v>
      </c>
      <c r="C141" t="s">
        <v>19</v>
      </c>
      <c r="D141" s="15">
        <v>4.51363593170948E-4</v>
      </c>
      <c r="E141" s="16">
        <v>4.2105263157894735</v>
      </c>
      <c r="F141" s="15">
        <v>0</v>
      </c>
      <c r="G141" s="41">
        <v>0.76900000000000002</v>
      </c>
      <c r="H141" s="18">
        <v>12498.45</v>
      </c>
      <c r="I141" s="1">
        <v>57</v>
      </c>
      <c r="J141">
        <v>240</v>
      </c>
      <c r="K141">
        <v>0</v>
      </c>
      <c r="L141" s="28">
        <v>126284</v>
      </c>
      <c r="M141" s="28">
        <v>111249</v>
      </c>
      <c r="N141" s="28">
        <v>25534</v>
      </c>
      <c r="O141" s="42">
        <v>3200.96</v>
      </c>
      <c r="P141" s="3">
        <v>332.06</v>
      </c>
      <c r="Q141" s="3">
        <v>73.84</v>
      </c>
      <c r="R141" s="3">
        <v>10.37</v>
      </c>
      <c r="S141" s="3">
        <v>7.66</v>
      </c>
      <c r="T141" s="3">
        <v>88.09</v>
      </c>
      <c r="U141" t="b">
        <f t="shared" si="2"/>
        <v>0</v>
      </c>
    </row>
    <row r="142" spans="1:21" x14ac:dyDescent="0.25">
      <c r="A142">
        <v>2011</v>
      </c>
      <c r="B142">
        <v>20</v>
      </c>
      <c r="C142" t="s">
        <v>19</v>
      </c>
      <c r="D142" s="15">
        <v>2.8297882375135595E-4</v>
      </c>
      <c r="E142" s="16">
        <v>5.6111111111111107</v>
      </c>
      <c r="F142" s="15">
        <v>0</v>
      </c>
      <c r="G142" s="41">
        <v>0.76900000000000002</v>
      </c>
      <c r="H142" s="18">
        <v>13480.45</v>
      </c>
      <c r="I142" s="1">
        <v>36</v>
      </c>
      <c r="J142">
        <v>202</v>
      </c>
      <c r="K142">
        <v>0</v>
      </c>
      <c r="L142" s="28">
        <v>127218</v>
      </c>
      <c r="M142" s="28">
        <v>92841</v>
      </c>
      <c r="N142" s="28">
        <v>26431</v>
      </c>
      <c r="O142" s="42">
        <v>3264.83</v>
      </c>
      <c r="P142" s="3">
        <v>322.52999999999997</v>
      </c>
      <c r="Q142" s="3">
        <v>74.05</v>
      </c>
      <c r="R142" s="3">
        <v>9.8800000000000008</v>
      </c>
      <c r="S142" s="3">
        <v>7.32</v>
      </c>
      <c r="T142" s="3">
        <v>72.98</v>
      </c>
      <c r="U142" t="b">
        <f t="shared" si="2"/>
        <v>0</v>
      </c>
    </row>
    <row r="143" spans="1:21" x14ac:dyDescent="0.25">
      <c r="A143">
        <v>2012</v>
      </c>
      <c r="B143">
        <v>20</v>
      </c>
      <c r="C143" t="s">
        <v>19</v>
      </c>
      <c r="D143" s="15">
        <v>1.8732438339057135E-4</v>
      </c>
      <c r="E143" s="16">
        <v>6.541666666666667</v>
      </c>
      <c r="F143" s="15">
        <v>0</v>
      </c>
      <c r="G143" s="41">
        <v>0.76900000000000002</v>
      </c>
      <c r="H143" s="18">
        <v>14784.11</v>
      </c>
      <c r="I143" s="1">
        <v>24</v>
      </c>
      <c r="J143">
        <v>157</v>
      </c>
      <c r="K143">
        <v>0</v>
      </c>
      <c r="L143" s="28">
        <v>128120</v>
      </c>
      <c r="M143" s="28">
        <v>94646</v>
      </c>
      <c r="N143" s="28">
        <v>26954</v>
      </c>
      <c r="O143" s="42">
        <v>3320.56</v>
      </c>
      <c r="P143" s="3">
        <v>322.06</v>
      </c>
      <c r="Q143" s="3">
        <v>74.37</v>
      </c>
      <c r="R143" s="3">
        <v>9.6999999999999993</v>
      </c>
      <c r="S143" s="3">
        <v>7.21</v>
      </c>
      <c r="T143" s="3">
        <v>73.87</v>
      </c>
      <c r="U143" t="b">
        <f t="shared" si="2"/>
        <v>0</v>
      </c>
    </row>
    <row r="144" spans="1:21" x14ac:dyDescent="0.25">
      <c r="A144">
        <v>2013</v>
      </c>
      <c r="B144">
        <v>20</v>
      </c>
      <c r="C144" t="s">
        <v>19</v>
      </c>
      <c r="D144" s="15">
        <v>2.9327718453902842E-4</v>
      </c>
      <c r="E144" s="16">
        <v>8.4871794871794872</v>
      </c>
      <c r="F144" s="15">
        <v>7.6923076923076927E-2</v>
      </c>
      <c r="G144" s="41">
        <v>0.76900000000000002</v>
      </c>
      <c r="H144" s="18">
        <v>15764.49</v>
      </c>
      <c r="I144" s="1">
        <v>39</v>
      </c>
      <c r="J144">
        <v>331</v>
      </c>
      <c r="K144">
        <v>3</v>
      </c>
      <c r="L144" s="28">
        <v>132980</v>
      </c>
      <c r="M144" s="28">
        <v>99019</v>
      </c>
      <c r="N144" s="28">
        <v>27880</v>
      </c>
      <c r="O144" s="42">
        <v>3407.35</v>
      </c>
      <c r="P144" s="3">
        <v>322.06</v>
      </c>
      <c r="Q144" s="3">
        <v>54.85</v>
      </c>
      <c r="R144" s="3">
        <v>9.4499999999999993</v>
      </c>
      <c r="S144" s="3">
        <v>5.18</v>
      </c>
      <c r="T144" s="3">
        <v>74.459999999999994</v>
      </c>
      <c r="U144" t="b">
        <f t="shared" si="2"/>
        <v>0</v>
      </c>
    </row>
    <row r="145" spans="1:21" x14ac:dyDescent="0.25">
      <c r="A145">
        <v>2014</v>
      </c>
      <c r="B145">
        <v>20</v>
      </c>
      <c r="C145" t="s">
        <v>19</v>
      </c>
      <c r="D145" s="15">
        <v>2.3885588033320396E-4</v>
      </c>
      <c r="E145" s="16">
        <v>7.09375</v>
      </c>
      <c r="F145" s="15">
        <v>6.25E-2</v>
      </c>
      <c r="G145" s="41">
        <v>0.76900000000000002</v>
      </c>
      <c r="H145" s="18">
        <v>17014.04</v>
      </c>
      <c r="I145" s="1">
        <v>32</v>
      </c>
      <c r="J145">
        <v>227</v>
      </c>
      <c r="K145">
        <v>2</v>
      </c>
      <c r="L145" s="28">
        <v>133972</v>
      </c>
      <c r="M145" s="28">
        <v>101461</v>
      </c>
      <c r="N145" s="28">
        <v>28680</v>
      </c>
      <c r="O145" s="42">
        <v>3974.46</v>
      </c>
      <c r="P145" s="3">
        <v>875.48</v>
      </c>
      <c r="Q145" s="3">
        <v>62.75</v>
      </c>
      <c r="R145" s="3">
        <v>22.03</v>
      </c>
      <c r="S145" s="3">
        <v>13.82</v>
      </c>
      <c r="T145" s="3">
        <v>75.73</v>
      </c>
      <c r="U145" t="b">
        <f t="shared" si="2"/>
        <v>0</v>
      </c>
    </row>
    <row r="146" spans="1:21" x14ac:dyDescent="0.25">
      <c r="A146">
        <v>2008</v>
      </c>
      <c r="B146">
        <v>21</v>
      </c>
      <c r="C146" t="s">
        <v>20</v>
      </c>
      <c r="D146" s="15">
        <v>2.8865774150201562E-3</v>
      </c>
      <c r="E146" s="16">
        <v>5.1551724137931032</v>
      </c>
      <c r="F146" s="15">
        <v>0</v>
      </c>
      <c r="G146" s="41">
        <v>0.60199999999999998</v>
      </c>
      <c r="H146" s="18">
        <v>9459.86</v>
      </c>
      <c r="I146" s="1">
        <v>58</v>
      </c>
      <c r="J146" s="1">
        <v>299</v>
      </c>
      <c r="K146">
        <v>0</v>
      </c>
      <c r="L146" s="28">
        <v>20093</v>
      </c>
      <c r="U146" t="b">
        <f t="shared" si="2"/>
        <v>1</v>
      </c>
    </row>
    <row r="147" spans="1:21" x14ac:dyDescent="0.25">
      <c r="A147">
        <v>2009</v>
      </c>
      <c r="B147">
        <v>21</v>
      </c>
      <c r="C147" t="s">
        <v>20</v>
      </c>
      <c r="D147" s="15">
        <v>1.9256406458302473E-3</v>
      </c>
      <c r="E147" s="16">
        <v>4.7179487179487181</v>
      </c>
      <c r="F147" s="15">
        <v>0</v>
      </c>
      <c r="G147" s="41">
        <v>0.60199999999999998</v>
      </c>
      <c r="H147" s="18">
        <v>10515.37</v>
      </c>
      <c r="I147" s="1">
        <v>39</v>
      </c>
      <c r="J147" s="1">
        <v>184</v>
      </c>
      <c r="K147">
        <v>1</v>
      </c>
      <c r="L147" s="28">
        <v>20253</v>
      </c>
      <c r="U147" t="b">
        <f t="shared" si="2"/>
        <v>1</v>
      </c>
    </row>
    <row r="148" spans="1:21" x14ac:dyDescent="0.25">
      <c r="A148">
        <v>2010</v>
      </c>
      <c r="B148">
        <v>21</v>
      </c>
      <c r="C148" t="s">
        <v>20</v>
      </c>
      <c r="D148" s="15">
        <v>1.0204602275626308E-3</v>
      </c>
      <c r="E148" s="16">
        <v>3.8</v>
      </c>
      <c r="F148" s="15">
        <v>0</v>
      </c>
      <c r="G148" s="41">
        <v>0.73399999999999999</v>
      </c>
      <c r="H148" s="18">
        <v>13485.87</v>
      </c>
      <c r="I148" s="1">
        <v>20</v>
      </c>
      <c r="J148" s="1">
        <v>76</v>
      </c>
      <c r="K148">
        <v>2</v>
      </c>
      <c r="L148" s="28">
        <v>19599</v>
      </c>
      <c r="M148" s="28">
        <v>14234</v>
      </c>
      <c r="N148" s="28">
        <v>6028</v>
      </c>
      <c r="O148" s="3">
        <v>821.25</v>
      </c>
      <c r="Q148" s="3">
        <v>98.17</v>
      </c>
      <c r="T148" s="3">
        <v>72.63</v>
      </c>
      <c r="U148" t="b">
        <f t="shared" si="2"/>
        <v>1</v>
      </c>
    </row>
    <row r="149" spans="1:21" x14ac:dyDescent="0.25">
      <c r="A149">
        <v>2011</v>
      </c>
      <c r="B149">
        <v>21</v>
      </c>
      <c r="C149" t="s">
        <v>20</v>
      </c>
      <c r="D149" s="15">
        <v>1.0662604722010663E-3</v>
      </c>
      <c r="E149" s="16">
        <v>3.8095238095238093</v>
      </c>
      <c r="F149" s="15">
        <v>0</v>
      </c>
      <c r="G149" s="41">
        <v>0.73399999999999999</v>
      </c>
      <c r="H149" s="18">
        <v>16004.06</v>
      </c>
      <c r="I149" s="1">
        <v>21</v>
      </c>
      <c r="J149" s="1">
        <v>80</v>
      </c>
      <c r="K149">
        <v>2</v>
      </c>
      <c r="L149" s="28">
        <v>19695</v>
      </c>
      <c r="M149" s="28">
        <v>14234</v>
      </c>
      <c r="N149" s="28">
        <v>6180</v>
      </c>
      <c r="O149" s="3">
        <v>833.75</v>
      </c>
      <c r="P149" s="3">
        <v>66.599999999999994</v>
      </c>
      <c r="Q149" s="3">
        <v>94.54</v>
      </c>
      <c r="R149" s="3">
        <v>7.99</v>
      </c>
      <c r="S149" s="3">
        <v>7.55</v>
      </c>
      <c r="T149" s="3">
        <v>72.27</v>
      </c>
      <c r="U149" t="b">
        <f t="shared" si="2"/>
        <v>0</v>
      </c>
    </row>
    <row r="150" spans="1:21" x14ac:dyDescent="0.25">
      <c r="A150">
        <v>2012</v>
      </c>
      <c r="B150">
        <v>21</v>
      </c>
      <c r="C150" t="s">
        <v>20</v>
      </c>
      <c r="D150" s="15">
        <v>8.5914994693485618E-4</v>
      </c>
      <c r="E150" s="16">
        <v>4.1764705882352944</v>
      </c>
      <c r="F150" s="15">
        <v>0</v>
      </c>
      <c r="G150" s="41">
        <v>0.73399999999999999</v>
      </c>
      <c r="H150" s="18">
        <v>17086.72</v>
      </c>
      <c r="I150" s="1">
        <v>17</v>
      </c>
      <c r="J150" s="1">
        <v>71</v>
      </c>
      <c r="K150">
        <v>0</v>
      </c>
      <c r="L150" s="28">
        <v>19787</v>
      </c>
      <c r="M150" s="28">
        <v>15084</v>
      </c>
      <c r="N150" s="28">
        <v>6370</v>
      </c>
      <c r="O150" s="3">
        <v>858.29</v>
      </c>
      <c r="P150" s="3">
        <v>66.599999999999994</v>
      </c>
      <c r="Q150" s="3">
        <v>94.66</v>
      </c>
      <c r="R150" s="3">
        <v>7.76</v>
      </c>
      <c r="S150" s="3">
        <v>7.35</v>
      </c>
      <c r="T150" s="3">
        <v>76.23</v>
      </c>
      <c r="U150" t="b">
        <f t="shared" si="2"/>
        <v>0</v>
      </c>
    </row>
    <row r="151" spans="1:21" x14ac:dyDescent="0.25">
      <c r="A151">
        <v>2013</v>
      </c>
      <c r="B151">
        <v>21</v>
      </c>
      <c r="C151" t="s">
        <v>20</v>
      </c>
      <c r="D151" s="15">
        <v>1.3181019332161687E-3</v>
      </c>
      <c r="E151" s="16">
        <v>3.2222222222222223</v>
      </c>
      <c r="F151" s="15">
        <v>0</v>
      </c>
      <c r="G151" s="41">
        <v>0.73399999999999999</v>
      </c>
      <c r="H151" s="18">
        <v>22284.95</v>
      </c>
      <c r="I151" s="1">
        <v>27</v>
      </c>
      <c r="J151" s="1">
        <v>87</v>
      </c>
      <c r="K151">
        <v>0</v>
      </c>
      <c r="L151" s="28">
        <v>20484</v>
      </c>
      <c r="M151" s="28">
        <v>15385</v>
      </c>
      <c r="N151" s="28">
        <v>6561</v>
      </c>
      <c r="O151" s="3">
        <v>884.04</v>
      </c>
      <c r="P151" s="3">
        <v>68.59</v>
      </c>
      <c r="Q151" s="3">
        <v>94.73</v>
      </c>
      <c r="R151" s="3">
        <v>7.76</v>
      </c>
      <c r="S151" s="3">
        <v>7.35</v>
      </c>
      <c r="T151" s="3">
        <v>75.11</v>
      </c>
      <c r="U151" t="b">
        <f t="shared" si="2"/>
        <v>0</v>
      </c>
    </row>
    <row r="152" spans="1:21" x14ac:dyDescent="0.25">
      <c r="A152">
        <v>2014</v>
      </c>
      <c r="B152">
        <v>21</v>
      </c>
      <c r="C152" t="s">
        <v>20</v>
      </c>
      <c r="D152" s="15">
        <v>6.3137445361826131E-4</v>
      </c>
      <c r="E152" s="16">
        <v>4.8461538461538458</v>
      </c>
      <c r="F152" s="15">
        <v>0</v>
      </c>
      <c r="G152" s="41">
        <v>0.73399999999999999</v>
      </c>
      <c r="H152" s="18">
        <v>17768.89</v>
      </c>
      <c r="I152" s="1">
        <v>13</v>
      </c>
      <c r="J152" s="1">
        <v>63</v>
      </c>
      <c r="K152">
        <v>0</v>
      </c>
      <c r="L152" s="28">
        <v>20590</v>
      </c>
      <c r="M152" s="28">
        <v>17385</v>
      </c>
      <c r="N152" s="28">
        <v>6900</v>
      </c>
      <c r="O152" s="3">
        <v>998.92</v>
      </c>
      <c r="P152" s="3">
        <v>68.59</v>
      </c>
      <c r="Q152" s="3">
        <v>100</v>
      </c>
      <c r="R152" s="3">
        <v>6.87</v>
      </c>
      <c r="S152" s="3">
        <v>7.26</v>
      </c>
      <c r="T152" s="3">
        <v>84.43</v>
      </c>
      <c r="U152" t="b">
        <f t="shared" si="2"/>
        <v>0</v>
      </c>
    </row>
    <row r="153" spans="1:21" x14ac:dyDescent="0.25">
      <c r="A153">
        <v>2008</v>
      </c>
      <c r="B153">
        <v>22</v>
      </c>
      <c r="C153" s="19" t="s">
        <v>21</v>
      </c>
      <c r="D153" s="15">
        <v>1.3266837588442161E-3</v>
      </c>
      <c r="E153" s="16">
        <v>5.3346749226006196</v>
      </c>
      <c r="F153" s="15">
        <v>8.0495356037151699E-3</v>
      </c>
      <c r="G153" s="41">
        <v>0.72599999999999998</v>
      </c>
      <c r="H153" s="18">
        <v>17313.060000000001</v>
      </c>
      <c r="I153" s="1">
        <v>3230</v>
      </c>
      <c r="J153">
        <v>17231</v>
      </c>
      <c r="K153">
        <v>26</v>
      </c>
      <c r="L153" s="28">
        <v>2434642</v>
      </c>
      <c r="M153" s="28">
        <v>2376993</v>
      </c>
      <c r="N153" s="28">
        <v>497057</v>
      </c>
      <c r="O153" s="42">
        <v>110651</v>
      </c>
      <c r="P153" s="42">
        <v>88016.82</v>
      </c>
      <c r="Q153" s="3">
        <v>73.31</v>
      </c>
      <c r="R153" s="3">
        <v>79.540000000000006</v>
      </c>
      <c r="S153" s="3">
        <v>58.31</v>
      </c>
      <c r="T153" s="3">
        <v>97.63</v>
      </c>
      <c r="U153" t="b">
        <f t="shared" si="2"/>
        <v>0</v>
      </c>
    </row>
    <row r="154" spans="1:21" x14ac:dyDescent="0.25">
      <c r="A154">
        <v>2009</v>
      </c>
      <c r="B154">
        <v>22</v>
      </c>
      <c r="C154" t="s">
        <v>21</v>
      </c>
      <c r="D154" s="15">
        <v>1.0478603059507457E-3</v>
      </c>
      <c r="E154" s="16">
        <v>5.5264591439688715</v>
      </c>
      <c r="F154" s="15">
        <v>8.9494163424124508E-3</v>
      </c>
      <c r="G154" s="41">
        <v>0.72599999999999998</v>
      </c>
      <c r="H154" s="18">
        <v>18182.7</v>
      </c>
      <c r="I154" s="1">
        <v>2570</v>
      </c>
      <c r="J154">
        <v>14203</v>
      </c>
      <c r="K154">
        <v>23</v>
      </c>
      <c r="L154" s="28">
        <v>2452617</v>
      </c>
      <c r="M154" s="28">
        <v>2456488</v>
      </c>
      <c r="N154" s="28">
        <v>518143</v>
      </c>
      <c r="O154" s="42">
        <v>113063.19</v>
      </c>
      <c r="P154" s="42">
        <v>74309.710000000006</v>
      </c>
      <c r="Q154" s="3">
        <v>75.19</v>
      </c>
      <c r="R154" s="3">
        <v>65.72</v>
      </c>
      <c r="S154" s="3">
        <v>49.42</v>
      </c>
      <c r="T154" s="3">
        <v>100</v>
      </c>
      <c r="U154" t="b">
        <f t="shared" si="2"/>
        <v>0</v>
      </c>
    </row>
    <row r="155" spans="1:21" x14ac:dyDescent="0.25">
      <c r="A155">
        <v>2010</v>
      </c>
      <c r="B155">
        <v>22</v>
      </c>
      <c r="C155" t="s">
        <v>21</v>
      </c>
      <c r="D155" s="15">
        <v>1.1060349426204902E-3</v>
      </c>
      <c r="E155" s="16">
        <v>5.7655119908641037</v>
      </c>
      <c r="F155" s="15">
        <v>1.1800532927293491E-2</v>
      </c>
      <c r="G155" s="41">
        <v>0.81</v>
      </c>
      <c r="H155" s="18">
        <v>24922.95</v>
      </c>
      <c r="I155" s="1">
        <v>2627</v>
      </c>
      <c r="J155">
        <v>15146</v>
      </c>
      <c r="K155">
        <v>31</v>
      </c>
      <c r="L155" s="28">
        <v>2375151</v>
      </c>
      <c r="M155" s="28">
        <v>2375151</v>
      </c>
      <c r="N155" s="28">
        <v>528271</v>
      </c>
      <c r="O155" s="42">
        <v>116289.22</v>
      </c>
      <c r="P155" s="42">
        <v>84748.2</v>
      </c>
      <c r="Q155" s="3">
        <v>75.569999999999993</v>
      </c>
      <c r="R155" s="3">
        <v>72.88</v>
      </c>
      <c r="S155" s="3">
        <v>55.07</v>
      </c>
      <c r="T155" s="3">
        <v>100</v>
      </c>
      <c r="U155" t="b">
        <f t="shared" si="2"/>
        <v>0</v>
      </c>
    </row>
    <row r="156" spans="1:21" x14ac:dyDescent="0.25">
      <c r="A156">
        <v>2011</v>
      </c>
      <c r="B156">
        <v>22</v>
      </c>
      <c r="C156" t="s">
        <v>21</v>
      </c>
      <c r="D156" s="15">
        <v>8.9242299760232055E-4</v>
      </c>
      <c r="E156" s="16">
        <v>6.1484264913104747</v>
      </c>
      <c r="F156" s="15">
        <v>1.3151714419915453E-2</v>
      </c>
      <c r="G156" s="41">
        <v>0.81</v>
      </c>
      <c r="H156" s="18">
        <v>27797.65</v>
      </c>
      <c r="I156" s="1">
        <v>2129</v>
      </c>
      <c r="J156">
        <v>13090</v>
      </c>
      <c r="K156">
        <v>28</v>
      </c>
      <c r="L156" s="28">
        <v>2385640</v>
      </c>
      <c r="M156" s="28">
        <v>2385640</v>
      </c>
      <c r="N156" s="28">
        <v>539103</v>
      </c>
      <c r="O156" s="42">
        <v>118953.8</v>
      </c>
      <c r="P156" s="42">
        <v>93019.57</v>
      </c>
      <c r="Q156" s="3">
        <v>75.55</v>
      </c>
      <c r="R156" s="3">
        <v>78.2</v>
      </c>
      <c r="S156" s="3">
        <v>59.08</v>
      </c>
      <c r="T156" s="3">
        <v>100</v>
      </c>
      <c r="U156" t="b">
        <f t="shared" si="2"/>
        <v>0</v>
      </c>
    </row>
    <row r="157" spans="1:21" x14ac:dyDescent="0.25">
      <c r="A157">
        <v>2012</v>
      </c>
      <c r="B157">
        <v>22</v>
      </c>
      <c r="C157" t="s">
        <v>21</v>
      </c>
      <c r="D157" s="15">
        <v>8.853048165841259E-4</v>
      </c>
      <c r="E157" s="16">
        <v>6.4747760490334745</v>
      </c>
      <c r="F157" s="15">
        <v>1.272984441301273E-2</v>
      </c>
      <c r="G157" s="41">
        <v>0.81</v>
      </c>
      <c r="H157" s="18">
        <v>31167.37</v>
      </c>
      <c r="I157" s="1">
        <v>2121</v>
      </c>
      <c r="J157">
        <v>13733</v>
      </c>
      <c r="K157">
        <v>27</v>
      </c>
      <c r="L157" s="28">
        <v>2395785</v>
      </c>
      <c r="M157" s="28">
        <v>2395785</v>
      </c>
      <c r="N157" s="28">
        <v>546027</v>
      </c>
      <c r="O157" s="42">
        <v>119057.53</v>
      </c>
      <c r="P157" s="42">
        <v>102219.64</v>
      </c>
      <c r="Q157" s="3">
        <v>75.099999999999994</v>
      </c>
      <c r="R157" s="3">
        <v>85.86</v>
      </c>
      <c r="S157" s="3">
        <v>64.48</v>
      </c>
      <c r="T157" s="3">
        <v>100</v>
      </c>
      <c r="U157" t="b">
        <f t="shared" si="2"/>
        <v>0</v>
      </c>
    </row>
    <row r="158" spans="1:21" x14ac:dyDescent="0.25">
      <c r="A158">
        <v>2013</v>
      </c>
      <c r="B158">
        <v>22</v>
      </c>
      <c r="C158" t="s">
        <v>21</v>
      </c>
      <c r="D158" s="15">
        <v>6.845046618518735E-4</v>
      </c>
      <c r="E158" s="16">
        <v>6.4596346493812611</v>
      </c>
      <c r="F158" s="15">
        <v>1.060695344725987E-2</v>
      </c>
      <c r="G158" s="41">
        <v>0.81</v>
      </c>
      <c r="H158" s="18">
        <v>33167.4</v>
      </c>
      <c r="I158" s="1">
        <v>1697</v>
      </c>
      <c r="J158">
        <v>10962</v>
      </c>
      <c r="K158">
        <v>18</v>
      </c>
      <c r="L158" s="28">
        <v>2479165</v>
      </c>
      <c r="M158" s="28">
        <v>2479165</v>
      </c>
      <c r="N158" s="28">
        <v>561095</v>
      </c>
      <c r="O158" s="42">
        <v>120242.67</v>
      </c>
      <c r="P158" s="42">
        <v>107399.7</v>
      </c>
      <c r="Q158" s="3">
        <v>75.45</v>
      </c>
      <c r="R158" s="3">
        <v>89.32</v>
      </c>
      <c r="S158" s="3">
        <v>67.39</v>
      </c>
      <c r="T158" s="3">
        <v>100</v>
      </c>
      <c r="U158" t="b">
        <f t="shared" si="2"/>
        <v>0</v>
      </c>
    </row>
    <row r="159" spans="1:21" x14ac:dyDescent="0.25">
      <c r="A159">
        <v>2014</v>
      </c>
      <c r="B159">
        <v>22</v>
      </c>
      <c r="C159" t="s">
        <v>21</v>
      </c>
      <c r="D159" s="15">
        <v>6.8804697024497929E-4</v>
      </c>
      <c r="E159" s="16">
        <v>5.4830805134189031</v>
      </c>
      <c r="F159" s="15">
        <v>8.1680280046674443E-3</v>
      </c>
      <c r="G159" s="41">
        <v>0.81</v>
      </c>
      <c r="H159" s="18">
        <v>35187.85</v>
      </c>
      <c r="I159" s="1">
        <v>1714</v>
      </c>
      <c r="J159">
        <v>9398</v>
      </c>
      <c r="K159">
        <v>14</v>
      </c>
      <c r="L159" s="28">
        <v>2491109</v>
      </c>
      <c r="M159" s="28">
        <v>2491109</v>
      </c>
      <c r="N159" s="28">
        <v>574936</v>
      </c>
      <c r="O159" s="42">
        <v>117816.25</v>
      </c>
      <c r="P159" s="42">
        <v>106392.68</v>
      </c>
      <c r="Q159" s="3">
        <v>75.81</v>
      </c>
      <c r="R159" s="3">
        <v>90.3</v>
      </c>
      <c r="S159" s="3">
        <v>68.459999999999994</v>
      </c>
      <c r="T159" s="3">
        <v>100</v>
      </c>
      <c r="U159" t="b">
        <f t="shared" si="2"/>
        <v>0</v>
      </c>
    </row>
    <row r="160" spans="1:21" x14ac:dyDescent="0.25">
      <c r="A160">
        <v>2008</v>
      </c>
      <c r="B160">
        <v>23</v>
      </c>
      <c r="C160" t="s">
        <v>22</v>
      </c>
      <c r="D160" s="15">
        <v>0</v>
      </c>
      <c r="E160" s="16">
        <v>0</v>
      </c>
      <c r="F160" s="15">
        <v>0</v>
      </c>
      <c r="G160" s="41">
        <v>0.54400000000000004</v>
      </c>
      <c r="H160" s="18">
        <v>23883.35</v>
      </c>
      <c r="I160" s="1">
        <v>0</v>
      </c>
      <c r="J160" s="1">
        <v>0</v>
      </c>
      <c r="K160" s="11"/>
      <c r="L160" s="28">
        <v>22289</v>
      </c>
      <c r="M160" s="28">
        <v>19000</v>
      </c>
      <c r="N160" s="28">
        <v>3916</v>
      </c>
      <c r="O160" s="42">
        <v>1350</v>
      </c>
      <c r="P160" s="3">
        <v>0</v>
      </c>
      <c r="Q160" s="3">
        <v>83.33</v>
      </c>
      <c r="R160" s="3">
        <v>0</v>
      </c>
      <c r="S160" s="3">
        <v>0</v>
      </c>
      <c r="T160" s="3">
        <v>85.24</v>
      </c>
      <c r="U160" t="b">
        <f t="shared" si="2"/>
        <v>1</v>
      </c>
    </row>
    <row r="161" spans="1:21" x14ac:dyDescent="0.25">
      <c r="A161">
        <v>2009</v>
      </c>
      <c r="B161">
        <v>23</v>
      </c>
      <c r="C161" t="s">
        <v>22</v>
      </c>
      <c r="D161" s="15">
        <v>8.8672134781644864E-5</v>
      </c>
      <c r="E161" s="16">
        <v>0</v>
      </c>
      <c r="F161" s="15">
        <v>0</v>
      </c>
      <c r="G161" s="41">
        <v>0.54400000000000004</v>
      </c>
      <c r="H161" s="18">
        <v>20705.23</v>
      </c>
      <c r="I161" s="1">
        <v>2</v>
      </c>
      <c r="J161" s="1">
        <v>9</v>
      </c>
      <c r="K161" s="11"/>
      <c r="L161" s="28">
        <v>22555</v>
      </c>
      <c r="M161" s="28">
        <v>19140</v>
      </c>
      <c r="N161" s="28">
        <v>4023</v>
      </c>
      <c r="O161" s="42">
        <v>1418</v>
      </c>
      <c r="P161" s="3">
        <v>0</v>
      </c>
      <c r="Q161" s="3">
        <v>80.61</v>
      </c>
      <c r="R161" s="3">
        <v>0</v>
      </c>
      <c r="S161" s="3">
        <v>0</v>
      </c>
      <c r="T161" s="3">
        <v>84.86</v>
      </c>
      <c r="U161" t="b">
        <f t="shared" si="2"/>
        <v>1</v>
      </c>
    </row>
    <row r="162" spans="1:21" x14ac:dyDescent="0.25">
      <c r="A162">
        <v>2010</v>
      </c>
      <c r="B162">
        <v>23</v>
      </c>
      <c r="C162" t="s">
        <v>22</v>
      </c>
      <c r="D162" s="15">
        <v>1.7096208915672951E-4</v>
      </c>
      <c r="E162" s="16">
        <v>2.25</v>
      </c>
      <c r="F162" s="15">
        <v>0</v>
      </c>
      <c r="G162" s="41">
        <v>0.68600000000000005</v>
      </c>
      <c r="H162" s="18">
        <v>52310.55</v>
      </c>
      <c r="I162" s="1">
        <v>4</v>
      </c>
      <c r="J162" s="1">
        <v>18</v>
      </c>
      <c r="K162" s="11"/>
      <c r="L162" s="28">
        <v>23397</v>
      </c>
      <c r="U162" t="b">
        <f t="shared" si="2"/>
        <v>1</v>
      </c>
    </row>
    <row r="163" spans="1:21" x14ac:dyDescent="0.25">
      <c r="A163">
        <v>2011</v>
      </c>
      <c r="B163">
        <v>23</v>
      </c>
      <c r="C163" t="s">
        <v>22</v>
      </c>
      <c r="D163" s="15">
        <v>1.2660898923823593E-4</v>
      </c>
      <c r="E163" s="16">
        <v>6</v>
      </c>
      <c r="F163" s="15">
        <v>0</v>
      </c>
      <c r="G163" s="41">
        <v>0.68600000000000005</v>
      </c>
      <c r="H163" s="18">
        <v>42005.13</v>
      </c>
      <c r="I163" s="1">
        <v>3</v>
      </c>
      <c r="J163" s="1">
        <v>26</v>
      </c>
      <c r="K163" s="11"/>
      <c r="L163" s="28">
        <v>23695</v>
      </c>
      <c r="U163" t="b">
        <f t="shared" si="2"/>
        <v>1</v>
      </c>
    </row>
    <row r="164" spans="1:21" x14ac:dyDescent="0.25">
      <c r="A164">
        <v>2012</v>
      </c>
      <c r="B164">
        <v>23</v>
      </c>
      <c r="C164" t="s">
        <v>22</v>
      </c>
      <c r="D164" s="15">
        <v>0</v>
      </c>
      <c r="E164" s="16">
        <v>0</v>
      </c>
      <c r="F164" s="15">
        <v>0</v>
      </c>
      <c r="G164" s="41">
        <v>0.68600000000000005</v>
      </c>
      <c r="H164" s="18">
        <v>40560.660000000003</v>
      </c>
      <c r="I164" s="1">
        <v>0</v>
      </c>
      <c r="J164" s="1">
        <v>0</v>
      </c>
      <c r="K164" s="11"/>
      <c r="L164" s="28">
        <v>23984</v>
      </c>
      <c r="M164" s="28">
        <v>15342</v>
      </c>
      <c r="N164" s="28">
        <v>5062</v>
      </c>
      <c r="O164" s="3">
        <v>525</v>
      </c>
      <c r="P164" s="3">
        <v>0</v>
      </c>
      <c r="Q164" s="3">
        <v>70.56</v>
      </c>
      <c r="R164" s="3">
        <v>0</v>
      </c>
      <c r="S164" s="3">
        <v>0</v>
      </c>
      <c r="T164" s="3">
        <v>63.97</v>
      </c>
      <c r="U164" t="b">
        <f t="shared" si="2"/>
        <v>1</v>
      </c>
    </row>
    <row r="165" spans="1:21" x14ac:dyDescent="0.25">
      <c r="A165">
        <v>2013</v>
      </c>
      <c r="B165">
        <v>23</v>
      </c>
      <c r="C165" t="s">
        <v>22</v>
      </c>
      <c r="D165" s="15">
        <v>0</v>
      </c>
      <c r="E165" s="16">
        <v>0</v>
      </c>
      <c r="F165" s="15">
        <v>0</v>
      </c>
      <c r="G165" s="41">
        <v>0.68600000000000005</v>
      </c>
      <c r="H165" s="18">
        <v>42875.45</v>
      </c>
      <c r="I165" s="1">
        <v>0</v>
      </c>
      <c r="J165" s="1">
        <v>0</v>
      </c>
      <c r="K165" s="11"/>
      <c r="L165" s="28">
        <v>25026</v>
      </c>
      <c r="U165" t="b">
        <f t="shared" si="2"/>
        <v>1</v>
      </c>
    </row>
    <row r="166" spans="1:21" x14ac:dyDescent="0.25">
      <c r="A166">
        <v>2014</v>
      </c>
      <c r="B166">
        <v>23</v>
      </c>
      <c r="C166" t="s">
        <v>22</v>
      </c>
      <c r="D166" s="15">
        <v>0</v>
      </c>
      <c r="E166" s="16">
        <v>0</v>
      </c>
      <c r="F166" s="15">
        <v>0</v>
      </c>
      <c r="G166" s="41">
        <v>0.68600000000000005</v>
      </c>
      <c r="H166" s="18">
        <v>45820.12</v>
      </c>
      <c r="I166" s="1">
        <v>0</v>
      </c>
      <c r="J166" s="1">
        <v>0</v>
      </c>
      <c r="K166" s="11"/>
      <c r="L166" s="28">
        <v>25329</v>
      </c>
      <c r="M166" s="28">
        <v>20600</v>
      </c>
      <c r="N166" s="28">
        <v>6800</v>
      </c>
      <c r="O166" s="3">
        <v>383.25</v>
      </c>
      <c r="P166" s="3">
        <v>0</v>
      </c>
      <c r="Q166" s="3">
        <v>35.82</v>
      </c>
      <c r="R166" s="3">
        <v>0</v>
      </c>
      <c r="S166" s="3">
        <v>0</v>
      </c>
      <c r="T166" s="3">
        <v>81.33</v>
      </c>
      <c r="U166" t="b">
        <f t="shared" si="2"/>
        <v>1</v>
      </c>
    </row>
    <row r="167" spans="1:21" x14ac:dyDescent="0.25">
      <c r="A167">
        <v>2008</v>
      </c>
      <c r="B167">
        <v>24</v>
      </c>
      <c r="C167" s="19" t="s">
        <v>23</v>
      </c>
      <c r="D167" s="15">
        <v>3.8802254923493667E-3</v>
      </c>
      <c r="E167" s="16">
        <v>3.5660377358490565</v>
      </c>
      <c r="F167" s="15">
        <v>0</v>
      </c>
      <c r="G167" s="41">
        <v>0.497</v>
      </c>
      <c r="H167" s="18">
        <v>3818.48</v>
      </c>
      <c r="I167" s="1">
        <v>53</v>
      </c>
      <c r="J167">
        <v>189</v>
      </c>
      <c r="K167">
        <v>0</v>
      </c>
      <c r="L167" s="28">
        <v>13659</v>
      </c>
      <c r="M167" s="28">
        <v>3095</v>
      </c>
      <c r="N167" s="28">
        <v>1020</v>
      </c>
      <c r="O167" s="3">
        <v>77.260000000000005</v>
      </c>
      <c r="P167" s="3">
        <v>77.260000000000005</v>
      </c>
      <c r="Q167" s="3">
        <v>48.41</v>
      </c>
      <c r="R167" s="3">
        <v>100</v>
      </c>
      <c r="S167" s="3">
        <v>48.41</v>
      </c>
      <c r="T167" s="3">
        <v>22.66</v>
      </c>
      <c r="U167" t="b">
        <f t="shared" si="2"/>
        <v>0</v>
      </c>
    </row>
    <row r="168" spans="1:21" x14ac:dyDescent="0.25">
      <c r="A168">
        <v>2009</v>
      </c>
      <c r="B168">
        <v>24</v>
      </c>
      <c r="C168" t="s">
        <v>23</v>
      </c>
      <c r="D168" s="15">
        <v>5.6863745716993512E-3</v>
      </c>
      <c r="E168" s="16">
        <v>3.5</v>
      </c>
      <c r="F168" s="15">
        <v>0</v>
      </c>
      <c r="G168" s="41">
        <v>0.497</v>
      </c>
      <c r="H168" s="18">
        <v>4044.81</v>
      </c>
      <c r="I168" s="1">
        <v>78</v>
      </c>
      <c r="J168">
        <v>273</v>
      </c>
      <c r="K168">
        <v>0</v>
      </c>
      <c r="L168" s="28">
        <v>13717</v>
      </c>
      <c r="M168" s="28">
        <v>3144</v>
      </c>
      <c r="N168" s="28">
        <v>1041</v>
      </c>
      <c r="O168" s="3">
        <v>64.510000000000005</v>
      </c>
      <c r="P168" s="3">
        <v>53.68</v>
      </c>
      <c r="Q168" s="3">
        <v>55.26</v>
      </c>
      <c r="R168" s="3">
        <v>83.21</v>
      </c>
      <c r="S168" s="3">
        <v>45.99</v>
      </c>
      <c r="T168" s="3">
        <v>22.92</v>
      </c>
      <c r="U168" t="b">
        <f t="shared" si="2"/>
        <v>0</v>
      </c>
    </row>
    <row r="169" spans="1:21" x14ac:dyDescent="0.25">
      <c r="A169">
        <v>2010</v>
      </c>
      <c r="B169">
        <v>24</v>
      </c>
      <c r="C169" t="s">
        <v>23</v>
      </c>
      <c r="D169" s="15">
        <v>7.0731707317073173E-3</v>
      </c>
      <c r="E169" s="16">
        <v>3.2183908045977012</v>
      </c>
      <c r="F169" s="15">
        <v>0</v>
      </c>
      <c r="G169" s="41">
        <v>0.628</v>
      </c>
      <c r="H169" s="18">
        <v>4304.8500000000004</v>
      </c>
      <c r="I169" s="1">
        <v>87</v>
      </c>
      <c r="J169">
        <v>280</v>
      </c>
      <c r="K169">
        <v>0</v>
      </c>
      <c r="L169" s="28">
        <v>12300</v>
      </c>
      <c r="M169" s="28">
        <v>4500</v>
      </c>
      <c r="N169" s="28">
        <v>1400</v>
      </c>
      <c r="O169" s="3">
        <v>134</v>
      </c>
      <c r="P169" s="3">
        <v>134</v>
      </c>
      <c r="Q169" s="3">
        <v>69.790000000000006</v>
      </c>
      <c r="R169" s="3">
        <v>100</v>
      </c>
      <c r="S169" s="3">
        <v>69.790000000000006</v>
      </c>
      <c r="T169" s="3">
        <v>36.590000000000003</v>
      </c>
      <c r="U169" t="b">
        <f t="shared" si="2"/>
        <v>0</v>
      </c>
    </row>
    <row r="170" spans="1:21" x14ac:dyDescent="0.25">
      <c r="A170">
        <v>2011</v>
      </c>
      <c r="B170">
        <v>24</v>
      </c>
      <c r="C170" t="s">
        <v>23</v>
      </c>
      <c r="D170" s="15">
        <v>5.3886348791639454E-3</v>
      </c>
      <c r="E170" s="16">
        <v>3.1363636363636362</v>
      </c>
      <c r="F170" s="15">
        <v>0</v>
      </c>
      <c r="G170" s="41">
        <v>0.628</v>
      </c>
      <c r="H170" s="18">
        <v>4771.96</v>
      </c>
      <c r="I170" s="1">
        <v>66</v>
      </c>
      <c r="J170">
        <v>207</v>
      </c>
      <c r="K170">
        <v>0</v>
      </c>
      <c r="L170" s="28">
        <v>12248</v>
      </c>
      <c r="M170" s="28">
        <v>2100</v>
      </c>
      <c r="N170" s="28">
        <v>1207</v>
      </c>
      <c r="O170" s="3">
        <v>100.14</v>
      </c>
      <c r="P170" s="3">
        <v>99.03</v>
      </c>
      <c r="Q170" s="3">
        <v>55.2</v>
      </c>
      <c r="R170" s="3">
        <v>98.89</v>
      </c>
      <c r="S170" s="3">
        <v>54.59</v>
      </c>
      <c r="T170" s="3">
        <v>17.149999999999999</v>
      </c>
      <c r="U170" t="b">
        <f t="shared" si="2"/>
        <v>0</v>
      </c>
    </row>
    <row r="171" spans="1:21" x14ac:dyDescent="0.25">
      <c r="A171">
        <v>2012</v>
      </c>
      <c r="B171">
        <v>24</v>
      </c>
      <c r="C171" t="s">
        <v>23</v>
      </c>
      <c r="D171" s="15">
        <v>4.8368585013936708E-3</v>
      </c>
      <c r="E171" s="16">
        <v>3.1694915254237288</v>
      </c>
      <c r="F171" s="15">
        <v>1.6949152542372881E-2</v>
      </c>
      <c r="G171" s="41">
        <v>0.628</v>
      </c>
      <c r="H171" s="18">
        <v>5201.0200000000004</v>
      </c>
      <c r="I171" s="1">
        <v>59</v>
      </c>
      <c r="J171">
        <v>187</v>
      </c>
      <c r="K171">
        <v>1</v>
      </c>
      <c r="L171" s="28">
        <v>12198</v>
      </c>
      <c r="M171" s="28">
        <v>3547</v>
      </c>
      <c r="N171" s="28">
        <v>1149</v>
      </c>
      <c r="O171" s="3">
        <v>62.77</v>
      </c>
      <c r="P171" s="3">
        <v>62.77</v>
      </c>
      <c r="Q171" s="3">
        <v>33.92</v>
      </c>
      <c r="R171" s="3">
        <v>100</v>
      </c>
      <c r="S171" s="3">
        <v>33.92</v>
      </c>
      <c r="T171" s="3">
        <v>29.08</v>
      </c>
      <c r="U171" t="b">
        <f t="shared" si="2"/>
        <v>0</v>
      </c>
    </row>
    <row r="172" spans="1:21" x14ac:dyDescent="0.25">
      <c r="A172">
        <v>2013</v>
      </c>
      <c r="B172">
        <v>24</v>
      </c>
      <c r="C172" t="s">
        <v>23</v>
      </c>
      <c r="D172" s="15">
        <v>4.9568276303165971E-3</v>
      </c>
      <c r="E172" s="16">
        <v>2.870967741935484</v>
      </c>
      <c r="F172" s="15">
        <v>1.6129032258064516E-2</v>
      </c>
      <c r="G172" s="41">
        <v>0.628</v>
      </c>
      <c r="H172" s="18">
        <v>6207.6</v>
      </c>
      <c r="I172" s="1">
        <v>62</v>
      </c>
      <c r="J172">
        <v>178</v>
      </c>
      <c r="K172">
        <v>1</v>
      </c>
      <c r="L172" s="28">
        <v>12508</v>
      </c>
      <c r="M172" s="28">
        <v>4095</v>
      </c>
      <c r="N172" s="28">
        <v>1170</v>
      </c>
      <c r="O172" s="3">
        <v>123.28</v>
      </c>
      <c r="P172" s="3">
        <v>94.72</v>
      </c>
      <c r="Q172" s="3">
        <v>62.57</v>
      </c>
      <c r="R172" s="3">
        <v>76.83</v>
      </c>
      <c r="S172" s="3">
        <v>48.08</v>
      </c>
      <c r="T172" s="3">
        <v>32.74</v>
      </c>
      <c r="U172" t="b">
        <f t="shared" si="2"/>
        <v>0</v>
      </c>
    </row>
    <row r="173" spans="1:21" x14ac:dyDescent="0.25">
      <c r="A173">
        <v>2014</v>
      </c>
      <c r="B173">
        <v>24</v>
      </c>
      <c r="C173" t="s">
        <v>23</v>
      </c>
      <c r="D173" s="15">
        <v>5.2129280615927504E-3</v>
      </c>
      <c r="E173" s="16">
        <v>2.9846153846153847</v>
      </c>
      <c r="F173" s="15">
        <v>1.5384615384615385E-2</v>
      </c>
      <c r="G173" s="41">
        <v>0.628</v>
      </c>
      <c r="H173" s="18">
        <v>6957.94</v>
      </c>
      <c r="I173" s="1">
        <v>65</v>
      </c>
      <c r="J173">
        <v>194</v>
      </c>
      <c r="K173">
        <v>1</v>
      </c>
      <c r="L173" s="28">
        <v>12469</v>
      </c>
      <c r="M173" s="28">
        <v>3666</v>
      </c>
      <c r="N173" s="28">
        <v>1162</v>
      </c>
      <c r="O173" s="3">
        <v>110.48</v>
      </c>
      <c r="P173" s="3">
        <v>110.48</v>
      </c>
      <c r="Q173" s="3">
        <v>59.48</v>
      </c>
      <c r="R173" s="3">
        <v>100</v>
      </c>
      <c r="S173" s="3">
        <v>59.48</v>
      </c>
      <c r="T173" s="3">
        <v>29.4</v>
      </c>
      <c r="U173" t="b">
        <f t="shared" si="2"/>
        <v>0</v>
      </c>
    </row>
    <row r="174" spans="1:21" x14ac:dyDescent="0.25">
      <c r="A174">
        <v>2008</v>
      </c>
      <c r="B174">
        <v>25</v>
      </c>
      <c r="C174" s="19" t="s">
        <v>24</v>
      </c>
      <c r="D174" s="15">
        <v>1.1641253809600309E-4</v>
      </c>
      <c r="E174" s="16">
        <v>6.8</v>
      </c>
      <c r="F174" s="15">
        <v>0.02</v>
      </c>
      <c r="G174" s="41">
        <v>0.61199999999999999</v>
      </c>
      <c r="H174" s="18">
        <v>58938.14</v>
      </c>
      <c r="I174" s="1">
        <v>50</v>
      </c>
      <c r="J174">
        <v>340</v>
      </c>
      <c r="K174">
        <v>1</v>
      </c>
      <c r="L174" s="28">
        <v>429507</v>
      </c>
      <c r="M174" s="28">
        <v>286108</v>
      </c>
      <c r="N174" s="28">
        <v>71993</v>
      </c>
      <c r="O174" s="42">
        <v>10635.65</v>
      </c>
      <c r="P174" s="3">
        <v>933.53</v>
      </c>
      <c r="Q174" s="3">
        <v>56.46</v>
      </c>
      <c r="R174" s="3">
        <v>8.7799999999999994</v>
      </c>
      <c r="S174" s="3">
        <v>4.96</v>
      </c>
      <c r="T174" s="3">
        <v>66.61</v>
      </c>
      <c r="U174" t="b">
        <f t="shared" si="2"/>
        <v>0</v>
      </c>
    </row>
    <row r="175" spans="1:21" x14ac:dyDescent="0.25">
      <c r="A175">
        <v>2009</v>
      </c>
      <c r="B175">
        <v>25</v>
      </c>
      <c r="C175" t="s">
        <v>24</v>
      </c>
      <c r="D175" s="15">
        <v>9.0549362985231394E-5</v>
      </c>
      <c r="E175" s="16">
        <v>6.5750000000000002</v>
      </c>
      <c r="F175" s="15">
        <v>2.5000000000000001E-2</v>
      </c>
      <c r="G175" s="41">
        <v>0.61199999999999999</v>
      </c>
      <c r="H175" s="18">
        <v>57009.27</v>
      </c>
      <c r="I175" s="1">
        <v>40</v>
      </c>
      <c r="J175">
        <v>263</v>
      </c>
      <c r="K175">
        <v>1</v>
      </c>
      <c r="L175" s="28">
        <v>441748</v>
      </c>
      <c r="M175" s="28">
        <v>317476</v>
      </c>
      <c r="N175" s="28">
        <v>80114</v>
      </c>
      <c r="O175" s="42">
        <v>11405.3</v>
      </c>
      <c r="P175" s="42">
        <v>1036.02</v>
      </c>
      <c r="Q175" s="3">
        <v>60.14</v>
      </c>
      <c r="R175" s="3">
        <v>9.08</v>
      </c>
      <c r="S175" s="3">
        <v>5.46</v>
      </c>
      <c r="T175" s="3">
        <v>71.87</v>
      </c>
      <c r="U175" t="b">
        <f t="shared" si="2"/>
        <v>0</v>
      </c>
    </row>
    <row r="176" spans="1:21" x14ac:dyDescent="0.25">
      <c r="A176">
        <v>2010</v>
      </c>
      <c r="B176">
        <v>25</v>
      </c>
      <c r="C176" t="s">
        <v>24</v>
      </c>
      <c r="D176" s="15">
        <v>1.5340303473520786E-4</v>
      </c>
      <c r="E176" s="16">
        <v>6.0344827586206895</v>
      </c>
      <c r="F176" s="15">
        <v>1.7241379310344827E-2</v>
      </c>
      <c r="G176" s="41">
        <v>0.749</v>
      </c>
      <c r="H176" s="18">
        <v>61939.08</v>
      </c>
      <c r="I176" s="1">
        <v>58</v>
      </c>
      <c r="J176">
        <v>350</v>
      </c>
      <c r="K176">
        <v>1</v>
      </c>
      <c r="L176" s="28">
        <v>378089</v>
      </c>
      <c r="M176" s="28">
        <v>328628</v>
      </c>
      <c r="N176" s="28">
        <v>83594</v>
      </c>
      <c r="O176" s="42">
        <v>12350.23</v>
      </c>
      <c r="P176" s="42">
        <v>3341.42</v>
      </c>
      <c r="Q176" s="3">
        <v>62.98</v>
      </c>
      <c r="R176" s="3">
        <v>27.06</v>
      </c>
      <c r="S176" s="3">
        <v>17.04</v>
      </c>
      <c r="T176" s="3">
        <v>86.92</v>
      </c>
      <c r="U176" t="b">
        <f t="shared" si="2"/>
        <v>0</v>
      </c>
    </row>
    <row r="177" spans="1:21" x14ac:dyDescent="0.25">
      <c r="A177">
        <v>2011</v>
      </c>
      <c r="B177">
        <v>25</v>
      </c>
      <c r="C177" t="s">
        <v>24</v>
      </c>
      <c r="D177" s="15">
        <v>9.3854853469110027E-5</v>
      </c>
      <c r="E177" s="16">
        <v>3.9444444444444446</v>
      </c>
      <c r="F177" s="15">
        <v>2.7777777777777776E-2</v>
      </c>
      <c r="G177" s="41">
        <v>0.749</v>
      </c>
      <c r="H177" s="18">
        <v>56927.57</v>
      </c>
      <c r="I177" s="1">
        <v>36</v>
      </c>
      <c r="J177">
        <v>142</v>
      </c>
      <c r="K177">
        <v>1</v>
      </c>
      <c r="L177" s="28">
        <v>383571</v>
      </c>
      <c r="M177" s="28">
        <v>339803</v>
      </c>
      <c r="N177" s="28">
        <v>86662</v>
      </c>
      <c r="O177" s="42">
        <v>12639.89</v>
      </c>
      <c r="P177" s="42">
        <v>8485.25</v>
      </c>
      <c r="Q177" s="3">
        <v>63.15</v>
      </c>
      <c r="R177" s="3">
        <v>67.13</v>
      </c>
      <c r="S177" s="3">
        <v>42.39</v>
      </c>
      <c r="T177" s="3">
        <v>88.59</v>
      </c>
      <c r="U177" t="b">
        <f t="shared" si="2"/>
        <v>0</v>
      </c>
    </row>
    <row r="178" spans="1:21" x14ac:dyDescent="0.25">
      <c r="A178">
        <v>2012</v>
      </c>
      <c r="B178">
        <v>25</v>
      </c>
      <c r="C178" t="s">
        <v>24</v>
      </c>
      <c r="D178" s="15">
        <v>1.3114821548423263E-4</v>
      </c>
      <c r="E178" s="16">
        <v>6.0980392156862742</v>
      </c>
      <c r="F178" s="15">
        <v>0</v>
      </c>
      <c r="G178" s="41">
        <v>0.749</v>
      </c>
      <c r="H178" s="18">
        <v>55678.87</v>
      </c>
      <c r="I178" s="1">
        <v>51</v>
      </c>
      <c r="J178">
        <v>311</v>
      </c>
      <c r="K178">
        <v>0</v>
      </c>
      <c r="L178" s="28">
        <v>388873</v>
      </c>
      <c r="M178" s="28">
        <v>351934</v>
      </c>
      <c r="N178" s="28">
        <v>88692</v>
      </c>
      <c r="O178" s="42">
        <v>12813.86</v>
      </c>
      <c r="P178" s="42">
        <v>11488.6</v>
      </c>
      <c r="Q178" s="3">
        <v>62.29</v>
      </c>
      <c r="R178" s="3">
        <v>89.66</v>
      </c>
      <c r="S178" s="3">
        <v>55.84</v>
      </c>
      <c r="T178" s="3">
        <v>90.5</v>
      </c>
      <c r="U178" t="b">
        <f t="shared" si="2"/>
        <v>0</v>
      </c>
    </row>
    <row r="179" spans="1:21" x14ac:dyDescent="0.25">
      <c r="A179">
        <v>2013</v>
      </c>
      <c r="B179">
        <v>25</v>
      </c>
      <c r="C179" t="s">
        <v>24</v>
      </c>
      <c r="D179" s="15">
        <v>6.1504548876434903E-5</v>
      </c>
      <c r="E179" s="16">
        <v>6.84</v>
      </c>
      <c r="F179" s="15">
        <v>0</v>
      </c>
      <c r="G179" s="41">
        <v>0.749</v>
      </c>
      <c r="H179" s="18">
        <v>54140.46</v>
      </c>
      <c r="I179" s="1">
        <v>25</v>
      </c>
      <c r="J179">
        <v>171</v>
      </c>
      <c r="K179">
        <v>0</v>
      </c>
      <c r="L179" s="28">
        <v>406474</v>
      </c>
      <c r="M179" s="28">
        <v>378713</v>
      </c>
      <c r="N179" s="28">
        <v>93879</v>
      </c>
      <c r="O179" s="42">
        <v>13099.66</v>
      </c>
      <c r="P179" s="42">
        <v>11955.63</v>
      </c>
      <c r="Q179" s="3">
        <v>63.21</v>
      </c>
      <c r="R179" s="3">
        <v>91.27</v>
      </c>
      <c r="S179" s="3">
        <v>57.69</v>
      </c>
      <c r="T179" s="3">
        <v>93.17</v>
      </c>
      <c r="U179" t="b">
        <f t="shared" si="2"/>
        <v>0</v>
      </c>
    </row>
    <row r="180" spans="1:21" x14ac:dyDescent="0.25">
      <c r="A180">
        <v>2014</v>
      </c>
      <c r="B180">
        <v>25</v>
      </c>
      <c r="C180" t="s">
        <v>24</v>
      </c>
      <c r="D180" s="15">
        <v>1.3106700679363985E-4</v>
      </c>
      <c r="E180" s="16">
        <v>6.1851851851851851</v>
      </c>
      <c r="F180" s="15">
        <v>0</v>
      </c>
      <c r="G180" s="41">
        <v>0.749</v>
      </c>
      <c r="H180" s="18">
        <v>53456.01</v>
      </c>
      <c r="I180" s="1">
        <v>54</v>
      </c>
      <c r="J180">
        <v>334</v>
      </c>
      <c r="K180">
        <v>0</v>
      </c>
      <c r="L180" s="28">
        <v>412003</v>
      </c>
      <c r="M180" s="28">
        <v>397252</v>
      </c>
      <c r="N180" s="28">
        <v>96910</v>
      </c>
      <c r="O180" s="42">
        <v>13443.74</v>
      </c>
      <c r="P180" s="42">
        <v>13443.74</v>
      </c>
      <c r="Q180" s="3">
        <v>64.05</v>
      </c>
      <c r="R180" s="3">
        <v>100</v>
      </c>
      <c r="S180" s="3">
        <v>64.05</v>
      </c>
      <c r="T180" s="3">
        <v>96.42</v>
      </c>
      <c r="U180" t="b">
        <f t="shared" si="2"/>
        <v>0</v>
      </c>
    </row>
    <row r="181" spans="1:21" x14ac:dyDescent="0.25">
      <c r="A181">
        <v>2008</v>
      </c>
      <c r="B181">
        <v>26</v>
      </c>
      <c r="C181" t="s">
        <v>25</v>
      </c>
      <c r="D181" s="15">
        <v>4.7954866008462623E-3</v>
      </c>
      <c r="E181" s="16">
        <v>2.9705882352941178</v>
      </c>
      <c r="F181" s="15">
        <v>0</v>
      </c>
      <c r="G181" s="41">
        <v>0.67300000000000004</v>
      </c>
      <c r="H181" s="18">
        <v>6478.36</v>
      </c>
      <c r="I181" s="1">
        <v>68</v>
      </c>
      <c r="J181" s="1">
        <v>202</v>
      </c>
      <c r="K181" s="11"/>
      <c r="L181" s="28">
        <v>14180</v>
      </c>
      <c r="U181" t="b">
        <f t="shared" si="2"/>
        <v>1</v>
      </c>
    </row>
    <row r="182" spans="1:21" x14ac:dyDescent="0.25">
      <c r="A182">
        <v>2009</v>
      </c>
      <c r="B182">
        <v>26</v>
      </c>
      <c r="C182" t="s">
        <v>25</v>
      </c>
      <c r="D182" s="15">
        <v>2.8653295128939827E-3</v>
      </c>
      <c r="E182" s="16">
        <v>3.3414634146341462</v>
      </c>
      <c r="F182" s="15">
        <v>0</v>
      </c>
      <c r="G182" s="41">
        <v>0.67300000000000004</v>
      </c>
      <c r="H182" s="18">
        <v>6696.55</v>
      </c>
      <c r="I182" s="1">
        <v>41</v>
      </c>
      <c r="J182" s="1">
        <v>137</v>
      </c>
      <c r="K182" s="11"/>
      <c r="L182" s="28">
        <v>14309</v>
      </c>
      <c r="U182" t="b">
        <f t="shared" si="2"/>
        <v>1</v>
      </c>
    </row>
    <row r="183" spans="1:21" x14ac:dyDescent="0.25">
      <c r="A183">
        <v>2010</v>
      </c>
      <c r="B183">
        <v>26</v>
      </c>
      <c r="C183" t="s">
        <v>25</v>
      </c>
      <c r="D183" s="15">
        <v>3.2227349300520034E-3</v>
      </c>
      <c r="E183" s="16">
        <v>3.3181818181818183</v>
      </c>
      <c r="F183" s="15">
        <v>0</v>
      </c>
      <c r="G183" s="41">
        <v>0.74399999999999999</v>
      </c>
      <c r="H183" s="18">
        <v>8830.2900000000009</v>
      </c>
      <c r="I183" s="1">
        <v>44</v>
      </c>
      <c r="J183" s="1">
        <v>146</v>
      </c>
      <c r="K183" s="11"/>
      <c r="L183" s="28">
        <v>13653</v>
      </c>
      <c r="U183" t="b">
        <f t="shared" si="2"/>
        <v>1</v>
      </c>
    </row>
    <row r="184" spans="1:21" x14ac:dyDescent="0.25">
      <c r="A184">
        <v>2011</v>
      </c>
      <c r="B184">
        <v>26</v>
      </c>
      <c r="C184" t="s">
        <v>25</v>
      </c>
      <c r="D184" s="15">
        <v>1.4577259475218659E-3</v>
      </c>
      <c r="E184" s="16">
        <v>3.4</v>
      </c>
      <c r="F184" s="15">
        <v>0</v>
      </c>
      <c r="G184" s="41">
        <v>0.74399999999999999</v>
      </c>
      <c r="H184" s="18">
        <v>10412.56</v>
      </c>
      <c r="I184" s="1">
        <v>20</v>
      </c>
      <c r="J184" s="1">
        <v>68</v>
      </c>
      <c r="K184" s="11"/>
      <c r="L184" s="28">
        <v>13720</v>
      </c>
      <c r="U184" t="b">
        <f t="shared" si="2"/>
        <v>1</v>
      </c>
    </row>
    <row r="185" spans="1:21" x14ac:dyDescent="0.25">
      <c r="A185">
        <v>2012</v>
      </c>
      <c r="B185">
        <v>26</v>
      </c>
      <c r="C185" t="s">
        <v>25</v>
      </c>
      <c r="D185" s="15">
        <v>1.6687223391134006E-3</v>
      </c>
      <c r="E185" s="16">
        <v>3.9130434782608696</v>
      </c>
      <c r="F185" s="15">
        <v>0</v>
      </c>
      <c r="G185" s="41">
        <v>0.74399999999999999</v>
      </c>
      <c r="H185" s="18">
        <v>11484.33</v>
      </c>
      <c r="I185" s="1">
        <v>23</v>
      </c>
      <c r="J185" s="1">
        <v>90</v>
      </c>
      <c r="K185" s="11"/>
      <c r="L185" s="28">
        <v>13783</v>
      </c>
      <c r="M185" s="28">
        <v>9713</v>
      </c>
      <c r="N185" s="28">
        <v>9713</v>
      </c>
      <c r="O185" s="42">
        <v>1166</v>
      </c>
      <c r="P185" s="3">
        <v>0</v>
      </c>
      <c r="Q185" s="3">
        <v>176.7</v>
      </c>
      <c r="R185" s="3">
        <v>0</v>
      </c>
      <c r="S185" s="3">
        <v>0</v>
      </c>
      <c r="T185" s="3">
        <v>70.47</v>
      </c>
      <c r="U185" t="b">
        <f t="shared" si="2"/>
        <v>1</v>
      </c>
    </row>
    <row r="186" spans="1:21" x14ac:dyDescent="0.25">
      <c r="A186">
        <v>2013</v>
      </c>
      <c r="B186">
        <v>26</v>
      </c>
      <c r="C186" t="s">
        <v>25</v>
      </c>
      <c r="D186" s="15">
        <v>1.4718250630782171E-3</v>
      </c>
      <c r="E186" s="16">
        <v>3.3333333333333335</v>
      </c>
      <c r="F186" s="15">
        <v>0</v>
      </c>
      <c r="G186" s="41">
        <v>0.74399999999999999</v>
      </c>
      <c r="H186" s="18">
        <v>12972.4</v>
      </c>
      <c r="I186" s="1">
        <v>21</v>
      </c>
      <c r="J186" s="1">
        <v>70</v>
      </c>
      <c r="K186" s="11"/>
      <c r="L186" s="28">
        <v>14268</v>
      </c>
      <c r="M186" s="28">
        <v>9713</v>
      </c>
      <c r="N186" s="28">
        <v>9713</v>
      </c>
      <c r="O186" s="42">
        <v>1166</v>
      </c>
      <c r="P186" s="3">
        <v>0</v>
      </c>
      <c r="Q186" s="3">
        <v>100</v>
      </c>
      <c r="R186" s="3">
        <v>0</v>
      </c>
      <c r="S186" s="3">
        <v>0</v>
      </c>
      <c r="T186" s="3">
        <v>68.08</v>
      </c>
      <c r="U186" t="b">
        <f t="shared" si="2"/>
        <v>1</v>
      </c>
    </row>
    <row r="187" spans="1:21" x14ac:dyDescent="0.25">
      <c r="A187">
        <v>2014</v>
      </c>
      <c r="B187">
        <v>26</v>
      </c>
      <c r="C187" t="s">
        <v>25</v>
      </c>
      <c r="D187" s="15">
        <v>4.1835169432436202E-4</v>
      </c>
      <c r="E187" s="16">
        <v>2.3333333333333335</v>
      </c>
      <c r="F187" s="15">
        <v>0</v>
      </c>
      <c r="G187" s="41">
        <v>0.74399999999999999</v>
      </c>
      <c r="H187" s="18">
        <v>14434.15</v>
      </c>
      <c r="I187" s="1">
        <v>6</v>
      </c>
      <c r="J187" s="1">
        <v>14</v>
      </c>
      <c r="K187" s="11"/>
      <c r="L187" s="28">
        <v>14342</v>
      </c>
      <c r="M187" s="28">
        <v>9920</v>
      </c>
      <c r="N187" s="28">
        <v>9748</v>
      </c>
      <c r="O187" s="42">
        <v>1172</v>
      </c>
      <c r="P187" s="3">
        <v>0</v>
      </c>
      <c r="Q187" s="3">
        <v>100</v>
      </c>
      <c r="R187" s="3">
        <v>0</v>
      </c>
      <c r="S187" s="3">
        <v>0</v>
      </c>
      <c r="T187" s="3">
        <v>69.17</v>
      </c>
      <c r="U187" t="b">
        <f t="shared" si="2"/>
        <v>1</v>
      </c>
    </row>
    <row r="188" spans="1:21" x14ac:dyDescent="0.25">
      <c r="A188">
        <v>2008</v>
      </c>
      <c r="B188">
        <v>27</v>
      </c>
      <c r="C188" s="19" t="s">
        <v>26</v>
      </c>
      <c r="D188" s="15">
        <v>1.2025996622486055E-3</v>
      </c>
      <c r="E188" s="16">
        <v>3.2978723404255321</v>
      </c>
      <c r="F188" s="15">
        <v>0</v>
      </c>
      <c r="G188" s="41">
        <v>0.61699999999999999</v>
      </c>
      <c r="H188" s="18">
        <v>10676.59</v>
      </c>
      <c r="I188" s="1">
        <v>47</v>
      </c>
      <c r="J188">
        <v>155</v>
      </c>
      <c r="K188">
        <v>0</v>
      </c>
      <c r="L188" s="28">
        <v>39082</v>
      </c>
      <c r="M188" s="28">
        <v>34474</v>
      </c>
      <c r="N188" s="28">
        <v>9734</v>
      </c>
      <c r="O188" s="42">
        <v>1409.69</v>
      </c>
      <c r="P188" s="3">
        <v>0</v>
      </c>
      <c r="Q188" s="3">
        <v>80.28</v>
      </c>
      <c r="R188" s="3">
        <v>0</v>
      </c>
      <c r="S188" s="3">
        <v>0</v>
      </c>
      <c r="T188" s="3">
        <v>88.21</v>
      </c>
      <c r="U188" t="b">
        <f t="shared" si="2"/>
        <v>0</v>
      </c>
    </row>
    <row r="189" spans="1:21" x14ac:dyDescent="0.25">
      <c r="A189">
        <v>2009</v>
      </c>
      <c r="B189">
        <v>27</v>
      </c>
      <c r="C189" t="s">
        <v>26</v>
      </c>
      <c r="D189" s="15">
        <v>1.0190044326692821E-3</v>
      </c>
      <c r="E189" s="16">
        <v>2.625</v>
      </c>
      <c r="F189" s="15">
        <v>0</v>
      </c>
      <c r="G189" s="41">
        <v>0.61699999999999999</v>
      </c>
      <c r="H189" s="18">
        <v>10855.97</v>
      </c>
      <c r="I189" s="1">
        <v>40</v>
      </c>
      <c r="J189">
        <v>105</v>
      </c>
      <c r="K189">
        <v>0</v>
      </c>
      <c r="L189" s="28">
        <v>39254</v>
      </c>
      <c r="M189" s="28">
        <v>35339</v>
      </c>
      <c r="N189" s="28">
        <v>10097</v>
      </c>
      <c r="O189" s="42">
        <v>1552</v>
      </c>
      <c r="P189" s="3">
        <v>0</v>
      </c>
      <c r="Q189" s="3">
        <v>80.040000000000006</v>
      </c>
      <c r="R189" s="3">
        <v>0</v>
      </c>
      <c r="S189" s="3">
        <v>0</v>
      </c>
      <c r="T189" s="3">
        <v>90.03</v>
      </c>
      <c r="U189" t="b">
        <f t="shared" si="2"/>
        <v>0</v>
      </c>
    </row>
    <row r="190" spans="1:21" x14ac:dyDescent="0.25">
      <c r="A190">
        <v>2010</v>
      </c>
      <c r="B190">
        <v>27</v>
      </c>
      <c r="C190" t="s">
        <v>26</v>
      </c>
      <c r="D190" s="15">
        <v>1.090455914425174E-3</v>
      </c>
      <c r="E190" s="16">
        <v>3.4523809523809526</v>
      </c>
      <c r="F190" s="15">
        <v>0</v>
      </c>
      <c r="G190" s="41">
        <v>0.70399999999999996</v>
      </c>
      <c r="H190" s="18">
        <v>11107.72</v>
      </c>
      <c r="I190" s="1">
        <v>42</v>
      </c>
      <c r="J190">
        <v>145</v>
      </c>
      <c r="K190">
        <v>0</v>
      </c>
      <c r="L190" s="28">
        <v>38516</v>
      </c>
      <c r="M190" s="28">
        <v>32191</v>
      </c>
      <c r="N190" s="28">
        <v>10453</v>
      </c>
      <c r="O190" s="42">
        <v>1517</v>
      </c>
      <c r="P190" s="3">
        <v>0</v>
      </c>
      <c r="Q190" s="3">
        <v>80.010000000000005</v>
      </c>
      <c r="R190" s="3">
        <v>0</v>
      </c>
      <c r="S190" s="3">
        <v>0</v>
      </c>
      <c r="T190" s="3">
        <v>83.58</v>
      </c>
      <c r="U190" t="b">
        <f t="shared" si="2"/>
        <v>0</v>
      </c>
    </row>
    <row r="191" spans="1:21" x14ac:dyDescent="0.25">
      <c r="A191">
        <v>2011</v>
      </c>
      <c r="B191">
        <v>27</v>
      </c>
      <c r="C191" t="s">
        <v>26</v>
      </c>
      <c r="D191" s="15">
        <v>1.1132109664224506E-3</v>
      </c>
      <c r="E191" s="16">
        <v>2.6511627906976742</v>
      </c>
      <c r="F191" s="15">
        <v>0</v>
      </c>
      <c r="G191" s="41">
        <v>0.70399999999999996</v>
      </c>
      <c r="H191" s="18">
        <v>14348.72</v>
      </c>
      <c r="I191" s="1">
        <v>43</v>
      </c>
      <c r="J191">
        <v>114</v>
      </c>
      <c r="K191">
        <v>0</v>
      </c>
      <c r="L191" s="28">
        <v>38627</v>
      </c>
      <c r="M191" s="28">
        <v>32284</v>
      </c>
      <c r="N191" s="28">
        <v>10766</v>
      </c>
      <c r="O191" s="42">
        <v>1564.73</v>
      </c>
      <c r="P191" s="3">
        <v>0</v>
      </c>
      <c r="Q191" s="3">
        <v>80</v>
      </c>
      <c r="R191" s="3">
        <v>0</v>
      </c>
      <c r="S191" s="3">
        <v>0</v>
      </c>
      <c r="T191" s="3">
        <v>83.58</v>
      </c>
      <c r="U191" t="b">
        <f t="shared" si="2"/>
        <v>0</v>
      </c>
    </row>
    <row r="192" spans="1:21" x14ac:dyDescent="0.25">
      <c r="A192">
        <v>2012</v>
      </c>
      <c r="B192">
        <v>27</v>
      </c>
      <c r="C192" t="s">
        <v>26</v>
      </c>
      <c r="D192" s="15">
        <v>1.213404244333144E-3</v>
      </c>
      <c r="E192" s="16">
        <v>2.6382978723404253</v>
      </c>
      <c r="F192" s="15">
        <v>0</v>
      </c>
      <c r="G192" s="41">
        <v>0.70399999999999996</v>
      </c>
      <c r="H192" s="18">
        <v>15842.75</v>
      </c>
      <c r="I192" s="1">
        <v>47</v>
      </c>
      <c r="J192">
        <v>124</v>
      </c>
      <c r="K192">
        <v>0</v>
      </c>
      <c r="L192" s="28">
        <v>38734</v>
      </c>
      <c r="M192" s="28">
        <v>32373</v>
      </c>
      <c r="N192" s="28">
        <v>11182</v>
      </c>
      <c r="O192" s="42">
        <v>1623.93</v>
      </c>
      <c r="P192" s="3">
        <v>0</v>
      </c>
      <c r="Q192" s="3">
        <v>80</v>
      </c>
      <c r="R192" s="3">
        <v>0</v>
      </c>
      <c r="S192" s="3">
        <v>0</v>
      </c>
      <c r="T192" s="3">
        <v>83.58</v>
      </c>
      <c r="U192" t="b">
        <f t="shared" si="2"/>
        <v>0</v>
      </c>
    </row>
    <row r="193" spans="1:21" x14ac:dyDescent="0.25">
      <c r="A193">
        <v>2013</v>
      </c>
      <c r="B193">
        <v>27</v>
      </c>
      <c r="C193" t="s">
        <v>26</v>
      </c>
      <c r="D193" s="15">
        <v>7.2467389674646409E-4</v>
      </c>
      <c r="E193" s="16">
        <v>3.5172413793103448</v>
      </c>
      <c r="F193" s="15">
        <v>0</v>
      </c>
      <c r="G193" s="41">
        <v>0.70399999999999996</v>
      </c>
      <c r="H193" s="18">
        <v>15297.5</v>
      </c>
      <c r="I193" s="1">
        <v>29</v>
      </c>
      <c r="J193">
        <v>102</v>
      </c>
      <c r="K193">
        <v>0</v>
      </c>
      <c r="L193" s="28">
        <v>40018</v>
      </c>
      <c r="M193" s="28">
        <v>33446</v>
      </c>
      <c r="N193" s="28">
        <v>11515</v>
      </c>
      <c r="O193" s="42">
        <v>1659.73</v>
      </c>
      <c r="P193" s="3">
        <v>0</v>
      </c>
      <c r="Q193" s="3">
        <v>79.959999999999994</v>
      </c>
      <c r="R193" s="3">
        <v>0</v>
      </c>
      <c r="S193" s="3">
        <v>0</v>
      </c>
      <c r="T193" s="3">
        <v>83.58</v>
      </c>
      <c r="U193" t="b">
        <f t="shared" si="2"/>
        <v>0</v>
      </c>
    </row>
    <row r="194" spans="1:21" x14ac:dyDescent="0.25">
      <c r="A194">
        <v>2014</v>
      </c>
      <c r="B194">
        <v>27</v>
      </c>
      <c r="C194" t="s">
        <v>26</v>
      </c>
      <c r="D194" s="15">
        <v>7.9691196613124139E-4</v>
      </c>
      <c r="E194" s="16">
        <v>3.09375</v>
      </c>
      <c r="F194" s="15">
        <v>3.125E-2</v>
      </c>
      <c r="G194" s="41">
        <v>0.70399999999999996</v>
      </c>
      <c r="H194" s="18">
        <v>16244.81</v>
      </c>
      <c r="I194" s="1">
        <v>32</v>
      </c>
      <c r="J194">
        <v>99</v>
      </c>
      <c r="K194">
        <v>1</v>
      </c>
      <c r="L194" s="28">
        <v>40155</v>
      </c>
      <c r="M194" s="28">
        <v>33561</v>
      </c>
      <c r="N194" s="28">
        <v>11883</v>
      </c>
      <c r="O194" s="42">
        <v>1717.61</v>
      </c>
      <c r="P194" s="42">
        <v>1717.61</v>
      </c>
      <c r="Q194" s="3">
        <v>79.97</v>
      </c>
      <c r="R194" s="3">
        <v>100</v>
      </c>
      <c r="S194" s="3">
        <v>79.97</v>
      </c>
      <c r="T194" s="3">
        <v>83.58</v>
      </c>
      <c r="U194" t="b">
        <f t="shared" si="2"/>
        <v>0</v>
      </c>
    </row>
    <row r="195" spans="1:21" x14ac:dyDescent="0.25">
      <c r="A195">
        <v>2008</v>
      </c>
      <c r="B195">
        <v>28</v>
      </c>
      <c r="C195" s="19" t="s">
        <v>27</v>
      </c>
      <c r="D195" s="15">
        <v>9.286053643156395E-4</v>
      </c>
      <c r="E195" s="16">
        <v>3.6744186046511627</v>
      </c>
      <c r="F195" s="15">
        <v>0</v>
      </c>
      <c r="G195" s="41">
        <v>0.57699999999999996</v>
      </c>
      <c r="H195" s="18">
        <v>7527.64</v>
      </c>
      <c r="I195" s="1">
        <v>43</v>
      </c>
      <c r="J195">
        <v>158</v>
      </c>
      <c r="K195">
        <v>0</v>
      </c>
      <c r="L195" s="28">
        <v>46306</v>
      </c>
      <c r="M195" s="28">
        <v>34352</v>
      </c>
      <c r="N195" s="28">
        <v>8769</v>
      </c>
      <c r="O195" s="42">
        <v>1265</v>
      </c>
      <c r="P195" s="3">
        <v>0</v>
      </c>
      <c r="Q195" s="3">
        <v>74.41</v>
      </c>
      <c r="R195" s="3">
        <v>0</v>
      </c>
      <c r="S195" s="3">
        <v>0</v>
      </c>
      <c r="T195" s="3">
        <v>74.180000000000007</v>
      </c>
      <c r="U195" t="b">
        <f t="shared" si="2"/>
        <v>0</v>
      </c>
    </row>
    <row r="196" spans="1:21" x14ac:dyDescent="0.25">
      <c r="A196">
        <v>2009</v>
      </c>
      <c r="B196">
        <v>28</v>
      </c>
      <c r="C196" t="s">
        <v>27</v>
      </c>
      <c r="D196" s="15">
        <v>1.415579958819492E-3</v>
      </c>
      <c r="E196" s="16">
        <v>2.9848484848484849</v>
      </c>
      <c r="F196" s="15">
        <v>4.5454545454545456E-2</v>
      </c>
      <c r="G196" s="41">
        <v>0.57699999999999996</v>
      </c>
      <c r="H196" s="18">
        <v>7708.34</v>
      </c>
      <c r="I196" s="1">
        <v>66</v>
      </c>
      <c r="J196">
        <v>197</v>
      </c>
      <c r="K196">
        <v>3</v>
      </c>
      <c r="L196" s="28">
        <v>46624</v>
      </c>
      <c r="M196" s="28">
        <v>34600</v>
      </c>
      <c r="N196" s="28">
        <v>8895</v>
      </c>
      <c r="O196" s="42">
        <v>1270</v>
      </c>
      <c r="P196" s="3">
        <v>0</v>
      </c>
      <c r="Q196" s="3">
        <v>74.709999999999994</v>
      </c>
      <c r="R196" s="3">
        <v>0</v>
      </c>
      <c r="S196" s="3">
        <v>0</v>
      </c>
      <c r="T196" s="3">
        <v>74.209999999999994</v>
      </c>
      <c r="U196" t="b">
        <f t="shared" si="2"/>
        <v>0</v>
      </c>
    </row>
    <row r="197" spans="1:21" x14ac:dyDescent="0.25">
      <c r="A197">
        <v>2010</v>
      </c>
      <c r="B197">
        <v>28</v>
      </c>
      <c r="C197" t="s">
        <v>27</v>
      </c>
      <c r="D197" s="15">
        <v>1.8004887040768208E-3</v>
      </c>
      <c r="E197" s="16">
        <v>2.8214285714285716</v>
      </c>
      <c r="F197" s="15">
        <v>0</v>
      </c>
      <c r="G197" s="41">
        <v>0.7</v>
      </c>
      <c r="H197" s="18">
        <v>8439.86</v>
      </c>
      <c r="I197" s="1">
        <v>84</v>
      </c>
      <c r="J197">
        <v>237</v>
      </c>
      <c r="K197">
        <v>0</v>
      </c>
      <c r="L197" s="28">
        <v>46654</v>
      </c>
      <c r="M197" s="28">
        <v>34850</v>
      </c>
      <c r="N197" s="28">
        <v>9355</v>
      </c>
      <c r="O197" s="42">
        <v>1360</v>
      </c>
      <c r="Q197" s="3">
        <v>78.61</v>
      </c>
      <c r="T197" s="3">
        <v>74.7</v>
      </c>
      <c r="U197" t="b">
        <f t="shared" si="2"/>
        <v>1</v>
      </c>
    </row>
    <row r="198" spans="1:21" x14ac:dyDescent="0.25">
      <c r="A198">
        <v>2011</v>
      </c>
      <c r="B198">
        <v>28</v>
      </c>
      <c r="C198" t="s">
        <v>27</v>
      </c>
      <c r="D198" s="15">
        <v>6.3897763578274762E-4</v>
      </c>
      <c r="E198" s="16">
        <v>3.8333333333333335</v>
      </c>
      <c r="F198" s="15">
        <v>0</v>
      </c>
      <c r="G198" s="41">
        <v>0.7</v>
      </c>
      <c r="H198" s="18">
        <v>9586.0300000000007</v>
      </c>
      <c r="I198" s="1">
        <v>30</v>
      </c>
      <c r="J198">
        <v>115</v>
      </c>
      <c r="K198">
        <v>0</v>
      </c>
      <c r="L198" s="28">
        <v>46950</v>
      </c>
      <c r="M198" s="28">
        <v>35000</v>
      </c>
      <c r="N198" s="28">
        <v>9683</v>
      </c>
      <c r="O198" s="42">
        <v>1400</v>
      </c>
      <c r="P198" s="3">
        <v>0</v>
      </c>
      <c r="Q198" s="3">
        <v>71.25</v>
      </c>
      <c r="R198" s="3">
        <v>0</v>
      </c>
      <c r="S198" s="3">
        <v>0</v>
      </c>
      <c r="T198" s="3">
        <v>74.55</v>
      </c>
      <c r="U198" t="b">
        <f t="shared" si="2"/>
        <v>0</v>
      </c>
    </row>
    <row r="199" spans="1:21" x14ac:dyDescent="0.25">
      <c r="A199">
        <v>2012</v>
      </c>
      <c r="B199">
        <v>28</v>
      </c>
      <c r="C199" t="s">
        <v>27</v>
      </c>
      <c r="D199" s="15">
        <v>8.0447116605978492E-4</v>
      </c>
      <c r="E199" s="16">
        <v>3.4736842105263159</v>
      </c>
      <c r="F199" s="15">
        <v>0</v>
      </c>
      <c r="G199" s="41">
        <v>0.7</v>
      </c>
      <c r="H199" s="18">
        <v>11837.26</v>
      </c>
      <c r="I199" s="1">
        <v>38</v>
      </c>
      <c r="J199">
        <v>132</v>
      </c>
      <c r="K199">
        <v>0</v>
      </c>
      <c r="L199" s="28">
        <v>47236</v>
      </c>
      <c r="M199" s="28">
        <v>36000</v>
      </c>
      <c r="N199" s="28">
        <v>10216</v>
      </c>
      <c r="O199" s="42">
        <v>1449</v>
      </c>
      <c r="P199" s="3">
        <v>0</v>
      </c>
      <c r="Q199" s="3">
        <v>73.55</v>
      </c>
      <c r="R199" s="3">
        <v>0</v>
      </c>
      <c r="S199" s="3">
        <v>0</v>
      </c>
      <c r="T199" s="3">
        <v>76.209999999999994</v>
      </c>
      <c r="U199" t="b">
        <f t="shared" ref="U199:U262" si="3">OR(ISBLANK(D199),ISBLANK(E199),ISBLANK(F199),ISBLANK(G199),ISBLANK(H199),ISBLANK(I199),ISBLANK(J199),ISBLANK(K199),ISBLANK(L199),ISBLANK(M199),ISBLANK(N199),ISBLANK(O199),ISBLANK(P199),ISBLANK(Q199),ISBLANK(R199),ISBLANK(S199),ISBLANK(T199))</f>
        <v>0</v>
      </c>
    </row>
    <row r="200" spans="1:21" x14ac:dyDescent="0.25">
      <c r="A200">
        <v>2013</v>
      </c>
      <c r="B200">
        <v>28</v>
      </c>
      <c r="C200" t="s">
        <v>27</v>
      </c>
      <c r="D200" s="15">
        <v>4.4921795238289707E-4</v>
      </c>
      <c r="E200" s="16">
        <v>2.8181818181818183</v>
      </c>
      <c r="F200" s="15">
        <v>0</v>
      </c>
      <c r="G200" s="41">
        <v>0.7</v>
      </c>
      <c r="H200" s="18">
        <v>13067.1</v>
      </c>
      <c r="I200" s="1">
        <v>22</v>
      </c>
      <c r="J200">
        <v>62</v>
      </c>
      <c r="K200">
        <v>0</v>
      </c>
      <c r="L200" s="28">
        <v>48974</v>
      </c>
      <c r="M200" s="28">
        <v>37700</v>
      </c>
      <c r="N200" s="28">
        <v>10603</v>
      </c>
      <c r="O200" s="42">
        <v>1013.92</v>
      </c>
      <c r="P200" s="3">
        <v>0</v>
      </c>
      <c r="Q200" s="3">
        <v>56.4</v>
      </c>
      <c r="R200" s="3">
        <v>0</v>
      </c>
      <c r="S200" s="3">
        <v>0</v>
      </c>
      <c r="T200" s="3">
        <v>76.98</v>
      </c>
      <c r="U200" t="b">
        <f t="shared" si="3"/>
        <v>0</v>
      </c>
    </row>
    <row r="201" spans="1:21" x14ac:dyDescent="0.25">
      <c r="A201">
        <v>2014</v>
      </c>
      <c r="B201">
        <v>28</v>
      </c>
      <c r="C201" t="s">
        <v>27</v>
      </c>
      <c r="D201" s="15">
        <v>1.0954902318787657E-3</v>
      </c>
      <c r="E201" s="16">
        <v>3.425925925925926</v>
      </c>
      <c r="F201" s="15">
        <v>0</v>
      </c>
      <c r="G201" s="41">
        <v>0.7</v>
      </c>
      <c r="H201" s="18">
        <v>13348.83</v>
      </c>
      <c r="I201" s="1">
        <v>54</v>
      </c>
      <c r="J201">
        <v>185</v>
      </c>
      <c r="K201">
        <v>0</v>
      </c>
      <c r="L201" s="28">
        <v>49293</v>
      </c>
      <c r="M201" s="28">
        <v>37900</v>
      </c>
      <c r="N201" s="28">
        <v>10781</v>
      </c>
      <c r="O201" s="42">
        <v>1319</v>
      </c>
      <c r="P201" s="3">
        <v>0</v>
      </c>
      <c r="Q201" s="3">
        <v>71.98</v>
      </c>
      <c r="R201" s="3">
        <v>0</v>
      </c>
      <c r="S201" s="3">
        <v>0</v>
      </c>
      <c r="T201" s="3">
        <v>76.89</v>
      </c>
      <c r="U201" t="b">
        <f t="shared" si="3"/>
        <v>0</v>
      </c>
    </row>
    <row r="202" spans="1:21" x14ac:dyDescent="0.25">
      <c r="A202">
        <v>2008</v>
      </c>
      <c r="B202">
        <v>29</v>
      </c>
      <c r="C202" s="19" t="s">
        <v>28</v>
      </c>
      <c r="D202" s="15">
        <v>1.1390040548544353E-3</v>
      </c>
      <c r="E202" s="16">
        <v>3.86</v>
      </c>
      <c r="F202" s="15">
        <v>0</v>
      </c>
      <c r="G202" s="41">
        <v>0.66500000000000004</v>
      </c>
      <c r="H202" s="18">
        <v>11756.36</v>
      </c>
      <c r="I202" s="1">
        <v>50</v>
      </c>
      <c r="J202">
        <v>193</v>
      </c>
      <c r="K202">
        <v>0</v>
      </c>
      <c r="L202" s="28">
        <v>43898</v>
      </c>
      <c r="M202" s="28">
        <v>45198</v>
      </c>
      <c r="N202" s="28">
        <v>13753</v>
      </c>
      <c r="O202" s="42">
        <v>1631.32</v>
      </c>
      <c r="P202" s="3">
        <v>0</v>
      </c>
      <c r="Q202" s="3">
        <v>72.92</v>
      </c>
      <c r="R202" s="3">
        <v>0</v>
      </c>
      <c r="S202" s="3">
        <v>0</v>
      </c>
      <c r="T202" s="3">
        <v>100</v>
      </c>
      <c r="U202" t="b">
        <f t="shared" si="3"/>
        <v>0</v>
      </c>
    </row>
    <row r="203" spans="1:21" x14ac:dyDescent="0.25">
      <c r="A203">
        <v>2009</v>
      </c>
      <c r="B203">
        <v>29</v>
      </c>
      <c r="C203" t="s">
        <v>28</v>
      </c>
      <c r="D203" s="15">
        <v>3.3886818027787193E-4</v>
      </c>
      <c r="E203" s="16">
        <v>4.666666666666667</v>
      </c>
      <c r="F203" s="15">
        <v>6.6666666666666666E-2</v>
      </c>
      <c r="G203" s="41">
        <v>0.66500000000000004</v>
      </c>
      <c r="H203" s="18">
        <v>11278.66</v>
      </c>
      <c r="I203" s="1">
        <v>15</v>
      </c>
      <c r="J203">
        <v>70</v>
      </c>
      <c r="K203">
        <v>1</v>
      </c>
      <c r="L203" s="28">
        <v>44265</v>
      </c>
      <c r="M203" s="28">
        <v>46947</v>
      </c>
      <c r="N203" s="28">
        <v>14266</v>
      </c>
      <c r="O203" s="42">
        <v>1664.54</v>
      </c>
      <c r="P203" s="3">
        <v>0</v>
      </c>
      <c r="Q203" s="3">
        <v>73.819999999999993</v>
      </c>
      <c r="R203" s="3">
        <v>0</v>
      </c>
      <c r="S203" s="3">
        <v>0</v>
      </c>
      <c r="T203" s="3">
        <v>100</v>
      </c>
      <c r="U203" t="b">
        <f t="shared" si="3"/>
        <v>0</v>
      </c>
    </row>
    <row r="204" spans="1:21" x14ac:dyDescent="0.25">
      <c r="A204">
        <v>2010</v>
      </c>
      <c r="B204">
        <v>29</v>
      </c>
      <c r="C204" t="s">
        <v>28</v>
      </c>
      <c r="D204" s="15">
        <v>8.109766789409083E-4</v>
      </c>
      <c r="E204" s="16">
        <v>4.8108108108108105</v>
      </c>
      <c r="F204" s="15">
        <v>0</v>
      </c>
      <c r="G204" s="41">
        <v>0.75</v>
      </c>
      <c r="H204" s="18">
        <v>13815.39</v>
      </c>
      <c r="I204" s="1">
        <v>37</v>
      </c>
      <c r="J204">
        <v>178</v>
      </c>
      <c r="K204">
        <v>0</v>
      </c>
      <c r="L204" s="28">
        <v>45624</v>
      </c>
      <c r="M204" s="28">
        <v>42963</v>
      </c>
      <c r="N204" s="28">
        <v>14842</v>
      </c>
      <c r="O204" s="42">
        <v>1732.19</v>
      </c>
      <c r="P204" s="3">
        <v>0</v>
      </c>
      <c r="Q204" s="3">
        <v>73.540000000000006</v>
      </c>
      <c r="R204" s="3">
        <v>0</v>
      </c>
      <c r="S204" s="3">
        <v>0</v>
      </c>
      <c r="T204" s="3">
        <v>94.17</v>
      </c>
      <c r="U204" t="b">
        <f t="shared" si="3"/>
        <v>0</v>
      </c>
    </row>
    <row r="205" spans="1:21" x14ac:dyDescent="0.25">
      <c r="A205">
        <v>2011</v>
      </c>
      <c r="B205">
        <v>29</v>
      </c>
      <c r="C205" t="s">
        <v>28</v>
      </c>
      <c r="D205" s="15">
        <v>6.2959987842209244E-4</v>
      </c>
      <c r="E205" s="16">
        <v>3.3793103448275863</v>
      </c>
      <c r="F205" s="15">
        <v>3.4482758620689655E-2</v>
      </c>
      <c r="G205" s="41">
        <v>0.75</v>
      </c>
      <c r="H205" s="18">
        <v>15344.45</v>
      </c>
      <c r="I205" s="1">
        <v>29</v>
      </c>
      <c r="J205">
        <v>98</v>
      </c>
      <c r="K205">
        <v>1</v>
      </c>
      <c r="L205" s="28">
        <v>46061</v>
      </c>
      <c r="M205" s="28">
        <v>43375</v>
      </c>
      <c r="N205" s="28">
        <v>15380</v>
      </c>
      <c r="O205" s="42">
        <v>1799.96</v>
      </c>
      <c r="P205" s="3">
        <v>0</v>
      </c>
      <c r="Q205" s="3">
        <v>73.61</v>
      </c>
      <c r="R205" s="3">
        <v>0</v>
      </c>
      <c r="S205" s="3">
        <v>0</v>
      </c>
      <c r="T205" s="3">
        <v>94.17</v>
      </c>
      <c r="U205" t="b">
        <f t="shared" si="3"/>
        <v>0</v>
      </c>
    </row>
    <row r="206" spans="1:21" x14ac:dyDescent="0.25">
      <c r="A206">
        <v>2012</v>
      </c>
      <c r="B206">
        <v>29</v>
      </c>
      <c r="C206" t="s">
        <v>28</v>
      </c>
      <c r="D206" s="15">
        <v>4.5178778882147926E-4</v>
      </c>
      <c r="E206" s="16">
        <v>3.3809523809523809</v>
      </c>
      <c r="F206" s="15">
        <v>0</v>
      </c>
      <c r="G206" s="41">
        <v>0.75</v>
      </c>
      <c r="H206" s="18">
        <v>17464.939999999999</v>
      </c>
      <c r="I206" s="1">
        <v>21</v>
      </c>
      <c r="J206">
        <v>71</v>
      </c>
      <c r="K206">
        <v>0</v>
      </c>
      <c r="L206" s="28">
        <v>46482</v>
      </c>
      <c r="M206" s="28">
        <v>43771</v>
      </c>
      <c r="N206" s="28">
        <v>16100</v>
      </c>
      <c r="O206" s="42">
        <v>1827.72</v>
      </c>
      <c r="P206" s="3">
        <v>0</v>
      </c>
      <c r="Q206" s="3">
        <v>73.55</v>
      </c>
      <c r="R206" s="3">
        <v>0</v>
      </c>
      <c r="S206" s="3">
        <v>0</v>
      </c>
      <c r="T206" s="3">
        <v>94.17</v>
      </c>
      <c r="U206" t="b">
        <f t="shared" si="3"/>
        <v>0</v>
      </c>
    </row>
    <row r="207" spans="1:21" x14ac:dyDescent="0.25">
      <c r="A207">
        <v>2013</v>
      </c>
      <c r="B207">
        <v>29</v>
      </c>
      <c r="C207" t="s">
        <v>28</v>
      </c>
      <c r="D207" s="15">
        <v>3.3092037228541881E-4</v>
      </c>
      <c r="E207" s="16">
        <v>3.6875</v>
      </c>
      <c r="F207" s="15">
        <v>0</v>
      </c>
      <c r="G207" s="41">
        <v>0.75</v>
      </c>
      <c r="H207" s="18">
        <v>19169.38</v>
      </c>
      <c r="I207" s="1">
        <v>16</v>
      </c>
      <c r="J207">
        <v>59</v>
      </c>
      <c r="K207">
        <v>0</v>
      </c>
      <c r="L207" s="28">
        <v>48350</v>
      </c>
      <c r="M207" s="28">
        <v>45530</v>
      </c>
      <c r="N207" s="28">
        <v>16666</v>
      </c>
      <c r="O207" s="42">
        <v>1845.56</v>
      </c>
      <c r="P207" s="3">
        <v>0</v>
      </c>
      <c r="Q207" s="3">
        <v>73.569999999999993</v>
      </c>
      <c r="R207" s="3">
        <v>0</v>
      </c>
      <c r="S207" s="3">
        <v>0</v>
      </c>
      <c r="T207" s="3">
        <v>94.17</v>
      </c>
      <c r="U207" t="b">
        <f t="shared" si="3"/>
        <v>0</v>
      </c>
    </row>
    <row r="208" spans="1:21" x14ac:dyDescent="0.25">
      <c r="A208">
        <v>2014</v>
      </c>
      <c r="B208">
        <v>29</v>
      </c>
      <c r="C208" t="s">
        <v>28</v>
      </c>
      <c r="D208" s="15">
        <v>2.4589156182123681E-4</v>
      </c>
      <c r="E208" s="16">
        <v>2.5833333333333335</v>
      </c>
      <c r="F208" s="15">
        <v>0</v>
      </c>
      <c r="G208" s="41">
        <v>0.75</v>
      </c>
      <c r="H208" s="18">
        <v>20507.560000000001</v>
      </c>
      <c r="I208" s="1">
        <v>12</v>
      </c>
      <c r="J208">
        <v>31</v>
      </c>
      <c r="K208">
        <v>0</v>
      </c>
      <c r="L208" s="28">
        <v>48802</v>
      </c>
      <c r="M208" s="28">
        <v>45956</v>
      </c>
      <c r="N208" s="28">
        <v>17349</v>
      </c>
      <c r="O208" s="42">
        <v>1837.47</v>
      </c>
      <c r="P208" s="3">
        <v>948.28</v>
      </c>
      <c r="Q208" s="3">
        <v>73.8</v>
      </c>
      <c r="R208" s="3">
        <v>51.61</v>
      </c>
      <c r="S208" s="3">
        <v>38.090000000000003</v>
      </c>
      <c r="T208" s="3">
        <v>94.17</v>
      </c>
      <c r="U208" t="b">
        <f t="shared" si="3"/>
        <v>0</v>
      </c>
    </row>
    <row r="209" spans="1:21" x14ac:dyDescent="0.25">
      <c r="A209">
        <v>2008</v>
      </c>
      <c r="B209">
        <v>30</v>
      </c>
      <c r="C209" t="s">
        <v>29</v>
      </c>
      <c r="D209" s="15">
        <v>9.5774647887323944E-4</v>
      </c>
      <c r="E209" s="16">
        <v>3.0588235294117645</v>
      </c>
      <c r="F209" s="15">
        <v>0</v>
      </c>
      <c r="G209" s="41">
        <v>0.59</v>
      </c>
      <c r="H209" s="18">
        <v>8587.69</v>
      </c>
      <c r="I209" s="1">
        <v>17</v>
      </c>
      <c r="J209" s="1">
        <v>52</v>
      </c>
      <c r="K209">
        <v>0</v>
      </c>
      <c r="L209" s="28">
        <v>17750</v>
      </c>
      <c r="M209" s="28">
        <v>13586</v>
      </c>
      <c r="N209" s="28">
        <v>4581</v>
      </c>
      <c r="O209" s="3">
        <v>427.98</v>
      </c>
      <c r="P209" s="3">
        <v>427.98</v>
      </c>
      <c r="Q209" s="3">
        <v>73.930000000000007</v>
      </c>
      <c r="R209" s="3">
        <v>100</v>
      </c>
      <c r="S209" s="3">
        <v>73.930000000000007</v>
      </c>
      <c r="T209" s="3">
        <v>76.540000000000006</v>
      </c>
      <c r="U209" t="b">
        <f t="shared" si="3"/>
        <v>0</v>
      </c>
    </row>
    <row r="210" spans="1:21" x14ac:dyDescent="0.25">
      <c r="A210">
        <v>2009</v>
      </c>
      <c r="B210">
        <v>30</v>
      </c>
      <c r="C210" t="s">
        <v>29</v>
      </c>
      <c r="D210" s="15">
        <v>5.0547598989048015E-4</v>
      </c>
      <c r="E210" s="16">
        <v>3.6666666666666665</v>
      </c>
      <c r="F210" s="15">
        <v>0</v>
      </c>
      <c r="G210" s="41">
        <v>0.59</v>
      </c>
      <c r="H210" s="18">
        <v>8739.52</v>
      </c>
      <c r="I210" s="1">
        <v>9</v>
      </c>
      <c r="J210" s="1">
        <v>33</v>
      </c>
      <c r="K210">
        <v>0</v>
      </c>
      <c r="L210" s="28">
        <v>17805</v>
      </c>
      <c r="M210" s="28">
        <v>14264</v>
      </c>
      <c r="N210" s="28">
        <v>4596</v>
      </c>
      <c r="O210" s="3">
        <v>479</v>
      </c>
      <c r="P210" s="3">
        <v>479</v>
      </c>
      <c r="Q210" s="3">
        <v>74.38</v>
      </c>
      <c r="R210" s="3">
        <v>100</v>
      </c>
      <c r="S210" s="3">
        <v>74.38</v>
      </c>
      <c r="T210" s="3">
        <v>80.11</v>
      </c>
      <c r="U210" t="b">
        <f t="shared" si="3"/>
        <v>0</v>
      </c>
    </row>
    <row r="211" spans="1:21" x14ac:dyDescent="0.25">
      <c r="A211">
        <v>2010</v>
      </c>
      <c r="B211">
        <v>30</v>
      </c>
      <c r="C211" t="s">
        <v>29</v>
      </c>
      <c r="D211" s="15">
        <v>6.9593458214927794E-4</v>
      </c>
      <c r="E211" s="16">
        <v>2.5</v>
      </c>
      <c r="F211" s="15">
        <v>0</v>
      </c>
      <c r="G211" s="41">
        <v>0.69199999999999995</v>
      </c>
      <c r="H211" s="18">
        <v>9445.26</v>
      </c>
      <c r="I211" s="1">
        <v>12</v>
      </c>
      <c r="J211" s="1">
        <v>30</v>
      </c>
      <c r="K211">
        <v>0</v>
      </c>
      <c r="L211" s="28">
        <v>17243</v>
      </c>
      <c r="M211" s="28">
        <v>14355</v>
      </c>
      <c r="N211" s="28">
        <v>4832</v>
      </c>
      <c r="O211" s="3">
        <v>649</v>
      </c>
      <c r="P211" s="3">
        <v>649</v>
      </c>
      <c r="Q211" s="3">
        <v>99.54</v>
      </c>
      <c r="R211" s="3">
        <v>100</v>
      </c>
      <c r="S211" s="3">
        <v>99.54</v>
      </c>
      <c r="T211" s="3">
        <v>83.25</v>
      </c>
      <c r="U211" t="b">
        <f t="shared" si="3"/>
        <v>0</v>
      </c>
    </row>
    <row r="212" spans="1:21" x14ac:dyDescent="0.25">
      <c r="A212">
        <v>2011</v>
      </c>
      <c r="B212">
        <v>30</v>
      </c>
      <c r="C212" t="s">
        <v>29</v>
      </c>
      <c r="D212" s="15">
        <v>1.2168974908732689E-3</v>
      </c>
      <c r="E212" s="16">
        <v>3.3333333333333335</v>
      </c>
      <c r="F212" s="15">
        <v>9.5238095238095233E-2</v>
      </c>
      <c r="G212" s="41">
        <v>0.69199999999999995</v>
      </c>
      <c r="H212" s="18">
        <v>11740.51</v>
      </c>
      <c r="I212" s="1">
        <v>21</v>
      </c>
      <c r="J212" s="1">
        <v>70</v>
      </c>
      <c r="K212">
        <v>2</v>
      </c>
      <c r="L212" s="28">
        <v>17257</v>
      </c>
      <c r="U212" t="b">
        <f t="shared" si="3"/>
        <v>1</v>
      </c>
    </row>
    <row r="213" spans="1:21" x14ac:dyDescent="0.25">
      <c r="A213">
        <v>2012</v>
      </c>
      <c r="B213">
        <v>30</v>
      </c>
      <c r="C213" t="s">
        <v>29</v>
      </c>
      <c r="D213" s="15">
        <v>7.5270684963233163E-4</v>
      </c>
      <c r="E213" s="16">
        <v>2.4615384615384617</v>
      </c>
      <c r="F213" s="15">
        <v>0</v>
      </c>
      <c r="G213" s="41">
        <v>0.69199999999999995</v>
      </c>
      <c r="H213" s="18">
        <v>13184.28</v>
      </c>
      <c r="I213" s="1">
        <v>13</v>
      </c>
      <c r="J213" s="1">
        <v>32</v>
      </c>
      <c r="K213">
        <v>0</v>
      </c>
      <c r="L213" s="28">
        <v>17271</v>
      </c>
      <c r="M213" s="28">
        <v>15182</v>
      </c>
      <c r="N213" s="28">
        <v>5113</v>
      </c>
      <c r="O213" s="3">
        <v>532.94000000000005</v>
      </c>
      <c r="P213" s="3">
        <v>432.94</v>
      </c>
      <c r="Q213" s="3">
        <v>80.010000000000005</v>
      </c>
      <c r="R213" s="3">
        <v>81.239999999999995</v>
      </c>
      <c r="S213" s="3">
        <v>65</v>
      </c>
      <c r="T213" s="3">
        <v>87.9</v>
      </c>
      <c r="U213" t="b">
        <f t="shared" si="3"/>
        <v>0</v>
      </c>
    </row>
    <row r="214" spans="1:21" x14ac:dyDescent="0.25">
      <c r="A214">
        <v>2013</v>
      </c>
      <c r="B214">
        <v>30</v>
      </c>
      <c r="C214" t="s">
        <v>29</v>
      </c>
      <c r="D214" s="15">
        <v>3.9314799213704016E-4</v>
      </c>
      <c r="E214" s="16">
        <v>2.8571428571428572</v>
      </c>
      <c r="F214" s="15">
        <v>0</v>
      </c>
      <c r="G214" s="41">
        <v>0.69199999999999995</v>
      </c>
      <c r="H214" s="18">
        <v>12884.41</v>
      </c>
      <c r="I214" s="1">
        <v>7</v>
      </c>
      <c r="J214" s="1">
        <v>20</v>
      </c>
      <c r="K214">
        <v>0</v>
      </c>
      <c r="L214" s="28">
        <v>17805</v>
      </c>
      <c r="U214" t="b">
        <f t="shared" si="3"/>
        <v>1</v>
      </c>
    </row>
    <row r="215" spans="1:21" x14ac:dyDescent="0.25">
      <c r="A215">
        <v>2014</v>
      </c>
      <c r="B215">
        <v>30</v>
      </c>
      <c r="C215" t="s">
        <v>29</v>
      </c>
      <c r="D215" s="15">
        <v>5.6078959174517718E-4</v>
      </c>
      <c r="E215" s="16">
        <v>2.6</v>
      </c>
      <c r="F215" s="15">
        <v>0</v>
      </c>
      <c r="G215" s="41">
        <v>0.69199999999999995</v>
      </c>
      <c r="H215" s="18">
        <v>16068.54</v>
      </c>
      <c r="I215" s="1">
        <v>10</v>
      </c>
      <c r="J215" s="1">
        <v>26</v>
      </c>
      <c r="K215">
        <v>0</v>
      </c>
      <c r="L215" s="28">
        <v>17832</v>
      </c>
      <c r="U215" t="b">
        <f t="shared" si="3"/>
        <v>1</v>
      </c>
    </row>
    <row r="216" spans="1:21" x14ac:dyDescent="0.25">
      <c r="A216">
        <v>2008</v>
      </c>
      <c r="B216">
        <v>31</v>
      </c>
      <c r="C216" s="19" t="s">
        <v>30</v>
      </c>
      <c r="D216" s="15">
        <v>1.4267185473411154E-3</v>
      </c>
      <c r="E216" s="16">
        <v>3.0454545454545454</v>
      </c>
      <c r="F216" s="15">
        <v>0</v>
      </c>
      <c r="G216" s="41">
        <v>0.61499999999999999</v>
      </c>
      <c r="H216" s="18">
        <v>7466.33</v>
      </c>
      <c r="I216" s="1">
        <v>22</v>
      </c>
      <c r="J216">
        <v>67</v>
      </c>
      <c r="K216">
        <v>0</v>
      </c>
      <c r="L216" s="28">
        <v>15420</v>
      </c>
      <c r="M216" s="28">
        <v>13068</v>
      </c>
      <c r="N216" s="28">
        <v>4260</v>
      </c>
      <c r="O216" s="3">
        <v>399.66</v>
      </c>
      <c r="P216" s="3">
        <v>26.44</v>
      </c>
      <c r="Q216" s="3">
        <v>77.209999999999994</v>
      </c>
      <c r="R216" s="3">
        <v>6.62</v>
      </c>
      <c r="S216" s="3">
        <v>5.1100000000000003</v>
      </c>
      <c r="T216" s="3">
        <v>84.75</v>
      </c>
      <c r="U216" t="b">
        <f t="shared" si="3"/>
        <v>0</v>
      </c>
    </row>
    <row r="217" spans="1:21" x14ac:dyDescent="0.25">
      <c r="A217">
        <v>2009</v>
      </c>
      <c r="B217">
        <v>31</v>
      </c>
      <c r="C217" t="s">
        <v>30</v>
      </c>
      <c r="D217" s="15">
        <v>6.4487005868317537E-4</v>
      </c>
      <c r="E217" s="16">
        <v>3</v>
      </c>
      <c r="F217" s="15">
        <v>0</v>
      </c>
      <c r="G217" s="41">
        <v>0.61499999999999999</v>
      </c>
      <c r="H217" s="18">
        <v>7939.28</v>
      </c>
      <c r="I217" s="1">
        <v>10</v>
      </c>
      <c r="J217">
        <v>30</v>
      </c>
      <c r="K217">
        <v>0</v>
      </c>
      <c r="L217" s="28">
        <v>15507</v>
      </c>
      <c r="M217" s="28">
        <v>13232</v>
      </c>
      <c r="N217" s="28">
        <v>4308</v>
      </c>
      <c r="O217" s="3">
        <v>408</v>
      </c>
      <c r="P217" s="3">
        <v>29.55</v>
      </c>
      <c r="Q217" s="3">
        <v>78.400000000000006</v>
      </c>
      <c r="R217" s="3">
        <v>7.24</v>
      </c>
      <c r="S217" s="3">
        <v>5.68</v>
      </c>
      <c r="T217" s="3">
        <v>85.33</v>
      </c>
      <c r="U217" t="b">
        <f t="shared" si="3"/>
        <v>0</v>
      </c>
    </row>
    <row r="218" spans="1:21" x14ac:dyDescent="0.25">
      <c r="A218">
        <v>2010</v>
      </c>
      <c r="B218">
        <v>31</v>
      </c>
      <c r="C218" t="s">
        <v>30</v>
      </c>
      <c r="D218" s="15">
        <v>3.505082369435682E-4</v>
      </c>
      <c r="E218" s="16">
        <v>3.3333333333333335</v>
      </c>
      <c r="F218" s="15">
        <v>0</v>
      </c>
      <c r="G218" s="41">
        <v>0.73</v>
      </c>
      <c r="H218" s="18">
        <v>9392.16</v>
      </c>
      <c r="I218" s="1">
        <v>6</v>
      </c>
      <c r="J218">
        <v>20</v>
      </c>
      <c r="K218">
        <v>0</v>
      </c>
      <c r="L218" s="28">
        <v>17118</v>
      </c>
      <c r="M218" s="28">
        <v>13588</v>
      </c>
      <c r="N218" s="28">
        <v>4452</v>
      </c>
      <c r="O218" s="3">
        <v>422.53</v>
      </c>
      <c r="P218" s="3">
        <v>31.75</v>
      </c>
      <c r="Q218" s="3">
        <v>77.81</v>
      </c>
      <c r="R218" s="3">
        <v>7.51</v>
      </c>
      <c r="S218" s="3">
        <v>5.85</v>
      </c>
      <c r="T218" s="3">
        <v>79.38</v>
      </c>
      <c r="U218" t="b">
        <f t="shared" si="3"/>
        <v>0</v>
      </c>
    </row>
    <row r="219" spans="1:21" x14ac:dyDescent="0.25">
      <c r="A219">
        <v>2011</v>
      </c>
      <c r="B219">
        <v>31</v>
      </c>
      <c r="C219" t="s">
        <v>30</v>
      </c>
      <c r="D219" s="15">
        <v>8.0812745324405444E-4</v>
      </c>
      <c r="E219" s="16">
        <v>2.7857142857142856</v>
      </c>
      <c r="F219" s="15">
        <v>0</v>
      </c>
      <c r="G219" s="41">
        <v>0.73</v>
      </c>
      <c r="H219" s="18">
        <v>10524.97</v>
      </c>
      <c r="I219" s="1">
        <v>14</v>
      </c>
      <c r="J219">
        <v>39</v>
      </c>
      <c r="K219">
        <v>0</v>
      </c>
      <c r="L219" s="28">
        <v>17324</v>
      </c>
      <c r="M219" s="28">
        <v>13883</v>
      </c>
      <c r="N219" s="28">
        <v>4575</v>
      </c>
      <c r="O219" s="3">
        <v>430.58</v>
      </c>
      <c r="P219" s="3">
        <v>31.83</v>
      </c>
      <c r="Q219" s="3">
        <v>77.87</v>
      </c>
      <c r="R219" s="3">
        <v>7.39</v>
      </c>
      <c r="S219" s="3">
        <v>5.76</v>
      </c>
      <c r="T219" s="3">
        <v>80.14</v>
      </c>
      <c r="U219" t="b">
        <f t="shared" si="3"/>
        <v>0</v>
      </c>
    </row>
    <row r="220" spans="1:21" x14ac:dyDescent="0.25">
      <c r="A220">
        <v>2012</v>
      </c>
      <c r="B220">
        <v>31</v>
      </c>
      <c r="C220" t="s">
        <v>30</v>
      </c>
      <c r="D220" s="15">
        <v>7.9894995149232435E-4</v>
      </c>
      <c r="E220" s="16">
        <v>2.5714285714285716</v>
      </c>
      <c r="F220" s="15">
        <v>0</v>
      </c>
      <c r="G220" s="41">
        <v>0.73</v>
      </c>
      <c r="H220" s="18">
        <v>12129.95</v>
      </c>
      <c r="I220" s="1">
        <v>14</v>
      </c>
      <c r="J220">
        <v>36</v>
      </c>
      <c r="K220">
        <v>0</v>
      </c>
      <c r="L220" s="28">
        <v>17523</v>
      </c>
      <c r="M220" s="28">
        <v>14043</v>
      </c>
      <c r="N220" s="28">
        <v>4724</v>
      </c>
      <c r="O220" s="3">
        <v>435.77</v>
      </c>
      <c r="P220" s="3">
        <v>11.77</v>
      </c>
      <c r="Q220" s="3">
        <v>77.31</v>
      </c>
      <c r="R220" s="3">
        <v>2.7</v>
      </c>
      <c r="S220" s="3">
        <v>2.09</v>
      </c>
      <c r="T220" s="3">
        <v>80.14</v>
      </c>
      <c r="U220" t="b">
        <f t="shared" si="3"/>
        <v>0</v>
      </c>
    </row>
    <row r="221" spans="1:21" x14ac:dyDescent="0.25">
      <c r="A221">
        <v>2013</v>
      </c>
      <c r="B221">
        <v>31</v>
      </c>
      <c r="C221" t="s">
        <v>30</v>
      </c>
      <c r="D221" s="15">
        <v>2.7365770893766076E-4</v>
      </c>
      <c r="E221" s="16">
        <v>3.4</v>
      </c>
      <c r="F221" s="15">
        <v>0.2</v>
      </c>
      <c r="G221" s="41">
        <v>0.73</v>
      </c>
      <c r="H221" s="18">
        <v>12364.26</v>
      </c>
      <c r="I221" s="1">
        <v>5</v>
      </c>
      <c r="J221">
        <v>17</v>
      </c>
      <c r="K221">
        <v>1</v>
      </c>
      <c r="L221" s="28">
        <v>18271</v>
      </c>
      <c r="M221" s="28">
        <v>14642</v>
      </c>
      <c r="N221" s="28">
        <v>4881</v>
      </c>
      <c r="O221" s="3">
        <v>441.7</v>
      </c>
      <c r="P221" s="3">
        <v>7.78</v>
      </c>
      <c r="Q221" s="3">
        <v>77.569999999999993</v>
      </c>
      <c r="R221" s="3">
        <v>1.76</v>
      </c>
      <c r="S221" s="3">
        <v>1.37</v>
      </c>
      <c r="T221" s="3">
        <v>80.14</v>
      </c>
      <c r="U221" t="b">
        <f t="shared" si="3"/>
        <v>0</v>
      </c>
    </row>
    <row r="222" spans="1:21" x14ac:dyDescent="0.25">
      <c r="A222">
        <v>2014</v>
      </c>
      <c r="B222">
        <v>31</v>
      </c>
      <c r="C222" t="s">
        <v>30</v>
      </c>
      <c r="D222" s="15">
        <v>0</v>
      </c>
      <c r="E222" s="16">
        <v>0</v>
      </c>
      <c r="F222" s="15">
        <v>0</v>
      </c>
      <c r="G222" s="41">
        <v>0.73</v>
      </c>
      <c r="H222" s="18">
        <v>13886.98</v>
      </c>
      <c r="I222" s="1">
        <v>0</v>
      </c>
      <c r="J222">
        <v>0</v>
      </c>
      <c r="K222">
        <v>0</v>
      </c>
      <c r="L222" s="28">
        <v>18481</v>
      </c>
      <c r="M222" s="28">
        <v>14810</v>
      </c>
      <c r="N222" s="28">
        <v>4991</v>
      </c>
      <c r="O222" s="3">
        <v>440.28</v>
      </c>
      <c r="P222" s="3">
        <v>440.28</v>
      </c>
      <c r="Q222" s="3">
        <v>77.540000000000006</v>
      </c>
      <c r="R222" s="3">
        <v>100</v>
      </c>
      <c r="S222" s="3">
        <v>77.540000000000006</v>
      </c>
      <c r="T222" s="3">
        <v>80.14</v>
      </c>
      <c r="U222" t="b">
        <f t="shared" si="3"/>
        <v>0</v>
      </c>
    </row>
    <row r="223" spans="1:21" x14ac:dyDescent="0.25">
      <c r="A223">
        <v>2008</v>
      </c>
      <c r="B223">
        <v>32</v>
      </c>
      <c r="C223" s="19" t="s">
        <v>31</v>
      </c>
      <c r="D223" s="15">
        <v>1.0468463752944255E-3</v>
      </c>
      <c r="E223" s="16">
        <v>3.5</v>
      </c>
      <c r="F223" s="15">
        <v>0</v>
      </c>
      <c r="G223" s="41">
        <v>0.60199999999999998</v>
      </c>
      <c r="H223" s="18">
        <v>9294.9500000000007</v>
      </c>
      <c r="I223" s="1">
        <v>16</v>
      </c>
      <c r="J223">
        <v>56</v>
      </c>
      <c r="K223">
        <v>0</v>
      </c>
      <c r="L223" s="28">
        <v>15284</v>
      </c>
      <c r="M223" s="28">
        <v>9859</v>
      </c>
      <c r="N223" s="28">
        <v>3012</v>
      </c>
      <c r="O223" s="3">
        <v>54.9</v>
      </c>
      <c r="P223" s="3">
        <v>0</v>
      </c>
      <c r="Q223" s="3">
        <v>9.65</v>
      </c>
      <c r="R223" s="3">
        <v>0</v>
      </c>
      <c r="S223" s="3">
        <v>0</v>
      </c>
      <c r="T223" s="3">
        <v>64.510000000000005</v>
      </c>
      <c r="U223" t="b">
        <f t="shared" si="3"/>
        <v>0</v>
      </c>
    </row>
    <row r="224" spans="1:21" x14ac:dyDescent="0.25">
      <c r="A224">
        <v>2009</v>
      </c>
      <c r="B224">
        <v>32</v>
      </c>
      <c r="C224" t="s">
        <v>31</v>
      </c>
      <c r="D224" s="15">
        <v>9.8109752109359666E-4</v>
      </c>
      <c r="E224" s="16">
        <v>3.1333333333333333</v>
      </c>
      <c r="F224" s="15">
        <v>0</v>
      </c>
      <c r="G224" s="41">
        <v>0.60199999999999998</v>
      </c>
      <c r="H224" s="18">
        <v>7687.63</v>
      </c>
      <c r="I224" s="1">
        <v>15</v>
      </c>
      <c r="J224">
        <v>47</v>
      </c>
      <c r="K224">
        <v>0</v>
      </c>
      <c r="L224" s="28">
        <v>15289</v>
      </c>
      <c r="M224" s="28">
        <v>9909</v>
      </c>
      <c r="N224" s="28">
        <v>2963</v>
      </c>
      <c r="O224" s="3">
        <v>311.16000000000003</v>
      </c>
      <c r="P224" s="3">
        <v>0</v>
      </c>
      <c r="Q224" s="3">
        <v>55.64</v>
      </c>
      <c r="R224" s="3">
        <v>0</v>
      </c>
      <c r="S224" s="3">
        <v>0</v>
      </c>
      <c r="T224" s="3">
        <v>64.81</v>
      </c>
      <c r="U224" t="b">
        <f t="shared" si="3"/>
        <v>0</v>
      </c>
    </row>
    <row r="225" spans="1:21" x14ac:dyDescent="0.25">
      <c r="A225">
        <v>2010</v>
      </c>
      <c r="B225">
        <v>32</v>
      </c>
      <c r="C225" t="s">
        <v>31</v>
      </c>
      <c r="D225" s="15">
        <v>6.0321715817694373E-4</v>
      </c>
      <c r="E225" s="16">
        <v>3.6666666666666665</v>
      </c>
      <c r="F225" s="15">
        <v>0</v>
      </c>
      <c r="G225" s="41">
        <v>0.70199999999999996</v>
      </c>
      <c r="H225" s="18">
        <v>7943.45</v>
      </c>
      <c r="I225" s="1">
        <v>9</v>
      </c>
      <c r="J225">
        <v>33</v>
      </c>
      <c r="K225">
        <v>0</v>
      </c>
      <c r="L225" s="28">
        <v>14920</v>
      </c>
      <c r="M225" s="28">
        <v>10124</v>
      </c>
      <c r="N225" s="28">
        <v>3127</v>
      </c>
      <c r="O225" s="3">
        <v>314.94</v>
      </c>
      <c r="P225" s="3">
        <v>0</v>
      </c>
      <c r="Q225" s="3">
        <v>56.18</v>
      </c>
      <c r="R225" s="3">
        <v>0</v>
      </c>
      <c r="S225" s="3">
        <v>0</v>
      </c>
      <c r="T225" s="3">
        <v>67.86</v>
      </c>
      <c r="U225" t="b">
        <f t="shared" si="3"/>
        <v>0</v>
      </c>
    </row>
    <row r="226" spans="1:21" x14ac:dyDescent="0.25">
      <c r="A226">
        <v>2011</v>
      </c>
      <c r="B226">
        <v>32</v>
      </c>
      <c r="C226" t="s">
        <v>31</v>
      </c>
      <c r="D226" s="15">
        <v>1.006238679814852E-3</v>
      </c>
      <c r="E226" s="16">
        <v>2.7333333333333334</v>
      </c>
      <c r="F226" s="15">
        <v>0</v>
      </c>
      <c r="G226" s="41">
        <v>0.70199999999999996</v>
      </c>
      <c r="H226" s="18">
        <v>9371.77</v>
      </c>
      <c r="I226" s="1">
        <v>15</v>
      </c>
      <c r="J226">
        <v>41</v>
      </c>
      <c r="K226">
        <v>0</v>
      </c>
      <c r="L226" s="28">
        <v>14907</v>
      </c>
      <c r="M226" s="28">
        <v>10341</v>
      </c>
      <c r="N226" s="28">
        <v>3219</v>
      </c>
      <c r="O226" s="3">
        <v>326.38</v>
      </c>
      <c r="P226" s="3">
        <v>0</v>
      </c>
      <c r="Q226" s="3">
        <v>56.27</v>
      </c>
      <c r="R226" s="3">
        <v>0</v>
      </c>
      <c r="S226" s="3">
        <v>0</v>
      </c>
      <c r="T226" s="3">
        <v>69.37</v>
      </c>
      <c r="U226" t="b">
        <f t="shared" si="3"/>
        <v>0</v>
      </c>
    </row>
    <row r="227" spans="1:21" x14ac:dyDescent="0.25">
      <c r="A227">
        <v>2012</v>
      </c>
      <c r="B227">
        <v>32</v>
      </c>
      <c r="C227" t="s">
        <v>31</v>
      </c>
      <c r="D227" s="15">
        <v>1.7457866111596052E-3</v>
      </c>
      <c r="E227" s="16">
        <v>4.3461538461538458</v>
      </c>
      <c r="F227" s="15">
        <v>0</v>
      </c>
      <c r="G227" s="41">
        <v>0.70199999999999996</v>
      </c>
      <c r="H227" s="18">
        <v>10506.25</v>
      </c>
      <c r="I227" s="1">
        <v>26</v>
      </c>
      <c r="J227">
        <v>113</v>
      </c>
      <c r="K227">
        <v>0</v>
      </c>
      <c r="L227" s="28">
        <v>14893</v>
      </c>
      <c r="M227" s="28">
        <v>10707</v>
      </c>
      <c r="N227" s="28">
        <v>3367</v>
      </c>
      <c r="O227" s="3">
        <v>338.7</v>
      </c>
      <c r="P227" s="3">
        <v>0</v>
      </c>
      <c r="Q227" s="3">
        <v>56.73</v>
      </c>
      <c r="R227" s="3">
        <v>0</v>
      </c>
      <c r="S227" s="3">
        <v>0</v>
      </c>
      <c r="T227" s="3">
        <v>71.89</v>
      </c>
      <c r="U227" t="b">
        <f t="shared" si="3"/>
        <v>0</v>
      </c>
    </row>
    <row r="228" spans="1:21" x14ac:dyDescent="0.25">
      <c r="A228">
        <v>2013</v>
      </c>
      <c r="B228">
        <v>32</v>
      </c>
      <c r="C228" t="s">
        <v>31</v>
      </c>
      <c r="D228" s="15">
        <v>1.8922093174996739E-3</v>
      </c>
      <c r="E228" s="16">
        <v>4.8275862068965516</v>
      </c>
      <c r="F228" s="15">
        <v>3.4482758620689655E-2</v>
      </c>
      <c r="G228" s="41">
        <v>0.70199999999999996</v>
      </c>
      <c r="H228" s="18">
        <v>10342.950000000001</v>
      </c>
      <c r="I228" s="1">
        <v>29</v>
      </c>
      <c r="J228">
        <v>140</v>
      </c>
      <c r="K228">
        <v>1</v>
      </c>
      <c r="L228" s="28">
        <v>15326</v>
      </c>
      <c r="M228" s="28">
        <v>10948</v>
      </c>
      <c r="N228" s="28">
        <v>3454</v>
      </c>
      <c r="O228" s="3">
        <v>344.42</v>
      </c>
      <c r="P228" s="3">
        <v>0</v>
      </c>
      <c r="Q228" s="3">
        <v>57.49</v>
      </c>
      <c r="R228" s="3">
        <v>0</v>
      </c>
      <c r="S228" s="3">
        <v>0</v>
      </c>
      <c r="T228" s="3">
        <v>71.430000000000007</v>
      </c>
      <c r="U228" t="b">
        <f t="shared" si="3"/>
        <v>0</v>
      </c>
    </row>
    <row r="229" spans="1:21" x14ac:dyDescent="0.25">
      <c r="A229">
        <v>2014</v>
      </c>
      <c r="B229">
        <v>32</v>
      </c>
      <c r="C229" t="s">
        <v>31</v>
      </c>
      <c r="D229" s="15">
        <v>1.3703099510603588E-3</v>
      </c>
      <c r="E229" s="16">
        <v>3.3809523809523809</v>
      </c>
      <c r="F229" s="15">
        <v>0</v>
      </c>
      <c r="G229" s="41">
        <v>0.70199999999999996</v>
      </c>
      <c r="H229" s="18">
        <v>12563.09</v>
      </c>
      <c r="I229" s="1">
        <v>21</v>
      </c>
      <c r="J229">
        <v>71</v>
      </c>
      <c r="K229">
        <v>0</v>
      </c>
      <c r="L229" s="28">
        <v>15325</v>
      </c>
      <c r="M229" s="28">
        <v>11089</v>
      </c>
      <c r="N229" s="28">
        <v>3528</v>
      </c>
      <c r="O229" s="3">
        <v>343.7</v>
      </c>
      <c r="P229" s="3">
        <v>0</v>
      </c>
      <c r="Q229" s="3">
        <v>57.47</v>
      </c>
      <c r="R229" s="3">
        <v>0</v>
      </c>
      <c r="S229" s="3">
        <v>0</v>
      </c>
      <c r="T229" s="3">
        <v>72.36</v>
      </c>
      <c r="U229" t="b">
        <f t="shared" si="3"/>
        <v>0</v>
      </c>
    </row>
    <row r="230" spans="1:21" x14ac:dyDescent="0.25">
      <c r="A230">
        <v>2008</v>
      </c>
      <c r="B230">
        <v>33</v>
      </c>
      <c r="C230" s="19" t="s">
        <v>32</v>
      </c>
      <c r="D230" s="15">
        <v>3.967515963052508E-3</v>
      </c>
      <c r="E230" s="16">
        <v>6</v>
      </c>
      <c r="F230" s="15">
        <v>7.8125E-3</v>
      </c>
      <c r="G230" s="41">
        <v>0.51300000000000001</v>
      </c>
      <c r="H230" s="18">
        <v>4011.3</v>
      </c>
      <c r="I230" s="1">
        <v>128</v>
      </c>
      <c r="J230">
        <v>768</v>
      </c>
      <c r="K230">
        <v>1</v>
      </c>
      <c r="L230" s="28">
        <v>32262</v>
      </c>
      <c r="M230" s="28">
        <v>18232</v>
      </c>
      <c r="N230" s="28">
        <v>5031</v>
      </c>
      <c r="O230" s="3">
        <v>445.61</v>
      </c>
      <c r="P230" s="3">
        <v>0</v>
      </c>
      <c r="Q230" s="3">
        <v>68.010000000000005</v>
      </c>
      <c r="R230" s="3">
        <v>0</v>
      </c>
      <c r="S230" s="3">
        <v>0</v>
      </c>
      <c r="T230" s="3">
        <v>56.51</v>
      </c>
      <c r="U230" t="b">
        <f t="shared" si="3"/>
        <v>0</v>
      </c>
    </row>
    <row r="231" spans="1:21" x14ac:dyDescent="0.25">
      <c r="A231">
        <v>2009</v>
      </c>
      <c r="B231">
        <v>33</v>
      </c>
      <c r="C231" t="s">
        <v>32</v>
      </c>
      <c r="D231" s="15">
        <v>3.5452247364202477E-3</v>
      </c>
      <c r="E231" s="16">
        <v>4.6173913043478265</v>
      </c>
      <c r="F231" s="15">
        <v>0</v>
      </c>
      <c r="G231" s="41">
        <v>0.51300000000000001</v>
      </c>
      <c r="H231" s="18">
        <v>4511.59</v>
      </c>
      <c r="I231" s="1">
        <v>115</v>
      </c>
      <c r="J231">
        <v>531</v>
      </c>
      <c r="K231">
        <v>0</v>
      </c>
      <c r="L231" s="28">
        <v>32438</v>
      </c>
      <c r="M231" s="28">
        <v>17617</v>
      </c>
      <c r="N231" s="28">
        <v>4988</v>
      </c>
      <c r="O231" s="3">
        <v>462.45</v>
      </c>
      <c r="P231" s="3">
        <v>0</v>
      </c>
      <c r="Q231" s="3">
        <v>71.16</v>
      </c>
      <c r="R231" s="3">
        <v>0</v>
      </c>
      <c r="S231" s="3">
        <v>0</v>
      </c>
      <c r="T231" s="3">
        <v>54.31</v>
      </c>
      <c r="U231" t="b">
        <f t="shared" si="3"/>
        <v>0</v>
      </c>
    </row>
    <row r="232" spans="1:21" x14ac:dyDescent="0.25">
      <c r="A232">
        <v>2010</v>
      </c>
      <c r="B232">
        <v>33</v>
      </c>
      <c r="C232" t="s">
        <v>32</v>
      </c>
      <c r="D232" s="15">
        <v>5.3823727293115051E-3</v>
      </c>
      <c r="E232" s="16">
        <v>5.5119047619047619</v>
      </c>
      <c r="F232" s="15">
        <v>0</v>
      </c>
      <c r="G232" s="41">
        <v>0.65600000000000003</v>
      </c>
      <c r="H232" s="18">
        <v>5105.3999999999996</v>
      </c>
      <c r="I232" s="1">
        <v>168</v>
      </c>
      <c r="J232">
        <v>926</v>
      </c>
      <c r="K232">
        <v>0</v>
      </c>
      <c r="L232" s="28">
        <v>31213</v>
      </c>
      <c r="M232" s="28">
        <v>18008</v>
      </c>
      <c r="N232" s="28">
        <v>5134</v>
      </c>
      <c r="O232" s="3">
        <v>468.21</v>
      </c>
      <c r="P232" s="3">
        <v>0</v>
      </c>
      <c r="Q232" s="3">
        <v>68.040000000000006</v>
      </c>
      <c r="R232" s="3">
        <v>0</v>
      </c>
      <c r="S232" s="3">
        <v>0</v>
      </c>
      <c r="T232" s="3">
        <v>57.69</v>
      </c>
      <c r="U232" t="b">
        <f t="shared" si="3"/>
        <v>0</v>
      </c>
    </row>
    <row r="233" spans="1:21" x14ac:dyDescent="0.25">
      <c r="A233">
        <v>2011</v>
      </c>
      <c r="B233">
        <v>33</v>
      </c>
      <c r="C233" t="s">
        <v>32</v>
      </c>
      <c r="D233" s="15">
        <v>4.3789554433292851E-3</v>
      </c>
      <c r="E233" s="16">
        <v>3.8832116788321169</v>
      </c>
      <c r="F233" s="15">
        <v>0</v>
      </c>
      <c r="G233" s="41">
        <v>0.65600000000000003</v>
      </c>
      <c r="H233" s="18">
        <v>5812.33</v>
      </c>
      <c r="I233" s="1">
        <v>137</v>
      </c>
      <c r="J233">
        <v>532</v>
      </c>
      <c r="K233">
        <v>0</v>
      </c>
      <c r="L233" s="28">
        <v>31286</v>
      </c>
      <c r="M233" s="28">
        <v>18605</v>
      </c>
      <c r="N233" s="28">
        <v>5348</v>
      </c>
      <c r="O233" s="3">
        <v>484.16</v>
      </c>
      <c r="P233" s="3">
        <v>5.68</v>
      </c>
      <c r="Q233" s="3">
        <v>66.849999999999994</v>
      </c>
      <c r="R233" s="3">
        <v>1.17</v>
      </c>
      <c r="S233" s="3">
        <v>0.78</v>
      </c>
      <c r="T233" s="3">
        <v>59.47</v>
      </c>
      <c r="U233" t="b">
        <f t="shared" si="3"/>
        <v>0</v>
      </c>
    </row>
    <row r="234" spans="1:21" x14ac:dyDescent="0.25">
      <c r="A234">
        <v>2012</v>
      </c>
      <c r="B234">
        <v>33</v>
      </c>
      <c r="C234" t="s">
        <v>32</v>
      </c>
      <c r="D234" s="15">
        <v>1.4032402092103585E-3</v>
      </c>
      <c r="E234" s="16">
        <v>4.9090909090909092</v>
      </c>
      <c r="F234" s="15">
        <v>0</v>
      </c>
      <c r="G234" s="41">
        <v>0.65600000000000003</v>
      </c>
      <c r="H234" s="18">
        <v>6574.64</v>
      </c>
      <c r="I234" s="1">
        <v>44</v>
      </c>
      <c r="J234">
        <v>216</v>
      </c>
      <c r="K234">
        <v>0</v>
      </c>
      <c r="L234" s="28">
        <v>31356</v>
      </c>
      <c r="M234" s="28">
        <v>19384</v>
      </c>
      <c r="N234" s="28">
        <v>5594</v>
      </c>
      <c r="O234" s="3">
        <v>512.78</v>
      </c>
      <c r="P234" s="3">
        <v>0.88</v>
      </c>
      <c r="Q234" s="3">
        <v>66.3</v>
      </c>
      <c r="R234" s="3">
        <v>0.17</v>
      </c>
      <c r="S234" s="3">
        <v>0.11</v>
      </c>
      <c r="T234" s="3">
        <v>61.82</v>
      </c>
      <c r="U234" t="b">
        <f t="shared" si="3"/>
        <v>0</v>
      </c>
    </row>
    <row r="235" spans="1:21" x14ac:dyDescent="0.25">
      <c r="A235">
        <v>2013</v>
      </c>
      <c r="B235">
        <v>33</v>
      </c>
      <c r="C235" t="s">
        <v>32</v>
      </c>
      <c r="D235" s="15">
        <v>3.7062202730248935E-4</v>
      </c>
      <c r="E235" s="16">
        <v>5.166666666666667</v>
      </c>
      <c r="F235" s="15">
        <v>0.16666666666666666</v>
      </c>
      <c r="G235" s="41">
        <v>0.65600000000000003</v>
      </c>
      <c r="H235" s="18">
        <v>7230.74</v>
      </c>
      <c r="I235" s="1">
        <v>12</v>
      </c>
      <c r="J235">
        <v>62</v>
      </c>
      <c r="K235">
        <v>2</v>
      </c>
      <c r="L235" s="28">
        <v>32378</v>
      </c>
      <c r="M235" s="28">
        <v>19950</v>
      </c>
      <c r="N235" s="28">
        <v>5767</v>
      </c>
      <c r="O235" s="3">
        <v>537.29999999999995</v>
      </c>
      <c r="P235" s="3">
        <v>0</v>
      </c>
      <c r="Q235" s="3">
        <v>66.77</v>
      </c>
      <c r="R235" s="3">
        <v>0</v>
      </c>
      <c r="S235" s="3">
        <v>0</v>
      </c>
      <c r="T235" s="3">
        <v>61.62</v>
      </c>
      <c r="U235" t="b">
        <f t="shared" si="3"/>
        <v>0</v>
      </c>
    </row>
    <row r="236" spans="1:21" x14ac:dyDescent="0.25">
      <c r="A236">
        <v>2014</v>
      </c>
      <c r="B236">
        <v>33</v>
      </c>
      <c r="C236" t="s">
        <v>32</v>
      </c>
      <c r="D236" s="15">
        <v>2.7715332737966925E-4</v>
      </c>
      <c r="E236" s="16">
        <v>4.7777777777777777</v>
      </c>
      <c r="F236" s="15">
        <v>0</v>
      </c>
      <c r="G236" s="41">
        <v>0.65600000000000003</v>
      </c>
      <c r="H236" s="18">
        <v>8152.83</v>
      </c>
      <c r="I236" s="1">
        <v>9</v>
      </c>
      <c r="J236">
        <v>43</v>
      </c>
      <c r="K236">
        <v>0</v>
      </c>
      <c r="L236" s="28">
        <v>32473</v>
      </c>
      <c r="M236" s="28">
        <v>20862</v>
      </c>
      <c r="N236" s="28">
        <v>6068</v>
      </c>
      <c r="O236" s="3">
        <v>533.41</v>
      </c>
      <c r="P236" s="3">
        <v>533.41</v>
      </c>
      <c r="Q236" s="3">
        <v>66.760000000000005</v>
      </c>
      <c r="R236" s="3">
        <v>100</v>
      </c>
      <c r="S236" s="3">
        <v>66.760000000000005</v>
      </c>
      <c r="T236" s="3">
        <v>64.239999999999995</v>
      </c>
      <c r="U236" t="b">
        <f t="shared" si="3"/>
        <v>0</v>
      </c>
    </row>
    <row r="237" spans="1:21" x14ac:dyDescent="0.25">
      <c r="A237">
        <v>2008</v>
      </c>
      <c r="B237">
        <v>34</v>
      </c>
      <c r="C237" t="s">
        <v>33</v>
      </c>
      <c r="D237" s="15">
        <v>1.0805700006753564E-3</v>
      </c>
      <c r="E237" s="16">
        <v>3.5</v>
      </c>
      <c r="F237" s="15">
        <v>0</v>
      </c>
      <c r="G237" s="41">
        <v>0.57899999999999996</v>
      </c>
      <c r="H237" s="18">
        <v>6964.71</v>
      </c>
      <c r="I237" s="1">
        <v>16</v>
      </c>
      <c r="J237" s="1">
        <v>56</v>
      </c>
      <c r="K237" s="11"/>
      <c r="L237" s="28">
        <v>14807</v>
      </c>
      <c r="U237" t="b">
        <f t="shared" si="3"/>
        <v>1</v>
      </c>
    </row>
    <row r="238" spans="1:21" x14ac:dyDescent="0.25">
      <c r="A238">
        <v>2009</v>
      </c>
      <c r="B238">
        <v>34</v>
      </c>
      <c r="C238" s="3" t="s">
        <v>33</v>
      </c>
      <c r="D238" s="15">
        <v>3.3884521550555708E-4</v>
      </c>
      <c r="E238" s="16">
        <v>2.6</v>
      </c>
      <c r="F238" s="15">
        <v>0</v>
      </c>
      <c r="G238" s="41">
        <v>0.57899999999999996</v>
      </c>
      <c r="H238" s="18">
        <v>7133.04</v>
      </c>
      <c r="I238" s="1">
        <v>5</v>
      </c>
      <c r="J238" s="1">
        <v>13</v>
      </c>
      <c r="K238" s="11"/>
      <c r="L238" s="28">
        <v>14756</v>
      </c>
      <c r="U238" t="b">
        <f t="shared" si="3"/>
        <v>1</v>
      </c>
    </row>
    <row r="239" spans="1:21" x14ac:dyDescent="0.25">
      <c r="A239">
        <v>2010</v>
      </c>
      <c r="B239">
        <v>34</v>
      </c>
      <c r="C239" t="s">
        <v>33</v>
      </c>
      <c r="D239" s="15">
        <v>1.364163426778528E-4</v>
      </c>
      <c r="E239" s="16">
        <v>3</v>
      </c>
      <c r="F239" s="15">
        <v>0</v>
      </c>
      <c r="G239" s="41">
        <v>0.69199999999999995</v>
      </c>
      <c r="H239" s="18">
        <v>7273.14</v>
      </c>
      <c r="I239" s="1">
        <v>2</v>
      </c>
      <c r="J239" s="1">
        <v>6</v>
      </c>
      <c r="K239" s="11"/>
      <c r="L239" s="28">
        <v>14661</v>
      </c>
      <c r="M239" s="28">
        <v>14270</v>
      </c>
      <c r="N239" s="28">
        <v>6500</v>
      </c>
      <c r="P239" s="3">
        <v>0</v>
      </c>
      <c r="S239" s="3">
        <v>0</v>
      </c>
      <c r="T239" s="3">
        <v>97.33</v>
      </c>
      <c r="U239" t="b">
        <f t="shared" si="3"/>
        <v>1</v>
      </c>
    </row>
    <row r="240" spans="1:21" x14ac:dyDescent="0.25">
      <c r="A240">
        <v>2011</v>
      </c>
      <c r="B240">
        <v>34</v>
      </c>
      <c r="C240" t="s">
        <v>33</v>
      </c>
      <c r="D240" s="15">
        <v>0</v>
      </c>
      <c r="E240" s="16">
        <v>0</v>
      </c>
      <c r="F240" s="15">
        <v>0</v>
      </c>
      <c r="G240" s="41">
        <v>0.69199999999999995</v>
      </c>
      <c r="H240" s="18">
        <v>8665.69</v>
      </c>
      <c r="I240" s="1">
        <v>0</v>
      </c>
      <c r="J240" s="1">
        <v>0</v>
      </c>
      <c r="K240" s="11"/>
      <c r="L240" s="28">
        <v>14623</v>
      </c>
      <c r="M240" s="28">
        <v>14460</v>
      </c>
      <c r="N240" s="28">
        <v>6570</v>
      </c>
      <c r="O240" s="3">
        <v>530</v>
      </c>
      <c r="P240" s="3">
        <v>0</v>
      </c>
      <c r="Q240" s="3">
        <v>109.49</v>
      </c>
      <c r="R240" s="3">
        <v>0</v>
      </c>
      <c r="S240" s="3">
        <v>0</v>
      </c>
      <c r="T240" s="3">
        <v>98.89</v>
      </c>
      <c r="U240" t="b">
        <f t="shared" si="3"/>
        <v>1</v>
      </c>
    </row>
    <row r="241" spans="1:21" x14ac:dyDescent="0.25">
      <c r="A241">
        <v>2012</v>
      </c>
      <c r="B241">
        <v>34</v>
      </c>
      <c r="C241" t="s">
        <v>33</v>
      </c>
      <c r="D241" s="15">
        <v>6.8563592732259177E-5</v>
      </c>
      <c r="E241" s="16">
        <v>2</v>
      </c>
      <c r="F241" s="15">
        <v>0</v>
      </c>
      <c r="G241" s="41">
        <v>0.69199999999999995</v>
      </c>
      <c r="H241" s="18">
        <v>9281.68</v>
      </c>
      <c r="I241" s="1">
        <v>1</v>
      </c>
      <c r="J241" s="1">
        <v>2</v>
      </c>
      <c r="K241" s="11"/>
      <c r="L241" s="28">
        <v>14585</v>
      </c>
      <c r="M241" s="28">
        <v>14585</v>
      </c>
      <c r="N241" s="28">
        <v>6600</v>
      </c>
      <c r="O241" s="3">
        <v>530</v>
      </c>
      <c r="P241" s="3">
        <v>0</v>
      </c>
      <c r="Q241" s="3">
        <v>106.69</v>
      </c>
      <c r="R241" s="3">
        <v>0</v>
      </c>
      <c r="S241" s="3">
        <v>0</v>
      </c>
      <c r="T241" s="3">
        <v>100</v>
      </c>
      <c r="U241" t="b">
        <f t="shared" si="3"/>
        <v>1</v>
      </c>
    </row>
    <row r="242" spans="1:21" x14ac:dyDescent="0.25">
      <c r="A242">
        <v>2013</v>
      </c>
      <c r="B242">
        <v>34</v>
      </c>
      <c r="C242" t="s">
        <v>33</v>
      </c>
      <c r="D242" s="15">
        <v>6.6746762782005068E-5</v>
      </c>
      <c r="E242" s="16">
        <v>8</v>
      </c>
      <c r="F242" s="15">
        <v>0</v>
      </c>
      <c r="G242" s="41">
        <v>0.69199999999999995</v>
      </c>
      <c r="H242" s="18">
        <v>9491.7099999999991</v>
      </c>
      <c r="I242" s="1">
        <v>1</v>
      </c>
      <c r="J242" s="1">
        <v>8</v>
      </c>
      <c r="K242" s="11"/>
      <c r="L242" s="28">
        <v>14982</v>
      </c>
      <c r="M242" s="28">
        <v>14585</v>
      </c>
      <c r="N242" s="28">
        <v>4270</v>
      </c>
      <c r="O242" s="3">
        <v>530</v>
      </c>
      <c r="P242" s="3">
        <v>0</v>
      </c>
      <c r="Q242" s="3">
        <v>100</v>
      </c>
      <c r="R242" s="3">
        <v>0</v>
      </c>
      <c r="S242" s="3">
        <v>0</v>
      </c>
      <c r="T242" s="3">
        <v>97.35</v>
      </c>
      <c r="U242" t="b">
        <f t="shared" si="3"/>
        <v>1</v>
      </c>
    </row>
    <row r="243" spans="1:21" x14ac:dyDescent="0.25">
      <c r="A243">
        <v>2014</v>
      </c>
      <c r="B243">
        <v>34</v>
      </c>
      <c r="C243" t="s">
        <v>33</v>
      </c>
      <c r="D243" s="15">
        <v>6.6858327204653335E-5</v>
      </c>
      <c r="E243" s="16">
        <v>4</v>
      </c>
      <c r="F243" s="15">
        <v>0</v>
      </c>
      <c r="G243" s="41">
        <v>0.69199999999999995</v>
      </c>
      <c r="H243" s="18">
        <v>9978.2199999999993</v>
      </c>
      <c r="I243" s="1">
        <v>1</v>
      </c>
      <c r="J243" s="1">
        <v>4</v>
      </c>
      <c r="K243" s="11"/>
      <c r="L243" s="28">
        <v>14957</v>
      </c>
      <c r="M243" s="28">
        <v>10000</v>
      </c>
      <c r="N243" s="28">
        <v>4270</v>
      </c>
      <c r="O243" s="3">
        <v>530</v>
      </c>
      <c r="P243" s="3">
        <v>0</v>
      </c>
      <c r="Q243" s="3">
        <v>100</v>
      </c>
      <c r="R243" s="3">
        <v>0</v>
      </c>
      <c r="S243" s="3">
        <v>0</v>
      </c>
      <c r="T243" s="3">
        <v>66.86</v>
      </c>
      <c r="U243" t="b">
        <f t="shared" si="3"/>
        <v>1</v>
      </c>
    </row>
    <row r="244" spans="1:21" x14ac:dyDescent="0.25">
      <c r="A244">
        <v>2008</v>
      </c>
      <c r="B244">
        <v>35</v>
      </c>
      <c r="C244" s="19" t="s">
        <v>34</v>
      </c>
      <c r="D244" s="15">
        <v>7.4199388597037956E-4</v>
      </c>
      <c r="E244" s="16">
        <v>2.92</v>
      </c>
      <c r="F244" s="15">
        <v>0</v>
      </c>
      <c r="G244" s="41">
        <v>0.627</v>
      </c>
      <c r="H244" s="18">
        <v>24789.95</v>
      </c>
      <c r="I244" s="1">
        <v>25</v>
      </c>
      <c r="J244">
        <v>73</v>
      </c>
      <c r="K244" s="11"/>
      <c r="L244" s="28">
        <v>33693</v>
      </c>
      <c r="M244" s="28">
        <v>20230</v>
      </c>
      <c r="N244" s="28">
        <v>5857</v>
      </c>
      <c r="O244" s="3">
        <v>398.39</v>
      </c>
      <c r="P244" s="3">
        <v>225.5</v>
      </c>
      <c r="Q244" s="3">
        <v>34.119999999999997</v>
      </c>
      <c r="R244" s="3">
        <v>56.6</v>
      </c>
      <c r="S244" s="3">
        <v>19.309999999999999</v>
      </c>
      <c r="T244" s="3">
        <v>60.04</v>
      </c>
      <c r="U244" t="b">
        <f t="shared" si="3"/>
        <v>1</v>
      </c>
    </row>
    <row r="245" spans="1:21" x14ac:dyDescent="0.25">
      <c r="A245">
        <v>2009</v>
      </c>
      <c r="B245">
        <v>35</v>
      </c>
      <c r="C245" t="s">
        <v>34</v>
      </c>
      <c r="D245" s="15">
        <v>5.5247012299729583E-4</v>
      </c>
      <c r="E245" s="16">
        <v>2.3684210526315788</v>
      </c>
      <c r="F245" s="15">
        <v>0</v>
      </c>
      <c r="G245" s="41">
        <v>0.627</v>
      </c>
      <c r="H245" s="18">
        <v>13812.21</v>
      </c>
      <c r="I245" s="1">
        <v>19</v>
      </c>
      <c r="J245">
        <v>45</v>
      </c>
      <c r="K245" s="11"/>
      <c r="L245" s="28">
        <v>34391</v>
      </c>
      <c r="M245" s="28">
        <v>20583</v>
      </c>
      <c r="N245" s="28">
        <v>5998</v>
      </c>
      <c r="O245" s="3">
        <v>818.08</v>
      </c>
      <c r="P245" s="3">
        <v>231.28</v>
      </c>
      <c r="Q245" s="3">
        <v>69.55</v>
      </c>
      <c r="R245" s="3">
        <v>28.27</v>
      </c>
      <c r="S245" s="3">
        <v>19.66</v>
      </c>
      <c r="T245" s="3">
        <v>59.85</v>
      </c>
      <c r="U245" t="b">
        <f t="shared" si="3"/>
        <v>1</v>
      </c>
    </row>
    <row r="246" spans="1:21" x14ac:dyDescent="0.25">
      <c r="A246">
        <v>2010</v>
      </c>
      <c r="B246">
        <v>35</v>
      </c>
      <c r="C246" t="s">
        <v>34</v>
      </c>
      <c r="D246" s="15">
        <v>3.5322167603685277E-4</v>
      </c>
      <c r="E246" s="16">
        <v>2</v>
      </c>
      <c r="F246" s="15">
        <v>0</v>
      </c>
      <c r="G246" s="41">
        <v>0.747</v>
      </c>
      <c r="H246" s="18">
        <v>39254.99</v>
      </c>
      <c r="I246" s="1">
        <v>12</v>
      </c>
      <c r="J246">
        <v>24</v>
      </c>
      <c r="K246" s="11"/>
      <c r="L246" s="28">
        <v>33973</v>
      </c>
      <c r="M246" s="28">
        <v>21099</v>
      </c>
      <c r="N246" s="28">
        <v>6186</v>
      </c>
      <c r="O246" s="3">
        <v>853.37</v>
      </c>
      <c r="P246" s="3">
        <v>189.63</v>
      </c>
      <c r="Q246" s="3">
        <v>69.290000000000006</v>
      </c>
      <c r="R246" s="3">
        <v>22.22</v>
      </c>
      <c r="S246" s="3">
        <v>15.4</v>
      </c>
      <c r="T246" s="3">
        <v>62.11</v>
      </c>
      <c r="U246" t="b">
        <f t="shared" si="3"/>
        <v>1</v>
      </c>
    </row>
    <row r="247" spans="1:21" x14ac:dyDescent="0.25">
      <c r="A247">
        <v>2011</v>
      </c>
      <c r="B247">
        <v>35</v>
      </c>
      <c r="C247" t="s">
        <v>34</v>
      </c>
      <c r="D247" s="15">
        <v>4.6325786090682729E-4</v>
      </c>
      <c r="E247" s="16">
        <v>2.0625</v>
      </c>
      <c r="F247" s="15">
        <v>0</v>
      </c>
      <c r="G247" s="41">
        <v>0.747</v>
      </c>
      <c r="H247" s="18">
        <v>63537.89</v>
      </c>
      <c r="I247" s="1">
        <v>16</v>
      </c>
      <c r="J247">
        <v>33</v>
      </c>
      <c r="K247" s="11"/>
      <c r="L247" s="28">
        <v>34538</v>
      </c>
      <c r="M247" s="28">
        <v>21618</v>
      </c>
      <c r="N247" s="28">
        <v>6387</v>
      </c>
      <c r="O247" s="3">
        <v>901.01</v>
      </c>
      <c r="P247" s="3">
        <v>195.38</v>
      </c>
      <c r="Q247" s="3">
        <v>68.650000000000006</v>
      </c>
      <c r="R247" s="3">
        <v>21.68</v>
      </c>
      <c r="S247" s="3">
        <v>14.89</v>
      </c>
      <c r="T247" s="3">
        <v>62.59</v>
      </c>
      <c r="U247" t="b">
        <f t="shared" si="3"/>
        <v>1</v>
      </c>
    </row>
    <row r="248" spans="1:21" x14ac:dyDescent="0.25">
      <c r="A248">
        <v>2012</v>
      </c>
      <c r="B248">
        <v>35</v>
      </c>
      <c r="C248" t="s">
        <v>34</v>
      </c>
      <c r="D248" s="15">
        <v>3.7052871597548811E-4</v>
      </c>
      <c r="E248" s="16">
        <v>2.4615384615384617</v>
      </c>
      <c r="F248" s="15">
        <v>0</v>
      </c>
      <c r="G248" s="41">
        <v>0.747</v>
      </c>
      <c r="H248" s="18">
        <v>68461.960000000006</v>
      </c>
      <c r="I248" s="1">
        <v>13</v>
      </c>
      <c r="J248">
        <v>32</v>
      </c>
      <c r="K248" s="11"/>
      <c r="L248" s="28">
        <v>35085</v>
      </c>
      <c r="M248" s="28">
        <v>22027</v>
      </c>
      <c r="N248" s="28">
        <v>6499</v>
      </c>
      <c r="O248" s="3">
        <v>897.82</v>
      </c>
      <c r="P248" s="3">
        <v>193.05</v>
      </c>
      <c r="Q248" s="3">
        <v>65.430000000000007</v>
      </c>
      <c r="R248" s="3">
        <v>21.5</v>
      </c>
      <c r="S248" s="3">
        <v>14.07</v>
      </c>
      <c r="T248" s="3">
        <v>62.78</v>
      </c>
      <c r="U248" t="b">
        <f t="shared" si="3"/>
        <v>1</v>
      </c>
    </row>
    <row r="249" spans="1:21" x14ac:dyDescent="0.25">
      <c r="A249">
        <v>2013</v>
      </c>
      <c r="B249">
        <v>35</v>
      </c>
      <c r="C249" t="s">
        <v>34</v>
      </c>
      <c r="D249" s="15">
        <v>5.1703494067704362E-4</v>
      </c>
      <c r="E249" s="16">
        <v>4.2631578947368425</v>
      </c>
      <c r="F249" s="15">
        <v>0</v>
      </c>
      <c r="G249" s="41">
        <v>0.747</v>
      </c>
      <c r="H249" s="18">
        <v>80729.36</v>
      </c>
      <c r="I249" s="1">
        <v>19</v>
      </c>
      <c r="J249">
        <v>81</v>
      </c>
      <c r="K249" s="11"/>
      <c r="L249" s="28">
        <v>36748</v>
      </c>
      <c r="M249" s="28">
        <v>23478</v>
      </c>
      <c r="N249" s="28">
        <v>6957</v>
      </c>
      <c r="O249" s="3">
        <v>913.6</v>
      </c>
      <c r="P249" s="3">
        <v>201.99</v>
      </c>
      <c r="Q249" s="3">
        <v>65.150000000000006</v>
      </c>
      <c r="R249" s="3">
        <v>22.11</v>
      </c>
      <c r="S249" s="3">
        <v>14.4</v>
      </c>
      <c r="T249" s="3">
        <v>63.89</v>
      </c>
      <c r="U249" t="b">
        <f t="shared" si="3"/>
        <v>1</v>
      </c>
    </row>
    <row r="250" spans="1:21" x14ac:dyDescent="0.25">
      <c r="A250">
        <v>2014</v>
      </c>
      <c r="B250">
        <v>35</v>
      </c>
      <c r="C250" t="s">
        <v>34</v>
      </c>
      <c r="D250" s="15">
        <v>1.339979632309589E-4</v>
      </c>
      <c r="E250" s="16">
        <v>2</v>
      </c>
      <c r="F250" s="15">
        <v>0</v>
      </c>
      <c r="G250" s="41">
        <v>0.747</v>
      </c>
      <c r="H250" s="18">
        <v>79293.990000000005</v>
      </c>
      <c r="I250" s="1">
        <v>5</v>
      </c>
      <c r="J250">
        <v>10</v>
      </c>
      <c r="K250" s="11"/>
      <c r="L250" s="28">
        <v>37314</v>
      </c>
      <c r="M250" s="28">
        <v>24000</v>
      </c>
      <c r="N250" s="28">
        <v>7136</v>
      </c>
      <c r="O250" s="3">
        <v>942.53</v>
      </c>
      <c r="P250" s="3">
        <v>271.58999999999997</v>
      </c>
      <c r="Q250" s="3">
        <v>66.150000000000006</v>
      </c>
      <c r="R250" s="3">
        <v>28.81</v>
      </c>
      <c r="S250" s="3">
        <v>19.059999999999999</v>
      </c>
      <c r="T250" s="3">
        <v>64.319999999999993</v>
      </c>
      <c r="U250" t="b">
        <f t="shared" si="3"/>
        <v>1</v>
      </c>
    </row>
    <row r="251" spans="1:21" x14ac:dyDescent="0.25">
      <c r="A251">
        <v>2008</v>
      </c>
      <c r="B251">
        <v>36</v>
      </c>
      <c r="C251" s="19" t="s">
        <v>35</v>
      </c>
      <c r="D251" s="15">
        <v>7.8606520768200096E-3</v>
      </c>
      <c r="E251" s="16">
        <v>2.5909090909090908</v>
      </c>
      <c r="F251" s="15">
        <v>2.2727272727272728E-2</v>
      </c>
      <c r="G251" s="41">
        <v>0.55000000000000004</v>
      </c>
      <c r="H251" s="18">
        <v>6269.92</v>
      </c>
      <c r="I251" s="1">
        <v>88</v>
      </c>
      <c r="J251">
        <v>228</v>
      </c>
      <c r="K251" s="3">
        <v>2</v>
      </c>
      <c r="L251" s="28">
        <v>11195</v>
      </c>
      <c r="M251" s="28">
        <v>6399</v>
      </c>
      <c r="N251" s="28">
        <v>2068</v>
      </c>
      <c r="O251" s="3">
        <v>199.31</v>
      </c>
      <c r="P251" s="3">
        <v>199.31</v>
      </c>
      <c r="Q251" s="3">
        <v>74.97</v>
      </c>
      <c r="R251" s="3">
        <v>100</v>
      </c>
      <c r="S251" s="3">
        <v>74.97</v>
      </c>
      <c r="T251" s="3">
        <v>57.16</v>
      </c>
      <c r="U251" t="b">
        <f t="shared" si="3"/>
        <v>0</v>
      </c>
    </row>
    <row r="252" spans="1:21" x14ac:dyDescent="0.25">
      <c r="A252">
        <v>2009</v>
      </c>
      <c r="B252">
        <v>36</v>
      </c>
      <c r="C252" t="s">
        <v>35</v>
      </c>
      <c r="D252" s="15">
        <v>2.1405636817695326E-3</v>
      </c>
      <c r="E252" s="16">
        <v>2.8333333333333335</v>
      </c>
      <c r="F252" s="15">
        <v>0</v>
      </c>
      <c r="G252" s="41">
        <v>0.55000000000000004</v>
      </c>
      <c r="H252" s="18">
        <v>8520.36</v>
      </c>
      <c r="I252" s="1">
        <v>24</v>
      </c>
      <c r="J252">
        <v>68</v>
      </c>
      <c r="K252">
        <v>0</v>
      </c>
      <c r="L252" s="28">
        <v>11212</v>
      </c>
      <c r="M252" s="28">
        <v>6460</v>
      </c>
      <c r="N252" s="28">
        <v>2091</v>
      </c>
      <c r="O252" s="3">
        <v>201.85</v>
      </c>
      <c r="P252" s="3">
        <v>200.88</v>
      </c>
      <c r="Q252" s="3">
        <v>76.989999999999995</v>
      </c>
      <c r="R252" s="3">
        <v>99.52</v>
      </c>
      <c r="S252" s="3">
        <v>76.62</v>
      </c>
      <c r="T252" s="3">
        <v>57.62</v>
      </c>
      <c r="U252" t="b">
        <f t="shared" si="3"/>
        <v>0</v>
      </c>
    </row>
    <row r="253" spans="1:21" x14ac:dyDescent="0.25">
      <c r="A253">
        <v>2010</v>
      </c>
      <c r="B253">
        <v>36</v>
      </c>
      <c r="C253" t="s">
        <v>35</v>
      </c>
      <c r="D253" s="15">
        <v>7.3448402497245681E-4</v>
      </c>
      <c r="E253" s="16">
        <v>3.25</v>
      </c>
      <c r="F253" s="15">
        <v>0</v>
      </c>
      <c r="G253" s="41">
        <v>0.65800000000000003</v>
      </c>
      <c r="H253" s="18">
        <v>7208.2</v>
      </c>
      <c r="I253" s="1">
        <v>8</v>
      </c>
      <c r="J253">
        <v>26</v>
      </c>
      <c r="K253">
        <v>0</v>
      </c>
      <c r="L253" s="28">
        <v>10892</v>
      </c>
      <c r="M253" s="28">
        <v>5674</v>
      </c>
      <c r="N253" s="28">
        <v>2163</v>
      </c>
      <c r="O253" s="3">
        <v>219.74</v>
      </c>
      <c r="P253" s="3">
        <v>216.95</v>
      </c>
      <c r="Q253" s="3">
        <v>76.260000000000005</v>
      </c>
      <c r="R253" s="3">
        <v>98.73</v>
      </c>
      <c r="S253" s="3">
        <v>75.290000000000006</v>
      </c>
      <c r="T253" s="3">
        <v>52.09</v>
      </c>
      <c r="U253" t="b">
        <f t="shared" si="3"/>
        <v>0</v>
      </c>
    </row>
    <row r="254" spans="1:21" x14ac:dyDescent="0.25">
      <c r="A254">
        <v>2011</v>
      </c>
      <c r="B254">
        <v>36</v>
      </c>
      <c r="C254" t="s">
        <v>35</v>
      </c>
      <c r="D254" s="15">
        <v>1.1938653687207272E-3</v>
      </c>
      <c r="E254" s="16">
        <v>3.2307692307692308</v>
      </c>
      <c r="F254" s="15">
        <v>0</v>
      </c>
      <c r="G254" s="41">
        <v>0.65800000000000003</v>
      </c>
      <c r="H254" s="18">
        <v>7903.53</v>
      </c>
      <c r="I254" s="1">
        <v>13</v>
      </c>
      <c r="J254">
        <v>42</v>
      </c>
      <c r="K254">
        <v>0</v>
      </c>
      <c r="L254" s="28">
        <v>10889</v>
      </c>
      <c r="M254" s="28">
        <v>5672</v>
      </c>
      <c r="N254" s="28">
        <v>2200</v>
      </c>
      <c r="O254" s="3">
        <v>208.81</v>
      </c>
      <c r="P254" s="3">
        <v>208.81</v>
      </c>
      <c r="Q254" s="3">
        <v>76.099999999999994</v>
      </c>
      <c r="R254" s="3">
        <v>100</v>
      </c>
      <c r="S254" s="3">
        <v>76.099999999999994</v>
      </c>
      <c r="T254" s="3">
        <v>52.09</v>
      </c>
      <c r="U254" t="b">
        <f t="shared" si="3"/>
        <v>0</v>
      </c>
    </row>
    <row r="255" spans="1:21" x14ac:dyDescent="0.25">
      <c r="A255">
        <v>2012</v>
      </c>
      <c r="B255">
        <v>36</v>
      </c>
      <c r="C255" t="s">
        <v>35</v>
      </c>
      <c r="D255" s="15">
        <v>3.582583134300937E-3</v>
      </c>
      <c r="E255" s="16">
        <v>3.4615384615384617</v>
      </c>
      <c r="F255" s="15">
        <v>0</v>
      </c>
      <c r="G255" s="41">
        <v>0.65800000000000003</v>
      </c>
      <c r="H255" s="18">
        <v>8763.7199999999993</v>
      </c>
      <c r="I255" s="1">
        <v>39</v>
      </c>
      <c r="J255">
        <v>135</v>
      </c>
      <c r="K255">
        <v>0</v>
      </c>
      <c r="L255" s="28">
        <v>10886</v>
      </c>
      <c r="M255" s="28">
        <v>5671</v>
      </c>
      <c r="N255" s="28">
        <v>2213</v>
      </c>
      <c r="O255" s="3">
        <v>213.89</v>
      </c>
      <c r="P255" s="3">
        <v>209.46</v>
      </c>
      <c r="Q255" s="3">
        <v>75.45</v>
      </c>
      <c r="R255" s="3">
        <v>97.93</v>
      </c>
      <c r="S255" s="3">
        <v>73.88</v>
      </c>
      <c r="T255" s="3">
        <v>52.09</v>
      </c>
      <c r="U255" t="b">
        <f t="shared" si="3"/>
        <v>0</v>
      </c>
    </row>
    <row r="256" spans="1:21" x14ac:dyDescent="0.25">
      <c r="A256">
        <v>2013</v>
      </c>
      <c r="B256">
        <v>36</v>
      </c>
      <c r="C256" t="s">
        <v>35</v>
      </c>
      <c r="D256" s="15">
        <v>2.6759432700026761E-3</v>
      </c>
      <c r="E256" s="16">
        <v>4</v>
      </c>
      <c r="F256" s="15">
        <v>0</v>
      </c>
      <c r="G256" s="41">
        <v>0.65800000000000003</v>
      </c>
      <c r="H256" s="18">
        <v>9746.2999999999993</v>
      </c>
      <c r="I256" s="1">
        <v>30</v>
      </c>
      <c r="J256">
        <v>120</v>
      </c>
      <c r="K256">
        <v>0</v>
      </c>
      <c r="L256" s="28">
        <v>11211</v>
      </c>
      <c r="M256" s="28">
        <v>5840</v>
      </c>
      <c r="N256" s="28">
        <v>2231</v>
      </c>
      <c r="O256" s="3">
        <v>208.42</v>
      </c>
      <c r="P256" s="3">
        <v>150.38999999999999</v>
      </c>
      <c r="Q256" s="3">
        <v>75.75</v>
      </c>
      <c r="R256" s="3">
        <v>72.16</v>
      </c>
      <c r="S256" s="3">
        <v>54.66</v>
      </c>
      <c r="T256" s="3">
        <v>52.09</v>
      </c>
      <c r="U256" t="b">
        <f t="shared" si="3"/>
        <v>0</v>
      </c>
    </row>
    <row r="257" spans="1:21" x14ac:dyDescent="0.25">
      <c r="A257">
        <v>2014</v>
      </c>
      <c r="B257">
        <v>36</v>
      </c>
      <c r="C257" t="s">
        <v>35</v>
      </c>
      <c r="D257" s="15">
        <v>3.4768654720513507E-3</v>
      </c>
      <c r="E257" s="16">
        <v>3.0256410256410255</v>
      </c>
      <c r="F257" s="15">
        <v>0</v>
      </c>
      <c r="G257" s="41">
        <v>0.65800000000000003</v>
      </c>
      <c r="H257" s="18">
        <v>10269.52</v>
      </c>
      <c r="I257" s="1">
        <v>39</v>
      </c>
      <c r="J257">
        <v>118</v>
      </c>
      <c r="K257">
        <v>0</v>
      </c>
      <c r="L257" s="28">
        <v>11217</v>
      </c>
      <c r="M257" s="28">
        <v>5843</v>
      </c>
      <c r="N257" s="28">
        <v>2283</v>
      </c>
      <c r="O257" s="3">
        <v>208.01</v>
      </c>
      <c r="P257" s="3">
        <v>208.01</v>
      </c>
      <c r="Q257" s="3">
        <v>75.819999999999993</v>
      </c>
      <c r="R257" s="3">
        <v>100</v>
      </c>
      <c r="S257" s="3">
        <v>75.819999999999993</v>
      </c>
      <c r="T257" s="3">
        <v>52.09</v>
      </c>
      <c r="U257" t="b">
        <f t="shared" si="3"/>
        <v>0</v>
      </c>
    </row>
    <row r="258" spans="1:21" x14ac:dyDescent="0.25">
      <c r="A258">
        <v>2008</v>
      </c>
      <c r="B258">
        <v>37</v>
      </c>
      <c r="C258" t="s">
        <v>48</v>
      </c>
      <c r="D258" s="15">
        <v>6.5051592642440554E-3</v>
      </c>
      <c r="E258" s="16">
        <v>3.7655172413793103</v>
      </c>
      <c r="F258" s="15">
        <v>1.3793103448275862E-2</v>
      </c>
      <c r="G258" s="41">
        <v>0.56599999999999995</v>
      </c>
      <c r="H258" s="18">
        <v>16121.04</v>
      </c>
      <c r="I258" s="1">
        <v>145</v>
      </c>
      <c r="J258" s="1">
        <v>546</v>
      </c>
      <c r="K258">
        <v>2</v>
      </c>
      <c r="L258" s="28">
        <v>22290</v>
      </c>
      <c r="U258" t="b">
        <f t="shared" si="3"/>
        <v>1</v>
      </c>
    </row>
    <row r="259" spans="1:21" x14ac:dyDescent="0.25">
      <c r="A259">
        <v>2009</v>
      </c>
      <c r="B259">
        <v>37</v>
      </c>
      <c r="C259" t="s">
        <v>48</v>
      </c>
      <c r="D259" s="15">
        <v>2.4482528377476075E-3</v>
      </c>
      <c r="E259" s="16">
        <v>3.8181818181818183</v>
      </c>
      <c r="F259" s="15">
        <v>0</v>
      </c>
      <c r="G259" s="41">
        <v>0.56599999999999995</v>
      </c>
      <c r="H259" s="18">
        <v>19099.79</v>
      </c>
      <c r="I259" s="1">
        <v>55</v>
      </c>
      <c r="J259" s="1">
        <v>210</v>
      </c>
      <c r="K259">
        <v>0</v>
      </c>
      <c r="L259" s="28">
        <v>22465</v>
      </c>
      <c r="U259" t="b">
        <f t="shared" si="3"/>
        <v>1</v>
      </c>
    </row>
    <row r="260" spans="1:21" x14ac:dyDescent="0.25">
      <c r="A260">
        <v>2010</v>
      </c>
      <c r="B260">
        <v>37</v>
      </c>
      <c r="C260" t="s">
        <v>48</v>
      </c>
      <c r="D260" s="15">
        <v>2.0231340986057969E-3</v>
      </c>
      <c r="E260" s="16">
        <v>4.0652173913043477</v>
      </c>
      <c r="F260" s="15">
        <v>2.1739130434782608E-2</v>
      </c>
      <c r="G260" s="41">
        <v>0.67200000000000004</v>
      </c>
      <c r="H260" s="18">
        <v>14798.21</v>
      </c>
      <c r="I260" s="1">
        <v>46</v>
      </c>
      <c r="J260" s="1">
        <v>187</v>
      </c>
      <c r="K260" s="1">
        <v>1</v>
      </c>
      <c r="L260" s="28">
        <v>22737</v>
      </c>
      <c r="M260" s="28">
        <v>3024</v>
      </c>
      <c r="N260" s="3">
        <v>985</v>
      </c>
      <c r="O260" s="3">
        <v>44.14</v>
      </c>
      <c r="P260" s="3">
        <v>0</v>
      </c>
      <c r="Q260" s="3">
        <v>6.72</v>
      </c>
      <c r="R260" s="3">
        <v>0</v>
      </c>
      <c r="S260" s="3">
        <v>0</v>
      </c>
      <c r="T260" s="3">
        <v>13.3</v>
      </c>
      <c r="U260" t="b">
        <f t="shared" si="3"/>
        <v>0</v>
      </c>
    </row>
    <row r="261" spans="1:21" x14ac:dyDescent="0.25">
      <c r="A261">
        <v>2011</v>
      </c>
      <c r="B261">
        <v>37</v>
      </c>
      <c r="C261" t="s">
        <v>48</v>
      </c>
      <c r="D261" s="15">
        <v>1.4399790548501113E-3</v>
      </c>
      <c r="E261" s="16">
        <v>6.4242424242424239</v>
      </c>
      <c r="F261" s="15">
        <v>0</v>
      </c>
      <c r="G261" s="41">
        <v>0.67200000000000004</v>
      </c>
      <c r="H261" s="18">
        <v>23010.81</v>
      </c>
      <c r="I261" s="1">
        <v>33</v>
      </c>
      <c r="J261" s="1">
        <v>212</v>
      </c>
      <c r="K261">
        <v>0</v>
      </c>
      <c r="L261" s="28">
        <v>22917</v>
      </c>
      <c r="M261" s="28">
        <v>5036</v>
      </c>
      <c r="N261" s="28">
        <v>1565</v>
      </c>
      <c r="O261" s="3">
        <v>122.6</v>
      </c>
      <c r="P261" s="3">
        <v>0</v>
      </c>
      <c r="Q261" s="3">
        <v>18.55</v>
      </c>
      <c r="R261" s="3">
        <v>0</v>
      </c>
      <c r="S261" s="3">
        <v>0</v>
      </c>
      <c r="T261" s="3">
        <v>21.97</v>
      </c>
      <c r="U261" t="b">
        <f t="shared" si="3"/>
        <v>0</v>
      </c>
    </row>
    <row r="262" spans="1:21" x14ac:dyDescent="0.25">
      <c r="A262">
        <v>2012</v>
      </c>
      <c r="B262">
        <v>37</v>
      </c>
      <c r="C262" t="s">
        <v>48</v>
      </c>
      <c r="D262" s="15">
        <v>1.5157420640076219E-3</v>
      </c>
      <c r="E262" s="16">
        <v>3.3142857142857145</v>
      </c>
      <c r="F262" s="15">
        <v>0</v>
      </c>
      <c r="G262" s="41">
        <v>0.67200000000000004</v>
      </c>
      <c r="H262" s="18">
        <v>24513.79</v>
      </c>
      <c r="I262" s="1">
        <v>35</v>
      </c>
      <c r="J262" s="1">
        <v>116</v>
      </c>
      <c r="K262">
        <v>0</v>
      </c>
      <c r="L262" s="28">
        <v>23091</v>
      </c>
      <c r="M262" s="28">
        <v>5610</v>
      </c>
      <c r="N262" s="28">
        <v>1742</v>
      </c>
      <c r="O262" s="3">
        <v>167.11</v>
      </c>
      <c r="P262" s="3">
        <v>0</v>
      </c>
      <c r="Q262" s="3">
        <v>23.05</v>
      </c>
      <c r="R262" s="3">
        <v>0</v>
      </c>
      <c r="S262" s="3">
        <v>0</v>
      </c>
      <c r="T262" s="3">
        <v>24.3</v>
      </c>
      <c r="U262" t="b">
        <f t="shared" si="3"/>
        <v>0</v>
      </c>
    </row>
    <row r="263" spans="1:21" x14ac:dyDescent="0.25">
      <c r="A263">
        <v>2013</v>
      </c>
      <c r="B263">
        <v>37</v>
      </c>
      <c r="C263" t="s">
        <v>48</v>
      </c>
      <c r="D263" s="15">
        <v>2.0851578464489763E-3</v>
      </c>
      <c r="E263" s="16">
        <v>3.4</v>
      </c>
      <c r="F263" s="15">
        <v>0</v>
      </c>
      <c r="G263" s="41">
        <v>0.67200000000000004</v>
      </c>
      <c r="H263" s="18">
        <v>22269.22</v>
      </c>
      <c r="I263" s="1">
        <v>50</v>
      </c>
      <c r="J263" s="1">
        <v>170</v>
      </c>
      <c r="K263">
        <v>0</v>
      </c>
      <c r="L263" s="28">
        <v>23979</v>
      </c>
      <c r="M263" s="28">
        <v>6114</v>
      </c>
      <c r="N263" s="28">
        <v>1899</v>
      </c>
      <c r="O263" s="3">
        <v>176.85</v>
      </c>
      <c r="P263" s="3">
        <v>0</v>
      </c>
      <c r="Q263" s="3">
        <v>24.05</v>
      </c>
      <c r="R263" s="3">
        <v>0</v>
      </c>
      <c r="S263" s="3">
        <v>0</v>
      </c>
      <c r="T263" s="3">
        <v>25.5</v>
      </c>
      <c r="U263" t="b">
        <f t="shared" ref="U263:U326" si="4">OR(ISBLANK(D263),ISBLANK(E263),ISBLANK(F263),ISBLANK(G263),ISBLANK(H263),ISBLANK(I263),ISBLANK(J263),ISBLANK(K263),ISBLANK(L263),ISBLANK(M263),ISBLANK(N263),ISBLANK(O263),ISBLANK(P263),ISBLANK(Q263),ISBLANK(R263),ISBLANK(S263),ISBLANK(T263))</f>
        <v>0</v>
      </c>
    </row>
    <row r="264" spans="1:21" x14ac:dyDescent="0.25">
      <c r="A264">
        <v>2014</v>
      </c>
      <c r="B264">
        <v>37</v>
      </c>
      <c r="C264" t="s">
        <v>48</v>
      </c>
      <c r="D264" s="15">
        <v>2.9376473995614215E-3</v>
      </c>
      <c r="E264" s="16">
        <v>3.507042253521127</v>
      </c>
      <c r="F264" s="15">
        <v>1.4084507042253521E-2</v>
      </c>
      <c r="G264" s="41">
        <v>0.67200000000000004</v>
      </c>
      <c r="H264" s="18">
        <v>23241.05</v>
      </c>
      <c r="I264" s="1">
        <v>71</v>
      </c>
      <c r="J264" s="1">
        <v>249</v>
      </c>
      <c r="K264" s="1">
        <v>1</v>
      </c>
      <c r="L264" s="28">
        <v>24169</v>
      </c>
      <c r="M264" s="28">
        <v>6473</v>
      </c>
      <c r="N264" s="28">
        <v>2010</v>
      </c>
      <c r="O264" s="3">
        <v>191.94</v>
      </c>
      <c r="P264" s="3">
        <v>0</v>
      </c>
      <c r="Q264" s="3">
        <v>24.2</v>
      </c>
      <c r="R264" s="3">
        <v>0</v>
      </c>
      <c r="S264" s="3">
        <v>0</v>
      </c>
      <c r="T264" s="3">
        <v>26.78</v>
      </c>
      <c r="U264" t="b">
        <f t="shared" si="4"/>
        <v>0</v>
      </c>
    </row>
    <row r="265" spans="1:21" x14ac:dyDescent="0.25">
      <c r="A265">
        <v>2008</v>
      </c>
      <c r="B265">
        <v>38</v>
      </c>
      <c r="C265" t="s">
        <v>49</v>
      </c>
      <c r="D265" s="15">
        <v>7.8436965202509986E-4</v>
      </c>
      <c r="E265" s="16">
        <v>4.6363636363636367</v>
      </c>
      <c r="F265" s="15">
        <v>0</v>
      </c>
      <c r="G265" s="41">
        <v>0.58799999999999997</v>
      </c>
      <c r="H265" s="18">
        <v>14753.16</v>
      </c>
      <c r="I265" s="1">
        <v>11</v>
      </c>
      <c r="J265" s="1">
        <v>51</v>
      </c>
      <c r="K265">
        <v>0</v>
      </c>
      <c r="L265" s="28">
        <v>14024</v>
      </c>
      <c r="U265" t="b">
        <f t="shared" si="4"/>
        <v>1</v>
      </c>
    </row>
    <row r="266" spans="1:21" x14ac:dyDescent="0.25">
      <c r="A266">
        <v>2009</v>
      </c>
      <c r="B266">
        <v>38</v>
      </c>
      <c r="C266" t="s">
        <v>49</v>
      </c>
      <c r="D266" s="15">
        <v>7.1214926648625551E-4</v>
      </c>
      <c r="E266" s="16">
        <v>4.0999999999999996</v>
      </c>
      <c r="F266" s="15">
        <v>0</v>
      </c>
      <c r="G266" s="41">
        <v>0.58799999999999997</v>
      </c>
      <c r="H266" s="18">
        <v>9122.8700000000008</v>
      </c>
      <c r="I266" s="1">
        <v>10</v>
      </c>
      <c r="J266" s="1">
        <v>41</v>
      </c>
      <c r="K266">
        <v>0</v>
      </c>
      <c r="L266" s="28">
        <v>14042</v>
      </c>
      <c r="U266" t="b">
        <f t="shared" si="4"/>
        <v>1</v>
      </c>
    </row>
    <row r="267" spans="1:21" x14ac:dyDescent="0.25">
      <c r="A267">
        <v>2010</v>
      </c>
      <c r="B267">
        <v>38</v>
      </c>
      <c r="C267" t="s">
        <v>49</v>
      </c>
      <c r="D267" s="15">
        <v>1.157491137958475E-3</v>
      </c>
      <c r="E267" s="16">
        <v>4</v>
      </c>
      <c r="F267" s="15">
        <v>0</v>
      </c>
      <c r="G267" s="41">
        <v>0.67400000000000004</v>
      </c>
      <c r="H267" s="18">
        <v>9642.31</v>
      </c>
      <c r="I267" s="1">
        <v>16</v>
      </c>
      <c r="J267" s="1">
        <v>64</v>
      </c>
      <c r="K267">
        <v>0</v>
      </c>
      <c r="L267" s="28">
        <v>13823</v>
      </c>
      <c r="U267" t="b">
        <f t="shared" si="4"/>
        <v>1</v>
      </c>
    </row>
    <row r="268" spans="1:21" x14ac:dyDescent="0.25">
      <c r="A268">
        <v>2011</v>
      </c>
      <c r="B268">
        <v>38</v>
      </c>
      <c r="C268" t="s">
        <v>49</v>
      </c>
      <c r="D268" s="15">
        <v>3.615067601764153E-4</v>
      </c>
      <c r="E268" s="16">
        <v>8</v>
      </c>
      <c r="F268" s="15">
        <v>0.2</v>
      </c>
      <c r="G268" s="41">
        <v>0.67400000000000004</v>
      </c>
      <c r="H268" s="18">
        <v>12507.37</v>
      </c>
      <c r="I268" s="1">
        <v>5</v>
      </c>
      <c r="J268" s="1">
        <v>40</v>
      </c>
      <c r="K268" s="1">
        <v>1</v>
      </c>
      <c r="L268" s="28">
        <v>13831</v>
      </c>
      <c r="M268" s="28">
        <v>7631</v>
      </c>
      <c r="N268" s="28">
        <v>2657</v>
      </c>
      <c r="O268" s="3">
        <v>260.68</v>
      </c>
      <c r="P268" s="3">
        <v>0</v>
      </c>
      <c r="Q268" s="3">
        <v>73.209999999999994</v>
      </c>
      <c r="R268" s="3">
        <v>0</v>
      </c>
      <c r="S268" s="3">
        <v>0</v>
      </c>
      <c r="T268" s="3">
        <v>55.17</v>
      </c>
      <c r="U268" t="b">
        <f t="shared" si="4"/>
        <v>0</v>
      </c>
    </row>
    <row r="269" spans="1:21" x14ac:dyDescent="0.25">
      <c r="A269">
        <v>2012</v>
      </c>
      <c r="B269">
        <v>38</v>
      </c>
      <c r="C269" t="s">
        <v>49</v>
      </c>
      <c r="D269" s="15">
        <v>9.394421159127041E-4</v>
      </c>
      <c r="E269" s="16">
        <v>4.9230769230769234</v>
      </c>
      <c r="F269" s="15">
        <v>0</v>
      </c>
      <c r="G269" s="41">
        <v>0.67400000000000004</v>
      </c>
      <c r="H269" s="18">
        <v>12693.97</v>
      </c>
      <c r="I269" s="1">
        <v>13</v>
      </c>
      <c r="J269" s="1">
        <v>64</v>
      </c>
      <c r="K269">
        <v>0</v>
      </c>
      <c r="L269" s="28">
        <v>13838</v>
      </c>
      <c r="M269" s="28">
        <v>7635</v>
      </c>
      <c r="N269" s="28">
        <v>2682</v>
      </c>
      <c r="O269" s="3">
        <v>269.13</v>
      </c>
      <c r="P269" s="3">
        <v>27.99</v>
      </c>
      <c r="Q269" s="3">
        <v>74.790000000000006</v>
      </c>
      <c r="R269" s="3">
        <v>10.4</v>
      </c>
      <c r="S269" s="3">
        <v>7.78</v>
      </c>
      <c r="T269" s="3">
        <v>55.17</v>
      </c>
      <c r="U269" t="b">
        <f t="shared" si="4"/>
        <v>0</v>
      </c>
    </row>
    <row r="270" spans="1:21" x14ac:dyDescent="0.25">
      <c r="A270">
        <v>2013</v>
      </c>
      <c r="B270">
        <v>38</v>
      </c>
      <c r="C270" t="s">
        <v>49</v>
      </c>
      <c r="D270" s="15">
        <v>7.7128032534006451E-4</v>
      </c>
      <c r="E270" s="16">
        <v>4.6363636363636367</v>
      </c>
      <c r="F270" s="15">
        <v>0</v>
      </c>
      <c r="G270" s="41">
        <v>0.67400000000000004</v>
      </c>
      <c r="H270" s="18">
        <v>10276.629999999999</v>
      </c>
      <c r="I270" s="1">
        <v>11</v>
      </c>
      <c r="J270" s="1">
        <v>51</v>
      </c>
      <c r="K270">
        <v>0</v>
      </c>
      <c r="L270" s="28">
        <v>14262</v>
      </c>
      <c r="M270" s="28">
        <v>7869</v>
      </c>
      <c r="N270" s="28">
        <v>2744</v>
      </c>
      <c r="O270" s="3">
        <v>260.99</v>
      </c>
      <c r="P270" s="3">
        <v>46.84</v>
      </c>
      <c r="Q270" s="3">
        <v>74.819999999999993</v>
      </c>
      <c r="R270" s="3">
        <v>17.95</v>
      </c>
      <c r="S270" s="3">
        <v>13.43</v>
      </c>
      <c r="T270" s="3">
        <v>55.17</v>
      </c>
      <c r="U270" t="b">
        <f t="shared" si="4"/>
        <v>0</v>
      </c>
    </row>
    <row r="271" spans="1:21" x14ac:dyDescent="0.25">
      <c r="A271">
        <v>2014</v>
      </c>
      <c r="B271">
        <v>38</v>
      </c>
      <c r="C271" t="s">
        <v>49</v>
      </c>
      <c r="D271" s="15">
        <v>7.0028011204481793E-4</v>
      </c>
      <c r="E271" s="16">
        <v>4.3</v>
      </c>
      <c r="F271" s="15">
        <v>0</v>
      </c>
      <c r="G271" s="41">
        <v>0.67400000000000004</v>
      </c>
      <c r="H271" s="18">
        <v>12638.83</v>
      </c>
      <c r="I271" s="1">
        <v>10</v>
      </c>
      <c r="J271" s="1">
        <v>43</v>
      </c>
      <c r="K271">
        <v>0</v>
      </c>
      <c r="L271" s="28">
        <v>14280</v>
      </c>
      <c r="M271" s="28">
        <v>7879</v>
      </c>
      <c r="N271" s="28">
        <v>2764</v>
      </c>
      <c r="O271" s="3">
        <v>257.41000000000003</v>
      </c>
      <c r="P271" s="3">
        <v>0.16</v>
      </c>
      <c r="Q271" s="3">
        <v>74.8</v>
      </c>
      <c r="R271" s="3">
        <v>0.06</v>
      </c>
      <c r="S271" s="3">
        <v>0.05</v>
      </c>
      <c r="T271" s="3">
        <v>55.18</v>
      </c>
      <c r="U271" t="b">
        <f t="shared" si="4"/>
        <v>0</v>
      </c>
    </row>
    <row r="272" spans="1:21" x14ac:dyDescent="0.25">
      <c r="A272">
        <v>2008</v>
      </c>
      <c r="B272">
        <v>39</v>
      </c>
      <c r="C272" s="19" t="s">
        <v>50</v>
      </c>
      <c r="D272" s="15">
        <v>7.1368804449475811E-4</v>
      </c>
      <c r="E272" s="16">
        <v>4.931034482758621</v>
      </c>
      <c r="F272" s="15">
        <v>0.10344827586206896</v>
      </c>
      <c r="G272" s="41">
        <v>0.66100000000000003</v>
      </c>
      <c r="H272" s="18">
        <v>5802.28</v>
      </c>
      <c r="I272" s="1">
        <v>29</v>
      </c>
      <c r="J272">
        <v>143</v>
      </c>
      <c r="K272">
        <v>3</v>
      </c>
      <c r="L272" s="28">
        <v>40634</v>
      </c>
      <c r="M272" s="28">
        <v>29785</v>
      </c>
      <c r="N272" s="28">
        <v>7451</v>
      </c>
      <c r="O272" s="42">
        <v>2936</v>
      </c>
      <c r="P272" s="3">
        <v>358</v>
      </c>
      <c r="Q272" s="3">
        <v>84.98</v>
      </c>
      <c r="R272" s="3">
        <v>12.19</v>
      </c>
      <c r="S272" s="3">
        <v>10.36</v>
      </c>
      <c r="T272" s="3">
        <v>73.3</v>
      </c>
      <c r="U272" t="b">
        <f t="shared" si="4"/>
        <v>0</v>
      </c>
    </row>
    <row r="273" spans="1:21" x14ac:dyDescent="0.25">
      <c r="A273">
        <v>2009</v>
      </c>
      <c r="B273">
        <v>39</v>
      </c>
      <c r="C273" t="s">
        <v>50</v>
      </c>
      <c r="D273" s="15">
        <v>3.8983505104402702E-4</v>
      </c>
      <c r="E273" s="16">
        <v>3.5625</v>
      </c>
      <c r="F273" s="15">
        <v>0</v>
      </c>
      <c r="G273" s="41">
        <v>0.66100000000000003</v>
      </c>
      <c r="H273" s="18">
        <v>5679.23</v>
      </c>
      <c r="I273" s="1">
        <v>16</v>
      </c>
      <c r="J273">
        <v>57</v>
      </c>
      <c r="K273">
        <v>0</v>
      </c>
      <c r="L273" s="28">
        <v>41043</v>
      </c>
      <c r="U273" t="b">
        <f t="shared" si="4"/>
        <v>1</v>
      </c>
    </row>
    <row r="274" spans="1:21" x14ac:dyDescent="0.25">
      <c r="A274">
        <v>2010</v>
      </c>
      <c r="B274">
        <v>39</v>
      </c>
      <c r="C274" t="s">
        <v>50</v>
      </c>
      <c r="D274" s="15">
        <v>4.1717791411042946E-4</v>
      </c>
      <c r="E274" s="16">
        <v>3.7058823529411766</v>
      </c>
      <c r="F274" s="15">
        <v>5.8823529411764705E-2</v>
      </c>
      <c r="G274" s="41">
        <v>0.72799999999999998</v>
      </c>
      <c r="H274" s="18">
        <v>7780.96</v>
      </c>
      <c r="I274" s="1">
        <v>17</v>
      </c>
      <c r="J274">
        <v>63</v>
      </c>
      <c r="K274">
        <v>1</v>
      </c>
      <c r="L274" s="28">
        <v>40750</v>
      </c>
      <c r="M274" s="28">
        <v>35452</v>
      </c>
      <c r="N274" s="28">
        <v>9748</v>
      </c>
      <c r="O274" s="42">
        <v>2768.25</v>
      </c>
      <c r="P274" s="3">
        <v>276.83</v>
      </c>
      <c r="Q274" s="3">
        <v>83.36</v>
      </c>
      <c r="R274" s="3">
        <v>10</v>
      </c>
      <c r="S274" s="3">
        <v>8.34</v>
      </c>
      <c r="T274" s="3">
        <v>87</v>
      </c>
      <c r="U274" t="b">
        <f t="shared" si="4"/>
        <v>0</v>
      </c>
    </row>
    <row r="275" spans="1:21" x14ac:dyDescent="0.25">
      <c r="A275">
        <v>2011</v>
      </c>
      <c r="B275">
        <v>39</v>
      </c>
      <c r="C275" t="s">
        <v>50</v>
      </c>
      <c r="D275" s="15">
        <v>3.1636328239073298E-4</v>
      </c>
      <c r="E275" s="16">
        <v>3.9230769230769229</v>
      </c>
      <c r="F275" s="15">
        <v>7.6923076923076927E-2</v>
      </c>
      <c r="G275" s="41">
        <v>0.72799999999999998</v>
      </c>
      <c r="H275" s="18">
        <v>10297.92</v>
      </c>
      <c r="I275" s="1">
        <v>13</v>
      </c>
      <c r="J275">
        <v>51</v>
      </c>
      <c r="K275">
        <v>1</v>
      </c>
      <c r="L275" s="28">
        <v>41092</v>
      </c>
      <c r="M275" s="28">
        <v>39264</v>
      </c>
      <c r="N275" s="28">
        <v>9978</v>
      </c>
      <c r="O275" s="42">
        <v>2665.6</v>
      </c>
      <c r="P275" s="3">
        <v>276.83</v>
      </c>
      <c r="Q275" s="3">
        <v>80</v>
      </c>
      <c r="R275" s="3">
        <v>10.39</v>
      </c>
      <c r="S275" s="3">
        <v>8.31</v>
      </c>
      <c r="T275" s="3">
        <v>95.55</v>
      </c>
      <c r="U275" t="b">
        <f t="shared" si="4"/>
        <v>0</v>
      </c>
    </row>
    <row r="276" spans="1:21" x14ac:dyDescent="0.25">
      <c r="A276">
        <v>2012</v>
      </c>
      <c r="B276">
        <v>39</v>
      </c>
      <c r="C276" t="s">
        <v>50</v>
      </c>
      <c r="D276" s="15">
        <v>3.1383530888636749E-4</v>
      </c>
      <c r="E276" s="16">
        <v>6.6923076923076925</v>
      </c>
      <c r="F276" s="15">
        <v>0.15384615384615385</v>
      </c>
      <c r="G276" s="41">
        <v>0.72799999999999998</v>
      </c>
      <c r="H276" s="18">
        <v>11748.84</v>
      </c>
      <c r="I276" s="1">
        <v>13</v>
      </c>
      <c r="J276">
        <v>87</v>
      </c>
      <c r="K276">
        <v>2</v>
      </c>
      <c r="L276" s="28">
        <v>41423</v>
      </c>
      <c r="M276" s="28">
        <v>39507</v>
      </c>
      <c r="N276" s="28">
        <v>10009</v>
      </c>
      <c r="O276" s="42">
        <v>2776.96</v>
      </c>
      <c r="P276" s="3">
        <v>296.05</v>
      </c>
      <c r="Q276" s="3">
        <v>80</v>
      </c>
      <c r="R276" s="3">
        <v>10.66</v>
      </c>
      <c r="S276" s="3">
        <v>8.5299999999999994</v>
      </c>
      <c r="T276" s="3">
        <v>95.37</v>
      </c>
      <c r="U276" t="b">
        <f t="shared" si="4"/>
        <v>0</v>
      </c>
    </row>
    <row r="277" spans="1:21" x14ac:dyDescent="0.25">
      <c r="A277">
        <v>2013</v>
      </c>
      <c r="B277">
        <v>39</v>
      </c>
      <c r="C277" t="s">
        <v>50</v>
      </c>
      <c r="D277" s="15">
        <v>3.2530904359141186E-4</v>
      </c>
      <c r="E277" s="16">
        <v>4.9285714285714288</v>
      </c>
      <c r="F277" s="15">
        <v>7.1428571428571425E-2</v>
      </c>
      <c r="G277" s="41">
        <v>0.72799999999999998</v>
      </c>
      <c r="H277" s="18">
        <v>12319.35</v>
      </c>
      <c r="I277" s="1">
        <v>14</v>
      </c>
      <c r="J277">
        <v>69</v>
      </c>
      <c r="K277">
        <v>1</v>
      </c>
      <c r="L277" s="28">
        <v>43036</v>
      </c>
      <c r="M277" s="28">
        <v>40261</v>
      </c>
      <c r="N277" s="28">
        <v>10275</v>
      </c>
      <c r="O277" s="42">
        <v>2776.96</v>
      </c>
      <c r="P277" s="3">
        <v>296.05</v>
      </c>
      <c r="Q277" s="3">
        <v>92.68</v>
      </c>
      <c r="R277" s="3">
        <v>10.66</v>
      </c>
      <c r="S277" s="3">
        <v>9.8800000000000008</v>
      </c>
      <c r="T277" s="3">
        <v>93.55</v>
      </c>
      <c r="U277" t="b">
        <f t="shared" si="4"/>
        <v>0</v>
      </c>
    </row>
    <row r="278" spans="1:21" x14ac:dyDescent="0.25">
      <c r="A278">
        <v>2014</v>
      </c>
      <c r="B278">
        <v>39</v>
      </c>
      <c r="C278" t="s">
        <v>50</v>
      </c>
      <c r="D278" s="15">
        <v>2.5348542458808617E-4</v>
      </c>
      <c r="E278" s="16">
        <v>3.7272727272727271</v>
      </c>
      <c r="F278" s="15">
        <v>0</v>
      </c>
      <c r="G278" s="41">
        <v>0.72799999999999998</v>
      </c>
      <c r="H278" s="18">
        <v>13722.64</v>
      </c>
      <c r="I278" s="1">
        <v>11</v>
      </c>
      <c r="J278">
        <v>41</v>
      </c>
      <c r="K278">
        <v>0</v>
      </c>
      <c r="L278" s="28">
        <v>43395</v>
      </c>
      <c r="M278" s="28">
        <v>40341</v>
      </c>
      <c r="N278" s="28">
        <v>10323</v>
      </c>
      <c r="O278" s="42">
        <v>2125.6</v>
      </c>
      <c r="P278" s="3">
        <v>296.05</v>
      </c>
      <c r="Q278" s="3">
        <v>80</v>
      </c>
      <c r="R278" s="3">
        <v>13.93</v>
      </c>
      <c r="S278" s="3">
        <v>11.14</v>
      </c>
      <c r="T278" s="3">
        <v>92.96</v>
      </c>
      <c r="U278" t="b">
        <f t="shared" si="4"/>
        <v>0</v>
      </c>
    </row>
    <row r="279" spans="1:21" x14ac:dyDescent="0.25">
      <c r="A279">
        <v>2008</v>
      </c>
      <c r="B279">
        <v>40</v>
      </c>
      <c r="C279" t="s">
        <v>51</v>
      </c>
      <c r="D279" s="15">
        <v>5.2938848208984764E-3</v>
      </c>
      <c r="E279" s="16">
        <v>2.4485981308411215</v>
      </c>
      <c r="F279" s="15">
        <v>0</v>
      </c>
      <c r="G279" s="41">
        <v>0.55900000000000005</v>
      </c>
      <c r="H279" s="18">
        <v>9955.89</v>
      </c>
      <c r="I279" s="1">
        <v>107</v>
      </c>
      <c r="J279" s="1">
        <v>262</v>
      </c>
      <c r="K279">
        <v>0</v>
      </c>
      <c r="L279" s="28">
        <v>20212</v>
      </c>
      <c r="U279" t="b">
        <f t="shared" si="4"/>
        <v>1</v>
      </c>
    </row>
    <row r="280" spans="1:21" x14ac:dyDescent="0.25">
      <c r="A280">
        <v>2009</v>
      </c>
      <c r="B280">
        <v>40</v>
      </c>
      <c r="C280" t="s">
        <v>51</v>
      </c>
      <c r="D280" s="15">
        <v>2.5297619047619049E-3</v>
      </c>
      <c r="E280" s="16">
        <v>2.2941176470588234</v>
      </c>
      <c r="F280" s="15">
        <v>0</v>
      </c>
      <c r="G280" s="41">
        <v>0.55900000000000005</v>
      </c>
      <c r="H280" s="18">
        <v>10801.48</v>
      </c>
      <c r="I280" s="1">
        <v>51</v>
      </c>
      <c r="J280" s="1">
        <v>117</v>
      </c>
      <c r="K280">
        <v>0</v>
      </c>
      <c r="L280" s="28">
        <v>20160</v>
      </c>
      <c r="M280" s="28">
        <v>14072</v>
      </c>
      <c r="N280" s="28">
        <v>4004</v>
      </c>
      <c r="O280" s="3">
        <v>284.48</v>
      </c>
      <c r="P280" s="3">
        <v>0</v>
      </c>
      <c r="Q280" s="3">
        <v>29.3</v>
      </c>
      <c r="R280" s="3">
        <v>0</v>
      </c>
      <c r="S280" s="3">
        <v>0</v>
      </c>
      <c r="T280" s="3">
        <v>69.8</v>
      </c>
      <c r="U280" t="b">
        <f t="shared" si="4"/>
        <v>0</v>
      </c>
    </row>
    <row r="281" spans="1:21" x14ac:dyDescent="0.25">
      <c r="A281">
        <v>2010</v>
      </c>
      <c r="B281">
        <v>40</v>
      </c>
      <c r="C281" t="s">
        <v>51</v>
      </c>
      <c r="D281" s="15">
        <v>2.8462998102466793E-3</v>
      </c>
      <c r="E281" s="16">
        <v>2.2666666666666666</v>
      </c>
      <c r="F281" s="15">
        <v>0</v>
      </c>
      <c r="G281" s="41">
        <v>0.68899999999999995</v>
      </c>
      <c r="H281" s="18">
        <v>16825.52</v>
      </c>
      <c r="I281" s="1">
        <v>60</v>
      </c>
      <c r="J281" s="1">
        <v>136</v>
      </c>
      <c r="K281">
        <v>0</v>
      </c>
      <c r="L281" s="28">
        <v>21080</v>
      </c>
      <c r="M281" s="28">
        <v>14817</v>
      </c>
      <c r="N281" s="28">
        <v>4289</v>
      </c>
      <c r="O281" s="3">
        <v>531.41999999999996</v>
      </c>
      <c r="P281" s="3">
        <v>0</v>
      </c>
      <c r="Q281" s="3">
        <v>52.72</v>
      </c>
      <c r="R281" s="3">
        <v>0</v>
      </c>
      <c r="S281" s="3">
        <v>0</v>
      </c>
      <c r="T281" s="3">
        <v>70.290000000000006</v>
      </c>
      <c r="U281" t="b">
        <f t="shared" si="4"/>
        <v>0</v>
      </c>
    </row>
    <row r="282" spans="1:21" x14ac:dyDescent="0.25">
      <c r="A282">
        <v>2011</v>
      </c>
      <c r="B282">
        <v>40</v>
      </c>
      <c r="C282" t="s">
        <v>51</v>
      </c>
      <c r="D282" s="15">
        <v>1.6570400530252817E-3</v>
      </c>
      <c r="E282" s="16">
        <v>2.2571428571428571</v>
      </c>
      <c r="F282" s="15">
        <v>2.8571428571428571E-2</v>
      </c>
      <c r="G282" s="41">
        <v>0.68899999999999995</v>
      </c>
      <c r="H282" s="18">
        <v>18386.75</v>
      </c>
      <c r="I282" s="1">
        <v>35</v>
      </c>
      <c r="J282" s="1">
        <v>79</v>
      </c>
      <c r="K282" s="1">
        <v>1</v>
      </c>
      <c r="L282" s="28">
        <v>21122</v>
      </c>
      <c r="M282" s="28">
        <v>15478</v>
      </c>
      <c r="N282" s="28">
        <v>4515</v>
      </c>
      <c r="O282" s="3">
        <v>556.04</v>
      </c>
      <c r="P282" s="3">
        <v>0.47</v>
      </c>
      <c r="Q282" s="3">
        <v>54.13</v>
      </c>
      <c r="R282" s="3">
        <v>0.08</v>
      </c>
      <c r="S282" s="3">
        <v>0.05</v>
      </c>
      <c r="T282" s="3">
        <v>73.28</v>
      </c>
      <c r="U282" t="b">
        <f t="shared" si="4"/>
        <v>0</v>
      </c>
    </row>
    <row r="283" spans="1:21" x14ac:dyDescent="0.25">
      <c r="A283">
        <v>2012</v>
      </c>
      <c r="B283">
        <v>40</v>
      </c>
      <c r="C283" t="s">
        <v>51</v>
      </c>
      <c r="D283" s="15">
        <v>1.1341083073433513E-3</v>
      </c>
      <c r="E283" s="16">
        <v>2.0833333333333335</v>
      </c>
      <c r="F283" s="15">
        <v>0</v>
      </c>
      <c r="G283" s="41">
        <v>0.68899999999999995</v>
      </c>
      <c r="H283" s="18">
        <v>18386.23</v>
      </c>
      <c r="I283" s="1">
        <v>24</v>
      </c>
      <c r="J283" s="1">
        <v>50</v>
      </c>
      <c r="K283">
        <v>0</v>
      </c>
      <c r="L283" s="28">
        <v>21162</v>
      </c>
      <c r="M283" s="28">
        <v>15529</v>
      </c>
      <c r="N283" s="28">
        <v>4686</v>
      </c>
      <c r="O283" s="3">
        <v>563.86</v>
      </c>
      <c r="P283" s="3">
        <v>0.05</v>
      </c>
      <c r="Q283" s="3">
        <v>54.83</v>
      </c>
      <c r="R283" s="3">
        <v>0.01</v>
      </c>
      <c r="S283" s="3">
        <v>0</v>
      </c>
      <c r="T283" s="3">
        <v>73.38</v>
      </c>
      <c r="U283" t="b">
        <f t="shared" si="4"/>
        <v>0</v>
      </c>
    </row>
    <row r="284" spans="1:21" x14ac:dyDescent="0.25">
      <c r="A284">
        <v>2013</v>
      </c>
      <c r="B284">
        <v>40</v>
      </c>
      <c r="C284" t="s">
        <v>51</v>
      </c>
      <c r="D284" s="15">
        <v>1.3733748397729353E-3</v>
      </c>
      <c r="E284" s="16">
        <v>2.1666666666666665</v>
      </c>
      <c r="F284" s="15">
        <v>6.6666666666666666E-2</v>
      </c>
      <c r="G284" s="41">
        <v>0.68899999999999995</v>
      </c>
      <c r="H284" s="18">
        <v>19169.95</v>
      </c>
      <c r="I284" s="1">
        <v>30</v>
      </c>
      <c r="J284" s="1">
        <v>65</v>
      </c>
      <c r="K284" s="1">
        <v>2</v>
      </c>
      <c r="L284" s="28">
        <v>21844</v>
      </c>
      <c r="M284" s="28">
        <v>16030</v>
      </c>
      <c r="N284" s="28">
        <v>4922</v>
      </c>
      <c r="O284" s="3">
        <v>580.84</v>
      </c>
      <c r="P284" s="3">
        <v>0</v>
      </c>
      <c r="Q284" s="3">
        <v>54.84</v>
      </c>
      <c r="R284" s="3">
        <v>0</v>
      </c>
      <c r="S284" s="3">
        <v>0</v>
      </c>
      <c r="T284" s="3">
        <v>73.38</v>
      </c>
      <c r="U284" t="b">
        <f t="shared" si="4"/>
        <v>0</v>
      </c>
    </row>
    <row r="285" spans="1:21" x14ac:dyDescent="0.25">
      <c r="A285">
        <v>2014</v>
      </c>
      <c r="B285">
        <v>40</v>
      </c>
      <c r="C285" t="s">
        <v>51</v>
      </c>
      <c r="D285" s="15">
        <v>2.1003607141226429E-3</v>
      </c>
      <c r="E285" s="16">
        <v>3.0652173913043477</v>
      </c>
      <c r="F285" s="15">
        <v>0</v>
      </c>
      <c r="G285" s="41">
        <v>0.68899999999999995</v>
      </c>
      <c r="H285" s="18">
        <v>21670.61</v>
      </c>
      <c r="I285" s="1">
        <v>46</v>
      </c>
      <c r="J285" s="1">
        <v>141</v>
      </c>
      <c r="K285">
        <v>0</v>
      </c>
      <c r="L285" s="28">
        <v>21901</v>
      </c>
      <c r="M285" s="28">
        <v>16071</v>
      </c>
      <c r="N285" s="28">
        <v>5273</v>
      </c>
      <c r="O285" s="3">
        <v>590.42999999999995</v>
      </c>
      <c r="P285" s="3">
        <v>0</v>
      </c>
      <c r="Q285" s="3">
        <v>55.47</v>
      </c>
      <c r="R285" s="3">
        <v>0</v>
      </c>
      <c r="S285" s="3">
        <v>0</v>
      </c>
      <c r="T285" s="3">
        <v>73.38</v>
      </c>
      <c r="U285" t="b">
        <f t="shared" si="4"/>
        <v>0</v>
      </c>
    </row>
    <row r="286" spans="1:21" x14ac:dyDescent="0.25">
      <c r="A286">
        <v>2008</v>
      </c>
      <c r="B286">
        <v>41</v>
      </c>
      <c r="C286" s="19" t="s">
        <v>52</v>
      </c>
      <c r="D286" s="15">
        <v>1.5343306482546988E-3</v>
      </c>
      <c r="E286" s="16">
        <v>2.9750000000000001</v>
      </c>
      <c r="F286" s="15">
        <v>0</v>
      </c>
      <c r="G286" s="41">
        <v>0.65400000000000003</v>
      </c>
      <c r="H286" s="18">
        <v>11585.84</v>
      </c>
      <c r="I286" s="1">
        <v>40</v>
      </c>
      <c r="J286">
        <v>119</v>
      </c>
      <c r="K286">
        <v>0</v>
      </c>
      <c r="L286" s="28">
        <v>26070</v>
      </c>
      <c r="M286" s="28">
        <v>23385</v>
      </c>
      <c r="N286" s="28">
        <v>7151</v>
      </c>
      <c r="O286" s="3">
        <v>965</v>
      </c>
      <c r="P286" s="3">
        <v>0</v>
      </c>
      <c r="Q286" s="3">
        <v>80.02</v>
      </c>
      <c r="R286" s="3">
        <v>0</v>
      </c>
      <c r="S286" s="3">
        <v>0</v>
      </c>
      <c r="T286" s="3">
        <v>89.7</v>
      </c>
      <c r="U286" t="b">
        <f t="shared" si="4"/>
        <v>0</v>
      </c>
    </row>
    <row r="287" spans="1:21" x14ac:dyDescent="0.25">
      <c r="A287">
        <v>2009</v>
      </c>
      <c r="B287">
        <v>41</v>
      </c>
      <c r="C287" t="s">
        <v>52</v>
      </c>
      <c r="D287" s="15">
        <v>1.0999431063910487E-3</v>
      </c>
      <c r="E287" s="16">
        <v>3.6551724137931036</v>
      </c>
      <c r="F287" s="15">
        <v>0</v>
      </c>
      <c r="G287" s="41">
        <v>0.65400000000000003</v>
      </c>
      <c r="H287" s="18">
        <v>12386.33</v>
      </c>
      <c r="I287" s="1">
        <v>29</v>
      </c>
      <c r="J287">
        <v>106</v>
      </c>
      <c r="K287">
        <v>0</v>
      </c>
      <c r="L287" s="28">
        <v>26365</v>
      </c>
      <c r="M287" s="28">
        <v>23500</v>
      </c>
      <c r="N287" s="28">
        <v>7446</v>
      </c>
      <c r="O287" s="42">
        <v>1075</v>
      </c>
      <c r="Q287" s="3">
        <v>84.91</v>
      </c>
      <c r="T287" s="3">
        <v>89.13</v>
      </c>
      <c r="U287" t="b">
        <f t="shared" si="4"/>
        <v>1</v>
      </c>
    </row>
    <row r="288" spans="1:21" x14ac:dyDescent="0.25">
      <c r="A288">
        <v>2010</v>
      </c>
      <c r="B288">
        <v>41</v>
      </c>
      <c r="C288" t="s">
        <v>52</v>
      </c>
      <c r="D288" s="15">
        <v>1.4346118997281788E-3</v>
      </c>
      <c r="E288" s="16">
        <v>2.5789473684210527</v>
      </c>
      <c r="F288" s="15">
        <v>0</v>
      </c>
      <c r="G288" s="41">
        <v>0.751</v>
      </c>
      <c r="H288" s="18">
        <v>17789.8</v>
      </c>
      <c r="I288" s="1">
        <v>38</v>
      </c>
      <c r="J288">
        <v>98</v>
      </c>
      <c r="K288">
        <v>0</v>
      </c>
      <c r="L288" s="28">
        <v>26488</v>
      </c>
      <c r="M288" s="28">
        <v>22359</v>
      </c>
      <c r="N288" s="28">
        <v>7834</v>
      </c>
      <c r="O288" s="42">
        <v>1105.5999999999999</v>
      </c>
      <c r="P288" s="3">
        <v>73</v>
      </c>
      <c r="Q288" s="3">
        <v>80</v>
      </c>
      <c r="R288" s="3">
        <v>6.6</v>
      </c>
      <c r="S288" s="3">
        <v>5.28</v>
      </c>
      <c r="T288" s="3">
        <v>84.41</v>
      </c>
      <c r="U288" t="b">
        <f t="shared" si="4"/>
        <v>0</v>
      </c>
    </row>
    <row r="289" spans="1:21" x14ac:dyDescent="0.25">
      <c r="A289">
        <v>2011</v>
      </c>
      <c r="B289">
        <v>41</v>
      </c>
      <c r="C289" t="s">
        <v>52</v>
      </c>
      <c r="D289" s="15">
        <v>1.9432714226989051E-3</v>
      </c>
      <c r="E289" s="16">
        <v>2.7115384615384617</v>
      </c>
      <c r="F289" s="15">
        <v>0</v>
      </c>
      <c r="G289" s="41">
        <v>0.751</v>
      </c>
      <c r="H289" s="18">
        <v>18565.27</v>
      </c>
      <c r="I289" s="1">
        <v>52</v>
      </c>
      <c r="J289">
        <v>141</v>
      </c>
      <c r="K289">
        <v>0</v>
      </c>
      <c r="L289" s="28">
        <v>26759</v>
      </c>
      <c r="M289" s="28">
        <v>22500</v>
      </c>
      <c r="N289" s="28">
        <v>8200</v>
      </c>
      <c r="O289" s="42">
        <v>1160</v>
      </c>
      <c r="P289" s="3">
        <v>73.099999999999994</v>
      </c>
      <c r="Q289" s="3">
        <v>82.86</v>
      </c>
      <c r="R289" s="3">
        <v>6.3</v>
      </c>
      <c r="S289" s="3">
        <v>5.22</v>
      </c>
      <c r="T289" s="3">
        <v>84.08</v>
      </c>
      <c r="U289" t="b">
        <f t="shared" si="4"/>
        <v>0</v>
      </c>
    </row>
    <row r="290" spans="1:21" x14ac:dyDescent="0.25">
      <c r="A290">
        <v>2012</v>
      </c>
      <c r="B290">
        <v>41</v>
      </c>
      <c r="C290" t="s">
        <v>52</v>
      </c>
      <c r="D290" s="15">
        <v>6.2916358253145815E-4</v>
      </c>
      <c r="E290" s="16">
        <v>3.4117647058823528</v>
      </c>
      <c r="F290" s="15">
        <v>0</v>
      </c>
      <c r="G290" s="41">
        <v>0.751</v>
      </c>
      <c r="H290" s="18">
        <v>20128.03</v>
      </c>
      <c r="I290" s="1">
        <v>17</v>
      </c>
      <c r="J290">
        <v>58</v>
      </c>
      <c r="K290">
        <v>0</v>
      </c>
      <c r="L290" s="28">
        <v>27020</v>
      </c>
      <c r="M290" s="28">
        <v>24426</v>
      </c>
      <c r="N290" s="28">
        <v>8372</v>
      </c>
      <c r="O290" s="42">
        <v>1390</v>
      </c>
      <c r="P290" s="3">
        <v>74.8</v>
      </c>
      <c r="Q290" s="3">
        <v>95.52</v>
      </c>
      <c r="R290" s="3">
        <v>5.38</v>
      </c>
      <c r="S290" s="3">
        <v>5.14</v>
      </c>
      <c r="T290" s="3">
        <v>90.4</v>
      </c>
      <c r="U290" t="b">
        <f t="shared" si="4"/>
        <v>0</v>
      </c>
    </row>
    <row r="291" spans="1:21" x14ac:dyDescent="0.25">
      <c r="A291">
        <v>2013</v>
      </c>
      <c r="B291">
        <v>41</v>
      </c>
      <c r="C291" t="s">
        <v>52</v>
      </c>
      <c r="D291" s="15">
        <v>1.0667425239128117E-3</v>
      </c>
      <c r="E291" s="16">
        <v>2.7</v>
      </c>
      <c r="F291" s="15">
        <v>0</v>
      </c>
      <c r="G291" s="41">
        <v>0.751</v>
      </c>
      <c r="H291" s="18">
        <v>20895.89</v>
      </c>
      <c r="I291" s="1">
        <v>30</v>
      </c>
      <c r="J291">
        <v>81</v>
      </c>
      <c r="K291">
        <v>0</v>
      </c>
      <c r="L291" s="28">
        <v>28123</v>
      </c>
      <c r="M291" s="28">
        <v>25077</v>
      </c>
      <c r="N291" s="28">
        <v>8567</v>
      </c>
      <c r="O291" s="3">
        <v>843</v>
      </c>
      <c r="P291" s="3">
        <v>37.75</v>
      </c>
      <c r="Q291" s="3">
        <v>60.91</v>
      </c>
      <c r="R291" s="3">
        <v>4.4800000000000004</v>
      </c>
      <c r="S291" s="3">
        <v>2.73</v>
      </c>
      <c r="T291" s="3">
        <v>89.17</v>
      </c>
      <c r="U291" t="b">
        <f t="shared" si="4"/>
        <v>0</v>
      </c>
    </row>
    <row r="292" spans="1:21" x14ac:dyDescent="0.25">
      <c r="A292">
        <v>2014</v>
      </c>
      <c r="B292">
        <v>41</v>
      </c>
      <c r="C292" t="s">
        <v>52</v>
      </c>
      <c r="D292" s="15">
        <v>1.7604394056756566E-3</v>
      </c>
      <c r="E292" s="16">
        <v>2.84</v>
      </c>
      <c r="F292" s="15">
        <v>0.04</v>
      </c>
      <c r="G292" s="41">
        <v>0.751</v>
      </c>
      <c r="H292" s="18">
        <v>26531.75</v>
      </c>
      <c r="I292" s="1">
        <v>50</v>
      </c>
      <c r="J292">
        <v>142</v>
      </c>
      <c r="K292">
        <v>2</v>
      </c>
      <c r="L292" s="28">
        <v>28402</v>
      </c>
      <c r="M292" s="28">
        <v>24900</v>
      </c>
      <c r="N292" s="28">
        <v>8763</v>
      </c>
      <c r="O292" s="3">
        <v>812.97</v>
      </c>
      <c r="P292" s="3">
        <v>41.32</v>
      </c>
      <c r="Q292" s="3">
        <v>60</v>
      </c>
      <c r="R292" s="3">
        <v>5.08</v>
      </c>
      <c r="S292" s="3">
        <v>3.05</v>
      </c>
      <c r="T292" s="3">
        <v>87.67</v>
      </c>
      <c r="U292" t="b">
        <f t="shared" si="4"/>
        <v>0</v>
      </c>
    </row>
    <row r="293" spans="1:21" x14ac:dyDescent="0.25">
      <c r="A293">
        <v>2008</v>
      </c>
      <c r="B293">
        <v>42</v>
      </c>
      <c r="C293" t="s">
        <v>53</v>
      </c>
      <c r="D293" s="15">
        <v>7.7465334262917344E-4</v>
      </c>
      <c r="E293" s="16">
        <v>7.2</v>
      </c>
      <c r="F293" s="15">
        <v>0</v>
      </c>
      <c r="G293" s="41">
        <v>0.6</v>
      </c>
      <c r="H293" s="18">
        <v>8779.3799999999992</v>
      </c>
      <c r="I293" s="1">
        <v>10</v>
      </c>
      <c r="J293" s="1">
        <v>72</v>
      </c>
      <c r="K293">
        <v>0</v>
      </c>
      <c r="L293" s="28">
        <v>12909</v>
      </c>
      <c r="U293" t="b">
        <f t="shared" si="4"/>
        <v>1</v>
      </c>
    </row>
    <row r="294" spans="1:21" x14ac:dyDescent="0.25">
      <c r="A294">
        <v>2009</v>
      </c>
      <c r="B294">
        <v>42</v>
      </c>
      <c r="C294" t="s">
        <v>53</v>
      </c>
      <c r="D294" s="15">
        <v>7.7303648732220164E-4</v>
      </c>
      <c r="E294" s="16">
        <v>3.8</v>
      </c>
      <c r="F294" s="15">
        <v>0</v>
      </c>
      <c r="G294" s="41">
        <v>0.6</v>
      </c>
      <c r="H294" s="18">
        <v>7542.88</v>
      </c>
      <c r="I294" s="1">
        <v>10</v>
      </c>
      <c r="J294" s="1">
        <v>38</v>
      </c>
      <c r="K294">
        <v>0</v>
      </c>
      <c r="L294" s="28">
        <v>12936</v>
      </c>
      <c r="U294" t="b">
        <f t="shared" si="4"/>
        <v>1</v>
      </c>
    </row>
    <row r="295" spans="1:21" x14ac:dyDescent="0.25">
      <c r="A295">
        <v>2010</v>
      </c>
      <c r="B295">
        <v>42</v>
      </c>
      <c r="C295" t="s">
        <v>53</v>
      </c>
      <c r="D295" s="15">
        <v>1.4283447071893351E-3</v>
      </c>
      <c r="E295" s="16">
        <v>4.2222222222222223</v>
      </c>
      <c r="F295" s="15">
        <v>5.5555555555555552E-2</v>
      </c>
      <c r="G295" s="41">
        <v>0.69899999999999995</v>
      </c>
      <c r="H295" s="18">
        <v>10510.15</v>
      </c>
      <c r="I295" s="1">
        <v>18</v>
      </c>
      <c r="J295" s="1">
        <v>76</v>
      </c>
      <c r="K295" s="1">
        <v>1</v>
      </c>
      <c r="L295" s="28">
        <v>12602</v>
      </c>
      <c r="M295" s="28">
        <v>10457</v>
      </c>
      <c r="N295" s="28">
        <v>2507</v>
      </c>
      <c r="O295" s="3">
        <v>641</v>
      </c>
      <c r="P295" s="3">
        <v>0</v>
      </c>
      <c r="Q295" s="3">
        <v>87.45</v>
      </c>
      <c r="R295" s="3">
        <v>0</v>
      </c>
      <c r="S295" s="3">
        <v>0</v>
      </c>
      <c r="T295" s="3">
        <v>82.98</v>
      </c>
      <c r="U295" t="b">
        <f t="shared" si="4"/>
        <v>0</v>
      </c>
    </row>
    <row r="296" spans="1:21" x14ac:dyDescent="0.25">
      <c r="A296">
        <v>2011</v>
      </c>
      <c r="B296">
        <v>42</v>
      </c>
      <c r="C296" t="s">
        <v>53</v>
      </c>
      <c r="D296" s="15">
        <v>7.9321012136114859E-4</v>
      </c>
      <c r="E296" s="16">
        <v>2.9</v>
      </c>
      <c r="F296" s="15">
        <v>0.1</v>
      </c>
      <c r="G296" s="41">
        <v>0.69899999999999995</v>
      </c>
      <c r="H296" s="18">
        <v>13287.5</v>
      </c>
      <c r="I296" s="1">
        <v>10</v>
      </c>
      <c r="J296" s="1">
        <v>29</v>
      </c>
      <c r="K296" s="1">
        <v>1</v>
      </c>
      <c r="L296" s="28">
        <v>12607</v>
      </c>
      <c r="M296" s="28">
        <v>10457</v>
      </c>
      <c r="N296" s="28">
        <v>2485</v>
      </c>
      <c r="O296" s="3">
        <v>565</v>
      </c>
      <c r="P296" s="3">
        <v>0</v>
      </c>
      <c r="Q296" s="3">
        <v>76.77</v>
      </c>
      <c r="R296" s="3">
        <v>0</v>
      </c>
      <c r="S296" s="3">
        <v>0</v>
      </c>
      <c r="T296" s="3">
        <v>82.95</v>
      </c>
      <c r="U296" t="b">
        <f t="shared" si="4"/>
        <v>0</v>
      </c>
    </row>
    <row r="297" spans="1:21" x14ac:dyDescent="0.25">
      <c r="A297">
        <v>2012</v>
      </c>
      <c r="B297">
        <v>42</v>
      </c>
      <c r="C297" t="s">
        <v>53</v>
      </c>
      <c r="D297" s="15">
        <v>3.964478274659055E-4</v>
      </c>
      <c r="E297" s="16">
        <v>2.6</v>
      </c>
      <c r="F297" s="15">
        <v>0</v>
      </c>
      <c r="G297" s="41">
        <v>0.69899999999999995</v>
      </c>
      <c r="H297" s="18">
        <v>14627.25</v>
      </c>
      <c r="I297" s="1">
        <v>5</v>
      </c>
      <c r="J297" s="1">
        <v>13</v>
      </c>
      <c r="K297">
        <v>0</v>
      </c>
      <c r="L297" s="28">
        <v>12612</v>
      </c>
      <c r="M297" s="28">
        <v>10500</v>
      </c>
      <c r="N297" s="28">
        <v>2502</v>
      </c>
      <c r="O297" s="3">
        <v>585</v>
      </c>
      <c r="P297" s="3">
        <v>0</v>
      </c>
      <c r="Q297" s="3">
        <v>69.48</v>
      </c>
      <c r="R297" s="3">
        <v>0</v>
      </c>
      <c r="S297" s="3">
        <v>0</v>
      </c>
      <c r="T297" s="3">
        <v>83.25</v>
      </c>
      <c r="U297" t="b">
        <f t="shared" si="4"/>
        <v>0</v>
      </c>
    </row>
    <row r="298" spans="1:21" x14ac:dyDescent="0.25">
      <c r="A298">
        <v>2013</v>
      </c>
      <c r="B298">
        <v>42</v>
      </c>
      <c r="C298" t="s">
        <v>53</v>
      </c>
      <c r="D298" s="15">
        <v>8.4634915749788413E-4</v>
      </c>
      <c r="E298" s="16">
        <v>2.2727272727272729</v>
      </c>
      <c r="F298" s="15">
        <v>0</v>
      </c>
      <c r="G298" s="41">
        <v>0.69899999999999995</v>
      </c>
      <c r="H298" s="18">
        <v>14476.63</v>
      </c>
      <c r="I298" s="1">
        <v>11</v>
      </c>
      <c r="J298" s="1">
        <v>25</v>
      </c>
      <c r="K298">
        <v>0</v>
      </c>
      <c r="L298" s="28">
        <v>12997</v>
      </c>
      <c r="M298" s="28">
        <v>10500</v>
      </c>
      <c r="N298" s="28">
        <v>3372</v>
      </c>
      <c r="O298" s="3">
        <v>590</v>
      </c>
      <c r="P298" s="3">
        <v>0</v>
      </c>
      <c r="Q298" s="3">
        <v>69.25</v>
      </c>
      <c r="R298" s="3">
        <v>0</v>
      </c>
      <c r="S298" s="3">
        <v>0</v>
      </c>
      <c r="T298" s="3">
        <v>80.790000000000006</v>
      </c>
      <c r="U298" t="b">
        <f t="shared" si="4"/>
        <v>0</v>
      </c>
    </row>
    <row r="299" spans="1:21" x14ac:dyDescent="0.25">
      <c r="A299">
        <v>2014</v>
      </c>
      <c r="B299">
        <v>42</v>
      </c>
      <c r="C299" t="s">
        <v>53</v>
      </c>
      <c r="D299" s="15">
        <v>1.6138948662772826E-3</v>
      </c>
      <c r="E299" s="16">
        <v>3.6666666666666665</v>
      </c>
      <c r="F299" s="15">
        <v>9.5238095238095233E-2</v>
      </c>
      <c r="G299" s="41">
        <v>0.69899999999999995</v>
      </c>
      <c r="H299" s="18">
        <v>17619.57</v>
      </c>
      <c r="I299" s="1">
        <v>21</v>
      </c>
      <c r="J299" s="1">
        <v>77</v>
      </c>
      <c r="K299" s="1">
        <v>2</v>
      </c>
      <c r="L299" s="28">
        <v>13012</v>
      </c>
      <c r="M299" s="28">
        <v>10511</v>
      </c>
      <c r="N299" s="28">
        <v>3561</v>
      </c>
      <c r="O299" s="3">
        <v>592</v>
      </c>
      <c r="P299" s="3">
        <v>0</v>
      </c>
      <c r="Q299" s="3">
        <v>67.040000000000006</v>
      </c>
      <c r="R299" s="3">
        <v>0</v>
      </c>
      <c r="S299" s="3">
        <v>0</v>
      </c>
      <c r="T299" s="3">
        <v>80.78</v>
      </c>
      <c r="U299" t="b">
        <f t="shared" si="4"/>
        <v>0</v>
      </c>
    </row>
    <row r="300" spans="1:21" x14ac:dyDescent="0.25">
      <c r="A300">
        <v>2008</v>
      </c>
      <c r="B300">
        <v>43</v>
      </c>
      <c r="C300" s="19" t="s">
        <v>54</v>
      </c>
      <c r="D300" s="15">
        <v>2.6599113362887903E-3</v>
      </c>
      <c r="E300" s="16">
        <v>2.3333333333333335</v>
      </c>
      <c r="F300" s="15">
        <v>2.3809523809523808E-2</v>
      </c>
      <c r="G300" s="41">
        <v>0.63</v>
      </c>
      <c r="H300" s="18">
        <v>8489.1299999999992</v>
      </c>
      <c r="I300" s="1">
        <v>42</v>
      </c>
      <c r="J300">
        <v>98</v>
      </c>
      <c r="K300">
        <v>1</v>
      </c>
      <c r="L300" s="28">
        <v>15790</v>
      </c>
      <c r="M300" s="28">
        <v>13980</v>
      </c>
      <c r="N300" s="28">
        <v>4273</v>
      </c>
      <c r="O300" s="3">
        <v>389.12</v>
      </c>
      <c r="P300" s="3">
        <v>0</v>
      </c>
      <c r="Q300" s="3">
        <v>77.510000000000005</v>
      </c>
      <c r="R300" s="3">
        <v>0</v>
      </c>
      <c r="S300" s="3">
        <v>0</v>
      </c>
      <c r="T300" s="3">
        <v>88.54</v>
      </c>
      <c r="U300" t="b">
        <f t="shared" si="4"/>
        <v>0</v>
      </c>
    </row>
    <row r="301" spans="1:21" x14ac:dyDescent="0.25">
      <c r="A301">
        <v>2009</v>
      </c>
      <c r="B301">
        <v>43</v>
      </c>
      <c r="C301" t="s">
        <v>54</v>
      </c>
      <c r="D301" s="15">
        <v>3.1976926453069158E-3</v>
      </c>
      <c r="E301" s="16">
        <v>2.6666666666666665</v>
      </c>
      <c r="F301" s="15">
        <v>0</v>
      </c>
      <c r="G301" s="41">
        <v>0.63</v>
      </c>
      <c r="H301" s="18">
        <v>9148.6200000000008</v>
      </c>
      <c r="I301" s="1">
        <v>51</v>
      </c>
      <c r="J301">
        <v>136</v>
      </c>
      <c r="K301">
        <v>0</v>
      </c>
      <c r="L301" s="28">
        <v>15949</v>
      </c>
      <c r="M301" s="28">
        <v>14366</v>
      </c>
      <c r="N301" s="28">
        <v>4393</v>
      </c>
      <c r="O301" s="3">
        <v>387.03</v>
      </c>
      <c r="P301" s="3">
        <v>0</v>
      </c>
      <c r="Q301" s="3">
        <v>78.55</v>
      </c>
      <c r="R301" s="3">
        <v>0</v>
      </c>
      <c r="S301" s="3">
        <v>0</v>
      </c>
      <c r="T301" s="3">
        <v>90.07</v>
      </c>
      <c r="U301" t="b">
        <f t="shared" si="4"/>
        <v>0</v>
      </c>
    </row>
    <row r="302" spans="1:21" x14ac:dyDescent="0.25">
      <c r="A302">
        <v>2010</v>
      </c>
      <c r="B302">
        <v>43</v>
      </c>
      <c r="C302" t="s">
        <v>54</v>
      </c>
      <c r="D302" s="15">
        <v>3.6933843063565088E-3</v>
      </c>
      <c r="E302" s="16">
        <v>2.5614035087719298</v>
      </c>
      <c r="F302" s="15">
        <v>1.7543859649122806E-2</v>
      </c>
      <c r="G302" s="41">
        <v>0.70899999999999996</v>
      </c>
      <c r="H302" s="18">
        <v>10662.98</v>
      </c>
      <c r="I302" s="1">
        <v>57</v>
      </c>
      <c r="J302">
        <v>146</v>
      </c>
      <c r="K302">
        <v>1</v>
      </c>
      <c r="L302" s="28">
        <v>15433</v>
      </c>
      <c r="M302" s="28">
        <v>13326</v>
      </c>
      <c r="N302" s="28">
        <v>4495</v>
      </c>
      <c r="O302" s="3">
        <v>406.51</v>
      </c>
      <c r="P302" s="3">
        <v>0</v>
      </c>
      <c r="Q302" s="3">
        <v>78.34</v>
      </c>
      <c r="R302" s="3">
        <v>0</v>
      </c>
      <c r="S302" s="3">
        <v>0</v>
      </c>
      <c r="T302" s="3">
        <v>86.35</v>
      </c>
      <c r="U302" t="b">
        <f t="shared" si="4"/>
        <v>0</v>
      </c>
    </row>
    <row r="303" spans="1:21" x14ac:dyDescent="0.25">
      <c r="A303">
        <v>2011</v>
      </c>
      <c r="B303">
        <v>43</v>
      </c>
      <c r="C303" t="s">
        <v>54</v>
      </c>
      <c r="D303" s="15">
        <v>5.1493305870236872E-3</v>
      </c>
      <c r="E303" s="16">
        <v>3.1124999999999998</v>
      </c>
      <c r="F303" s="15">
        <v>0</v>
      </c>
      <c r="G303" s="41">
        <v>0.70899999999999996</v>
      </c>
      <c r="H303" s="18">
        <v>13289.84</v>
      </c>
      <c r="I303" s="1">
        <v>80</v>
      </c>
      <c r="J303">
        <v>249</v>
      </c>
      <c r="K303">
        <v>0</v>
      </c>
      <c r="L303" s="28">
        <v>15536</v>
      </c>
      <c r="M303" s="28">
        <v>13415</v>
      </c>
      <c r="N303" s="28">
        <v>4639</v>
      </c>
      <c r="O303" s="3">
        <v>417.1</v>
      </c>
      <c r="P303" s="3">
        <v>0.31</v>
      </c>
      <c r="Q303" s="3">
        <v>77.709999999999994</v>
      </c>
      <c r="R303" s="3">
        <v>7.0000000000000007E-2</v>
      </c>
      <c r="S303" s="3">
        <v>0.06</v>
      </c>
      <c r="T303" s="3">
        <v>86.35</v>
      </c>
      <c r="U303" t="b">
        <f t="shared" si="4"/>
        <v>0</v>
      </c>
    </row>
    <row r="304" spans="1:21" x14ac:dyDescent="0.25">
      <c r="A304">
        <v>2012</v>
      </c>
      <c r="B304">
        <v>43</v>
      </c>
      <c r="C304" t="s">
        <v>54</v>
      </c>
      <c r="D304" s="15">
        <v>3.1979533098816758E-3</v>
      </c>
      <c r="E304" s="16">
        <v>2.38</v>
      </c>
      <c r="F304" s="15">
        <v>0</v>
      </c>
      <c r="G304" s="41">
        <v>0.70899999999999996</v>
      </c>
      <c r="H304" s="18">
        <v>14129.57</v>
      </c>
      <c r="I304" s="1">
        <v>50</v>
      </c>
      <c r="J304">
        <v>119</v>
      </c>
      <c r="K304">
        <v>0</v>
      </c>
      <c r="L304" s="28">
        <v>15635</v>
      </c>
      <c r="M304" s="28">
        <v>13500</v>
      </c>
      <c r="N304" s="28">
        <v>4788</v>
      </c>
      <c r="O304" s="3">
        <v>428.09</v>
      </c>
      <c r="P304" s="3">
        <v>0.05</v>
      </c>
      <c r="Q304" s="3">
        <v>77.19</v>
      </c>
      <c r="R304" s="3">
        <v>0.01</v>
      </c>
      <c r="S304" s="3">
        <v>0.01</v>
      </c>
      <c r="T304" s="3">
        <v>86.34</v>
      </c>
      <c r="U304" t="b">
        <f t="shared" si="4"/>
        <v>0</v>
      </c>
    </row>
    <row r="305" spans="1:21" x14ac:dyDescent="0.25">
      <c r="A305">
        <v>2013</v>
      </c>
      <c r="B305">
        <v>43</v>
      </c>
      <c r="C305" t="s">
        <v>54</v>
      </c>
      <c r="D305" s="15">
        <v>3.3302497687326548E-3</v>
      </c>
      <c r="E305" s="16">
        <v>2.6481481481481484</v>
      </c>
      <c r="F305" s="15">
        <v>0</v>
      </c>
      <c r="G305" s="41">
        <v>0.70899999999999996</v>
      </c>
      <c r="H305" s="18">
        <v>13812.83</v>
      </c>
      <c r="I305" s="1">
        <v>54</v>
      </c>
      <c r="J305">
        <v>143</v>
      </c>
      <c r="K305">
        <v>0</v>
      </c>
      <c r="L305" s="28">
        <v>16215</v>
      </c>
      <c r="M305" s="28">
        <v>14001</v>
      </c>
      <c r="N305" s="28">
        <v>4947</v>
      </c>
      <c r="O305" s="3">
        <v>431.23</v>
      </c>
      <c r="P305" s="3">
        <v>0</v>
      </c>
      <c r="Q305" s="3">
        <v>77.349999999999994</v>
      </c>
      <c r="R305" s="3">
        <v>0</v>
      </c>
      <c r="S305" s="3">
        <v>0</v>
      </c>
      <c r="T305" s="3">
        <v>86.35</v>
      </c>
      <c r="U305" t="b">
        <f t="shared" si="4"/>
        <v>0</v>
      </c>
    </row>
    <row r="306" spans="1:21" x14ac:dyDescent="0.25">
      <c r="A306">
        <v>2014</v>
      </c>
      <c r="B306">
        <v>43</v>
      </c>
      <c r="C306" t="s">
        <v>54</v>
      </c>
      <c r="D306" s="15">
        <v>2.2664624808575802E-3</v>
      </c>
      <c r="E306" s="16">
        <v>2.5675675675675675</v>
      </c>
      <c r="F306" s="15">
        <v>2.7027027027027029E-2</v>
      </c>
      <c r="G306" s="41">
        <v>0.70899999999999996</v>
      </c>
      <c r="H306" s="18">
        <v>17287.169999999998</v>
      </c>
      <c r="I306" s="1">
        <v>37</v>
      </c>
      <c r="J306">
        <v>95</v>
      </c>
      <c r="K306">
        <v>1</v>
      </c>
      <c r="L306" s="28">
        <v>16325</v>
      </c>
      <c r="M306" s="28">
        <v>14096</v>
      </c>
      <c r="N306" s="28">
        <v>5077</v>
      </c>
      <c r="O306" s="3">
        <v>428.22</v>
      </c>
      <c r="P306" s="3">
        <v>0</v>
      </c>
      <c r="Q306" s="3">
        <v>77.069999999999993</v>
      </c>
      <c r="R306" s="3">
        <v>0</v>
      </c>
      <c r="S306" s="3">
        <v>0</v>
      </c>
      <c r="T306" s="3">
        <v>86.35</v>
      </c>
      <c r="U306" t="b">
        <f t="shared" si="4"/>
        <v>0</v>
      </c>
    </row>
    <row r="307" spans="1:21" x14ac:dyDescent="0.25">
      <c r="A307">
        <v>2008</v>
      </c>
      <c r="B307">
        <v>44</v>
      </c>
      <c r="C307" t="s">
        <v>55</v>
      </c>
      <c r="D307" s="15">
        <v>1.919109533176606E-4</v>
      </c>
      <c r="E307" s="16">
        <v>2.25</v>
      </c>
      <c r="F307" s="15">
        <v>0</v>
      </c>
      <c r="G307" s="41">
        <v>0.57799999999999996</v>
      </c>
      <c r="H307" s="18">
        <v>11321.51</v>
      </c>
      <c r="I307" s="1">
        <v>4</v>
      </c>
      <c r="J307" s="1">
        <v>9</v>
      </c>
      <c r="K307" s="11"/>
      <c r="L307" s="28">
        <v>20843</v>
      </c>
      <c r="U307" t="b">
        <f t="shared" si="4"/>
        <v>1</v>
      </c>
    </row>
    <row r="308" spans="1:21" x14ac:dyDescent="0.25">
      <c r="A308">
        <v>2009</v>
      </c>
      <c r="B308">
        <v>44</v>
      </c>
      <c r="C308" t="s">
        <v>55</v>
      </c>
      <c r="D308" s="15">
        <v>1.4385729356478373E-4</v>
      </c>
      <c r="E308" s="16">
        <v>2</v>
      </c>
      <c r="F308" s="15">
        <v>0</v>
      </c>
      <c r="G308" s="41">
        <v>0.57799999999999996</v>
      </c>
      <c r="H308" s="18">
        <v>9300.48</v>
      </c>
      <c r="I308" s="1">
        <v>3</v>
      </c>
      <c r="J308" s="1">
        <v>6</v>
      </c>
      <c r="K308" s="11"/>
      <c r="L308" s="28">
        <v>20854</v>
      </c>
      <c r="U308" t="b">
        <f t="shared" si="4"/>
        <v>1</v>
      </c>
    </row>
    <row r="309" spans="1:21" x14ac:dyDescent="0.25">
      <c r="A309">
        <v>2010</v>
      </c>
      <c r="B309">
        <v>44</v>
      </c>
      <c r="C309" t="s">
        <v>55</v>
      </c>
      <c r="D309" s="15">
        <v>7.2512810596538719E-4</v>
      </c>
      <c r="E309" s="16">
        <v>2.5333333333333332</v>
      </c>
      <c r="F309" s="15">
        <v>0</v>
      </c>
      <c r="G309" s="41">
        <v>0.69799999999999995</v>
      </c>
      <c r="H309" s="18">
        <v>9855.8700000000008</v>
      </c>
      <c r="I309" s="1">
        <v>15</v>
      </c>
      <c r="J309" s="1">
        <v>38</v>
      </c>
      <c r="K309" s="11"/>
      <c r="L309" s="28">
        <v>20686</v>
      </c>
      <c r="U309" t="b">
        <f t="shared" si="4"/>
        <v>1</v>
      </c>
    </row>
    <row r="310" spans="1:21" x14ac:dyDescent="0.25">
      <c r="A310">
        <v>2011</v>
      </c>
      <c r="B310">
        <v>44</v>
      </c>
      <c r="C310" t="s">
        <v>55</v>
      </c>
      <c r="D310" s="15">
        <v>6.281103541576074E-4</v>
      </c>
      <c r="E310" s="16">
        <v>3.1538461538461537</v>
      </c>
      <c r="F310" s="15">
        <v>0</v>
      </c>
      <c r="G310" s="41">
        <v>0.69799999999999995</v>
      </c>
      <c r="H310" s="18">
        <v>12236.46</v>
      </c>
      <c r="I310" s="1">
        <v>13</v>
      </c>
      <c r="J310" s="1">
        <v>41</v>
      </c>
      <c r="K310" s="11"/>
      <c r="L310" s="28">
        <v>20697</v>
      </c>
      <c r="M310" s="28">
        <v>11500</v>
      </c>
      <c r="N310" s="28">
        <v>4430</v>
      </c>
      <c r="O310" s="3">
        <v>584</v>
      </c>
      <c r="P310" s="3">
        <v>0</v>
      </c>
      <c r="Q310" s="3">
        <v>94.16</v>
      </c>
      <c r="R310" s="3">
        <v>0</v>
      </c>
      <c r="S310" s="3">
        <v>0</v>
      </c>
      <c r="T310" s="3">
        <v>55.56</v>
      </c>
      <c r="U310" t="b">
        <f t="shared" si="4"/>
        <v>1</v>
      </c>
    </row>
    <row r="311" spans="1:21" x14ac:dyDescent="0.25">
      <c r="A311">
        <v>2012</v>
      </c>
      <c r="B311">
        <v>44</v>
      </c>
      <c r="C311" t="s">
        <v>55</v>
      </c>
      <c r="D311" s="15">
        <v>3.8634278263389191E-4</v>
      </c>
      <c r="E311" s="16">
        <v>2.75</v>
      </c>
      <c r="F311" s="15">
        <v>0</v>
      </c>
      <c r="G311" s="41">
        <v>0.69799999999999995</v>
      </c>
      <c r="H311" s="18">
        <v>11574.81</v>
      </c>
      <c r="I311" s="1">
        <v>8</v>
      </c>
      <c r="J311" s="1">
        <v>22</v>
      </c>
      <c r="K311" s="11"/>
      <c r="L311" s="28">
        <v>20707</v>
      </c>
      <c r="M311" s="28">
        <v>11500</v>
      </c>
      <c r="N311" s="28">
        <v>4500</v>
      </c>
      <c r="O311" s="3">
        <v>630</v>
      </c>
      <c r="P311" s="3">
        <v>0</v>
      </c>
      <c r="Q311" s="3">
        <v>99.57</v>
      </c>
      <c r="R311" s="3">
        <v>0</v>
      </c>
      <c r="S311" s="3">
        <v>0</v>
      </c>
      <c r="T311" s="3">
        <v>55.54</v>
      </c>
      <c r="U311" t="b">
        <f t="shared" si="4"/>
        <v>1</v>
      </c>
    </row>
    <row r="312" spans="1:21" x14ac:dyDescent="0.25">
      <c r="A312">
        <v>2013</v>
      </c>
      <c r="B312">
        <v>44</v>
      </c>
      <c r="C312" t="s">
        <v>55</v>
      </c>
      <c r="D312" s="15">
        <v>1.1246485473289597E-3</v>
      </c>
      <c r="E312" s="16">
        <v>2.3333333333333335</v>
      </c>
      <c r="F312" s="15">
        <v>0</v>
      </c>
      <c r="G312" s="41">
        <v>0.69799999999999995</v>
      </c>
      <c r="H312" s="18">
        <v>11302.41</v>
      </c>
      <c r="I312" s="1">
        <v>24</v>
      </c>
      <c r="J312" s="1">
        <v>56</v>
      </c>
      <c r="K312" s="11"/>
      <c r="L312" s="28">
        <v>21340</v>
      </c>
      <c r="M312" s="28">
        <v>11500</v>
      </c>
      <c r="N312" s="28">
        <v>4600</v>
      </c>
      <c r="O312" s="3">
        <v>650</v>
      </c>
      <c r="P312" s="3">
        <v>0</v>
      </c>
      <c r="Q312" s="3">
        <v>100</v>
      </c>
      <c r="R312" s="3">
        <v>0</v>
      </c>
      <c r="S312" s="3">
        <v>0</v>
      </c>
      <c r="T312" s="3">
        <v>53.89</v>
      </c>
      <c r="U312" t="b">
        <f t="shared" si="4"/>
        <v>1</v>
      </c>
    </row>
    <row r="313" spans="1:21" x14ac:dyDescent="0.25">
      <c r="A313">
        <v>2014</v>
      </c>
      <c r="B313">
        <v>44</v>
      </c>
      <c r="C313" t="s">
        <v>55</v>
      </c>
      <c r="D313" s="15">
        <v>1.076426264800861E-3</v>
      </c>
      <c r="E313" s="16">
        <v>2.6956521739130435</v>
      </c>
      <c r="F313" s="15">
        <v>0</v>
      </c>
      <c r="G313" s="41">
        <v>0.69799999999999995</v>
      </c>
      <c r="H313" s="18">
        <v>12855.72</v>
      </c>
      <c r="I313" s="1">
        <v>23</v>
      </c>
      <c r="J313" s="1">
        <v>62</v>
      </c>
      <c r="K313" s="11"/>
      <c r="L313" s="28">
        <v>21367</v>
      </c>
      <c r="M313" s="28">
        <v>12000</v>
      </c>
      <c r="N313" s="28">
        <v>5000</v>
      </c>
      <c r="O313" s="3">
        <v>700</v>
      </c>
      <c r="P313" s="3">
        <v>0</v>
      </c>
      <c r="Q313" s="3">
        <v>100</v>
      </c>
      <c r="R313" s="3">
        <v>0</v>
      </c>
      <c r="S313" s="3">
        <v>0</v>
      </c>
      <c r="T313" s="3">
        <v>56.16</v>
      </c>
      <c r="U313" t="b">
        <f t="shared" si="4"/>
        <v>1</v>
      </c>
    </row>
    <row r="314" spans="1:21" x14ac:dyDescent="0.25">
      <c r="A314" s="12">
        <v>2008</v>
      </c>
      <c r="B314">
        <v>45</v>
      </c>
      <c r="C314" s="19" t="s">
        <v>56</v>
      </c>
      <c r="D314" s="15">
        <v>2.8114749830790856E-3</v>
      </c>
      <c r="E314" s="16">
        <v>3.0925925925925926</v>
      </c>
      <c r="F314" s="15">
        <v>1.8518518518518517E-2</v>
      </c>
      <c r="G314" s="41">
        <v>0.621</v>
      </c>
      <c r="H314" s="18">
        <v>10605.31</v>
      </c>
      <c r="I314" s="25">
        <v>54</v>
      </c>
      <c r="J314" s="12">
        <v>167</v>
      </c>
      <c r="K314" s="12">
        <v>1</v>
      </c>
      <c r="L314" s="28">
        <v>19207</v>
      </c>
      <c r="M314" s="28">
        <v>17102</v>
      </c>
      <c r="N314" s="28">
        <v>5269</v>
      </c>
      <c r="O314" s="3">
        <v>585.39</v>
      </c>
      <c r="P314" s="3">
        <v>0</v>
      </c>
      <c r="Q314" s="3">
        <v>74.09</v>
      </c>
      <c r="R314" s="3">
        <v>0</v>
      </c>
      <c r="S314" s="3">
        <v>0</v>
      </c>
      <c r="T314" s="3">
        <v>89.04</v>
      </c>
      <c r="U314" t="b">
        <f t="shared" si="4"/>
        <v>0</v>
      </c>
    </row>
    <row r="315" spans="1:21" x14ac:dyDescent="0.25">
      <c r="A315" s="12">
        <v>2009</v>
      </c>
      <c r="B315">
        <v>45</v>
      </c>
      <c r="C315" s="12" t="s">
        <v>56</v>
      </c>
      <c r="D315" s="15">
        <v>4.6351752512889957E-3</v>
      </c>
      <c r="E315" s="16">
        <v>2.6853932584269664</v>
      </c>
      <c r="F315" s="15">
        <v>1.1235955056179775E-2</v>
      </c>
      <c r="G315" s="41">
        <v>0.621</v>
      </c>
      <c r="H315" s="18">
        <v>11299.12</v>
      </c>
      <c r="I315" s="25">
        <v>89</v>
      </c>
      <c r="J315" s="12">
        <v>239</v>
      </c>
      <c r="K315" s="12">
        <v>1</v>
      </c>
      <c r="L315" s="28">
        <v>19201</v>
      </c>
      <c r="M315" s="28">
        <v>17496</v>
      </c>
      <c r="N315" s="28">
        <v>5413</v>
      </c>
      <c r="O315" s="3">
        <v>570.66999999999996</v>
      </c>
      <c r="P315" s="3">
        <v>0</v>
      </c>
      <c r="Q315" s="3">
        <v>74.5</v>
      </c>
      <c r="R315" s="3">
        <v>0</v>
      </c>
      <c r="S315" s="3">
        <v>0</v>
      </c>
      <c r="T315" s="3">
        <v>91.12</v>
      </c>
      <c r="U315" t="b">
        <f t="shared" si="4"/>
        <v>0</v>
      </c>
    </row>
    <row r="316" spans="1:21" x14ac:dyDescent="0.25">
      <c r="A316" s="12">
        <v>2010</v>
      </c>
      <c r="B316">
        <v>45</v>
      </c>
      <c r="C316" s="12" t="s">
        <v>56</v>
      </c>
      <c r="D316" s="15">
        <v>2.587456013247775E-3</v>
      </c>
      <c r="E316" s="16">
        <v>2.56</v>
      </c>
      <c r="F316" s="15">
        <v>0</v>
      </c>
      <c r="G316" s="41">
        <v>0.70399999999999996</v>
      </c>
      <c r="H316" s="18">
        <v>14714.86</v>
      </c>
      <c r="I316" s="25">
        <v>50</v>
      </c>
      <c r="J316" s="12">
        <v>128</v>
      </c>
      <c r="K316" s="12">
        <v>0</v>
      </c>
      <c r="L316" s="28">
        <v>19324</v>
      </c>
      <c r="M316" s="28">
        <v>14433</v>
      </c>
      <c r="N316" s="28">
        <v>5509</v>
      </c>
      <c r="O316" s="3">
        <v>590.98</v>
      </c>
      <c r="P316" s="3">
        <v>0</v>
      </c>
      <c r="Q316" s="3">
        <v>74.34</v>
      </c>
      <c r="R316" s="3">
        <v>0</v>
      </c>
      <c r="S316" s="3">
        <v>0</v>
      </c>
      <c r="T316" s="3">
        <v>74.69</v>
      </c>
      <c r="U316" t="b">
        <f t="shared" si="4"/>
        <v>0</v>
      </c>
    </row>
    <row r="317" spans="1:21" x14ac:dyDescent="0.25">
      <c r="A317" s="12">
        <v>2011</v>
      </c>
      <c r="B317">
        <v>45</v>
      </c>
      <c r="C317" s="12" t="s">
        <v>56</v>
      </c>
      <c r="D317" s="15">
        <v>2.7401509668079824E-3</v>
      </c>
      <c r="E317" s="16">
        <v>2.4905660377358489</v>
      </c>
      <c r="F317" s="15">
        <v>1.8867924528301886E-2</v>
      </c>
      <c r="G317" s="41">
        <v>0.70399999999999996</v>
      </c>
      <c r="H317" s="18">
        <v>19005.349999999999</v>
      </c>
      <c r="I317" s="25">
        <v>53</v>
      </c>
      <c r="J317" s="12">
        <v>132</v>
      </c>
      <c r="K317" s="12">
        <v>1</v>
      </c>
      <c r="L317" s="28">
        <v>19342</v>
      </c>
      <c r="M317" s="28">
        <v>14446</v>
      </c>
      <c r="N317" s="28">
        <v>5671</v>
      </c>
      <c r="O317" s="3">
        <v>587.67999999999995</v>
      </c>
      <c r="P317" s="3">
        <v>1.22</v>
      </c>
      <c r="Q317" s="3">
        <v>74.430000000000007</v>
      </c>
      <c r="R317" s="3">
        <v>0.21</v>
      </c>
      <c r="S317" s="3">
        <v>0.15</v>
      </c>
      <c r="T317" s="3">
        <v>74.69</v>
      </c>
      <c r="U317" t="b">
        <f t="shared" si="4"/>
        <v>0</v>
      </c>
    </row>
    <row r="318" spans="1:21" x14ac:dyDescent="0.25">
      <c r="A318" s="12">
        <v>2012</v>
      </c>
      <c r="B318">
        <v>45</v>
      </c>
      <c r="C318" s="12" t="s">
        <v>56</v>
      </c>
      <c r="D318" s="15">
        <v>3.771050728381031E-3</v>
      </c>
      <c r="E318" s="16">
        <v>2.7945205479452055</v>
      </c>
      <c r="F318" s="15">
        <v>0</v>
      </c>
      <c r="G318" s="41">
        <v>0.70399999999999996</v>
      </c>
      <c r="H318" s="18">
        <v>20295.46</v>
      </c>
      <c r="I318" s="25">
        <v>73</v>
      </c>
      <c r="J318" s="12">
        <v>204</v>
      </c>
      <c r="K318" s="12">
        <v>0</v>
      </c>
      <c r="L318" s="28">
        <v>19358</v>
      </c>
      <c r="M318" s="28">
        <v>14458</v>
      </c>
      <c r="N318" s="28">
        <v>6034</v>
      </c>
      <c r="O318" s="3">
        <v>603.39</v>
      </c>
      <c r="P318" s="3">
        <v>124.57</v>
      </c>
      <c r="Q318" s="3">
        <v>74.209999999999994</v>
      </c>
      <c r="R318" s="3">
        <v>20.65</v>
      </c>
      <c r="S318" s="3">
        <v>15.32</v>
      </c>
      <c r="T318" s="3">
        <v>74.69</v>
      </c>
      <c r="U318" t="b">
        <f t="shared" si="4"/>
        <v>0</v>
      </c>
    </row>
    <row r="319" spans="1:21" x14ac:dyDescent="0.25">
      <c r="A319" s="12">
        <v>2013</v>
      </c>
      <c r="B319">
        <v>45</v>
      </c>
      <c r="C319" s="12" t="s">
        <v>56</v>
      </c>
      <c r="D319" s="15">
        <v>2.5051355278320558E-3</v>
      </c>
      <c r="E319" s="16">
        <v>3</v>
      </c>
      <c r="F319" s="15">
        <v>0.02</v>
      </c>
      <c r="G319" s="41">
        <v>0.70399999999999996</v>
      </c>
      <c r="H319" s="18">
        <v>21569.13</v>
      </c>
      <c r="I319" s="25">
        <v>50</v>
      </c>
      <c r="J319" s="12">
        <v>150</v>
      </c>
      <c r="K319" s="12">
        <v>1</v>
      </c>
      <c r="L319" s="28">
        <v>19959</v>
      </c>
      <c r="M319" s="28">
        <v>14907</v>
      </c>
      <c r="N319" s="28">
        <v>6350</v>
      </c>
      <c r="O319" s="3">
        <v>603.41999999999996</v>
      </c>
      <c r="P319" s="3">
        <v>603.41999999999996</v>
      </c>
      <c r="Q319" s="3">
        <v>74.599999999999994</v>
      </c>
      <c r="R319" s="3">
        <v>100</v>
      </c>
      <c r="S319" s="3">
        <v>74.599999999999994</v>
      </c>
      <c r="T319" s="3">
        <v>74.69</v>
      </c>
      <c r="U319" t="b">
        <f t="shared" si="4"/>
        <v>0</v>
      </c>
    </row>
    <row r="320" spans="1:21" x14ac:dyDescent="0.25">
      <c r="A320" s="12">
        <v>2014</v>
      </c>
      <c r="B320">
        <v>45</v>
      </c>
      <c r="C320" s="12" t="s">
        <v>56</v>
      </c>
      <c r="D320" s="15">
        <v>3.001350607773498E-3</v>
      </c>
      <c r="E320" s="16">
        <v>2.6166666666666667</v>
      </c>
      <c r="F320" s="15">
        <v>0</v>
      </c>
      <c r="G320" s="41">
        <v>0.70399999999999996</v>
      </c>
      <c r="H320" s="18">
        <v>23679.96</v>
      </c>
      <c r="I320" s="25">
        <v>60</v>
      </c>
      <c r="J320" s="12">
        <v>157</v>
      </c>
      <c r="K320" s="12">
        <v>0</v>
      </c>
      <c r="L320" s="28">
        <v>19991</v>
      </c>
      <c r="M320" s="28">
        <v>14931</v>
      </c>
      <c r="N320" s="28">
        <v>6350</v>
      </c>
      <c r="O320" s="3">
        <v>596.52</v>
      </c>
      <c r="P320" s="3">
        <v>596.52</v>
      </c>
      <c r="Q320" s="3">
        <v>74.569999999999993</v>
      </c>
      <c r="R320" s="3">
        <v>100</v>
      </c>
      <c r="S320" s="3">
        <v>74.569999999999993</v>
      </c>
      <c r="T320" s="3">
        <v>74.69</v>
      </c>
      <c r="U320" t="b">
        <f t="shared" si="4"/>
        <v>0</v>
      </c>
    </row>
    <row r="321" spans="1:21" x14ac:dyDescent="0.25">
      <c r="A321">
        <v>2008</v>
      </c>
      <c r="B321">
        <v>46</v>
      </c>
      <c r="C321" s="19" t="s">
        <v>57</v>
      </c>
      <c r="D321" s="15">
        <v>1.2012012012012011E-3</v>
      </c>
      <c r="E321" s="16">
        <v>3.71875</v>
      </c>
      <c r="F321" s="15">
        <v>6.25E-2</v>
      </c>
      <c r="G321" s="41">
        <v>0.63200000000000001</v>
      </c>
      <c r="H321" s="18">
        <v>7957.89</v>
      </c>
      <c r="I321" s="28">
        <v>64</v>
      </c>
      <c r="J321">
        <v>238</v>
      </c>
      <c r="K321">
        <v>4</v>
      </c>
      <c r="L321" s="28">
        <v>53280</v>
      </c>
      <c r="M321" s="28">
        <v>50278</v>
      </c>
      <c r="N321" s="28">
        <v>14798</v>
      </c>
      <c r="O321" s="42">
        <v>1732.92</v>
      </c>
      <c r="P321" s="3">
        <v>0</v>
      </c>
      <c r="Q321" s="3">
        <v>80</v>
      </c>
      <c r="R321" s="3">
        <v>0</v>
      </c>
      <c r="S321" s="3">
        <v>0</v>
      </c>
      <c r="T321" s="3">
        <v>94.37</v>
      </c>
      <c r="U321" t="b">
        <f t="shared" si="4"/>
        <v>0</v>
      </c>
    </row>
    <row r="322" spans="1:21" x14ac:dyDescent="0.25">
      <c r="A322">
        <v>2009</v>
      </c>
      <c r="B322">
        <v>46</v>
      </c>
      <c r="C322" t="s">
        <v>57</v>
      </c>
      <c r="D322" s="15">
        <v>7.8280804428456936E-4</v>
      </c>
      <c r="E322" s="16">
        <v>5.3809523809523814</v>
      </c>
      <c r="F322" s="15">
        <v>0</v>
      </c>
      <c r="G322" s="41">
        <v>0.63200000000000001</v>
      </c>
      <c r="H322" s="18">
        <v>7444.69</v>
      </c>
      <c r="I322" s="28">
        <v>42</v>
      </c>
      <c r="J322">
        <v>226</v>
      </c>
      <c r="K322">
        <v>0</v>
      </c>
      <c r="L322" s="28">
        <v>53653</v>
      </c>
      <c r="M322" s="28">
        <v>50572</v>
      </c>
      <c r="N322" s="28">
        <v>14969</v>
      </c>
      <c r="O322" s="42">
        <v>1572</v>
      </c>
      <c r="Q322" s="3">
        <v>80</v>
      </c>
      <c r="T322" s="3">
        <v>94.26</v>
      </c>
      <c r="U322" t="b">
        <f t="shared" si="4"/>
        <v>1</v>
      </c>
    </row>
    <row r="323" spans="1:21" x14ac:dyDescent="0.25">
      <c r="A323">
        <v>2010</v>
      </c>
      <c r="B323">
        <v>46</v>
      </c>
      <c r="C323" t="s">
        <v>57</v>
      </c>
      <c r="D323" s="15">
        <v>1.9400900201769363E-5</v>
      </c>
      <c r="E323" s="16">
        <v>19</v>
      </c>
      <c r="F323" s="15">
        <v>0</v>
      </c>
      <c r="G323" s="41">
        <v>0.71099999999999997</v>
      </c>
      <c r="H323" s="18">
        <v>10186.6</v>
      </c>
      <c r="I323" s="28">
        <v>1</v>
      </c>
      <c r="J323">
        <v>19</v>
      </c>
      <c r="K323">
        <v>0</v>
      </c>
      <c r="L323" s="28">
        <v>51544</v>
      </c>
      <c r="M323" s="28">
        <v>48962</v>
      </c>
      <c r="N323" s="28">
        <v>15546</v>
      </c>
      <c r="O323" s="42">
        <v>1656.39</v>
      </c>
      <c r="Q323" s="3">
        <v>80</v>
      </c>
      <c r="T323" s="3">
        <v>94.99</v>
      </c>
      <c r="U323" t="b">
        <f t="shared" si="4"/>
        <v>1</v>
      </c>
    </row>
    <row r="324" spans="1:21" x14ac:dyDescent="0.25">
      <c r="A324">
        <v>2011</v>
      </c>
      <c r="B324">
        <v>46</v>
      </c>
      <c r="C324" t="s">
        <v>57</v>
      </c>
      <c r="D324" s="15">
        <v>5.7999033349444176E-5</v>
      </c>
      <c r="E324" s="16">
        <v>6</v>
      </c>
      <c r="F324" s="15">
        <v>0</v>
      </c>
      <c r="G324" s="41">
        <v>0.71099999999999997</v>
      </c>
      <c r="H324" s="18">
        <v>12062.18</v>
      </c>
      <c r="I324" s="28">
        <v>3</v>
      </c>
      <c r="J324">
        <v>18</v>
      </c>
      <c r="K324">
        <v>0</v>
      </c>
      <c r="L324" s="28">
        <v>51725</v>
      </c>
      <c r="M324" s="28">
        <v>51725</v>
      </c>
      <c r="N324" s="28">
        <v>16203</v>
      </c>
      <c r="O324" s="42">
        <v>1719.3</v>
      </c>
      <c r="P324" s="3">
        <v>0</v>
      </c>
      <c r="Q324" s="3">
        <v>80</v>
      </c>
      <c r="R324" s="3">
        <v>0</v>
      </c>
      <c r="S324" s="3">
        <v>0</v>
      </c>
      <c r="T324" s="3">
        <v>100</v>
      </c>
      <c r="U324" t="b">
        <f t="shared" si="4"/>
        <v>0</v>
      </c>
    </row>
    <row r="325" spans="1:21" x14ac:dyDescent="0.25">
      <c r="A325">
        <v>2012</v>
      </c>
      <c r="B325">
        <v>46</v>
      </c>
      <c r="C325" t="s">
        <v>57</v>
      </c>
      <c r="D325" s="15">
        <v>9.6339113680154144E-5</v>
      </c>
      <c r="E325" s="16">
        <v>4.4000000000000004</v>
      </c>
      <c r="F325" s="15">
        <v>0.2</v>
      </c>
      <c r="G325" s="41">
        <v>0.71099999999999997</v>
      </c>
      <c r="H325" s="18">
        <v>13624.68</v>
      </c>
      <c r="I325" s="28">
        <v>5</v>
      </c>
      <c r="J325">
        <v>22</v>
      </c>
      <c r="K325">
        <v>1</v>
      </c>
      <c r="L325" s="28">
        <v>51900</v>
      </c>
      <c r="M325" s="28">
        <v>51900</v>
      </c>
      <c r="N325" s="28">
        <v>16392</v>
      </c>
      <c r="O325" s="42">
        <v>1869.12</v>
      </c>
      <c r="P325" s="3">
        <v>0</v>
      </c>
      <c r="Q325" s="3">
        <v>80</v>
      </c>
      <c r="R325" s="3">
        <v>0</v>
      </c>
      <c r="S325" s="3">
        <v>0</v>
      </c>
      <c r="T325" s="3">
        <v>100</v>
      </c>
      <c r="U325" t="b">
        <f t="shared" si="4"/>
        <v>0</v>
      </c>
    </row>
    <row r="326" spans="1:21" x14ac:dyDescent="0.25">
      <c r="A326">
        <v>2013</v>
      </c>
      <c r="B326">
        <v>46</v>
      </c>
      <c r="C326" t="s">
        <v>57</v>
      </c>
      <c r="D326" s="15">
        <v>9.3186223348740122E-5</v>
      </c>
      <c r="E326" s="16">
        <v>7.4</v>
      </c>
      <c r="F326" s="15">
        <v>0</v>
      </c>
      <c r="G326" s="41">
        <v>0.71099999999999997</v>
      </c>
      <c r="H326" s="18">
        <v>14589.68</v>
      </c>
      <c r="I326" s="28">
        <v>5</v>
      </c>
      <c r="J326">
        <v>37</v>
      </c>
      <c r="K326">
        <v>0</v>
      </c>
      <c r="L326" s="28">
        <v>53656</v>
      </c>
      <c r="M326" s="28">
        <v>51900</v>
      </c>
      <c r="N326" s="28">
        <v>17431</v>
      </c>
      <c r="O326" s="42">
        <v>1769.6</v>
      </c>
      <c r="P326" s="3">
        <v>0</v>
      </c>
      <c r="Q326" s="3">
        <v>74.37</v>
      </c>
      <c r="R326" s="3">
        <v>0</v>
      </c>
      <c r="S326" s="3">
        <v>0</v>
      </c>
      <c r="T326" s="3">
        <v>96.73</v>
      </c>
      <c r="U326" t="b">
        <f t="shared" si="4"/>
        <v>0</v>
      </c>
    </row>
    <row r="327" spans="1:21" x14ac:dyDescent="0.25">
      <c r="A327">
        <v>2014</v>
      </c>
      <c r="B327">
        <v>46</v>
      </c>
      <c r="C327" t="s">
        <v>57</v>
      </c>
      <c r="D327" s="15">
        <v>9.2816038611472066E-5</v>
      </c>
      <c r="E327" s="16">
        <v>5</v>
      </c>
      <c r="F327" s="15">
        <v>0</v>
      </c>
      <c r="G327" s="41">
        <v>0.71099999999999997</v>
      </c>
      <c r="H327" s="18">
        <v>15450.97</v>
      </c>
      <c r="I327" s="28">
        <v>5</v>
      </c>
      <c r="J327">
        <v>25</v>
      </c>
      <c r="K327">
        <v>0</v>
      </c>
      <c r="L327" s="28">
        <v>53870</v>
      </c>
      <c r="M327" s="28">
        <v>51156</v>
      </c>
      <c r="N327" s="28">
        <v>17709</v>
      </c>
      <c r="O327" s="42">
        <v>2552</v>
      </c>
      <c r="P327" s="3">
        <v>0</v>
      </c>
      <c r="Q327" s="3">
        <v>68.55</v>
      </c>
      <c r="R327" s="3">
        <v>0</v>
      </c>
      <c r="S327" s="3">
        <v>0</v>
      </c>
      <c r="T327" s="3">
        <v>94.96</v>
      </c>
      <c r="U327" t="b">
        <f t="shared" ref="U327:U390" si="5">OR(ISBLANK(D327),ISBLANK(E327),ISBLANK(F327),ISBLANK(G327),ISBLANK(H327),ISBLANK(I327),ISBLANK(J327),ISBLANK(K327),ISBLANK(L327),ISBLANK(M327),ISBLANK(N327),ISBLANK(O327),ISBLANK(P327),ISBLANK(Q327),ISBLANK(R327),ISBLANK(S327),ISBLANK(T327))</f>
        <v>0</v>
      </c>
    </row>
    <row r="328" spans="1:21" x14ac:dyDescent="0.25">
      <c r="A328">
        <v>2008</v>
      </c>
      <c r="B328">
        <v>47</v>
      </c>
      <c r="C328" s="19" t="s">
        <v>58</v>
      </c>
      <c r="D328" s="15">
        <v>0</v>
      </c>
      <c r="E328" s="16">
        <v>0</v>
      </c>
      <c r="F328" s="15">
        <v>0</v>
      </c>
      <c r="G328" s="41">
        <v>0.57599999999999996</v>
      </c>
      <c r="H328" s="18">
        <v>6714.86</v>
      </c>
      <c r="I328" s="1">
        <v>0</v>
      </c>
      <c r="J328">
        <v>0</v>
      </c>
      <c r="K328" s="11"/>
      <c r="L328" s="28">
        <v>11840</v>
      </c>
      <c r="M328" s="28">
        <v>11250</v>
      </c>
      <c r="N328" s="28">
        <v>3274</v>
      </c>
      <c r="O328" s="3">
        <v>343.2</v>
      </c>
      <c r="P328" s="3">
        <v>0</v>
      </c>
      <c r="Q328" s="3">
        <v>80</v>
      </c>
      <c r="R328" s="3">
        <v>0</v>
      </c>
      <c r="S328" s="3">
        <v>0</v>
      </c>
      <c r="T328" s="3">
        <v>95.02</v>
      </c>
      <c r="U328" t="b">
        <f t="shared" si="5"/>
        <v>1</v>
      </c>
    </row>
    <row r="329" spans="1:21" x14ac:dyDescent="0.25">
      <c r="A329">
        <v>2009</v>
      </c>
      <c r="B329">
        <v>47</v>
      </c>
      <c r="C329" t="s">
        <v>58</v>
      </c>
      <c r="D329" s="15">
        <v>0</v>
      </c>
      <c r="E329" s="16">
        <v>0</v>
      </c>
      <c r="F329" s="15">
        <v>0</v>
      </c>
      <c r="G329" s="41">
        <v>0.57599999999999996</v>
      </c>
      <c r="H329" s="18">
        <v>7059.74</v>
      </c>
      <c r="I329" s="1">
        <v>0</v>
      </c>
      <c r="J329">
        <v>0</v>
      </c>
      <c r="K329" s="11"/>
      <c r="L329" s="28">
        <v>11871</v>
      </c>
      <c r="M329" s="28">
        <v>11390</v>
      </c>
      <c r="N329" s="28">
        <v>3425</v>
      </c>
      <c r="O329" s="3">
        <v>345</v>
      </c>
      <c r="P329" s="3">
        <v>0</v>
      </c>
      <c r="Q329" s="3">
        <v>80.23</v>
      </c>
      <c r="R329" s="3">
        <v>0</v>
      </c>
      <c r="S329" s="3">
        <v>0</v>
      </c>
      <c r="T329" s="3">
        <v>95.95</v>
      </c>
      <c r="U329" t="b">
        <f t="shared" si="5"/>
        <v>1</v>
      </c>
    </row>
    <row r="330" spans="1:21" x14ac:dyDescent="0.25">
      <c r="A330">
        <v>2010</v>
      </c>
      <c r="B330">
        <v>47</v>
      </c>
      <c r="C330" t="s">
        <v>58</v>
      </c>
      <c r="D330" s="15">
        <v>8.7138375740676194E-5</v>
      </c>
      <c r="E330" s="16">
        <v>4</v>
      </c>
      <c r="F330" s="15">
        <v>0</v>
      </c>
      <c r="G330" s="41">
        <v>0.68300000000000005</v>
      </c>
      <c r="H330" s="18">
        <v>6812.39</v>
      </c>
      <c r="I330" s="1">
        <v>1</v>
      </c>
      <c r="J330">
        <v>4</v>
      </c>
      <c r="K330" s="11"/>
      <c r="L330" s="28">
        <v>11476</v>
      </c>
      <c r="M330" s="28">
        <v>10059</v>
      </c>
      <c r="N330" s="28">
        <v>3449</v>
      </c>
      <c r="O330" s="3">
        <v>348</v>
      </c>
      <c r="P330" s="3">
        <v>0</v>
      </c>
      <c r="Q330" s="3">
        <v>79.09</v>
      </c>
      <c r="R330" s="3">
        <v>0</v>
      </c>
      <c r="S330" s="3">
        <v>0</v>
      </c>
      <c r="T330" s="3">
        <v>87.65</v>
      </c>
      <c r="U330" t="b">
        <f t="shared" si="5"/>
        <v>1</v>
      </c>
    </row>
    <row r="331" spans="1:21" x14ac:dyDescent="0.25">
      <c r="A331">
        <v>2011</v>
      </c>
      <c r="B331">
        <v>47</v>
      </c>
      <c r="C331" t="s">
        <v>58</v>
      </c>
      <c r="D331" s="15">
        <v>0</v>
      </c>
      <c r="E331" s="16">
        <v>0</v>
      </c>
      <c r="F331" s="15">
        <v>0</v>
      </c>
      <c r="G331" s="41">
        <v>0.68300000000000005</v>
      </c>
      <c r="H331" s="18">
        <v>9772.5300000000007</v>
      </c>
      <c r="I331" s="1">
        <v>0</v>
      </c>
      <c r="J331">
        <v>0</v>
      </c>
      <c r="K331" s="11"/>
      <c r="L331" s="28">
        <v>11480</v>
      </c>
      <c r="M331" s="28">
        <v>10010</v>
      </c>
      <c r="N331" s="28">
        <v>3601</v>
      </c>
      <c r="O331" s="3">
        <v>350</v>
      </c>
      <c r="P331" s="3">
        <v>0</v>
      </c>
      <c r="Q331" s="3">
        <v>78.650000000000006</v>
      </c>
      <c r="R331" s="3">
        <v>0</v>
      </c>
      <c r="S331" s="3">
        <v>0</v>
      </c>
      <c r="T331" s="3">
        <v>87.2</v>
      </c>
      <c r="U331" t="b">
        <f t="shared" si="5"/>
        <v>1</v>
      </c>
    </row>
    <row r="332" spans="1:21" x14ac:dyDescent="0.25">
      <c r="A332">
        <v>2012</v>
      </c>
      <c r="B332">
        <v>47</v>
      </c>
      <c r="C332" t="s">
        <v>58</v>
      </c>
      <c r="D332" s="15">
        <v>4.3542628233040145E-4</v>
      </c>
      <c r="E332" s="16">
        <v>4.5999999999999996</v>
      </c>
      <c r="F332" s="15">
        <v>0</v>
      </c>
      <c r="G332" s="41">
        <v>0.68300000000000005</v>
      </c>
      <c r="H332" s="18">
        <v>8890.11</v>
      </c>
      <c r="I332" s="1">
        <v>5</v>
      </c>
      <c r="J332">
        <v>23</v>
      </c>
      <c r="K332" s="11"/>
      <c r="L332" s="28">
        <v>11483</v>
      </c>
      <c r="M332" s="28">
        <v>10010</v>
      </c>
      <c r="N332" s="28">
        <v>3820</v>
      </c>
      <c r="O332" s="3">
        <v>351</v>
      </c>
      <c r="P332" s="3">
        <v>0</v>
      </c>
      <c r="Q332" s="3">
        <v>78.349999999999994</v>
      </c>
      <c r="R332" s="3">
        <v>0</v>
      </c>
      <c r="S332" s="3">
        <v>0</v>
      </c>
      <c r="T332" s="3">
        <v>87.17</v>
      </c>
      <c r="U332" t="b">
        <f t="shared" si="5"/>
        <v>1</v>
      </c>
    </row>
    <row r="333" spans="1:21" x14ac:dyDescent="0.25">
      <c r="A333">
        <v>2013</v>
      </c>
      <c r="B333">
        <v>47</v>
      </c>
      <c r="C333" t="s">
        <v>58</v>
      </c>
      <c r="D333" s="15">
        <v>2.5357112670103965E-4</v>
      </c>
      <c r="E333" s="16">
        <v>4.333333333333333</v>
      </c>
      <c r="F333" s="15">
        <v>0</v>
      </c>
      <c r="G333" s="41">
        <v>0.68300000000000005</v>
      </c>
      <c r="H333" s="18">
        <v>8591.93</v>
      </c>
      <c r="I333" s="1">
        <v>3</v>
      </c>
      <c r="J333">
        <v>13</v>
      </c>
      <c r="K333" s="11"/>
      <c r="L333" s="28">
        <v>11831</v>
      </c>
      <c r="M333" s="28">
        <v>10180</v>
      </c>
      <c r="N333" s="28">
        <v>3900</v>
      </c>
      <c r="O333" s="3">
        <v>352</v>
      </c>
      <c r="P333" s="3">
        <v>0</v>
      </c>
      <c r="Q333" s="3">
        <v>76.19</v>
      </c>
      <c r="R333" s="3">
        <v>0</v>
      </c>
      <c r="S333" s="3">
        <v>0</v>
      </c>
      <c r="T333" s="3">
        <v>86.05</v>
      </c>
      <c r="U333" t="b">
        <f t="shared" si="5"/>
        <v>1</v>
      </c>
    </row>
    <row r="334" spans="1:21" x14ac:dyDescent="0.25">
      <c r="A334">
        <v>2014</v>
      </c>
      <c r="B334">
        <v>47</v>
      </c>
      <c r="C334" t="s">
        <v>58</v>
      </c>
      <c r="D334" s="15">
        <v>5.9101654846335696E-4</v>
      </c>
      <c r="E334" s="16">
        <v>3.8571428571428572</v>
      </c>
      <c r="F334" s="15">
        <v>0</v>
      </c>
      <c r="G334" s="41">
        <v>0.68300000000000005</v>
      </c>
      <c r="H334" s="18">
        <v>9735.0499999999993</v>
      </c>
      <c r="I334" s="1">
        <v>7</v>
      </c>
      <c r="J334">
        <v>27</v>
      </c>
      <c r="K334" s="11"/>
      <c r="L334" s="28">
        <v>11844</v>
      </c>
      <c r="M334" s="28">
        <v>10200</v>
      </c>
      <c r="N334" s="28">
        <v>3939</v>
      </c>
      <c r="O334" s="3">
        <v>352.2</v>
      </c>
      <c r="P334" s="3">
        <v>0</v>
      </c>
      <c r="Q334" s="3">
        <v>76.180000000000007</v>
      </c>
      <c r="R334" s="3">
        <v>0</v>
      </c>
      <c r="S334" s="3">
        <v>0</v>
      </c>
      <c r="T334" s="3">
        <v>86.12</v>
      </c>
      <c r="U334" t="b">
        <f t="shared" si="5"/>
        <v>1</v>
      </c>
    </row>
    <row r="335" spans="1:21" x14ac:dyDescent="0.25">
      <c r="A335">
        <v>2008</v>
      </c>
      <c r="B335">
        <v>48</v>
      </c>
      <c r="C335" t="s">
        <v>59</v>
      </c>
      <c r="D335" s="15">
        <v>3.664077385314378E-3</v>
      </c>
      <c r="E335" s="16">
        <v>3.58</v>
      </c>
      <c r="F335" s="15">
        <v>0</v>
      </c>
      <c r="G335" s="41">
        <v>0.61699999999999999</v>
      </c>
      <c r="H335" s="18">
        <v>13105.72</v>
      </c>
      <c r="I335" s="1">
        <v>50</v>
      </c>
      <c r="J335" s="1">
        <v>179</v>
      </c>
      <c r="K335">
        <v>0</v>
      </c>
      <c r="L335" s="28">
        <v>13646</v>
      </c>
      <c r="U335" t="b">
        <f t="shared" si="5"/>
        <v>1</v>
      </c>
    </row>
    <row r="336" spans="1:21" x14ac:dyDescent="0.25">
      <c r="A336">
        <v>2009</v>
      </c>
      <c r="B336">
        <v>48</v>
      </c>
      <c r="C336" t="s">
        <v>59</v>
      </c>
      <c r="D336" s="15">
        <v>2.0409650849187258E-3</v>
      </c>
      <c r="E336" s="16">
        <v>3.3571428571428572</v>
      </c>
      <c r="F336" s="15">
        <v>0</v>
      </c>
      <c r="G336" s="41">
        <v>0.61699999999999999</v>
      </c>
      <c r="H336" s="18">
        <v>13614.33</v>
      </c>
      <c r="I336" s="1">
        <v>28</v>
      </c>
      <c r="J336" s="1">
        <v>94</v>
      </c>
      <c r="K336">
        <v>0</v>
      </c>
      <c r="L336" s="28">
        <v>13719</v>
      </c>
      <c r="U336" t="b">
        <f t="shared" si="5"/>
        <v>1</v>
      </c>
    </row>
    <row r="337" spans="1:21" x14ac:dyDescent="0.25">
      <c r="A337">
        <v>2010</v>
      </c>
      <c r="B337">
        <v>48</v>
      </c>
      <c r="C337" t="s">
        <v>59</v>
      </c>
      <c r="D337" s="15">
        <v>2.2525693368999015E-3</v>
      </c>
      <c r="E337" s="16">
        <v>3.59375</v>
      </c>
      <c r="F337" s="15">
        <v>3.125E-2</v>
      </c>
      <c r="G337" s="41">
        <v>0.70199999999999996</v>
      </c>
      <c r="H337" s="18">
        <v>12027.06</v>
      </c>
      <c r="I337" s="1">
        <v>32</v>
      </c>
      <c r="J337" s="1">
        <v>115</v>
      </c>
      <c r="K337">
        <v>1</v>
      </c>
      <c r="L337" s="28">
        <v>14206</v>
      </c>
      <c r="U337" t="b">
        <f t="shared" si="5"/>
        <v>1</v>
      </c>
    </row>
    <row r="338" spans="1:21" x14ac:dyDescent="0.25">
      <c r="A338">
        <v>2011</v>
      </c>
      <c r="B338">
        <v>48</v>
      </c>
      <c r="C338" t="s">
        <v>59</v>
      </c>
      <c r="D338" s="15">
        <v>2.3754628659260813E-3</v>
      </c>
      <c r="E338" s="16">
        <v>3.2647058823529411</v>
      </c>
      <c r="F338" s="15">
        <v>0</v>
      </c>
      <c r="G338" s="41">
        <v>0.70199999999999996</v>
      </c>
      <c r="H338" s="18">
        <v>15636.5</v>
      </c>
      <c r="I338" s="1">
        <v>34</v>
      </c>
      <c r="J338" s="1">
        <v>111</v>
      </c>
      <c r="K338">
        <v>0</v>
      </c>
      <c r="L338" s="28">
        <v>14313</v>
      </c>
      <c r="U338" t="b">
        <f t="shared" si="5"/>
        <v>1</v>
      </c>
    </row>
    <row r="339" spans="1:21" x14ac:dyDescent="0.25">
      <c r="A339">
        <v>2012</v>
      </c>
      <c r="B339">
        <v>48</v>
      </c>
      <c r="C339" t="s">
        <v>59</v>
      </c>
      <c r="D339" s="15">
        <v>1.5260821309655938E-3</v>
      </c>
      <c r="E339" s="16">
        <v>3.5</v>
      </c>
      <c r="F339" s="15">
        <v>0</v>
      </c>
      <c r="G339" s="41">
        <v>0.70199999999999996</v>
      </c>
      <c r="H339" s="18">
        <v>15398.11</v>
      </c>
      <c r="I339" s="1">
        <v>22</v>
      </c>
      <c r="J339" s="1">
        <v>77</v>
      </c>
      <c r="K339">
        <v>0</v>
      </c>
      <c r="L339" s="28">
        <v>14416</v>
      </c>
      <c r="M339" s="28">
        <v>14416</v>
      </c>
      <c r="N339" s="28">
        <v>3750</v>
      </c>
      <c r="O339" s="3">
        <v>775.6</v>
      </c>
      <c r="P339" s="3">
        <v>0</v>
      </c>
      <c r="Q339" s="3">
        <v>131.06</v>
      </c>
      <c r="R339" s="3">
        <v>0</v>
      </c>
      <c r="S339" s="3">
        <v>0</v>
      </c>
      <c r="T339" s="3">
        <v>100</v>
      </c>
      <c r="U339" t="b">
        <f t="shared" si="5"/>
        <v>0</v>
      </c>
    </row>
    <row r="340" spans="1:21" x14ac:dyDescent="0.25">
      <c r="A340">
        <v>2013</v>
      </c>
      <c r="B340">
        <v>48</v>
      </c>
      <c r="C340" t="s">
        <v>59</v>
      </c>
      <c r="D340" s="15">
        <v>1.2697139802191927E-3</v>
      </c>
      <c r="E340" s="16">
        <v>2.6842105263157894</v>
      </c>
      <c r="F340" s="15">
        <v>0</v>
      </c>
      <c r="G340" s="41">
        <v>0.70199999999999996</v>
      </c>
      <c r="H340" s="18">
        <v>14578.35</v>
      </c>
      <c r="I340" s="1">
        <v>19</v>
      </c>
      <c r="J340" s="1">
        <v>51</v>
      </c>
      <c r="K340">
        <v>0</v>
      </c>
      <c r="L340" s="28">
        <v>14964</v>
      </c>
      <c r="M340" s="28">
        <v>14964</v>
      </c>
      <c r="N340" s="28">
        <v>4150</v>
      </c>
      <c r="O340" s="42">
        <v>1372.81</v>
      </c>
      <c r="P340" s="3">
        <v>0</v>
      </c>
      <c r="Q340" s="3">
        <v>100</v>
      </c>
      <c r="R340" s="3">
        <v>0</v>
      </c>
      <c r="S340" s="3">
        <v>0</v>
      </c>
      <c r="T340" s="3">
        <v>100</v>
      </c>
      <c r="U340" t="b">
        <f t="shared" si="5"/>
        <v>0</v>
      </c>
    </row>
    <row r="341" spans="1:21" x14ac:dyDescent="0.25">
      <c r="A341">
        <v>2014</v>
      </c>
      <c r="B341">
        <v>48</v>
      </c>
      <c r="C341" t="s">
        <v>59</v>
      </c>
      <c r="D341" s="15">
        <v>3.1834460803820135E-3</v>
      </c>
      <c r="E341" s="16">
        <v>2.5</v>
      </c>
      <c r="F341" s="15">
        <v>0</v>
      </c>
      <c r="G341" s="41">
        <v>0.70199999999999996</v>
      </c>
      <c r="H341" s="18">
        <v>16962.78</v>
      </c>
      <c r="I341" s="1">
        <v>48</v>
      </c>
      <c r="J341" s="1">
        <v>120</v>
      </c>
      <c r="K341">
        <v>0</v>
      </c>
      <c r="L341" s="28">
        <v>15078</v>
      </c>
      <c r="M341" s="28">
        <v>14964</v>
      </c>
      <c r="N341" s="28">
        <v>4358</v>
      </c>
      <c r="O341" s="42">
        <v>1441.45</v>
      </c>
      <c r="P341" s="3">
        <v>0</v>
      </c>
      <c r="Q341" s="3">
        <v>100</v>
      </c>
      <c r="R341" s="3">
        <v>0</v>
      </c>
      <c r="S341" s="3">
        <v>0</v>
      </c>
      <c r="T341" s="3">
        <v>99.24</v>
      </c>
      <c r="U341" t="b">
        <f t="shared" si="5"/>
        <v>0</v>
      </c>
    </row>
    <row r="342" spans="1:21" x14ac:dyDescent="0.25">
      <c r="A342">
        <v>2008</v>
      </c>
      <c r="B342">
        <v>49</v>
      </c>
      <c r="C342" t="s">
        <v>60</v>
      </c>
      <c r="D342" s="15">
        <v>1.1847915843894734E-3</v>
      </c>
      <c r="E342" s="16">
        <v>2.8787878787878789</v>
      </c>
      <c r="F342" s="15">
        <v>6.0606060606060608E-2</v>
      </c>
      <c r="G342" s="41">
        <v>0.57299999999999995</v>
      </c>
      <c r="H342" s="18">
        <v>9184.48</v>
      </c>
      <c r="I342" s="1">
        <v>33</v>
      </c>
      <c r="J342" s="1">
        <v>95</v>
      </c>
      <c r="K342">
        <v>2</v>
      </c>
      <c r="L342" s="28">
        <v>27853</v>
      </c>
      <c r="U342" t="b">
        <f t="shared" si="5"/>
        <v>1</v>
      </c>
    </row>
    <row r="343" spans="1:21" x14ac:dyDescent="0.25">
      <c r="A343">
        <v>2009</v>
      </c>
      <c r="B343">
        <v>49</v>
      </c>
      <c r="C343" t="s">
        <v>60</v>
      </c>
      <c r="D343" s="15">
        <v>1.6807323701902447E-3</v>
      </c>
      <c r="E343" s="16">
        <v>3.1063829787234041</v>
      </c>
      <c r="F343" s="15">
        <v>0</v>
      </c>
      <c r="G343" s="41">
        <v>0.57299999999999995</v>
      </c>
      <c r="H343" s="18">
        <v>8617.57</v>
      </c>
      <c r="I343" s="1">
        <v>47</v>
      </c>
      <c r="J343" s="1">
        <v>146</v>
      </c>
      <c r="K343">
        <v>0</v>
      </c>
      <c r="L343" s="28">
        <v>27964</v>
      </c>
      <c r="M343" s="28">
        <v>20000</v>
      </c>
      <c r="T343" s="3">
        <v>71.52</v>
      </c>
      <c r="U343" t="b">
        <f t="shared" si="5"/>
        <v>1</v>
      </c>
    </row>
    <row r="344" spans="1:21" x14ac:dyDescent="0.25">
      <c r="A344">
        <v>2010</v>
      </c>
      <c r="B344">
        <v>49</v>
      </c>
      <c r="C344" t="s">
        <v>60</v>
      </c>
      <c r="D344" s="15">
        <v>2.2101449275362317E-3</v>
      </c>
      <c r="E344" s="16">
        <v>2.5081967213114753</v>
      </c>
      <c r="F344" s="15">
        <v>1.6393442622950821E-2</v>
      </c>
      <c r="G344" s="41">
        <v>0.68200000000000005</v>
      </c>
      <c r="H344" s="18">
        <v>10231.24</v>
      </c>
      <c r="I344" s="1">
        <v>61</v>
      </c>
      <c r="J344" s="1">
        <v>153</v>
      </c>
      <c r="K344">
        <v>1</v>
      </c>
      <c r="L344" s="28">
        <v>27600</v>
      </c>
      <c r="U344" t="b">
        <f t="shared" si="5"/>
        <v>1</v>
      </c>
    </row>
    <row r="345" spans="1:21" x14ac:dyDescent="0.25">
      <c r="A345">
        <v>2011</v>
      </c>
      <c r="B345">
        <v>49</v>
      </c>
      <c r="C345" t="s">
        <v>60</v>
      </c>
      <c r="D345" s="15">
        <v>1.4811068564410087E-3</v>
      </c>
      <c r="E345" s="16">
        <v>2.8292682926829267</v>
      </c>
      <c r="F345" s="15">
        <v>0</v>
      </c>
      <c r="G345" s="41">
        <v>0.68200000000000005</v>
      </c>
      <c r="H345" s="18">
        <v>12033.62</v>
      </c>
      <c r="I345" s="1">
        <v>41</v>
      </c>
      <c r="J345" s="1">
        <v>116</v>
      </c>
      <c r="K345">
        <v>0</v>
      </c>
      <c r="L345" s="28">
        <v>27682</v>
      </c>
      <c r="M345" s="28">
        <v>19213</v>
      </c>
      <c r="N345" s="28">
        <v>5500</v>
      </c>
      <c r="O345" s="3">
        <v>520</v>
      </c>
      <c r="P345" s="3">
        <v>0</v>
      </c>
      <c r="Q345" s="3">
        <v>55.09</v>
      </c>
      <c r="R345" s="3">
        <v>0</v>
      </c>
      <c r="S345" s="3">
        <v>0</v>
      </c>
      <c r="T345" s="3">
        <v>69.41</v>
      </c>
      <c r="U345" t="b">
        <f t="shared" si="5"/>
        <v>0</v>
      </c>
    </row>
    <row r="346" spans="1:21" x14ac:dyDescent="0.25">
      <c r="A346">
        <v>2012</v>
      </c>
      <c r="B346">
        <v>49</v>
      </c>
      <c r="C346" t="s">
        <v>60</v>
      </c>
      <c r="D346" s="15">
        <v>1.6930835734870317E-3</v>
      </c>
      <c r="E346" s="16">
        <v>2.7446808510638299</v>
      </c>
      <c r="F346" s="15">
        <v>0</v>
      </c>
      <c r="G346" s="41">
        <v>0.68200000000000005</v>
      </c>
      <c r="H346" s="18">
        <v>12652.81</v>
      </c>
      <c r="I346" s="1">
        <v>47</v>
      </c>
      <c r="J346" s="1">
        <v>129</v>
      </c>
      <c r="K346">
        <v>0</v>
      </c>
      <c r="L346" s="28">
        <v>27760</v>
      </c>
      <c r="M346" s="28">
        <v>19877</v>
      </c>
      <c r="N346" s="28">
        <v>5649</v>
      </c>
      <c r="O346" s="3">
        <v>635.97</v>
      </c>
      <c r="P346" s="3">
        <v>0</v>
      </c>
      <c r="Q346" s="3">
        <v>65.72</v>
      </c>
      <c r="R346" s="3">
        <v>0</v>
      </c>
      <c r="S346" s="3">
        <v>0</v>
      </c>
      <c r="T346" s="3">
        <v>71.599999999999994</v>
      </c>
      <c r="U346" t="b">
        <f t="shared" si="5"/>
        <v>0</v>
      </c>
    </row>
    <row r="347" spans="1:21" x14ac:dyDescent="0.25">
      <c r="A347">
        <v>2013</v>
      </c>
      <c r="B347">
        <v>49</v>
      </c>
      <c r="C347" t="s">
        <v>60</v>
      </c>
      <c r="D347" s="15">
        <v>1.045915699194645E-3</v>
      </c>
      <c r="E347" s="16">
        <v>2.6333333333333333</v>
      </c>
      <c r="F347" s="15">
        <v>0</v>
      </c>
      <c r="G347" s="41">
        <v>0.68200000000000005</v>
      </c>
      <c r="H347" s="18">
        <v>10935.24</v>
      </c>
      <c r="I347" s="1">
        <v>30</v>
      </c>
      <c r="J347" s="1">
        <v>79</v>
      </c>
      <c r="K347">
        <v>0</v>
      </c>
      <c r="L347" s="28">
        <v>28683</v>
      </c>
      <c r="M347" s="28">
        <v>19877</v>
      </c>
      <c r="N347" s="28">
        <v>5649</v>
      </c>
      <c r="O347" s="3">
        <v>635.97</v>
      </c>
      <c r="P347" s="3">
        <v>0</v>
      </c>
      <c r="Q347" s="3">
        <v>64.67</v>
      </c>
      <c r="R347" s="3">
        <v>0</v>
      </c>
      <c r="S347" s="3">
        <v>0</v>
      </c>
      <c r="T347" s="3">
        <v>69.3</v>
      </c>
      <c r="U347" t="b">
        <f t="shared" si="5"/>
        <v>0</v>
      </c>
    </row>
    <row r="348" spans="1:21" x14ac:dyDescent="0.25">
      <c r="A348">
        <v>2014</v>
      </c>
      <c r="B348">
        <v>49</v>
      </c>
      <c r="C348" t="s">
        <v>60</v>
      </c>
      <c r="D348" s="15">
        <v>2.2930201855261788E-3</v>
      </c>
      <c r="E348" s="16">
        <v>2.4242424242424243</v>
      </c>
      <c r="F348" s="15">
        <v>0</v>
      </c>
      <c r="G348" s="41">
        <v>0.68200000000000005</v>
      </c>
      <c r="H348" s="18">
        <v>12752.05</v>
      </c>
      <c r="I348" s="1">
        <v>66</v>
      </c>
      <c r="J348" s="1">
        <v>160</v>
      </c>
      <c r="K348">
        <v>0</v>
      </c>
      <c r="L348" s="28">
        <v>28783</v>
      </c>
      <c r="M348" s="28">
        <v>19877</v>
      </c>
      <c r="N348" s="28">
        <v>5649</v>
      </c>
      <c r="O348" s="3">
        <v>650</v>
      </c>
      <c r="P348" s="3">
        <v>0</v>
      </c>
      <c r="Q348" s="3">
        <v>68.83</v>
      </c>
      <c r="R348" s="3">
        <v>0</v>
      </c>
      <c r="S348" s="3">
        <v>0</v>
      </c>
      <c r="T348" s="3">
        <v>69.06</v>
      </c>
      <c r="U348" t="b">
        <f t="shared" si="5"/>
        <v>0</v>
      </c>
    </row>
    <row r="349" spans="1:21" x14ac:dyDescent="0.25">
      <c r="A349">
        <v>2008</v>
      </c>
      <c r="B349">
        <v>50</v>
      </c>
      <c r="C349" t="s">
        <v>61</v>
      </c>
      <c r="D349" s="15">
        <v>7.4418604651162786E-4</v>
      </c>
      <c r="E349" s="16">
        <v>2.75</v>
      </c>
      <c r="F349" s="15">
        <v>8.3333333333333329E-2</v>
      </c>
      <c r="G349" s="41">
        <v>0.55500000000000005</v>
      </c>
      <c r="H349" s="18">
        <v>7598.16</v>
      </c>
      <c r="I349" s="1">
        <v>12</v>
      </c>
      <c r="J349" s="1">
        <v>33</v>
      </c>
      <c r="K349">
        <v>1</v>
      </c>
      <c r="L349" s="28">
        <v>16125</v>
      </c>
      <c r="U349" t="b">
        <f t="shared" si="5"/>
        <v>1</v>
      </c>
    </row>
    <row r="350" spans="1:21" x14ac:dyDescent="0.25">
      <c r="A350">
        <v>2009</v>
      </c>
      <c r="B350">
        <v>50</v>
      </c>
      <c r="C350" t="s">
        <v>61</v>
      </c>
      <c r="D350" s="15">
        <v>8.5989804066089305E-4</v>
      </c>
      <c r="E350" s="16">
        <v>2.7857142857142856</v>
      </c>
      <c r="F350" s="15">
        <v>0</v>
      </c>
      <c r="G350" s="41">
        <v>0.55500000000000005</v>
      </c>
      <c r="H350" s="18">
        <v>7963.74</v>
      </c>
      <c r="I350" s="1">
        <v>14</v>
      </c>
      <c r="J350" s="1">
        <v>39</v>
      </c>
      <c r="K350">
        <v>0</v>
      </c>
      <c r="L350" s="28">
        <v>16281</v>
      </c>
      <c r="U350" t="b">
        <f t="shared" si="5"/>
        <v>1</v>
      </c>
    </row>
    <row r="351" spans="1:21" x14ac:dyDescent="0.25">
      <c r="A351">
        <v>2010</v>
      </c>
      <c r="B351">
        <v>50</v>
      </c>
      <c r="C351" t="s">
        <v>61</v>
      </c>
      <c r="D351" s="15">
        <v>6.1664953751284688E-4</v>
      </c>
      <c r="E351" s="16">
        <v>4.5555555555555554</v>
      </c>
      <c r="F351" s="15">
        <v>0.1111111111111111</v>
      </c>
      <c r="G351" s="41">
        <v>0.67800000000000005</v>
      </c>
      <c r="H351" s="18">
        <v>8782.9500000000007</v>
      </c>
      <c r="I351" s="1">
        <v>9</v>
      </c>
      <c r="J351" s="1">
        <v>41</v>
      </c>
      <c r="K351" s="1">
        <v>1</v>
      </c>
      <c r="L351" s="28">
        <v>14595</v>
      </c>
      <c r="M351" s="28">
        <v>10098</v>
      </c>
      <c r="N351" s="28">
        <v>3761</v>
      </c>
      <c r="P351" s="3">
        <v>0</v>
      </c>
      <c r="S351" s="3">
        <v>0</v>
      </c>
      <c r="T351" s="3">
        <v>69.19</v>
      </c>
      <c r="U351" t="b">
        <f t="shared" si="5"/>
        <v>1</v>
      </c>
    </row>
    <row r="352" spans="1:21" x14ac:dyDescent="0.25">
      <c r="A352">
        <v>2011</v>
      </c>
      <c r="B352">
        <v>50</v>
      </c>
      <c r="C352" t="s">
        <v>61</v>
      </c>
      <c r="D352" s="15">
        <v>1.7800903738189786E-3</v>
      </c>
      <c r="E352" s="16">
        <v>2.5</v>
      </c>
      <c r="F352" s="15">
        <v>0</v>
      </c>
      <c r="G352" s="41">
        <v>0.67800000000000005</v>
      </c>
      <c r="H352" s="18">
        <v>12141.38</v>
      </c>
      <c r="I352" s="1">
        <v>26</v>
      </c>
      <c r="J352" s="1">
        <v>65</v>
      </c>
      <c r="K352">
        <v>0</v>
      </c>
      <c r="L352" s="28">
        <v>14606</v>
      </c>
      <c r="M352" s="28">
        <v>10214</v>
      </c>
      <c r="N352" s="28">
        <v>3831</v>
      </c>
      <c r="O352" s="3">
        <v>432</v>
      </c>
      <c r="P352" s="3">
        <v>0</v>
      </c>
      <c r="Q352" s="3">
        <v>79.72</v>
      </c>
      <c r="R352" s="3">
        <v>0</v>
      </c>
      <c r="S352" s="3">
        <v>0</v>
      </c>
      <c r="T352" s="3">
        <v>69.930000000000007</v>
      </c>
      <c r="U352" t="b">
        <f t="shared" si="5"/>
        <v>0</v>
      </c>
    </row>
    <row r="353" spans="1:21" x14ac:dyDescent="0.25">
      <c r="A353">
        <v>2012</v>
      </c>
      <c r="B353">
        <v>50</v>
      </c>
      <c r="C353" t="s">
        <v>61</v>
      </c>
      <c r="D353" s="15">
        <v>1.3683634373289546E-3</v>
      </c>
      <c r="E353" s="16">
        <v>3.1</v>
      </c>
      <c r="F353" s="15">
        <v>0</v>
      </c>
      <c r="G353" s="41">
        <v>0.67800000000000005</v>
      </c>
      <c r="H353" s="18">
        <v>12368.73</v>
      </c>
      <c r="I353" s="1">
        <v>20</v>
      </c>
      <c r="J353" s="1">
        <v>62</v>
      </c>
      <c r="K353">
        <v>0</v>
      </c>
      <c r="L353" s="28">
        <v>14616</v>
      </c>
      <c r="M353" s="28">
        <v>11500</v>
      </c>
      <c r="N353" s="28">
        <v>3831</v>
      </c>
      <c r="O353" s="3">
        <v>432</v>
      </c>
      <c r="P353" s="3">
        <v>0</v>
      </c>
      <c r="Q353" s="3">
        <v>77.33</v>
      </c>
      <c r="R353" s="3">
        <v>0</v>
      </c>
      <c r="S353" s="3">
        <v>0</v>
      </c>
      <c r="T353" s="3">
        <v>78.680000000000007</v>
      </c>
      <c r="U353" t="b">
        <f t="shared" si="5"/>
        <v>0</v>
      </c>
    </row>
    <row r="354" spans="1:21" x14ac:dyDescent="0.25">
      <c r="A354">
        <v>2013</v>
      </c>
      <c r="B354">
        <v>50</v>
      </c>
      <c r="C354" t="s">
        <v>61</v>
      </c>
      <c r="D354" s="15">
        <v>4.6462232842161156E-4</v>
      </c>
      <c r="E354" s="16">
        <v>4.8571428571428568</v>
      </c>
      <c r="F354" s="15">
        <v>0</v>
      </c>
      <c r="G354" s="41">
        <v>0.67800000000000005</v>
      </c>
      <c r="H354" s="18">
        <v>12610.78</v>
      </c>
      <c r="I354" s="1">
        <v>7</v>
      </c>
      <c r="J354" s="1">
        <v>34</v>
      </c>
      <c r="K354">
        <v>0</v>
      </c>
      <c r="L354" s="28">
        <v>15066</v>
      </c>
      <c r="M354" s="28">
        <v>11500</v>
      </c>
      <c r="N354" s="28">
        <v>3381</v>
      </c>
      <c r="O354" s="3">
        <v>432</v>
      </c>
      <c r="P354" s="3">
        <v>0</v>
      </c>
      <c r="Q354" s="3">
        <v>76.7</v>
      </c>
      <c r="R354" s="3">
        <v>0</v>
      </c>
      <c r="S354" s="3">
        <v>0</v>
      </c>
      <c r="T354" s="3">
        <v>76.33</v>
      </c>
      <c r="U354" t="b">
        <f t="shared" si="5"/>
        <v>0</v>
      </c>
    </row>
    <row r="355" spans="1:21" x14ac:dyDescent="0.25">
      <c r="A355">
        <v>2014</v>
      </c>
      <c r="B355">
        <v>50</v>
      </c>
      <c r="C355" t="s">
        <v>61</v>
      </c>
      <c r="D355" s="15">
        <v>2.651113467656416E-4</v>
      </c>
      <c r="E355" s="16">
        <v>3.75</v>
      </c>
      <c r="F355" s="15">
        <v>0</v>
      </c>
      <c r="G355" s="41">
        <v>0.67800000000000005</v>
      </c>
      <c r="H355" s="18">
        <v>13746.86</v>
      </c>
      <c r="I355" s="1">
        <v>4</v>
      </c>
      <c r="J355" s="1">
        <v>15</v>
      </c>
      <c r="K355">
        <v>0</v>
      </c>
      <c r="L355" s="28">
        <v>15088</v>
      </c>
      <c r="M355" s="28">
        <v>11628</v>
      </c>
      <c r="N355" s="28">
        <v>3381</v>
      </c>
      <c r="O355" s="3">
        <v>432</v>
      </c>
      <c r="P355" s="3">
        <v>0</v>
      </c>
      <c r="Q355" s="3">
        <v>79.290000000000006</v>
      </c>
      <c r="R355" s="3">
        <v>0</v>
      </c>
      <c r="S355" s="3">
        <v>0</v>
      </c>
      <c r="T355" s="3">
        <v>77.069999999999993</v>
      </c>
      <c r="U355" t="b">
        <f t="shared" si="5"/>
        <v>0</v>
      </c>
    </row>
    <row r="356" spans="1:21" x14ac:dyDescent="0.25">
      <c r="A356">
        <v>2008</v>
      </c>
      <c r="B356">
        <v>51</v>
      </c>
      <c r="C356" s="19" t="s">
        <v>62</v>
      </c>
      <c r="D356" s="15">
        <v>6.2308924151987192E-3</v>
      </c>
      <c r="E356" s="16">
        <v>2.9345794392523366</v>
      </c>
      <c r="F356" s="15">
        <v>0</v>
      </c>
      <c r="G356" s="41">
        <v>0.49</v>
      </c>
      <c r="H356" s="18">
        <v>6321.11</v>
      </c>
      <c r="I356" s="1">
        <v>214</v>
      </c>
      <c r="J356">
        <v>628</v>
      </c>
      <c r="K356">
        <v>0</v>
      </c>
      <c r="L356" s="28">
        <v>34345</v>
      </c>
      <c r="M356" s="28">
        <v>17846</v>
      </c>
      <c r="N356" s="28">
        <v>5349</v>
      </c>
      <c r="O356" s="3">
        <v>115.09</v>
      </c>
      <c r="P356" s="3">
        <v>0</v>
      </c>
      <c r="Q356" s="3">
        <v>11.7</v>
      </c>
      <c r="R356" s="3">
        <v>0</v>
      </c>
      <c r="S356" s="3">
        <v>0</v>
      </c>
      <c r="T356" s="3">
        <v>51.96</v>
      </c>
      <c r="U356" t="b">
        <f t="shared" si="5"/>
        <v>0</v>
      </c>
    </row>
    <row r="357" spans="1:21" x14ac:dyDescent="0.25">
      <c r="A357">
        <v>2009</v>
      </c>
      <c r="B357">
        <v>51</v>
      </c>
      <c r="C357" t="s">
        <v>62</v>
      </c>
      <c r="D357" s="15">
        <v>2.4253623606860309E-3</v>
      </c>
      <c r="E357" s="16">
        <v>3.2619047619047619</v>
      </c>
      <c r="F357" s="15">
        <v>1.1904761904761904E-2</v>
      </c>
      <c r="G357" s="41">
        <v>0.49</v>
      </c>
      <c r="H357" s="18">
        <v>5957.47</v>
      </c>
      <c r="I357" s="1">
        <v>84</v>
      </c>
      <c r="J357" s="1">
        <v>274</v>
      </c>
      <c r="K357" s="1">
        <v>1</v>
      </c>
      <c r="L357" s="28">
        <v>34634</v>
      </c>
      <c r="M357" s="28">
        <v>18311</v>
      </c>
      <c r="N357" s="28">
        <v>5468</v>
      </c>
      <c r="O357" s="3">
        <v>505.01</v>
      </c>
      <c r="P357" s="3">
        <v>0</v>
      </c>
      <c r="Q357" s="3">
        <v>53.46</v>
      </c>
      <c r="R357" s="3">
        <v>0</v>
      </c>
      <c r="S357" s="3">
        <v>0</v>
      </c>
      <c r="T357" s="3">
        <v>52.87</v>
      </c>
      <c r="U357" t="b">
        <f t="shared" si="5"/>
        <v>0</v>
      </c>
    </row>
    <row r="358" spans="1:21" x14ac:dyDescent="0.25">
      <c r="A358">
        <v>2010</v>
      </c>
      <c r="B358">
        <v>51</v>
      </c>
      <c r="C358" t="s">
        <v>62</v>
      </c>
      <c r="D358" s="15">
        <v>4.7984369163577853E-3</v>
      </c>
      <c r="E358" s="16">
        <v>2.5928143712574849</v>
      </c>
      <c r="F358" s="15">
        <v>0</v>
      </c>
      <c r="G358" s="41">
        <v>0.65300000000000002</v>
      </c>
      <c r="H358" s="18">
        <v>7359.35</v>
      </c>
      <c r="I358" s="1">
        <v>167</v>
      </c>
      <c r="J358" s="1">
        <v>433</v>
      </c>
      <c r="K358" s="1">
        <v>0</v>
      </c>
      <c r="L358" s="28">
        <v>34803</v>
      </c>
      <c r="M358" s="28">
        <v>20610</v>
      </c>
      <c r="N358" s="28">
        <v>6175</v>
      </c>
      <c r="O358" s="3">
        <v>549.95000000000005</v>
      </c>
      <c r="P358" s="3">
        <v>0</v>
      </c>
      <c r="Q358" s="3">
        <v>55.87</v>
      </c>
      <c r="R358" s="3">
        <v>0</v>
      </c>
      <c r="S358" s="3">
        <v>0</v>
      </c>
      <c r="T358" s="3">
        <v>59.22</v>
      </c>
      <c r="U358" t="b">
        <f t="shared" si="5"/>
        <v>0</v>
      </c>
    </row>
    <row r="359" spans="1:21" x14ac:dyDescent="0.25">
      <c r="A359">
        <v>2011</v>
      </c>
      <c r="B359">
        <v>51</v>
      </c>
      <c r="C359" t="s">
        <v>62</v>
      </c>
      <c r="D359" s="15">
        <v>3.4767740096893701E-3</v>
      </c>
      <c r="E359" s="16">
        <v>2.8032786885245899</v>
      </c>
      <c r="F359" s="15">
        <v>0</v>
      </c>
      <c r="G359" s="41">
        <v>0.65300000000000002</v>
      </c>
      <c r="H359" s="18">
        <v>9570.89</v>
      </c>
      <c r="I359" s="1">
        <v>122</v>
      </c>
      <c r="J359" s="1">
        <v>342</v>
      </c>
      <c r="K359" s="1">
        <v>0</v>
      </c>
      <c r="L359" s="28">
        <v>35090</v>
      </c>
      <c r="M359" s="28">
        <v>21919</v>
      </c>
      <c r="N359" s="28">
        <v>6639</v>
      </c>
      <c r="O359" s="3">
        <v>587.94000000000005</v>
      </c>
      <c r="P359" s="3">
        <v>2.8</v>
      </c>
      <c r="Q359" s="3">
        <v>57.03</v>
      </c>
      <c r="R359" s="3">
        <v>0.48</v>
      </c>
      <c r="S359" s="3">
        <v>0.27</v>
      </c>
      <c r="T359" s="3">
        <v>62.47</v>
      </c>
      <c r="U359" t="b">
        <f t="shared" si="5"/>
        <v>0</v>
      </c>
    </row>
    <row r="360" spans="1:21" x14ac:dyDescent="0.25">
      <c r="A360">
        <v>2012</v>
      </c>
      <c r="B360">
        <v>51</v>
      </c>
      <c r="C360" t="s">
        <v>62</v>
      </c>
      <c r="D360" s="15">
        <v>4.8348789866546034E-3</v>
      </c>
      <c r="E360" s="16">
        <v>2.2456140350877192</v>
      </c>
      <c r="F360" s="15">
        <v>0</v>
      </c>
      <c r="G360" s="41">
        <v>0.65300000000000002</v>
      </c>
      <c r="H360" s="18">
        <v>10678.7</v>
      </c>
      <c r="I360" s="1">
        <v>171</v>
      </c>
      <c r="J360" s="1">
        <v>384</v>
      </c>
      <c r="K360" s="1">
        <v>0</v>
      </c>
      <c r="L360" s="28">
        <v>35368</v>
      </c>
      <c r="M360" s="28">
        <v>22820</v>
      </c>
      <c r="N360" s="28">
        <v>6962</v>
      </c>
      <c r="O360" s="3">
        <v>615.76</v>
      </c>
      <c r="P360" s="3">
        <v>0.41</v>
      </c>
      <c r="Q360" s="3">
        <v>53.28</v>
      </c>
      <c r="R360" s="3">
        <v>7.0000000000000007E-2</v>
      </c>
      <c r="S360" s="3">
        <v>0.04</v>
      </c>
      <c r="T360" s="3">
        <v>64.52</v>
      </c>
      <c r="U360" t="b">
        <f t="shared" si="5"/>
        <v>0</v>
      </c>
    </row>
    <row r="361" spans="1:21" x14ac:dyDescent="0.25">
      <c r="A361">
        <v>2013</v>
      </c>
      <c r="B361">
        <v>51</v>
      </c>
      <c r="C361" t="s">
        <v>62</v>
      </c>
      <c r="D361" s="15">
        <v>2.8579205225911812E-3</v>
      </c>
      <c r="E361" s="16">
        <v>2.2285714285714286</v>
      </c>
      <c r="F361" s="15">
        <v>0</v>
      </c>
      <c r="G361" s="41">
        <v>0.65300000000000002</v>
      </c>
      <c r="H361" s="18">
        <v>11292.62</v>
      </c>
      <c r="I361" s="1">
        <v>105</v>
      </c>
      <c r="J361" s="1">
        <v>234</v>
      </c>
      <c r="K361" s="1">
        <v>0</v>
      </c>
      <c r="L361" s="28">
        <v>36740</v>
      </c>
      <c r="M361" s="28">
        <v>23503</v>
      </c>
      <c r="N361" s="28">
        <v>7252</v>
      </c>
      <c r="O361" s="3">
        <v>628.02</v>
      </c>
      <c r="P361" s="3">
        <v>0</v>
      </c>
      <c r="Q361" s="3">
        <v>52.7</v>
      </c>
      <c r="R361" s="3">
        <v>0</v>
      </c>
      <c r="S361" s="3">
        <v>0</v>
      </c>
      <c r="T361" s="3">
        <v>63.97</v>
      </c>
      <c r="U361" t="b">
        <f t="shared" si="5"/>
        <v>0</v>
      </c>
    </row>
    <row r="362" spans="1:21" x14ac:dyDescent="0.25">
      <c r="A362">
        <v>2014</v>
      </c>
      <c r="B362">
        <v>51</v>
      </c>
      <c r="C362" t="s">
        <v>62</v>
      </c>
      <c r="D362" s="15">
        <v>5.102454037417996E-3</v>
      </c>
      <c r="E362" s="16">
        <v>2.4126984126984126</v>
      </c>
      <c r="F362" s="15">
        <v>0</v>
      </c>
      <c r="G362" s="41">
        <v>0.65300000000000002</v>
      </c>
      <c r="H362" s="18">
        <v>13729.68</v>
      </c>
      <c r="I362" s="1">
        <v>189</v>
      </c>
      <c r="J362" s="1">
        <v>456</v>
      </c>
      <c r="K362" s="1">
        <v>0</v>
      </c>
      <c r="L362" s="28">
        <v>37041</v>
      </c>
      <c r="M362" s="28">
        <v>24827</v>
      </c>
      <c r="N362" s="28">
        <v>7699</v>
      </c>
      <c r="O362" s="3">
        <v>620.58000000000004</v>
      </c>
      <c r="P362" s="3">
        <v>0</v>
      </c>
      <c r="Q362" s="3">
        <v>51.47</v>
      </c>
      <c r="R362" s="3">
        <v>0</v>
      </c>
      <c r="S362" s="3">
        <v>0</v>
      </c>
      <c r="T362" s="3">
        <v>67.03</v>
      </c>
      <c r="U362" t="b">
        <f t="shared" si="5"/>
        <v>0</v>
      </c>
    </row>
    <row r="363" spans="1:21" x14ac:dyDescent="0.25">
      <c r="A363">
        <v>2008</v>
      </c>
      <c r="B363">
        <v>52</v>
      </c>
      <c r="C363" s="19" t="s">
        <v>63</v>
      </c>
      <c r="D363" s="15">
        <v>1.3622122326658494E-4</v>
      </c>
      <c r="E363" s="16">
        <v>2</v>
      </c>
      <c r="F363" s="15">
        <v>0</v>
      </c>
      <c r="G363" s="41">
        <v>0.57999999999999996</v>
      </c>
      <c r="H363" s="18">
        <v>8639.77</v>
      </c>
      <c r="I363" s="1">
        <v>1</v>
      </c>
      <c r="J363" s="1">
        <v>2</v>
      </c>
      <c r="K363" s="11"/>
      <c r="L363" s="28">
        <v>7341</v>
      </c>
      <c r="M363" s="3">
        <v>744</v>
      </c>
      <c r="N363" s="3">
        <v>251</v>
      </c>
      <c r="O363" s="3">
        <v>12.89</v>
      </c>
      <c r="P363" s="3">
        <v>12.89</v>
      </c>
      <c r="Q363" s="3">
        <v>4.58</v>
      </c>
      <c r="R363" s="3">
        <v>100</v>
      </c>
      <c r="S363" s="3">
        <v>4.58</v>
      </c>
      <c r="T363" s="3">
        <v>10.130000000000001</v>
      </c>
      <c r="U363" t="b">
        <f t="shared" si="5"/>
        <v>1</v>
      </c>
    </row>
    <row r="364" spans="1:21" x14ac:dyDescent="0.25">
      <c r="A364">
        <v>2009</v>
      </c>
      <c r="B364">
        <v>52</v>
      </c>
      <c r="C364" t="s">
        <v>63</v>
      </c>
      <c r="D364" s="15">
        <v>6.8250068250068254E-4</v>
      </c>
      <c r="E364" s="16">
        <v>2.4</v>
      </c>
      <c r="F364" s="15">
        <v>0</v>
      </c>
      <c r="G364" s="41">
        <v>0.57999999999999996</v>
      </c>
      <c r="H364" s="18">
        <v>8289.25</v>
      </c>
      <c r="I364" s="1">
        <v>5</v>
      </c>
      <c r="J364" s="1">
        <v>12</v>
      </c>
      <c r="K364" s="11"/>
      <c r="L364" s="28">
        <v>7326</v>
      </c>
      <c r="M364" s="3">
        <v>732</v>
      </c>
      <c r="N364" s="3">
        <v>246</v>
      </c>
      <c r="O364" s="3">
        <v>17.510000000000002</v>
      </c>
      <c r="P364" s="3">
        <v>17.510000000000002</v>
      </c>
      <c r="Q364" s="3">
        <v>6.28</v>
      </c>
      <c r="R364" s="3">
        <v>100</v>
      </c>
      <c r="S364" s="3">
        <v>6.28</v>
      </c>
      <c r="T364" s="3">
        <v>9.99</v>
      </c>
      <c r="U364" t="b">
        <f t="shared" si="5"/>
        <v>1</v>
      </c>
    </row>
    <row r="365" spans="1:21" x14ac:dyDescent="0.25">
      <c r="A365">
        <v>2010</v>
      </c>
      <c r="B365">
        <v>52</v>
      </c>
      <c r="C365" t="s">
        <v>63</v>
      </c>
      <c r="D365" s="15">
        <v>2.8212723938496261E-4</v>
      </c>
      <c r="E365" s="16">
        <v>3.5</v>
      </c>
      <c r="F365" s="15">
        <v>0</v>
      </c>
      <c r="G365" s="41">
        <v>0.67500000000000004</v>
      </c>
      <c r="H365" s="18">
        <v>8410.73</v>
      </c>
      <c r="I365" s="1">
        <v>2</v>
      </c>
      <c r="J365" s="1">
        <v>7</v>
      </c>
      <c r="K365" s="11"/>
      <c r="L365" s="28">
        <v>7089</v>
      </c>
      <c r="M365" s="3">
        <v>729</v>
      </c>
      <c r="N365" s="3">
        <v>245</v>
      </c>
      <c r="O365" s="3">
        <v>18.510000000000002</v>
      </c>
      <c r="P365" s="3">
        <v>18.510000000000002</v>
      </c>
      <c r="Q365" s="3">
        <v>6.3</v>
      </c>
      <c r="R365" s="3">
        <v>100</v>
      </c>
      <c r="S365" s="3">
        <v>6.3</v>
      </c>
      <c r="T365" s="3">
        <v>10.28</v>
      </c>
      <c r="U365" t="b">
        <f t="shared" si="5"/>
        <v>1</v>
      </c>
    </row>
    <row r="366" spans="1:21" x14ac:dyDescent="0.25">
      <c r="A366">
        <v>2011</v>
      </c>
      <c r="B366">
        <v>52</v>
      </c>
      <c r="C366" t="s">
        <v>63</v>
      </c>
      <c r="D366" s="15">
        <v>1.4156285390713478E-4</v>
      </c>
      <c r="E366" s="16">
        <v>2</v>
      </c>
      <c r="F366" s="15">
        <v>0</v>
      </c>
      <c r="G366" s="41">
        <v>0.67500000000000004</v>
      </c>
      <c r="H366" s="18">
        <v>9445.34</v>
      </c>
      <c r="I366" s="1">
        <v>1</v>
      </c>
      <c r="J366" s="1">
        <v>2</v>
      </c>
      <c r="K366" s="11"/>
      <c r="L366" s="28">
        <v>7064</v>
      </c>
      <c r="M366" s="3">
        <v>691</v>
      </c>
      <c r="N366" s="3">
        <v>234</v>
      </c>
      <c r="O366" s="3">
        <v>17.309999999999999</v>
      </c>
      <c r="P366" s="3">
        <v>17.309999999999999</v>
      </c>
      <c r="Q366" s="3">
        <v>6</v>
      </c>
      <c r="R366" s="3">
        <v>100</v>
      </c>
      <c r="S366" s="3">
        <v>6</v>
      </c>
      <c r="T366" s="3">
        <v>9.7799999999999994</v>
      </c>
      <c r="U366" t="b">
        <f t="shared" si="5"/>
        <v>1</v>
      </c>
    </row>
    <row r="367" spans="1:21" x14ac:dyDescent="0.25">
      <c r="A367">
        <v>2012</v>
      </c>
      <c r="B367">
        <v>52</v>
      </c>
      <c r="C367" t="s">
        <v>63</v>
      </c>
      <c r="D367" s="15">
        <v>0</v>
      </c>
      <c r="E367" s="16">
        <v>0</v>
      </c>
      <c r="F367" s="15">
        <v>0</v>
      </c>
      <c r="G367" s="41">
        <v>0.67500000000000004</v>
      </c>
      <c r="H367" s="18">
        <v>11021.37</v>
      </c>
      <c r="I367" s="1">
        <v>0</v>
      </c>
      <c r="J367" s="1">
        <v>0</v>
      </c>
      <c r="K367" s="11"/>
      <c r="L367" s="28">
        <v>7039</v>
      </c>
      <c r="M367" s="3">
        <v>601</v>
      </c>
      <c r="N367" s="3">
        <v>204</v>
      </c>
      <c r="O367" s="3">
        <v>14.85</v>
      </c>
      <c r="P367" s="3">
        <v>14.85</v>
      </c>
      <c r="Q367" s="3">
        <v>5</v>
      </c>
      <c r="R367" s="3">
        <v>100</v>
      </c>
      <c r="S367" s="3">
        <v>5</v>
      </c>
      <c r="T367" s="3">
        <v>8.5399999999999991</v>
      </c>
      <c r="U367" t="b">
        <f t="shared" si="5"/>
        <v>1</v>
      </c>
    </row>
    <row r="368" spans="1:21" x14ac:dyDescent="0.25">
      <c r="A368">
        <v>2013</v>
      </c>
      <c r="B368">
        <v>52</v>
      </c>
      <c r="C368" t="s">
        <v>63</v>
      </c>
      <c r="D368" s="15">
        <v>0</v>
      </c>
      <c r="E368" s="16">
        <v>0</v>
      </c>
      <c r="F368" s="15">
        <v>0</v>
      </c>
      <c r="G368" s="41">
        <v>0.67500000000000004</v>
      </c>
      <c r="H368" s="18">
        <v>11072.55</v>
      </c>
      <c r="I368" s="1">
        <v>0</v>
      </c>
      <c r="J368" s="1">
        <v>0</v>
      </c>
      <c r="K368" s="11"/>
      <c r="L368" s="28">
        <v>7222</v>
      </c>
      <c r="M368" s="3">
        <v>614</v>
      </c>
      <c r="N368" s="3">
        <v>208</v>
      </c>
      <c r="O368" s="3">
        <v>15.76</v>
      </c>
      <c r="P368" s="3">
        <v>15.37</v>
      </c>
      <c r="Q368" s="3">
        <v>5.18</v>
      </c>
      <c r="R368" s="3">
        <v>97.53</v>
      </c>
      <c r="S368" s="3">
        <v>5.05</v>
      </c>
      <c r="T368" s="3">
        <v>8.5</v>
      </c>
      <c r="U368" t="b">
        <f t="shared" si="5"/>
        <v>1</v>
      </c>
    </row>
    <row r="369" spans="1:21" x14ac:dyDescent="0.25">
      <c r="A369">
        <v>2014</v>
      </c>
      <c r="B369">
        <v>52</v>
      </c>
      <c r="C369" t="s">
        <v>63</v>
      </c>
      <c r="D369" s="15">
        <v>0</v>
      </c>
      <c r="E369" s="16">
        <v>0</v>
      </c>
      <c r="F369" s="15">
        <v>0</v>
      </c>
      <c r="G369" s="41">
        <v>0.67500000000000004</v>
      </c>
      <c r="H369" s="18">
        <v>12975.09</v>
      </c>
      <c r="I369" s="1">
        <v>0</v>
      </c>
      <c r="J369" s="1">
        <v>0</v>
      </c>
      <c r="K369" s="11"/>
      <c r="L369" s="28">
        <v>7203</v>
      </c>
      <c r="M369" s="3">
        <v>645</v>
      </c>
      <c r="N369" s="3">
        <v>218</v>
      </c>
      <c r="O369" s="3">
        <v>17.440000000000001</v>
      </c>
      <c r="P369" s="3">
        <v>17.440000000000001</v>
      </c>
      <c r="Q369" s="3">
        <v>5.59</v>
      </c>
      <c r="R369" s="3">
        <v>100</v>
      </c>
      <c r="S369" s="3">
        <v>5.59</v>
      </c>
      <c r="T369" s="3">
        <v>8.9499999999999993</v>
      </c>
      <c r="U369" t="b">
        <f t="shared" si="5"/>
        <v>1</v>
      </c>
    </row>
    <row r="370" spans="1:21" x14ac:dyDescent="0.25">
      <c r="A370" s="12">
        <v>2008</v>
      </c>
      <c r="B370">
        <v>53</v>
      </c>
      <c r="C370" s="12" t="s">
        <v>64</v>
      </c>
      <c r="D370" s="15">
        <v>2.452367477834371E-3</v>
      </c>
      <c r="E370" s="16">
        <v>2.7435897435897436</v>
      </c>
      <c r="F370" s="15">
        <v>0</v>
      </c>
      <c r="G370" s="41">
        <v>0.629</v>
      </c>
      <c r="H370" s="18">
        <v>13470.48</v>
      </c>
      <c r="I370" s="25">
        <v>39</v>
      </c>
      <c r="J370" s="25">
        <v>107</v>
      </c>
      <c r="K370" s="12">
        <v>0</v>
      </c>
      <c r="L370" s="28">
        <v>15903</v>
      </c>
      <c r="U370" t="b">
        <f t="shared" si="5"/>
        <v>1</v>
      </c>
    </row>
    <row r="371" spans="1:21" x14ac:dyDescent="0.25">
      <c r="A371" s="12">
        <v>2009</v>
      </c>
      <c r="B371">
        <v>53</v>
      </c>
      <c r="C371" s="12" t="s">
        <v>64</v>
      </c>
      <c r="D371" s="15">
        <v>1.4959795549460825E-3</v>
      </c>
      <c r="E371" s="16">
        <v>3.125</v>
      </c>
      <c r="F371" s="15">
        <v>8.3333333333333329E-2</v>
      </c>
      <c r="G371" s="41">
        <v>0.629</v>
      </c>
      <c r="H371" s="18">
        <v>13575.31</v>
      </c>
      <c r="I371" s="25">
        <v>24</v>
      </c>
      <c r="J371" s="25">
        <v>75</v>
      </c>
      <c r="K371" s="12">
        <v>2</v>
      </c>
      <c r="L371" s="28">
        <v>16043</v>
      </c>
      <c r="M371" s="28">
        <v>14831</v>
      </c>
      <c r="N371" s="28">
        <v>6311</v>
      </c>
      <c r="O371" s="3">
        <v>345</v>
      </c>
      <c r="P371" s="3">
        <v>0</v>
      </c>
      <c r="Q371" s="3">
        <v>42.79</v>
      </c>
      <c r="R371" s="3">
        <v>0</v>
      </c>
      <c r="S371" s="3">
        <v>0</v>
      </c>
      <c r="T371" s="3">
        <v>92.45</v>
      </c>
      <c r="U371" t="b">
        <f t="shared" si="5"/>
        <v>0</v>
      </c>
    </row>
    <row r="372" spans="1:21" x14ac:dyDescent="0.25">
      <c r="A372" s="12">
        <v>2010</v>
      </c>
      <c r="B372">
        <v>53</v>
      </c>
      <c r="C372" s="12" t="s">
        <v>64</v>
      </c>
      <c r="D372" s="15">
        <v>9.1563113145846963E-4</v>
      </c>
      <c r="E372" s="16">
        <v>3</v>
      </c>
      <c r="F372" s="15">
        <v>7.1428571428571425E-2</v>
      </c>
      <c r="G372" s="41">
        <v>0.72299999999999998</v>
      </c>
      <c r="H372" s="18">
        <v>13482.35</v>
      </c>
      <c r="I372" s="25">
        <v>14</v>
      </c>
      <c r="J372" s="25">
        <v>42</v>
      </c>
      <c r="K372" s="12">
        <v>1</v>
      </c>
      <c r="L372" s="28">
        <v>15290</v>
      </c>
      <c r="M372" s="28">
        <v>14302</v>
      </c>
      <c r="N372" s="28">
        <v>6345</v>
      </c>
      <c r="O372" s="3">
        <v>346</v>
      </c>
      <c r="P372" s="3">
        <v>0</v>
      </c>
      <c r="Q372" s="3">
        <v>40.69</v>
      </c>
      <c r="R372" s="3">
        <v>0</v>
      </c>
      <c r="S372" s="3">
        <v>0</v>
      </c>
      <c r="T372" s="3">
        <v>93.54</v>
      </c>
      <c r="U372" t="b">
        <f t="shared" si="5"/>
        <v>0</v>
      </c>
    </row>
    <row r="373" spans="1:21" x14ac:dyDescent="0.25">
      <c r="A373" s="12">
        <v>2011</v>
      </c>
      <c r="B373">
        <v>53</v>
      </c>
      <c r="C373" s="12" t="s">
        <v>64</v>
      </c>
      <c r="D373" s="15">
        <v>3.2554202747574711E-4</v>
      </c>
      <c r="E373" s="16">
        <v>2.2000000000000002</v>
      </c>
      <c r="F373" s="15">
        <v>0</v>
      </c>
      <c r="G373" s="41">
        <v>0.72299999999999998</v>
      </c>
      <c r="H373" s="18">
        <v>16929.57</v>
      </c>
      <c r="I373" s="25">
        <v>5</v>
      </c>
      <c r="J373" s="25">
        <v>11</v>
      </c>
      <c r="K373" s="12">
        <v>0</v>
      </c>
      <c r="L373" s="28">
        <v>15359</v>
      </c>
      <c r="M373" s="28">
        <v>14367</v>
      </c>
      <c r="N373" s="28">
        <v>4412</v>
      </c>
      <c r="O373" s="3">
        <v>451</v>
      </c>
      <c r="P373" s="3">
        <v>0</v>
      </c>
      <c r="Q373" s="3">
        <v>53.53</v>
      </c>
      <c r="R373" s="3">
        <v>0</v>
      </c>
      <c r="S373" s="3">
        <v>0</v>
      </c>
      <c r="T373" s="3">
        <v>93.54</v>
      </c>
      <c r="U373" t="b">
        <f t="shared" si="5"/>
        <v>0</v>
      </c>
    </row>
    <row r="374" spans="1:21" x14ac:dyDescent="0.25">
      <c r="A374" s="12">
        <v>2012</v>
      </c>
      <c r="B374">
        <v>53</v>
      </c>
      <c r="C374" s="12" t="s">
        <v>64</v>
      </c>
      <c r="D374" s="15">
        <v>6.483402489626556E-5</v>
      </c>
      <c r="E374" s="16">
        <v>3</v>
      </c>
      <c r="F374" s="15">
        <v>0</v>
      </c>
      <c r="G374" s="41">
        <v>0.72299999999999998</v>
      </c>
      <c r="H374" s="18">
        <v>15802.34</v>
      </c>
      <c r="I374" s="25">
        <v>1</v>
      </c>
      <c r="J374" s="25">
        <v>3</v>
      </c>
      <c r="K374" s="12">
        <v>0</v>
      </c>
      <c r="L374" s="28">
        <v>15424</v>
      </c>
      <c r="M374" s="28">
        <v>14400</v>
      </c>
      <c r="N374" s="28">
        <v>4450</v>
      </c>
      <c r="O374" s="3">
        <v>455</v>
      </c>
      <c r="P374" s="3">
        <v>0</v>
      </c>
      <c r="Q374" s="3">
        <v>54.74</v>
      </c>
      <c r="R374" s="3">
        <v>0</v>
      </c>
      <c r="S374" s="3">
        <v>0</v>
      </c>
      <c r="T374" s="3">
        <v>93.36</v>
      </c>
      <c r="U374" t="b">
        <f t="shared" si="5"/>
        <v>0</v>
      </c>
    </row>
    <row r="375" spans="1:21" x14ac:dyDescent="0.25">
      <c r="A375" s="12">
        <v>2013</v>
      </c>
      <c r="B375">
        <v>53</v>
      </c>
      <c r="C375" s="12" t="s">
        <v>64</v>
      </c>
      <c r="D375" s="15">
        <v>0</v>
      </c>
      <c r="E375" s="16">
        <v>0</v>
      </c>
      <c r="F375" s="15">
        <v>0</v>
      </c>
      <c r="G375" s="41">
        <v>0.72299999999999998</v>
      </c>
      <c r="H375" s="18">
        <v>17642.419999999998</v>
      </c>
      <c r="I375" s="25">
        <v>0</v>
      </c>
      <c r="J375" s="25">
        <v>0</v>
      </c>
      <c r="K375" s="12">
        <v>0</v>
      </c>
      <c r="L375" s="28">
        <v>15961</v>
      </c>
      <c r="M375" s="28">
        <v>14544</v>
      </c>
      <c r="N375" s="28">
        <v>4452</v>
      </c>
      <c r="O375" s="3">
        <v>459</v>
      </c>
      <c r="P375" s="3">
        <v>0</v>
      </c>
      <c r="Q375" s="3">
        <v>54.6</v>
      </c>
      <c r="R375" s="3">
        <v>0</v>
      </c>
      <c r="S375" s="3">
        <v>0</v>
      </c>
      <c r="T375" s="3">
        <v>91.12</v>
      </c>
      <c r="U375" t="b">
        <f t="shared" si="5"/>
        <v>0</v>
      </c>
    </row>
    <row r="376" spans="1:21" x14ac:dyDescent="0.25">
      <c r="A376" s="12">
        <v>2014</v>
      </c>
      <c r="B376">
        <v>53</v>
      </c>
      <c r="C376" s="12" t="s">
        <v>64</v>
      </c>
      <c r="D376" s="15">
        <v>1.2470382840753212E-4</v>
      </c>
      <c r="E376" s="16">
        <v>2</v>
      </c>
      <c r="F376" s="15">
        <v>0</v>
      </c>
      <c r="G376" s="41">
        <v>0.72299999999999998</v>
      </c>
      <c r="H376" s="18">
        <v>15352.6</v>
      </c>
      <c r="I376" s="25">
        <v>2</v>
      </c>
      <c r="J376" s="25">
        <v>4</v>
      </c>
      <c r="K376" s="12">
        <v>0</v>
      </c>
      <c r="L376" s="28">
        <v>16038</v>
      </c>
      <c r="M376" s="28">
        <v>14680</v>
      </c>
      <c r="N376" s="28">
        <v>4496</v>
      </c>
      <c r="O376" s="3">
        <v>463</v>
      </c>
      <c r="P376" s="3">
        <v>0</v>
      </c>
      <c r="Q376" s="3">
        <v>57.63</v>
      </c>
      <c r="R376" s="3">
        <v>0</v>
      </c>
      <c r="S376" s="3">
        <v>0</v>
      </c>
      <c r="T376" s="3">
        <v>91.53</v>
      </c>
      <c r="U376" t="b">
        <f t="shared" si="5"/>
        <v>0</v>
      </c>
    </row>
    <row r="377" spans="1:21" x14ac:dyDescent="0.25">
      <c r="A377">
        <v>2008</v>
      </c>
      <c r="B377">
        <v>54</v>
      </c>
      <c r="C377" t="s">
        <v>65</v>
      </c>
      <c r="D377" s="15">
        <v>1.2988699831146901E-4</v>
      </c>
      <c r="E377" s="16">
        <v>5</v>
      </c>
      <c r="F377" s="15">
        <v>0</v>
      </c>
      <c r="G377" s="41">
        <v>0.57199999999999995</v>
      </c>
      <c r="H377" s="18">
        <v>11102.47</v>
      </c>
      <c r="I377" s="1">
        <v>3</v>
      </c>
      <c r="J377" s="1">
        <v>15</v>
      </c>
      <c r="K377" s="11"/>
      <c r="L377" s="28">
        <v>23097</v>
      </c>
      <c r="U377" t="b">
        <f t="shared" si="5"/>
        <v>1</v>
      </c>
    </row>
    <row r="378" spans="1:21" x14ac:dyDescent="0.25">
      <c r="A378">
        <v>2009</v>
      </c>
      <c r="B378">
        <v>54</v>
      </c>
      <c r="C378" t="s">
        <v>65</v>
      </c>
      <c r="D378" s="15">
        <v>2.576655501159495E-4</v>
      </c>
      <c r="E378" s="16">
        <v>3.6666666666666665</v>
      </c>
      <c r="F378" s="15">
        <v>0</v>
      </c>
      <c r="G378" s="41">
        <v>0.57199999999999995</v>
      </c>
      <c r="H378" s="18">
        <v>12321.06</v>
      </c>
      <c r="I378" s="1">
        <v>6</v>
      </c>
      <c r="J378" s="1">
        <v>22</v>
      </c>
      <c r="K378" s="11"/>
      <c r="L378" s="28">
        <v>23286</v>
      </c>
      <c r="U378" t="b">
        <f t="shared" si="5"/>
        <v>1</v>
      </c>
    </row>
    <row r="379" spans="1:21" x14ac:dyDescent="0.25">
      <c r="A379">
        <v>2010</v>
      </c>
      <c r="B379">
        <v>54</v>
      </c>
      <c r="C379" t="s">
        <v>65</v>
      </c>
      <c r="D379" s="15">
        <v>4.2833890173905593E-4</v>
      </c>
      <c r="E379" s="16">
        <v>4.7</v>
      </c>
      <c r="F379" s="15">
        <v>0</v>
      </c>
      <c r="G379" s="41">
        <v>0.69699999999999995</v>
      </c>
      <c r="H379" s="18">
        <v>17040.240000000002</v>
      </c>
      <c r="I379" s="1">
        <v>10</v>
      </c>
      <c r="J379" s="1">
        <v>47</v>
      </c>
      <c r="K379" s="11"/>
      <c r="L379" s="28">
        <v>23346</v>
      </c>
      <c r="U379" t="b">
        <f t="shared" si="5"/>
        <v>1</v>
      </c>
    </row>
    <row r="380" spans="1:21" x14ac:dyDescent="0.25">
      <c r="A380">
        <v>2011</v>
      </c>
      <c r="B380">
        <v>54</v>
      </c>
      <c r="C380" t="s">
        <v>65</v>
      </c>
      <c r="D380" s="15">
        <v>3.4010713374713037E-4</v>
      </c>
      <c r="E380" s="16">
        <v>3.625</v>
      </c>
      <c r="F380" s="15">
        <v>0</v>
      </c>
      <c r="G380" s="41">
        <v>0.69699999999999995</v>
      </c>
      <c r="H380" s="18">
        <v>14608.12</v>
      </c>
      <c r="I380" s="1">
        <v>8</v>
      </c>
      <c r="J380" s="1">
        <v>29</v>
      </c>
      <c r="K380" s="11"/>
      <c r="L380" s="28">
        <v>23522</v>
      </c>
      <c r="U380" t="b">
        <f t="shared" si="5"/>
        <v>1</v>
      </c>
    </row>
    <row r="381" spans="1:21" x14ac:dyDescent="0.25">
      <c r="A381">
        <v>2012</v>
      </c>
      <c r="B381">
        <v>54</v>
      </c>
      <c r="C381" t="s">
        <v>65</v>
      </c>
      <c r="D381" s="15">
        <v>3.7987506331251057E-4</v>
      </c>
      <c r="E381" s="16">
        <v>4.7777777777777777</v>
      </c>
      <c r="F381" s="15">
        <v>0</v>
      </c>
      <c r="G381" s="41">
        <v>0.69699999999999995</v>
      </c>
      <c r="H381" s="18">
        <v>17868.89</v>
      </c>
      <c r="I381" s="1">
        <v>9</v>
      </c>
      <c r="J381" s="1">
        <v>43</v>
      </c>
      <c r="K381" s="11"/>
      <c r="L381" s="28">
        <v>23692</v>
      </c>
      <c r="M381" s="28">
        <v>21000</v>
      </c>
      <c r="N381" s="28">
        <v>5181</v>
      </c>
      <c r="O381" s="3">
        <v>984</v>
      </c>
      <c r="P381" s="3">
        <v>0</v>
      </c>
      <c r="Q381" s="3">
        <v>110.97</v>
      </c>
      <c r="R381" s="3">
        <v>0</v>
      </c>
      <c r="S381" s="3">
        <v>0</v>
      </c>
      <c r="T381" s="3">
        <v>88.64</v>
      </c>
      <c r="U381" t="b">
        <f t="shared" si="5"/>
        <v>1</v>
      </c>
    </row>
    <row r="382" spans="1:21" x14ac:dyDescent="0.25">
      <c r="A382">
        <v>2013</v>
      </c>
      <c r="B382">
        <v>54</v>
      </c>
      <c r="C382" t="s">
        <v>65</v>
      </c>
      <c r="D382" s="15">
        <v>1.2198097096852891E-4</v>
      </c>
      <c r="E382" s="16">
        <v>3.6666666666666665</v>
      </c>
      <c r="F382" s="15">
        <v>0</v>
      </c>
      <c r="G382" s="41">
        <v>0.69699999999999995</v>
      </c>
      <c r="H382" s="18">
        <v>19875.73</v>
      </c>
      <c r="I382" s="1">
        <v>3</v>
      </c>
      <c r="J382" s="1">
        <v>11</v>
      </c>
      <c r="K382" s="11"/>
      <c r="L382" s="28">
        <v>24594</v>
      </c>
      <c r="M382" s="28">
        <v>22000</v>
      </c>
      <c r="N382" s="28">
        <v>5699</v>
      </c>
      <c r="O382" s="3">
        <v>984</v>
      </c>
      <c r="P382" s="3">
        <v>0</v>
      </c>
      <c r="Q382" s="3">
        <v>100</v>
      </c>
      <c r="R382" s="3">
        <v>0</v>
      </c>
      <c r="S382" s="3">
        <v>0</v>
      </c>
      <c r="T382" s="3">
        <v>89.45</v>
      </c>
      <c r="U382" t="b">
        <f t="shared" si="5"/>
        <v>1</v>
      </c>
    </row>
    <row r="383" spans="1:21" x14ac:dyDescent="0.25">
      <c r="A383">
        <v>2014</v>
      </c>
      <c r="B383">
        <v>54</v>
      </c>
      <c r="C383" t="s">
        <v>65</v>
      </c>
      <c r="D383" s="15">
        <v>8.0437580437580435E-5</v>
      </c>
      <c r="E383" s="16">
        <v>8</v>
      </c>
      <c r="F383" s="15">
        <v>0</v>
      </c>
      <c r="G383" s="41">
        <v>0.69699999999999995</v>
      </c>
      <c r="H383" s="18">
        <v>21741.26</v>
      </c>
      <c r="I383" s="1">
        <v>2</v>
      </c>
      <c r="J383" s="1">
        <v>16</v>
      </c>
      <c r="K383" s="11"/>
      <c r="L383" s="28">
        <v>24864</v>
      </c>
      <c r="M383" s="28">
        <v>24594</v>
      </c>
      <c r="N383" s="28">
        <v>6872</v>
      </c>
      <c r="O383" s="42">
        <v>1103</v>
      </c>
      <c r="P383" s="3">
        <v>0</v>
      </c>
      <c r="Q383" s="3">
        <v>100</v>
      </c>
      <c r="R383" s="3">
        <v>0</v>
      </c>
      <c r="S383" s="3">
        <v>0</v>
      </c>
      <c r="T383" s="3">
        <v>98.91</v>
      </c>
      <c r="U383" t="b">
        <f t="shared" si="5"/>
        <v>1</v>
      </c>
    </row>
    <row r="384" spans="1:21" x14ac:dyDescent="0.25">
      <c r="A384">
        <v>2008</v>
      </c>
      <c r="B384">
        <v>55</v>
      </c>
      <c r="C384" s="19" t="s">
        <v>66</v>
      </c>
      <c r="D384" s="15">
        <v>3.2335076002538454E-3</v>
      </c>
      <c r="E384" s="16">
        <v>5.4672897196261685</v>
      </c>
      <c r="F384" s="15">
        <v>9.3457943925233638E-3</v>
      </c>
      <c r="G384" s="41">
        <v>0.63700000000000001</v>
      </c>
      <c r="H384" s="18">
        <v>6676.5</v>
      </c>
      <c r="I384" s="1">
        <v>107</v>
      </c>
      <c r="J384" s="1">
        <v>585</v>
      </c>
      <c r="K384">
        <v>1</v>
      </c>
      <c r="L384" s="28">
        <v>33091</v>
      </c>
      <c r="M384" s="28">
        <v>21504</v>
      </c>
      <c r="N384" s="28">
        <v>5754</v>
      </c>
      <c r="O384" s="42">
        <v>1258.3699999999999</v>
      </c>
      <c r="P384" s="3">
        <v>0</v>
      </c>
      <c r="Q384" s="3">
        <v>81.44</v>
      </c>
      <c r="R384" s="3">
        <v>0</v>
      </c>
      <c r="S384" s="3">
        <v>0</v>
      </c>
      <c r="T384" s="3">
        <v>64.98</v>
      </c>
      <c r="U384" t="b">
        <f t="shared" si="5"/>
        <v>0</v>
      </c>
    </row>
    <row r="385" spans="1:21" x14ac:dyDescent="0.25">
      <c r="A385">
        <v>2009</v>
      </c>
      <c r="B385">
        <v>55</v>
      </c>
      <c r="C385" t="s">
        <v>66</v>
      </c>
      <c r="D385" s="15">
        <v>5.3342173467542647E-3</v>
      </c>
      <c r="E385" s="16">
        <v>5.8305084745762707</v>
      </c>
      <c r="F385" s="15">
        <v>5.6497175141242938E-3</v>
      </c>
      <c r="G385" s="41">
        <v>0.63700000000000001</v>
      </c>
      <c r="H385" s="18">
        <v>7136.91</v>
      </c>
      <c r="I385" s="1">
        <v>177</v>
      </c>
      <c r="J385" s="1">
        <v>1032</v>
      </c>
      <c r="K385">
        <v>1</v>
      </c>
      <c r="L385" s="28">
        <v>33182</v>
      </c>
      <c r="M385" s="28">
        <v>22512</v>
      </c>
      <c r="N385" s="28">
        <v>5831</v>
      </c>
      <c r="O385" s="42">
        <v>1305</v>
      </c>
      <c r="Q385" s="3">
        <v>81.459999999999994</v>
      </c>
      <c r="T385" s="3">
        <v>67.84</v>
      </c>
      <c r="U385" t="b">
        <f t="shared" si="5"/>
        <v>1</v>
      </c>
    </row>
    <row r="386" spans="1:21" x14ac:dyDescent="0.25">
      <c r="A386">
        <v>2010</v>
      </c>
      <c r="B386">
        <v>55</v>
      </c>
      <c r="C386" t="s">
        <v>66</v>
      </c>
      <c r="D386" s="15">
        <v>6.1927173643794896E-3</v>
      </c>
      <c r="E386" s="16">
        <v>5.4950000000000001</v>
      </c>
      <c r="F386" s="15">
        <v>5.0000000000000001E-3</v>
      </c>
      <c r="G386" s="41">
        <v>0.69499999999999995</v>
      </c>
      <c r="H386" s="18">
        <v>9009.9</v>
      </c>
      <c r="I386" s="1">
        <v>200</v>
      </c>
      <c r="J386" s="1">
        <v>1099</v>
      </c>
      <c r="K386">
        <v>1</v>
      </c>
      <c r="L386" s="28">
        <v>32296</v>
      </c>
      <c r="M386" s="28">
        <v>18761</v>
      </c>
      <c r="N386" s="28">
        <v>5932</v>
      </c>
      <c r="O386" s="42">
        <v>1326.57</v>
      </c>
      <c r="P386" s="3">
        <v>0</v>
      </c>
      <c r="Q386" s="3">
        <v>81.430000000000007</v>
      </c>
      <c r="R386" s="3">
        <v>0</v>
      </c>
      <c r="S386" s="3">
        <v>0</v>
      </c>
      <c r="T386" s="3">
        <v>58.09</v>
      </c>
      <c r="U386" t="b">
        <f t="shared" si="5"/>
        <v>0</v>
      </c>
    </row>
    <row r="387" spans="1:21" x14ac:dyDescent="0.25">
      <c r="A387">
        <v>2011</v>
      </c>
      <c r="B387">
        <v>55</v>
      </c>
      <c r="C387" t="s">
        <v>66</v>
      </c>
      <c r="D387" s="15">
        <v>5.7231245166279969E-3</v>
      </c>
      <c r="E387" s="16">
        <v>4.8648648648648649</v>
      </c>
      <c r="F387" s="15">
        <v>1.0810810810810811E-2</v>
      </c>
      <c r="G387" s="41">
        <v>0.69499999999999995</v>
      </c>
      <c r="H387" s="18">
        <v>10172.709999999999</v>
      </c>
      <c r="I387" s="1">
        <v>185</v>
      </c>
      <c r="J387" s="1">
        <v>900</v>
      </c>
      <c r="K387">
        <v>2</v>
      </c>
      <c r="L387" s="28">
        <v>32325</v>
      </c>
      <c r="M387" s="28">
        <v>18761</v>
      </c>
      <c r="N387" s="28">
        <v>6124</v>
      </c>
      <c r="O387" s="42">
        <v>1353.12</v>
      </c>
      <c r="P387" s="3">
        <v>82.44</v>
      </c>
      <c r="Q387" s="3">
        <v>80</v>
      </c>
      <c r="R387" s="3">
        <v>6.09</v>
      </c>
      <c r="S387" s="3">
        <v>4.87</v>
      </c>
      <c r="T387" s="3">
        <v>58.04</v>
      </c>
      <c r="U387" t="b">
        <f t="shared" si="5"/>
        <v>0</v>
      </c>
    </row>
    <row r="388" spans="1:21" x14ac:dyDescent="0.25">
      <c r="A388">
        <v>2012</v>
      </c>
      <c r="B388">
        <v>55</v>
      </c>
      <c r="C388" t="s">
        <v>66</v>
      </c>
      <c r="D388" s="15">
        <v>4.7290823107594346E-3</v>
      </c>
      <c r="E388" s="16">
        <v>5.7124183006535949</v>
      </c>
      <c r="F388" s="15">
        <v>6.5359477124183009E-3</v>
      </c>
      <c r="G388" s="41">
        <v>0.69499999999999995</v>
      </c>
      <c r="H388" s="18">
        <v>11385.08</v>
      </c>
      <c r="I388" s="1">
        <v>153</v>
      </c>
      <c r="J388" s="1">
        <v>874</v>
      </c>
      <c r="K388">
        <v>1</v>
      </c>
      <c r="L388" s="28">
        <v>32353</v>
      </c>
      <c r="M388" s="28">
        <v>19698</v>
      </c>
      <c r="N388" s="28">
        <v>6300</v>
      </c>
      <c r="O388" s="42">
        <v>1384.24</v>
      </c>
      <c r="P388" s="3">
        <v>146.05000000000001</v>
      </c>
      <c r="Q388" s="3">
        <v>80.569999999999993</v>
      </c>
      <c r="R388" s="3">
        <v>10.55</v>
      </c>
      <c r="S388" s="3">
        <v>8.5</v>
      </c>
      <c r="T388" s="3">
        <v>60.88</v>
      </c>
      <c r="U388" t="b">
        <f t="shared" si="5"/>
        <v>0</v>
      </c>
    </row>
    <row r="389" spans="1:21" x14ac:dyDescent="0.25">
      <c r="A389">
        <v>2013</v>
      </c>
      <c r="B389">
        <v>55</v>
      </c>
      <c r="C389" t="s">
        <v>66</v>
      </c>
      <c r="D389" s="15">
        <v>3.7772048683973858E-3</v>
      </c>
      <c r="E389" s="16">
        <v>5.8968253968253972</v>
      </c>
      <c r="F389" s="15">
        <v>0</v>
      </c>
      <c r="G389" s="41">
        <v>0.69499999999999995</v>
      </c>
      <c r="H389" s="18">
        <v>11171.22</v>
      </c>
      <c r="I389" s="1">
        <v>126</v>
      </c>
      <c r="J389" s="1">
        <v>743</v>
      </c>
      <c r="K389">
        <v>0</v>
      </c>
      <c r="L389" s="28">
        <v>33358</v>
      </c>
      <c r="M389" s="28">
        <v>21318</v>
      </c>
      <c r="N389" s="28">
        <v>6645</v>
      </c>
      <c r="O389" s="42">
        <v>1403.42</v>
      </c>
      <c r="P389" s="3">
        <v>192.79</v>
      </c>
      <c r="Q389" s="3">
        <v>82.56</v>
      </c>
      <c r="R389" s="3">
        <v>13.74</v>
      </c>
      <c r="S389" s="3">
        <v>11.34</v>
      </c>
      <c r="T389" s="3">
        <v>63.91</v>
      </c>
      <c r="U389" t="b">
        <f t="shared" si="5"/>
        <v>0</v>
      </c>
    </row>
    <row r="390" spans="1:21" x14ac:dyDescent="0.25">
      <c r="A390">
        <v>2014</v>
      </c>
      <c r="B390">
        <v>55</v>
      </c>
      <c r="C390" t="s">
        <v>66</v>
      </c>
      <c r="D390" s="15">
        <v>5.5070034718065364E-3</v>
      </c>
      <c r="E390" s="16">
        <v>5.0760869565217392</v>
      </c>
      <c r="F390" s="15">
        <v>1.0869565217391304E-2</v>
      </c>
      <c r="G390" s="41">
        <v>0.69499999999999995</v>
      </c>
      <c r="H390" s="18">
        <v>12317.6</v>
      </c>
      <c r="I390" s="1">
        <v>184</v>
      </c>
      <c r="J390" s="1">
        <v>934</v>
      </c>
      <c r="K390">
        <v>2</v>
      </c>
      <c r="L390" s="28">
        <v>33412</v>
      </c>
      <c r="M390" s="28">
        <v>21372</v>
      </c>
      <c r="N390" s="28">
        <v>6836</v>
      </c>
      <c r="O390" s="42">
        <v>1694.35</v>
      </c>
      <c r="P390" s="3">
        <v>304.3</v>
      </c>
      <c r="Q390" s="3">
        <v>98.17</v>
      </c>
      <c r="R390" s="3">
        <v>17.96</v>
      </c>
      <c r="S390" s="3">
        <v>17.63</v>
      </c>
      <c r="T390" s="3">
        <v>63.97</v>
      </c>
      <c r="U390" t="b">
        <f t="shared" si="5"/>
        <v>0</v>
      </c>
    </row>
    <row r="391" spans="1:21" x14ac:dyDescent="0.25">
      <c r="A391">
        <v>2008</v>
      </c>
      <c r="B391">
        <v>56</v>
      </c>
      <c r="C391" s="19" t="s">
        <v>67</v>
      </c>
      <c r="D391" s="15">
        <v>8.9596227527262006E-4</v>
      </c>
      <c r="E391" s="16">
        <v>4.9078947368421053</v>
      </c>
      <c r="F391" s="15">
        <v>2.6315789473684209E-2</v>
      </c>
      <c r="G391" s="41">
        <v>0.60599999999999998</v>
      </c>
      <c r="H391" s="18">
        <v>7218.34</v>
      </c>
      <c r="I391" s="1">
        <v>76</v>
      </c>
      <c r="J391" s="1">
        <v>373</v>
      </c>
      <c r="K391">
        <v>2</v>
      </c>
      <c r="L391" s="28">
        <v>84825</v>
      </c>
      <c r="M391" s="28">
        <v>49821</v>
      </c>
      <c r="N391" s="28">
        <v>13312</v>
      </c>
      <c r="O391" s="42">
        <v>1716.34</v>
      </c>
      <c r="P391" s="3">
        <v>0</v>
      </c>
      <c r="Q391" s="3">
        <v>56.26</v>
      </c>
      <c r="R391" s="3">
        <v>0</v>
      </c>
      <c r="S391" s="3">
        <v>0</v>
      </c>
      <c r="T391" s="3">
        <v>58.73</v>
      </c>
      <c r="U391" t="b">
        <f t="shared" ref="U391:U454" si="6">OR(ISBLANK(D391),ISBLANK(E391),ISBLANK(F391),ISBLANK(G391),ISBLANK(H391),ISBLANK(I391),ISBLANK(J391),ISBLANK(K391),ISBLANK(L391),ISBLANK(M391),ISBLANK(N391),ISBLANK(O391),ISBLANK(P391),ISBLANK(Q391),ISBLANK(R391),ISBLANK(S391),ISBLANK(T391))</f>
        <v>0</v>
      </c>
    </row>
    <row r="392" spans="1:21" x14ac:dyDescent="0.25">
      <c r="A392">
        <v>2009</v>
      </c>
      <c r="B392">
        <v>56</v>
      </c>
      <c r="C392" t="s">
        <v>67</v>
      </c>
      <c r="D392" s="15">
        <v>9.5937850992137779E-4</v>
      </c>
      <c r="E392" s="16">
        <v>4.1951219512195124</v>
      </c>
      <c r="F392" s="15">
        <v>2.4390243902439025E-2</v>
      </c>
      <c r="G392" s="41">
        <v>0.60599999999999998</v>
      </c>
      <c r="H392" s="18">
        <v>8006.74</v>
      </c>
      <c r="I392" s="1">
        <v>82</v>
      </c>
      <c r="J392" s="1">
        <v>344</v>
      </c>
      <c r="K392">
        <v>2</v>
      </c>
      <c r="L392" s="28">
        <v>85472</v>
      </c>
      <c r="M392" s="28">
        <v>51590</v>
      </c>
      <c r="N392" s="28">
        <v>13832</v>
      </c>
      <c r="O392" s="42">
        <v>1768.57</v>
      </c>
      <c r="P392" s="3">
        <v>0</v>
      </c>
      <c r="Q392" s="3">
        <v>56.72</v>
      </c>
      <c r="R392" s="3">
        <v>0</v>
      </c>
      <c r="S392" s="3">
        <v>0</v>
      </c>
      <c r="T392" s="3">
        <v>60.36</v>
      </c>
      <c r="U392" t="b">
        <f t="shared" si="6"/>
        <v>0</v>
      </c>
    </row>
    <row r="393" spans="1:21" x14ac:dyDescent="0.25">
      <c r="A393">
        <v>2010</v>
      </c>
      <c r="B393">
        <v>56</v>
      </c>
      <c r="C393" t="s">
        <v>67</v>
      </c>
      <c r="D393" s="15">
        <v>4.6926876195168876E-4</v>
      </c>
      <c r="E393" s="16">
        <v>3.875</v>
      </c>
      <c r="F393" s="15">
        <v>0.05</v>
      </c>
      <c r="G393" s="41">
        <v>0.70599999999999996</v>
      </c>
      <c r="H393" s="18">
        <v>10069.209999999999</v>
      </c>
      <c r="I393" s="1">
        <v>40</v>
      </c>
      <c r="J393" s="1">
        <v>155</v>
      </c>
      <c r="K393">
        <v>2</v>
      </c>
      <c r="L393" s="28">
        <v>85239</v>
      </c>
      <c r="M393" s="28">
        <v>54314</v>
      </c>
      <c r="N393" s="28">
        <v>14589</v>
      </c>
      <c r="O393" s="42">
        <v>1823.01</v>
      </c>
      <c r="P393" s="3">
        <v>0</v>
      </c>
      <c r="Q393" s="3">
        <v>57.13</v>
      </c>
      <c r="R393" s="3">
        <v>0</v>
      </c>
      <c r="S393" s="3">
        <v>0</v>
      </c>
      <c r="T393" s="3">
        <v>63.72</v>
      </c>
      <c r="U393" t="b">
        <f t="shared" si="6"/>
        <v>0</v>
      </c>
    </row>
    <row r="394" spans="1:21" x14ac:dyDescent="0.25">
      <c r="A394">
        <v>2011</v>
      </c>
      <c r="B394">
        <v>56</v>
      </c>
      <c r="C394" t="s">
        <v>67</v>
      </c>
      <c r="D394" s="15">
        <v>2.2141683467154561E-4</v>
      </c>
      <c r="E394" s="16">
        <v>5.3157894736842106</v>
      </c>
      <c r="F394" s="15">
        <v>5.2631578947368418E-2</v>
      </c>
      <c r="G394" s="41">
        <v>0.70599999999999996</v>
      </c>
      <c r="H394" s="18">
        <v>12426.38</v>
      </c>
      <c r="I394" s="1">
        <v>19</v>
      </c>
      <c r="J394" s="1">
        <v>101</v>
      </c>
      <c r="K394">
        <v>1</v>
      </c>
      <c r="L394" s="28">
        <v>85811</v>
      </c>
      <c r="M394" s="28">
        <v>56655</v>
      </c>
      <c r="N394" s="28">
        <v>15266</v>
      </c>
      <c r="O394" s="42">
        <v>1877.07</v>
      </c>
      <c r="P394" s="3">
        <v>6.04</v>
      </c>
      <c r="Q394" s="3">
        <v>58.12</v>
      </c>
      <c r="R394" s="3">
        <v>0.32</v>
      </c>
      <c r="S394" s="3">
        <v>0.19</v>
      </c>
      <c r="T394" s="3">
        <v>66.02</v>
      </c>
      <c r="U394" t="b">
        <f t="shared" si="6"/>
        <v>0</v>
      </c>
    </row>
    <row r="395" spans="1:21" x14ac:dyDescent="0.25">
      <c r="A395">
        <v>2012</v>
      </c>
      <c r="B395">
        <v>56</v>
      </c>
      <c r="C395" t="s">
        <v>67</v>
      </c>
      <c r="D395" s="15">
        <v>9.9578528090408049E-4</v>
      </c>
      <c r="E395" s="16">
        <v>3.9069767441860463</v>
      </c>
      <c r="F395" s="15">
        <v>2.3255813953488372E-2</v>
      </c>
      <c r="G395" s="41">
        <v>0.70599999999999996</v>
      </c>
      <c r="H395" s="18">
        <v>12408.89</v>
      </c>
      <c r="I395" s="1">
        <v>86</v>
      </c>
      <c r="J395" s="1">
        <v>336</v>
      </c>
      <c r="K395">
        <v>2</v>
      </c>
      <c r="L395" s="28">
        <v>86364</v>
      </c>
      <c r="M395" s="28">
        <v>59084</v>
      </c>
      <c r="N395" s="28">
        <v>16023</v>
      </c>
      <c r="O395" s="42">
        <v>1930.16</v>
      </c>
      <c r="P395" s="3">
        <v>0.96</v>
      </c>
      <c r="Q395" s="3">
        <v>58.41</v>
      </c>
      <c r="R395" s="3">
        <v>0.05</v>
      </c>
      <c r="S395" s="3">
        <v>0.03</v>
      </c>
      <c r="T395" s="3">
        <v>68.41</v>
      </c>
      <c r="U395" t="b">
        <f t="shared" si="6"/>
        <v>0</v>
      </c>
    </row>
    <row r="396" spans="1:21" x14ac:dyDescent="0.25">
      <c r="A396">
        <v>2013</v>
      </c>
      <c r="B396">
        <v>56</v>
      </c>
      <c r="C396" t="s">
        <v>67</v>
      </c>
      <c r="D396" s="15">
        <v>8.819129697023823E-4</v>
      </c>
      <c r="E396" s="16">
        <v>3.721518987341772</v>
      </c>
      <c r="F396" s="15">
        <v>1.2658227848101266E-2</v>
      </c>
      <c r="G396" s="41">
        <v>0.70599999999999996</v>
      </c>
      <c r="H396" s="18">
        <v>13221</v>
      </c>
      <c r="I396" s="1">
        <v>79</v>
      </c>
      <c r="J396" s="1">
        <v>294</v>
      </c>
      <c r="K396">
        <v>1</v>
      </c>
      <c r="L396" s="28">
        <v>89578</v>
      </c>
      <c r="M396" s="28">
        <v>65285</v>
      </c>
      <c r="N396" s="28">
        <v>17547</v>
      </c>
      <c r="O396" s="42">
        <v>1994.62</v>
      </c>
      <c r="P396" s="3">
        <v>0</v>
      </c>
      <c r="Q396" s="3">
        <v>59.69</v>
      </c>
      <c r="R396" s="3">
        <v>0</v>
      </c>
      <c r="S396" s="3">
        <v>0</v>
      </c>
      <c r="T396" s="3">
        <v>72.88</v>
      </c>
      <c r="U396" t="b">
        <f t="shared" si="6"/>
        <v>0</v>
      </c>
    </row>
    <row r="397" spans="1:21" x14ac:dyDescent="0.25">
      <c r="A397">
        <v>2014</v>
      </c>
      <c r="B397">
        <v>56</v>
      </c>
      <c r="C397" t="s">
        <v>67</v>
      </c>
      <c r="D397" s="15">
        <v>7.7612205073620719E-4</v>
      </c>
      <c r="E397" s="16">
        <v>3.6857142857142855</v>
      </c>
      <c r="F397" s="15">
        <v>1.4285714285714285E-2</v>
      </c>
      <c r="G397" s="41">
        <v>0.70599999999999996</v>
      </c>
      <c r="H397" s="18">
        <v>14666.61</v>
      </c>
      <c r="I397" s="1">
        <v>70</v>
      </c>
      <c r="J397" s="1">
        <v>258</v>
      </c>
      <c r="K397">
        <v>1</v>
      </c>
      <c r="L397" s="28">
        <v>90192</v>
      </c>
      <c r="M397" s="28">
        <v>67302</v>
      </c>
      <c r="N397" s="28">
        <v>18101</v>
      </c>
      <c r="O397" s="42">
        <v>2135.21</v>
      </c>
      <c r="P397" s="3">
        <v>0</v>
      </c>
      <c r="Q397" s="3">
        <v>62.74</v>
      </c>
      <c r="R397" s="3">
        <v>0</v>
      </c>
      <c r="S397" s="3">
        <v>0</v>
      </c>
      <c r="T397" s="3">
        <v>74.62</v>
      </c>
      <c r="U397" t="b">
        <f t="shared" si="6"/>
        <v>0</v>
      </c>
    </row>
    <row r="398" spans="1:21" x14ac:dyDescent="0.25">
      <c r="A398">
        <v>2008</v>
      </c>
      <c r="B398">
        <v>57</v>
      </c>
      <c r="C398" s="19" t="s">
        <v>68</v>
      </c>
      <c r="D398" s="15">
        <v>1.6944365998305564E-3</v>
      </c>
      <c r="E398" s="16">
        <v>3.3888888888888888</v>
      </c>
      <c r="F398" s="15">
        <v>0</v>
      </c>
      <c r="G398" s="41">
        <v>0.48199999999999998</v>
      </c>
      <c r="H398" s="18">
        <v>6661.1</v>
      </c>
      <c r="I398" s="1">
        <v>18</v>
      </c>
      <c r="J398" s="1">
        <v>61</v>
      </c>
      <c r="K398">
        <v>0</v>
      </c>
      <c r="L398" s="28">
        <v>10623</v>
      </c>
      <c r="M398" s="28">
        <v>5479</v>
      </c>
      <c r="N398" s="28">
        <v>1784</v>
      </c>
      <c r="O398" s="3">
        <v>25.63</v>
      </c>
      <c r="P398" s="3">
        <v>0</v>
      </c>
      <c r="Q398" s="3">
        <v>9.81</v>
      </c>
      <c r="R398" s="3">
        <v>0</v>
      </c>
      <c r="S398" s="3">
        <v>0</v>
      </c>
      <c r="T398" s="3">
        <v>51.58</v>
      </c>
      <c r="U398" t="b">
        <f t="shared" si="6"/>
        <v>0</v>
      </c>
    </row>
    <row r="399" spans="1:21" x14ac:dyDescent="0.25">
      <c r="A399">
        <v>2009</v>
      </c>
      <c r="B399">
        <v>57</v>
      </c>
      <c r="C399" t="s">
        <v>68</v>
      </c>
      <c r="D399" s="15">
        <v>2.3184642492812763E-3</v>
      </c>
      <c r="E399" s="16">
        <v>2.72</v>
      </c>
      <c r="F399" s="15">
        <v>0</v>
      </c>
      <c r="G399" s="41">
        <v>0.48199999999999998</v>
      </c>
      <c r="H399" s="18">
        <v>5832.88</v>
      </c>
      <c r="I399" s="1">
        <v>25</v>
      </c>
      <c r="J399" s="1">
        <v>68</v>
      </c>
      <c r="K399">
        <v>0</v>
      </c>
      <c r="L399" s="28">
        <v>10783</v>
      </c>
      <c r="M399" s="28">
        <v>5454</v>
      </c>
      <c r="N399" s="28">
        <v>1763</v>
      </c>
      <c r="O399" s="3">
        <v>136.69999999999999</v>
      </c>
      <c r="P399" s="3">
        <v>0</v>
      </c>
      <c r="Q399" s="3">
        <v>54.84</v>
      </c>
      <c r="R399" s="3">
        <v>0</v>
      </c>
      <c r="S399" s="3">
        <v>0</v>
      </c>
      <c r="T399" s="3">
        <v>50.58</v>
      </c>
      <c r="U399" t="b">
        <f t="shared" si="6"/>
        <v>0</v>
      </c>
    </row>
    <row r="400" spans="1:21" x14ac:dyDescent="0.25">
      <c r="A400">
        <v>2010</v>
      </c>
      <c r="B400">
        <v>57</v>
      </c>
      <c r="C400" t="s">
        <v>68</v>
      </c>
      <c r="D400" s="15">
        <v>4.3725404459991251E-3</v>
      </c>
      <c r="E400" s="16">
        <v>3.0750000000000002</v>
      </c>
      <c r="F400" s="15">
        <v>0</v>
      </c>
      <c r="G400" s="41">
        <v>0.63800000000000001</v>
      </c>
      <c r="H400" s="18">
        <v>5768.97</v>
      </c>
      <c r="I400" s="1">
        <v>40</v>
      </c>
      <c r="J400" s="1">
        <v>123</v>
      </c>
      <c r="K400">
        <v>0</v>
      </c>
      <c r="L400" s="28">
        <v>9148</v>
      </c>
      <c r="M400" s="28">
        <v>5894</v>
      </c>
      <c r="N400" s="28">
        <v>1921</v>
      </c>
      <c r="O400" s="3">
        <v>145.28</v>
      </c>
      <c r="P400" s="3">
        <v>0</v>
      </c>
      <c r="Q400" s="3">
        <v>57.4</v>
      </c>
      <c r="R400" s="3">
        <v>0</v>
      </c>
      <c r="S400" s="3">
        <v>0</v>
      </c>
      <c r="T400" s="3">
        <v>64.430000000000007</v>
      </c>
      <c r="U400" t="b">
        <f t="shared" si="6"/>
        <v>0</v>
      </c>
    </row>
    <row r="401" spans="1:21" x14ac:dyDescent="0.25">
      <c r="A401">
        <v>2011</v>
      </c>
      <c r="B401">
        <v>57</v>
      </c>
      <c r="C401" t="s">
        <v>68</v>
      </c>
      <c r="D401" s="15">
        <v>2.9469548133595285E-3</v>
      </c>
      <c r="E401" s="16">
        <v>3.0370370370370372</v>
      </c>
      <c r="F401" s="15">
        <v>3.7037037037037035E-2</v>
      </c>
      <c r="G401" s="41">
        <v>0.63800000000000001</v>
      </c>
      <c r="H401" s="18">
        <v>6389.33</v>
      </c>
      <c r="I401" s="1">
        <v>27</v>
      </c>
      <c r="J401" s="1">
        <v>82</v>
      </c>
      <c r="K401">
        <v>1</v>
      </c>
      <c r="L401" s="28">
        <v>9162</v>
      </c>
      <c r="M401" s="28">
        <v>5983</v>
      </c>
      <c r="N401" s="28">
        <v>1957</v>
      </c>
      <c r="O401" s="3">
        <v>145.85</v>
      </c>
      <c r="P401" s="3">
        <v>0</v>
      </c>
      <c r="Q401" s="3">
        <v>56.87</v>
      </c>
      <c r="R401" s="3">
        <v>0</v>
      </c>
      <c r="S401" s="3">
        <v>0</v>
      </c>
      <c r="T401" s="3">
        <v>65.3</v>
      </c>
      <c r="U401" t="b">
        <f t="shared" si="6"/>
        <v>0</v>
      </c>
    </row>
    <row r="402" spans="1:21" x14ac:dyDescent="0.25">
      <c r="A402">
        <v>2012</v>
      </c>
      <c r="B402">
        <v>57</v>
      </c>
      <c r="C402" t="s">
        <v>68</v>
      </c>
      <c r="D402" s="15">
        <v>1.8526591107236269E-3</v>
      </c>
      <c r="E402" s="16">
        <v>3.2352941176470589</v>
      </c>
      <c r="F402" s="15">
        <v>0</v>
      </c>
      <c r="G402" s="41">
        <v>0.63800000000000001</v>
      </c>
      <c r="H402" s="18">
        <v>8509.1299999999992</v>
      </c>
      <c r="I402" s="1">
        <v>17</v>
      </c>
      <c r="J402" s="1">
        <v>55</v>
      </c>
      <c r="K402">
        <v>0</v>
      </c>
      <c r="L402" s="28">
        <v>9176</v>
      </c>
      <c r="M402" s="28">
        <v>6157</v>
      </c>
      <c r="N402" s="28">
        <v>2017</v>
      </c>
      <c r="O402" s="3">
        <v>154.85</v>
      </c>
      <c r="P402" s="3">
        <v>0</v>
      </c>
      <c r="Q402" s="3">
        <v>49.18</v>
      </c>
      <c r="R402" s="3">
        <v>0</v>
      </c>
      <c r="S402" s="3">
        <v>0</v>
      </c>
      <c r="T402" s="3">
        <v>67.099999999999994</v>
      </c>
      <c r="U402" t="b">
        <f t="shared" si="6"/>
        <v>0</v>
      </c>
    </row>
    <row r="403" spans="1:21" x14ac:dyDescent="0.25">
      <c r="A403">
        <v>2013</v>
      </c>
      <c r="B403">
        <v>57</v>
      </c>
      <c r="C403" t="s">
        <v>68</v>
      </c>
      <c r="D403" s="15">
        <v>2.1126016689553186E-3</v>
      </c>
      <c r="E403" s="16">
        <v>2.95</v>
      </c>
      <c r="F403" s="15">
        <v>0</v>
      </c>
      <c r="G403" s="41">
        <v>0.63800000000000001</v>
      </c>
      <c r="H403" s="18">
        <v>8190.22</v>
      </c>
      <c r="I403" s="1">
        <v>20</v>
      </c>
      <c r="J403" s="1">
        <v>59</v>
      </c>
      <c r="K403">
        <v>0</v>
      </c>
      <c r="L403" s="28">
        <v>9467</v>
      </c>
      <c r="M403" s="28">
        <v>6269</v>
      </c>
      <c r="N403" s="28">
        <v>2070</v>
      </c>
      <c r="O403" s="3">
        <v>158.91999999999999</v>
      </c>
      <c r="P403" s="3">
        <v>0</v>
      </c>
      <c r="Q403" s="3">
        <v>54.48</v>
      </c>
      <c r="R403" s="3">
        <v>0</v>
      </c>
      <c r="S403" s="3">
        <v>0</v>
      </c>
      <c r="T403" s="3">
        <v>66.22</v>
      </c>
      <c r="U403" t="b">
        <f t="shared" si="6"/>
        <v>0</v>
      </c>
    </row>
    <row r="404" spans="1:21" x14ac:dyDescent="0.25">
      <c r="A404">
        <v>2014</v>
      </c>
      <c r="B404">
        <v>57</v>
      </c>
      <c r="C404" t="s">
        <v>68</v>
      </c>
      <c r="D404" s="15">
        <v>1.1594813955939707E-3</v>
      </c>
      <c r="E404" s="16">
        <v>2.2727272727272729</v>
      </c>
      <c r="F404" s="15">
        <v>9.0909090909090912E-2</v>
      </c>
      <c r="G404" s="41">
        <v>0.63800000000000001</v>
      </c>
      <c r="H404" s="18">
        <v>15498.61</v>
      </c>
      <c r="I404" s="1">
        <v>11</v>
      </c>
      <c r="J404" s="1">
        <v>25</v>
      </c>
      <c r="K404">
        <v>1</v>
      </c>
      <c r="L404" s="28">
        <v>9487</v>
      </c>
      <c r="M404" s="28">
        <v>6622</v>
      </c>
      <c r="N404" s="28">
        <v>2189</v>
      </c>
      <c r="O404" s="3">
        <v>161.69</v>
      </c>
      <c r="P404" s="3">
        <v>111.27</v>
      </c>
      <c r="Q404" s="3">
        <v>49.38</v>
      </c>
      <c r="R404" s="3">
        <v>68.819999999999993</v>
      </c>
      <c r="S404" s="3">
        <v>33.979999999999997</v>
      </c>
      <c r="T404" s="3">
        <v>69.8</v>
      </c>
      <c r="U404" t="b">
        <f t="shared" si="6"/>
        <v>0</v>
      </c>
    </row>
    <row r="405" spans="1:21" x14ac:dyDescent="0.25">
      <c r="A405">
        <v>2008</v>
      </c>
      <c r="B405">
        <v>58</v>
      </c>
      <c r="C405" s="19" t="s">
        <v>69</v>
      </c>
      <c r="D405" s="15">
        <v>4.8352267392733073E-3</v>
      </c>
      <c r="E405" s="16">
        <v>2.4174757281553396</v>
      </c>
      <c r="F405" s="15">
        <v>0</v>
      </c>
      <c r="G405" s="41">
        <v>0.52400000000000002</v>
      </c>
      <c r="H405" s="18">
        <v>8623.83</v>
      </c>
      <c r="I405" s="1">
        <v>103</v>
      </c>
      <c r="J405" s="1">
        <v>249</v>
      </c>
      <c r="K405">
        <v>0</v>
      </c>
      <c r="L405" s="28">
        <v>21302</v>
      </c>
      <c r="M405" s="28">
        <v>11361</v>
      </c>
      <c r="N405" s="28">
        <v>3276</v>
      </c>
      <c r="O405" s="3">
        <v>318.93</v>
      </c>
      <c r="P405" s="3">
        <v>318.93</v>
      </c>
      <c r="Q405" s="3">
        <v>53.33</v>
      </c>
      <c r="R405" s="3">
        <v>100</v>
      </c>
      <c r="S405" s="3">
        <v>53.33</v>
      </c>
      <c r="T405" s="3">
        <v>53.33</v>
      </c>
      <c r="U405" t="b">
        <f t="shared" si="6"/>
        <v>0</v>
      </c>
    </row>
    <row r="406" spans="1:21" x14ac:dyDescent="0.25">
      <c r="A406">
        <v>2009</v>
      </c>
      <c r="B406">
        <v>58</v>
      </c>
      <c r="C406" t="s">
        <v>69</v>
      </c>
      <c r="D406" s="15">
        <v>6.2700358287761642E-3</v>
      </c>
      <c r="E406" s="16">
        <v>2.4436090225563909</v>
      </c>
      <c r="F406" s="15">
        <v>0</v>
      </c>
      <c r="G406" s="41">
        <v>0.52400000000000002</v>
      </c>
      <c r="H406" s="18">
        <v>9227.01</v>
      </c>
      <c r="I406" s="1">
        <v>133</v>
      </c>
      <c r="J406" s="1">
        <v>325</v>
      </c>
      <c r="K406">
        <v>0</v>
      </c>
      <c r="L406" s="28">
        <v>21212</v>
      </c>
      <c r="M406" s="28">
        <v>11967</v>
      </c>
      <c r="N406" s="28">
        <v>3442</v>
      </c>
      <c r="O406" s="3">
        <v>338.26</v>
      </c>
      <c r="P406" s="3">
        <v>338.26</v>
      </c>
      <c r="Q406" s="3">
        <v>56.34</v>
      </c>
      <c r="R406" s="3">
        <v>100</v>
      </c>
      <c r="S406" s="3">
        <v>56.34</v>
      </c>
      <c r="T406" s="3">
        <v>56.42</v>
      </c>
      <c r="U406" t="b">
        <f t="shared" si="6"/>
        <v>0</v>
      </c>
    </row>
    <row r="407" spans="1:21" x14ac:dyDescent="0.25">
      <c r="A407">
        <v>2010</v>
      </c>
      <c r="B407">
        <v>58</v>
      </c>
      <c r="C407" t="s">
        <v>69</v>
      </c>
      <c r="D407" s="15">
        <v>5.7302307040709554E-3</v>
      </c>
      <c r="E407" s="16">
        <v>2.4086956521739129</v>
      </c>
      <c r="F407" s="15">
        <v>8.6956521739130436E-3</v>
      </c>
      <c r="G407" s="41">
        <v>0.64800000000000002</v>
      </c>
      <c r="H407" s="18">
        <v>12651.79</v>
      </c>
      <c r="I407" s="1">
        <v>115</v>
      </c>
      <c r="J407" s="1">
        <v>277</v>
      </c>
      <c r="K407">
        <v>1</v>
      </c>
      <c r="L407" s="28">
        <v>20069</v>
      </c>
      <c r="M407" s="28">
        <v>12350</v>
      </c>
      <c r="N407" s="28">
        <v>3579</v>
      </c>
      <c r="O407" s="3">
        <v>338.83</v>
      </c>
      <c r="P407" s="3">
        <v>303.68</v>
      </c>
      <c r="Q407" s="3">
        <v>57.69</v>
      </c>
      <c r="R407" s="3">
        <v>89.63</v>
      </c>
      <c r="S407" s="3">
        <v>51.71</v>
      </c>
      <c r="T407" s="3">
        <v>61.54</v>
      </c>
      <c r="U407" t="b">
        <f t="shared" si="6"/>
        <v>0</v>
      </c>
    </row>
    <row r="408" spans="1:21" x14ac:dyDescent="0.25">
      <c r="A408">
        <v>2011</v>
      </c>
      <c r="B408">
        <v>58</v>
      </c>
      <c r="C408" t="s">
        <v>69</v>
      </c>
      <c r="D408" s="15">
        <v>5.5717297460094366E-3</v>
      </c>
      <c r="E408" s="16">
        <v>2.4324324324324325</v>
      </c>
      <c r="F408" s="15">
        <v>0</v>
      </c>
      <c r="G408" s="41">
        <v>0.64800000000000002</v>
      </c>
      <c r="H408" s="18">
        <v>14597.83</v>
      </c>
      <c r="I408" s="1">
        <v>111</v>
      </c>
      <c r="J408" s="1">
        <v>270</v>
      </c>
      <c r="K408">
        <v>0</v>
      </c>
      <c r="L408" s="28">
        <v>19922</v>
      </c>
      <c r="M408" s="28">
        <v>12869</v>
      </c>
      <c r="N408" s="28">
        <v>3978</v>
      </c>
      <c r="O408" s="3">
        <v>368.4</v>
      </c>
      <c r="P408" s="3">
        <v>368.4</v>
      </c>
      <c r="Q408" s="3">
        <v>60.88</v>
      </c>
      <c r="R408" s="3">
        <v>100</v>
      </c>
      <c r="S408" s="3">
        <v>60.88</v>
      </c>
      <c r="T408" s="3">
        <v>64.599999999999994</v>
      </c>
      <c r="U408" t="b">
        <f t="shared" si="6"/>
        <v>0</v>
      </c>
    </row>
    <row r="409" spans="1:21" x14ac:dyDescent="0.25">
      <c r="A409">
        <v>2012</v>
      </c>
      <c r="B409">
        <v>58</v>
      </c>
      <c r="C409" t="s">
        <v>69</v>
      </c>
      <c r="D409" s="15">
        <v>6.6231862075939131E-3</v>
      </c>
      <c r="E409" s="16">
        <v>2.5725190839694658</v>
      </c>
      <c r="F409" s="15">
        <v>0</v>
      </c>
      <c r="G409" s="41">
        <v>0.64800000000000002</v>
      </c>
      <c r="H409" s="18">
        <v>14049.01</v>
      </c>
      <c r="I409" s="1">
        <v>131</v>
      </c>
      <c r="J409" s="1">
        <v>337</v>
      </c>
      <c r="K409">
        <v>0</v>
      </c>
      <c r="L409" s="28">
        <v>19779</v>
      </c>
      <c r="M409" s="28">
        <v>12777</v>
      </c>
      <c r="N409" s="28">
        <v>3727</v>
      </c>
      <c r="O409" s="3">
        <v>356.53</v>
      </c>
      <c r="P409" s="3">
        <v>345.38</v>
      </c>
      <c r="Q409" s="3">
        <v>57.32</v>
      </c>
      <c r="R409" s="3">
        <v>96.87</v>
      </c>
      <c r="S409" s="3">
        <v>55.53</v>
      </c>
      <c r="T409" s="3">
        <v>64.599999999999994</v>
      </c>
      <c r="U409" t="b">
        <f t="shared" si="6"/>
        <v>0</v>
      </c>
    </row>
    <row r="410" spans="1:21" x14ac:dyDescent="0.25">
      <c r="A410">
        <v>2013</v>
      </c>
      <c r="B410">
        <v>58</v>
      </c>
      <c r="C410" t="s">
        <v>69</v>
      </c>
      <c r="D410" s="15">
        <v>7.2227169288611856E-3</v>
      </c>
      <c r="E410" s="16">
        <v>2.6232876712328768</v>
      </c>
      <c r="F410" s="15">
        <v>6.8493150684931503E-3</v>
      </c>
      <c r="G410" s="41">
        <v>0.64800000000000002</v>
      </c>
      <c r="H410" s="18">
        <v>14570.29</v>
      </c>
      <c r="I410" s="1">
        <v>146</v>
      </c>
      <c r="J410" s="1">
        <v>383</v>
      </c>
      <c r="K410">
        <v>1</v>
      </c>
      <c r="L410" s="28">
        <v>20214</v>
      </c>
      <c r="M410" s="28">
        <v>13058</v>
      </c>
      <c r="N410" s="28">
        <v>3819</v>
      </c>
      <c r="O410" s="3">
        <v>361.84</v>
      </c>
      <c r="P410" s="3">
        <v>361.84</v>
      </c>
      <c r="Q410" s="3">
        <v>56.37</v>
      </c>
      <c r="R410" s="3">
        <v>100</v>
      </c>
      <c r="S410" s="3">
        <v>56.37</v>
      </c>
      <c r="T410" s="3">
        <v>64.599999999999994</v>
      </c>
      <c r="U410" t="b">
        <f t="shared" si="6"/>
        <v>0</v>
      </c>
    </row>
    <row r="411" spans="1:21" x14ac:dyDescent="0.25">
      <c r="A411">
        <v>2014</v>
      </c>
      <c r="B411">
        <v>58</v>
      </c>
      <c r="C411" t="s">
        <v>69</v>
      </c>
      <c r="D411" s="15">
        <v>7.1179691388750625E-3</v>
      </c>
      <c r="E411" s="16">
        <v>2.5804195804195804</v>
      </c>
      <c r="F411" s="15">
        <v>0</v>
      </c>
      <c r="G411" s="41">
        <v>0.64800000000000002</v>
      </c>
      <c r="H411" s="18">
        <v>16131.76</v>
      </c>
      <c r="I411" s="1">
        <v>143</v>
      </c>
      <c r="J411" s="1">
        <v>369</v>
      </c>
      <c r="K411">
        <v>0</v>
      </c>
      <c r="L411" s="28">
        <v>20090</v>
      </c>
      <c r="M411" s="28">
        <v>12978</v>
      </c>
      <c r="N411" s="28">
        <v>4016</v>
      </c>
      <c r="O411" s="3">
        <v>366.33</v>
      </c>
      <c r="P411" s="3">
        <v>366.33</v>
      </c>
      <c r="Q411" s="3">
        <v>57.3</v>
      </c>
      <c r="R411" s="3">
        <v>100</v>
      </c>
      <c r="S411" s="3">
        <v>57.3</v>
      </c>
      <c r="T411" s="3">
        <v>64.599999999999994</v>
      </c>
      <c r="U411" t="b">
        <f t="shared" si="6"/>
        <v>0</v>
      </c>
    </row>
    <row r="412" spans="1:21" x14ac:dyDescent="0.25">
      <c r="A412">
        <v>2008</v>
      </c>
      <c r="B412">
        <v>59</v>
      </c>
      <c r="C412" t="s">
        <v>70</v>
      </c>
      <c r="D412" s="15">
        <v>1.3302294645826404E-3</v>
      </c>
      <c r="E412" s="16">
        <v>4.0625</v>
      </c>
      <c r="F412" s="15">
        <v>0</v>
      </c>
      <c r="G412" s="41">
        <v>0.56399999999999995</v>
      </c>
      <c r="H412" s="18">
        <v>9973.7099999999991</v>
      </c>
      <c r="I412" s="1">
        <v>16</v>
      </c>
      <c r="J412" s="1">
        <v>65</v>
      </c>
      <c r="K412">
        <v>0</v>
      </c>
      <c r="L412" s="28">
        <v>12028</v>
      </c>
      <c r="U412" t="b">
        <f t="shared" si="6"/>
        <v>1</v>
      </c>
    </row>
    <row r="413" spans="1:21" x14ac:dyDescent="0.25">
      <c r="A413">
        <v>2009</v>
      </c>
      <c r="B413">
        <v>59</v>
      </c>
      <c r="C413" t="s">
        <v>70</v>
      </c>
      <c r="D413" s="15">
        <v>1.0778542409418787E-3</v>
      </c>
      <c r="E413" s="16">
        <v>4.4615384615384617</v>
      </c>
      <c r="F413" s="15">
        <v>0</v>
      </c>
      <c r="G413" s="41">
        <v>0.56399999999999995</v>
      </c>
      <c r="H413" s="18">
        <v>9550.36</v>
      </c>
      <c r="I413" s="1">
        <v>13</v>
      </c>
      <c r="J413" s="1">
        <v>58</v>
      </c>
      <c r="K413">
        <v>0</v>
      </c>
      <c r="L413" s="28">
        <v>12061</v>
      </c>
      <c r="M413" s="28">
        <v>7266</v>
      </c>
      <c r="N413" s="28">
        <v>1974</v>
      </c>
      <c r="O413" s="3">
        <v>351</v>
      </c>
      <c r="P413" s="3">
        <v>0</v>
      </c>
      <c r="Q413" s="3">
        <v>95.73</v>
      </c>
      <c r="T413" s="3">
        <v>60.24</v>
      </c>
      <c r="U413" t="b">
        <f t="shared" si="6"/>
        <v>1</v>
      </c>
    </row>
    <row r="414" spans="1:21" x14ac:dyDescent="0.25">
      <c r="A414">
        <v>2010</v>
      </c>
      <c r="B414">
        <v>59</v>
      </c>
      <c r="C414" t="s">
        <v>70</v>
      </c>
      <c r="D414" s="15">
        <v>1.2673200405542413E-3</v>
      </c>
      <c r="E414" s="16">
        <v>3.2</v>
      </c>
      <c r="F414" s="15">
        <v>0</v>
      </c>
      <c r="G414" s="41">
        <v>0.65500000000000003</v>
      </c>
      <c r="H414" s="18">
        <v>9871.43</v>
      </c>
      <c r="I414" s="1">
        <v>15</v>
      </c>
      <c r="J414" s="1">
        <v>48</v>
      </c>
      <c r="K414">
        <v>0</v>
      </c>
      <c r="L414" s="28">
        <v>11836</v>
      </c>
      <c r="M414" s="28">
        <v>17045</v>
      </c>
      <c r="N414" s="28">
        <v>3799</v>
      </c>
      <c r="O414" s="3">
        <v>336.84</v>
      </c>
      <c r="Q414" s="3">
        <v>85.58</v>
      </c>
      <c r="T414" s="3">
        <v>100</v>
      </c>
      <c r="U414" t="b">
        <f t="shared" si="6"/>
        <v>1</v>
      </c>
    </row>
    <row r="415" spans="1:21" x14ac:dyDescent="0.25">
      <c r="A415">
        <v>2011</v>
      </c>
      <c r="B415">
        <v>59</v>
      </c>
      <c r="C415" t="s">
        <v>70</v>
      </c>
      <c r="D415" s="15">
        <v>2.5305778152678193E-4</v>
      </c>
      <c r="E415" s="16">
        <v>4</v>
      </c>
      <c r="F415" s="15">
        <v>0</v>
      </c>
      <c r="G415" s="41">
        <v>0.65500000000000003</v>
      </c>
      <c r="H415" s="18">
        <v>16366.89</v>
      </c>
      <c r="I415" s="1">
        <v>3</v>
      </c>
      <c r="J415" s="1">
        <v>12</v>
      </c>
      <c r="K415">
        <v>0</v>
      </c>
      <c r="L415" s="28">
        <v>11855</v>
      </c>
      <c r="M415" s="28">
        <v>8980</v>
      </c>
      <c r="N415" s="28">
        <v>2839</v>
      </c>
      <c r="O415" s="3">
        <v>288.58999999999997</v>
      </c>
      <c r="P415" s="3">
        <v>0.31</v>
      </c>
      <c r="Q415" s="3">
        <v>71.06</v>
      </c>
      <c r="R415" s="3">
        <v>0.11</v>
      </c>
      <c r="S415" s="3">
        <v>0.08</v>
      </c>
      <c r="T415" s="3">
        <v>75.75</v>
      </c>
      <c r="U415" t="b">
        <f t="shared" si="6"/>
        <v>0</v>
      </c>
    </row>
    <row r="416" spans="1:21" x14ac:dyDescent="0.25">
      <c r="A416">
        <v>2012</v>
      </c>
      <c r="B416">
        <v>59</v>
      </c>
      <c r="C416" t="s">
        <v>70</v>
      </c>
      <c r="D416" s="15">
        <v>8.4231805929919142E-4</v>
      </c>
      <c r="E416" s="16">
        <v>2.8</v>
      </c>
      <c r="F416" s="15">
        <v>0.1</v>
      </c>
      <c r="G416" s="41">
        <v>0.65500000000000003</v>
      </c>
      <c r="H416" s="18">
        <v>13329.26</v>
      </c>
      <c r="I416" s="1">
        <v>10</v>
      </c>
      <c r="J416" s="1">
        <v>28</v>
      </c>
      <c r="K416" s="1">
        <v>1</v>
      </c>
      <c r="L416" s="28">
        <v>11872</v>
      </c>
      <c r="M416" s="28">
        <v>8993</v>
      </c>
      <c r="N416" s="28">
        <v>2972</v>
      </c>
      <c r="O416" s="3">
        <v>289.68</v>
      </c>
      <c r="P416" s="3">
        <v>0.16</v>
      </c>
      <c r="Q416" s="3">
        <v>71.180000000000007</v>
      </c>
      <c r="R416" s="3">
        <v>0.06</v>
      </c>
      <c r="S416" s="3">
        <v>0.04</v>
      </c>
      <c r="T416" s="3">
        <v>75.75</v>
      </c>
      <c r="U416" t="b">
        <f t="shared" si="6"/>
        <v>0</v>
      </c>
    </row>
    <row r="417" spans="1:21" x14ac:dyDescent="0.25">
      <c r="A417">
        <v>2013</v>
      </c>
      <c r="B417">
        <v>59</v>
      </c>
      <c r="C417" t="s">
        <v>70</v>
      </c>
      <c r="D417" s="15">
        <v>2.4491795248591722E-4</v>
      </c>
      <c r="E417" s="16">
        <v>3</v>
      </c>
      <c r="F417" s="15">
        <v>0</v>
      </c>
      <c r="G417" s="41">
        <v>0.65500000000000003</v>
      </c>
      <c r="H417" s="18">
        <v>12340.68</v>
      </c>
      <c r="I417" s="1">
        <v>3</v>
      </c>
      <c r="J417" s="1">
        <v>9</v>
      </c>
      <c r="K417">
        <v>0</v>
      </c>
      <c r="L417" s="28">
        <v>12249</v>
      </c>
      <c r="M417" s="28">
        <v>9279</v>
      </c>
      <c r="N417" s="28">
        <v>3099</v>
      </c>
      <c r="O417" s="3">
        <v>283.72000000000003</v>
      </c>
      <c r="P417" s="3">
        <v>0</v>
      </c>
      <c r="Q417" s="3">
        <v>72.27</v>
      </c>
      <c r="R417" s="3">
        <v>0</v>
      </c>
      <c r="S417" s="3">
        <v>0</v>
      </c>
      <c r="T417" s="3">
        <v>75.75</v>
      </c>
      <c r="U417" t="b">
        <f t="shared" si="6"/>
        <v>0</v>
      </c>
    </row>
    <row r="418" spans="1:21" x14ac:dyDescent="0.25">
      <c r="A418">
        <v>2014</v>
      </c>
      <c r="B418">
        <v>59</v>
      </c>
      <c r="C418" t="s">
        <v>70</v>
      </c>
      <c r="D418" s="15">
        <v>5.7021831215379602E-4</v>
      </c>
      <c r="E418" s="16">
        <v>3.7142857142857144</v>
      </c>
      <c r="F418" s="15">
        <v>0</v>
      </c>
      <c r="G418" s="41">
        <v>0.65500000000000003</v>
      </c>
      <c r="H418" s="18">
        <v>16123.93</v>
      </c>
      <c r="I418" s="1">
        <v>7</v>
      </c>
      <c r="J418" s="1">
        <v>26</v>
      </c>
      <c r="K418">
        <v>0</v>
      </c>
      <c r="L418" s="28">
        <v>12276</v>
      </c>
      <c r="M418" s="28">
        <v>9299</v>
      </c>
      <c r="N418" s="28">
        <v>3135</v>
      </c>
      <c r="O418" s="3">
        <v>286.95999999999998</v>
      </c>
      <c r="P418" s="3">
        <v>0</v>
      </c>
      <c r="Q418" s="3">
        <v>72.400000000000006</v>
      </c>
      <c r="R418" s="3">
        <v>0</v>
      </c>
      <c r="S418" s="3">
        <v>0</v>
      </c>
      <c r="T418" s="3">
        <v>75.75</v>
      </c>
      <c r="U418" t="b">
        <f t="shared" si="6"/>
        <v>0</v>
      </c>
    </row>
    <row r="419" spans="1:21" x14ac:dyDescent="0.25">
      <c r="A419">
        <v>2008</v>
      </c>
      <c r="B419">
        <v>60</v>
      </c>
      <c r="C419" s="19" t="s">
        <v>71</v>
      </c>
      <c r="D419" s="15">
        <v>1.7608733932030288E-3</v>
      </c>
      <c r="E419" s="16">
        <v>3.4</v>
      </c>
      <c r="F419" s="15">
        <v>0</v>
      </c>
      <c r="G419" s="41">
        <v>0.58099999999999996</v>
      </c>
      <c r="H419" s="18">
        <v>7301.15</v>
      </c>
      <c r="I419" s="1">
        <v>20</v>
      </c>
      <c r="J419" s="1">
        <v>68</v>
      </c>
      <c r="K419" s="11"/>
      <c r="L419" s="28">
        <v>11358</v>
      </c>
      <c r="M419" s="28">
        <v>8135</v>
      </c>
      <c r="N419" s="28">
        <v>2852</v>
      </c>
      <c r="O419" s="3">
        <v>427.64</v>
      </c>
      <c r="P419" s="3">
        <v>0</v>
      </c>
      <c r="Q419" s="3">
        <v>80</v>
      </c>
      <c r="R419" s="3">
        <v>0</v>
      </c>
      <c r="S419" s="3">
        <v>0</v>
      </c>
      <c r="T419" s="3">
        <v>71.62</v>
      </c>
      <c r="U419" t="b">
        <f t="shared" si="6"/>
        <v>1</v>
      </c>
    </row>
    <row r="420" spans="1:21" x14ac:dyDescent="0.25">
      <c r="A420">
        <v>2009</v>
      </c>
      <c r="B420">
        <v>60</v>
      </c>
      <c r="C420" t="s">
        <v>71</v>
      </c>
      <c r="D420" s="15">
        <v>1.5726017822820198E-3</v>
      </c>
      <c r="E420" s="16">
        <v>3.3888888888888888</v>
      </c>
      <c r="F420" s="15">
        <v>0</v>
      </c>
      <c r="G420" s="41">
        <v>0.58099999999999996</v>
      </c>
      <c r="H420" s="18">
        <v>6888.27</v>
      </c>
      <c r="I420" s="1">
        <v>18</v>
      </c>
      <c r="J420" s="1">
        <v>61</v>
      </c>
      <c r="K420" s="11"/>
      <c r="L420" s="28">
        <v>11446</v>
      </c>
      <c r="U420" t="b">
        <f t="shared" si="6"/>
        <v>1</v>
      </c>
    </row>
    <row r="421" spans="1:21" x14ac:dyDescent="0.25">
      <c r="A421">
        <v>2010</v>
      </c>
      <c r="B421">
        <v>60</v>
      </c>
      <c r="C421" t="s">
        <v>71</v>
      </c>
      <c r="D421" s="15">
        <v>2.5624599615631004E-3</v>
      </c>
      <c r="E421" s="16">
        <v>2.5357142857142856</v>
      </c>
      <c r="F421" s="15">
        <v>0</v>
      </c>
      <c r="G421" s="41">
        <v>0.68899999999999995</v>
      </c>
      <c r="H421" s="18">
        <v>8275.43</v>
      </c>
      <c r="I421" s="1">
        <v>28</v>
      </c>
      <c r="J421" s="1">
        <v>71</v>
      </c>
      <c r="K421" s="11"/>
      <c r="L421" s="28">
        <v>10927</v>
      </c>
      <c r="M421" s="28">
        <v>9066</v>
      </c>
      <c r="N421" s="28">
        <v>3123</v>
      </c>
      <c r="O421" s="3">
        <v>556.49</v>
      </c>
      <c r="Q421" s="3">
        <v>75</v>
      </c>
      <c r="T421" s="3">
        <v>82.97</v>
      </c>
      <c r="U421" t="b">
        <f t="shared" si="6"/>
        <v>1</v>
      </c>
    </row>
    <row r="422" spans="1:21" x14ac:dyDescent="0.25">
      <c r="A422">
        <v>2011</v>
      </c>
      <c r="B422">
        <v>60</v>
      </c>
      <c r="C422" t="s">
        <v>71</v>
      </c>
      <c r="D422" s="15">
        <v>1.276440554339898E-3</v>
      </c>
      <c r="E422" s="16">
        <v>2.6428571428571428</v>
      </c>
      <c r="F422" s="15">
        <v>0</v>
      </c>
      <c r="G422" s="41">
        <v>0.68899999999999995</v>
      </c>
      <c r="H422" s="18">
        <v>9550.98</v>
      </c>
      <c r="I422" s="1">
        <v>14</v>
      </c>
      <c r="J422" s="1">
        <v>37</v>
      </c>
      <c r="K422" s="11"/>
      <c r="L422" s="28">
        <v>10968</v>
      </c>
      <c r="M422" s="28">
        <v>9066</v>
      </c>
      <c r="N422" s="28">
        <v>3213</v>
      </c>
      <c r="O422" s="3">
        <v>612</v>
      </c>
      <c r="P422" s="3">
        <v>0</v>
      </c>
      <c r="Q422" s="3">
        <v>80</v>
      </c>
      <c r="R422" s="3">
        <v>0</v>
      </c>
      <c r="S422" s="3">
        <v>0</v>
      </c>
      <c r="T422" s="3">
        <v>82.66</v>
      </c>
      <c r="U422" t="b">
        <f t="shared" si="6"/>
        <v>1</v>
      </c>
    </row>
    <row r="423" spans="1:21" x14ac:dyDescent="0.25">
      <c r="A423">
        <v>2012</v>
      </c>
      <c r="B423">
        <v>60</v>
      </c>
      <c r="C423" t="s">
        <v>71</v>
      </c>
      <c r="D423" s="15">
        <v>5.4510765876260563E-4</v>
      </c>
      <c r="E423" s="16">
        <v>3.6666666666666665</v>
      </c>
      <c r="F423" s="15">
        <v>0</v>
      </c>
      <c r="G423" s="41">
        <v>0.68899999999999995</v>
      </c>
      <c r="H423" s="18">
        <v>10357.98</v>
      </c>
      <c r="I423" s="1">
        <v>6</v>
      </c>
      <c r="J423" s="1">
        <v>22</v>
      </c>
      <c r="K423" s="11"/>
      <c r="L423" s="28">
        <v>11007</v>
      </c>
      <c r="M423" s="28">
        <v>9066</v>
      </c>
      <c r="N423" s="28">
        <v>3213</v>
      </c>
      <c r="O423" s="3">
        <v>690.51</v>
      </c>
      <c r="P423" s="3">
        <v>0</v>
      </c>
      <c r="Q423" s="3">
        <v>88</v>
      </c>
      <c r="R423" s="3">
        <v>0</v>
      </c>
      <c r="S423" s="3">
        <v>0</v>
      </c>
      <c r="T423" s="3">
        <v>82.37</v>
      </c>
      <c r="U423" t="b">
        <f t="shared" si="6"/>
        <v>1</v>
      </c>
    </row>
    <row r="424" spans="1:21" x14ac:dyDescent="0.25">
      <c r="A424">
        <v>2013</v>
      </c>
      <c r="B424">
        <v>60</v>
      </c>
      <c r="C424" t="s">
        <v>71</v>
      </c>
      <c r="D424" s="15">
        <v>1.7571604287471446E-4</v>
      </c>
      <c r="E424" s="16">
        <v>2</v>
      </c>
      <c r="F424" s="15">
        <v>0</v>
      </c>
      <c r="G424" s="41">
        <v>0.68899999999999995</v>
      </c>
      <c r="H424" s="18">
        <v>12413.65</v>
      </c>
      <c r="I424" s="1">
        <v>2</v>
      </c>
      <c r="J424" s="1">
        <v>4</v>
      </c>
      <c r="K424" s="11"/>
      <c r="L424" s="28">
        <v>11382</v>
      </c>
      <c r="M424" s="28">
        <v>9500</v>
      </c>
      <c r="N424" s="28">
        <v>3262</v>
      </c>
      <c r="O424" s="3">
        <v>428.72</v>
      </c>
      <c r="P424" s="3">
        <v>0</v>
      </c>
      <c r="Q424" s="3">
        <v>80</v>
      </c>
      <c r="R424" s="3">
        <v>0</v>
      </c>
      <c r="S424" s="3">
        <v>0</v>
      </c>
      <c r="T424" s="3">
        <v>83.47</v>
      </c>
      <c r="U424" t="b">
        <f t="shared" si="6"/>
        <v>1</v>
      </c>
    </row>
    <row r="425" spans="1:21" x14ac:dyDescent="0.25">
      <c r="A425">
        <v>2014</v>
      </c>
      <c r="B425">
        <v>60</v>
      </c>
      <c r="C425" t="s">
        <v>71</v>
      </c>
      <c r="D425" s="15">
        <v>0</v>
      </c>
      <c r="E425" s="16">
        <v>0</v>
      </c>
      <c r="F425" s="15">
        <v>0</v>
      </c>
      <c r="G425" s="41">
        <v>0.68899999999999995</v>
      </c>
      <c r="H425" s="18">
        <v>13899.88</v>
      </c>
      <c r="I425" s="1">
        <v>0</v>
      </c>
      <c r="J425" s="1">
        <v>0</v>
      </c>
      <c r="K425" s="11"/>
      <c r="L425" s="28">
        <v>11429</v>
      </c>
      <c r="M425" s="28">
        <v>9845</v>
      </c>
      <c r="N425" s="28">
        <v>3360</v>
      </c>
      <c r="O425" s="3">
        <v>457.26</v>
      </c>
      <c r="P425" s="3">
        <v>0</v>
      </c>
      <c r="Q425" s="3">
        <v>80</v>
      </c>
      <c r="R425" s="3">
        <v>0</v>
      </c>
      <c r="S425" s="3">
        <v>0</v>
      </c>
      <c r="T425" s="3">
        <v>86.14</v>
      </c>
      <c r="U425" t="b">
        <f t="shared" si="6"/>
        <v>1</v>
      </c>
    </row>
    <row r="426" spans="1:21" x14ac:dyDescent="0.25">
      <c r="A426">
        <v>2008</v>
      </c>
      <c r="B426">
        <v>61</v>
      </c>
      <c r="C426" s="19" t="s">
        <v>72</v>
      </c>
      <c r="D426" s="15">
        <v>1.1239112110143299E-3</v>
      </c>
      <c r="E426" s="16">
        <v>2.1875</v>
      </c>
      <c r="F426" s="15">
        <v>6.25E-2</v>
      </c>
      <c r="G426" s="41">
        <v>0.55800000000000005</v>
      </c>
      <c r="H426" s="18">
        <v>7183.6</v>
      </c>
      <c r="I426" s="1">
        <v>16</v>
      </c>
      <c r="J426" s="1">
        <v>35</v>
      </c>
      <c r="K426">
        <v>1</v>
      </c>
      <c r="L426" s="28">
        <v>14236</v>
      </c>
      <c r="M426" s="28">
        <v>7600</v>
      </c>
      <c r="N426" s="28">
        <v>2489</v>
      </c>
      <c r="O426" s="3">
        <v>433.62</v>
      </c>
      <c r="P426" s="3">
        <v>0</v>
      </c>
      <c r="Q426" s="3">
        <v>82.71</v>
      </c>
      <c r="R426" s="3">
        <v>0</v>
      </c>
      <c r="S426" s="3">
        <v>0</v>
      </c>
      <c r="T426" s="3">
        <v>53.39</v>
      </c>
      <c r="U426" t="b">
        <f t="shared" si="6"/>
        <v>0</v>
      </c>
    </row>
    <row r="427" spans="1:21" x14ac:dyDescent="0.25">
      <c r="A427">
        <v>2009</v>
      </c>
      <c r="B427">
        <v>61</v>
      </c>
      <c r="C427" t="s">
        <v>72</v>
      </c>
      <c r="D427" s="15">
        <v>2.4310620268111413E-3</v>
      </c>
      <c r="E427" s="16">
        <v>3.6857142857142855</v>
      </c>
      <c r="F427" s="15">
        <v>0</v>
      </c>
      <c r="G427" s="41">
        <v>0.55800000000000005</v>
      </c>
      <c r="H427" s="18">
        <v>7923.83</v>
      </c>
      <c r="I427" s="1">
        <v>35</v>
      </c>
      <c r="J427" s="1">
        <v>129</v>
      </c>
      <c r="K427">
        <v>0</v>
      </c>
      <c r="L427" s="28">
        <v>14397</v>
      </c>
      <c r="M427" s="28">
        <v>9514</v>
      </c>
      <c r="N427" s="28">
        <v>2724</v>
      </c>
      <c r="O427" s="3">
        <v>474</v>
      </c>
      <c r="P427" s="3">
        <v>0</v>
      </c>
      <c r="Q427" s="3">
        <v>69.709999999999994</v>
      </c>
      <c r="R427" s="3">
        <v>0</v>
      </c>
      <c r="S427" s="3">
        <v>0</v>
      </c>
      <c r="T427" s="3">
        <v>66.08</v>
      </c>
      <c r="U427" t="b">
        <f t="shared" si="6"/>
        <v>0</v>
      </c>
    </row>
    <row r="428" spans="1:21" x14ac:dyDescent="0.25">
      <c r="A428">
        <v>2010</v>
      </c>
      <c r="B428">
        <v>61</v>
      </c>
      <c r="C428" t="s">
        <v>72</v>
      </c>
      <c r="D428" s="15">
        <v>3.2727272727272726E-3</v>
      </c>
      <c r="E428" s="16">
        <v>2.5555555555555554</v>
      </c>
      <c r="F428" s="15">
        <v>0</v>
      </c>
      <c r="G428" s="41">
        <v>0.68200000000000005</v>
      </c>
      <c r="H428" s="18">
        <v>7262.88</v>
      </c>
      <c r="I428" s="1">
        <v>45</v>
      </c>
      <c r="J428" s="1">
        <v>115</v>
      </c>
      <c r="K428">
        <v>0</v>
      </c>
      <c r="L428" s="28">
        <v>13750</v>
      </c>
      <c r="M428" s="28">
        <v>10489</v>
      </c>
      <c r="N428" s="28">
        <v>2330</v>
      </c>
      <c r="O428" s="3">
        <v>712.8</v>
      </c>
      <c r="P428" s="3">
        <v>0</v>
      </c>
      <c r="Q428" s="3">
        <v>80</v>
      </c>
      <c r="R428" s="3">
        <v>0</v>
      </c>
      <c r="S428" s="3">
        <v>0</v>
      </c>
      <c r="T428" s="3">
        <v>76.28</v>
      </c>
      <c r="U428" t="b">
        <f t="shared" si="6"/>
        <v>0</v>
      </c>
    </row>
    <row r="429" spans="1:21" x14ac:dyDescent="0.25">
      <c r="A429">
        <v>2011</v>
      </c>
      <c r="B429">
        <v>61</v>
      </c>
      <c r="C429" t="s">
        <v>72</v>
      </c>
      <c r="D429" s="15">
        <v>1.0835801488116737E-3</v>
      </c>
      <c r="E429" s="16">
        <v>2.8</v>
      </c>
      <c r="F429" s="15">
        <v>0</v>
      </c>
      <c r="G429" s="41">
        <v>0.68200000000000005</v>
      </c>
      <c r="H429" s="18">
        <v>10369.030000000001</v>
      </c>
      <c r="I429" s="1">
        <v>15</v>
      </c>
      <c r="J429" s="1">
        <v>42</v>
      </c>
      <c r="K429">
        <v>0</v>
      </c>
      <c r="L429" s="28">
        <v>13843</v>
      </c>
      <c r="M429" s="28">
        <v>10489</v>
      </c>
      <c r="N429" s="28">
        <v>2329</v>
      </c>
      <c r="O429" s="3">
        <v>742.1</v>
      </c>
      <c r="P429" s="3">
        <v>0</v>
      </c>
      <c r="Q429" s="3">
        <v>80</v>
      </c>
      <c r="R429" s="3">
        <v>0</v>
      </c>
      <c r="S429" s="3">
        <v>0</v>
      </c>
      <c r="T429" s="3">
        <v>75.77</v>
      </c>
      <c r="U429" t="b">
        <f t="shared" si="6"/>
        <v>0</v>
      </c>
    </row>
    <row r="430" spans="1:21" x14ac:dyDescent="0.25">
      <c r="A430">
        <v>2012</v>
      </c>
      <c r="B430">
        <v>61</v>
      </c>
      <c r="C430" t="s">
        <v>72</v>
      </c>
      <c r="D430" s="15">
        <v>1.3637668676428367E-3</v>
      </c>
      <c r="E430" s="16">
        <v>2.6842105263157894</v>
      </c>
      <c r="F430" s="15">
        <v>0</v>
      </c>
      <c r="G430" s="41">
        <v>0.68200000000000005</v>
      </c>
      <c r="H430" s="18">
        <v>9952.2000000000007</v>
      </c>
      <c r="I430" s="1">
        <v>19</v>
      </c>
      <c r="J430" s="1">
        <v>51</v>
      </c>
      <c r="K430">
        <v>0</v>
      </c>
      <c r="L430" s="28">
        <v>13932</v>
      </c>
      <c r="M430" s="28">
        <v>10626</v>
      </c>
      <c r="N430" s="28">
        <v>2717</v>
      </c>
      <c r="O430" s="3">
        <v>301.77999999999997</v>
      </c>
      <c r="P430" s="3">
        <v>0</v>
      </c>
      <c r="Q430" s="3">
        <v>80</v>
      </c>
      <c r="R430" s="3">
        <v>0</v>
      </c>
      <c r="S430" s="3">
        <v>0</v>
      </c>
      <c r="T430" s="3">
        <v>76.27</v>
      </c>
      <c r="U430" t="b">
        <f t="shared" si="6"/>
        <v>0</v>
      </c>
    </row>
    <row r="431" spans="1:21" x14ac:dyDescent="0.25">
      <c r="A431">
        <v>2013</v>
      </c>
      <c r="B431">
        <v>61</v>
      </c>
      <c r="C431" t="s">
        <v>72</v>
      </c>
      <c r="D431" s="15">
        <v>6.2279427029271332E-4</v>
      </c>
      <c r="E431" s="16">
        <v>1.5555555555555556</v>
      </c>
      <c r="F431" s="15">
        <v>0</v>
      </c>
      <c r="G431" s="41">
        <v>0.68200000000000005</v>
      </c>
      <c r="H431" s="18">
        <v>9369.43</v>
      </c>
      <c r="I431" s="1">
        <v>9</v>
      </c>
      <c r="J431" s="1">
        <v>14</v>
      </c>
      <c r="K431">
        <v>0</v>
      </c>
      <c r="L431" s="28">
        <v>14451</v>
      </c>
      <c r="M431" s="28">
        <v>10708</v>
      </c>
      <c r="N431" s="28">
        <v>2818</v>
      </c>
      <c r="O431" s="3">
        <v>331.18</v>
      </c>
      <c r="P431" s="3">
        <v>0</v>
      </c>
      <c r="Q431" s="3">
        <v>80</v>
      </c>
      <c r="R431" s="3">
        <v>0</v>
      </c>
      <c r="S431" s="3">
        <v>0</v>
      </c>
      <c r="T431" s="3">
        <v>74.099999999999994</v>
      </c>
      <c r="U431" t="b">
        <f t="shared" si="6"/>
        <v>0</v>
      </c>
    </row>
    <row r="432" spans="1:21" x14ac:dyDescent="0.25">
      <c r="A432">
        <v>2014</v>
      </c>
      <c r="B432">
        <v>61</v>
      </c>
      <c r="C432" t="s">
        <v>72</v>
      </c>
      <c r="D432" s="15">
        <v>2.7491408934707902E-4</v>
      </c>
      <c r="E432" s="16">
        <v>2.5</v>
      </c>
      <c r="F432" s="15">
        <v>0.25</v>
      </c>
      <c r="G432" s="41">
        <v>0.68200000000000005</v>
      </c>
      <c r="H432" s="18">
        <v>11548.03</v>
      </c>
      <c r="I432" s="1">
        <v>4</v>
      </c>
      <c r="J432" s="1">
        <v>10</v>
      </c>
      <c r="K432">
        <v>1</v>
      </c>
      <c r="L432" s="28">
        <v>14550</v>
      </c>
      <c r="M432" s="28">
        <v>10782</v>
      </c>
      <c r="N432" s="28">
        <v>2955</v>
      </c>
      <c r="O432" s="3">
        <v>357.97</v>
      </c>
      <c r="P432" s="3">
        <v>0</v>
      </c>
      <c r="Q432" s="3">
        <v>80</v>
      </c>
      <c r="R432" s="3">
        <v>0</v>
      </c>
      <c r="S432" s="3">
        <v>0</v>
      </c>
      <c r="T432" s="3">
        <v>74.099999999999994</v>
      </c>
      <c r="U432" t="b">
        <f t="shared" si="6"/>
        <v>0</v>
      </c>
    </row>
    <row r="433" spans="1:21" x14ac:dyDescent="0.25">
      <c r="A433" s="12">
        <v>2008</v>
      </c>
      <c r="B433">
        <v>62</v>
      </c>
      <c r="C433" s="12" t="s">
        <v>73</v>
      </c>
      <c r="D433" s="15">
        <v>1.1305467449674968E-3</v>
      </c>
      <c r="E433" s="16">
        <v>2.8888888888888888</v>
      </c>
      <c r="F433" s="15">
        <v>0</v>
      </c>
      <c r="G433" s="41">
        <v>0.64200000000000002</v>
      </c>
      <c r="H433" s="18">
        <v>10649.23</v>
      </c>
      <c r="I433" s="25">
        <v>36</v>
      </c>
      <c r="J433" s="25">
        <v>104</v>
      </c>
      <c r="K433" s="12">
        <v>0</v>
      </c>
      <c r="L433" s="28">
        <v>31843</v>
      </c>
      <c r="U433" t="b">
        <f t="shared" si="6"/>
        <v>1</v>
      </c>
    </row>
    <row r="434" spans="1:21" x14ac:dyDescent="0.25">
      <c r="A434" s="12">
        <v>2009</v>
      </c>
      <c r="B434">
        <v>62</v>
      </c>
      <c r="C434" s="12" t="s">
        <v>73</v>
      </c>
      <c r="D434" s="15">
        <v>9.6696715430924236E-4</v>
      </c>
      <c r="E434" s="16">
        <v>3</v>
      </c>
      <c r="F434" s="15">
        <v>0</v>
      </c>
      <c r="G434" s="41">
        <v>0.64200000000000002</v>
      </c>
      <c r="H434" s="18">
        <v>10921.38</v>
      </c>
      <c r="I434" s="25">
        <v>31</v>
      </c>
      <c r="J434" s="25">
        <v>93</v>
      </c>
      <c r="K434" s="12">
        <v>0</v>
      </c>
      <c r="L434" s="28">
        <v>32059</v>
      </c>
      <c r="U434" t="b">
        <f t="shared" si="6"/>
        <v>1</v>
      </c>
    </row>
    <row r="435" spans="1:21" x14ac:dyDescent="0.25">
      <c r="A435" s="12">
        <v>2010</v>
      </c>
      <c r="B435">
        <v>62</v>
      </c>
      <c r="C435" s="12" t="s">
        <v>73</v>
      </c>
      <c r="D435" s="15">
        <v>1.9169329073482429E-3</v>
      </c>
      <c r="E435" s="16">
        <v>2.9298245614035086</v>
      </c>
      <c r="F435" s="15">
        <v>1.7543859649122806E-2</v>
      </c>
      <c r="G435" s="41">
        <v>0.70499999999999996</v>
      </c>
      <c r="H435" s="18">
        <v>12087.64</v>
      </c>
      <c r="I435" s="25">
        <v>57</v>
      </c>
      <c r="J435" s="25">
        <v>167</v>
      </c>
      <c r="K435" s="12">
        <v>1</v>
      </c>
      <c r="L435" s="28">
        <v>29735</v>
      </c>
      <c r="M435" s="28">
        <v>25200</v>
      </c>
      <c r="N435" s="28">
        <v>8723</v>
      </c>
      <c r="O435" s="3">
        <v>827.07</v>
      </c>
      <c r="P435" s="3">
        <v>0</v>
      </c>
      <c r="Q435" s="3">
        <v>69.66</v>
      </c>
      <c r="R435" s="3">
        <v>0</v>
      </c>
      <c r="S435" s="3">
        <v>0</v>
      </c>
      <c r="T435" s="3">
        <v>84.75</v>
      </c>
      <c r="U435" t="b">
        <f t="shared" si="6"/>
        <v>0</v>
      </c>
    </row>
    <row r="436" spans="1:21" x14ac:dyDescent="0.25">
      <c r="A436" s="12">
        <v>2011</v>
      </c>
      <c r="B436">
        <v>62</v>
      </c>
      <c r="C436" s="12" t="s">
        <v>73</v>
      </c>
      <c r="D436" s="15">
        <v>4.7047753469771819E-4</v>
      </c>
      <c r="E436" s="16">
        <v>3.0714285714285716</v>
      </c>
      <c r="F436" s="15">
        <v>0</v>
      </c>
      <c r="G436" s="41">
        <v>0.70499999999999996</v>
      </c>
      <c r="H436" s="18">
        <v>15316.05</v>
      </c>
      <c r="I436" s="25">
        <v>14</v>
      </c>
      <c r="J436" s="25">
        <v>43</v>
      </c>
      <c r="K436" s="12">
        <v>0</v>
      </c>
      <c r="L436" s="28">
        <v>29757</v>
      </c>
      <c r="M436" s="28">
        <v>25219</v>
      </c>
      <c r="N436" s="28">
        <v>9105</v>
      </c>
      <c r="O436" s="3">
        <v>973.04</v>
      </c>
      <c r="P436" s="3">
        <v>0</v>
      </c>
      <c r="Q436" s="3">
        <v>80.39</v>
      </c>
      <c r="R436" s="3">
        <v>0</v>
      </c>
      <c r="S436" s="3">
        <v>0</v>
      </c>
      <c r="T436" s="3">
        <v>84.75</v>
      </c>
      <c r="U436" t="b">
        <f t="shared" si="6"/>
        <v>0</v>
      </c>
    </row>
    <row r="437" spans="1:21" x14ac:dyDescent="0.25">
      <c r="A437" s="12">
        <v>2012</v>
      </c>
      <c r="B437">
        <v>62</v>
      </c>
      <c r="C437" s="12" t="s">
        <v>73</v>
      </c>
      <c r="D437" s="15">
        <v>6.380763676663196E-4</v>
      </c>
      <c r="E437" s="16">
        <v>2.3684210526315788</v>
      </c>
      <c r="F437" s="15">
        <v>0</v>
      </c>
      <c r="G437" s="41">
        <v>0.70499999999999996</v>
      </c>
      <c r="H437" s="18">
        <v>15076.03</v>
      </c>
      <c r="I437" s="25">
        <v>19</v>
      </c>
      <c r="J437" s="25">
        <v>45</v>
      </c>
      <c r="K437" s="12">
        <v>0</v>
      </c>
      <c r="L437" s="28">
        <v>29777</v>
      </c>
      <c r="M437" s="28">
        <v>25236</v>
      </c>
      <c r="N437" s="28">
        <v>9540</v>
      </c>
      <c r="O437" s="3">
        <v>964.98</v>
      </c>
      <c r="P437" s="3">
        <v>0</v>
      </c>
      <c r="Q437" s="3">
        <v>80.42</v>
      </c>
      <c r="R437" s="3">
        <v>0</v>
      </c>
      <c r="S437" s="3">
        <v>0</v>
      </c>
      <c r="T437" s="3">
        <v>84.75</v>
      </c>
      <c r="U437" t="b">
        <f t="shared" si="6"/>
        <v>0</v>
      </c>
    </row>
    <row r="438" spans="1:21" x14ac:dyDescent="0.25">
      <c r="A438" s="12">
        <v>2013</v>
      </c>
      <c r="B438">
        <v>62</v>
      </c>
      <c r="C438" s="12" t="s">
        <v>73</v>
      </c>
      <c r="D438" s="15">
        <v>5.5383612966281156E-4</v>
      </c>
      <c r="E438" s="16">
        <v>2.4117647058823528</v>
      </c>
      <c r="F438" s="15">
        <v>0</v>
      </c>
      <c r="G438" s="41">
        <v>0.70499999999999996</v>
      </c>
      <c r="H438" s="18">
        <v>14876.63</v>
      </c>
      <c r="I438" s="25">
        <v>17</v>
      </c>
      <c r="J438" s="25">
        <v>41</v>
      </c>
      <c r="K438" s="12">
        <v>0</v>
      </c>
      <c r="L438" s="28">
        <v>30695</v>
      </c>
      <c r="M438" s="28">
        <v>26014</v>
      </c>
      <c r="N438" s="28">
        <v>9860</v>
      </c>
      <c r="O438" s="42">
        <v>1002.87</v>
      </c>
      <c r="P438" s="3">
        <v>0</v>
      </c>
      <c r="Q438" s="3">
        <v>80.66</v>
      </c>
      <c r="R438" s="3">
        <v>0</v>
      </c>
      <c r="S438" s="3">
        <v>0</v>
      </c>
      <c r="T438" s="3">
        <v>84.75</v>
      </c>
      <c r="U438" t="b">
        <f t="shared" si="6"/>
        <v>0</v>
      </c>
    </row>
    <row r="439" spans="1:21" x14ac:dyDescent="0.25">
      <c r="A439" s="12">
        <v>2014</v>
      </c>
      <c r="B439">
        <v>62</v>
      </c>
      <c r="C439" s="12" t="s">
        <v>73</v>
      </c>
      <c r="D439" s="15">
        <v>9.1089495429259252E-4</v>
      </c>
      <c r="E439" s="16">
        <v>2.8214285714285716</v>
      </c>
      <c r="F439" s="15">
        <v>0</v>
      </c>
      <c r="G439" s="41">
        <v>0.70499999999999996</v>
      </c>
      <c r="H439" s="18">
        <v>18152.79</v>
      </c>
      <c r="I439" s="25">
        <v>28</v>
      </c>
      <c r="J439" s="25">
        <v>79</v>
      </c>
      <c r="K439" s="12">
        <v>0</v>
      </c>
      <c r="L439" s="28">
        <v>30739</v>
      </c>
      <c r="M439" s="28">
        <v>26051</v>
      </c>
      <c r="N439" s="28">
        <v>10176</v>
      </c>
      <c r="O439" s="42">
        <v>1009.3</v>
      </c>
      <c r="P439" s="3">
        <v>0</v>
      </c>
      <c r="Q439" s="3">
        <v>80.36</v>
      </c>
      <c r="R439" s="3">
        <v>0</v>
      </c>
      <c r="S439" s="3">
        <v>0</v>
      </c>
      <c r="T439" s="3">
        <v>84.75</v>
      </c>
      <c r="U439" t="b">
        <f t="shared" si="6"/>
        <v>0</v>
      </c>
    </row>
    <row r="440" spans="1:21" x14ac:dyDescent="0.25">
      <c r="A440">
        <v>2008</v>
      </c>
      <c r="B440">
        <v>63</v>
      </c>
      <c r="C440" s="19" t="s">
        <v>74</v>
      </c>
      <c r="D440" s="15">
        <v>2.1441037147843429E-3</v>
      </c>
      <c r="E440" s="16">
        <v>3.0465116279069768</v>
      </c>
      <c r="F440" s="15">
        <v>0</v>
      </c>
      <c r="G440" s="41">
        <v>0.628</v>
      </c>
      <c r="H440" s="18">
        <v>12109.58</v>
      </c>
      <c r="I440" s="28">
        <v>43</v>
      </c>
      <c r="J440">
        <v>131</v>
      </c>
      <c r="K440">
        <v>0</v>
      </c>
      <c r="L440" s="28">
        <v>20055</v>
      </c>
      <c r="M440" s="28">
        <v>15972</v>
      </c>
      <c r="N440" s="28">
        <v>5112</v>
      </c>
      <c r="O440" s="3">
        <v>96.79</v>
      </c>
      <c r="P440" s="3">
        <v>0</v>
      </c>
      <c r="Q440" s="3">
        <v>12.47</v>
      </c>
      <c r="R440" s="3">
        <v>0</v>
      </c>
      <c r="S440" s="3">
        <v>0</v>
      </c>
      <c r="T440" s="3">
        <v>79.64</v>
      </c>
      <c r="U440" t="b">
        <f t="shared" si="6"/>
        <v>0</v>
      </c>
    </row>
    <row r="441" spans="1:21" x14ac:dyDescent="0.25">
      <c r="A441">
        <v>2009</v>
      </c>
      <c r="B441">
        <v>63</v>
      </c>
      <c r="C441" t="s">
        <v>74</v>
      </c>
      <c r="D441" s="15">
        <v>2.042850024912805E-3</v>
      </c>
      <c r="E441" s="16">
        <v>3.0975609756097562</v>
      </c>
      <c r="F441" s="15">
        <v>0</v>
      </c>
      <c r="G441" s="41">
        <v>0.628</v>
      </c>
      <c r="H441" s="18">
        <v>10110.4</v>
      </c>
      <c r="I441" s="28">
        <v>41</v>
      </c>
      <c r="J441">
        <v>127</v>
      </c>
      <c r="K441">
        <v>0</v>
      </c>
      <c r="L441" s="28">
        <v>20070</v>
      </c>
      <c r="M441" s="28">
        <v>16276</v>
      </c>
      <c r="N441" s="28">
        <v>5222</v>
      </c>
      <c r="O441" s="3">
        <v>554.59</v>
      </c>
      <c r="P441" s="3">
        <v>0</v>
      </c>
      <c r="Q441" s="3">
        <v>72.72</v>
      </c>
      <c r="R441" s="3">
        <v>0</v>
      </c>
      <c r="S441" s="3">
        <v>0</v>
      </c>
      <c r="T441" s="3">
        <v>81.099999999999994</v>
      </c>
      <c r="U441" t="b">
        <f t="shared" si="6"/>
        <v>0</v>
      </c>
    </row>
    <row r="442" spans="1:21" x14ac:dyDescent="0.25">
      <c r="A442">
        <v>2010</v>
      </c>
      <c r="B442">
        <v>63</v>
      </c>
      <c r="C442" t="s">
        <v>74</v>
      </c>
      <c r="D442" s="15">
        <v>1.7135023989033585E-3</v>
      </c>
      <c r="E442" s="16">
        <v>3.0857142857142859</v>
      </c>
      <c r="F442" s="15">
        <v>5.7142857142857141E-2</v>
      </c>
      <c r="G442" s="41">
        <v>0.73299999999999998</v>
      </c>
      <c r="H442" s="18">
        <v>10911.16</v>
      </c>
      <c r="I442" s="28">
        <v>35</v>
      </c>
      <c r="J442">
        <v>108</v>
      </c>
      <c r="K442">
        <v>2</v>
      </c>
      <c r="L442" s="28">
        <v>20426</v>
      </c>
      <c r="M442" s="28">
        <v>14362</v>
      </c>
      <c r="N442" s="28">
        <v>5449</v>
      </c>
      <c r="O442" s="3">
        <v>578.47</v>
      </c>
      <c r="P442" s="3">
        <v>0</v>
      </c>
      <c r="Q442" s="3">
        <v>72.239999999999995</v>
      </c>
      <c r="R442" s="3">
        <v>0</v>
      </c>
      <c r="S442" s="3">
        <v>0</v>
      </c>
      <c r="T442" s="3">
        <v>70.31</v>
      </c>
      <c r="U442" t="b">
        <f t="shared" si="6"/>
        <v>0</v>
      </c>
    </row>
    <row r="443" spans="1:21" x14ac:dyDescent="0.25">
      <c r="A443">
        <v>2011</v>
      </c>
      <c r="B443">
        <v>63</v>
      </c>
      <c r="C443" t="s">
        <v>74</v>
      </c>
      <c r="D443" s="15">
        <v>1.171875E-3</v>
      </c>
      <c r="E443" s="16">
        <v>3.5</v>
      </c>
      <c r="F443" s="15">
        <v>8.3333333333333329E-2</v>
      </c>
      <c r="G443" s="41">
        <v>0.73299999999999998</v>
      </c>
      <c r="H443" s="18">
        <v>15621.05</v>
      </c>
      <c r="I443" s="28">
        <v>24</v>
      </c>
      <c r="J443">
        <v>84</v>
      </c>
      <c r="K443">
        <v>2</v>
      </c>
      <c r="L443" s="28">
        <v>20480</v>
      </c>
      <c r="M443" s="28">
        <v>14400</v>
      </c>
      <c r="N443" s="28">
        <v>5625</v>
      </c>
      <c r="O443" s="3">
        <v>591.39</v>
      </c>
      <c r="P443" s="3">
        <v>0</v>
      </c>
      <c r="Q443" s="3">
        <v>72.739999999999995</v>
      </c>
      <c r="R443" s="3">
        <v>0</v>
      </c>
      <c r="S443" s="3">
        <v>0</v>
      </c>
      <c r="T443" s="3">
        <v>70.31</v>
      </c>
      <c r="U443" t="b">
        <f t="shared" si="6"/>
        <v>0</v>
      </c>
    </row>
    <row r="444" spans="1:21" x14ac:dyDescent="0.25">
      <c r="A444">
        <v>2012</v>
      </c>
      <c r="B444">
        <v>63</v>
      </c>
      <c r="C444" t="s">
        <v>74</v>
      </c>
      <c r="D444" s="15">
        <v>1.2663776727874921E-3</v>
      </c>
      <c r="E444" s="16">
        <v>4.4615384615384617</v>
      </c>
      <c r="F444" s="15">
        <v>0</v>
      </c>
      <c r="G444" s="41">
        <v>0.73299999999999998</v>
      </c>
      <c r="H444" s="18">
        <v>14619.01</v>
      </c>
      <c r="I444" s="28">
        <v>26</v>
      </c>
      <c r="J444">
        <v>116</v>
      </c>
      <c r="K444">
        <v>0</v>
      </c>
      <c r="L444" s="28">
        <v>20531</v>
      </c>
      <c r="M444" s="28">
        <v>14436</v>
      </c>
      <c r="N444" s="28">
        <v>5787</v>
      </c>
      <c r="O444" s="3">
        <v>599.89</v>
      </c>
      <c r="P444" s="3">
        <v>0</v>
      </c>
      <c r="Q444" s="3">
        <v>72.69</v>
      </c>
      <c r="R444" s="3">
        <v>0</v>
      </c>
      <c r="S444" s="3">
        <v>0</v>
      </c>
      <c r="T444" s="3">
        <v>70.31</v>
      </c>
      <c r="U444" t="b">
        <f t="shared" si="6"/>
        <v>0</v>
      </c>
    </row>
    <row r="445" spans="1:21" x14ac:dyDescent="0.25">
      <c r="A445">
        <v>2013</v>
      </c>
      <c r="B445">
        <v>63</v>
      </c>
      <c r="C445" t="s">
        <v>74</v>
      </c>
      <c r="D445" s="15">
        <v>6.1303404696783927E-4</v>
      </c>
      <c r="E445" s="16">
        <v>3.5384615384615383</v>
      </c>
      <c r="F445" s="15">
        <v>7.6923076923076927E-2</v>
      </c>
      <c r="G445" s="41">
        <v>0.73299999999999998</v>
      </c>
      <c r="H445" s="18">
        <v>14162.69</v>
      </c>
      <c r="I445" s="28">
        <v>13</v>
      </c>
      <c r="J445">
        <v>46</v>
      </c>
      <c r="K445">
        <v>1</v>
      </c>
      <c r="L445" s="28">
        <v>21206</v>
      </c>
      <c r="M445" s="28">
        <v>14910</v>
      </c>
      <c r="N445" s="28">
        <v>5921</v>
      </c>
      <c r="O445" s="3">
        <v>608.86</v>
      </c>
      <c r="P445" s="3">
        <v>0</v>
      </c>
      <c r="Q445" s="3">
        <v>73.73</v>
      </c>
      <c r="R445" s="3">
        <v>0</v>
      </c>
      <c r="S445" s="3">
        <v>0</v>
      </c>
      <c r="T445" s="3">
        <v>70.31</v>
      </c>
      <c r="U445" t="b">
        <f t="shared" si="6"/>
        <v>0</v>
      </c>
    </row>
    <row r="446" spans="1:21" x14ac:dyDescent="0.25">
      <c r="A446">
        <v>2014</v>
      </c>
      <c r="B446">
        <v>63</v>
      </c>
      <c r="C446" t="s">
        <v>74</v>
      </c>
      <c r="D446" s="15">
        <v>1.3162224415926291E-3</v>
      </c>
      <c r="E446" s="16">
        <v>3.0357142857142856</v>
      </c>
      <c r="F446" s="15">
        <v>3.5714285714285712E-2</v>
      </c>
      <c r="G446" s="41">
        <v>0.73299999999999998</v>
      </c>
      <c r="H446" s="18">
        <v>16050.37</v>
      </c>
      <c r="I446" s="28">
        <v>28</v>
      </c>
      <c r="J446">
        <v>85</v>
      </c>
      <c r="K446">
        <v>1</v>
      </c>
      <c r="L446" s="28">
        <v>21273</v>
      </c>
      <c r="M446" s="28">
        <v>14958</v>
      </c>
      <c r="N446" s="28">
        <v>6029</v>
      </c>
      <c r="O446" s="3">
        <v>612.33000000000004</v>
      </c>
      <c r="P446" s="3">
        <v>0</v>
      </c>
      <c r="Q446" s="3">
        <v>73.650000000000006</v>
      </c>
      <c r="R446" s="3">
        <v>0</v>
      </c>
      <c r="S446" s="3">
        <v>0</v>
      </c>
      <c r="T446" s="3">
        <v>70.31</v>
      </c>
      <c r="U446" t="b">
        <f t="shared" si="6"/>
        <v>0</v>
      </c>
    </row>
    <row r="447" spans="1:21" x14ac:dyDescent="0.25">
      <c r="A447">
        <v>2008</v>
      </c>
      <c r="B447">
        <v>64</v>
      </c>
      <c r="C447" s="19" t="s">
        <v>75</v>
      </c>
      <c r="D447" s="15">
        <v>1.2785388127853881E-3</v>
      </c>
      <c r="E447" s="16">
        <v>2.4761904761904763</v>
      </c>
      <c r="F447" s="15">
        <v>0</v>
      </c>
      <c r="G447" s="41">
        <v>0.56499999999999995</v>
      </c>
      <c r="H447" s="18">
        <v>9051.9599999999991</v>
      </c>
      <c r="I447" s="28">
        <v>21</v>
      </c>
      <c r="J447">
        <v>52</v>
      </c>
      <c r="K447">
        <v>0</v>
      </c>
      <c r="L447" s="28">
        <v>16425</v>
      </c>
      <c r="M447" s="28">
        <v>11460</v>
      </c>
      <c r="N447" s="28">
        <v>3281</v>
      </c>
      <c r="O447" s="3">
        <v>521.15</v>
      </c>
      <c r="P447" s="3">
        <v>364.81</v>
      </c>
      <c r="Q447" s="3">
        <v>80</v>
      </c>
      <c r="R447" s="3">
        <v>70</v>
      </c>
      <c r="S447" s="3">
        <v>56</v>
      </c>
      <c r="T447" s="3">
        <v>69.77</v>
      </c>
      <c r="U447" t="b">
        <f t="shared" si="6"/>
        <v>0</v>
      </c>
    </row>
    <row r="448" spans="1:21" x14ac:dyDescent="0.25">
      <c r="A448">
        <v>2009</v>
      </c>
      <c r="B448">
        <v>64</v>
      </c>
      <c r="C448" t="s">
        <v>75</v>
      </c>
      <c r="D448" s="15">
        <v>9.0230991337824826E-4</v>
      </c>
      <c r="E448" s="16">
        <v>3.0666666666666669</v>
      </c>
      <c r="F448" s="15">
        <v>0</v>
      </c>
      <c r="G448" s="41">
        <v>0.56499999999999995</v>
      </c>
      <c r="H448" s="18">
        <v>10075.42</v>
      </c>
      <c r="I448" s="28">
        <v>15</v>
      </c>
      <c r="J448">
        <v>46</v>
      </c>
      <c r="K448">
        <v>0</v>
      </c>
      <c r="L448" s="28">
        <v>16624</v>
      </c>
      <c r="M448" s="28">
        <v>11618</v>
      </c>
      <c r="N448" s="28">
        <v>3361</v>
      </c>
      <c r="O448" s="3">
        <v>526</v>
      </c>
      <c r="P448" s="3">
        <v>368</v>
      </c>
      <c r="Q448" s="3">
        <v>80.06</v>
      </c>
      <c r="R448" s="3">
        <v>69.959999999999994</v>
      </c>
      <c r="S448" s="3">
        <v>56.01</v>
      </c>
      <c r="T448" s="3">
        <v>69.89</v>
      </c>
      <c r="U448" t="b">
        <f t="shared" si="6"/>
        <v>0</v>
      </c>
    </row>
    <row r="449" spans="1:21" x14ac:dyDescent="0.25">
      <c r="A449">
        <v>2010</v>
      </c>
      <c r="B449">
        <v>64</v>
      </c>
      <c r="C449" t="s">
        <v>75</v>
      </c>
      <c r="D449" s="15">
        <v>1.2904739558892539E-3</v>
      </c>
      <c r="E449" s="16">
        <v>3.5</v>
      </c>
      <c r="F449" s="15">
        <v>0</v>
      </c>
      <c r="G449" s="41">
        <v>0.7</v>
      </c>
      <c r="H449" s="18">
        <v>11854.98</v>
      </c>
      <c r="I449" s="28">
        <v>22</v>
      </c>
      <c r="J449">
        <v>77</v>
      </c>
      <c r="K449">
        <v>0</v>
      </c>
      <c r="L449" s="28">
        <v>17048</v>
      </c>
      <c r="M449" s="28">
        <v>12224</v>
      </c>
      <c r="N449" s="28">
        <v>3570</v>
      </c>
      <c r="O449" s="3">
        <v>534</v>
      </c>
      <c r="P449" s="3">
        <v>374</v>
      </c>
      <c r="Q449" s="3">
        <v>77.959999999999994</v>
      </c>
      <c r="R449" s="3">
        <v>70.040000000000006</v>
      </c>
      <c r="S449" s="3">
        <v>54.6</v>
      </c>
      <c r="T449" s="3">
        <v>71.7</v>
      </c>
      <c r="U449" t="b">
        <f t="shared" si="6"/>
        <v>0</v>
      </c>
    </row>
    <row r="450" spans="1:21" x14ac:dyDescent="0.25">
      <c r="A450">
        <v>2011</v>
      </c>
      <c r="B450">
        <v>64</v>
      </c>
      <c r="C450" t="s">
        <v>75</v>
      </c>
      <c r="D450" s="15">
        <v>3.4770514603616132E-4</v>
      </c>
      <c r="E450" s="16">
        <v>4</v>
      </c>
      <c r="F450" s="15">
        <v>0</v>
      </c>
      <c r="G450" s="41">
        <v>0.7</v>
      </c>
      <c r="H450" s="18">
        <v>13693.77</v>
      </c>
      <c r="I450" s="28">
        <v>6</v>
      </c>
      <c r="J450">
        <v>24</v>
      </c>
      <c r="K450">
        <v>0</v>
      </c>
      <c r="L450" s="28">
        <v>17256</v>
      </c>
      <c r="M450" s="28">
        <v>12714</v>
      </c>
      <c r="N450" s="28">
        <v>3833</v>
      </c>
      <c r="O450" s="3">
        <v>677</v>
      </c>
      <c r="P450" s="3">
        <v>473</v>
      </c>
      <c r="Q450" s="3">
        <v>92.61</v>
      </c>
      <c r="R450" s="3">
        <v>69.87</v>
      </c>
      <c r="S450" s="3">
        <v>64.709999999999994</v>
      </c>
      <c r="T450" s="3">
        <v>73.680000000000007</v>
      </c>
      <c r="U450" t="b">
        <f t="shared" si="6"/>
        <v>0</v>
      </c>
    </row>
    <row r="451" spans="1:21" x14ac:dyDescent="0.25">
      <c r="A451">
        <v>2012</v>
      </c>
      <c r="B451">
        <v>64</v>
      </c>
      <c r="C451" t="s">
        <v>75</v>
      </c>
      <c r="D451" s="15">
        <v>7.4472960586617783E-4</v>
      </c>
      <c r="E451" s="16">
        <v>2.1538461538461537</v>
      </c>
      <c r="F451" s="15">
        <v>7.6923076923076927E-2</v>
      </c>
      <c r="G451" s="41">
        <v>0.7</v>
      </c>
      <c r="H451" s="18">
        <v>14979.35</v>
      </c>
      <c r="I451" s="28">
        <v>13</v>
      </c>
      <c r="J451">
        <v>28</v>
      </c>
      <c r="K451">
        <v>1</v>
      </c>
      <c r="L451" s="28">
        <v>17456</v>
      </c>
      <c r="M451" s="28">
        <v>12866</v>
      </c>
      <c r="N451" s="28">
        <v>3928</v>
      </c>
      <c r="O451" s="3">
        <v>704</v>
      </c>
      <c r="P451" s="3">
        <v>493</v>
      </c>
      <c r="Q451" s="3">
        <v>96.31</v>
      </c>
      <c r="R451" s="3">
        <v>70.03</v>
      </c>
      <c r="S451" s="3">
        <v>67.44</v>
      </c>
      <c r="T451" s="3">
        <v>73.709999999999994</v>
      </c>
      <c r="U451" t="b">
        <f t="shared" si="6"/>
        <v>0</v>
      </c>
    </row>
    <row r="452" spans="1:21" x14ac:dyDescent="0.25">
      <c r="A452">
        <v>2013</v>
      </c>
      <c r="B452">
        <v>64</v>
      </c>
      <c r="C452" t="s">
        <v>75</v>
      </c>
      <c r="D452" s="15">
        <v>8.2394946443284812E-4</v>
      </c>
      <c r="E452" s="16">
        <v>2.7333333333333334</v>
      </c>
      <c r="F452" s="15">
        <v>0</v>
      </c>
      <c r="G452" s="41">
        <v>0.7</v>
      </c>
      <c r="H452" s="18">
        <v>17018.45</v>
      </c>
      <c r="I452" s="28">
        <v>15</v>
      </c>
      <c r="J452">
        <v>41</v>
      </c>
      <c r="K452">
        <v>0</v>
      </c>
      <c r="L452" s="28">
        <v>18205</v>
      </c>
      <c r="M452" s="28">
        <v>18205</v>
      </c>
      <c r="N452" s="28">
        <v>3972</v>
      </c>
      <c r="O452" s="3">
        <v>707</v>
      </c>
      <c r="P452" s="3">
        <v>493</v>
      </c>
      <c r="Q452" s="3">
        <v>98</v>
      </c>
      <c r="R452" s="3">
        <v>69.73</v>
      </c>
      <c r="S452" s="3">
        <v>68.34</v>
      </c>
      <c r="T452" s="3">
        <v>100</v>
      </c>
      <c r="U452" t="b">
        <f t="shared" si="6"/>
        <v>0</v>
      </c>
    </row>
    <row r="453" spans="1:21" x14ac:dyDescent="0.25">
      <c r="A453">
        <v>2014</v>
      </c>
      <c r="B453">
        <v>64</v>
      </c>
      <c r="C453" t="s">
        <v>75</v>
      </c>
      <c r="D453" s="15">
        <v>3.801042571676803E-4</v>
      </c>
      <c r="E453" s="16">
        <v>2</v>
      </c>
      <c r="F453" s="15">
        <v>0</v>
      </c>
      <c r="G453" s="41">
        <v>0.7</v>
      </c>
      <c r="H453" s="18">
        <v>18798.37</v>
      </c>
      <c r="I453" s="28">
        <v>7</v>
      </c>
      <c r="J453">
        <v>14</v>
      </c>
      <c r="K453">
        <v>0</v>
      </c>
      <c r="L453" s="28">
        <v>18416</v>
      </c>
      <c r="M453" s="28">
        <v>18416</v>
      </c>
      <c r="N453" s="28">
        <v>4134</v>
      </c>
      <c r="O453" s="3">
        <v>636</v>
      </c>
      <c r="P453" s="3">
        <v>445</v>
      </c>
      <c r="Q453" s="3">
        <v>87.97</v>
      </c>
      <c r="R453" s="3">
        <v>69.97</v>
      </c>
      <c r="S453" s="3">
        <v>61.55</v>
      </c>
      <c r="T453" s="3">
        <v>100</v>
      </c>
      <c r="U453" t="b">
        <f t="shared" si="6"/>
        <v>0</v>
      </c>
    </row>
    <row r="454" spans="1:21" x14ac:dyDescent="0.25">
      <c r="A454">
        <v>2008</v>
      </c>
      <c r="B454">
        <v>65</v>
      </c>
      <c r="C454" t="s">
        <v>76</v>
      </c>
      <c r="D454" s="15">
        <v>2.4050024050024051E-4</v>
      </c>
      <c r="E454" s="16">
        <v>1</v>
      </c>
      <c r="F454" s="15">
        <v>0</v>
      </c>
      <c r="G454" s="41">
        <v>0.59899999999999998</v>
      </c>
      <c r="H454" s="18">
        <v>9455.32</v>
      </c>
      <c r="I454" s="1">
        <v>1</v>
      </c>
      <c r="J454" s="1">
        <v>1</v>
      </c>
      <c r="K454" s="11"/>
      <c r="L454" s="28">
        <v>4158</v>
      </c>
      <c r="U454" t="b">
        <f t="shared" si="6"/>
        <v>1</v>
      </c>
    </row>
    <row r="455" spans="1:21" x14ac:dyDescent="0.25">
      <c r="A455">
        <v>2009</v>
      </c>
      <c r="B455">
        <v>65</v>
      </c>
      <c r="C455" t="s">
        <v>76</v>
      </c>
      <c r="D455" s="15">
        <v>0</v>
      </c>
      <c r="E455" s="16">
        <v>0</v>
      </c>
      <c r="F455" s="15">
        <v>0</v>
      </c>
      <c r="G455" s="41">
        <v>0.59899999999999998</v>
      </c>
      <c r="H455" s="18">
        <v>9762.84</v>
      </c>
      <c r="I455" s="1">
        <v>0</v>
      </c>
      <c r="J455" s="1">
        <v>0</v>
      </c>
      <c r="K455" s="11"/>
      <c r="L455" s="28">
        <v>4182</v>
      </c>
      <c r="M455" s="28">
        <v>2622</v>
      </c>
      <c r="N455" s="3">
        <v>950</v>
      </c>
      <c r="O455" s="3">
        <v>250</v>
      </c>
      <c r="P455" s="3">
        <v>0</v>
      </c>
      <c r="Q455" s="3">
        <v>51.02</v>
      </c>
      <c r="R455" s="3">
        <v>0</v>
      </c>
      <c r="S455" s="3">
        <v>0</v>
      </c>
      <c r="T455" s="3">
        <v>62.7</v>
      </c>
      <c r="U455" t="b">
        <f t="shared" ref="U455:U518" si="7">OR(ISBLANK(D455),ISBLANK(E455),ISBLANK(F455),ISBLANK(G455),ISBLANK(H455),ISBLANK(I455),ISBLANK(J455),ISBLANK(K455),ISBLANK(L455),ISBLANK(M455),ISBLANK(N455),ISBLANK(O455),ISBLANK(P455),ISBLANK(Q455),ISBLANK(R455),ISBLANK(S455),ISBLANK(T455))</f>
        <v>1</v>
      </c>
    </row>
    <row r="456" spans="1:21" x14ac:dyDescent="0.25">
      <c r="A456">
        <v>2010</v>
      </c>
      <c r="B456">
        <v>65</v>
      </c>
      <c r="C456" t="s">
        <v>76</v>
      </c>
      <c r="D456" s="15">
        <v>2.5329280648429586E-4</v>
      </c>
      <c r="E456" s="16">
        <v>2</v>
      </c>
      <c r="F456" s="15">
        <v>0</v>
      </c>
      <c r="G456" s="41">
        <v>0.72499999999999998</v>
      </c>
      <c r="H456" s="18">
        <v>8316.43</v>
      </c>
      <c r="I456" s="1">
        <v>1</v>
      </c>
      <c r="J456" s="1">
        <v>2</v>
      </c>
      <c r="K456" s="11"/>
      <c r="L456" s="28">
        <v>3948</v>
      </c>
      <c r="M456" s="28">
        <v>2612</v>
      </c>
      <c r="N456" s="3">
        <v>950</v>
      </c>
      <c r="O456" s="3">
        <v>400</v>
      </c>
      <c r="Q456" s="3">
        <v>80</v>
      </c>
      <c r="T456" s="3">
        <v>66.16</v>
      </c>
      <c r="U456" t="b">
        <f t="shared" si="7"/>
        <v>1</v>
      </c>
    </row>
    <row r="457" spans="1:21" x14ac:dyDescent="0.25">
      <c r="A457">
        <v>2011</v>
      </c>
      <c r="B457">
        <v>65</v>
      </c>
      <c r="C457" t="s">
        <v>76</v>
      </c>
      <c r="D457" s="15">
        <v>0</v>
      </c>
      <c r="E457" s="16">
        <v>0</v>
      </c>
      <c r="F457" s="15">
        <v>0</v>
      </c>
      <c r="G457" s="41">
        <v>0.72499999999999998</v>
      </c>
      <c r="H457" s="18">
        <v>9935.0400000000009</v>
      </c>
      <c r="I457" s="1">
        <v>0</v>
      </c>
      <c r="J457" s="1">
        <v>0</v>
      </c>
      <c r="K457" s="11"/>
      <c r="L457" s="28">
        <v>3953</v>
      </c>
      <c r="M457" s="28">
        <v>2612</v>
      </c>
      <c r="N457" s="3">
        <v>950</v>
      </c>
      <c r="O457" s="3">
        <v>128</v>
      </c>
      <c r="P457" s="3">
        <v>0</v>
      </c>
      <c r="Q457" s="3">
        <v>80</v>
      </c>
      <c r="R457" s="3">
        <v>0</v>
      </c>
      <c r="S457" s="3">
        <v>0</v>
      </c>
      <c r="T457" s="3">
        <v>66.08</v>
      </c>
      <c r="U457" t="b">
        <f t="shared" si="7"/>
        <v>1</v>
      </c>
    </row>
    <row r="458" spans="1:21" x14ac:dyDescent="0.25">
      <c r="A458">
        <v>2012</v>
      </c>
      <c r="B458">
        <v>65</v>
      </c>
      <c r="C458" t="s">
        <v>76</v>
      </c>
      <c r="D458" s="15">
        <v>7.5795856493178374E-4</v>
      </c>
      <c r="E458" s="16">
        <v>3.3333333333333335</v>
      </c>
      <c r="F458" s="15">
        <v>0</v>
      </c>
      <c r="G458" s="41">
        <v>0.72499999999999998</v>
      </c>
      <c r="H458" s="18">
        <v>10915.91</v>
      </c>
      <c r="I458" s="1">
        <v>3</v>
      </c>
      <c r="J458" s="1">
        <v>10</v>
      </c>
      <c r="K458" s="11"/>
      <c r="L458" s="28">
        <v>3958</v>
      </c>
      <c r="U458" t="b">
        <f t="shared" si="7"/>
        <v>1</v>
      </c>
    </row>
    <row r="459" spans="1:21" x14ac:dyDescent="0.25">
      <c r="A459">
        <v>2013</v>
      </c>
      <c r="B459">
        <v>65</v>
      </c>
      <c r="C459" t="s">
        <v>76</v>
      </c>
      <c r="D459" s="15">
        <v>4.9007596177407496E-4</v>
      </c>
      <c r="E459" s="16">
        <v>2.5</v>
      </c>
      <c r="F459" s="15">
        <v>0</v>
      </c>
      <c r="G459" s="41">
        <v>0.72499999999999998</v>
      </c>
      <c r="H459" s="18">
        <v>12767.28</v>
      </c>
      <c r="I459" s="1">
        <v>2</v>
      </c>
      <c r="J459" s="1">
        <v>5</v>
      </c>
      <c r="K459" s="11"/>
      <c r="L459" s="28">
        <v>4081</v>
      </c>
      <c r="U459" t="b">
        <f t="shared" si="7"/>
        <v>1</v>
      </c>
    </row>
    <row r="460" spans="1:21" x14ac:dyDescent="0.25">
      <c r="A460">
        <v>2014</v>
      </c>
      <c r="B460">
        <v>65</v>
      </c>
      <c r="C460" t="s">
        <v>76</v>
      </c>
      <c r="D460" s="15">
        <v>1.467351430667645E-3</v>
      </c>
      <c r="E460" s="16">
        <v>3.3333333333333335</v>
      </c>
      <c r="F460" s="15">
        <v>0</v>
      </c>
      <c r="G460" s="41">
        <v>0.72499999999999998</v>
      </c>
      <c r="H460" s="18">
        <v>16037.33</v>
      </c>
      <c r="I460" s="1">
        <v>6</v>
      </c>
      <c r="J460" s="1">
        <v>20</v>
      </c>
      <c r="K460" s="11"/>
      <c r="L460" s="28">
        <v>4089</v>
      </c>
      <c r="U460" t="b">
        <f t="shared" si="7"/>
        <v>1</v>
      </c>
    </row>
    <row r="461" spans="1:21" x14ac:dyDescent="0.25">
      <c r="A461">
        <v>2008</v>
      </c>
      <c r="B461">
        <v>66</v>
      </c>
      <c r="C461" s="19" t="s">
        <v>77</v>
      </c>
      <c r="D461" s="15">
        <v>2.3211648027009917E-3</v>
      </c>
      <c r="E461" s="16">
        <v>2.5454545454545454</v>
      </c>
      <c r="F461" s="15">
        <v>0</v>
      </c>
      <c r="G461" s="41">
        <v>0.50700000000000001</v>
      </c>
      <c r="H461" s="18">
        <v>5253.74</v>
      </c>
      <c r="I461" s="1">
        <v>11</v>
      </c>
      <c r="J461">
        <v>28</v>
      </c>
      <c r="K461" s="11"/>
      <c r="L461" s="28">
        <v>4739</v>
      </c>
      <c r="M461" s="28">
        <v>2278</v>
      </c>
      <c r="N461" s="3">
        <v>760</v>
      </c>
      <c r="O461" s="3">
        <v>67.14</v>
      </c>
      <c r="P461" s="3">
        <v>0</v>
      </c>
      <c r="Q461" s="3">
        <v>59.85</v>
      </c>
      <c r="R461" s="3">
        <v>0</v>
      </c>
      <c r="S461" s="3">
        <v>0</v>
      </c>
      <c r="T461" s="3">
        <v>48.07</v>
      </c>
      <c r="U461" t="b">
        <f t="shared" si="7"/>
        <v>1</v>
      </c>
    </row>
    <row r="462" spans="1:21" x14ac:dyDescent="0.25">
      <c r="A462">
        <v>2009</v>
      </c>
      <c r="B462">
        <v>66</v>
      </c>
      <c r="C462" t="s">
        <v>77</v>
      </c>
      <c r="D462" s="15">
        <v>5.7022175290390711E-3</v>
      </c>
      <c r="E462" s="16">
        <v>2.4444444444444446</v>
      </c>
      <c r="F462" s="15">
        <v>0</v>
      </c>
      <c r="G462" s="41">
        <v>0.50700000000000001</v>
      </c>
      <c r="H462" s="18">
        <v>5653.87</v>
      </c>
      <c r="I462" s="1">
        <v>27</v>
      </c>
      <c r="J462">
        <v>66</v>
      </c>
      <c r="K462" s="11"/>
      <c r="L462" s="28">
        <v>4735</v>
      </c>
      <c r="M462" s="28">
        <v>2415</v>
      </c>
      <c r="N462" s="3">
        <v>806</v>
      </c>
      <c r="O462" s="3">
        <v>69.319999999999993</v>
      </c>
      <c r="P462" s="3">
        <v>0</v>
      </c>
      <c r="Q462" s="3">
        <v>62.33</v>
      </c>
      <c r="R462" s="3">
        <v>0</v>
      </c>
      <c r="S462" s="3">
        <v>0</v>
      </c>
      <c r="T462" s="3">
        <v>51</v>
      </c>
      <c r="U462" t="b">
        <f t="shared" si="7"/>
        <v>1</v>
      </c>
    </row>
    <row r="463" spans="1:21" x14ac:dyDescent="0.25">
      <c r="A463">
        <v>2010</v>
      </c>
      <c r="B463">
        <v>66</v>
      </c>
      <c r="C463" t="s">
        <v>77</v>
      </c>
      <c r="D463" s="15">
        <v>4.6093064091308165E-3</v>
      </c>
      <c r="E463" s="16">
        <v>2.1904761904761907</v>
      </c>
      <c r="F463" s="15">
        <v>0</v>
      </c>
      <c r="G463" s="41">
        <v>0.64600000000000002</v>
      </c>
      <c r="H463" s="18">
        <v>5882.91</v>
      </c>
      <c r="I463" s="1">
        <v>21</v>
      </c>
      <c r="J463">
        <v>46</v>
      </c>
      <c r="K463" s="11"/>
      <c r="L463" s="28">
        <v>4556</v>
      </c>
      <c r="M463" s="28">
        <v>2437</v>
      </c>
      <c r="N463" s="3">
        <v>843</v>
      </c>
      <c r="O463" s="3">
        <v>66.81</v>
      </c>
      <c r="P463" s="3">
        <v>0</v>
      </c>
      <c r="Q463" s="3">
        <v>63.27</v>
      </c>
      <c r="R463" s="3">
        <v>0</v>
      </c>
      <c r="S463" s="3">
        <v>0</v>
      </c>
      <c r="T463" s="3">
        <v>53.49</v>
      </c>
      <c r="U463" t="b">
        <f t="shared" si="7"/>
        <v>1</v>
      </c>
    </row>
    <row r="464" spans="1:21" x14ac:dyDescent="0.25">
      <c r="A464">
        <v>2011</v>
      </c>
      <c r="B464">
        <v>66</v>
      </c>
      <c r="C464" t="s">
        <v>77</v>
      </c>
      <c r="D464" s="15">
        <v>5.7230904688531804E-3</v>
      </c>
      <c r="E464" s="16">
        <v>2.3076923076923075</v>
      </c>
      <c r="F464" s="15">
        <v>0</v>
      </c>
      <c r="G464" s="41">
        <v>0.64600000000000002</v>
      </c>
      <c r="H464" s="18">
        <v>6501.53</v>
      </c>
      <c r="I464" s="1">
        <v>26</v>
      </c>
      <c r="J464">
        <v>60</v>
      </c>
      <c r="K464" s="11"/>
      <c r="L464" s="28">
        <v>4543</v>
      </c>
      <c r="M464" s="28">
        <v>2430</v>
      </c>
      <c r="N464" s="3">
        <v>891</v>
      </c>
      <c r="O464" s="3">
        <v>68.14</v>
      </c>
      <c r="P464" s="3">
        <v>0</v>
      </c>
      <c r="Q464" s="3">
        <v>63.96</v>
      </c>
      <c r="R464" s="3">
        <v>0</v>
      </c>
      <c r="S464" s="3">
        <v>0</v>
      </c>
      <c r="T464" s="3">
        <v>53.49</v>
      </c>
      <c r="U464" t="b">
        <f t="shared" si="7"/>
        <v>1</v>
      </c>
    </row>
    <row r="465" spans="1:21" x14ac:dyDescent="0.25">
      <c r="A465">
        <v>2012</v>
      </c>
      <c r="B465">
        <v>66</v>
      </c>
      <c r="C465" t="s">
        <v>77</v>
      </c>
      <c r="D465" s="15">
        <v>9.9337748344370865E-3</v>
      </c>
      <c r="E465" s="16">
        <v>2.4444444444444446</v>
      </c>
      <c r="F465" s="15">
        <v>0</v>
      </c>
      <c r="G465" s="41">
        <v>0.64600000000000002</v>
      </c>
      <c r="H465" s="18">
        <v>7973.49</v>
      </c>
      <c r="I465" s="1">
        <v>45</v>
      </c>
      <c r="J465">
        <v>110</v>
      </c>
      <c r="K465" s="11"/>
      <c r="L465" s="28">
        <v>4530</v>
      </c>
      <c r="M465" s="28">
        <v>2423</v>
      </c>
      <c r="N465" s="3">
        <v>892</v>
      </c>
      <c r="O465" s="3">
        <v>65.599999999999994</v>
      </c>
      <c r="P465" s="3">
        <v>0</v>
      </c>
      <c r="Q465" s="3">
        <v>63.05</v>
      </c>
      <c r="R465" s="3">
        <v>0</v>
      </c>
      <c r="S465" s="3">
        <v>0</v>
      </c>
      <c r="T465" s="3">
        <v>53.49</v>
      </c>
      <c r="U465" t="b">
        <f t="shared" si="7"/>
        <v>1</v>
      </c>
    </row>
    <row r="466" spans="1:21" x14ac:dyDescent="0.25">
      <c r="A466">
        <v>2013</v>
      </c>
      <c r="B466">
        <v>66</v>
      </c>
      <c r="C466" t="s">
        <v>77</v>
      </c>
      <c r="D466" s="15">
        <v>2.1500752526338422E-4</v>
      </c>
      <c r="E466" s="16">
        <v>1</v>
      </c>
      <c r="F466" s="15">
        <v>0</v>
      </c>
      <c r="G466" s="41">
        <v>0.64600000000000002</v>
      </c>
      <c r="H466" s="18">
        <v>9466.15</v>
      </c>
      <c r="I466" s="1">
        <v>1</v>
      </c>
      <c r="J466">
        <v>1</v>
      </c>
      <c r="K466" s="11"/>
      <c r="L466" s="28">
        <v>4651</v>
      </c>
      <c r="M466" s="28">
        <v>2488</v>
      </c>
      <c r="N466" s="3">
        <v>902</v>
      </c>
      <c r="O466" s="3">
        <v>64.64</v>
      </c>
      <c r="P466" s="3">
        <v>0</v>
      </c>
      <c r="Q466" s="3">
        <v>62.8</v>
      </c>
      <c r="R466" s="3">
        <v>0</v>
      </c>
      <c r="S466" s="3">
        <v>0</v>
      </c>
      <c r="T466" s="3">
        <v>53.49</v>
      </c>
      <c r="U466" t="b">
        <f t="shared" si="7"/>
        <v>1</v>
      </c>
    </row>
    <row r="467" spans="1:21" x14ac:dyDescent="0.25">
      <c r="A467">
        <v>2014</v>
      </c>
      <c r="B467">
        <v>66</v>
      </c>
      <c r="C467" t="s">
        <v>77</v>
      </c>
      <c r="D467" s="15">
        <v>0</v>
      </c>
      <c r="E467" s="16">
        <v>0</v>
      </c>
      <c r="F467" s="15">
        <v>0</v>
      </c>
      <c r="G467" s="41">
        <v>0.64600000000000002</v>
      </c>
      <c r="H467" s="18">
        <v>9583.7800000000007</v>
      </c>
      <c r="I467" s="1">
        <v>0</v>
      </c>
      <c r="J467">
        <v>0</v>
      </c>
      <c r="K467" s="11"/>
      <c r="L467" s="28">
        <v>4642</v>
      </c>
      <c r="M467" s="28">
        <v>2483</v>
      </c>
      <c r="N467" s="3">
        <v>919</v>
      </c>
      <c r="O467" s="3">
        <v>65.760000000000005</v>
      </c>
      <c r="P467" s="3">
        <v>0</v>
      </c>
      <c r="Q467" s="3">
        <v>62.53</v>
      </c>
      <c r="R467" s="3">
        <v>0</v>
      </c>
      <c r="S467" s="3">
        <v>0</v>
      </c>
      <c r="T467" s="3">
        <v>53.49</v>
      </c>
      <c r="U467" t="b">
        <f t="shared" si="7"/>
        <v>1</v>
      </c>
    </row>
    <row r="468" spans="1:21" x14ac:dyDescent="0.25">
      <c r="A468">
        <v>2008</v>
      </c>
      <c r="B468">
        <v>67</v>
      </c>
      <c r="C468" t="s">
        <v>78</v>
      </c>
      <c r="D468" s="15">
        <v>9.3899385385841118E-3</v>
      </c>
      <c r="E468" s="16">
        <v>2.6303030303030304</v>
      </c>
      <c r="F468" s="15">
        <v>1.2121212121212121E-2</v>
      </c>
      <c r="G468" s="41">
        <v>0.61699999999999999</v>
      </c>
      <c r="H468" s="18">
        <v>12191.21</v>
      </c>
      <c r="I468" s="1">
        <v>165</v>
      </c>
      <c r="J468" s="1">
        <v>434</v>
      </c>
      <c r="K468">
        <v>2</v>
      </c>
      <c r="L468" s="28">
        <v>17572</v>
      </c>
      <c r="U468" t="b">
        <f t="shared" si="7"/>
        <v>1</v>
      </c>
    </row>
    <row r="469" spans="1:21" x14ac:dyDescent="0.25">
      <c r="A469">
        <v>2009</v>
      </c>
      <c r="B469">
        <v>67</v>
      </c>
      <c r="C469" t="s">
        <v>78</v>
      </c>
      <c r="D469" s="15">
        <v>7.562404048444874E-3</v>
      </c>
      <c r="E469" s="16">
        <v>2.511278195488722</v>
      </c>
      <c r="F469" s="15">
        <v>2.2556390977443608E-2</v>
      </c>
      <c r="G469" s="41">
        <v>0.61699999999999999</v>
      </c>
      <c r="H469" s="18">
        <v>10773.35</v>
      </c>
      <c r="I469" s="1">
        <v>133</v>
      </c>
      <c r="J469" s="1">
        <v>334</v>
      </c>
      <c r="K469" s="1">
        <v>3</v>
      </c>
      <c r="L469" s="28">
        <v>17587</v>
      </c>
      <c r="M469" s="28">
        <v>14608</v>
      </c>
      <c r="N469" s="28">
        <v>5343</v>
      </c>
      <c r="P469" s="3">
        <v>0</v>
      </c>
      <c r="S469" s="3">
        <v>0</v>
      </c>
      <c r="T469" s="3">
        <v>83.06</v>
      </c>
      <c r="U469" t="b">
        <f t="shared" si="7"/>
        <v>1</v>
      </c>
    </row>
    <row r="470" spans="1:21" x14ac:dyDescent="0.25">
      <c r="A470">
        <v>2010</v>
      </c>
      <c r="B470">
        <v>67</v>
      </c>
      <c r="C470" t="s">
        <v>78</v>
      </c>
      <c r="D470" s="15">
        <v>9.9931082012405231E-3</v>
      </c>
      <c r="E470" s="16">
        <v>2.632183908045977</v>
      </c>
      <c r="F470" s="15">
        <v>5.7471264367816091E-3</v>
      </c>
      <c r="G470" s="41">
        <v>0.70399999999999996</v>
      </c>
      <c r="H470" s="18">
        <v>10910.78</v>
      </c>
      <c r="I470" s="1">
        <v>174</v>
      </c>
      <c r="J470" s="1">
        <v>458</v>
      </c>
      <c r="K470" s="1">
        <v>1</v>
      </c>
      <c r="L470" s="28">
        <v>17412</v>
      </c>
      <c r="M470" s="28">
        <v>14221</v>
      </c>
      <c r="N470" s="28">
        <v>5336</v>
      </c>
      <c r="P470" s="3">
        <v>0</v>
      </c>
      <c r="S470" s="3">
        <v>0</v>
      </c>
      <c r="T470" s="3">
        <v>81.67</v>
      </c>
      <c r="U470" t="b">
        <f t="shared" si="7"/>
        <v>1</v>
      </c>
    </row>
    <row r="471" spans="1:21" x14ac:dyDescent="0.25">
      <c r="A471">
        <v>2011</v>
      </c>
      <c r="B471">
        <v>67</v>
      </c>
      <c r="C471" t="s">
        <v>78</v>
      </c>
      <c r="D471" s="15">
        <v>6.6004706422544916E-3</v>
      </c>
      <c r="E471" s="16">
        <v>2.9130434782608696</v>
      </c>
      <c r="F471" s="15">
        <v>0</v>
      </c>
      <c r="G471" s="41">
        <v>0.70399999999999996</v>
      </c>
      <c r="H471" s="18">
        <v>13178.37</v>
      </c>
      <c r="I471" s="1">
        <v>115</v>
      </c>
      <c r="J471" s="1">
        <v>335</v>
      </c>
      <c r="K471">
        <v>0</v>
      </c>
      <c r="L471" s="28">
        <v>17423</v>
      </c>
      <c r="M471" s="28">
        <v>14221</v>
      </c>
      <c r="N471" s="28">
        <v>5436</v>
      </c>
      <c r="O471" s="3">
        <v>674.52</v>
      </c>
      <c r="P471" s="3">
        <v>0</v>
      </c>
      <c r="Q471" s="3">
        <v>76.41</v>
      </c>
      <c r="R471" s="3">
        <v>0</v>
      </c>
      <c r="S471" s="3">
        <v>0</v>
      </c>
      <c r="T471" s="3">
        <v>81.62</v>
      </c>
      <c r="U471" t="b">
        <f t="shared" si="7"/>
        <v>0</v>
      </c>
    </row>
    <row r="472" spans="1:21" x14ac:dyDescent="0.25">
      <c r="A472">
        <v>2012</v>
      </c>
      <c r="B472">
        <v>67</v>
      </c>
      <c r="C472" t="s">
        <v>78</v>
      </c>
      <c r="D472" s="15">
        <v>5.62152240004589E-3</v>
      </c>
      <c r="E472" s="16">
        <v>2.8469387755102042</v>
      </c>
      <c r="F472" s="15">
        <v>0</v>
      </c>
      <c r="G472" s="41">
        <v>0.70399999999999996</v>
      </c>
      <c r="H472" s="18">
        <v>13963.36</v>
      </c>
      <c r="I472" s="1">
        <v>98</v>
      </c>
      <c r="J472" s="1">
        <v>279</v>
      </c>
      <c r="K472">
        <v>0</v>
      </c>
      <c r="L472" s="28">
        <v>17433</v>
      </c>
      <c r="U472" t="b">
        <f t="shared" si="7"/>
        <v>1</v>
      </c>
    </row>
    <row r="473" spans="1:21" x14ac:dyDescent="0.25">
      <c r="A473">
        <v>2013</v>
      </c>
      <c r="B473">
        <v>67</v>
      </c>
      <c r="C473" t="s">
        <v>78</v>
      </c>
      <c r="D473" s="15">
        <v>5.788389825791729E-3</v>
      </c>
      <c r="E473" s="16">
        <v>3.0576923076923075</v>
      </c>
      <c r="F473" s="15">
        <v>0</v>
      </c>
      <c r="G473" s="41">
        <v>0.70399999999999996</v>
      </c>
      <c r="H473" s="18">
        <v>13836.83</v>
      </c>
      <c r="I473" s="1">
        <v>104</v>
      </c>
      <c r="J473" s="1">
        <v>318</v>
      </c>
      <c r="K473">
        <v>0</v>
      </c>
      <c r="L473" s="28">
        <v>17967</v>
      </c>
      <c r="U473" t="b">
        <f t="shared" si="7"/>
        <v>1</v>
      </c>
    </row>
    <row r="474" spans="1:21" x14ac:dyDescent="0.25">
      <c r="A474">
        <v>2014</v>
      </c>
      <c r="B474">
        <v>67</v>
      </c>
      <c r="C474" t="s">
        <v>78</v>
      </c>
      <c r="D474" s="15">
        <v>5.6695014173753543E-3</v>
      </c>
      <c r="E474" s="16">
        <v>3.1274509803921569</v>
      </c>
      <c r="F474" s="15">
        <v>2.9411764705882353E-2</v>
      </c>
      <c r="G474" s="41">
        <v>0.70399999999999996</v>
      </c>
      <c r="H474" s="18">
        <v>15875.17</v>
      </c>
      <c r="I474" s="1">
        <v>102</v>
      </c>
      <c r="J474" s="1">
        <v>319</v>
      </c>
      <c r="K474">
        <v>3</v>
      </c>
      <c r="L474" s="28">
        <v>17991</v>
      </c>
      <c r="U474" t="b">
        <f t="shared" si="7"/>
        <v>1</v>
      </c>
    </row>
    <row r="475" spans="1:21" x14ac:dyDescent="0.25">
      <c r="A475">
        <v>2008</v>
      </c>
      <c r="B475">
        <v>68</v>
      </c>
      <c r="C475" t="s">
        <v>79</v>
      </c>
      <c r="D475" s="15">
        <v>1.901222214280609E-3</v>
      </c>
      <c r="E475" s="16">
        <v>3.7293233082706765</v>
      </c>
      <c r="F475" s="15">
        <v>1.5037593984962405E-2</v>
      </c>
      <c r="G475" s="41">
        <v>0.65900000000000003</v>
      </c>
      <c r="H475" s="18">
        <v>11285.57</v>
      </c>
      <c r="I475" s="1">
        <v>133</v>
      </c>
      <c r="J475" s="1">
        <v>496</v>
      </c>
      <c r="K475">
        <v>2</v>
      </c>
      <c r="L475" s="28">
        <v>69955</v>
      </c>
      <c r="U475" t="b">
        <f t="shared" si="7"/>
        <v>1</v>
      </c>
    </row>
    <row r="476" spans="1:21" x14ac:dyDescent="0.25">
      <c r="A476">
        <v>2009</v>
      </c>
      <c r="B476">
        <v>68</v>
      </c>
      <c r="C476" t="s">
        <v>79</v>
      </c>
      <c r="D476" s="15">
        <v>2.7940488178478731E-3</v>
      </c>
      <c r="E476" s="16">
        <v>3.5939086294416245</v>
      </c>
      <c r="F476" s="15">
        <v>2.5380710659898477E-2</v>
      </c>
      <c r="G476" s="41">
        <v>0.65900000000000003</v>
      </c>
      <c r="H476" s="18">
        <v>10914.56</v>
      </c>
      <c r="I476" s="1">
        <v>197</v>
      </c>
      <c r="J476" s="1">
        <v>708</v>
      </c>
      <c r="K476">
        <v>5</v>
      </c>
      <c r="L476" s="28">
        <v>70507</v>
      </c>
      <c r="U476" t="b">
        <f t="shared" si="7"/>
        <v>1</v>
      </c>
    </row>
    <row r="477" spans="1:21" x14ac:dyDescent="0.25">
      <c r="A477">
        <v>2010</v>
      </c>
      <c r="B477">
        <v>68</v>
      </c>
      <c r="C477" t="s">
        <v>79</v>
      </c>
      <c r="D477" s="15">
        <v>2.881431254211047E-3</v>
      </c>
      <c r="E477" s="16">
        <v>4.4029850746268657</v>
      </c>
      <c r="F477" s="15">
        <v>1.9900497512437811E-2</v>
      </c>
      <c r="G477" s="41">
        <v>0.751</v>
      </c>
      <c r="H477" s="18">
        <v>14552.63</v>
      </c>
      <c r="I477" s="1">
        <v>201</v>
      </c>
      <c r="J477" s="1">
        <v>885</v>
      </c>
      <c r="K477">
        <v>4</v>
      </c>
      <c r="L477" s="28">
        <v>69757</v>
      </c>
      <c r="U477" t="b">
        <f t="shared" si="7"/>
        <v>1</v>
      </c>
    </row>
    <row r="478" spans="1:21" x14ac:dyDescent="0.25">
      <c r="A478">
        <v>2011</v>
      </c>
      <c r="B478">
        <v>68</v>
      </c>
      <c r="C478" t="s">
        <v>79</v>
      </c>
      <c r="D478" s="15">
        <v>1.9372943405364595E-3</v>
      </c>
      <c r="E478" s="16">
        <v>4.0514705882352944</v>
      </c>
      <c r="F478" s="15">
        <v>1.4705882352941176E-2</v>
      </c>
      <c r="G478" s="41">
        <v>0.751</v>
      </c>
      <c r="H478" s="18">
        <v>15752.87</v>
      </c>
      <c r="I478" s="1">
        <v>136</v>
      </c>
      <c r="J478" s="1">
        <v>551</v>
      </c>
      <c r="K478" s="1">
        <v>2</v>
      </c>
      <c r="L478" s="28">
        <v>70201</v>
      </c>
      <c r="M478" s="28">
        <v>63312</v>
      </c>
      <c r="N478" s="28">
        <v>16341</v>
      </c>
      <c r="O478" s="3">
        <v>474.18</v>
      </c>
      <c r="P478" s="3">
        <v>0</v>
      </c>
      <c r="Q478" s="3">
        <v>12.71</v>
      </c>
      <c r="R478" s="3">
        <v>0</v>
      </c>
      <c r="S478" s="3">
        <v>0</v>
      </c>
      <c r="T478" s="3">
        <v>90.19</v>
      </c>
      <c r="U478" t="b">
        <f t="shared" si="7"/>
        <v>0</v>
      </c>
    </row>
    <row r="479" spans="1:21" x14ac:dyDescent="0.25">
      <c r="A479">
        <v>2012</v>
      </c>
      <c r="B479">
        <v>68</v>
      </c>
      <c r="C479" t="s">
        <v>79</v>
      </c>
      <c r="D479" s="15">
        <v>1.1468214639671528E-3</v>
      </c>
      <c r="E479" s="16">
        <v>4.7037037037037033</v>
      </c>
      <c r="F479" s="15">
        <v>2.4691358024691357E-2</v>
      </c>
      <c r="G479" s="41">
        <v>0.751</v>
      </c>
      <c r="H479" s="18">
        <v>16612.98</v>
      </c>
      <c r="I479" s="1">
        <v>81</v>
      </c>
      <c r="J479" s="1">
        <v>381</v>
      </c>
      <c r="K479" s="1">
        <v>2</v>
      </c>
      <c r="L479" s="28">
        <v>70630</v>
      </c>
      <c r="M479" s="28">
        <v>61779</v>
      </c>
      <c r="N479" s="28">
        <v>16103</v>
      </c>
      <c r="O479" s="42">
        <v>2139.62</v>
      </c>
      <c r="P479" s="3">
        <v>0</v>
      </c>
      <c r="Q479" s="3">
        <v>59.46</v>
      </c>
      <c r="R479" s="3">
        <v>0</v>
      </c>
      <c r="S479" s="3">
        <v>0</v>
      </c>
      <c r="T479" s="3">
        <v>87.47</v>
      </c>
      <c r="U479" t="b">
        <f t="shared" si="7"/>
        <v>0</v>
      </c>
    </row>
    <row r="480" spans="1:21" x14ac:dyDescent="0.25">
      <c r="A480">
        <v>2013</v>
      </c>
      <c r="B480">
        <v>68</v>
      </c>
      <c r="C480" t="s">
        <v>79</v>
      </c>
      <c r="D480" s="15">
        <v>1.5566965261088049E-3</v>
      </c>
      <c r="E480" s="16">
        <v>2.9385964912280702</v>
      </c>
      <c r="F480" s="15">
        <v>2.6315789473684209E-2</v>
      </c>
      <c r="G480" s="41">
        <v>0.751</v>
      </c>
      <c r="H480" s="18">
        <v>17241.810000000001</v>
      </c>
      <c r="I480" s="1">
        <v>114</v>
      </c>
      <c r="J480" s="1">
        <v>335</v>
      </c>
      <c r="K480" s="1">
        <v>3</v>
      </c>
      <c r="L480" s="28">
        <v>73232</v>
      </c>
      <c r="M480" s="28">
        <v>62199</v>
      </c>
      <c r="N480" s="28">
        <v>16250</v>
      </c>
      <c r="O480" s="42">
        <v>2077.54</v>
      </c>
      <c r="P480" s="3">
        <v>0</v>
      </c>
      <c r="Q480" s="3">
        <v>58.23</v>
      </c>
      <c r="R480" s="3">
        <v>0</v>
      </c>
      <c r="S480" s="3">
        <v>0</v>
      </c>
      <c r="T480" s="3">
        <v>84.93</v>
      </c>
      <c r="U480" t="b">
        <f t="shared" si="7"/>
        <v>0</v>
      </c>
    </row>
    <row r="481" spans="1:21" x14ac:dyDescent="0.25">
      <c r="A481">
        <v>2014</v>
      </c>
      <c r="B481">
        <v>68</v>
      </c>
      <c r="C481" t="s">
        <v>79</v>
      </c>
      <c r="D481" s="15">
        <v>1.6822227045799869E-3</v>
      </c>
      <c r="E481" s="16">
        <v>2.411290322580645</v>
      </c>
      <c r="F481" s="15">
        <v>8.0645161290322578E-3</v>
      </c>
      <c r="G481" s="41">
        <v>0.751</v>
      </c>
      <c r="H481" s="18">
        <v>18484.43</v>
      </c>
      <c r="I481" s="1">
        <v>124</v>
      </c>
      <c r="J481" s="1">
        <v>299</v>
      </c>
      <c r="K481" s="1">
        <v>1</v>
      </c>
      <c r="L481" s="28">
        <v>73712</v>
      </c>
      <c r="M481" s="28">
        <v>63767</v>
      </c>
      <c r="N481" s="28">
        <v>16381</v>
      </c>
      <c r="O481" s="42">
        <v>2082.85</v>
      </c>
      <c r="P481" s="3">
        <v>0</v>
      </c>
      <c r="Q481" s="3">
        <v>57.86</v>
      </c>
      <c r="R481" s="3">
        <v>0</v>
      </c>
      <c r="S481" s="3">
        <v>0</v>
      </c>
      <c r="T481" s="3">
        <v>86.51</v>
      </c>
      <c r="U481" t="b">
        <f t="shared" si="7"/>
        <v>0</v>
      </c>
    </row>
    <row r="482" spans="1:21" x14ac:dyDescent="0.25">
      <c r="A482">
        <v>2008</v>
      </c>
      <c r="B482">
        <v>69</v>
      </c>
      <c r="C482" s="19" t="s">
        <v>80</v>
      </c>
      <c r="D482" s="15">
        <v>1.0225899414334852E-3</v>
      </c>
      <c r="E482" s="16">
        <v>3.3181818181818183</v>
      </c>
      <c r="F482" s="15">
        <v>0</v>
      </c>
      <c r="G482" s="41">
        <v>0.64900000000000002</v>
      </c>
      <c r="H482" s="18">
        <v>6636.03</v>
      </c>
      <c r="I482" s="1">
        <v>22</v>
      </c>
      <c r="J482">
        <v>73</v>
      </c>
      <c r="K482">
        <v>0</v>
      </c>
      <c r="L482" s="28">
        <v>21514</v>
      </c>
      <c r="M482" s="28">
        <v>24345</v>
      </c>
      <c r="N482" s="28">
        <v>7538</v>
      </c>
      <c r="O482" s="3">
        <v>740.99</v>
      </c>
      <c r="P482" s="3">
        <v>740.99</v>
      </c>
      <c r="Q482" s="3">
        <v>77.06</v>
      </c>
      <c r="R482" s="3">
        <v>100</v>
      </c>
      <c r="S482" s="3">
        <v>77.06</v>
      </c>
      <c r="T482" s="3">
        <v>100</v>
      </c>
      <c r="U482" t="b">
        <f t="shared" si="7"/>
        <v>0</v>
      </c>
    </row>
    <row r="483" spans="1:21" x14ac:dyDescent="0.25">
      <c r="A483">
        <v>2009</v>
      </c>
      <c r="B483">
        <v>69</v>
      </c>
      <c r="C483" t="s">
        <v>80</v>
      </c>
      <c r="D483" s="15">
        <v>1.3998413513135177E-3</v>
      </c>
      <c r="E483" s="16">
        <v>3</v>
      </c>
      <c r="F483" s="15">
        <v>0</v>
      </c>
      <c r="G483" s="41">
        <v>0.64900000000000002</v>
      </c>
      <c r="H483" s="18">
        <v>6985.26</v>
      </c>
      <c r="I483" s="1">
        <v>30</v>
      </c>
      <c r="J483">
        <v>90</v>
      </c>
      <c r="K483">
        <v>0</v>
      </c>
      <c r="L483" s="28">
        <v>21431</v>
      </c>
      <c r="M483" s="28">
        <v>24762</v>
      </c>
      <c r="N483" s="28">
        <v>7690</v>
      </c>
      <c r="O483" s="3">
        <v>744.26</v>
      </c>
      <c r="P483" s="3">
        <v>744.26</v>
      </c>
      <c r="Q483" s="3">
        <v>77.540000000000006</v>
      </c>
      <c r="R483" s="3">
        <v>100</v>
      </c>
      <c r="S483" s="3">
        <v>77.540000000000006</v>
      </c>
      <c r="T483" s="3">
        <v>100</v>
      </c>
      <c r="U483" t="b">
        <f t="shared" si="7"/>
        <v>0</v>
      </c>
    </row>
    <row r="484" spans="1:21" x14ac:dyDescent="0.25">
      <c r="A484">
        <v>2010</v>
      </c>
      <c r="B484">
        <v>69</v>
      </c>
      <c r="C484" t="s">
        <v>80</v>
      </c>
      <c r="D484" s="15">
        <v>1.6586040082930201E-3</v>
      </c>
      <c r="E484" s="16">
        <v>3.6666666666666665</v>
      </c>
      <c r="F484" s="15">
        <v>0</v>
      </c>
      <c r="G484" s="41">
        <v>0.74299999999999999</v>
      </c>
      <c r="H484" s="18">
        <v>9148.43</v>
      </c>
      <c r="I484" s="1">
        <v>36</v>
      </c>
      <c r="J484">
        <v>132</v>
      </c>
      <c r="K484">
        <v>0</v>
      </c>
      <c r="L484" s="28">
        <v>21705</v>
      </c>
      <c r="M484" s="28">
        <v>21252</v>
      </c>
      <c r="N484" s="28">
        <v>7825</v>
      </c>
      <c r="O484" s="3">
        <v>783.44</v>
      </c>
      <c r="P484" s="3">
        <v>779.57</v>
      </c>
      <c r="Q484" s="3">
        <v>77.38</v>
      </c>
      <c r="R484" s="3">
        <v>99.51</v>
      </c>
      <c r="S484" s="3">
        <v>77</v>
      </c>
      <c r="T484" s="3">
        <v>97.91</v>
      </c>
      <c r="U484" t="b">
        <f t="shared" si="7"/>
        <v>0</v>
      </c>
    </row>
    <row r="485" spans="1:21" x14ac:dyDescent="0.25">
      <c r="A485">
        <v>2011</v>
      </c>
      <c r="B485">
        <v>69</v>
      </c>
      <c r="C485" t="s">
        <v>80</v>
      </c>
      <c r="D485" s="15">
        <v>2.7684215383195679E-4</v>
      </c>
      <c r="E485" s="16">
        <v>4.833333333333333</v>
      </c>
      <c r="F485" s="15">
        <v>0</v>
      </c>
      <c r="G485" s="41">
        <v>0.74299999999999999</v>
      </c>
      <c r="H485" s="18">
        <v>9673.2199999999993</v>
      </c>
      <c r="I485" s="1">
        <v>6</v>
      </c>
      <c r="J485">
        <v>29</v>
      </c>
      <c r="K485">
        <v>0</v>
      </c>
      <c r="L485" s="28">
        <v>21673</v>
      </c>
      <c r="M485" s="28">
        <v>21221</v>
      </c>
      <c r="N485" s="28">
        <v>8009</v>
      </c>
      <c r="O485" s="3">
        <v>789.68</v>
      </c>
      <c r="P485" s="3">
        <v>788.23</v>
      </c>
      <c r="Q485" s="3">
        <v>77.13</v>
      </c>
      <c r="R485" s="3">
        <v>99.82</v>
      </c>
      <c r="S485" s="3">
        <v>76.989999999999995</v>
      </c>
      <c r="T485" s="3">
        <v>97.91</v>
      </c>
      <c r="U485" t="b">
        <f t="shared" si="7"/>
        <v>0</v>
      </c>
    </row>
    <row r="486" spans="1:21" x14ac:dyDescent="0.25">
      <c r="A486">
        <v>2012</v>
      </c>
      <c r="B486">
        <v>69</v>
      </c>
      <c r="C486" t="s">
        <v>80</v>
      </c>
      <c r="D486" s="15">
        <v>4.6208585555196157E-5</v>
      </c>
      <c r="E486" s="16">
        <v>3</v>
      </c>
      <c r="F486" s="15">
        <v>0</v>
      </c>
      <c r="G486" s="41">
        <v>0.74299999999999999</v>
      </c>
      <c r="H486" s="18">
        <v>11538.15</v>
      </c>
      <c r="I486" s="1">
        <v>1</v>
      </c>
      <c r="J486">
        <v>3</v>
      </c>
      <c r="K486">
        <v>0</v>
      </c>
      <c r="L486" s="28">
        <v>21641</v>
      </c>
      <c r="M486" s="28">
        <v>21189</v>
      </c>
      <c r="N486" s="28">
        <v>8146</v>
      </c>
      <c r="O486" s="3">
        <v>798.39</v>
      </c>
      <c r="P486" s="3">
        <v>796.52</v>
      </c>
      <c r="Q486" s="3">
        <v>76.849999999999994</v>
      </c>
      <c r="R486" s="3">
        <v>99.77</v>
      </c>
      <c r="S486" s="3">
        <v>76.67</v>
      </c>
      <c r="T486" s="3">
        <v>97.91</v>
      </c>
      <c r="U486" t="b">
        <f t="shared" si="7"/>
        <v>0</v>
      </c>
    </row>
    <row r="487" spans="1:21" x14ac:dyDescent="0.25">
      <c r="A487">
        <v>2013</v>
      </c>
      <c r="B487">
        <v>69</v>
      </c>
      <c r="C487" t="s">
        <v>80</v>
      </c>
      <c r="D487" s="15">
        <v>1.3478905512872354E-4</v>
      </c>
      <c r="E487" s="16">
        <v>6.333333333333333</v>
      </c>
      <c r="F487" s="15">
        <v>0.33333333333333331</v>
      </c>
      <c r="G487" s="41">
        <v>0.74299999999999999</v>
      </c>
      <c r="H487" s="18">
        <v>12094.48</v>
      </c>
      <c r="I487" s="1">
        <v>3</v>
      </c>
      <c r="J487">
        <v>19</v>
      </c>
      <c r="K487">
        <v>1</v>
      </c>
      <c r="L487" s="28">
        <v>22257</v>
      </c>
      <c r="M487" s="28">
        <v>21792</v>
      </c>
      <c r="N487" s="28">
        <v>8317</v>
      </c>
      <c r="O487" s="3">
        <v>800.46</v>
      </c>
      <c r="P487" s="3">
        <v>800.46</v>
      </c>
      <c r="Q487" s="3">
        <v>77.05</v>
      </c>
      <c r="R487" s="3">
        <v>100</v>
      </c>
      <c r="S487" s="3">
        <v>77.05</v>
      </c>
      <c r="T487" s="3">
        <v>97.91</v>
      </c>
      <c r="U487" t="b">
        <f t="shared" si="7"/>
        <v>0</v>
      </c>
    </row>
    <row r="488" spans="1:21" x14ac:dyDescent="0.25">
      <c r="A488">
        <v>2014</v>
      </c>
      <c r="B488">
        <v>69</v>
      </c>
      <c r="C488" t="s">
        <v>80</v>
      </c>
      <c r="D488" s="15">
        <v>2.2477971587843914E-4</v>
      </c>
      <c r="E488" s="16">
        <v>8.1999999999999993</v>
      </c>
      <c r="F488" s="15">
        <v>0</v>
      </c>
      <c r="G488" s="41">
        <v>0.74299999999999999</v>
      </c>
      <c r="H488" s="18">
        <v>12686.74</v>
      </c>
      <c r="I488" s="1">
        <v>5</v>
      </c>
      <c r="J488">
        <v>41</v>
      </c>
      <c r="K488">
        <v>0</v>
      </c>
      <c r="L488" s="28">
        <v>22244</v>
      </c>
      <c r="M488" s="28">
        <v>21780</v>
      </c>
      <c r="N488" s="28">
        <v>8447</v>
      </c>
      <c r="O488" s="3">
        <v>799.48</v>
      </c>
      <c r="P488" s="3">
        <v>799.48</v>
      </c>
      <c r="Q488" s="3">
        <v>77.209999999999994</v>
      </c>
      <c r="R488" s="3">
        <v>100</v>
      </c>
      <c r="S488" s="3">
        <v>77.209999999999994</v>
      </c>
      <c r="T488" s="3">
        <v>97.91</v>
      </c>
      <c r="U488" t="b">
        <f t="shared" si="7"/>
        <v>0</v>
      </c>
    </row>
    <row r="489" spans="1:21" x14ac:dyDescent="0.25">
      <c r="A489">
        <v>2008</v>
      </c>
      <c r="B489">
        <v>70</v>
      </c>
      <c r="C489" t="s">
        <v>81</v>
      </c>
      <c r="D489" s="15">
        <v>2.940744008234083E-3</v>
      </c>
      <c r="E489" s="16">
        <v>5.65</v>
      </c>
      <c r="F489" s="15">
        <v>0</v>
      </c>
      <c r="G489" s="41">
        <v>0.53900000000000003</v>
      </c>
      <c r="H489" s="18">
        <v>5235.8900000000003</v>
      </c>
      <c r="I489" s="1">
        <v>20</v>
      </c>
      <c r="J489" s="1">
        <v>113</v>
      </c>
      <c r="K489" s="11"/>
      <c r="L489" s="28">
        <v>6801</v>
      </c>
      <c r="U489" t="b">
        <f t="shared" si="7"/>
        <v>1</v>
      </c>
    </row>
    <row r="490" spans="1:21" x14ac:dyDescent="0.25">
      <c r="A490">
        <v>2009</v>
      </c>
      <c r="B490">
        <v>70</v>
      </c>
      <c r="C490" t="s">
        <v>81</v>
      </c>
      <c r="D490" s="15">
        <v>4.8380002932121389E-3</v>
      </c>
      <c r="E490" s="16">
        <v>3.8484848484848486</v>
      </c>
      <c r="F490" s="15">
        <v>0</v>
      </c>
      <c r="G490" s="41">
        <v>0.53900000000000003</v>
      </c>
      <c r="H490" s="18">
        <v>5451.65</v>
      </c>
      <c r="I490" s="1">
        <v>33</v>
      </c>
      <c r="J490" s="1">
        <v>127</v>
      </c>
      <c r="K490" s="11"/>
      <c r="L490" s="28">
        <v>6821</v>
      </c>
      <c r="M490" s="28">
        <v>6821</v>
      </c>
      <c r="O490" s="3">
        <v>725</v>
      </c>
      <c r="P490" s="3">
        <v>0</v>
      </c>
      <c r="Q490" s="3">
        <v>80.2</v>
      </c>
      <c r="R490" s="3">
        <v>0</v>
      </c>
      <c r="S490" s="3">
        <v>0</v>
      </c>
      <c r="T490" s="3">
        <v>100</v>
      </c>
      <c r="U490" t="b">
        <f t="shared" si="7"/>
        <v>1</v>
      </c>
    </row>
    <row r="491" spans="1:21" x14ac:dyDescent="0.25">
      <c r="A491">
        <v>2010</v>
      </c>
      <c r="B491">
        <v>70</v>
      </c>
      <c r="C491" t="s">
        <v>81</v>
      </c>
      <c r="D491" s="15">
        <v>6.0543414057885412E-3</v>
      </c>
      <c r="E491" s="16">
        <v>4.024390243902439</v>
      </c>
      <c r="F491" s="15">
        <v>0</v>
      </c>
      <c r="G491" s="41">
        <v>0.66500000000000004</v>
      </c>
      <c r="H491" s="18">
        <v>5675.49</v>
      </c>
      <c r="I491" s="1">
        <v>41</v>
      </c>
      <c r="J491" s="1">
        <v>165</v>
      </c>
      <c r="K491" s="11"/>
      <c r="L491" s="28">
        <v>6772</v>
      </c>
      <c r="U491" t="b">
        <f t="shared" si="7"/>
        <v>1</v>
      </c>
    </row>
    <row r="492" spans="1:21" x14ac:dyDescent="0.25">
      <c r="A492">
        <v>2011</v>
      </c>
      <c r="B492">
        <v>70</v>
      </c>
      <c r="C492" t="s">
        <v>81</v>
      </c>
      <c r="D492" s="15">
        <v>3.9764359351988215E-3</v>
      </c>
      <c r="E492" s="16">
        <v>4.2222222222222223</v>
      </c>
      <c r="F492" s="15">
        <v>0</v>
      </c>
      <c r="G492" s="41">
        <v>0.66500000000000004</v>
      </c>
      <c r="H492" s="18">
        <v>6146.4</v>
      </c>
      <c r="I492" s="1">
        <v>27</v>
      </c>
      <c r="J492" s="1">
        <v>114</v>
      </c>
      <c r="K492" s="11"/>
      <c r="L492" s="28">
        <v>6790</v>
      </c>
      <c r="U492" t="b">
        <f t="shared" si="7"/>
        <v>1</v>
      </c>
    </row>
    <row r="493" spans="1:21" x14ac:dyDescent="0.25">
      <c r="A493">
        <v>2012</v>
      </c>
      <c r="B493">
        <v>70</v>
      </c>
      <c r="C493" t="s">
        <v>81</v>
      </c>
      <c r="D493" s="15">
        <v>7.6403173670290918E-3</v>
      </c>
      <c r="E493" s="16">
        <v>3.9615384615384617</v>
      </c>
      <c r="F493" s="15">
        <v>0</v>
      </c>
      <c r="G493" s="41">
        <v>0.66500000000000004</v>
      </c>
      <c r="H493" s="18">
        <v>7640.2</v>
      </c>
      <c r="I493" s="1">
        <v>52</v>
      </c>
      <c r="J493" s="1">
        <v>206</v>
      </c>
      <c r="K493" s="11"/>
      <c r="L493" s="28">
        <v>6806</v>
      </c>
      <c r="U493" t="b">
        <f t="shared" si="7"/>
        <v>1</v>
      </c>
    </row>
    <row r="494" spans="1:21" x14ac:dyDescent="0.25">
      <c r="A494">
        <v>2013</v>
      </c>
      <c r="B494">
        <v>70</v>
      </c>
      <c r="C494" t="s">
        <v>81</v>
      </c>
      <c r="D494" s="15">
        <v>3.8412291933418692E-3</v>
      </c>
      <c r="E494" s="16">
        <v>2.074074074074074</v>
      </c>
      <c r="F494" s="15">
        <v>0</v>
      </c>
      <c r="G494" s="41">
        <v>0.66500000000000004</v>
      </c>
      <c r="H494" s="18">
        <v>8726.94</v>
      </c>
      <c r="I494" s="1">
        <v>27</v>
      </c>
      <c r="J494" s="1">
        <v>56</v>
      </c>
      <c r="K494" s="11"/>
      <c r="L494" s="28">
        <v>7029</v>
      </c>
      <c r="M494" s="28">
        <v>4934</v>
      </c>
      <c r="N494" s="28">
        <v>2046</v>
      </c>
      <c r="O494" s="3">
        <v>305</v>
      </c>
      <c r="P494" s="3">
        <v>0</v>
      </c>
      <c r="Q494" s="3">
        <v>79.84</v>
      </c>
      <c r="R494" s="3">
        <v>0</v>
      </c>
      <c r="S494" s="3">
        <v>0</v>
      </c>
      <c r="T494" s="3">
        <v>70.19</v>
      </c>
      <c r="U494" t="b">
        <f t="shared" si="7"/>
        <v>1</v>
      </c>
    </row>
    <row r="495" spans="1:21" x14ac:dyDescent="0.25">
      <c r="A495">
        <v>2014</v>
      </c>
      <c r="B495">
        <v>70</v>
      </c>
      <c r="C495" t="s">
        <v>81</v>
      </c>
      <c r="D495" s="15">
        <v>8.3676074315699907E-3</v>
      </c>
      <c r="E495" s="16">
        <v>2.5084745762711864</v>
      </c>
      <c r="F495" s="15">
        <v>0</v>
      </c>
      <c r="G495" s="41">
        <v>0.66500000000000004</v>
      </c>
      <c r="H495" s="18">
        <v>9745.93</v>
      </c>
      <c r="I495" s="1">
        <v>59</v>
      </c>
      <c r="J495" s="1">
        <v>148</v>
      </c>
      <c r="K495" s="11"/>
      <c r="L495" s="28">
        <v>7051</v>
      </c>
      <c r="M495" s="28">
        <v>5276</v>
      </c>
      <c r="N495" s="28">
        <v>2055</v>
      </c>
      <c r="O495" s="3">
        <v>371</v>
      </c>
      <c r="P495" s="3">
        <v>0</v>
      </c>
      <c r="Q495" s="3">
        <v>80.13</v>
      </c>
      <c r="R495" s="3">
        <v>0</v>
      </c>
      <c r="S495" s="3">
        <v>0</v>
      </c>
      <c r="T495" s="3">
        <v>74.83</v>
      </c>
      <c r="U495" t="b">
        <f t="shared" si="7"/>
        <v>1</v>
      </c>
    </row>
    <row r="496" spans="1:21" x14ac:dyDescent="0.25">
      <c r="A496">
        <v>2008</v>
      </c>
      <c r="B496">
        <v>71</v>
      </c>
      <c r="C496" t="s">
        <v>82</v>
      </c>
      <c r="D496" s="15">
        <v>5.9084194977843422E-4</v>
      </c>
      <c r="E496" s="16">
        <v>3.5</v>
      </c>
      <c r="F496" s="15">
        <v>0</v>
      </c>
      <c r="G496" s="41">
        <v>0.436</v>
      </c>
      <c r="H496" s="18">
        <v>3690.67</v>
      </c>
      <c r="I496" s="1">
        <v>4</v>
      </c>
      <c r="J496" s="1">
        <v>14</v>
      </c>
      <c r="K496" s="11"/>
      <c r="L496" s="28">
        <v>6770</v>
      </c>
      <c r="U496" t="b">
        <f t="shared" si="7"/>
        <v>1</v>
      </c>
    </row>
    <row r="497" spans="1:21" x14ac:dyDescent="0.25">
      <c r="A497">
        <v>2009</v>
      </c>
      <c r="B497">
        <v>71</v>
      </c>
      <c r="C497" t="s">
        <v>82</v>
      </c>
      <c r="D497" s="15">
        <v>4.4072278536800354E-4</v>
      </c>
      <c r="E497" s="16">
        <v>3</v>
      </c>
      <c r="F497" s="15">
        <v>0</v>
      </c>
      <c r="G497" s="41">
        <v>0.436</v>
      </c>
      <c r="H497" s="18">
        <v>3952.44</v>
      </c>
      <c r="I497" s="1">
        <v>3</v>
      </c>
      <c r="J497" s="1">
        <v>9</v>
      </c>
      <c r="K497" s="11"/>
      <c r="L497" s="28">
        <v>6807</v>
      </c>
      <c r="U497" t="b">
        <f t="shared" si="7"/>
        <v>1</v>
      </c>
    </row>
    <row r="498" spans="1:21" x14ac:dyDescent="0.25">
      <c r="A498">
        <v>2010</v>
      </c>
      <c r="B498">
        <v>71</v>
      </c>
      <c r="C498" t="s">
        <v>82</v>
      </c>
      <c r="D498" s="15">
        <v>3.0548342752405679E-4</v>
      </c>
      <c r="E498" s="16">
        <v>3.5</v>
      </c>
      <c r="F498" s="15">
        <v>0</v>
      </c>
      <c r="G498" s="41">
        <v>0.57899999999999996</v>
      </c>
      <c r="H498" s="18">
        <v>4188.3599999999997</v>
      </c>
      <c r="I498" s="1">
        <v>2</v>
      </c>
      <c r="J498" s="1">
        <v>7</v>
      </c>
      <c r="K498" s="11"/>
      <c r="L498" s="28">
        <v>6547</v>
      </c>
      <c r="M498" s="28">
        <v>2850</v>
      </c>
      <c r="N498" s="3">
        <v>950</v>
      </c>
      <c r="O498" s="3">
        <v>126.8</v>
      </c>
      <c r="P498" s="3">
        <v>0</v>
      </c>
      <c r="Q498" s="3">
        <v>119.7</v>
      </c>
      <c r="R498" s="3">
        <v>0</v>
      </c>
      <c r="S498" s="3">
        <v>0</v>
      </c>
      <c r="T498" s="3">
        <v>43.53</v>
      </c>
      <c r="U498" t="b">
        <f t="shared" si="7"/>
        <v>1</v>
      </c>
    </row>
    <row r="499" spans="1:21" x14ac:dyDescent="0.25">
      <c r="A499">
        <v>2011</v>
      </c>
      <c r="B499">
        <v>71</v>
      </c>
      <c r="C499" t="s">
        <v>82</v>
      </c>
      <c r="D499" s="15">
        <v>3.0473868657626083E-4</v>
      </c>
      <c r="E499" s="16">
        <v>4</v>
      </c>
      <c r="F499" s="15">
        <v>0</v>
      </c>
      <c r="G499" s="41">
        <v>0.57899999999999996</v>
      </c>
      <c r="H499" s="18">
        <v>4406</v>
      </c>
      <c r="I499" s="1">
        <v>2</v>
      </c>
      <c r="J499" s="1">
        <v>8</v>
      </c>
      <c r="K499" s="11"/>
      <c r="L499" s="28">
        <v>6563</v>
      </c>
      <c r="M499" s="28">
        <v>2930</v>
      </c>
      <c r="N499" s="28">
        <v>1130</v>
      </c>
      <c r="O499" s="3">
        <v>135.4</v>
      </c>
      <c r="P499" s="3">
        <v>0</v>
      </c>
      <c r="Q499" s="3">
        <v>120.63</v>
      </c>
      <c r="R499" s="3">
        <v>0</v>
      </c>
      <c r="S499" s="3">
        <v>0</v>
      </c>
      <c r="T499" s="3">
        <v>44.64</v>
      </c>
      <c r="U499" t="b">
        <f t="shared" si="7"/>
        <v>1</v>
      </c>
    </row>
    <row r="500" spans="1:21" x14ac:dyDescent="0.25">
      <c r="A500">
        <v>2012</v>
      </c>
      <c r="B500">
        <v>71</v>
      </c>
      <c r="C500" t="s">
        <v>82</v>
      </c>
      <c r="D500" s="15">
        <v>1.5202189115232594E-4</v>
      </c>
      <c r="E500" s="16">
        <v>3</v>
      </c>
      <c r="F500" s="15">
        <v>0</v>
      </c>
      <c r="G500" s="41">
        <v>0.57899999999999996</v>
      </c>
      <c r="H500" s="18">
        <v>4925.93</v>
      </c>
      <c r="I500" s="1">
        <v>1</v>
      </c>
      <c r="J500" s="1">
        <v>3</v>
      </c>
      <c r="K500" s="11"/>
      <c r="L500" s="28">
        <v>6578</v>
      </c>
      <c r="M500" s="28">
        <v>2930</v>
      </c>
      <c r="N500" s="28">
        <v>1142</v>
      </c>
      <c r="O500" s="3">
        <v>138.30000000000001</v>
      </c>
      <c r="P500" s="3">
        <v>0</v>
      </c>
      <c r="Q500" s="3">
        <v>117.75</v>
      </c>
      <c r="R500" s="3">
        <v>0</v>
      </c>
      <c r="S500" s="3">
        <v>0</v>
      </c>
      <c r="T500" s="3">
        <v>44.54</v>
      </c>
      <c r="U500" t="b">
        <f t="shared" si="7"/>
        <v>1</v>
      </c>
    </row>
    <row r="501" spans="1:21" x14ac:dyDescent="0.25">
      <c r="A501">
        <v>2013</v>
      </c>
      <c r="B501">
        <v>71</v>
      </c>
      <c r="C501" t="s">
        <v>82</v>
      </c>
      <c r="D501" s="15">
        <v>0</v>
      </c>
      <c r="E501" s="16">
        <v>0</v>
      </c>
      <c r="F501" s="15">
        <v>0</v>
      </c>
      <c r="G501" s="41">
        <v>0.57899999999999996</v>
      </c>
      <c r="H501" s="18">
        <v>5581.52</v>
      </c>
      <c r="I501" s="1">
        <v>0</v>
      </c>
      <c r="J501" s="1">
        <v>0</v>
      </c>
      <c r="K501" s="11"/>
      <c r="L501" s="28">
        <v>6793</v>
      </c>
      <c r="M501" s="28">
        <v>2930</v>
      </c>
      <c r="N501" s="28">
        <v>1148</v>
      </c>
      <c r="O501" s="3">
        <v>138.5</v>
      </c>
      <c r="P501" s="3">
        <v>0</v>
      </c>
      <c r="Q501" s="3">
        <v>100</v>
      </c>
      <c r="R501" s="3">
        <v>0</v>
      </c>
      <c r="S501" s="3">
        <v>0</v>
      </c>
      <c r="T501" s="3">
        <v>43.13</v>
      </c>
      <c r="U501" t="b">
        <f t="shared" si="7"/>
        <v>1</v>
      </c>
    </row>
    <row r="502" spans="1:21" x14ac:dyDescent="0.25">
      <c r="A502">
        <v>2014</v>
      </c>
      <c r="B502">
        <v>71</v>
      </c>
      <c r="C502" t="s">
        <v>82</v>
      </c>
      <c r="D502" s="15">
        <v>0</v>
      </c>
      <c r="E502" s="16">
        <v>0</v>
      </c>
      <c r="F502" s="15">
        <v>0</v>
      </c>
      <c r="G502" s="41">
        <v>0.57899999999999996</v>
      </c>
      <c r="H502" s="18">
        <v>5804.99</v>
      </c>
      <c r="I502" s="1">
        <v>0</v>
      </c>
      <c r="J502" s="1">
        <v>0</v>
      </c>
      <c r="K502" s="11"/>
      <c r="L502" s="28">
        <v>6813</v>
      </c>
      <c r="U502" t="b">
        <f t="shared" si="7"/>
        <v>1</v>
      </c>
    </row>
    <row r="503" spans="1:21" x14ac:dyDescent="0.25">
      <c r="A503">
        <v>2008</v>
      </c>
      <c r="B503">
        <v>72</v>
      </c>
      <c r="C503" s="19" t="s">
        <v>83</v>
      </c>
      <c r="D503" s="15">
        <v>5.2262090483619341E-3</v>
      </c>
      <c r="E503" s="16">
        <v>3.2537313432835822</v>
      </c>
      <c r="F503" s="15">
        <v>7.462686567164179E-3</v>
      </c>
      <c r="G503" s="41">
        <v>0.59699999999999998</v>
      </c>
      <c r="H503" s="18">
        <v>10135.17</v>
      </c>
      <c r="I503" s="1">
        <v>134</v>
      </c>
      <c r="J503">
        <v>436</v>
      </c>
      <c r="K503">
        <v>1</v>
      </c>
      <c r="L503" s="28">
        <v>25640</v>
      </c>
      <c r="M503" s="28">
        <v>20080</v>
      </c>
      <c r="N503" s="28">
        <v>6219</v>
      </c>
      <c r="O503" s="3">
        <v>672.85</v>
      </c>
      <c r="P503" s="3">
        <v>0</v>
      </c>
      <c r="Q503" s="3">
        <v>71.849999999999994</v>
      </c>
      <c r="R503" s="3">
        <v>0</v>
      </c>
      <c r="S503" s="3">
        <v>0</v>
      </c>
      <c r="T503" s="3">
        <v>78.319999999999993</v>
      </c>
      <c r="U503" t="b">
        <f t="shared" si="7"/>
        <v>0</v>
      </c>
    </row>
    <row r="504" spans="1:21" x14ac:dyDescent="0.25">
      <c r="A504">
        <v>2009</v>
      </c>
      <c r="B504">
        <v>72</v>
      </c>
      <c r="C504" t="s">
        <v>83</v>
      </c>
      <c r="D504" s="15">
        <v>2.930063998766289E-3</v>
      </c>
      <c r="E504" s="16">
        <v>3.1578947368421053</v>
      </c>
      <c r="F504" s="15">
        <v>1.3157894736842105E-2</v>
      </c>
      <c r="G504" s="41">
        <v>0.59699999999999998</v>
      </c>
      <c r="H504" s="18">
        <v>10042.959999999999</v>
      </c>
      <c r="I504" s="1">
        <v>76</v>
      </c>
      <c r="J504">
        <v>240</v>
      </c>
      <c r="K504">
        <v>1</v>
      </c>
      <c r="L504" s="28">
        <v>25938</v>
      </c>
      <c r="M504" s="28">
        <v>20334</v>
      </c>
      <c r="N504" s="28">
        <v>6334</v>
      </c>
      <c r="O504" s="3">
        <v>710.54</v>
      </c>
      <c r="P504" s="3">
        <v>0</v>
      </c>
      <c r="Q504" s="3">
        <v>75.680000000000007</v>
      </c>
      <c r="R504" s="3">
        <v>0</v>
      </c>
      <c r="S504" s="3">
        <v>0</v>
      </c>
      <c r="T504" s="3">
        <v>78.39</v>
      </c>
      <c r="U504" t="b">
        <f t="shared" si="7"/>
        <v>0</v>
      </c>
    </row>
    <row r="505" spans="1:21" x14ac:dyDescent="0.25">
      <c r="A505">
        <v>2010</v>
      </c>
      <c r="B505">
        <v>72</v>
      </c>
      <c r="C505" t="s">
        <v>83</v>
      </c>
      <c r="D505" s="15">
        <v>3.9579372162508245E-3</v>
      </c>
      <c r="E505" s="16">
        <v>3.0098039215686274</v>
      </c>
      <c r="F505" s="15">
        <v>9.8039215686274508E-3</v>
      </c>
      <c r="G505" s="41">
        <v>0.70899999999999996</v>
      </c>
      <c r="H505" s="18">
        <v>12467.51</v>
      </c>
      <c r="I505" s="1">
        <v>102</v>
      </c>
      <c r="J505">
        <v>307</v>
      </c>
      <c r="K505">
        <v>1</v>
      </c>
      <c r="L505" s="28">
        <v>25771</v>
      </c>
      <c r="M505" s="28">
        <v>20942</v>
      </c>
      <c r="N505" s="28">
        <v>6607</v>
      </c>
      <c r="O505" s="3">
        <v>744.07</v>
      </c>
      <c r="P505" s="3">
        <v>0</v>
      </c>
      <c r="Q505" s="3">
        <v>75.069999999999993</v>
      </c>
      <c r="R505" s="3">
        <v>0</v>
      </c>
      <c r="S505" s="3">
        <v>0</v>
      </c>
      <c r="T505" s="3">
        <v>81.260000000000005</v>
      </c>
      <c r="U505" t="b">
        <f t="shared" si="7"/>
        <v>0</v>
      </c>
    </row>
    <row r="506" spans="1:21" x14ac:dyDescent="0.25">
      <c r="A506">
        <v>2011</v>
      </c>
      <c r="B506">
        <v>72</v>
      </c>
      <c r="C506" t="s">
        <v>83</v>
      </c>
      <c r="D506" s="15">
        <v>2.6132738941624075E-3</v>
      </c>
      <c r="E506" s="16">
        <v>2.6029411764705883</v>
      </c>
      <c r="F506" s="15">
        <v>1.4705882352941176E-2</v>
      </c>
      <c r="G506" s="41">
        <v>0.70899999999999996</v>
      </c>
      <c r="H506" s="18">
        <v>13317.73</v>
      </c>
      <c r="I506" s="1">
        <v>68</v>
      </c>
      <c r="J506">
        <v>177</v>
      </c>
      <c r="K506">
        <v>1</v>
      </c>
      <c r="L506" s="28">
        <v>26021</v>
      </c>
      <c r="M506" s="28">
        <v>21359</v>
      </c>
      <c r="N506" s="28">
        <v>6985</v>
      </c>
      <c r="O506" s="3">
        <v>780.32</v>
      </c>
      <c r="P506" s="3">
        <v>33.51</v>
      </c>
      <c r="Q506" s="3">
        <v>75.67</v>
      </c>
      <c r="R506" s="3">
        <v>4.29</v>
      </c>
      <c r="S506" s="3">
        <v>3.25</v>
      </c>
      <c r="T506" s="3">
        <v>82.08</v>
      </c>
      <c r="U506" t="b">
        <f t="shared" si="7"/>
        <v>0</v>
      </c>
    </row>
    <row r="507" spans="1:21" x14ac:dyDescent="0.25">
      <c r="A507">
        <v>2012</v>
      </c>
      <c r="B507">
        <v>72</v>
      </c>
      <c r="C507" t="s">
        <v>83</v>
      </c>
      <c r="D507" s="15">
        <v>2.4369811895514431E-3</v>
      </c>
      <c r="E507" s="16">
        <v>3.375</v>
      </c>
      <c r="F507" s="15">
        <v>1.5625E-2</v>
      </c>
      <c r="G507" s="41">
        <v>0.70899999999999996</v>
      </c>
      <c r="H507" s="18">
        <v>14543.45</v>
      </c>
      <c r="I507" s="1">
        <v>64</v>
      </c>
      <c r="J507">
        <v>216</v>
      </c>
      <c r="K507">
        <v>1</v>
      </c>
      <c r="L507" s="28">
        <v>26262</v>
      </c>
      <c r="M507" s="28">
        <v>21557</v>
      </c>
      <c r="N507" s="28">
        <v>7225</v>
      </c>
      <c r="O507" s="3">
        <v>756.92</v>
      </c>
      <c r="P507" s="3">
        <v>712.72</v>
      </c>
      <c r="Q507" s="3">
        <v>73.69</v>
      </c>
      <c r="R507" s="3">
        <v>94.16</v>
      </c>
      <c r="S507" s="3">
        <v>69.38</v>
      </c>
      <c r="T507" s="3">
        <v>82.08</v>
      </c>
      <c r="U507" t="b">
        <f t="shared" si="7"/>
        <v>0</v>
      </c>
    </row>
    <row r="508" spans="1:21" x14ac:dyDescent="0.25">
      <c r="A508">
        <v>2013</v>
      </c>
      <c r="B508">
        <v>72</v>
      </c>
      <c r="C508" t="s">
        <v>83</v>
      </c>
      <c r="D508" s="15">
        <v>8.7844515208081696E-4</v>
      </c>
      <c r="E508" s="16">
        <v>3.2916666666666665</v>
      </c>
      <c r="F508" s="15">
        <v>4.1666666666666664E-2</v>
      </c>
      <c r="G508" s="41">
        <v>0.70899999999999996</v>
      </c>
      <c r="H508" s="18">
        <v>16206.04</v>
      </c>
      <c r="I508" s="1">
        <v>24</v>
      </c>
      <c r="J508">
        <v>79</v>
      </c>
      <c r="K508">
        <v>1</v>
      </c>
      <c r="L508" s="28">
        <v>27321</v>
      </c>
      <c r="M508" s="28">
        <v>22426</v>
      </c>
      <c r="N508" s="28">
        <v>7436</v>
      </c>
      <c r="O508" s="3">
        <v>784.37</v>
      </c>
      <c r="P508" s="3">
        <v>784.37</v>
      </c>
      <c r="Q508" s="3">
        <v>75.36</v>
      </c>
      <c r="R508" s="3">
        <v>100</v>
      </c>
      <c r="S508" s="3">
        <v>75.36</v>
      </c>
      <c r="T508" s="3">
        <v>82.08</v>
      </c>
      <c r="U508" t="b">
        <f t="shared" si="7"/>
        <v>0</v>
      </c>
    </row>
    <row r="509" spans="1:21" x14ac:dyDescent="0.25">
      <c r="A509">
        <v>2014</v>
      </c>
      <c r="B509">
        <v>72</v>
      </c>
      <c r="C509" t="s">
        <v>83</v>
      </c>
      <c r="D509" s="15">
        <v>6.164110373835164E-4</v>
      </c>
      <c r="E509" s="16">
        <v>3.3529411764705883</v>
      </c>
      <c r="F509" s="15">
        <v>0</v>
      </c>
      <c r="G509" s="41">
        <v>0.70899999999999996</v>
      </c>
      <c r="H509" s="18">
        <v>18009.23</v>
      </c>
      <c r="I509" s="1">
        <v>17</v>
      </c>
      <c r="J509">
        <v>57</v>
      </c>
      <c r="K509">
        <v>0</v>
      </c>
      <c r="L509" s="28">
        <v>27579</v>
      </c>
      <c r="M509" s="28">
        <v>22638</v>
      </c>
      <c r="N509" s="28">
        <v>7705</v>
      </c>
      <c r="O509" s="3">
        <v>776.17</v>
      </c>
      <c r="P509" s="3">
        <v>776.17</v>
      </c>
      <c r="Q509" s="3">
        <v>74.95</v>
      </c>
      <c r="R509" s="3">
        <v>100</v>
      </c>
      <c r="S509" s="3">
        <v>74.95</v>
      </c>
      <c r="T509" s="3">
        <v>82.08</v>
      </c>
      <c r="U509" t="b">
        <f t="shared" si="7"/>
        <v>0</v>
      </c>
    </row>
    <row r="510" spans="1:21" x14ac:dyDescent="0.25">
      <c r="A510" s="12">
        <v>2008</v>
      </c>
      <c r="B510">
        <v>73</v>
      </c>
      <c r="C510" s="12" t="s">
        <v>84</v>
      </c>
      <c r="D510" s="15">
        <v>1.0692701069270106E-3</v>
      </c>
      <c r="E510" s="16">
        <v>5.4347826086956523</v>
      </c>
      <c r="F510" s="15">
        <v>0</v>
      </c>
      <c r="G510" s="41">
        <v>0.60299999999999998</v>
      </c>
      <c r="H510" s="18">
        <v>20449.13</v>
      </c>
      <c r="I510" s="25">
        <v>23</v>
      </c>
      <c r="J510" s="25">
        <v>125</v>
      </c>
      <c r="K510" s="12">
        <v>0</v>
      </c>
      <c r="L510" s="28">
        <v>21510</v>
      </c>
      <c r="U510" t="b">
        <f t="shared" si="7"/>
        <v>1</v>
      </c>
    </row>
    <row r="511" spans="1:21" x14ac:dyDescent="0.25">
      <c r="A511" s="12">
        <v>2009</v>
      </c>
      <c r="B511">
        <v>73</v>
      </c>
      <c r="C511" s="12" t="s">
        <v>84</v>
      </c>
      <c r="D511" s="15">
        <v>3.1908104658583282E-4</v>
      </c>
      <c r="E511" s="16">
        <v>2.7142857142857144</v>
      </c>
      <c r="F511" s="15">
        <v>0.14285714285714285</v>
      </c>
      <c r="G511" s="41">
        <v>0.60299999999999998</v>
      </c>
      <c r="H511" s="18">
        <v>22507.8</v>
      </c>
      <c r="I511" s="25">
        <v>7</v>
      </c>
      <c r="J511" s="25">
        <v>19</v>
      </c>
      <c r="K511" s="12">
        <v>1</v>
      </c>
      <c r="L511" s="28">
        <v>21938</v>
      </c>
      <c r="M511" s="28">
        <v>20563</v>
      </c>
      <c r="N511" s="28">
        <v>5996</v>
      </c>
      <c r="O511" s="3">
        <v>972</v>
      </c>
      <c r="P511" s="3">
        <v>0</v>
      </c>
      <c r="Q511" s="3">
        <v>81.89</v>
      </c>
      <c r="R511" s="3">
        <v>0</v>
      </c>
      <c r="S511" s="3">
        <v>0</v>
      </c>
      <c r="T511" s="3">
        <v>93.73</v>
      </c>
      <c r="U511" t="b">
        <f t="shared" si="7"/>
        <v>0</v>
      </c>
    </row>
    <row r="512" spans="1:21" x14ac:dyDescent="0.25">
      <c r="A512" s="12">
        <v>2010</v>
      </c>
      <c r="B512">
        <v>73</v>
      </c>
      <c r="C512" s="12" t="s">
        <v>84</v>
      </c>
      <c r="D512" s="15">
        <v>2.3434448639500067E-3</v>
      </c>
      <c r="E512" s="16">
        <v>2.5925925925925926</v>
      </c>
      <c r="F512" s="15">
        <v>0</v>
      </c>
      <c r="G512" s="41">
        <v>0.71199999999999997</v>
      </c>
      <c r="H512" s="18">
        <v>21261.75</v>
      </c>
      <c r="I512" s="25">
        <v>54</v>
      </c>
      <c r="J512" s="25">
        <v>140</v>
      </c>
      <c r="K512" s="12">
        <v>0</v>
      </c>
      <c r="L512" s="28">
        <v>23043</v>
      </c>
      <c r="M512" s="28">
        <v>20880</v>
      </c>
      <c r="N512" s="28">
        <v>6133</v>
      </c>
      <c r="O512" s="3">
        <v>989</v>
      </c>
      <c r="P512" s="3">
        <v>0</v>
      </c>
      <c r="Q512" s="3">
        <v>81.67</v>
      </c>
      <c r="R512" s="3">
        <v>0</v>
      </c>
      <c r="S512" s="3">
        <v>0</v>
      </c>
      <c r="T512" s="3">
        <v>90.61</v>
      </c>
      <c r="U512" t="b">
        <f t="shared" si="7"/>
        <v>0</v>
      </c>
    </row>
    <row r="513" spans="1:21" x14ac:dyDescent="0.25">
      <c r="A513" s="12">
        <v>2011</v>
      </c>
      <c r="B513">
        <v>73</v>
      </c>
      <c r="C513" s="12" t="s">
        <v>84</v>
      </c>
      <c r="D513" s="15">
        <v>1.7450521387529262E-3</v>
      </c>
      <c r="E513" s="16">
        <v>2.2926829268292681</v>
      </c>
      <c r="F513" s="15">
        <v>0</v>
      </c>
      <c r="G513" s="41">
        <v>0.71199999999999997</v>
      </c>
      <c r="H513" s="18">
        <v>25020.23</v>
      </c>
      <c r="I513" s="25">
        <v>41</v>
      </c>
      <c r="J513" s="25">
        <v>94</v>
      </c>
      <c r="K513" s="12">
        <v>0</v>
      </c>
      <c r="L513" s="28">
        <v>23495</v>
      </c>
      <c r="M513" s="28">
        <v>21215</v>
      </c>
      <c r="N513" s="28">
        <v>6350</v>
      </c>
      <c r="O513" s="42">
        <v>1011</v>
      </c>
      <c r="P513" s="3">
        <v>0</v>
      </c>
      <c r="Q513" s="3">
        <v>81.93</v>
      </c>
      <c r="R513" s="3">
        <v>0</v>
      </c>
      <c r="S513" s="3">
        <v>0</v>
      </c>
      <c r="T513" s="3">
        <v>90.3</v>
      </c>
      <c r="U513" t="b">
        <f t="shared" si="7"/>
        <v>0</v>
      </c>
    </row>
    <row r="514" spans="1:21" x14ac:dyDescent="0.25">
      <c r="A514" s="12">
        <v>2012</v>
      </c>
      <c r="B514">
        <v>73</v>
      </c>
      <c r="C514" s="12" t="s">
        <v>84</v>
      </c>
      <c r="D514" s="15">
        <v>5.84990807287314E-4</v>
      </c>
      <c r="E514" s="16">
        <v>2.7857142857142856</v>
      </c>
      <c r="F514" s="15">
        <v>0</v>
      </c>
      <c r="G514" s="41">
        <v>0.71199999999999997</v>
      </c>
      <c r="H514" s="18">
        <v>28213.599999999999</v>
      </c>
      <c r="I514" s="25">
        <v>14</v>
      </c>
      <c r="J514" s="25">
        <v>39</v>
      </c>
      <c r="K514" s="12">
        <v>0</v>
      </c>
      <c r="L514" s="28">
        <v>23932</v>
      </c>
      <c r="M514" s="28">
        <v>21651</v>
      </c>
      <c r="N514" s="28">
        <v>6730</v>
      </c>
      <c r="O514" s="42">
        <v>1070</v>
      </c>
      <c r="P514" s="3">
        <v>0</v>
      </c>
      <c r="Q514" s="3">
        <v>77.989999999999995</v>
      </c>
      <c r="R514" s="3">
        <v>0</v>
      </c>
      <c r="S514" s="3">
        <v>0</v>
      </c>
      <c r="T514" s="3">
        <v>90.47</v>
      </c>
      <c r="U514" t="b">
        <f t="shared" si="7"/>
        <v>0</v>
      </c>
    </row>
    <row r="515" spans="1:21" x14ac:dyDescent="0.25">
      <c r="A515" s="12">
        <v>2013</v>
      </c>
      <c r="B515">
        <v>73</v>
      </c>
      <c r="C515" s="12" t="s">
        <v>84</v>
      </c>
      <c r="D515" s="15">
        <v>7.1601893472294045E-4</v>
      </c>
      <c r="E515" s="16">
        <v>1.7777777777777777</v>
      </c>
      <c r="F515" s="15">
        <v>0</v>
      </c>
      <c r="G515" s="41">
        <v>0.71199999999999997</v>
      </c>
      <c r="H515" s="18">
        <v>25111.08</v>
      </c>
      <c r="I515" s="25">
        <v>18</v>
      </c>
      <c r="J515" s="25">
        <v>32</v>
      </c>
      <c r="K515" s="12">
        <v>0</v>
      </c>
      <c r="L515" s="28">
        <v>25139</v>
      </c>
      <c r="M515" s="28">
        <v>21859</v>
      </c>
      <c r="N515" s="28">
        <v>6938</v>
      </c>
      <c r="O515" s="42">
        <v>1350</v>
      </c>
      <c r="P515" s="3">
        <v>0</v>
      </c>
      <c r="Q515" s="3">
        <v>89.05</v>
      </c>
      <c r="R515" s="3">
        <v>0</v>
      </c>
      <c r="S515" s="3">
        <v>0</v>
      </c>
      <c r="T515" s="3">
        <v>86.95</v>
      </c>
      <c r="U515" t="b">
        <f t="shared" si="7"/>
        <v>0</v>
      </c>
    </row>
    <row r="516" spans="1:21" x14ac:dyDescent="0.25">
      <c r="A516" s="12">
        <v>2014</v>
      </c>
      <c r="B516">
        <v>73</v>
      </c>
      <c r="C516" s="12" t="s">
        <v>84</v>
      </c>
      <c r="D516" s="15">
        <v>3.5172737220572141E-4</v>
      </c>
      <c r="E516" s="16">
        <v>2.5555555555555554</v>
      </c>
      <c r="F516" s="15">
        <v>0.1111111111111111</v>
      </c>
      <c r="G516" s="41">
        <v>0.71199999999999997</v>
      </c>
      <c r="H516" s="18">
        <v>24581.98</v>
      </c>
      <c r="I516" s="25">
        <v>9</v>
      </c>
      <c r="J516" s="25">
        <v>23</v>
      </c>
      <c r="K516" s="12">
        <v>1</v>
      </c>
      <c r="L516" s="28">
        <v>25588</v>
      </c>
      <c r="M516" s="28">
        <v>25144</v>
      </c>
      <c r="N516" s="28">
        <v>7481</v>
      </c>
      <c r="O516" s="42">
        <v>1330</v>
      </c>
      <c r="P516" s="3">
        <v>0</v>
      </c>
      <c r="Q516" s="3">
        <v>89.32</v>
      </c>
      <c r="R516" s="3">
        <v>0</v>
      </c>
      <c r="S516" s="3">
        <v>0</v>
      </c>
      <c r="T516" s="3">
        <v>98.26</v>
      </c>
      <c r="U516" t="b">
        <f t="shared" si="7"/>
        <v>0</v>
      </c>
    </row>
    <row r="517" spans="1:21" x14ac:dyDescent="0.25">
      <c r="A517">
        <v>2008</v>
      </c>
      <c r="B517">
        <v>74</v>
      </c>
      <c r="C517" t="s">
        <v>85</v>
      </c>
      <c r="D517" s="15">
        <v>7.9365079365079361E-3</v>
      </c>
      <c r="E517" s="16">
        <v>2.0277777777777777</v>
      </c>
      <c r="F517" s="15">
        <v>0</v>
      </c>
      <c r="G517" s="41">
        <v>0.53600000000000003</v>
      </c>
      <c r="H517" s="18">
        <v>4584.05</v>
      </c>
      <c r="I517" s="1">
        <v>36</v>
      </c>
      <c r="J517" s="1">
        <v>73</v>
      </c>
      <c r="K517" s="3">
        <v>0</v>
      </c>
      <c r="L517" s="28">
        <v>4536</v>
      </c>
      <c r="U517" t="b">
        <f t="shared" si="7"/>
        <v>1</v>
      </c>
    </row>
    <row r="518" spans="1:21" x14ac:dyDescent="0.25">
      <c r="A518">
        <v>2009</v>
      </c>
      <c r="B518">
        <v>74</v>
      </c>
      <c r="C518" t="s">
        <v>85</v>
      </c>
      <c r="D518" s="15">
        <v>1.2310397889646076E-2</v>
      </c>
      <c r="E518" s="16">
        <v>2.5</v>
      </c>
      <c r="F518" s="15">
        <v>0</v>
      </c>
      <c r="G518" s="41">
        <v>0.53600000000000003</v>
      </c>
      <c r="H518" s="18">
        <v>5546.3</v>
      </c>
      <c r="I518" s="1">
        <v>56</v>
      </c>
      <c r="J518" s="1">
        <v>140</v>
      </c>
      <c r="K518" s="3">
        <v>0</v>
      </c>
      <c r="L518" s="28">
        <v>4549</v>
      </c>
      <c r="M518" s="28">
        <v>2675</v>
      </c>
      <c r="N518" s="3">
        <v>450</v>
      </c>
      <c r="O518" s="3">
        <v>83</v>
      </c>
      <c r="P518" s="3">
        <v>0</v>
      </c>
      <c r="Q518" s="3">
        <v>84.69</v>
      </c>
      <c r="R518" s="3">
        <v>0</v>
      </c>
      <c r="S518" s="3">
        <v>0</v>
      </c>
      <c r="T518" s="3">
        <v>58.8</v>
      </c>
      <c r="U518" t="b">
        <f t="shared" si="7"/>
        <v>0</v>
      </c>
    </row>
    <row r="519" spans="1:21" x14ac:dyDescent="0.25">
      <c r="A519">
        <v>2010</v>
      </c>
      <c r="B519">
        <v>74</v>
      </c>
      <c r="C519" t="s">
        <v>85</v>
      </c>
      <c r="D519" s="15">
        <v>1.7728904847396768E-2</v>
      </c>
      <c r="E519" s="16">
        <v>2.3037974683544302</v>
      </c>
      <c r="F519" s="15">
        <v>0</v>
      </c>
      <c r="G519" s="41">
        <v>0.67600000000000005</v>
      </c>
      <c r="H519" s="18">
        <v>5263.22</v>
      </c>
      <c r="I519" s="1">
        <v>79</v>
      </c>
      <c r="J519" s="1">
        <v>182</v>
      </c>
      <c r="K519" s="3">
        <v>0</v>
      </c>
      <c r="L519" s="28">
        <v>4456</v>
      </c>
      <c r="M519" s="28">
        <v>3203</v>
      </c>
      <c r="N519" s="3">
        <v>940</v>
      </c>
      <c r="O519" s="3">
        <v>114.4</v>
      </c>
      <c r="P519" s="3">
        <v>0</v>
      </c>
      <c r="Q519" s="3">
        <v>85.1</v>
      </c>
      <c r="R519" s="3">
        <v>0</v>
      </c>
      <c r="S519" s="3">
        <v>0</v>
      </c>
      <c r="T519" s="3">
        <v>71.88</v>
      </c>
      <c r="U519" t="b">
        <f t="shared" ref="U519:U582" si="8">OR(ISBLANK(D519),ISBLANK(E519),ISBLANK(F519),ISBLANK(G519),ISBLANK(H519),ISBLANK(I519),ISBLANK(J519),ISBLANK(K519),ISBLANK(L519),ISBLANK(M519),ISBLANK(N519),ISBLANK(O519),ISBLANK(P519),ISBLANK(Q519),ISBLANK(R519),ISBLANK(S519),ISBLANK(T519))</f>
        <v>0</v>
      </c>
    </row>
    <row r="520" spans="1:21" x14ac:dyDescent="0.25">
      <c r="A520">
        <v>2011</v>
      </c>
      <c r="B520">
        <v>74</v>
      </c>
      <c r="C520" t="s">
        <v>85</v>
      </c>
      <c r="D520" s="15">
        <v>1.5684517140936591E-2</v>
      </c>
      <c r="E520" s="16">
        <v>2.0142857142857142</v>
      </c>
      <c r="F520" s="15">
        <v>0</v>
      </c>
      <c r="G520" s="41">
        <v>0.67600000000000005</v>
      </c>
      <c r="H520" s="18">
        <v>6067.24</v>
      </c>
      <c r="I520" s="1">
        <v>70</v>
      </c>
      <c r="J520" s="1">
        <v>141</v>
      </c>
      <c r="K520" s="3">
        <v>0</v>
      </c>
      <c r="L520" s="28">
        <v>4463</v>
      </c>
      <c r="M520" s="28">
        <v>2886</v>
      </c>
      <c r="N520" s="3">
        <v>920</v>
      </c>
      <c r="O520" s="3">
        <v>116</v>
      </c>
      <c r="P520" s="3">
        <v>0</v>
      </c>
      <c r="Q520" s="3">
        <v>85.42</v>
      </c>
      <c r="R520" s="3">
        <v>0</v>
      </c>
      <c r="S520" s="3">
        <v>0</v>
      </c>
      <c r="T520" s="3">
        <v>64.67</v>
      </c>
      <c r="U520" t="b">
        <f t="shared" si="8"/>
        <v>0</v>
      </c>
    </row>
    <row r="521" spans="1:21" x14ac:dyDescent="0.25">
      <c r="A521">
        <v>2012</v>
      </c>
      <c r="B521">
        <v>74</v>
      </c>
      <c r="C521" t="s">
        <v>85</v>
      </c>
      <c r="D521" s="15">
        <v>2.4171888988361683E-2</v>
      </c>
      <c r="E521" s="16">
        <v>2.3981481481481484</v>
      </c>
      <c r="F521" s="15">
        <v>9.2592592592592587E-3</v>
      </c>
      <c r="G521" s="41">
        <v>0.67600000000000005</v>
      </c>
      <c r="H521" s="18">
        <v>6408.81</v>
      </c>
      <c r="I521" s="1">
        <v>108</v>
      </c>
      <c r="J521" s="1">
        <v>259</v>
      </c>
      <c r="K521" s="28">
        <v>1</v>
      </c>
      <c r="L521" s="28">
        <v>4468</v>
      </c>
      <c r="M521" s="28">
        <v>2886</v>
      </c>
      <c r="N521" s="3">
        <v>940</v>
      </c>
      <c r="O521" s="3">
        <v>118</v>
      </c>
      <c r="P521" s="3">
        <v>0</v>
      </c>
      <c r="Q521" s="3">
        <v>86.89</v>
      </c>
      <c r="R521" s="3">
        <v>0</v>
      </c>
      <c r="S521" s="3">
        <v>0</v>
      </c>
      <c r="T521" s="3">
        <v>64.59</v>
      </c>
      <c r="U521" t="b">
        <f t="shared" si="8"/>
        <v>0</v>
      </c>
    </row>
    <row r="522" spans="1:21" x14ac:dyDescent="0.25">
      <c r="A522">
        <v>2013</v>
      </c>
      <c r="B522">
        <v>74</v>
      </c>
      <c r="C522" t="s">
        <v>85</v>
      </c>
      <c r="D522" s="15">
        <v>1.4319809069212411E-2</v>
      </c>
      <c r="E522" s="16">
        <v>2.1666666666666665</v>
      </c>
      <c r="F522" s="15">
        <v>0</v>
      </c>
      <c r="G522" s="41">
        <v>0.67600000000000005</v>
      </c>
      <c r="H522" s="18">
        <v>7661.74</v>
      </c>
      <c r="I522" s="1">
        <v>66</v>
      </c>
      <c r="J522" s="1">
        <v>143</v>
      </c>
      <c r="K522" s="3">
        <v>0</v>
      </c>
      <c r="L522" s="28">
        <v>4609</v>
      </c>
      <c r="M522" s="28">
        <v>3250</v>
      </c>
      <c r="N522" s="3">
        <v>953</v>
      </c>
      <c r="O522" s="3">
        <v>122</v>
      </c>
      <c r="P522" s="3">
        <v>0</v>
      </c>
      <c r="Q522" s="3">
        <v>84.99</v>
      </c>
      <c r="R522" s="3">
        <v>0</v>
      </c>
      <c r="S522" s="3">
        <v>0</v>
      </c>
      <c r="T522" s="3">
        <v>70.510000000000005</v>
      </c>
      <c r="U522" t="b">
        <f t="shared" si="8"/>
        <v>0</v>
      </c>
    </row>
    <row r="523" spans="1:21" x14ac:dyDescent="0.25">
      <c r="A523">
        <v>2014</v>
      </c>
      <c r="B523">
        <v>74</v>
      </c>
      <c r="C523" t="s">
        <v>85</v>
      </c>
      <c r="D523" s="15">
        <v>1.8189692507579038E-2</v>
      </c>
      <c r="E523" s="16">
        <v>1.7976190476190477</v>
      </c>
      <c r="F523" s="15">
        <v>0</v>
      </c>
      <c r="G523" s="41">
        <v>0.67600000000000005</v>
      </c>
      <c r="H523" s="18">
        <v>9425.08</v>
      </c>
      <c r="I523" s="1">
        <v>84</v>
      </c>
      <c r="J523" s="1">
        <v>151</v>
      </c>
      <c r="K523" s="3">
        <v>0</v>
      </c>
      <c r="L523" s="28">
        <v>4618</v>
      </c>
      <c r="M523" s="28">
        <v>4618</v>
      </c>
      <c r="N523" s="3">
        <v>932</v>
      </c>
      <c r="O523" s="3">
        <v>189</v>
      </c>
      <c r="P523" s="3">
        <v>0</v>
      </c>
      <c r="Q523" s="3">
        <v>90</v>
      </c>
      <c r="R523" s="3">
        <v>0</v>
      </c>
      <c r="S523" s="3">
        <v>0</v>
      </c>
      <c r="T523" s="3">
        <v>100</v>
      </c>
      <c r="U523" t="b">
        <f t="shared" si="8"/>
        <v>0</v>
      </c>
    </row>
    <row r="524" spans="1:21" x14ac:dyDescent="0.25">
      <c r="A524">
        <v>2008</v>
      </c>
      <c r="B524">
        <v>75</v>
      </c>
      <c r="C524" s="19" t="s">
        <v>86</v>
      </c>
      <c r="D524" s="15">
        <v>2.9636814311887055E-3</v>
      </c>
      <c r="E524" s="16">
        <v>4.3818181818181818</v>
      </c>
      <c r="F524" s="15">
        <v>0</v>
      </c>
      <c r="G524" s="41">
        <v>0.43</v>
      </c>
      <c r="H524" s="18">
        <v>5796.4</v>
      </c>
      <c r="I524" s="1">
        <v>55</v>
      </c>
      <c r="J524">
        <v>241</v>
      </c>
      <c r="K524" s="3">
        <v>0</v>
      </c>
      <c r="L524" s="28">
        <v>18558</v>
      </c>
      <c r="M524" s="28">
        <v>8863</v>
      </c>
      <c r="N524" s="28">
        <v>2883</v>
      </c>
      <c r="O524" s="3">
        <v>65.099999999999994</v>
      </c>
      <c r="P524" s="3">
        <v>0</v>
      </c>
      <c r="Q524" s="3">
        <v>15.01</v>
      </c>
      <c r="R524" s="3">
        <v>0</v>
      </c>
      <c r="S524" s="3">
        <v>0</v>
      </c>
      <c r="T524" s="3">
        <v>47.76</v>
      </c>
      <c r="U524" t="b">
        <f t="shared" si="8"/>
        <v>0</v>
      </c>
    </row>
    <row r="525" spans="1:21" x14ac:dyDescent="0.25">
      <c r="A525">
        <v>2009</v>
      </c>
      <c r="B525">
        <v>75</v>
      </c>
      <c r="C525" t="s">
        <v>86</v>
      </c>
      <c r="D525" s="15">
        <v>2.7516995791518292E-3</v>
      </c>
      <c r="E525" s="16">
        <v>3.4705882352941178</v>
      </c>
      <c r="F525" s="15">
        <v>0</v>
      </c>
      <c r="G525" s="41">
        <v>0.43</v>
      </c>
      <c r="H525" s="18">
        <v>5999.93</v>
      </c>
      <c r="I525" s="1">
        <v>51</v>
      </c>
      <c r="J525">
        <v>177</v>
      </c>
      <c r="K525">
        <v>0</v>
      </c>
      <c r="L525" s="28">
        <v>18534</v>
      </c>
      <c r="M525" s="28">
        <v>8705</v>
      </c>
      <c r="N525" s="28">
        <v>2870</v>
      </c>
      <c r="O525" s="3">
        <v>249.36</v>
      </c>
      <c r="P525" s="3">
        <v>0</v>
      </c>
      <c r="Q525" s="3">
        <v>60.72</v>
      </c>
      <c r="R525" s="3">
        <v>0</v>
      </c>
      <c r="S525" s="3">
        <v>0</v>
      </c>
      <c r="T525" s="3">
        <v>46.97</v>
      </c>
      <c r="U525" t="b">
        <f t="shared" si="8"/>
        <v>0</v>
      </c>
    </row>
    <row r="526" spans="1:21" x14ac:dyDescent="0.25">
      <c r="A526">
        <v>2010</v>
      </c>
      <c r="B526">
        <v>75</v>
      </c>
      <c r="C526" t="s">
        <v>86</v>
      </c>
      <c r="D526" s="15">
        <v>3.0712530712530711E-3</v>
      </c>
      <c r="E526" s="16">
        <v>2.9272727272727272</v>
      </c>
      <c r="F526" s="15">
        <v>0</v>
      </c>
      <c r="G526" s="41">
        <v>0.63400000000000001</v>
      </c>
      <c r="H526" s="18">
        <v>8702.39</v>
      </c>
      <c r="I526" s="1">
        <v>55</v>
      </c>
      <c r="J526">
        <v>161</v>
      </c>
      <c r="K526">
        <v>0</v>
      </c>
      <c r="L526" s="28">
        <v>17908</v>
      </c>
      <c r="M526" s="28">
        <v>8705</v>
      </c>
      <c r="N526" s="28">
        <v>2869</v>
      </c>
      <c r="O526" s="3">
        <v>262.98</v>
      </c>
      <c r="P526" s="3">
        <v>0</v>
      </c>
      <c r="Q526" s="3">
        <v>58.37</v>
      </c>
      <c r="R526" s="3">
        <v>0</v>
      </c>
      <c r="S526" s="3">
        <v>0</v>
      </c>
      <c r="T526" s="3">
        <v>48.61</v>
      </c>
      <c r="U526" t="b">
        <f t="shared" si="8"/>
        <v>0</v>
      </c>
    </row>
    <row r="527" spans="1:21" x14ac:dyDescent="0.25">
      <c r="A527">
        <v>2011</v>
      </c>
      <c r="B527">
        <v>75</v>
      </c>
      <c r="C527" t="s">
        <v>86</v>
      </c>
      <c r="D527" s="15">
        <v>3.6408446759648239E-3</v>
      </c>
      <c r="E527" s="16">
        <v>3.3692307692307693</v>
      </c>
      <c r="F527" s="15">
        <v>0</v>
      </c>
      <c r="G527" s="41">
        <v>0.63400000000000001</v>
      </c>
      <c r="H527" s="18">
        <v>9424.0400000000009</v>
      </c>
      <c r="I527" s="1">
        <v>65</v>
      </c>
      <c r="J527">
        <v>219</v>
      </c>
      <c r="K527">
        <v>0</v>
      </c>
      <c r="L527" s="28">
        <v>17853</v>
      </c>
      <c r="M527" s="28">
        <v>9454</v>
      </c>
      <c r="N527" s="28">
        <v>3114</v>
      </c>
      <c r="O527" s="3">
        <v>300.41000000000003</v>
      </c>
      <c r="P527" s="3">
        <v>0</v>
      </c>
      <c r="Q527" s="3">
        <v>55.64</v>
      </c>
      <c r="R527" s="3">
        <v>0</v>
      </c>
      <c r="S527" s="3">
        <v>0</v>
      </c>
      <c r="T527" s="3">
        <v>52.95</v>
      </c>
      <c r="U527" t="b">
        <f t="shared" si="8"/>
        <v>0</v>
      </c>
    </row>
    <row r="528" spans="1:21" x14ac:dyDescent="0.25">
      <c r="A528">
        <v>2012</v>
      </c>
      <c r="B528">
        <v>75</v>
      </c>
      <c r="C528" t="s">
        <v>86</v>
      </c>
      <c r="D528" s="15">
        <v>2.6407461512529496E-3</v>
      </c>
      <c r="E528" s="16">
        <v>3.4255319148936172</v>
      </c>
      <c r="F528" s="15">
        <v>0</v>
      </c>
      <c r="G528" s="41">
        <v>0.63400000000000001</v>
      </c>
      <c r="H528" s="18">
        <v>17488.099999999999</v>
      </c>
      <c r="I528" s="1">
        <v>47</v>
      </c>
      <c r="J528">
        <v>161</v>
      </c>
      <c r="K528">
        <v>0</v>
      </c>
      <c r="L528" s="28">
        <v>17798</v>
      </c>
      <c r="M528" s="28">
        <v>10236</v>
      </c>
      <c r="N528" s="28">
        <v>3383</v>
      </c>
      <c r="O528" s="3">
        <v>320.22000000000003</v>
      </c>
      <c r="P528" s="3">
        <v>0</v>
      </c>
      <c r="Q528" s="3">
        <v>57.44</v>
      </c>
      <c r="R528" s="3">
        <v>0</v>
      </c>
      <c r="S528" s="3">
        <v>0</v>
      </c>
      <c r="T528" s="3">
        <v>57.51</v>
      </c>
      <c r="U528" t="b">
        <f t="shared" si="8"/>
        <v>0</v>
      </c>
    </row>
    <row r="529" spans="1:21" x14ac:dyDescent="0.25">
      <c r="A529">
        <v>2013</v>
      </c>
      <c r="B529">
        <v>75</v>
      </c>
      <c r="C529" t="s">
        <v>86</v>
      </c>
      <c r="D529" s="15">
        <v>2.243747605757128E-3</v>
      </c>
      <c r="E529" s="16">
        <v>4.8048780487804876</v>
      </c>
      <c r="F529" s="15">
        <v>2.4390243902439025E-2</v>
      </c>
      <c r="G529" s="41">
        <v>0.63400000000000001</v>
      </c>
      <c r="H529" s="18">
        <v>20935.03</v>
      </c>
      <c r="I529" s="1">
        <v>41</v>
      </c>
      <c r="J529">
        <v>197</v>
      </c>
      <c r="K529">
        <v>1</v>
      </c>
      <c r="L529" s="28">
        <v>18273</v>
      </c>
      <c r="M529" s="28">
        <v>11857</v>
      </c>
      <c r="N529" s="28">
        <v>3902</v>
      </c>
      <c r="O529" s="3">
        <v>363.4</v>
      </c>
      <c r="P529" s="3">
        <v>92.53</v>
      </c>
      <c r="Q529" s="3">
        <v>57.57</v>
      </c>
      <c r="R529" s="3">
        <v>25.46</v>
      </c>
      <c r="S529" s="3">
        <v>14.66</v>
      </c>
      <c r="T529" s="3">
        <v>64.89</v>
      </c>
      <c r="U529" t="b">
        <f t="shared" si="8"/>
        <v>0</v>
      </c>
    </row>
    <row r="530" spans="1:21" x14ac:dyDescent="0.25">
      <c r="A530">
        <v>2014</v>
      </c>
      <c r="B530">
        <v>75</v>
      </c>
      <c r="C530" t="s">
        <v>86</v>
      </c>
      <c r="D530" s="15">
        <v>1.5903482314230874E-3</v>
      </c>
      <c r="E530" s="16">
        <v>3.896551724137931</v>
      </c>
      <c r="F530" s="15">
        <v>0</v>
      </c>
      <c r="G530" s="41">
        <v>0.63400000000000001</v>
      </c>
      <c r="H530" s="18">
        <v>19265.11</v>
      </c>
      <c r="I530" s="1">
        <v>29</v>
      </c>
      <c r="J530">
        <v>113</v>
      </c>
      <c r="K530">
        <v>0</v>
      </c>
      <c r="L530" s="28">
        <v>18235</v>
      </c>
      <c r="M530" s="28">
        <v>12493</v>
      </c>
      <c r="N530" s="28">
        <v>4510</v>
      </c>
      <c r="O530" s="3">
        <v>443.08</v>
      </c>
      <c r="P530" s="3">
        <v>284.08</v>
      </c>
      <c r="Q530" s="3">
        <v>62.32</v>
      </c>
      <c r="R530" s="3">
        <v>64.11</v>
      </c>
      <c r="S530" s="3">
        <v>39.950000000000003</v>
      </c>
      <c r="T530" s="3">
        <v>68.510000000000005</v>
      </c>
      <c r="U530" t="b">
        <f t="shared" si="8"/>
        <v>0</v>
      </c>
    </row>
    <row r="531" spans="1:21" x14ac:dyDescent="0.25">
      <c r="A531">
        <v>2008</v>
      </c>
      <c r="B531">
        <v>76</v>
      </c>
      <c r="C531" t="s">
        <v>87</v>
      </c>
      <c r="D531" s="15">
        <v>9.1157702825888785E-4</v>
      </c>
      <c r="E531" s="16">
        <v>2.5</v>
      </c>
      <c r="F531" s="15">
        <v>0</v>
      </c>
      <c r="G531" s="41">
        <v>0.58099999999999996</v>
      </c>
      <c r="H531" s="18">
        <v>8159.47</v>
      </c>
      <c r="I531" s="1">
        <v>12</v>
      </c>
      <c r="J531" s="1">
        <v>30</v>
      </c>
      <c r="K531" s="11"/>
      <c r="L531" s="28">
        <v>13164</v>
      </c>
      <c r="U531" t="b">
        <f t="shared" si="8"/>
        <v>1</v>
      </c>
    </row>
    <row r="532" spans="1:21" x14ac:dyDescent="0.25">
      <c r="A532">
        <v>2009</v>
      </c>
      <c r="B532">
        <v>76</v>
      </c>
      <c r="C532" t="s">
        <v>87</v>
      </c>
      <c r="D532" s="15">
        <v>4.5303533675626698E-4</v>
      </c>
      <c r="E532" s="16">
        <v>3.6666666666666665</v>
      </c>
      <c r="F532" s="15">
        <v>0</v>
      </c>
      <c r="G532" s="41">
        <v>0.58099999999999996</v>
      </c>
      <c r="H532" s="18">
        <v>8573.76</v>
      </c>
      <c r="I532" s="1">
        <v>6</v>
      </c>
      <c r="J532" s="1">
        <v>22</v>
      </c>
      <c r="K532" s="11"/>
      <c r="L532" s="28">
        <v>13244</v>
      </c>
      <c r="U532" t="b">
        <f t="shared" si="8"/>
        <v>1</v>
      </c>
    </row>
    <row r="533" spans="1:21" x14ac:dyDescent="0.25">
      <c r="A533">
        <v>2010</v>
      </c>
      <c r="B533">
        <v>76</v>
      </c>
      <c r="C533" t="s">
        <v>87</v>
      </c>
      <c r="D533" s="15">
        <v>4.6335624372538422E-4</v>
      </c>
      <c r="E533" s="16">
        <v>5</v>
      </c>
      <c r="F533" s="15">
        <v>0</v>
      </c>
      <c r="G533" s="41">
        <v>0.66500000000000004</v>
      </c>
      <c r="H533" s="18">
        <v>8612.69</v>
      </c>
      <c r="I533" s="1">
        <v>6</v>
      </c>
      <c r="J533" s="1">
        <v>30</v>
      </c>
      <c r="K533" s="11"/>
      <c r="L533" s="28">
        <v>12949</v>
      </c>
      <c r="U533" t="b">
        <f t="shared" si="8"/>
        <v>1</v>
      </c>
    </row>
    <row r="534" spans="1:21" x14ac:dyDescent="0.25">
      <c r="A534">
        <v>2011</v>
      </c>
      <c r="B534">
        <v>76</v>
      </c>
      <c r="C534" t="s">
        <v>87</v>
      </c>
      <c r="D534" s="15">
        <v>3.0766864087377894E-4</v>
      </c>
      <c r="E534" s="16">
        <v>4.25</v>
      </c>
      <c r="F534" s="15">
        <v>0</v>
      </c>
      <c r="G534" s="41">
        <v>0.66500000000000004</v>
      </c>
      <c r="H534" s="18">
        <v>9615.19</v>
      </c>
      <c r="I534" s="1">
        <v>4</v>
      </c>
      <c r="J534" s="1">
        <v>17</v>
      </c>
      <c r="K534" s="11"/>
      <c r="L534" s="28">
        <v>13001</v>
      </c>
      <c r="U534" t="b">
        <f t="shared" si="8"/>
        <v>1</v>
      </c>
    </row>
    <row r="535" spans="1:21" x14ac:dyDescent="0.25">
      <c r="A535">
        <v>2012</v>
      </c>
      <c r="B535">
        <v>76</v>
      </c>
      <c r="C535" t="s">
        <v>87</v>
      </c>
      <c r="D535" s="15">
        <v>7.661661048115231E-5</v>
      </c>
      <c r="E535" s="16">
        <v>3</v>
      </c>
      <c r="F535" s="15">
        <v>0</v>
      </c>
      <c r="G535" s="41">
        <v>0.66500000000000004</v>
      </c>
      <c r="H535" s="18">
        <v>10904.85</v>
      </c>
      <c r="I535" s="1">
        <v>1</v>
      </c>
      <c r="J535" s="1">
        <v>3</v>
      </c>
      <c r="K535" s="11"/>
      <c r="L535" s="28">
        <v>13052</v>
      </c>
      <c r="M535" s="28">
        <v>11000</v>
      </c>
      <c r="N535" s="28">
        <v>2400</v>
      </c>
      <c r="O535" s="3">
        <v>456</v>
      </c>
      <c r="P535" s="3">
        <v>0</v>
      </c>
      <c r="Q535" s="3">
        <v>89.78</v>
      </c>
      <c r="R535" s="3">
        <v>0</v>
      </c>
      <c r="S535" s="3">
        <v>0</v>
      </c>
      <c r="T535" s="3">
        <v>84.28</v>
      </c>
      <c r="U535" t="b">
        <f t="shared" si="8"/>
        <v>1</v>
      </c>
    </row>
    <row r="536" spans="1:21" x14ac:dyDescent="0.25">
      <c r="A536">
        <v>2013</v>
      </c>
      <c r="B536">
        <v>76</v>
      </c>
      <c r="C536" t="s">
        <v>87</v>
      </c>
      <c r="D536" s="15">
        <v>0</v>
      </c>
      <c r="E536" s="16">
        <v>0</v>
      </c>
      <c r="F536" s="15">
        <v>0</v>
      </c>
      <c r="G536" s="41">
        <v>0.66500000000000004</v>
      </c>
      <c r="H536" s="18">
        <v>11144.18</v>
      </c>
      <c r="I536" s="1">
        <v>0</v>
      </c>
      <c r="J536" s="1">
        <v>0</v>
      </c>
      <c r="K536" s="11"/>
      <c r="L536" s="28">
        <v>13499</v>
      </c>
      <c r="M536" s="28">
        <v>11200</v>
      </c>
      <c r="N536" s="28">
        <v>2450</v>
      </c>
      <c r="O536" s="3">
        <v>470</v>
      </c>
      <c r="P536" s="3">
        <v>0</v>
      </c>
      <c r="Q536" s="3">
        <v>91.54</v>
      </c>
      <c r="R536" s="3">
        <v>0</v>
      </c>
      <c r="S536" s="3">
        <v>0</v>
      </c>
      <c r="T536" s="3">
        <v>82.97</v>
      </c>
      <c r="U536" t="b">
        <f t="shared" si="8"/>
        <v>1</v>
      </c>
    </row>
    <row r="537" spans="1:21" x14ac:dyDescent="0.25">
      <c r="A537">
        <v>2014</v>
      </c>
      <c r="B537">
        <v>76</v>
      </c>
      <c r="C537" t="s">
        <v>87</v>
      </c>
      <c r="D537" s="15">
        <v>7.3751751604100591E-5</v>
      </c>
      <c r="E537" s="16">
        <v>7</v>
      </c>
      <c r="F537" s="15">
        <v>0</v>
      </c>
      <c r="G537" s="41">
        <v>0.66500000000000004</v>
      </c>
      <c r="H537" s="18">
        <v>12223.94</v>
      </c>
      <c r="I537" s="1">
        <v>1</v>
      </c>
      <c r="J537" s="1">
        <v>7</v>
      </c>
      <c r="K537" s="11"/>
      <c r="L537" s="28">
        <v>13559</v>
      </c>
      <c r="M537" s="28">
        <v>11200</v>
      </c>
      <c r="N537" s="28">
        <v>2450</v>
      </c>
      <c r="O537" s="3">
        <v>470</v>
      </c>
      <c r="P537" s="3">
        <v>0</v>
      </c>
      <c r="Q537" s="3">
        <v>89.77</v>
      </c>
      <c r="R537" s="3">
        <v>0</v>
      </c>
      <c r="S537" s="3">
        <v>0</v>
      </c>
      <c r="T537" s="3">
        <v>82.6</v>
      </c>
      <c r="U537" t="b">
        <f t="shared" si="8"/>
        <v>1</v>
      </c>
    </row>
    <row r="538" spans="1:21" x14ac:dyDescent="0.25">
      <c r="A538">
        <v>2008</v>
      </c>
      <c r="B538">
        <v>77</v>
      </c>
      <c r="C538" s="19" t="s">
        <v>88</v>
      </c>
      <c r="D538" s="15">
        <v>1.5603545125452503E-3</v>
      </c>
      <c r="E538" s="16">
        <v>3.3466666666666667</v>
      </c>
      <c r="F538" s="15">
        <v>1.3333333333333334E-2</v>
      </c>
      <c r="G538" s="41">
        <v>0.63700000000000001</v>
      </c>
      <c r="H538" s="18">
        <v>17714.669999999998</v>
      </c>
      <c r="I538" s="1">
        <v>75</v>
      </c>
      <c r="J538">
        <v>251</v>
      </c>
      <c r="K538">
        <v>1</v>
      </c>
      <c r="L538" s="28">
        <v>48066</v>
      </c>
      <c r="M538" s="28">
        <v>37311</v>
      </c>
      <c r="N538" s="28">
        <v>10018</v>
      </c>
      <c r="O538" s="42">
        <v>1412.54</v>
      </c>
      <c r="P538" s="3">
        <v>0</v>
      </c>
      <c r="Q538" s="3">
        <v>82.14</v>
      </c>
      <c r="R538" s="3">
        <v>0</v>
      </c>
      <c r="S538" s="3">
        <v>0</v>
      </c>
      <c r="T538" s="3">
        <v>77.62</v>
      </c>
      <c r="U538" t="b">
        <f t="shared" si="8"/>
        <v>0</v>
      </c>
    </row>
    <row r="539" spans="1:21" x14ac:dyDescent="0.25">
      <c r="A539">
        <v>2009</v>
      </c>
      <c r="B539">
        <v>77</v>
      </c>
      <c r="C539" t="s">
        <v>88</v>
      </c>
      <c r="D539" s="15">
        <v>5.7467725714754837E-4</v>
      </c>
      <c r="E539" s="16">
        <v>2.7857142857142856</v>
      </c>
      <c r="F539" s="15">
        <v>0</v>
      </c>
      <c r="G539" s="41">
        <v>0.63700000000000001</v>
      </c>
      <c r="H539" s="18">
        <v>18056.349999999999</v>
      </c>
      <c r="I539" s="1">
        <v>28</v>
      </c>
      <c r="J539">
        <v>78</v>
      </c>
      <c r="K539">
        <v>0</v>
      </c>
      <c r="L539" s="28">
        <v>48723</v>
      </c>
      <c r="M539" s="28">
        <v>38093</v>
      </c>
      <c r="N539" s="28">
        <v>10902</v>
      </c>
      <c r="O539" s="42">
        <v>1234.5999999999999</v>
      </c>
      <c r="P539" s="3">
        <v>0</v>
      </c>
      <c r="Q539" s="3">
        <v>66.02</v>
      </c>
      <c r="R539" s="3">
        <v>0</v>
      </c>
      <c r="S539" s="3">
        <v>0</v>
      </c>
      <c r="T539" s="3">
        <v>78.180000000000007</v>
      </c>
      <c r="U539" t="b">
        <f t="shared" si="8"/>
        <v>0</v>
      </c>
    </row>
    <row r="540" spans="1:21" x14ac:dyDescent="0.25">
      <c r="A540">
        <v>2010</v>
      </c>
      <c r="B540">
        <v>77</v>
      </c>
      <c r="C540" t="s">
        <v>88</v>
      </c>
      <c r="D540" s="15">
        <v>2.0610482491395122E-4</v>
      </c>
      <c r="E540" s="16">
        <v>3.7</v>
      </c>
      <c r="F540" s="15">
        <v>0</v>
      </c>
      <c r="G540" s="41">
        <v>0.753</v>
      </c>
      <c r="H540" s="18">
        <v>39601.93</v>
      </c>
      <c r="I540" s="1">
        <v>10</v>
      </c>
      <c r="J540">
        <v>37</v>
      </c>
      <c r="K540">
        <v>0</v>
      </c>
      <c r="L540" s="28">
        <v>48519</v>
      </c>
      <c r="M540" s="28">
        <v>38806</v>
      </c>
      <c r="N540" s="28">
        <v>11230</v>
      </c>
      <c r="O540" s="42">
        <v>1277.26</v>
      </c>
      <c r="P540" s="3">
        <v>0</v>
      </c>
      <c r="Q540" s="3">
        <v>63.98</v>
      </c>
      <c r="R540" s="3">
        <v>0</v>
      </c>
      <c r="S540" s="3">
        <v>0</v>
      </c>
      <c r="T540" s="3">
        <v>79.98</v>
      </c>
      <c r="U540" t="b">
        <f t="shared" si="8"/>
        <v>0</v>
      </c>
    </row>
    <row r="541" spans="1:21" x14ac:dyDescent="0.25">
      <c r="A541">
        <v>2011</v>
      </c>
      <c r="B541">
        <v>77</v>
      </c>
      <c r="C541" t="s">
        <v>88</v>
      </c>
      <c r="D541" s="15">
        <v>2.4451372333272203E-4</v>
      </c>
      <c r="E541" s="16">
        <v>4.083333333333333</v>
      </c>
      <c r="F541" s="15">
        <v>0</v>
      </c>
      <c r="G541" s="41">
        <v>0.753</v>
      </c>
      <c r="H541" s="18">
        <v>56139.33</v>
      </c>
      <c r="I541" s="1">
        <v>12</v>
      </c>
      <c r="J541">
        <v>49</v>
      </c>
      <c r="K541">
        <v>0</v>
      </c>
      <c r="L541" s="28">
        <v>49077</v>
      </c>
      <c r="M541" s="28">
        <v>39965</v>
      </c>
      <c r="N541" s="28">
        <v>11611</v>
      </c>
      <c r="O541" s="42">
        <v>1311.24</v>
      </c>
      <c r="P541" s="3">
        <v>0</v>
      </c>
      <c r="Q541" s="3">
        <v>63.01</v>
      </c>
      <c r="R541" s="3">
        <v>0</v>
      </c>
      <c r="S541" s="3">
        <v>0</v>
      </c>
      <c r="T541" s="3">
        <v>81.430000000000007</v>
      </c>
      <c r="U541" t="b">
        <f t="shared" si="8"/>
        <v>0</v>
      </c>
    </row>
    <row r="542" spans="1:21" x14ac:dyDescent="0.25">
      <c r="A542">
        <v>2012</v>
      </c>
      <c r="B542">
        <v>77</v>
      </c>
      <c r="C542" t="s">
        <v>88</v>
      </c>
      <c r="D542" s="15">
        <v>4.837149306675266E-4</v>
      </c>
      <c r="E542" s="16">
        <v>3.2083333333333335</v>
      </c>
      <c r="F542" s="15">
        <v>4.1666666666666664E-2</v>
      </c>
      <c r="G542" s="41">
        <v>0.753</v>
      </c>
      <c r="H542" s="18">
        <v>62823.77</v>
      </c>
      <c r="I542" s="1">
        <v>24</v>
      </c>
      <c r="J542">
        <v>77</v>
      </c>
      <c r="K542">
        <v>1</v>
      </c>
      <c r="L542" s="28">
        <v>49616</v>
      </c>
      <c r="M542" s="28">
        <v>41492</v>
      </c>
      <c r="N542" s="28">
        <v>12077</v>
      </c>
      <c r="O542" s="42">
        <v>1371.4</v>
      </c>
      <c r="P542" s="3">
        <v>0</v>
      </c>
      <c r="Q542" s="3">
        <v>63.04</v>
      </c>
      <c r="R542" s="3">
        <v>0</v>
      </c>
      <c r="S542" s="3">
        <v>0</v>
      </c>
      <c r="T542" s="3">
        <v>83.63</v>
      </c>
      <c r="U542" t="b">
        <f t="shared" si="8"/>
        <v>0</v>
      </c>
    </row>
    <row r="543" spans="1:21" x14ac:dyDescent="0.25">
      <c r="A543">
        <v>2013</v>
      </c>
      <c r="B543">
        <v>77</v>
      </c>
      <c r="C543" t="s">
        <v>88</v>
      </c>
      <c r="D543" s="15">
        <v>3.2876288460422751E-4</v>
      </c>
      <c r="E543" s="16">
        <v>3.8823529411764706</v>
      </c>
      <c r="F543" s="15">
        <v>0</v>
      </c>
      <c r="G543" s="41">
        <v>0.753</v>
      </c>
      <c r="H543" s="18">
        <v>66533.98</v>
      </c>
      <c r="I543" s="1">
        <v>17</v>
      </c>
      <c r="J543">
        <v>66</v>
      </c>
      <c r="K543">
        <v>0</v>
      </c>
      <c r="L543" s="28">
        <v>51709</v>
      </c>
      <c r="M543" s="28">
        <v>42781</v>
      </c>
      <c r="N543" s="28">
        <v>12545</v>
      </c>
      <c r="O543" s="42">
        <v>1396.98</v>
      </c>
      <c r="P543" s="3">
        <v>0</v>
      </c>
      <c r="Q543" s="3">
        <v>63.5</v>
      </c>
      <c r="R543" s="3">
        <v>0</v>
      </c>
      <c r="S543" s="3">
        <v>0</v>
      </c>
      <c r="T543" s="3">
        <v>82.73</v>
      </c>
      <c r="U543" t="b">
        <f t="shared" si="8"/>
        <v>0</v>
      </c>
    </row>
    <row r="544" spans="1:21" x14ac:dyDescent="0.25">
      <c r="A544">
        <v>2014</v>
      </c>
      <c r="B544">
        <v>77</v>
      </c>
      <c r="C544" t="s">
        <v>88</v>
      </c>
      <c r="D544" s="15">
        <v>3.8255547054322876E-4</v>
      </c>
      <c r="E544" s="16">
        <v>4.3499999999999996</v>
      </c>
      <c r="F544" s="15">
        <v>0</v>
      </c>
      <c r="G544" s="41">
        <v>0.753</v>
      </c>
      <c r="H544" s="18">
        <v>68635.77</v>
      </c>
      <c r="I544" s="1">
        <v>20</v>
      </c>
      <c r="J544">
        <v>87</v>
      </c>
      <c r="K544">
        <v>0</v>
      </c>
      <c r="L544" s="28">
        <v>52280</v>
      </c>
      <c r="M544" s="28">
        <v>44385</v>
      </c>
      <c r="N544" s="28">
        <v>13068</v>
      </c>
      <c r="O544" s="42">
        <v>1419.66</v>
      </c>
      <c r="P544" s="3">
        <v>0</v>
      </c>
      <c r="Q544" s="3">
        <v>63.21</v>
      </c>
      <c r="R544" s="3">
        <v>0</v>
      </c>
      <c r="S544" s="3">
        <v>0</v>
      </c>
      <c r="T544" s="3">
        <v>84.9</v>
      </c>
      <c r="U544" t="b">
        <f t="shared" si="8"/>
        <v>0</v>
      </c>
    </row>
    <row r="545" spans="1:21" x14ac:dyDescent="0.25">
      <c r="A545" s="12">
        <v>2008</v>
      </c>
      <c r="B545">
        <v>78</v>
      </c>
      <c r="C545" s="12" t="s">
        <v>96</v>
      </c>
      <c r="D545" s="15">
        <v>1.8975332068311196E-3</v>
      </c>
      <c r="E545" s="16">
        <v>3.4615384615384617</v>
      </c>
      <c r="F545" s="15">
        <v>0</v>
      </c>
      <c r="G545" s="41">
        <v>0.61499999999999999</v>
      </c>
      <c r="H545" s="18">
        <v>14356.75</v>
      </c>
      <c r="I545" s="25">
        <v>13</v>
      </c>
      <c r="J545" s="25">
        <v>45</v>
      </c>
      <c r="K545" s="11"/>
      <c r="L545" s="28">
        <v>6851</v>
      </c>
      <c r="U545" t="b">
        <f t="shared" si="8"/>
        <v>1</v>
      </c>
    </row>
    <row r="546" spans="1:21" x14ac:dyDescent="0.25">
      <c r="A546" s="12">
        <v>2009</v>
      </c>
      <c r="B546">
        <v>78</v>
      </c>
      <c r="C546" s="12" t="s">
        <v>96</v>
      </c>
      <c r="D546" s="15">
        <v>2.4559375902918233E-3</v>
      </c>
      <c r="E546" s="16">
        <v>3.2352941176470589</v>
      </c>
      <c r="F546" s="15">
        <v>0</v>
      </c>
      <c r="G546" s="41">
        <v>0.61499999999999999</v>
      </c>
      <c r="H546" s="18">
        <v>16304.22</v>
      </c>
      <c r="I546" s="25">
        <v>17</v>
      </c>
      <c r="J546" s="25">
        <v>55</v>
      </c>
      <c r="K546" s="11"/>
      <c r="L546" s="28">
        <v>6922</v>
      </c>
      <c r="U546" t="b">
        <f t="shared" si="8"/>
        <v>1</v>
      </c>
    </row>
    <row r="547" spans="1:21" x14ac:dyDescent="0.25">
      <c r="A547" s="12">
        <v>2010</v>
      </c>
      <c r="B547">
        <v>78</v>
      </c>
      <c r="C547" s="12" t="s">
        <v>96</v>
      </c>
      <c r="D547" s="15">
        <v>3.0646644192460926E-3</v>
      </c>
      <c r="E547" s="16">
        <v>3</v>
      </c>
      <c r="F547" s="15">
        <v>0</v>
      </c>
      <c r="G547" s="41">
        <v>0.72899999999999998</v>
      </c>
      <c r="H547" s="18">
        <v>18054.13</v>
      </c>
      <c r="I547" s="25">
        <v>20</v>
      </c>
      <c r="J547" s="25">
        <v>60</v>
      </c>
      <c r="K547" s="11"/>
      <c r="L547" s="28">
        <v>6526</v>
      </c>
      <c r="M547" s="28">
        <v>6065</v>
      </c>
      <c r="N547" s="28">
        <v>1556</v>
      </c>
      <c r="O547" s="3">
        <v>295.88</v>
      </c>
      <c r="P547" s="3">
        <v>0</v>
      </c>
      <c r="Q547" s="3">
        <v>84.18</v>
      </c>
      <c r="R547" s="3">
        <v>0</v>
      </c>
      <c r="S547" s="3">
        <v>0</v>
      </c>
      <c r="T547" s="3">
        <v>92.94</v>
      </c>
      <c r="U547" t="b">
        <f t="shared" si="8"/>
        <v>1</v>
      </c>
    </row>
    <row r="548" spans="1:21" x14ac:dyDescent="0.25">
      <c r="A548" s="12">
        <v>2011</v>
      </c>
      <c r="B548">
        <v>78</v>
      </c>
      <c r="C548" s="12" t="s">
        <v>96</v>
      </c>
      <c r="D548" s="15">
        <v>1.2196981247141333E-3</v>
      </c>
      <c r="E548" s="16">
        <v>2.875</v>
      </c>
      <c r="F548" s="15">
        <v>0</v>
      </c>
      <c r="G548" s="41">
        <v>0.72899999999999998</v>
      </c>
      <c r="H548" s="18">
        <v>23243.11</v>
      </c>
      <c r="I548" s="25">
        <v>8</v>
      </c>
      <c r="J548" s="25">
        <v>23</v>
      </c>
      <c r="K548" s="11"/>
      <c r="L548" s="28">
        <v>6559</v>
      </c>
      <c r="M548" s="28">
        <v>6429</v>
      </c>
      <c r="N548" s="28">
        <v>1630</v>
      </c>
      <c r="O548" s="3">
        <v>302.81</v>
      </c>
      <c r="P548" s="3">
        <v>0</v>
      </c>
      <c r="Q548" s="3">
        <v>87.12</v>
      </c>
      <c r="R548" s="3">
        <v>0</v>
      </c>
      <c r="S548" s="3">
        <v>0</v>
      </c>
      <c r="T548" s="3">
        <v>98.02</v>
      </c>
      <c r="U548" t="b">
        <f t="shared" si="8"/>
        <v>1</v>
      </c>
    </row>
    <row r="549" spans="1:21" x14ac:dyDescent="0.25">
      <c r="A549" s="12">
        <v>2012</v>
      </c>
      <c r="B549">
        <v>78</v>
      </c>
      <c r="C549" s="12" t="s">
        <v>96</v>
      </c>
      <c r="D549" s="15">
        <v>9.1033227127901685E-4</v>
      </c>
      <c r="E549" s="16">
        <v>2.5</v>
      </c>
      <c r="F549" s="15">
        <v>0</v>
      </c>
      <c r="G549" s="41">
        <v>0.72899999999999998</v>
      </c>
      <c r="H549" s="18">
        <v>25412.39</v>
      </c>
      <c r="I549" s="25">
        <v>6</v>
      </c>
      <c r="J549" s="25">
        <v>15</v>
      </c>
      <c r="K549" s="11"/>
      <c r="L549" s="28">
        <v>6591</v>
      </c>
      <c r="M549" s="28">
        <v>6498</v>
      </c>
      <c r="N549" s="28">
        <v>1630</v>
      </c>
      <c r="O549" s="3">
        <v>303.92</v>
      </c>
      <c r="P549" s="3">
        <v>0</v>
      </c>
      <c r="Q549" s="3">
        <v>81.28</v>
      </c>
      <c r="R549" s="3">
        <v>0</v>
      </c>
      <c r="S549" s="3">
        <v>0</v>
      </c>
      <c r="T549" s="3">
        <v>98.59</v>
      </c>
      <c r="U549" t="b">
        <f t="shared" si="8"/>
        <v>1</v>
      </c>
    </row>
    <row r="550" spans="1:21" x14ac:dyDescent="0.25">
      <c r="A550" s="12">
        <v>2013</v>
      </c>
      <c r="B550">
        <v>78</v>
      </c>
      <c r="C550" s="12" t="s">
        <v>96</v>
      </c>
      <c r="D550" s="15">
        <v>2.9308323563892143E-4</v>
      </c>
      <c r="E550" s="16">
        <v>3</v>
      </c>
      <c r="F550" s="15">
        <v>0</v>
      </c>
      <c r="G550" s="41">
        <v>0.72899999999999998</v>
      </c>
      <c r="H550" s="18">
        <v>27226.799999999999</v>
      </c>
      <c r="I550" s="25">
        <v>2</v>
      </c>
      <c r="J550" s="25">
        <v>6</v>
      </c>
      <c r="K550" s="11"/>
      <c r="L550" s="28">
        <v>6824</v>
      </c>
      <c r="M550" s="28">
        <v>6535</v>
      </c>
      <c r="N550" s="28">
        <v>1660</v>
      </c>
      <c r="O550" s="3">
        <v>307.42</v>
      </c>
      <c r="P550" s="3">
        <v>0</v>
      </c>
      <c r="Q550" s="3">
        <v>83.46</v>
      </c>
      <c r="R550" s="3">
        <v>0</v>
      </c>
      <c r="S550" s="3">
        <v>0</v>
      </c>
      <c r="T550" s="3">
        <v>95.76</v>
      </c>
      <c r="U550" t="b">
        <f t="shared" si="8"/>
        <v>1</v>
      </c>
    </row>
    <row r="551" spans="1:21" x14ac:dyDescent="0.25">
      <c r="A551" s="12">
        <v>2014</v>
      </c>
      <c r="B551">
        <v>78</v>
      </c>
      <c r="C551" s="12" t="s">
        <v>96</v>
      </c>
      <c r="D551" s="15">
        <v>0</v>
      </c>
      <c r="E551" s="16">
        <v>0</v>
      </c>
      <c r="F551" s="15">
        <v>0</v>
      </c>
      <c r="G551" s="41">
        <v>0.72899999999999998</v>
      </c>
      <c r="H551" s="18">
        <v>26412.27</v>
      </c>
      <c r="I551" s="25">
        <v>0</v>
      </c>
      <c r="J551" s="25">
        <v>0</v>
      </c>
      <c r="K551" s="11"/>
      <c r="L551" s="28">
        <v>6860</v>
      </c>
      <c r="M551" s="28">
        <v>6680</v>
      </c>
      <c r="N551" s="28">
        <v>1660</v>
      </c>
      <c r="O551" s="3">
        <v>311</v>
      </c>
      <c r="P551" s="3">
        <v>51.8</v>
      </c>
      <c r="Q551" s="3">
        <v>81.47</v>
      </c>
      <c r="R551" s="3">
        <v>16.66</v>
      </c>
      <c r="S551" s="3">
        <v>13.57</v>
      </c>
      <c r="T551" s="3">
        <v>97.38</v>
      </c>
      <c r="U551" t="b">
        <f t="shared" si="8"/>
        <v>1</v>
      </c>
    </row>
    <row r="552" spans="1:21" x14ac:dyDescent="0.25">
      <c r="A552">
        <v>2008</v>
      </c>
      <c r="B552">
        <v>79</v>
      </c>
      <c r="C552" s="19" t="s">
        <v>97</v>
      </c>
      <c r="D552" s="15">
        <v>3.777206452067338E-3</v>
      </c>
      <c r="E552" s="16">
        <v>3.2960372960372961</v>
      </c>
      <c r="F552" s="15">
        <v>4.662004662004662E-3</v>
      </c>
      <c r="G552" s="41">
        <v>0.66600000000000004</v>
      </c>
      <c r="H552" s="18">
        <v>7507.81</v>
      </c>
      <c r="I552" s="28">
        <v>429</v>
      </c>
      <c r="J552">
        <v>1414</v>
      </c>
      <c r="K552">
        <v>2</v>
      </c>
      <c r="L552" s="28">
        <v>113576</v>
      </c>
      <c r="M552" s="28">
        <v>102440</v>
      </c>
      <c r="N552" s="28">
        <v>29586</v>
      </c>
      <c r="O552" s="42">
        <v>3315.38</v>
      </c>
      <c r="P552" s="3">
        <v>0</v>
      </c>
      <c r="Q552" s="3">
        <v>66.08</v>
      </c>
      <c r="R552" s="3">
        <v>0</v>
      </c>
      <c r="S552" s="3">
        <v>0</v>
      </c>
      <c r="T552" s="3">
        <v>90.2</v>
      </c>
      <c r="U552" t="b">
        <f t="shared" si="8"/>
        <v>0</v>
      </c>
    </row>
    <row r="553" spans="1:21" x14ac:dyDescent="0.25">
      <c r="A553">
        <v>2009</v>
      </c>
      <c r="B553">
        <v>79</v>
      </c>
      <c r="C553" t="s">
        <v>97</v>
      </c>
      <c r="D553" s="15">
        <v>2.6793740563279484E-3</v>
      </c>
      <c r="E553" s="16">
        <v>3.4723127035830621</v>
      </c>
      <c r="F553" s="15">
        <v>1.3029315960912053E-2</v>
      </c>
      <c r="G553" s="41">
        <v>0.66600000000000004</v>
      </c>
      <c r="H553" s="18">
        <v>7825.74</v>
      </c>
      <c r="I553" s="28">
        <v>307</v>
      </c>
      <c r="J553">
        <v>1066</v>
      </c>
      <c r="K553">
        <v>4</v>
      </c>
      <c r="L553" s="28">
        <v>114579</v>
      </c>
      <c r="M553" s="28">
        <v>107515</v>
      </c>
      <c r="N553" s="28">
        <v>31116</v>
      </c>
      <c r="O553" s="42">
        <v>3433.66</v>
      </c>
      <c r="P553" s="3">
        <v>478.04</v>
      </c>
      <c r="Q553" s="3">
        <v>67.19</v>
      </c>
      <c r="R553" s="3">
        <v>13.92</v>
      </c>
      <c r="S553" s="3">
        <v>9.35</v>
      </c>
      <c r="T553" s="3">
        <v>93.83</v>
      </c>
      <c r="U553" t="b">
        <f t="shared" si="8"/>
        <v>0</v>
      </c>
    </row>
    <row r="554" spans="1:21" x14ac:dyDescent="0.25">
      <c r="A554">
        <v>2010</v>
      </c>
      <c r="B554">
        <v>79</v>
      </c>
      <c r="C554" t="s">
        <v>97</v>
      </c>
      <c r="D554" s="15">
        <v>3.1928041746772866E-3</v>
      </c>
      <c r="E554" s="16">
        <v>3.131720430107527</v>
      </c>
      <c r="F554" s="15">
        <v>0</v>
      </c>
      <c r="G554" s="41">
        <v>0.76100000000000001</v>
      </c>
      <c r="H554" s="18">
        <v>9696.81</v>
      </c>
      <c r="I554" s="28">
        <v>372</v>
      </c>
      <c r="J554">
        <v>1165</v>
      </c>
      <c r="K554">
        <v>0</v>
      </c>
      <c r="L554" s="28">
        <v>116512</v>
      </c>
      <c r="M554" s="28">
        <v>111266</v>
      </c>
      <c r="N554" s="28">
        <v>32781</v>
      </c>
      <c r="O554" s="42">
        <v>3642.24</v>
      </c>
      <c r="P554" s="42">
        <v>1894.03</v>
      </c>
      <c r="Q554" s="3">
        <v>67.69</v>
      </c>
      <c r="R554" s="3">
        <v>52</v>
      </c>
      <c r="S554" s="3">
        <v>35.200000000000003</v>
      </c>
      <c r="T554" s="3">
        <v>95.5</v>
      </c>
      <c r="U554" t="b">
        <f t="shared" si="8"/>
        <v>0</v>
      </c>
    </row>
    <row r="555" spans="1:21" x14ac:dyDescent="0.25">
      <c r="A555">
        <v>2011</v>
      </c>
      <c r="B555">
        <v>79</v>
      </c>
      <c r="C555" t="s">
        <v>97</v>
      </c>
      <c r="D555" s="15">
        <v>2.1350436365492249E-3</v>
      </c>
      <c r="E555" s="16">
        <v>3.0637450199203187</v>
      </c>
      <c r="F555" s="15">
        <v>3.9840637450199202E-3</v>
      </c>
      <c r="G555" s="41">
        <v>0.76100000000000001</v>
      </c>
      <c r="H555" s="18">
        <v>10860.07</v>
      </c>
      <c r="I555" s="28">
        <v>251</v>
      </c>
      <c r="J555">
        <v>769</v>
      </c>
      <c r="K555">
        <v>1</v>
      </c>
      <c r="L555" s="28">
        <v>117562</v>
      </c>
      <c r="M555" s="28">
        <v>112269</v>
      </c>
      <c r="N555" s="28">
        <v>34278</v>
      </c>
      <c r="O555" s="42">
        <v>3857.26</v>
      </c>
      <c r="P555" s="42">
        <v>1919.38</v>
      </c>
      <c r="Q555" s="3">
        <v>68.319999999999993</v>
      </c>
      <c r="R555" s="3">
        <v>49.76</v>
      </c>
      <c r="S555" s="3">
        <v>33.99</v>
      </c>
      <c r="T555" s="3">
        <v>95.5</v>
      </c>
      <c r="U555" t="b">
        <f t="shared" si="8"/>
        <v>0</v>
      </c>
    </row>
    <row r="556" spans="1:21" x14ac:dyDescent="0.25">
      <c r="A556">
        <v>2012</v>
      </c>
      <c r="B556">
        <v>79</v>
      </c>
      <c r="C556" t="s">
        <v>97</v>
      </c>
      <c r="D556" s="15">
        <v>4.1491676364924356E-3</v>
      </c>
      <c r="E556" s="16">
        <v>2.9573170731707319</v>
      </c>
      <c r="F556" s="15">
        <v>0</v>
      </c>
      <c r="G556" s="41">
        <v>0.76100000000000001</v>
      </c>
      <c r="H556" s="18">
        <v>12827.32</v>
      </c>
      <c r="I556" s="28">
        <v>492</v>
      </c>
      <c r="J556">
        <v>1455</v>
      </c>
      <c r="K556">
        <v>0</v>
      </c>
      <c r="L556" s="28">
        <v>118578</v>
      </c>
      <c r="M556" s="28">
        <v>113239</v>
      </c>
      <c r="N556" s="28">
        <v>35484</v>
      </c>
      <c r="O556" s="42">
        <v>3895.34</v>
      </c>
      <c r="P556" s="3">
        <v>658.65</v>
      </c>
      <c r="Q556" s="3">
        <v>68.13</v>
      </c>
      <c r="R556" s="3">
        <v>16.91</v>
      </c>
      <c r="S556" s="3">
        <v>11.52</v>
      </c>
      <c r="T556" s="3">
        <v>95.5</v>
      </c>
      <c r="U556" t="b">
        <f t="shared" si="8"/>
        <v>0</v>
      </c>
    </row>
    <row r="557" spans="1:21" x14ac:dyDescent="0.25">
      <c r="A557">
        <v>2013</v>
      </c>
      <c r="B557">
        <v>79</v>
      </c>
      <c r="C557" t="s">
        <v>97</v>
      </c>
      <c r="D557" s="15">
        <v>2.5552626242141552E-3</v>
      </c>
      <c r="E557" s="16">
        <v>2.6920634920634923</v>
      </c>
      <c r="F557" s="15">
        <v>0</v>
      </c>
      <c r="G557" s="41">
        <v>0.76100000000000001</v>
      </c>
      <c r="H557" s="18">
        <v>13925.52</v>
      </c>
      <c r="I557" s="28">
        <v>315</v>
      </c>
      <c r="J557">
        <v>848</v>
      </c>
      <c r="K557">
        <v>0</v>
      </c>
      <c r="L557" s="28">
        <v>123275</v>
      </c>
      <c r="M557" s="28">
        <v>117724</v>
      </c>
      <c r="N557" s="28">
        <v>36788</v>
      </c>
      <c r="O557" s="42">
        <v>3993.39</v>
      </c>
      <c r="P557" s="42">
        <v>1671.84</v>
      </c>
      <c r="Q557" s="3">
        <v>68.040000000000006</v>
      </c>
      <c r="R557" s="3">
        <v>41.87</v>
      </c>
      <c r="S557" s="3">
        <v>28.48</v>
      </c>
      <c r="T557" s="3">
        <v>95.5</v>
      </c>
      <c r="U557" t="b">
        <f t="shared" si="8"/>
        <v>0</v>
      </c>
    </row>
    <row r="558" spans="1:21" x14ac:dyDescent="0.25">
      <c r="A558">
        <v>2014</v>
      </c>
      <c r="B558">
        <v>79</v>
      </c>
      <c r="C558" t="s">
        <v>97</v>
      </c>
      <c r="D558" s="15">
        <v>3.1036423574817076E-3</v>
      </c>
      <c r="E558" s="16">
        <v>2.7150259067357512</v>
      </c>
      <c r="F558" s="15">
        <v>2.5906735751295338E-3</v>
      </c>
      <c r="G558" s="41">
        <v>0.76100000000000001</v>
      </c>
      <c r="H558" s="18">
        <v>14455.86</v>
      </c>
      <c r="I558" s="28">
        <v>386</v>
      </c>
      <c r="J558">
        <v>1048</v>
      </c>
      <c r="K558">
        <v>1</v>
      </c>
      <c r="L558" s="28">
        <v>124370</v>
      </c>
      <c r="M558" s="28">
        <v>118770</v>
      </c>
      <c r="N558" s="28">
        <v>38357</v>
      </c>
      <c r="O558" s="42">
        <v>3998.65</v>
      </c>
      <c r="P558" s="42">
        <v>1370.88</v>
      </c>
      <c r="Q558" s="3">
        <v>68.180000000000007</v>
      </c>
      <c r="R558" s="3">
        <v>34.28</v>
      </c>
      <c r="S558" s="3">
        <v>23.38</v>
      </c>
      <c r="T558" s="3">
        <v>95.5</v>
      </c>
      <c r="U558" t="b">
        <f t="shared" si="8"/>
        <v>0</v>
      </c>
    </row>
    <row r="559" spans="1:21" x14ac:dyDescent="0.25">
      <c r="A559">
        <v>2008</v>
      </c>
      <c r="B559">
        <v>80</v>
      </c>
      <c r="C559" t="s">
        <v>98</v>
      </c>
      <c r="D559" s="15">
        <v>1.2899208255493283E-3</v>
      </c>
      <c r="E559" s="16">
        <v>4.5517241379310347</v>
      </c>
      <c r="F559" s="15">
        <v>0</v>
      </c>
      <c r="G559" s="41">
        <v>0.57799999999999996</v>
      </c>
      <c r="H559" s="18">
        <v>7360.25</v>
      </c>
      <c r="I559" s="28">
        <v>29</v>
      </c>
      <c r="J559" s="1">
        <v>132</v>
      </c>
      <c r="K559">
        <v>0</v>
      </c>
      <c r="L559" s="28">
        <v>22482</v>
      </c>
      <c r="U559" t="b">
        <f t="shared" si="8"/>
        <v>1</v>
      </c>
    </row>
    <row r="560" spans="1:21" x14ac:dyDescent="0.25">
      <c r="A560">
        <v>2009</v>
      </c>
      <c r="B560">
        <v>80</v>
      </c>
      <c r="C560" t="s">
        <v>98</v>
      </c>
      <c r="D560" s="15">
        <v>1.109188517680465E-3</v>
      </c>
      <c r="E560" s="16">
        <v>2.16</v>
      </c>
      <c r="F560" s="15">
        <v>0</v>
      </c>
      <c r="G560" s="41">
        <v>0.57799999999999996</v>
      </c>
      <c r="H560" s="18">
        <v>7433.02</v>
      </c>
      <c r="I560" s="28">
        <v>25</v>
      </c>
      <c r="J560" s="1">
        <v>54</v>
      </c>
      <c r="K560">
        <v>0</v>
      </c>
      <c r="L560" s="28">
        <v>22539</v>
      </c>
      <c r="U560" t="b">
        <f t="shared" si="8"/>
        <v>1</v>
      </c>
    </row>
    <row r="561" spans="1:21" x14ac:dyDescent="0.25">
      <c r="A561">
        <v>2010</v>
      </c>
      <c r="B561">
        <v>80</v>
      </c>
      <c r="C561" t="s">
        <v>98</v>
      </c>
      <c r="D561" s="15">
        <v>6.2943979857926443E-4</v>
      </c>
      <c r="E561" s="16">
        <v>2.7142857142857144</v>
      </c>
      <c r="F561" s="15">
        <v>0</v>
      </c>
      <c r="G561" s="41">
        <v>0.66200000000000003</v>
      </c>
      <c r="H561" s="18">
        <v>7185.93</v>
      </c>
      <c r="I561" s="28">
        <v>14</v>
      </c>
      <c r="J561" s="1">
        <v>38</v>
      </c>
      <c r="K561">
        <v>0</v>
      </c>
      <c r="L561" s="28">
        <v>22242</v>
      </c>
      <c r="M561" s="28">
        <v>18270</v>
      </c>
      <c r="N561" s="28">
        <v>6496</v>
      </c>
      <c r="O561" s="3">
        <v>855.62</v>
      </c>
      <c r="P561" s="3">
        <v>0</v>
      </c>
      <c r="Q561" s="3">
        <v>80</v>
      </c>
      <c r="R561" s="3">
        <v>0</v>
      </c>
      <c r="S561" s="3">
        <v>0</v>
      </c>
      <c r="T561" s="3">
        <v>82.14</v>
      </c>
      <c r="U561" t="b">
        <f t="shared" si="8"/>
        <v>0</v>
      </c>
    </row>
    <row r="562" spans="1:21" x14ac:dyDescent="0.25">
      <c r="A562">
        <v>2011</v>
      </c>
      <c r="B562">
        <v>80</v>
      </c>
      <c r="C562" t="s">
        <v>98</v>
      </c>
      <c r="D562" s="15">
        <v>1.436201247699834E-3</v>
      </c>
      <c r="E562" s="16">
        <v>2.4375</v>
      </c>
      <c r="F562" s="15">
        <v>0</v>
      </c>
      <c r="G562" s="41">
        <v>0.66200000000000003</v>
      </c>
      <c r="H562" s="18">
        <v>8348.92</v>
      </c>
      <c r="I562" s="28">
        <v>32</v>
      </c>
      <c r="J562" s="1">
        <v>78</v>
      </c>
      <c r="K562">
        <v>0</v>
      </c>
      <c r="L562" s="28">
        <v>22281</v>
      </c>
      <c r="U562" t="b">
        <f t="shared" si="8"/>
        <v>1</v>
      </c>
    </row>
    <row r="563" spans="1:21" x14ac:dyDescent="0.25">
      <c r="A563">
        <v>2012</v>
      </c>
      <c r="B563">
        <v>80</v>
      </c>
      <c r="C563" t="s">
        <v>98</v>
      </c>
      <c r="D563" s="15">
        <v>2.1058291142076256E-3</v>
      </c>
      <c r="E563" s="16">
        <v>2.3191489361702127</v>
      </c>
      <c r="F563" s="15">
        <v>2.1276595744680851E-2</v>
      </c>
      <c r="G563" s="41">
        <v>0.66200000000000003</v>
      </c>
      <c r="H563" s="18">
        <v>9921.2000000000007</v>
      </c>
      <c r="I563" s="28">
        <v>47</v>
      </c>
      <c r="J563" s="1">
        <v>109</v>
      </c>
      <c r="K563" s="1">
        <v>1</v>
      </c>
      <c r="L563" s="28">
        <v>22319</v>
      </c>
      <c r="M563" s="28">
        <v>18270</v>
      </c>
      <c r="N563" s="28">
        <v>6823</v>
      </c>
      <c r="O563" s="3">
        <v>856.56</v>
      </c>
      <c r="P563" s="3">
        <v>0</v>
      </c>
      <c r="Q563" s="3">
        <v>80</v>
      </c>
      <c r="R563" s="3">
        <v>0</v>
      </c>
      <c r="S563" s="3">
        <v>0</v>
      </c>
      <c r="T563" s="3">
        <v>81.86</v>
      </c>
      <c r="U563" t="b">
        <f t="shared" si="8"/>
        <v>0</v>
      </c>
    </row>
    <row r="564" spans="1:21" x14ac:dyDescent="0.25">
      <c r="A564">
        <v>2013</v>
      </c>
      <c r="B564">
        <v>80</v>
      </c>
      <c r="C564" t="s">
        <v>98</v>
      </c>
      <c r="D564" s="15">
        <v>1.5196248697464398E-3</v>
      </c>
      <c r="E564" s="16">
        <v>2.2857142857142856</v>
      </c>
      <c r="F564" s="15">
        <v>0</v>
      </c>
      <c r="G564" s="41">
        <v>0.66200000000000003</v>
      </c>
      <c r="H564" s="18">
        <v>10009.15</v>
      </c>
      <c r="I564" s="28">
        <v>35</v>
      </c>
      <c r="J564" s="1">
        <v>80</v>
      </c>
      <c r="K564">
        <v>0</v>
      </c>
      <c r="L564" s="28">
        <v>23032</v>
      </c>
      <c r="M564" s="28">
        <v>18270</v>
      </c>
      <c r="N564" s="28">
        <v>7051</v>
      </c>
      <c r="O564" s="3">
        <v>861.35</v>
      </c>
      <c r="P564" s="3">
        <v>0</v>
      </c>
      <c r="Q564" s="3">
        <v>80</v>
      </c>
      <c r="R564" s="3">
        <v>0</v>
      </c>
      <c r="S564" s="3">
        <v>0</v>
      </c>
      <c r="T564" s="3">
        <v>79.319999999999993</v>
      </c>
      <c r="U564" t="b">
        <f t="shared" si="8"/>
        <v>0</v>
      </c>
    </row>
    <row r="565" spans="1:21" x14ac:dyDescent="0.25">
      <c r="A565">
        <v>2014</v>
      </c>
      <c r="B565">
        <v>80</v>
      </c>
      <c r="C565" t="s">
        <v>98</v>
      </c>
      <c r="D565" s="15">
        <v>7.3631323631323628E-4</v>
      </c>
      <c r="E565" s="16">
        <v>2.2352941176470589</v>
      </c>
      <c r="F565" s="15">
        <v>0</v>
      </c>
      <c r="G565" s="41">
        <v>0.66200000000000003</v>
      </c>
      <c r="H565" s="18">
        <v>9972.77</v>
      </c>
      <c r="I565" s="28">
        <v>17</v>
      </c>
      <c r="J565" s="1">
        <v>38</v>
      </c>
      <c r="K565">
        <v>0</v>
      </c>
      <c r="L565" s="28">
        <v>23088</v>
      </c>
      <c r="M565" s="28">
        <v>18270</v>
      </c>
      <c r="N565" s="28">
        <v>7140</v>
      </c>
      <c r="O565" s="3">
        <v>856.6</v>
      </c>
      <c r="P565" s="3">
        <v>0</v>
      </c>
      <c r="Q565" s="3">
        <v>80</v>
      </c>
      <c r="R565" s="3">
        <v>0</v>
      </c>
      <c r="S565" s="3">
        <v>0</v>
      </c>
      <c r="T565" s="3">
        <v>79.13</v>
      </c>
      <c r="U565" t="b">
        <f t="shared" si="8"/>
        <v>0</v>
      </c>
    </row>
    <row r="566" spans="1:21" x14ac:dyDescent="0.25">
      <c r="A566">
        <v>2008</v>
      </c>
      <c r="B566">
        <v>81</v>
      </c>
      <c r="C566" s="19" t="s">
        <v>99</v>
      </c>
      <c r="D566" s="15">
        <v>1.3273999634155621E-4</v>
      </c>
      <c r="E566" s="16">
        <v>4.7804878048780486</v>
      </c>
      <c r="F566" s="15">
        <v>2.4390243902439025E-2</v>
      </c>
      <c r="G566" s="41">
        <v>0.65100000000000002</v>
      </c>
      <c r="H566" s="18">
        <v>24070.880000000001</v>
      </c>
      <c r="I566" s="1">
        <v>82</v>
      </c>
      <c r="J566">
        <v>392</v>
      </c>
      <c r="K566">
        <v>2</v>
      </c>
      <c r="L566" s="28">
        <v>617749</v>
      </c>
      <c r="M566" s="28">
        <v>487197</v>
      </c>
      <c r="N566" s="28">
        <v>114694</v>
      </c>
      <c r="O566" s="42">
        <v>18561.86</v>
      </c>
      <c r="P566" s="42">
        <v>11489.82</v>
      </c>
      <c r="Q566" s="3">
        <v>61.28</v>
      </c>
      <c r="R566" s="3">
        <v>61.9</v>
      </c>
      <c r="S566" s="3">
        <v>37.93</v>
      </c>
      <c r="T566" s="3">
        <v>78.87</v>
      </c>
      <c r="U566" t="b">
        <f t="shared" si="8"/>
        <v>0</v>
      </c>
    </row>
    <row r="567" spans="1:21" x14ac:dyDescent="0.25">
      <c r="A567">
        <v>2009</v>
      </c>
      <c r="B567">
        <v>81</v>
      </c>
      <c r="C567" t="s">
        <v>99</v>
      </c>
      <c r="D567" s="15">
        <v>1.8068638440148834E-4</v>
      </c>
      <c r="E567" s="16">
        <v>4.0442477876106198</v>
      </c>
      <c r="F567" s="15">
        <v>8.8495575221238937E-3</v>
      </c>
      <c r="G567" s="41">
        <v>0.65100000000000002</v>
      </c>
      <c r="H567" s="18">
        <v>24641.23</v>
      </c>
      <c r="I567" s="1">
        <v>113</v>
      </c>
      <c r="J567">
        <v>457</v>
      </c>
      <c r="K567">
        <v>1</v>
      </c>
      <c r="L567" s="28">
        <v>625393</v>
      </c>
      <c r="M567" s="28">
        <v>558999</v>
      </c>
      <c r="N567" s="28">
        <v>134042</v>
      </c>
      <c r="O567" s="42">
        <v>20365.55</v>
      </c>
      <c r="P567" s="42">
        <v>13505.25</v>
      </c>
      <c r="Q567" s="3">
        <v>68.569999999999993</v>
      </c>
      <c r="R567" s="3">
        <v>66.31</v>
      </c>
      <c r="S567" s="3">
        <v>45.47</v>
      </c>
      <c r="T567" s="3">
        <v>89.38</v>
      </c>
      <c r="U567" t="b">
        <f t="shared" si="8"/>
        <v>0</v>
      </c>
    </row>
    <row r="568" spans="1:21" x14ac:dyDescent="0.25">
      <c r="A568">
        <v>2010</v>
      </c>
      <c r="B568">
        <v>81</v>
      </c>
      <c r="C568" t="s">
        <v>99</v>
      </c>
      <c r="D568" s="15">
        <v>2.2040229218383872E-4</v>
      </c>
      <c r="E568" s="16">
        <v>4.6541353383458643</v>
      </c>
      <c r="F568" s="15">
        <v>7.5187969924812026E-3</v>
      </c>
      <c r="G568" s="41">
        <v>0.75600000000000001</v>
      </c>
      <c r="H568" s="18">
        <v>31743.14</v>
      </c>
      <c r="I568" s="1">
        <v>133</v>
      </c>
      <c r="J568">
        <v>619</v>
      </c>
      <c r="K568">
        <v>1</v>
      </c>
      <c r="L568" s="28">
        <v>603442</v>
      </c>
      <c r="M568" s="28">
        <v>575794</v>
      </c>
      <c r="N568" s="28">
        <v>139039</v>
      </c>
      <c r="O568" s="42">
        <v>21647.16</v>
      </c>
      <c r="P568" s="42">
        <v>15939.71</v>
      </c>
      <c r="Q568" s="3">
        <v>69.739999999999995</v>
      </c>
      <c r="R568" s="3">
        <v>73.63</v>
      </c>
      <c r="S568" s="3">
        <v>51.35</v>
      </c>
      <c r="T568" s="3">
        <v>95.42</v>
      </c>
      <c r="U568" t="b">
        <f t="shared" si="8"/>
        <v>0</v>
      </c>
    </row>
    <row r="569" spans="1:21" x14ac:dyDescent="0.25">
      <c r="A569">
        <v>2011</v>
      </c>
      <c r="B569">
        <v>81</v>
      </c>
      <c r="C569" t="s">
        <v>99</v>
      </c>
      <c r="D569" s="15">
        <v>1.5606646788727074E-4</v>
      </c>
      <c r="E569" s="16">
        <v>4.757894736842105</v>
      </c>
      <c r="F569" s="15">
        <v>1.0526315789473684E-2</v>
      </c>
      <c r="G569" s="41">
        <v>0.75600000000000001</v>
      </c>
      <c r="H569" s="18">
        <v>33219.019999999997</v>
      </c>
      <c r="I569" s="1">
        <v>95</v>
      </c>
      <c r="J569">
        <v>452</v>
      </c>
      <c r="K569">
        <v>1</v>
      </c>
      <c r="L569" s="28">
        <v>608715</v>
      </c>
      <c r="M569" s="28">
        <v>593458</v>
      </c>
      <c r="N569" s="28">
        <v>143403</v>
      </c>
      <c r="O569" s="42">
        <v>22479.119999999999</v>
      </c>
      <c r="P569" s="42">
        <v>16055.6</v>
      </c>
      <c r="Q569" s="3">
        <v>69.69</v>
      </c>
      <c r="R569" s="3">
        <v>71.42</v>
      </c>
      <c r="S569" s="3">
        <v>49.78</v>
      </c>
      <c r="T569" s="3">
        <v>97.49</v>
      </c>
      <c r="U569" t="b">
        <f t="shared" si="8"/>
        <v>0</v>
      </c>
    </row>
    <row r="570" spans="1:21" x14ac:dyDescent="0.25">
      <c r="A570">
        <v>2012</v>
      </c>
      <c r="B570">
        <v>81</v>
      </c>
      <c r="C570" t="s">
        <v>99</v>
      </c>
      <c r="D570" s="15">
        <v>1.6128638107573129E-4</v>
      </c>
      <c r="E570" s="16">
        <v>3.3030303030303032</v>
      </c>
      <c r="F570" s="15">
        <v>2.0202020202020204E-2</v>
      </c>
      <c r="G570" s="41">
        <v>0.75600000000000001</v>
      </c>
      <c r="H570" s="18">
        <v>36780.629999999997</v>
      </c>
      <c r="I570" s="1">
        <v>99</v>
      </c>
      <c r="J570">
        <v>327</v>
      </c>
      <c r="K570">
        <v>2</v>
      </c>
      <c r="L570" s="28">
        <v>613815</v>
      </c>
      <c r="M570" s="28">
        <v>603129</v>
      </c>
      <c r="N570" s="28">
        <v>144462</v>
      </c>
      <c r="O570" s="42">
        <v>22525.88</v>
      </c>
      <c r="P570" s="42">
        <v>19450.990000000002</v>
      </c>
      <c r="Q570" s="3">
        <v>67.569999999999993</v>
      </c>
      <c r="R570" s="3">
        <v>86.35</v>
      </c>
      <c r="S570" s="3">
        <v>58.35</v>
      </c>
      <c r="T570" s="3">
        <v>98.26</v>
      </c>
      <c r="U570" t="b">
        <f t="shared" si="8"/>
        <v>0</v>
      </c>
    </row>
    <row r="571" spans="1:21" x14ac:dyDescent="0.25">
      <c r="A571">
        <v>2013</v>
      </c>
      <c r="B571">
        <v>81</v>
      </c>
      <c r="C571" t="s">
        <v>99</v>
      </c>
      <c r="D571" s="15">
        <v>1.0188710595161773E-4</v>
      </c>
      <c r="E571" s="16">
        <v>5.3538461538461535</v>
      </c>
      <c r="F571" s="15">
        <v>0</v>
      </c>
      <c r="G571" s="41">
        <v>0.75600000000000001</v>
      </c>
      <c r="H571" s="18">
        <v>38181.58</v>
      </c>
      <c r="I571" s="1">
        <v>65</v>
      </c>
      <c r="J571">
        <v>348</v>
      </c>
      <c r="K571">
        <v>0</v>
      </c>
      <c r="L571" s="28">
        <v>637961</v>
      </c>
      <c r="M571" s="28">
        <v>629292</v>
      </c>
      <c r="N571" s="28">
        <v>151160</v>
      </c>
      <c r="O571" s="42">
        <v>23454.13</v>
      </c>
      <c r="P571" s="42">
        <v>20408.810000000001</v>
      </c>
      <c r="Q571" s="3">
        <v>68.290000000000006</v>
      </c>
      <c r="R571" s="3">
        <v>87.02</v>
      </c>
      <c r="S571" s="3">
        <v>59.42</v>
      </c>
      <c r="T571" s="3">
        <v>98.64</v>
      </c>
      <c r="U571" t="b">
        <f t="shared" si="8"/>
        <v>0</v>
      </c>
    </row>
    <row r="572" spans="1:21" x14ac:dyDescent="0.25">
      <c r="A572">
        <v>2014</v>
      </c>
      <c r="B572">
        <v>81</v>
      </c>
      <c r="C572" t="s">
        <v>99</v>
      </c>
      <c r="D572" s="15">
        <v>1.5696001094057897E-4</v>
      </c>
      <c r="E572" s="16">
        <v>4.2475247524752477</v>
      </c>
      <c r="F572" s="15">
        <v>0</v>
      </c>
      <c r="G572" s="41">
        <v>0.75600000000000001</v>
      </c>
      <c r="H572" s="18">
        <v>40833.120000000003</v>
      </c>
      <c r="I572" s="1">
        <v>101</v>
      </c>
      <c r="J572">
        <v>429</v>
      </c>
      <c r="K572">
        <v>0</v>
      </c>
      <c r="L572" s="28">
        <v>643476</v>
      </c>
      <c r="M572" s="28">
        <v>641299</v>
      </c>
      <c r="N572" s="28">
        <v>157967</v>
      </c>
      <c r="O572" s="42">
        <v>23013.49</v>
      </c>
      <c r="P572" s="42">
        <v>20606.5</v>
      </c>
      <c r="Q572" s="3">
        <v>69.2</v>
      </c>
      <c r="R572" s="3">
        <v>89.54</v>
      </c>
      <c r="S572" s="3">
        <v>61.96</v>
      </c>
      <c r="T572" s="3">
        <v>99.66</v>
      </c>
      <c r="U572" t="b">
        <f t="shared" si="8"/>
        <v>0</v>
      </c>
    </row>
    <row r="573" spans="1:21" x14ac:dyDescent="0.25">
      <c r="A573">
        <v>2008</v>
      </c>
      <c r="B573">
        <v>82</v>
      </c>
      <c r="C573" s="19" t="s">
        <v>100</v>
      </c>
      <c r="D573" s="15">
        <v>3.3329630041106545E-3</v>
      </c>
      <c r="E573" s="16">
        <v>6.1222222222222218</v>
      </c>
      <c r="F573" s="15">
        <v>2.2222222222222223E-2</v>
      </c>
      <c r="G573" s="41">
        <v>0.51700000000000002</v>
      </c>
      <c r="H573" s="18">
        <v>4369.6000000000004</v>
      </c>
      <c r="I573" s="1">
        <v>90</v>
      </c>
      <c r="J573">
        <v>551</v>
      </c>
      <c r="K573">
        <v>2</v>
      </c>
      <c r="L573" s="28">
        <v>27003</v>
      </c>
      <c r="M573" s="28">
        <v>3437</v>
      </c>
      <c r="N573" s="28">
        <v>1015</v>
      </c>
      <c r="O573" s="3">
        <v>20.64</v>
      </c>
      <c r="P573" s="3">
        <v>20.64</v>
      </c>
      <c r="Q573" s="3">
        <v>4.82</v>
      </c>
      <c r="R573" s="3">
        <v>100</v>
      </c>
      <c r="S573" s="3">
        <v>4.82</v>
      </c>
      <c r="T573" s="3">
        <v>12.73</v>
      </c>
      <c r="U573" t="b">
        <f t="shared" si="8"/>
        <v>0</v>
      </c>
    </row>
    <row r="574" spans="1:21" x14ac:dyDescent="0.25">
      <c r="A574">
        <v>2009</v>
      </c>
      <c r="B574">
        <v>82</v>
      </c>
      <c r="C574" t="s">
        <v>100</v>
      </c>
      <c r="D574" s="15">
        <v>1.7336776097381041E-3</v>
      </c>
      <c r="E574" s="16">
        <v>4.9148936170212769</v>
      </c>
      <c r="F574" s="15">
        <v>0</v>
      </c>
      <c r="G574" s="41">
        <v>0.51700000000000002</v>
      </c>
      <c r="H574" s="18">
        <v>5089.3900000000003</v>
      </c>
      <c r="I574" s="1">
        <v>47</v>
      </c>
      <c r="J574">
        <v>231</v>
      </c>
      <c r="K574">
        <v>0</v>
      </c>
      <c r="L574" s="28">
        <v>27110</v>
      </c>
      <c r="M574" s="28">
        <v>5078</v>
      </c>
      <c r="N574" s="28">
        <v>1456</v>
      </c>
      <c r="O574" s="3">
        <v>102.17</v>
      </c>
      <c r="P574" s="3">
        <v>102.17</v>
      </c>
      <c r="Q574" s="3">
        <v>24.47</v>
      </c>
      <c r="R574" s="3">
        <v>100</v>
      </c>
      <c r="S574" s="3">
        <v>24.47</v>
      </c>
      <c r="T574" s="3">
        <v>18.73</v>
      </c>
      <c r="U574" t="b">
        <f t="shared" si="8"/>
        <v>0</v>
      </c>
    </row>
    <row r="575" spans="1:21" x14ac:dyDescent="0.25">
      <c r="A575">
        <v>2010</v>
      </c>
      <c r="B575">
        <v>82</v>
      </c>
      <c r="C575" t="s">
        <v>100</v>
      </c>
      <c r="D575" s="15">
        <v>1.690162486075366E-3</v>
      </c>
      <c r="E575" s="16">
        <v>4.5</v>
      </c>
      <c r="F575" s="15">
        <v>2.2727272727272728E-2</v>
      </c>
      <c r="G575" s="41">
        <v>0.64200000000000002</v>
      </c>
      <c r="H575" s="18">
        <v>4936.38</v>
      </c>
      <c r="I575" s="1">
        <v>44</v>
      </c>
      <c r="J575">
        <v>198</v>
      </c>
      <c r="K575">
        <v>1</v>
      </c>
      <c r="L575" s="28">
        <v>26033</v>
      </c>
      <c r="M575" s="28">
        <v>7875</v>
      </c>
      <c r="N575" s="28">
        <v>2282</v>
      </c>
      <c r="O575" s="3">
        <v>161.94999999999999</v>
      </c>
      <c r="P575" s="3">
        <v>161.94999999999999</v>
      </c>
      <c r="Q575" s="3">
        <v>36.520000000000003</v>
      </c>
      <c r="R575" s="3">
        <v>100</v>
      </c>
      <c r="S575" s="3">
        <v>36.520000000000003</v>
      </c>
      <c r="T575" s="3">
        <v>30.25</v>
      </c>
      <c r="U575" t="b">
        <f t="shared" si="8"/>
        <v>0</v>
      </c>
    </row>
    <row r="576" spans="1:21" x14ac:dyDescent="0.25">
      <c r="A576">
        <v>2011</v>
      </c>
      <c r="B576">
        <v>82</v>
      </c>
      <c r="C576" t="s">
        <v>100</v>
      </c>
      <c r="D576" s="15">
        <v>1.3048317150861572E-3</v>
      </c>
      <c r="E576" s="16">
        <v>5.4411764705882355</v>
      </c>
      <c r="F576" s="15">
        <v>5.8823529411764705E-2</v>
      </c>
      <c r="G576" s="41">
        <v>0.64200000000000002</v>
      </c>
      <c r="H576" s="18">
        <v>5636.4</v>
      </c>
      <c r="I576" s="1">
        <v>34</v>
      </c>
      <c r="J576">
        <v>185</v>
      </c>
      <c r="K576">
        <v>2</v>
      </c>
      <c r="L576" s="28">
        <v>26057</v>
      </c>
      <c r="M576" s="28">
        <v>8273</v>
      </c>
      <c r="N576" s="28">
        <v>2410</v>
      </c>
      <c r="O576" s="3">
        <v>190.67</v>
      </c>
      <c r="P576" s="3">
        <v>190.67</v>
      </c>
      <c r="Q576" s="3">
        <v>42.38</v>
      </c>
      <c r="R576" s="3">
        <v>100</v>
      </c>
      <c r="S576" s="3">
        <v>42.38</v>
      </c>
      <c r="T576" s="3">
        <v>31.75</v>
      </c>
      <c r="U576" t="b">
        <f t="shared" si="8"/>
        <v>0</v>
      </c>
    </row>
    <row r="577" spans="1:21" x14ac:dyDescent="0.25">
      <c r="A577">
        <v>2012</v>
      </c>
      <c r="B577">
        <v>82</v>
      </c>
      <c r="C577" t="s">
        <v>100</v>
      </c>
      <c r="D577" s="15">
        <v>6.1352045707274054E-4</v>
      </c>
      <c r="E577" s="16">
        <v>3.9375</v>
      </c>
      <c r="F577" s="15">
        <v>6.25E-2</v>
      </c>
      <c r="G577" s="41">
        <v>0.64200000000000002</v>
      </c>
      <c r="H577" s="18">
        <v>11695.4</v>
      </c>
      <c r="I577" s="1">
        <v>16</v>
      </c>
      <c r="J577">
        <v>63</v>
      </c>
      <c r="K577">
        <v>1</v>
      </c>
      <c r="L577" s="28">
        <v>26079</v>
      </c>
      <c r="M577" s="28">
        <v>5733</v>
      </c>
      <c r="N577" s="28">
        <v>1690</v>
      </c>
      <c r="O577" s="3">
        <v>130.63999999999999</v>
      </c>
      <c r="P577" s="3">
        <v>130.63999999999999</v>
      </c>
      <c r="Q577" s="3">
        <v>27.7</v>
      </c>
      <c r="R577" s="3">
        <v>100</v>
      </c>
      <c r="S577" s="3">
        <v>27.7</v>
      </c>
      <c r="T577" s="3">
        <v>21.98</v>
      </c>
      <c r="U577" t="b">
        <f t="shared" si="8"/>
        <v>0</v>
      </c>
    </row>
    <row r="578" spans="1:21" x14ac:dyDescent="0.25">
      <c r="A578">
        <v>2013</v>
      </c>
      <c r="B578">
        <v>82</v>
      </c>
      <c r="C578" t="s">
        <v>100</v>
      </c>
      <c r="D578" s="15">
        <v>2.2313957380341404E-4</v>
      </c>
      <c r="E578" s="16">
        <v>5.166666666666667</v>
      </c>
      <c r="F578" s="15">
        <v>0</v>
      </c>
      <c r="G578" s="41">
        <v>0.64200000000000002</v>
      </c>
      <c r="H578" s="18">
        <v>7132.94</v>
      </c>
      <c r="I578" s="1">
        <v>6</v>
      </c>
      <c r="J578">
        <v>31</v>
      </c>
      <c r="K578">
        <v>0</v>
      </c>
      <c r="L578" s="28">
        <v>26889</v>
      </c>
      <c r="M578" s="28">
        <v>6458</v>
      </c>
      <c r="N578" s="28">
        <v>1920</v>
      </c>
      <c r="O578" s="3">
        <v>147.94999999999999</v>
      </c>
      <c r="P578" s="3">
        <v>146.91</v>
      </c>
      <c r="Q578" s="3">
        <v>29.81</v>
      </c>
      <c r="R578" s="3">
        <v>99.3</v>
      </c>
      <c r="S578" s="3">
        <v>29.6</v>
      </c>
      <c r="T578" s="3">
        <v>24.02</v>
      </c>
      <c r="U578" t="b">
        <f t="shared" si="8"/>
        <v>0</v>
      </c>
    </row>
    <row r="579" spans="1:21" x14ac:dyDescent="0.25">
      <c r="A579">
        <v>2014</v>
      </c>
      <c r="B579">
        <v>82</v>
      </c>
      <c r="C579" t="s">
        <v>100</v>
      </c>
      <c r="D579" s="15">
        <v>1.4851668956298965E-4</v>
      </c>
      <c r="E579" s="16">
        <v>2.25</v>
      </c>
      <c r="F579" s="15">
        <v>0</v>
      </c>
      <c r="G579" s="41">
        <v>0.64200000000000002</v>
      </c>
      <c r="H579" s="18">
        <v>6555.58</v>
      </c>
      <c r="I579" s="1">
        <v>4</v>
      </c>
      <c r="J579">
        <v>9</v>
      </c>
      <c r="K579">
        <v>0</v>
      </c>
      <c r="L579" s="28">
        <v>26933</v>
      </c>
      <c r="M579" s="28">
        <v>6956</v>
      </c>
      <c r="N579" s="28">
        <v>2077</v>
      </c>
      <c r="O579" s="3">
        <v>156.69</v>
      </c>
      <c r="P579" s="3">
        <v>156.69</v>
      </c>
      <c r="Q579" s="3">
        <v>30.91</v>
      </c>
      <c r="R579" s="3">
        <v>100</v>
      </c>
      <c r="S579" s="3">
        <v>30.91</v>
      </c>
      <c r="T579" s="3">
        <v>25.83</v>
      </c>
      <c r="U579" t="b">
        <f t="shared" si="8"/>
        <v>0</v>
      </c>
    </row>
    <row r="580" spans="1:21" x14ac:dyDescent="0.25">
      <c r="A580">
        <v>2008</v>
      </c>
      <c r="B580">
        <v>83</v>
      </c>
      <c r="C580" s="19" t="s">
        <v>101</v>
      </c>
      <c r="D580" s="15">
        <v>1.5898098932145765E-3</v>
      </c>
      <c r="E580" s="16">
        <v>3.3614457831325302</v>
      </c>
      <c r="F580" s="15">
        <v>6.024096385542169E-3</v>
      </c>
      <c r="G580" s="41">
        <v>0.64800000000000002</v>
      </c>
      <c r="H580" s="18">
        <v>6339.61</v>
      </c>
      <c r="I580" s="1">
        <v>166</v>
      </c>
      <c r="J580">
        <v>558</v>
      </c>
      <c r="K580">
        <v>1</v>
      </c>
      <c r="L580" s="28">
        <v>104415</v>
      </c>
      <c r="M580" s="28">
        <v>97963</v>
      </c>
      <c r="N580" s="28">
        <v>22658</v>
      </c>
      <c r="O580" s="42">
        <v>2770.55</v>
      </c>
      <c r="P580" s="3">
        <v>0</v>
      </c>
      <c r="Q580" s="3">
        <v>70.03</v>
      </c>
      <c r="R580" s="3">
        <v>0</v>
      </c>
      <c r="S580" s="3">
        <v>0</v>
      </c>
      <c r="T580" s="3">
        <v>93.82</v>
      </c>
      <c r="U580" t="b">
        <f t="shared" si="8"/>
        <v>0</v>
      </c>
    </row>
    <row r="581" spans="1:21" x14ac:dyDescent="0.25">
      <c r="A581">
        <v>2009</v>
      </c>
      <c r="B581">
        <v>83</v>
      </c>
      <c r="C581" t="s">
        <v>101</v>
      </c>
      <c r="D581" s="15">
        <v>1.2757409293867876E-3</v>
      </c>
      <c r="E581" s="16">
        <v>3.5149253731343282</v>
      </c>
      <c r="F581" s="15">
        <v>7.462686567164179E-3</v>
      </c>
      <c r="G581" s="41">
        <v>0.64800000000000002</v>
      </c>
      <c r="H581" s="18">
        <v>6893.8</v>
      </c>
      <c r="I581" s="1">
        <v>134</v>
      </c>
      <c r="J581">
        <v>471</v>
      </c>
      <c r="K581">
        <v>1</v>
      </c>
      <c r="L581" s="28">
        <v>105037</v>
      </c>
      <c r="M581" s="28">
        <v>100824</v>
      </c>
      <c r="N581" s="28">
        <v>23188</v>
      </c>
      <c r="O581" s="42">
        <v>2774.99</v>
      </c>
      <c r="P581" s="3">
        <v>0</v>
      </c>
      <c r="Q581" s="3">
        <v>70.290000000000006</v>
      </c>
      <c r="R581" s="3">
        <v>0</v>
      </c>
      <c r="S581" s="3">
        <v>0</v>
      </c>
      <c r="T581" s="3">
        <v>95.99</v>
      </c>
      <c r="U581" t="b">
        <f t="shared" si="8"/>
        <v>0</v>
      </c>
    </row>
    <row r="582" spans="1:21" x14ac:dyDescent="0.25">
      <c r="A582">
        <v>2010</v>
      </c>
      <c r="B582">
        <v>83</v>
      </c>
      <c r="C582" t="s">
        <v>101</v>
      </c>
      <c r="D582" s="15">
        <v>9.8366347136767803E-4</v>
      </c>
      <c r="E582" s="16">
        <v>3.4411764705882355</v>
      </c>
      <c r="F582" s="15">
        <v>9.8039215686274508E-3</v>
      </c>
      <c r="G582" s="41">
        <v>0.755</v>
      </c>
      <c r="H582" s="18">
        <v>8863.84</v>
      </c>
      <c r="I582" s="1">
        <v>102</v>
      </c>
      <c r="J582">
        <v>351</v>
      </c>
      <c r="K582">
        <v>1</v>
      </c>
      <c r="L582" s="28">
        <v>103694</v>
      </c>
      <c r="M582" s="28">
        <v>102395</v>
      </c>
      <c r="N582" s="28">
        <v>24219</v>
      </c>
      <c r="O582" s="42">
        <v>2893.53</v>
      </c>
      <c r="P582" s="3">
        <v>0</v>
      </c>
      <c r="Q582" s="3">
        <v>66.92</v>
      </c>
      <c r="R582" s="3">
        <v>0</v>
      </c>
      <c r="S582" s="3">
        <v>0</v>
      </c>
      <c r="T582" s="3">
        <v>98.75</v>
      </c>
      <c r="U582" t="b">
        <f t="shared" si="8"/>
        <v>0</v>
      </c>
    </row>
    <row r="583" spans="1:21" x14ac:dyDescent="0.25">
      <c r="A583">
        <v>2011</v>
      </c>
      <c r="B583">
        <v>83</v>
      </c>
      <c r="C583" t="s">
        <v>101</v>
      </c>
      <c r="D583" s="15">
        <v>2.5918175360454626E-4</v>
      </c>
      <c r="E583" s="16">
        <v>2.9629629629629628</v>
      </c>
      <c r="F583" s="15">
        <v>0</v>
      </c>
      <c r="G583" s="41">
        <v>0.755</v>
      </c>
      <c r="H583" s="18">
        <v>10283.959999999999</v>
      </c>
      <c r="I583" s="1">
        <v>27</v>
      </c>
      <c r="J583">
        <v>80</v>
      </c>
      <c r="K583">
        <v>0</v>
      </c>
      <c r="L583" s="28">
        <v>104174</v>
      </c>
      <c r="M583" s="28">
        <v>102869</v>
      </c>
      <c r="N583" s="28">
        <v>25547</v>
      </c>
      <c r="O583" s="42">
        <v>2958.25</v>
      </c>
      <c r="P583" s="3">
        <v>0</v>
      </c>
      <c r="Q583" s="3">
        <v>67.84</v>
      </c>
      <c r="R583" s="3">
        <v>0</v>
      </c>
      <c r="S583" s="3">
        <v>0</v>
      </c>
      <c r="T583" s="3">
        <v>98.75</v>
      </c>
      <c r="U583" t="b">
        <f t="shared" ref="U583:U646" si="9">OR(ISBLANK(D583),ISBLANK(E583),ISBLANK(F583),ISBLANK(G583),ISBLANK(H583),ISBLANK(I583),ISBLANK(J583),ISBLANK(K583),ISBLANK(L583),ISBLANK(M583),ISBLANK(N583),ISBLANK(O583),ISBLANK(P583),ISBLANK(Q583),ISBLANK(R583),ISBLANK(S583),ISBLANK(T583))</f>
        <v>0</v>
      </c>
    </row>
    <row r="584" spans="1:21" x14ac:dyDescent="0.25">
      <c r="A584">
        <v>2012</v>
      </c>
      <c r="B584">
        <v>83</v>
      </c>
      <c r="C584" t="s">
        <v>101</v>
      </c>
      <c r="D584" s="15">
        <v>8.6011640241979415E-5</v>
      </c>
      <c r="E584" s="16">
        <v>3.3333333333333335</v>
      </c>
      <c r="F584" s="15">
        <v>0</v>
      </c>
      <c r="G584" s="41">
        <v>0.755</v>
      </c>
      <c r="H584" s="18">
        <v>11483.22</v>
      </c>
      <c r="I584" s="1">
        <v>9</v>
      </c>
      <c r="J584">
        <v>30</v>
      </c>
      <c r="K584">
        <v>0</v>
      </c>
      <c r="L584" s="28">
        <v>104637</v>
      </c>
      <c r="M584" s="28">
        <v>103326</v>
      </c>
      <c r="N584" s="28">
        <v>25992</v>
      </c>
      <c r="O584" s="42">
        <v>3019.52</v>
      </c>
      <c r="P584" s="3">
        <v>0</v>
      </c>
      <c r="Q584" s="3">
        <v>68.3</v>
      </c>
      <c r="R584" s="3">
        <v>0</v>
      </c>
      <c r="S584" s="3">
        <v>0</v>
      </c>
      <c r="T584" s="3">
        <v>98.75</v>
      </c>
      <c r="U584" t="b">
        <f t="shared" si="9"/>
        <v>0</v>
      </c>
    </row>
    <row r="585" spans="1:21" x14ac:dyDescent="0.25">
      <c r="A585">
        <v>2013</v>
      </c>
      <c r="B585">
        <v>83</v>
      </c>
      <c r="C585" t="s">
        <v>101</v>
      </c>
      <c r="D585" s="15">
        <v>3.2317039389854297E-4</v>
      </c>
      <c r="E585" s="16">
        <v>4.7142857142857144</v>
      </c>
      <c r="F585" s="15">
        <v>0.14285714285714285</v>
      </c>
      <c r="G585" s="41">
        <v>0.755</v>
      </c>
      <c r="H585" s="18">
        <v>12832.44</v>
      </c>
      <c r="I585" s="1">
        <v>35</v>
      </c>
      <c r="J585">
        <v>165</v>
      </c>
      <c r="K585">
        <v>5</v>
      </c>
      <c r="L585" s="28">
        <v>108302</v>
      </c>
      <c r="M585" s="28">
        <v>106945</v>
      </c>
      <c r="N585" s="28">
        <v>26874</v>
      </c>
      <c r="O585" s="42">
        <v>3069.29</v>
      </c>
      <c r="P585" s="3">
        <v>0</v>
      </c>
      <c r="Q585" s="3">
        <v>68.510000000000005</v>
      </c>
      <c r="R585" s="3">
        <v>0</v>
      </c>
      <c r="S585" s="3">
        <v>0</v>
      </c>
      <c r="T585" s="3">
        <v>98.75</v>
      </c>
      <c r="U585" t="b">
        <f t="shared" si="9"/>
        <v>0</v>
      </c>
    </row>
    <row r="586" spans="1:21" x14ac:dyDescent="0.25">
      <c r="A586">
        <v>2014</v>
      </c>
      <c r="B586">
        <v>83</v>
      </c>
      <c r="C586" t="s">
        <v>101</v>
      </c>
      <c r="D586" s="15">
        <v>2.0212599799711512E-4</v>
      </c>
      <c r="E586" s="16">
        <v>3.4545454545454546</v>
      </c>
      <c r="F586" s="15">
        <v>4.5454545454545456E-2</v>
      </c>
      <c r="G586" s="41">
        <v>0.755</v>
      </c>
      <c r="H586" s="18">
        <v>13725.15</v>
      </c>
      <c r="I586" s="1">
        <v>22</v>
      </c>
      <c r="J586">
        <v>76</v>
      </c>
      <c r="K586">
        <v>1</v>
      </c>
      <c r="L586" s="28">
        <v>108843</v>
      </c>
      <c r="M586" s="28">
        <v>107479</v>
      </c>
      <c r="N586" s="28">
        <v>28308</v>
      </c>
      <c r="O586" s="42">
        <v>3198.79</v>
      </c>
      <c r="P586" s="3">
        <v>0</v>
      </c>
      <c r="Q586" s="3">
        <v>69.84</v>
      </c>
      <c r="R586" s="3">
        <v>0</v>
      </c>
      <c r="S586" s="3">
        <v>0</v>
      </c>
      <c r="T586" s="3">
        <v>98.75</v>
      </c>
      <c r="U586" t="b">
        <f t="shared" si="9"/>
        <v>0</v>
      </c>
    </row>
    <row r="587" spans="1:21" x14ac:dyDescent="0.25">
      <c r="A587">
        <v>2008</v>
      </c>
      <c r="B587">
        <v>84</v>
      </c>
      <c r="C587" t="s">
        <v>102</v>
      </c>
      <c r="D587" s="15">
        <v>6.1506018803268606E-4</v>
      </c>
      <c r="E587" s="16">
        <v>3.2857142857142856</v>
      </c>
      <c r="F587" s="15">
        <v>0</v>
      </c>
      <c r="G587" s="41">
        <v>0.55300000000000005</v>
      </c>
      <c r="H587" s="18">
        <v>6132.95</v>
      </c>
      <c r="I587" s="1">
        <v>7</v>
      </c>
      <c r="J587" s="1">
        <v>23</v>
      </c>
      <c r="K587">
        <v>0</v>
      </c>
      <c r="L587" s="28">
        <v>11381</v>
      </c>
      <c r="U587" t="b">
        <f t="shared" si="9"/>
        <v>1</v>
      </c>
    </row>
    <row r="588" spans="1:21" x14ac:dyDescent="0.25">
      <c r="A588">
        <v>2009</v>
      </c>
      <c r="B588">
        <v>84</v>
      </c>
      <c r="C588" t="s">
        <v>102</v>
      </c>
      <c r="D588" s="15">
        <v>1.6553406516814776E-3</v>
      </c>
      <c r="E588" s="16">
        <v>3.2105263157894739</v>
      </c>
      <c r="F588" s="15">
        <v>5.2631578947368418E-2</v>
      </c>
      <c r="G588" s="41">
        <v>0.55300000000000005</v>
      </c>
      <c r="H588" s="18">
        <v>7474.59</v>
      </c>
      <c r="I588" s="1">
        <v>19</v>
      </c>
      <c r="J588" s="1">
        <v>61</v>
      </c>
      <c r="K588">
        <v>1</v>
      </c>
      <c r="L588" s="28">
        <v>11478</v>
      </c>
      <c r="U588" t="b">
        <f t="shared" si="9"/>
        <v>1</v>
      </c>
    </row>
    <row r="589" spans="1:21" x14ac:dyDescent="0.25">
      <c r="A589">
        <v>2010</v>
      </c>
      <c r="B589">
        <v>84</v>
      </c>
      <c r="C589" t="s">
        <v>102</v>
      </c>
      <c r="D589" s="15">
        <v>1.4691478942213516E-3</v>
      </c>
      <c r="E589" s="16">
        <v>3.2</v>
      </c>
      <c r="F589" s="15">
        <v>0</v>
      </c>
      <c r="G589" s="41">
        <v>0.66800000000000004</v>
      </c>
      <c r="H589" s="18">
        <v>9060.31</v>
      </c>
      <c r="I589" s="1">
        <v>15</v>
      </c>
      <c r="J589" s="1">
        <v>48</v>
      </c>
      <c r="K589">
        <v>0</v>
      </c>
      <c r="L589" s="28">
        <v>10210</v>
      </c>
      <c r="M589" s="28">
        <v>5955</v>
      </c>
      <c r="N589" s="28">
        <v>3300</v>
      </c>
      <c r="O589" s="3">
        <v>950</v>
      </c>
      <c r="P589" s="3">
        <v>0</v>
      </c>
      <c r="Q589" s="3">
        <v>76</v>
      </c>
      <c r="R589" s="3">
        <v>0</v>
      </c>
      <c r="S589" s="3">
        <v>0</v>
      </c>
      <c r="T589" s="3">
        <v>58.33</v>
      </c>
      <c r="U589" t="b">
        <f t="shared" si="9"/>
        <v>0</v>
      </c>
    </row>
    <row r="590" spans="1:21" x14ac:dyDescent="0.25">
      <c r="A590">
        <v>2011</v>
      </c>
      <c r="B590">
        <v>84</v>
      </c>
      <c r="C590" t="s">
        <v>102</v>
      </c>
      <c r="D590" s="15">
        <v>1.6665032839917656E-3</v>
      </c>
      <c r="E590" s="16">
        <v>2.8235294117647061</v>
      </c>
      <c r="F590" s="15">
        <v>0</v>
      </c>
      <c r="G590" s="41">
        <v>0.66800000000000004</v>
      </c>
      <c r="H590" s="18">
        <v>12771.12</v>
      </c>
      <c r="I590" s="1">
        <v>17</v>
      </c>
      <c r="J590" s="1">
        <v>48</v>
      </c>
      <c r="K590">
        <v>0</v>
      </c>
      <c r="L590" s="28">
        <v>10201</v>
      </c>
      <c r="M590" s="28">
        <v>8000</v>
      </c>
      <c r="N590" s="28">
        <v>1700</v>
      </c>
      <c r="O590" s="3">
        <v>560</v>
      </c>
      <c r="P590" s="3">
        <v>0</v>
      </c>
      <c r="Q590" s="3">
        <v>80</v>
      </c>
      <c r="R590" s="3">
        <v>0</v>
      </c>
      <c r="S590" s="3">
        <v>0</v>
      </c>
      <c r="T590" s="3">
        <v>78.42</v>
      </c>
      <c r="U590" t="b">
        <f t="shared" si="9"/>
        <v>0</v>
      </c>
    </row>
    <row r="591" spans="1:21" x14ac:dyDescent="0.25">
      <c r="A591">
        <v>2012</v>
      </c>
      <c r="B591">
        <v>84</v>
      </c>
      <c r="C591" t="s">
        <v>102</v>
      </c>
      <c r="D591" s="15">
        <v>9.8125797272102843E-4</v>
      </c>
      <c r="E591" s="16">
        <v>2.2000000000000002</v>
      </c>
      <c r="F591" s="15">
        <v>0</v>
      </c>
      <c r="G591" s="41">
        <v>0.66800000000000004</v>
      </c>
      <c r="H591" s="18">
        <v>12833.44</v>
      </c>
      <c r="I591" s="1">
        <v>10</v>
      </c>
      <c r="J591" s="1">
        <v>22</v>
      </c>
      <c r="K591">
        <v>0</v>
      </c>
      <c r="L591" s="28">
        <v>10191</v>
      </c>
      <c r="M591" s="28">
        <v>8050</v>
      </c>
      <c r="N591" s="28">
        <v>1762</v>
      </c>
      <c r="O591" s="3">
        <v>560</v>
      </c>
      <c r="P591" s="3">
        <v>0</v>
      </c>
      <c r="Q591" s="3">
        <v>80</v>
      </c>
      <c r="R591" s="3">
        <v>0</v>
      </c>
      <c r="S591" s="3">
        <v>0</v>
      </c>
      <c r="T591" s="3">
        <v>78.989999999999995</v>
      </c>
      <c r="U591" t="b">
        <f t="shared" si="9"/>
        <v>0</v>
      </c>
    </row>
    <row r="592" spans="1:21" x14ac:dyDescent="0.25">
      <c r="A592">
        <v>2013</v>
      </c>
      <c r="B592">
        <v>84</v>
      </c>
      <c r="C592" t="s">
        <v>102</v>
      </c>
      <c r="D592" s="15">
        <v>1.1443829868395957E-3</v>
      </c>
      <c r="E592" s="16">
        <v>2.3333333333333335</v>
      </c>
      <c r="F592" s="15">
        <v>0</v>
      </c>
      <c r="G592" s="41">
        <v>0.66800000000000004</v>
      </c>
      <c r="H592" s="18">
        <v>11787.24</v>
      </c>
      <c r="I592" s="1">
        <v>12</v>
      </c>
      <c r="J592" s="1">
        <v>28</v>
      </c>
      <c r="K592">
        <v>0</v>
      </c>
      <c r="L592" s="28">
        <v>10486</v>
      </c>
      <c r="M592" s="28">
        <v>8080</v>
      </c>
      <c r="N592" s="28">
        <v>1799</v>
      </c>
      <c r="O592" s="3">
        <v>560</v>
      </c>
      <c r="P592" s="3">
        <v>0</v>
      </c>
      <c r="Q592" s="3">
        <v>62.22</v>
      </c>
      <c r="R592" s="3">
        <v>0</v>
      </c>
      <c r="S592" s="3">
        <v>0</v>
      </c>
      <c r="T592" s="3">
        <v>77.06</v>
      </c>
      <c r="U592" t="b">
        <f t="shared" si="9"/>
        <v>0</v>
      </c>
    </row>
    <row r="593" spans="1:21" x14ac:dyDescent="0.25">
      <c r="A593">
        <v>2014</v>
      </c>
      <c r="B593">
        <v>84</v>
      </c>
      <c r="C593" t="s">
        <v>102</v>
      </c>
      <c r="D593" s="15">
        <v>4.7687172150691462E-4</v>
      </c>
      <c r="E593" s="16">
        <v>2.8</v>
      </c>
      <c r="F593" s="15">
        <v>0</v>
      </c>
      <c r="G593" s="41">
        <v>0.66800000000000004</v>
      </c>
      <c r="H593" s="18">
        <v>14231.87</v>
      </c>
      <c r="I593" s="1">
        <v>5</v>
      </c>
      <c r="J593" s="1">
        <v>14</v>
      </c>
      <c r="K593">
        <v>0</v>
      </c>
      <c r="L593" s="28">
        <v>10485</v>
      </c>
      <c r="M593" s="28">
        <v>8125</v>
      </c>
      <c r="N593" s="28">
        <v>1844</v>
      </c>
      <c r="O593" s="3">
        <v>560</v>
      </c>
      <c r="P593" s="3">
        <v>0</v>
      </c>
      <c r="Q593" s="3">
        <v>56</v>
      </c>
      <c r="R593" s="3">
        <v>0</v>
      </c>
      <c r="S593" s="3">
        <v>0</v>
      </c>
      <c r="T593" s="3">
        <v>77.489999999999995</v>
      </c>
      <c r="U593" t="b">
        <f t="shared" si="9"/>
        <v>0</v>
      </c>
    </row>
    <row r="594" spans="1:21" x14ac:dyDescent="0.25">
      <c r="A594">
        <v>2008</v>
      </c>
      <c r="B594">
        <v>85</v>
      </c>
      <c r="C594" t="s">
        <v>103</v>
      </c>
      <c r="D594" s="15">
        <v>9.1887634549750593E-4</v>
      </c>
      <c r="E594" s="16">
        <v>3</v>
      </c>
      <c r="F594" s="15">
        <v>0</v>
      </c>
      <c r="G594" s="41">
        <v>0.57599999999999996</v>
      </c>
      <c r="H594" s="18">
        <v>6417.64</v>
      </c>
      <c r="I594" s="1">
        <v>14</v>
      </c>
      <c r="J594" s="1">
        <v>42</v>
      </c>
      <c r="K594">
        <v>0</v>
      </c>
      <c r="L594" s="28">
        <v>15236</v>
      </c>
      <c r="U594" t="b">
        <f t="shared" si="9"/>
        <v>1</v>
      </c>
    </row>
    <row r="595" spans="1:21" x14ac:dyDescent="0.25">
      <c r="A595">
        <v>2009</v>
      </c>
      <c r="B595">
        <v>85</v>
      </c>
      <c r="C595" t="s">
        <v>103</v>
      </c>
      <c r="D595" s="15">
        <v>7.1554023287582124E-4</v>
      </c>
      <c r="E595" s="16">
        <v>3.0909090909090908</v>
      </c>
      <c r="F595" s="15">
        <v>0</v>
      </c>
      <c r="G595" s="41">
        <v>0.57599999999999996</v>
      </c>
      <c r="H595" s="18">
        <v>6780.66</v>
      </c>
      <c r="I595" s="1">
        <v>11</v>
      </c>
      <c r="J595" s="1">
        <v>34</v>
      </c>
      <c r="K595">
        <v>0</v>
      </c>
      <c r="L595" s="28">
        <v>15373</v>
      </c>
      <c r="U595" t="b">
        <f t="shared" si="9"/>
        <v>1</v>
      </c>
    </row>
    <row r="596" spans="1:21" x14ac:dyDescent="0.25">
      <c r="A596">
        <v>2010</v>
      </c>
      <c r="B596">
        <v>85</v>
      </c>
      <c r="C596" t="s">
        <v>103</v>
      </c>
      <c r="D596" s="15">
        <v>6.1681858680008226E-4</v>
      </c>
      <c r="E596" s="16">
        <v>3.4444444444444446</v>
      </c>
      <c r="F596" s="15">
        <v>0</v>
      </c>
      <c r="G596" s="41">
        <v>0.69499999999999995</v>
      </c>
      <c r="H596" s="18">
        <v>7197.12</v>
      </c>
      <c r="I596" s="1">
        <v>9</v>
      </c>
      <c r="J596" s="1">
        <v>31</v>
      </c>
      <c r="K596">
        <v>0</v>
      </c>
      <c r="L596" s="28">
        <v>14591</v>
      </c>
      <c r="M596" s="28">
        <v>9604</v>
      </c>
      <c r="N596" s="28">
        <v>3020</v>
      </c>
      <c r="O596" s="3">
        <v>24.2</v>
      </c>
      <c r="P596" s="3">
        <v>0</v>
      </c>
      <c r="Q596" s="3">
        <v>4.2699999999999996</v>
      </c>
      <c r="R596" s="3">
        <v>0</v>
      </c>
      <c r="S596" s="3">
        <v>0</v>
      </c>
      <c r="T596" s="3">
        <v>65.819999999999993</v>
      </c>
      <c r="U596" t="b">
        <f t="shared" si="9"/>
        <v>0</v>
      </c>
    </row>
    <row r="597" spans="1:21" x14ac:dyDescent="0.25">
      <c r="A597">
        <v>2011</v>
      </c>
      <c r="B597">
        <v>85</v>
      </c>
      <c r="C597" t="s">
        <v>103</v>
      </c>
      <c r="D597" s="15">
        <v>6.1412487205731836E-4</v>
      </c>
      <c r="E597" s="16">
        <v>3.3333333333333335</v>
      </c>
      <c r="F597" s="15">
        <v>0.1111111111111111</v>
      </c>
      <c r="G597" s="41">
        <v>0.69499999999999995</v>
      </c>
      <c r="H597" s="18">
        <v>8259.2900000000009</v>
      </c>
      <c r="I597" s="1">
        <v>9</v>
      </c>
      <c r="J597" s="1">
        <v>30</v>
      </c>
      <c r="K597" s="1">
        <v>1</v>
      </c>
      <c r="L597" s="28">
        <v>14655</v>
      </c>
      <c r="M597" s="28">
        <v>13344</v>
      </c>
      <c r="N597" s="28">
        <v>4855</v>
      </c>
      <c r="O597" s="3">
        <v>417.44</v>
      </c>
      <c r="P597" s="3">
        <v>0</v>
      </c>
      <c r="Q597" s="3">
        <v>73.81</v>
      </c>
      <c r="R597" s="3">
        <v>0</v>
      </c>
      <c r="S597" s="3">
        <v>0</v>
      </c>
      <c r="T597" s="3">
        <v>91.05</v>
      </c>
      <c r="U597" t="b">
        <f t="shared" si="9"/>
        <v>0</v>
      </c>
    </row>
    <row r="598" spans="1:21" x14ac:dyDescent="0.25">
      <c r="A598">
        <v>2012</v>
      </c>
      <c r="B598">
        <v>85</v>
      </c>
      <c r="C598" t="s">
        <v>103</v>
      </c>
      <c r="D598" s="15">
        <v>8.1543897798314763E-4</v>
      </c>
      <c r="E598" s="16">
        <v>3.8333333333333335</v>
      </c>
      <c r="F598" s="15">
        <v>0</v>
      </c>
      <c r="G598" s="41">
        <v>0.69499999999999995</v>
      </c>
      <c r="H598" s="18">
        <v>9556.9599999999991</v>
      </c>
      <c r="I598" s="1">
        <v>12</v>
      </c>
      <c r="J598" s="1">
        <v>46</v>
      </c>
      <c r="K598">
        <v>0</v>
      </c>
      <c r="L598" s="28">
        <v>14716</v>
      </c>
      <c r="M598" s="28">
        <v>13400</v>
      </c>
      <c r="N598" s="28">
        <v>4979</v>
      </c>
      <c r="O598" s="3">
        <v>428.33</v>
      </c>
      <c r="P598" s="3">
        <v>0</v>
      </c>
      <c r="Q598" s="3">
        <v>74.28</v>
      </c>
      <c r="R598" s="3">
        <v>0</v>
      </c>
      <c r="S598" s="3">
        <v>0</v>
      </c>
      <c r="T598" s="3">
        <v>91.06</v>
      </c>
      <c r="U598" t="b">
        <f t="shared" si="9"/>
        <v>0</v>
      </c>
    </row>
    <row r="599" spans="1:21" x14ac:dyDescent="0.25">
      <c r="A599">
        <v>2013</v>
      </c>
      <c r="B599">
        <v>85</v>
      </c>
      <c r="C599" t="s">
        <v>103</v>
      </c>
      <c r="D599" s="15">
        <v>1.1821107243711827E-3</v>
      </c>
      <c r="E599" s="16">
        <v>3.6666666666666665</v>
      </c>
      <c r="F599" s="15">
        <v>0</v>
      </c>
      <c r="G599" s="41">
        <v>0.69499999999999995</v>
      </c>
      <c r="H599" s="18">
        <v>10635.48</v>
      </c>
      <c r="I599" s="1">
        <v>18</v>
      </c>
      <c r="J599" s="1">
        <v>66</v>
      </c>
      <c r="K599">
        <v>0</v>
      </c>
      <c r="L599" s="28">
        <v>15227</v>
      </c>
      <c r="M599" s="28">
        <v>13865</v>
      </c>
      <c r="N599" s="28">
        <v>5121</v>
      </c>
      <c r="O599" s="3">
        <v>426.9</v>
      </c>
      <c r="P599" s="3">
        <v>0</v>
      </c>
      <c r="Q599" s="3">
        <v>74.02</v>
      </c>
      <c r="R599" s="3">
        <v>0</v>
      </c>
      <c r="S599" s="3">
        <v>0</v>
      </c>
      <c r="T599" s="3">
        <v>91.06</v>
      </c>
      <c r="U599" t="b">
        <f t="shared" si="9"/>
        <v>0</v>
      </c>
    </row>
    <row r="600" spans="1:21" x14ac:dyDescent="0.25">
      <c r="A600">
        <v>2014</v>
      </c>
      <c r="B600">
        <v>85</v>
      </c>
      <c r="C600" t="s">
        <v>103</v>
      </c>
      <c r="D600" s="15">
        <v>1.1765474867638408E-3</v>
      </c>
      <c r="E600" s="16">
        <v>3.7222222222222223</v>
      </c>
      <c r="F600" s="15">
        <v>0</v>
      </c>
      <c r="G600" s="41">
        <v>0.69499999999999995</v>
      </c>
      <c r="H600" s="18">
        <v>11677.84</v>
      </c>
      <c r="I600" s="1">
        <v>18</v>
      </c>
      <c r="J600" s="1">
        <v>67</v>
      </c>
      <c r="K600">
        <v>0</v>
      </c>
      <c r="L600" s="28">
        <v>15299</v>
      </c>
      <c r="M600" s="28">
        <v>13931</v>
      </c>
      <c r="N600" s="28">
        <v>5301</v>
      </c>
      <c r="O600" s="3">
        <v>437.53</v>
      </c>
      <c r="P600" s="3">
        <v>0</v>
      </c>
      <c r="Q600" s="3">
        <v>73.98</v>
      </c>
      <c r="R600" s="3">
        <v>0</v>
      </c>
      <c r="S600" s="3">
        <v>0</v>
      </c>
      <c r="T600" s="3">
        <v>91.06</v>
      </c>
      <c r="U600" t="b">
        <f t="shared" si="9"/>
        <v>0</v>
      </c>
    </row>
    <row r="601" spans="1:21" x14ac:dyDescent="0.25">
      <c r="A601">
        <v>2008</v>
      </c>
      <c r="B601">
        <v>86</v>
      </c>
      <c r="C601" s="19" t="s">
        <v>104</v>
      </c>
      <c r="D601" s="15">
        <v>1.1154564635998333E-3</v>
      </c>
      <c r="E601" s="16">
        <v>4.1204819277108431</v>
      </c>
      <c r="F601" s="15">
        <v>1.2048192771084338E-2</v>
      </c>
      <c r="G601" s="41">
        <v>0.60799999999999998</v>
      </c>
      <c r="H601" s="18">
        <v>8417.51</v>
      </c>
      <c r="I601" s="1">
        <v>83</v>
      </c>
      <c r="J601">
        <v>342</v>
      </c>
      <c r="K601">
        <v>1</v>
      </c>
      <c r="L601" s="28">
        <v>74409</v>
      </c>
      <c r="M601" s="28">
        <v>51425</v>
      </c>
      <c r="N601" s="28">
        <v>15671</v>
      </c>
      <c r="O601" s="42">
        <v>1640.94</v>
      </c>
      <c r="P601" s="3">
        <v>0</v>
      </c>
      <c r="Q601" s="3">
        <v>53.47</v>
      </c>
      <c r="R601" s="3">
        <v>0</v>
      </c>
      <c r="S601" s="3">
        <v>0</v>
      </c>
      <c r="T601" s="3">
        <v>69.11</v>
      </c>
      <c r="U601" t="b">
        <f t="shared" si="9"/>
        <v>0</v>
      </c>
    </row>
    <row r="602" spans="1:21" x14ac:dyDescent="0.25">
      <c r="A602">
        <v>2009</v>
      </c>
      <c r="B602">
        <v>86</v>
      </c>
      <c r="C602" t="s">
        <v>104</v>
      </c>
      <c r="D602" s="15">
        <v>7.1951073270176279E-4</v>
      </c>
      <c r="E602" s="16">
        <v>4.1111111111111107</v>
      </c>
      <c r="F602" s="15">
        <v>3.7037037037037035E-2</v>
      </c>
      <c r="G602" s="41">
        <v>0.60799999999999998</v>
      </c>
      <c r="H602" s="18">
        <v>8832.2999999999993</v>
      </c>
      <c r="I602" s="1">
        <v>54</v>
      </c>
      <c r="J602">
        <v>222</v>
      </c>
      <c r="K602">
        <v>2</v>
      </c>
      <c r="L602" s="28">
        <v>75051</v>
      </c>
      <c r="M602" s="28">
        <v>56331</v>
      </c>
      <c r="N602" s="28">
        <v>17377</v>
      </c>
      <c r="O602" s="42">
        <v>1772.86</v>
      </c>
      <c r="P602" s="3">
        <v>0</v>
      </c>
      <c r="Q602" s="3">
        <v>57.86</v>
      </c>
      <c r="R602" s="3">
        <v>0</v>
      </c>
      <c r="S602" s="3">
        <v>0</v>
      </c>
      <c r="T602" s="3">
        <v>75.06</v>
      </c>
      <c r="U602" t="b">
        <f t="shared" si="9"/>
        <v>0</v>
      </c>
    </row>
    <row r="603" spans="1:21" x14ac:dyDescent="0.25">
      <c r="A603">
        <v>2010</v>
      </c>
      <c r="B603">
        <v>86</v>
      </c>
      <c r="C603" t="s">
        <v>104</v>
      </c>
      <c r="D603" s="15">
        <v>9.1620744014335952E-4</v>
      </c>
      <c r="E603" s="16">
        <v>3.7352941176470589</v>
      </c>
      <c r="F603" s="15">
        <v>0</v>
      </c>
      <c r="G603" s="41">
        <v>0.71299999999999997</v>
      </c>
      <c r="H603" s="18">
        <v>10786.65</v>
      </c>
      <c r="I603" s="1">
        <v>68</v>
      </c>
      <c r="J603">
        <v>254</v>
      </c>
      <c r="K603">
        <v>0</v>
      </c>
      <c r="L603" s="28">
        <v>74219</v>
      </c>
      <c r="M603" s="28">
        <v>59915</v>
      </c>
      <c r="N603" s="28">
        <v>18546</v>
      </c>
      <c r="O603" s="42">
        <v>1945.04</v>
      </c>
      <c r="P603" s="3">
        <v>0</v>
      </c>
      <c r="Q603" s="3">
        <v>60.86</v>
      </c>
      <c r="R603" s="3">
        <v>0</v>
      </c>
      <c r="S603" s="3">
        <v>0</v>
      </c>
      <c r="T603" s="3">
        <v>80.73</v>
      </c>
      <c r="U603" t="b">
        <f t="shared" si="9"/>
        <v>0</v>
      </c>
    </row>
    <row r="604" spans="1:21" x14ac:dyDescent="0.25">
      <c r="A604">
        <v>2011</v>
      </c>
      <c r="B604">
        <v>86</v>
      </c>
      <c r="C604" t="s">
        <v>104</v>
      </c>
      <c r="D604" s="15">
        <v>6.0213557416972192E-4</v>
      </c>
      <c r="E604" s="16">
        <v>4.2666666666666666</v>
      </c>
      <c r="F604" s="15">
        <v>0</v>
      </c>
      <c r="G604" s="41">
        <v>0.71299999999999997</v>
      </c>
      <c r="H604" s="18">
        <v>11265.67</v>
      </c>
      <c r="I604" s="1">
        <v>45</v>
      </c>
      <c r="J604">
        <v>192</v>
      </c>
      <c r="K604">
        <v>0</v>
      </c>
      <c r="L604" s="28">
        <v>74734</v>
      </c>
      <c r="M604" s="28">
        <v>62710</v>
      </c>
      <c r="N604" s="28">
        <v>19483</v>
      </c>
      <c r="O604" s="42">
        <v>2034.49</v>
      </c>
      <c r="P604" s="42">
        <v>1145.43</v>
      </c>
      <c r="Q604" s="3">
        <v>62.3</v>
      </c>
      <c r="R604" s="3">
        <v>56.3</v>
      </c>
      <c r="S604" s="3">
        <v>35.08</v>
      </c>
      <c r="T604" s="3">
        <v>83.91</v>
      </c>
      <c r="U604" t="b">
        <f t="shared" si="9"/>
        <v>0</v>
      </c>
    </row>
    <row r="605" spans="1:21" x14ac:dyDescent="0.25">
      <c r="A605">
        <v>2012</v>
      </c>
      <c r="B605">
        <v>86</v>
      </c>
      <c r="C605" t="s">
        <v>104</v>
      </c>
      <c r="D605" s="15">
        <v>8.1318153944597005E-4</v>
      </c>
      <c r="E605" s="16">
        <v>7.6721311475409832</v>
      </c>
      <c r="F605" s="15">
        <v>0</v>
      </c>
      <c r="G605" s="41">
        <v>0.71299999999999997</v>
      </c>
      <c r="H605" s="18">
        <v>14129.33</v>
      </c>
      <c r="I605" s="1">
        <v>61</v>
      </c>
      <c r="J605">
        <v>468</v>
      </c>
      <c r="K605">
        <v>0</v>
      </c>
      <c r="L605" s="28">
        <v>75014</v>
      </c>
      <c r="M605" s="28">
        <v>65294</v>
      </c>
      <c r="N605" s="28">
        <v>20359</v>
      </c>
      <c r="O605" s="42">
        <v>2098.98</v>
      </c>
      <c r="P605" s="42">
        <v>2018.03</v>
      </c>
      <c r="Q605" s="3">
        <v>62.13</v>
      </c>
      <c r="R605" s="3">
        <v>96.14</v>
      </c>
      <c r="S605" s="3">
        <v>59.73</v>
      </c>
      <c r="T605" s="3">
        <v>87.04</v>
      </c>
      <c r="U605" t="b">
        <f t="shared" si="9"/>
        <v>0</v>
      </c>
    </row>
    <row r="606" spans="1:21" x14ac:dyDescent="0.25">
      <c r="A606">
        <v>2013</v>
      </c>
      <c r="B606">
        <v>86</v>
      </c>
      <c r="C606" t="s">
        <v>104</v>
      </c>
      <c r="D606" s="15">
        <v>4.8828125E-4</v>
      </c>
      <c r="E606" s="16">
        <v>5.1578947368421053</v>
      </c>
      <c r="F606" s="15">
        <v>7.8947368421052627E-2</v>
      </c>
      <c r="G606" s="41">
        <v>0.71299999999999997</v>
      </c>
      <c r="H606" s="18">
        <v>15679.84</v>
      </c>
      <c r="I606" s="1">
        <v>38</v>
      </c>
      <c r="J606">
        <v>196</v>
      </c>
      <c r="K606">
        <v>3</v>
      </c>
      <c r="L606" s="28">
        <v>77824</v>
      </c>
      <c r="M606" s="28">
        <v>69377</v>
      </c>
      <c r="N606" s="28">
        <v>21494</v>
      </c>
      <c r="O606" s="42">
        <v>2122.9499999999998</v>
      </c>
      <c r="P606" s="42">
        <v>1972.15</v>
      </c>
      <c r="Q606" s="3">
        <v>62.66</v>
      </c>
      <c r="R606" s="3">
        <v>92.9</v>
      </c>
      <c r="S606" s="3">
        <v>58.2</v>
      </c>
      <c r="T606" s="3">
        <v>89.15</v>
      </c>
      <c r="U606" t="b">
        <f t="shared" si="9"/>
        <v>0</v>
      </c>
    </row>
    <row r="607" spans="1:21" x14ac:dyDescent="0.25">
      <c r="A607">
        <v>2014</v>
      </c>
      <c r="B607">
        <v>86</v>
      </c>
      <c r="C607" t="s">
        <v>104</v>
      </c>
      <c r="D607" s="15">
        <v>4.2106337641789902E-4</v>
      </c>
      <c r="E607" s="16">
        <v>4.6363636363636367</v>
      </c>
      <c r="F607" s="15">
        <v>6.0606060606060608E-2</v>
      </c>
      <c r="G607" s="41">
        <v>0.71299999999999997</v>
      </c>
      <c r="H607" s="18">
        <v>15874.71</v>
      </c>
      <c r="I607" s="1">
        <v>33</v>
      </c>
      <c r="J607">
        <v>153</v>
      </c>
      <c r="K607">
        <v>2</v>
      </c>
      <c r="L607" s="28">
        <v>78373</v>
      </c>
      <c r="M607" s="28">
        <v>71153</v>
      </c>
      <c r="N607" s="28">
        <v>22242</v>
      </c>
      <c r="O607" s="42">
        <v>2191.85</v>
      </c>
      <c r="P607" s="42">
        <v>2079.04</v>
      </c>
      <c r="Q607" s="3">
        <v>63.2</v>
      </c>
      <c r="R607" s="3">
        <v>94.85</v>
      </c>
      <c r="S607" s="3">
        <v>59.94</v>
      </c>
      <c r="T607" s="3">
        <v>90.79</v>
      </c>
      <c r="U607" t="b">
        <f t="shared" si="9"/>
        <v>0</v>
      </c>
    </row>
    <row r="608" spans="1:21" x14ac:dyDescent="0.25">
      <c r="A608">
        <v>2008</v>
      </c>
      <c r="B608">
        <v>87</v>
      </c>
      <c r="C608" t="s">
        <v>105</v>
      </c>
      <c r="D608" s="15">
        <v>4.25607377194538E-3</v>
      </c>
      <c r="E608" s="16">
        <v>4.5</v>
      </c>
      <c r="F608" s="15">
        <v>0</v>
      </c>
      <c r="G608" s="41">
        <v>0.501</v>
      </c>
      <c r="H608" s="18">
        <v>4085.17</v>
      </c>
      <c r="I608" s="1">
        <v>24</v>
      </c>
      <c r="J608" s="1">
        <v>108</v>
      </c>
      <c r="K608" s="11"/>
      <c r="L608" s="28">
        <v>5639</v>
      </c>
      <c r="U608" t="b">
        <f t="shared" si="9"/>
        <v>1</v>
      </c>
    </row>
    <row r="609" spans="1:21" x14ac:dyDescent="0.25">
      <c r="A609">
        <v>2009</v>
      </c>
      <c r="B609">
        <v>87</v>
      </c>
      <c r="C609" t="s">
        <v>105</v>
      </c>
      <c r="D609" s="15">
        <v>4.0379213483146071E-3</v>
      </c>
      <c r="E609" s="16">
        <v>4.4347826086956523</v>
      </c>
      <c r="F609" s="15">
        <v>0</v>
      </c>
      <c r="G609" s="41">
        <v>0.501</v>
      </c>
      <c r="H609" s="18">
        <v>4636.79</v>
      </c>
      <c r="I609" s="1">
        <v>23</v>
      </c>
      <c r="J609" s="1">
        <v>102</v>
      </c>
      <c r="K609" s="11"/>
      <c r="L609" s="28">
        <v>5696</v>
      </c>
      <c r="U609" t="b">
        <f t="shared" si="9"/>
        <v>1</v>
      </c>
    </row>
    <row r="610" spans="1:21" x14ac:dyDescent="0.25">
      <c r="A610">
        <v>2010</v>
      </c>
      <c r="B610">
        <v>87</v>
      </c>
      <c r="C610" t="s">
        <v>105</v>
      </c>
      <c r="D610" s="15">
        <v>4.2218384187296103E-3</v>
      </c>
      <c r="E610" s="16">
        <v>4.0909090909090908</v>
      </c>
      <c r="F610" s="15">
        <v>0</v>
      </c>
      <c r="G610" s="41">
        <v>0.61599999999999999</v>
      </c>
      <c r="H610" s="18">
        <v>4880.47</v>
      </c>
      <c r="I610" s="1">
        <v>22</v>
      </c>
      <c r="J610" s="1">
        <v>90</v>
      </c>
      <c r="K610" s="11"/>
      <c r="L610" s="28">
        <v>5211</v>
      </c>
      <c r="U610" t="b">
        <f t="shared" si="9"/>
        <v>1</v>
      </c>
    </row>
    <row r="611" spans="1:21" x14ac:dyDescent="0.25">
      <c r="A611">
        <v>2011</v>
      </c>
      <c r="B611">
        <v>87</v>
      </c>
      <c r="C611" t="s">
        <v>105</v>
      </c>
      <c r="D611" s="15">
        <v>5.7416267942583732E-3</v>
      </c>
      <c r="E611" s="16">
        <v>4.4333333333333336</v>
      </c>
      <c r="F611" s="15">
        <v>0</v>
      </c>
      <c r="G611" s="41">
        <v>0.61599999999999999</v>
      </c>
      <c r="H611" s="18">
        <v>5605.04</v>
      </c>
      <c r="I611" s="1">
        <v>30</v>
      </c>
      <c r="J611" s="1">
        <v>133</v>
      </c>
      <c r="K611" s="11"/>
      <c r="L611" s="28">
        <v>5225</v>
      </c>
      <c r="U611" t="b">
        <f t="shared" si="9"/>
        <v>1</v>
      </c>
    </row>
    <row r="612" spans="1:21" x14ac:dyDescent="0.25">
      <c r="A612">
        <v>2012</v>
      </c>
      <c r="B612">
        <v>87</v>
      </c>
      <c r="C612" t="s">
        <v>105</v>
      </c>
      <c r="D612" s="15">
        <v>1.7185411495130799E-3</v>
      </c>
      <c r="E612" s="16">
        <v>4.4444444444444446</v>
      </c>
      <c r="F612" s="15">
        <v>0</v>
      </c>
      <c r="G612" s="41">
        <v>0.61599999999999999</v>
      </c>
      <c r="H612" s="18">
        <v>6856.75</v>
      </c>
      <c r="I612" s="1">
        <v>9</v>
      </c>
      <c r="J612" s="1">
        <v>40</v>
      </c>
      <c r="K612" s="11"/>
      <c r="L612" s="28">
        <v>5237</v>
      </c>
      <c r="M612" s="28">
        <v>2170</v>
      </c>
      <c r="N612" s="3">
        <v>501</v>
      </c>
      <c r="O612" s="3">
        <v>65</v>
      </c>
      <c r="P612" s="3">
        <v>0</v>
      </c>
      <c r="Q612" s="3">
        <v>34.840000000000003</v>
      </c>
      <c r="R612" s="3">
        <v>0</v>
      </c>
      <c r="S612" s="3">
        <v>0</v>
      </c>
      <c r="T612" s="3">
        <v>41.44</v>
      </c>
      <c r="U612" t="b">
        <f t="shared" si="9"/>
        <v>1</v>
      </c>
    </row>
    <row r="613" spans="1:21" x14ac:dyDescent="0.25">
      <c r="A613">
        <v>2013</v>
      </c>
      <c r="B613">
        <v>87</v>
      </c>
      <c r="C613" t="s">
        <v>105</v>
      </c>
      <c r="D613" s="15">
        <v>4.0672952486596409E-3</v>
      </c>
      <c r="E613" s="16">
        <v>4.4545454545454541</v>
      </c>
      <c r="F613" s="15">
        <v>0</v>
      </c>
      <c r="G613" s="41">
        <v>0.61599999999999999</v>
      </c>
      <c r="H613" s="18">
        <v>8367.6299999999992</v>
      </c>
      <c r="I613" s="1">
        <v>22</v>
      </c>
      <c r="J613" s="1">
        <v>98</v>
      </c>
      <c r="K613" s="11"/>
      <c r="L613" s="28">
        <v>5409</v>
      </c>
      <c r="M613" s="28">
        <v>2244</v>
      </c>
      <c r="N613" s="3">
        <v>501</v>
      </c>
      <c r="O613" s="3">
        <v>97</v>
      </c>
      <c r="P613" s="3">
        <v>68</v>
      </c>
      <c r="Q613" s="3">
        <v>41.51</v>
      </c>
      <c r="R613" s="3">
        <v>70.099999999999994</v>
      </c>
      <c r="S613" s="3">
        <v>29.1</v>
      </c>
      <c r="T613" s="3">
        <v>41.49</v>
      </c>
      <c r="U613" t="b">
        <f t="shared" si="9"/>
        <v>1</v>
      </c>
    </row>
    <row r="614" spans="1:21" x14ac:dyDescent="0.25">
      <c r="A614">
        <v>2014</v>
      </c>
      <c r="B614">
        <v>87</v>
      </c>
      <c r="C614" t="s">
        <v>105</v>
      </c>
      <c r="D614" s="15">
        <v>1.2903225806451613E-3</v>
      </c>
      <c r="E614" s="16">
        <v>4.1428571428571432</v>
      </c>
      <c r="F614" s="15">
        <v>0</v>
      </c>
      <c r="G614" s="41">
        <v>0.61599999999999999</v>
      </c>
      <c r="H614" s="18">
        <v>8682.9</v>
      </c>
      <c r="I614" s="1">
        <v>7</v>
      </c>
      <c r="J614" s="1">
        <v>29</v>
      </c>
      <c r="K614" s="11"/>
      <c r="L614" s="28">
        <v>5425</v>
      </c>
      <c r="U614" t="b">
        <f t="shared" si="9"/>
        <v>1</v>
      </c>
    </row>
    <row r="615" spans="1:21" x14ac:dyDescent="0.25">
      <c r="A615">
        <v>2008</v>
      </c>
      <c r="B615">
        <v>88</v>
      </c>
      <c r="C615" t="s">
        <v>106</v>
      </c>
      <c r="D615" s="15">
        <v>7.6545349508954363E-3</v>
      </c>
      <c r="E615" s="16">
        <v>3.1698113207547172</v>
      </c>
      <c r="F615" s="15">
        <v>0</v>
      </c>
      <c r="G615" s="41">
        <v>0.57599999999999996</v>
      </c>
      <c r="H615" s="18">
        <v>13195.98</v>
      </c>
      <c r="I615" s="1">
        <v>53</v>
      </c>
      <c r="J615" s="1">
        <v>168</v>
      </c>
      <c r="K615" s="11"/>
      <c r="L615" s="28">
        <v>6924</v>
      </c>
      <c r="U615" t="b">
        <f t="shared" si="9"/>
        <v>1</v>
      </c>
    </row>
    <row r="616" spans="1:21" x14ac:dyDescent="0.25">
      <c r="A616">
        <v>2009</v>
      </c>
      <c r="B616">
        <v>88</v>
      </c>
      <c r="C616" t="s">
        <v>106</v>
      </c>
      <c r="D616" s="15">
        <v>3.8826574633304572E-3</v>
      </c>
      <c r="E616" s="16">
        <v>2.8888888888888888</v>
      </c>
      <c r="F616" s="15">
        <v>0</v>
      </c>
      <c r="G616" s="41">
        <v>0.57599999999999996</v>
      </c>
      <c r="H616" s="18">
        <v>14554.14</v>
      </c>
      <c r="I616" s="1">
        <v>27</v>
      </c>
      <c r="J616" s="1">
        <v>78</v>
      </c>
      <c r="K616" s="11"/>
      <c r="L616" s="28">
        <v>6954</v>
      </c>
      <c r="U616" t="b">
        <f t="shared" si="9"/>
        <v>1</v>
      </c>
    </row>
    <row r="617" spans="1:21" x14ac:dyDescent="0.25">
      <c r="A617">
        <v>2010</v>
      </c>
      <c r="B617">
        <v>88</v>
      </c>
      <c r="C617" t="s">
        <v>106</v>
      </c>
      <c r="D617" s="15">
        <v>3.2210834553440702E-3</v>
      </c>
      <c r="E617" s="16">
        <v>2.8636363636363638</v>
      </c>
      <c r="F617" s="15">
        <v>0</v>
      </c>
      <c r="G617" s="41">
        <v>0.74</v>
      </c>
      <c r="H617" s="18">
        <v>12819.38</v>
      </c>
      <c r="I617" s="1">
        <v>22</v>
      </c>
      <c r="J617" s="1">
        <v>63</v>
      </c>
      <c r="K617" s="11"/>
      <c r="L617" s="28">
        <v>6830</v>
      </c>
      <c r="U617" t="b">
        <f t="shared" si="9"/>
        <v>1</v>
      </c>
    </row>
    <row r="618" spans="1:21" x14ac:dyDescent="0.25">
      <c r="A618">
        <v>2011</v>
      </c>
      <c r="B618">
        <v>88</v>
      </c>
      <c r="C618" t="s">
        <v>106</v>
      </c>
      <c r="D618" s="15">
        <v>3.5036496350364962E-3</v>
      </c>
      <c r="E618" s="16">
        <v>3.1666666666666665</v>
      </c>
      <c r="F618" s="15">
        <v>0</v>
      </c>
      <c r="G618" s="41">
        <v>0.74</v>
      </c>
      <c r="H618" s="18">
        <v>17871.63</v>
      </c>
      <c r="I618" s="1">
        <v>24</v>
      </c>
      <c r="J618" s="1">
        <v>76</v>
      </c>
      <c r="K618" s="11"/>
      <c r="L618" s="28">
        <v>6850</v>
      </c>
      <c r="M618" s="28">
        <v>4480</v>
      </c>
      <c r="N618" s="28">
        <v>1480</v>
      </c>
      <c r="O618" s="3">
        <v>350</v>
      </c>
      <c r="P618" s="3">
        <v>0</v>
      </c>
      <c r="Q618" s="3">
        <v>157.4</v>
      </c>
      <c r="R618" s="3">
        <v>0</v>
      </c>
      <c r="S618" s="3">
        <v>0</v>
      </c>
      <c r="T618" s="3">
        <v>65.400000000000006</v>
      </c>
      <c r="U618" t="b">
        <f t="shared" si="9"/>
        <v>1</v>
      </c>
    </row>
    <row r="619" spans="1:21" x14ac:dyDescent="0.25">
      <c r="A619">
        <v>2012</v>
      </c>
      <c r="B619">
        <v>88</v>
      </c>
      <c r="C619" t="s">
        <v>106</v>
      </c>
      <c r="D619" s="15">
        <v>2.7660503712330763E-3</v>
      </c>
      <c r="E619" s="16">
        <v>2.5263157894736841</v>
      </c>
      <c r="F619" s="15">
        <v>0</v>
      </c>
      <c r="G619" s="41">
        <v>0.74</v>
      </c>
      <c r="H619" s="18">
        <v>16836.63</v>
      </c>
      <c r="I619" s="1">
        <v>19</v>
      </c>
      <c r="J619" s="1">
        <v>48</v>
      </c>
      <c r="K619" s="11"/>
      <c r="L619" s="28">
        <v>6869</v>
      </c>
      <c r="M619" s="28">
        <v>6869</v>
      </c>
      <c r="N619" s="28">
        <v>1500</v>
      </c>
      <c r="O619" s="3">
        <v>360</v>
      </c>
      <c r="P619" s="3">
        <v>0</v>
      </c>
      <c r="Q619" s="3">
        <v>154.72999999999999</v>
      </c>
      <c r="R619" s="3">
        <v>0</v>
      </c>
      <c r="S619" s="3">
        <v>0</v>
      </c>
      <c r="T619" s="3">
        <v>100</v>
      </c>
      <c r="U619" t="b">
        <f t="shared" si="9"/>
        <v>1</v>
      </c>
    </row>
    <row r="620" spans="1:21" x14ac:dyDescent="0.25">
      <c r="A620">
        <v>2013</v>
      </c>
      <c r="B620">
        <v>88</v>
      </c>
      <c r="C620" t="s">
        <v>106</v>
      </c>
      <c r="D620" s="15">
        <v>9.864712514092446E-4</v>
      </c>
      <c r="E620" s="16">
        <v>3.1428571428571428</v>
      </c>
      <c r="F620" s="15">
        <v>0</v>
      </c>
      <c r="G620" s="41">
        <v>0.74</v>
      </c>
      <c r="H620" s="18">
        <v>17277.25</v>
      </c>
      <c r="I620" s="1">
        <v>7</v>
      </c>
      <c r="J620" s="1">
        <v>22</v>
      </c>
      <c r="K620" s="11"/>
      <c r="L620" s="28">
        <v>7096</v>
      </c>
      <c r="M620" s="28">
        <v>6869</v>
      </c>
      <c r="N620" s="28">
        <v>1500</v>
      </c>
      <c r="O620" s="3">
        <v>360</v>
      </c>
      <c r="P620" s="3">
        <v>0</v>
      </c>
      <c r="Q620" s="3">
        <v>100</v>
      </c>
      <c r="R620" s="3">
        <v>0</v>
      </c>
      <c r="S620" s="3">
        <v>0</v>
      </c>
      <c r="T620" s="3">
        <v>96.8</v>
      </c>
      <c r="U620" t="b">
        <f t="shared" si="9"/>
        <v>1</v>
      </c>
    </row>
    <row r="621" spans="1:21" x14ac:dyDescent="0.25">
      <c r="A621">
        <v>2014</v>
      </c>
      <c r="B621">
        <v>88</v>
      </c>
      <c r="C621" t="s">
        <v>106</v>
      </c>
      <c r="D621" s="15">
        <v>1.1235955056179776E-3</v>
      </c>
      <c r="E621" s="16">
        <v>2.375</v>
      </c>
      <c r="F621" s="15">
        <v>0</v>
      </c>
      <c r="G621" s="41">
        <v>0.74</v>
      </c>
      <c r="H621" s="18">
        <v>18815.560000000001</v>
      </c>
      <c r="I621" s="1">
        <v>8</v>
      </c>
      <c r="J621" s="1">
        <v>19</v>
      </c>
      <c r="K621" s="11"/>
      <c r="L621" s="28">
        <v>7120</v>
      </c>
      <c r="M621" s="28">
        <v>6869</v>
      </c>
      <c r="N621" s="28">
        <v>1596</v>
      </c>
      <c r="O621" s="3">
        <v>386.4</v>
      </c>
      <c r="P621" s="3">
        <v>0</v>
      </c>
      <c r="Q621" s="3">
        <v>100</v>
      </c>
      <c r="R621" s="3">
        <v>0</v>
      </c>
      <c r="S621" s="3">
        <v>0</v>
      </c>
      <c r="T621" s="3">
        <v>96.47</v>
      </c>
      <c r="U621" t="b">
        <f t="shared" si="9"/>
        <v>1</v>
      </c>
    </row>
    <row r="622" spans="1:21" x14ac:dyDescent="0.25">
      <c r="A622">
        <v>2008</v>
      </c>
      <c r="B622">
        <v>89</v>
      </c>
      <c r="C622" s="19" t="s">
        <v>107</v>
      </c>
      <c r="D622" s="15">
        <v>1.4498398684324417E-3</v>
      </c>
      <c r="E622" s="16">
        <v>3.4477611940298507</v>
      </c>
      <c r="F622" s="15">
        <v>2.9850746268656716E-2</v>
      </c>
      <c r="G622" s="41">
        <v>0.60199999999999998</v>
      </c>
      <c r="H622" s="18">
        <v>5977.56</v>
      </c>
      <c r="I622" s="1">
        <v>67</v>
      </c>
      <c r="J622">
        <v>231</v>
      </c>
      <c r="K622">
        <v>2</v>
      </c>
      <c r="L622" s="28">
        <v>46212</v>
      </c>
      <c r="M622" s="28">
        <v>29809</v>
      </c>
      <c r="N622" s="28">
        <v>8201</v>
      </c>
      <c r="O622" s="3">
        <v>855.9</v>
      </c>
      <c r="P622" s="3">
        <v>0</v>
      </c>
      <c r="Q622" s="3">
        <v>61.13</v>
      </c>
      <c r="R622" s="3">
        <v>0</v>
      </c>
      <c r="S622" s="3">
        <v>0</v>
      </c>
      <c r="T622" s="3">
        <v>64.5</v>
      </c>
      <c r="U622" t="b">
        <f t="shared" si="9"/>
        <v>0</v>
      </c>
    </row>
    <row r="623" spans="1:21" x14ac:dyDescent="0.25">
      <c r="A623">
        <v>2009</v>
      </c>
      <c r="B623">
        <v>89</v>
      </c>
      <c r="C623" t="s">
        <v>107</v>
      </c>
      <c r="D623" s="15">
        <v>5.1755369619598034E-4</v>
      </c>
      <c r="E623" s="16">
        <v>5.416666666666667</v>
      </c>
      <c r="F623" s="15">
        <v>0</v>
      </c>
      <c r="G623" s="41">
        <v>0.60199999999999998</v>
      </c>
      <c r="H623" s="18">
        <v>6202.71</v>
      </c>
      <c r="I623" s="1">
        <v>24</v>
      </c>
      <c r="J623">
        <v>130</v>
      </c>
      <c r="K623">
        <v>0</v>
      </c>
      <c r="L623" s="28">
        <v>46372</v>
      </c>
      <c r="M623" s="28">
        <v>32378</v>
      </c>
      <c r="N623" s="28">
        <v>8869</v>
      </c>
      <c r="O623" s="3">
        <v>913.26</v>
      </c>
      <c r="P623" s="3">
        <v>0</v>
      </c>
      <c r="Q623" s="3">
        <v>63.35</v>
      </c>
      <c r="R623" s="3">
        <v>0</v>
      </c>
      <c r="S623" s="3">
        <v>0</v>
      </c>
      <c r="T623" s="3">
        <v>69.819999999999993</v>
      </c>
      <c r="U623" t="b">
        <f t="shared" si="9"/>
        <v>0</v>
      </c>
    </row>
    <row r="624" spans="1:21" x14ac:dyDescent="0.25">
      <c r="A624">
        <v>2010</v>
      </c>
      <c r="B624">
        <v>89</v>
      </c>
      <c r="C624" t="s">
        <v>107</v>
      </c>
      <c r="D624" s="15">
        <v>4.3591979075850045E-4</v>
      </c>
      <c r="E624" s="16">
        <v>4.8499999999999996</v>
      </c>
      <c r="F624" s="15">
        <v>0.1</v>
      </c>
      <c r="G624" s="41">
        <v>0.71599999999999997</v>
      </c>
      <c r="H624" s="18">
        <v>8324.2199999999993</v>
      </c>
      <c r="I624" s="1">
        <v>20</v>
      </c>
      <c r="J624">
        <v>97</v>
      </c>
      <c r="K624">
        <v>2</v>
      </c>
      <c r="L624" s="28">
        <v>45880</v>
      </c>
      <c r="M624" s="28">
        <v>33056</v>
      </c>
      <c r="N624" s="28">
        <v>9102</v>
      </c>
      <c r="O624" s="3">
        <v>971.95</v>
      </c>
      <c r="P624" s="3">
        <v>0</v>
      </c>
      <c r="Q624" s="3">
        <v>63.42</v>
      </c>
      <c r="R624" s="3">
        <v>0</v>
      </c>
      <c r="S624" s="3">
        <v>0</v>
      </c>
      <c r="T624" s="3">
        <v>72.05</v>
      </c>
      <c r="U624" t="b">
        <f t="shared" si="9"/>
        <v>0</v>
      </c>
    </row>
    <row r="625" spans="1:21" x14ac:dyDescent="0.25">
      <c r="A625">
        <v>2011</v>
      </c>
      <c r="B625">
        <v>89</v>
      </c>
      <c r="C625" t="s">
        <v>107</v>
      </c>
      <c r="D625" s="15">
        <v>3.6952505162482339E-4</v>
      </c>
      <c r="E625" s="16">
        <v>5.5882352941176467</v>
      </c>
      <c r="F625" s="15">
        <v>0</v>
      </c>
      <c r="G625" s="41">
        <v>0.71599999999999997</v>
      </c>
      <c r="H625" s="18">
        <v>9157.7800000000007</v>
      </c>
      <c r="I625" s="1">
        <v>17</v>
      </c>
      <c r="J625">
        <v>95</v>
      </c>
      <c r="K625">
        <v>0</v>
      </c>
      <c r="L625" s="28">
        <v>46005</v>
      </c>
      <c r="M625" s="28">
        <v>43011</v>
      </c>
      <c r="N625" s="28">
        <v>11400</v>
      </c>
      <c r="O625" s="42">
        <v>1126.69</v>
      </c>
      <c r="P625" s="3">
        <v>100.62</v>
      </c>
      <c r="Q625" s="3">
        <v>59.78</v>
      </c>
      <c r="R625" s="3">
        <v>8.93</v>
      </c>
      <c r="S625" s="3">
        <v>5.34</v>
      </c>
      <c r="T625" s="3">
        <v>93.49</v>
      </c>
      <c r="U625" t="b">
        <f t="shared" si="9"/>
        <v>0</v>
      </c>
    </row>
    <row r="626" spans="1:21" x14ac:dyDescent="0.25">
      <c r="A626">
        <v>2012</v>
      </c>
      <c r="B626">
        <v>89</v>
      </c>
      <c r="C626" t="s">
        <v>107</v>
      </c>
      <c r="D626" s="15">
        <v>3.9024390243902441E-4</v>
      </c>
      <c r="E626" s="16">
        <v>3.6666666666666665</v>
      </c>
      <c r="F626" s="15">
        <v>0</v>
      </c>
      <c r="G626" s="41">
        <v>0.71599999999999997</v>
      </c>
      <c r="H626" s="18">
        <v>10586.07</v>
      </c>
      <c r="I626" s="1">
        <v>18</v>
      </c>
      <c r="J626">
        <v>66</v>
      </c>
      <c r="K626">
        <v>0</v>
      </c>
      <c r="L626" s="28">
        <v>46125</v>
      </c>
      <c r="M626" s="28">
        <v>46777</v>
      </c>
      <c r="N626" s="28">
        <v>11734</v>
      </c>
      <c r="O626" s="42">
        <v>1130.83</v>
      </c>
      <c r="P626" s="3">
        <v>96.88</v>
      </c>
      <c r="Q626" s="3">
        <v>64.44</v>
      </c>
      <c r="R626" s="3">
        <v>8.57</v>
      </c>
      <c r="S626" s="3">
        <v>5.52</v>
      </c>
      <c r="T626" s="3">
        <v>100</v>
      </c>
      <c r="U626" t="b">
        <f t="shared" si="9"/>
        <v>0</v>
      </c>
    </row>
    <row r="627" spans="1:21" x14ac:dyDescent="0.25">
      <c r="A627">
        <v>2013</v>
      </c>
      <c r="B627">
        <v>89</v>
      </c>
      <c r="C627" t="s">
        <v>107</v>
      </c>
      <c r="D627" s="15">
        <v>2.5185216278044787E-4</v>
      </c>
      <c r="E627" s="16">
        <v>3.25</v>
      </c>
      <c r="F627" s="15">
        <v>0.16666666666666666</v>
      </c>
      <c r="G627" s="41">
        <v>0.71599999999999997</v>
      </c>
      <c r="H627" s="18">
        <v>11821.71</v>
      </c>
      <c r="I627" s="1">
        <v>12</v>
      </c>
      <c r="J627">
        <v>39</v>
      </c>
      <c r="K627">
        <v>2</v>
      </c>
      <c r="L627" s="28">
        <v>47647</v>
      </c>
      <c r="M627" s="28">
        <v>38363</v>
      </c>
      <c r="N627" s="28">
        <v>11866</v>
      </c>
      <c r="O627" s="42">
        <v>1176.3499999999999</v>
      </c>
      <c r="P627" s="3">
        <v>127.94</v>
      </c>
      <c r="Q627" s="3">
        <v>59.72</v>
      </c>
      <c r="R627" s="3">
        <v>10.88</v>
      </c>
      <c r="S627" s="3">
        <v>6.49</v>
      </c>
      <c r="T627" s="3">
        <v>80.52</v>
      </c>
      <c r="U627" t="b">
        <f t="shared" si="9"/>
        <v>0</v>
      </c>
    </row>
    <row r="628" spans="1:21" x14ac:dyDescent="0.25">
      <c r="A628">
        <v>2014</v>
      </c>
      <c r="B628">
        <v>89</v>
      </c>
      <c r="C628" t="s">
        <v>107</v>
      </c>
      <c r="D628" s="15">
        <v>2.3011108089450452E-4</v>
      </c>
      <c r="E628" s="16">
        <v>4.5454545454545459</v>
      </c>
      <c r="F628" s="15">
        <v>0</v>
      </c>
      <c r="G628" s="41">
        <v>0.71599999999999997</v>
      </c>
      <c r="H628" s="18">
        <v>12758.94</v>
      </c>
      <c r="I628" s="1">
        <v>11</v>
      </c>
      <c r="J628">
        <v>50</v>
      </c>
      <c r="K628">
        <v>0</v>
      </c>
      <c r="L628" s="28">
        <v>47803</v>
      </c>
      <c r="M628" s="28">
        <v>45528</v>
      </c>
      <c r="N628" s="28">
        <v>12511</v>
      </c>
      <c r="O628" s="42">
        <v>1173.27</v>
      </c>
      <c r="P628" s="3">
        <v>133.80000000000001</v>
      </c>
      <c r="Q628" s="3">
        <v>60.03</v>
      </c>
      <c r="R628" s="3">
        <v>11.4</v>
      </c>
      <c r="S628" s="3">
        <v>6.85</v>
      </c>
      <c r="T628" s="3">
        <v>95.24</v>
      </c>
      <c r="U628" t="b">
        <f t="shared" si="9"/>
        <v>0</v>
      </c>
    </row>
    <row r="629" spans="1:21" x14ac:dyDescent="0.25">
      <c r="A629">
        <v>2008</v>
      </c>
      <c r="B629">
        <v>90</v>
      </c>
      <c r="C629" t="s">
        <v>108</v>
      </c>
      <c r="D629" s="15">
        <v>3.3143939393939395E-3</v>
      </c>
      <c r="E629" s="16">
        <v>3.1428571428571428</v>
      </c>
      <c r="F629" s="15">
        <v>0</v>
      </c>
      <c r="G629" s="41">
        <v>0.55600000000000005</v>
      </c>
      <c r="H629" s="18">
        <v>4139.9799999999996</v>
      </c>
      <c r="I629" s="1">
        <v>35</v>
      </c>
      <c r="J629" s="1">
        <v>110</v>
      </c>
      <c r="K629" s="11"/>
      <c r="L629" s="28">
        <v>10560</v>
      </c>
      <c r="U629" t="b">
        <f t="shared" si="9"/>
        <v>1</v>
      </c>
    </row>
    <row r="630" spans="1:21" x14ac:dyDescent="0.25">
      <c r="A630">
        <v>2009</v>
      </c>
      <c r="B630">
        <v>90</v>
      </c>
      <c r="C630" t="s">
        <v>108</v>
      </c>
      <c r="D630" s="15">
        <v>9.4437623949381437E-5</v>
      </c>
      <c r="E630" s="16">
        <v>5</v>
      </c>
      <c r="F630" s="15">
        <v>0</v>
      </c>
      <c r="G630" s="41">
        <v>0.55600000000000005</v>
      </c>
      <c r="H630" s="18">
        <v>4748.25</v>
      </c>
      <c r="I630" s="1">
        <v>1</v>
      </c>
      <c r="J630" s="1">
        <v>5</v>
      </c>
      <c r="K630" s="11"/>
      <c r="L630" s="28">
        <v>10589</v>
      </c>
      <c r="U630" t="b">
        <f t="shared" si="9"/>
        <v>1</v>
      </c>
    </row>
    <row r="631" spans="1:21" x14ac:dyDescent="0.25">
      <c r="A631">
        <v>2010</v>
      </c>
      <c r="B631">
        <v>90</v>
      </c>
      <c r="C631" t="s">
        <v>108</v>
      </c>
      <c r="D631" s="15">
        <v>1.1442956860052638E-4</v>
      </c>
      <c r="E631" s="16">
        <v>4</v>
      </c>
      <c r="F631" s="15">
        <v>0</v>
      </c>
      <c r="G631" s="41">
        <v>0.70199999999999996</v>
      </c>
      <c r="H631" s="18">
        <v>4766.13</v>
      </c>
      <c r="I631" s="1">
        <v>1</v>
      </c>
      <c r="J631" s="1">
        <v>4</v>
      </c>
      <c r="K631" s="11"/>
      <c r="L631" s="28">
        <v>8739</v>
      </c>
      <c r="U631" t="b">
        <f t="shared" si="9"/>
        <v>1</v>
      </c>
    </row>
    <row r="632" spans="1:21" x14ac:dyDescent="0.25">
      <c r="A632">
        <v>2011</v>
      </c>
      <c r="B632">
        <v>90</v>
      </c>
      <c r="C632" t="s">
        <v>108</v>
      </c>
      <c r="D632" s="15">
        <v>1.1590171534538711E-4</v>
      </c>
      <c r="E632" s="16">
        <v>3</v>
      </c>
      <c r="F632" s="15">
        <v>0</v>
      </c>
      <c r="G632" s="41">
        <v>0.70199999999999996</v>
      </c>
      <c r="H632" s="18">
        <v>5116.6400000000003</v>
      </c>
      <c r="I632" s="1">
        <v>1</v>
      </c>
      <c r="J632" s="1">
        <v>3</v>
      </c>
      <c r="K632" s="11"/>
      <c r="L632" s="28">
        <v>8628</v>
      </c>
      <c r="U632" t="b">
        <f t="shared" si="9"/>
        <v>1</v>
      </c>
    </row>
    <row r="633" spans="1:21" x14ac:dyDescent="0.25">
      <c r="A633">
        <v>2012</v>
      </c>
      <c r="B633">
        <v>90</v>
      </c>
      <c r="C633" t="s">
        <v>108</v>
      </c>
      <c r="D633" s="15">
        <v>0</v>
      </c>
      <c r="E633" s="16">
        <v>0</v>
      </c>
      <c r="F633" s="15">
        <v>0</v>
      </c>
      <c r="G633" s="41">
        <v>0.70199999999999996</v>
      </c>
      <c r="H633" s="18">
        <v>5525.92</v>
      </c>
      <c r="I633" s="1">
        <v>0</v>
      </c>
      <c r="J633" s="1">
        <v>0</v>
      </c>
      <c r="K633" s="11"/>
      <c r="L633" s="28">
        <v>8520</v>
      </c>
      <c r="M633" s="28">
        <v>6985</v>
      </c>
      <c r="N633" s="3">
        <v>100</v>
      </c>
      <c r="O633" s="42">
        <v>2095</v>
      </c>
      <c r="P633" s="3">
        <v>0</v>
      </c>
      <c r="Q633" s="42">
        <v>1203.1199999999999</v>
      </c>
      <c r="R633" s="3">
        <v>0</v>
      </c>
      <c r="S633" s="3">
        <v>0</v>
      </c>
      <c r="T633" s="3">
        <v>81.98</v>
      </c>
      <c r="U633" t="b">
        <f t="shared" si="9"/>
        <v>1</v>
      </c>
    </row>
    <row r="634" spans="1:21" x14ac:dyDescent="0.25">
      <c r="A634">
        <v>2013</v>
      </c>
      <c r="B634">
        <v>90</v>
      </c>
      <c r="C634" t="s">
        <v>108</v>
      </c>
      <c r="D634" s="15">
        <v>4.6205382927111009E-4</v>
      </c>
      <c r="E634" s="16">
        <v>4.25</v>
      </c>
      <c r="F634" s="15">
        <v>0</v>
      </c>
      <c r="G634" s="41">
        <v>0.70199999999999996</v>
      </c>
      <c r="H634" s="18">
        <v>6513.95</v>
      </c>
      <c r="I634" s="1">
        <v>4</v>
      </c>
      <c r="J634" s="1">
        <v>17</v>
      </c>
      <c r="K634" s="11"/>
      <c r="L634" s="28">
        <v>8657</v>
      </c>
      <c r="M634" s="28">
        <v>7098</v>
      </c>
      <c r="N634" s="28">
        <v>2263</v>
      </c>
      <c r="O634" s="3">
        <v>930</v>
      </c>
      <c r="P634" s="3">
        <v>0</v>
      </c>
      <c r="Q634" s="3">
        <v>100</v>
      </c>
      <c r="R634" s="3">
        <v>0</v>
      </c>
      <c r="S634" s="3">
        <v>0</v>
      </c>
      <c r="T634" s="3">
        <v>81.99</v>
      </c>
      <c r="U634" t="b">
        <f t="shared" si="9"/>
        <v>1</v>
      </c>
    </row>
    <row r="635" spans="1:21" x14ac:dyDescent="0.25">
      <c r="A635">
        <v>2014</v>
      </c>
      <c r="B635">
        <v>90</v>
      </c>
      <c r="C635" t="s">
        <v>108</v>
      </c>
      <c r="D635" s="15">
        <v>1.1684973124561814E-4</v>
      </c>
      <c r="E635" s="16">
        <v>3</v>
      </c>
      <c r="F635" s="15">
        <v>0</v>
      </c>
      <c r="G635" s="41">
        <v>0.70199999999999996</v>
      </c>
      <c r="H635" s="18">
        <v>7182.99</v>
      </c>
      <c r="I635" s="1">
        <v>1</v>
      </c>
      <c r="J635" s="1">
        <v>3</v>
      </c>
      <c r="K635" s="11"/>
      <c r="L635" s="28">
        <v>8558</v>
      </c>
      <c r="M635" s="28">
        <v>4474</v>
      </c>
      <c r="N635" s="28">
        <v>2263</v>
      </c>
      <c r="O635" s="3">
        <v>796</v>
      </c>
      <c r="P635" s="3">
        <v>0</v>
      </c>
      <c r="Q635" s="3">
        <v>100</v>
      </c>
      <c r="R635" s="3">
        <v>0</v>
      </c>
      <c r="S635" s="3">
        <v>0</v>
      </c>
      <c r="T635" s="3">
        <v>52.28</v>
      </c>
      <c r="U635" t="b">
        <f t="shared" si="9"/>
        <v>1</v>
      </c>
    </row>
    <row r="636" spans="1:21" x14ac:dyDescent="0.25">
      <c r="A636">
        <v>2008</v>
      </c>
      <c r="B636">
        <v>91</v>
      </c>
      <c r="C636" t="s">
        <v>109</v>
      </c>
      <c r="D636" s="15">
        <v>3.2065734756250314E-3</v>
      </c>
      <c r="E636" s="16">
        <v>4.109375</v>
      </c>
      <c r="F636" s="15">
        <v>0</v>
      </c>
      <c r="G636" s="41">
        <v>0.503</v>
      </c>
      <c r="H636" s="18">
        <v>5820.61</v>
      </c>
      <c r="I636" s="1">
        <v>64</v>
      </c>
      <c r="J636" s="1">
        <v>263</v>
      </c>
      <c r="K636" s="11"/>
      <c r="L636" s="28">
        <v>19959</v>
      </c>
      <c r="U636" t="b">
        <f t="shared" si="9"/>
        <v>1</v>
      </c>
    </row>
    <row r="637" spans="1:21" x14ac:dyDescent="0.25">
      <c r="A637">
        <v>2009</v>
      </c>
      <c r="B637">
        <v>91</v>
      </c>
      <c r="C637" t="s">
        <v>109</v>
      </c>
      <c r="D637" s="15">
        <v>1.8408876063485745E-3</v>
      </c>
      <c r="E637" s="16">
        <v>4.7297297297297298</v>
      </c>
      <c r="F637" s="15">
        <v>0</v>
      </c>
      <c r="G637" s="41">
        <v>0.503</v>
      </c>
      <c r="H637" s="18">
        <v>5281.36</v>
      </c>
      <c r="I637" s="1">
        <v>37</v>
      </c>
      <c r="J637" s="1">
        <v>175</v>
      </c>
      <c r="K637" s="11"/>
      <c r="L637" s="28">
        <v>20099</v>
      </c>
      <c r="U637" t="b">
        <f t="shared" si="9"/>
        <v>1</v>
      </c>
    </row>
    <row r="638" spans="1:21" x14ac:dyDescent="0.25">
      <c r="A638">
        <v>2010</v>
      </c>
      <c r="B638">
        <v>91</v>
      </c>
      <c r="C638" t="s">
        <v>109</v>
      </c>
      <c r="D638" s="15">
        <v>3.7108660429624211E-3</v>
      </c>
      <c r="E638" s="16">
        <v>4.084507042253521</v>
      </c>
      <c r="F638" s="15">
        <v>0</v>
      </c>
      <c r="G638" s="41">
        <v>0.60499999999999998</v>
      </c>
      <c r="H638" s="18">
        <v>5923.16</v>
      </c>
      <c r="I638" s="1">
        <v>71</v>
      </c>
      <c r="J638" s="1">
        <v>290</v>
      </c>
      <c r="K638" s="11"/>
      <c r="L638" s="28">
        <v>19133</v>
      </c>
      <c r="M638" s="28">
        <v>10033</v>
      </c>
      <c r="N638" s="28">
        <v>3012</v>
      </c>
      <c r="O638" s="3">
        <v>228.02</v>
      </c>
      <c r="P638" s="3">
        <v>0</v>
      </c>
      <c r="Q638" s="3">
        <v>49.94</v>
      </c>
      <c r="R638" s="3">
        <v>0</v>
      </c>
      <c r="S638" s="3">
        <v>0</v>
      </c>
      <c r="T638" s="3">
        <v>52.44</v>
      </c>
      <c r="U638" t="b">
        <f t="shared" si="9"/>
        <v>1</v>
      </c>
    </row>
    <row r="639" spans="1:21" x14ac:dyDescent="0.25">
      <c r="A639">
        <v>2011</v>
      </c>
      <c r="B639">
        <v>91</v>
      </c>
      <c r="C639" t="s">
        <v>109</v>
      </c>
      <c r="D639" s="15">
        <v>1.9804044194288097E-3</v>
      </c>
      <c r="E639" s="16">
        <v>3.9473684210526314</v>
      </c>
      <c r="F639" s="15">
        <v>0</v>
      </c>
      <c r="G639" s="41">
        <v>0.60499999999999998</v>
      </c>
      <c r="H639" s="18">
        <v>8455.69</v>
      </c>
      <c r="I639" s="1">
        <v>38</v>
      </c>
      <c r="J639" s="1">
        <v>150</v>
      </c>
      <c r="K639" s="11"/>
      <c r="L639" s="28">
        <v>19188</v>
      </c>
      <c r="M639" s="28">
        <v>10529</v>
      </c>
      <c r="N639" s="28">
        <v>3174</v>
      </c>
      <c r="O639" s="3">
        <v>318.97000000000003</v>
      </c>
      <c r="P639" s="3">
        <v>0.05</v>
      </c>
      <c r="Q639" s="3">
        <v>69.89</v>
      </c>
      <c r="R639" s="3">
        <v>0.02</v>
      </c>
      <c r="S639" s="3">
        <v>0.01</v>
      </c>
      <c r="T639" s="3">
        <v>54.87</v>
      </c>
      <c r="U639" t="b">
        <f t="shared" si="9"/>
        <v>1</v>
      </c>
    </row>
    <row r="640" spans="1:21" x14ac:dyDescent="0.25">
      <c r="A640">
        <v>2012</v>
      </c>
      <c r="B640">
        <v>91</v>
      </c>
      <c r="C640" t="s">
        <v>109</v>
      </c>
      <c r="D640" s="15">
        <v>1.7150875734109454E-3</v>
      </c>
      <c r="E640" s="16">
        <v>3.606060606060606</v>
      </c>
      <c r="F640" s="15">
        <v>0</v>
      </c>
      <c r="G640" s="41">
        <v>0.60499999999999998</v>
      </c>
      <c r="H640" s="18">
        <v>9356.41</v>
      </c>
      <c r="I640" s="1">
        <v>33</v>
      </c>
      <c r="J640" s="1">
        <v>119</v>
      </c>
      <c r="K640" s="11"/>
      <c r="L640" s="28">
        <v>19241</v>
      </c>
      <c r="M640" s="28">
        <v>10711</v>
      </c>
      <c r="N640" s="28">
        <v>3262</v>
      </c>
      <c r="O640" s="3">
        <v>337.22</v>
      </c>
      <c r="P640" s="3">
        <v>0</v>
      </c>
      <c r="Q640" s="3">
        <v>69.63</v>
      </c>
      <c r="R640" s="3">
        <v>0</v>
      </c>
      <c r="S640" s="3">
        <v>0</v>
      </c>
      <c r="T640" s="3">
        <v>55.67</v>
      </c>
      <c r="U640" t="b">
        <f t="shared" si="9"/>
        <v>1</v>
      </c>
    </row>
    <row r="641" spans="1:21" x14ac:dyDescent="0.25">
      <c r="A641">
        <v>2013</v>
      </c>
      <c r="B641">
        <v>91</v>
      </c>
      <c r="C641" t="s">
        <v>109</v>
      </c>
      <c r="D641" s="15">
        <v>1.3582172141455807E-3</v>
      </c>
      <c r="E641" s="16">
        <v>4.0740740740740744</v>
      </c>
      <c r="F641" s="15">
        <v>0</v>
      </c>
      <c r="G641" s="41">
        <v>0.60499999999999998</v>
      </c>
      <c r="H641" s="18">
        <v>8637.0499999999993</v>
      </c>
      <c r="I641" s="1">
        <v>27</v>
      </c>
      <c r="J641" s="1">
        <v>110</v>
      </c>
      <c r="K641" s="11"/>
      <c r="L641" s="28">
        <v>19879</v>
      </c>
      <c r="M641" s="28">
        <v>11029</v>
      </c>
      <c r="N641" s="28">
        <v>3380</v>
      </c>
      <c r="O641" s="3">
        <v>336.39</v>
      </c>
      <c r="P641" s="3">
        <v>0</v>
      </c>
      <c r="Q641" s="3">
        <v>69.22</v>
      </c>
      <c r="R641" s="3">
        <v>0</v>
      </c>
      <c r="S641" s="3">
        <v>0</v>
      </c>
      <c r="T641" s="3">
        <v>55.48</v>
      </c>
      <c r="U641" t="b">
        <f t="shared" si="9"/>
        <v>1</v>
      </c>
    </row>
    <row r="642" spans="1:21" x14ac:dyDescent="0.25">
      <c r="A642">
        <v>2014</v>
      </c>
      <c r="B642">
        <v>91</v>
      </c>
      <c r="C642" t="s">
        <v>109</v>
      </c>
      <c r="D642" s="15">
        <v>1.4538527096806537E-3</v>
      </c>
      <c r="E642" s="16">
        <v>3.3793103448275863</v>
      </c>
      <c r="F642" s="15">
        <v>0</v>
      </c>
      <c r="G642" s="41">
        <v>0.60499999999999998</v>
      </c>
      <c r="H642" s="18">
        <v>9823.86</v>
      </c>
      <c r="I642" s="1">
        <v>29</v>
      </c>
      <c r="J642" s="1">
        <v>98</v>
      </c>
      <c r="K642" s="11"/>
      <c r="L642" s="28">
        <v>19947</v>
      </c>
      <c r="M642" s="28">
        <v>11175</v>
      </c>
      <c r="N642" s="28">
        <v>3430</v>
      </c>
      <c r="O642" s="3">
        <v>332.58</v>
      </c>
      <c r="P642" s="3">
        <v>0</v>
      </c>
      <c r="Q642" s="3">
        <v>69.010000000000005</v>
      </c>
      <c r="R642" s="3">
        <v>0</v>
      </c>
      <c r="S642" s="3">
        <v>0</v>
      </c>
      <c r="T642" s="3">
        <v>56.02</v>
      </c>
      <c r="U642" t="b">
        <f t="shared" si="9"/>
        <v>1</v>
      </c>
    </row>
    <row r="643" spans="1:21" x14ac:dyDescent="0.25">
      <c r="A643">
        <v>2008</v>
      </c>
      <c r="B643">
        <v>92</v>
      </c>
      <c r="C643" t="s">
        <v>110</v>
      </c>
      <c r="D643" s="15">
        <v>3.797877877126929E-4</v>
      </c>
      <c r="E643" s="16">
        <v>4.7654320987654319</v>
      </c>
      <c r="F643" s="15">
        <v>0</v>
      </c>
      <c r="G643" s="41">
        <v>0.44500000000000001</v>
      </c>
      <c r="H643" s="18">
        <v>13902.16</v>
      </c>
      <c r="I643" s="1">
        <v>81</v>
      </c>
      <c r="J643" s="1">
        <v>386</v>
      </c>
      <c r="K643">
        <v>0</v>
      </c>
      <c r="L643" s="28">
        <v>213277</v>
      </c>
      <c r="U643" t="b">
        <f t="shared" si="9"/>
        <v>1</v>
      </c>
    </row>
    <row r="644" spans="1:21" x14ac:dyDescent="0.25">
      <c r="A644">
        <v>2009</v>
      </c>
      <c r="B644">
        <v>92</v>
      </c>
      <c r="C644" t="s">
        <v>110</v>
      </c>
      <c r="D644" s="15">
        <v>3.2855311685847693E-4</v>
      </c>
      <c r="E644" s="16">
        <v>4.507042253521127</v>
      </c>
      <c r="F644" s="15">
        <v>1.4084507042253521E-2</v>
      </c>
      <c r="G644" s="41">
        <v>0.44500000000000001</v>
      </c>
      <c r="H644" s="18">
        <v>13048.62</v>
      </c>
      <c r="I644" s="1">
        <v>71</v>
      </c>
      <c r="J644" s="1">
        <v>320</v>
      </c>
      <c r="K644" s="1">
        <v>1</v>
      </c>
      <c r="L644" s="28">
        <v>216099</v>
      </c>
      <c r="M644" s="28">
        <v>180000</v>
      </c>
      <c r="N644" s="28">
        <v>45000</v>
      </c>
      <c r="O644" s="42">
        <v>16083</v>
      </c>
      <c r="P644" s="3">
        <v>0</v>
      </c>
      <c r="Q644" s="3">
        <v>133.52000000000001</v>
      </c>
      <c r="R644" s="3">
        <v>0</v>
      </c>
      <c r="S644" s="3">
        <v>0</v>
      </c>
      <c r="T644" s="3">
        <v>83.3</v>
      </c>
      <c r="U644" t="b">
        <f t="shared" si="9"/>
        <v>0</v>
      </c>
    </row>
    <row r="645" spans="1:21" x14ac:dyDescent="0.25">
      <c r="A645">
        <v>2010</v>
      </c>
      <c r="B645">
        <v>92</v>
      </c>
      <c r="C645" t="s">
        <v>110</v>
      </c>
      <c r="D645" s="15">
        <v>1.8308483869756262E-4</v>
      </c>
      <c r="E645" s="16">
        <v>7.2820512820512819</v>
      </c>
      <c r="F645" s="15">
        <v>0</v>
      </c>
      <c r="G645" s="41">
        <v>0.60899999999999999</v>
      </c>
      <c r="H645" s="18">
        <v>16038.82</v>
      </c>
      <c r="I645" s="1">
        <v>39</v>
      </c>
      <c r="J645" s="1">
        <v>284</v>
      </c>
      <c r="K645">
        <v>0</v>
      </c>
      <c r="L645" s="28">
        <v>213016</v>
      </c>
      <c r="M645" s="28">
        <v>184770</v>
      </c>
      <c r="N645" s="28">
        <v>46194</v>
      </c>
      <c r="O645" s="42">
        <v>18915.599999999999</v>
      </c>
      <c r="P645" s="3">
        <v>0</v>
      </c>
      <c r="Q645" s="3">
        <v>150.58000000000001</v>
      </c>
      <c r="R645" s="3">
        <v>0</v>
      </c>
      <c r="S645" s="3">
        <v>0</v>
      </c>
      <c r="T645" s="3">
        <v>86.74</v>
      </c>
      <c r="U645" t="b">
        <f t="shared" si="9"/>
        <v>0</v>
      </c>
    </row>
    <row r="646" spans="1:21" x14ac:dyDescent="0.25">
      <c r="A646">
        <v>2011</v>
      </c>
      <c r="B646">
        <v>92</v>
      </c>
      <c r="C646" t="s">
        <v>110</v>
      </c>
      <c r="D646" s="15">
        <v>2.6016622763615753E-4</v>
      </c>
      <c r="E646" s="16">
        <v>6.9642857142857144</v>
      </c>
      <c r="F646" s="15">
        <v>7.1428571428571425E-2</v>
      </c>
      <c r="G646" s="41">
        <v>0.60899999999999999</v>
      </c>
      <c r="H646" s="18">
        <v>18375.2</v>
      </c>
      <c r="I646" s="1">
        <v>56</v>
      </c>
      <c r="J646" s="1">
        <v>390</v>
      </c>
      <c r="K646" s="1">
        <v>4</v>
      </c>
      <c r="L646" s="28">
        <v>215247</v>
      </c>
      <c r="M646" s="28">
        <v>189270</v>
      </c>
      <c r="N646" s="28">
        <v>48444</v>
      </c>
      <c r="O646" s="42">
        <v>10106</v>
      </c>
      <c r="P646" s="3">
        <v>0</v>
      </c>
      <c r="Q646" s="3">
        <v>77.94</v>
      </c>
      <c r="R646" s="3">
        <v>0</v>
      </c>
      <c r="S646" s="3">
        <v>0</v>
      </c>
      <c r="T646" s="3">
        <v>87.93</v>
      </c>
      <c r="U646" t="b">
        <f t="shared" si="9"/>
        <v>0</v>
      </c>
    </row>
    <row r="647" spans="1:21" x14ac:dyDescent="0.25">
      <c r="A647">
        <v>2012</v>
      </c>
      <c r="B647">
        <v>92</v>
      </c>
      <c r="C647" t="s">
        <v>110</v>
      </c>
      <c r="D647" s="15">
        <v>1.6559032952475575E-4</v>
      </c>
      <c r="E647" s="16">
        <v>6.6388888888888893</v>
      </c>
      <c r="F647" s="15">
        <v>0.1388888888888889</v>
      </c>
      <c r="G647" s="41">
        <v>0.60899999999999999</v>
      </c>
      <c r="H647" s="18">
        <v>20235.310000000001</v>
      </c>
      <c r="I647" s="1">
        <v>36</v>
      </c>
      <c r="J647" s="1">
        <v>239</v>
      </c>
      <c r="K647" s="1">
        <v>5</v>
      </c>
      <c r="L647" s="28">
        <v>217404</v>
      </c>
      <c r="M647" s="28">
        <v>211791</v>
      </c>
      <c r="N647" s="28">
        <v>57206</v>
      </c>
      <c r="O647" s="42">
        <v>9225.94</v>
      </c>
      <c r="P647" s="3">
        <v>0</v>
      </c>
      <c r="Q647" s="3">
        <v>70.03</v>
      </c>
      <c r="R647" s="3">
        <v>0</v>
      </c>
      <c r="S647" s="3">
        <v>0</v>
      </c>
      <c r="T647" s="3">
        <v>97.42</v>
      </c>
      <c r="U647" t="b">
        <f t="shared" ref="U647:U710" si="10">OR(ISBLANK(D647),ISBLANK(E647),ISBLANK(F647),ISBLANK(G647),ISBLANK(H647),ISBLANK(I647),ISBLANK(J647),ISBLANK(K647),ISBLANK(L647),ISBLANK(M647),ISBLANK(N647),ISBLANK(O647),ISBLANK(P647),ISBLANK(Q647),ISBLANK(R647),ISBLANK(S647),ISBLANK(T647))</f>
        <v>0</v>
      </c>
    </row>
    <row r="648" spans="1:21" x14ac:dyDescent="0.25">
      <c r="A648">
        <v>2013</v>
      </c>
      <c r="B648">
        <v>92</v>
      </c>
      <c r="C648" t="s">
        <v>110</v>
      </c>
      <c r="D648" s="15">
        <v>1.7672137665952417E-4</v>
      </c>
      <c r="E648" s="16">
        <v>9.35</v>
      </c>
      <c r="F648" s="15">
        <v>2.5000000000000001E-2</v>
      </c>
      <c r="G648" s="41">
        <v>0.60899999999999999</v>
      </c>
      <c r="H648" s="18">
        <v>21905.02</v>
      </c>
      <c r="I648" s="1">
        <v>40</v>
      </c>
      <c r="J648" s="1">
        <v>374</v>
      </c>
      <c r="K648" s="1">
        <v>1</v>
      </c>
      <c r="L648" s="28">
        <v>226345</v>
      </c>
      <c r="M648" s="28">
        <v>220501</v>
      </c>
      <c r="N648" s="28">
        <v>58716</v>
      </c>
      <c r="O648" s="42">
        <v>9112.1</v>
      </c>
      <c r="P648" s="3">
        <v>0</v>
      </c>
      <c r="Q648" s="3">
        <v>69.349999999999994</v>
      </c>
      <c r="R648" s="3">
        <v>0</v>
      </c>
      <c r="S648" s="3">
        <v>0</v>
      </c>
      <c r="T648" s="3">
        <v>97.42</v>
      </c>
      <c r="U648" t="b">
        <f t="shared" si="10"/>
        <v>0</v>
      </c>
    </row>
    <row r="649" spans="1:21" x14ac:dyDescent="0.25">
      <c r="A649">
        <v>2014</v>
      </c>
      <c r="B649">
        <v>92</v>
      </c>
      <c r="C649" t="s">
        <v>110</v>
      </c>
      <c r="D649" s="15">
        <v>2.0993426433348059E-4</v>
      </c>
      <c r="E649" s="16">
        <v>7.770833333333333</v>
      </c>
      <c r="F649" s="15">
        <v>0</v>
      </c>
      <c r="G649" s="41">
        <v>0.60899999999999999</v>
      </c>
      <c r="H649" s="18">
        <v>23337.42</v>
      </c>
      <c r="I649" s="1">
        <v>48</v>
      </c>
      <c r="J649" s="1">
        <v>373</v>
      </c>
      <c r="K649" s="1">
        <v>0</v>
      </c>
      <c r="L649" s="28">
        <v>228643</v>
      </c>
      <c r="M649" s="28">
        <v>222740</v>
      </c>
      <c r="N649" s="28">
        <v>60416</v>
      </c>
      <c r="O649" s="42">
        <v>8951.86</v>
      </c>
      <c r="P649" s="3">
        <v>152.54</v>
      </c>
      <c r="Q649" s="3">
        <v>69.37</v>
      </c>
      <c r="R649" s="3">
        <v>1.7</v>
      </c>
      <c r="S649" s="3">
        <v>1.18</v>
      </c>
      <c r="T649" s="3">
        <v>97.42</v>
      </c>
      <c r="U649" t="b">
        <f t="shared" si="10"/>
        <v>0</v>
      </c>
    </row>
    <row r="650" spans="1:21" x14ac:dyDescent="0.25">
      <c r="A650">
        <v>2008</v>
      </c>
      <c r="B650">
        <v>93</v>
      </c>
      <c r="C650" s="19" t="s">
        <v>111</v>
      </c>
      <c r="D650" s="15">
        <v>9.8974049487024745E-3</v>
      </c>
      <c r="E650" s="16">
        <v>3.5975609756097562</v>
      </c>
      <c r="F650" s="15">
        <v>0</v>
      </c>
      <c r="G650" s="41">
        <v>0.44500000000000001</v>
      </c>
      <c r="H650" s="18">
        <v>4952.0600000000004</v>
      </c>
      <c r="I650" s="1">
        <v>82</v>
      </c>
      <c r="J650">
        <v>295</v>
      </c>
      <c r="K650" s="11"/>
      <c r="L650" s="28">
        <v>8285</v>
      </c>
      <c r="M650" s="3">
        <v>154</v>
      </c>
      <c r="N650" s="3">
        <v>63</v>
      </c>
      <c r="O650" s="3">
        <v>0.66</v>
      </c>
      <c r="P650" s="3">
        <v>0</v>
      </c>
      <c r="Q650" s="3">
        <v>0.31</v>
      </c>
      <c r="R650" s="3">
        <v>0</v>
      </c>
      <c r="S650" s="3">
        <v>0</v>
      </c>
      <c r="T650" s="3">
        <v>1.86</v>
      </c>
      <c r="U650" t="b">
        <f t="shared" si="10"/>
        <v>1</v>
      </c>
    </row>
    <row r="651" spans="1:21" x14ac:dyDescent="0.25">
      <c r="A651">
        <v>2009</v>
      </c>
      <c r="B651">
        <v>93</v>
      </c>
      <c r="C651" t="s">
        <v>111</v>
      </c>
      <c r="D651" s="15">
        <v>1.0161881129623065E-2</v>
      </c>
      <c r="E651" s="16">
        <v>3.7906976744186047</v>
      </c>
      <c r="F651" s="15">
        <v>0</v>
      </c>
      <c r="G651" s="41">
        <v>0.44500000000000001</v>
      </c>
      <c r="H651" s="18">
        <v>5366.98</v>
      </c>
      <c r="I651" s="1">
        <v>86</v>
      </c>
      <c r="J651">
        <v>326</v>
      </c>
      <c r="K651" s="11"/>
      <c r="L651" s="28">
        <v>8463</v>
      </c>
      <c r="M651" s="3">
        <v>448</v>
      </c>
      <c r="N651" s="3">
        <v>152</v>
      </c>
      <c r="O651" s="3">
        <v>6.29</v>
      </c>
      <c r="P651" s="3">
        <v>0</v>
      </c>
      <c r="Q651" s="3">
        <v>2.97</v>
      </c>
      <c r="R651" s="3">
        <v>0</v>
      </c>
      <c r="S651" s="3">
        <v>0</v>
      </c>
      <c r="T651" s="3">
        <v>5.29</v>
      </c>
      <c r="U651" t="b">
        <f t="shared" si="10"/>
        <v>1</v>
      </c>
    </row>
    <row r="652" spans="1:21" x14ac:dyDescent="0.25">
      <c r="A652">
        <v>2010</v>
      </c>
      <c r="B652">
        <v>93</v>
      </c>
      <c r="C652" t="s">
        <v>111</v>
      </c>
      <c r="D652" s="15">
        <v>1.4820592823712949E-2</v>
      </c>
      <c r="E652" s="16">
        <v>2.5639097744360901</v>
      </c>
      <c r="F652" s="15">
        <v>0</v>
      </c>
      <c r="G652" s="41">
        <v>0.60899999999999999</v>
      </c>
      <c r="H652" s="18">
        <v>4691.53</v>
      </c>
      <c r="I652" s="1">
        <v>133</v>
      </c>
      <c r="J652">
        <v>341</v>
      </c>
      <c r="K652" s="11"/>
      <c r="L652" s="28">
        <v>8974</v>
      </c>
      <c r="M652" s="3">
        <v>715</v>
      </c>
      <c r="N652" s="3">
        <v>261</v>
      </c>
      <c r="O652" s="3">
        <v>14.31</v>
      </c>
      <c r="P652" s="3">
        <v>0</v>
      </c>
      <c r="Q652" s="3">
        <v>6.55</v>
      </c>
      <c r="R652" s="3">
        <v>0</v>
      </c>
      <c r="S652" s="3">
        <v>0</v>
      </c>
      <c r="T652" s="3">
        <v>7.97</v>
      </c>
      <c r="U652" t="b">
        <f t="shared" si="10"/>
        <v>1</v>
      </c>
    </row>
    <row r="653" spans="1:21" x14ac:dyDescent="0.25">
      <c r="A653">
        <v>2011</v>
      </c>
      <c r="B653">
        <v>93</v>
      </c>
      <c r="C653" t="s">
        <v>111</v>
      </c>
      <c r="D653" s="15">
        <v>2.4110844425049096E-2</v>
      </c>
      <c r="E653" s="16">
        <v>2.8235294117647061</v>
      </c>
      <c r="F653" s="15">
        <v>0</v>
      </c>
      <c r="G653" s="41">
        <v>0.60899999999999999</v>
      </c>
      <c r="H653" s="18">
        <v>5785.53</v>
      </c>
      <c r="I653" s="1">
        <v>221</v>
      </c>
      <c r="J653">
        <v>624</v>
      </c>
      <c r="K653" s="11"/>
      <c r="L653" s="28">
        <v>9166</v>
      </c>
      <c r="M653" s="28">
        <v>1142</v>
      </c>
      <c r="N653" s="3">
        <v>412</v>
      </c>
      <c r="O653" s="3">
        <v>23.12</v>
      </c>
      <c r="P653" s="3">
        <v>0.13</v>
      </c>
      <c r="Q653" s="3">
        <v>9.93</v>
      </c>
      <c r="R653" s="3">
        <v>0.56000000000000005</v>
      </c>
      <c r="S653" s="3">
        <v>0.06</v>
      </c>
      <c r="T653" s="3">
        <v>12.46</v>
      </c>
      <c r="U653" t="b">
        <f t="shared" si="10"/>
        <v>1</v>
      </c>
    </row>
    <row r="654" spans="1:21" x14ac:dyDescent="0.25">
      <c r="A654">
        <v>2012</v>
      </c>
      <c r="B654">
        <v>93</v>
      </c>
      <c r="C654" t="s">
        <v>111</v>
      </c>
      <c r="D654" s="15">
        <v>1.8714575981178483E-2</v>
      </c>
      <c r="E654" s="16">
        <v>3.0342857142857143</v>
      </c>
      <c r="F654" s="15">
        <v>0</v>
      </c>
      <c r="G654" s="41">
        <v>0.60899999999999999</v>
      </c>
      <c r="H654" s="18">
        <v>5227.45</v>
      </c>
      <c r="I654" s="1">
        <v>175</v>
      </c>
      <c r="J654">
        <v>531</v>
      </c>
      <c r="K654" s="11"/>
      <c r="L654" s="28">
        <v>9351</v>
      </c>
      <c r="M654" s="28">
        <v>1658</v>
      </c>
      <c r="N654" s="3">
        <v>590</v>
      </c>
      <c r="O654" s="3">
        <v>34.86</v>
      </c>
      <c r="P654" s="3">
        <v>34.86</v>
      </c>
      <c r="Q654" s="3">
        <v>15.14</v>
      </c>
      <c r="R654" s="3">
        <v>100</v>
      </c>
      <c r="S654" s="3">
        <v>15.14</v>
      </c>
      <c r="T654" s="3">
        <v>17.73</v>
      </c>
      <c r="U654" t="b">
        <f t="shared" si="10"/>
        <v>1</v>
      </c>
    </row>
    <row r="655" spans="1:21" x14ac:dyDescent="0.25">
      <c r="A655">
        <v>2013</v>
      </c>
      <c r="B655">
        <v>93</v>
      </c>
      <c r="C655" t="s">
        <v>111</v>
      </c>
      <c r="D655" s="15">
        <v>5.0823338076844884E-3</v>
      </c>
      <c r="E655" s="16">
        <v>2.78</v>
      </c>
      <c r="F655" s="15">
        <v>0</v>
      </c>
      <c r="G655" s="41">
        <v>0.60899999999999999</v>
      </c>
      <c r="H655" s="18">
        <v>5395.66</v>
      </c>
      <c r="I655" s="1">
        <v>50</v>
      </c>
      <c r="J655">
        <v>139</v>
      </c>
      <c r="K655" s="11"/>
      <c r="L655" s="28">
        <v>9838</v>
      </c>
      <c r="M655" s="28">
        <v>2444</v>
      </c>
      <c r="N655" s="3">
        <v>854</v>
      </c>
      <c r="O655" s="3">
        <v>54.12</v>
      </c>
      <c r="P655" s="3">
        <v>39.479999999999997</v>
      </c>
      <c r="Q655" s="3">
        <v>23.6</v>
      </c>
      <c r="R655" s="3">
        <v>72.95</v>
      </c>
      <c r="S655" s="3">
        <v>17.21</v>
      </c>
      <c r="T655" s="3">
        <v>24.84</v>
      </c>
      <c r="U655" t="b">
        <f t="shared" si="10"/>
        <v>1</v>
      </c>
    </row>
    <row r="656" spans="1:21" x14ac:dyDescent="0.25">
      <c r="A656">
        <v>2014</v>
      </c>
      <c r="B656">
        <v>93</v>
      </c>
      <c r="C656" t="s">
        <v>111</v>
      </c>
      <c r="D656" s="15">
        <v>5.0862670788870048E-3</v>
      </c>
      <c r="E656" s="16">
        <v>3</v>
      </c>
      <c r="F656" s="15">
        <v>0</v>
      </c>
      <c r="G656" s="41">
        <v>0.60899999999999999</v>
      </c>
      <c r="H656" s="18">
        <v>5958.94</v>
      </c>
      <c r="I656" s="1">
        <v>51</v>
      </c>
      <c r="J656">
        <v>153</v>
      </c>
      <c r="K656" s="11"/>
      <c r="L656" s="28">
        <v>10027</v>
      </c>
      <c r="M656" s="28">
        <v>2563</v>
      </c>
      <c r="N656" s="3">
        <v>894</v>
      </c>
      <c r="O656" s="3">
        <v>57.96</v>
      </c>
      <c r="P656" s="3">
        <v>57.96</v>
      </c>
      <c r="Q656" s="3">
        <v>25.56</v>
      </c>
      <c r="R656" s="3">
        <v>100</v>
      </c>
      <c r="S656" s="3">
        <v>25.56</v>
      </c>
      <c r="T656" s="3">
        <v>25.56</v>
      </c>
      <c r="U656" t="b">
        <f t="shared" si="10"/>
        <v>1</v>
      </c>
    </row>
    <row r="657" spans="1:21" x14ac:dyDescent="0.25">
      <c r="A657">
        <v>2008</v>
      </c>
      <c r="B657">
        <v>94</v>
      </c>
      <c r="C657" t="s">
        <v>112</v>
      </c>
      <c r="D657" s="15">
        <v>9.8955470038482683E-3</v>
      </c>
      <c r="E657" s="16">
        <v>2.8888888888888888</v>
      </c>
      <c r="F657" s="15">
        <v>0</v>
      </c>
      <c r="G657" s="41">
        <v>0.59699999999999998</v>
      </c>
      <c r="H657" s="18">
        <v>6752.62</v>
      </c>
      <c r="I657" s="1">
        <v>54</v>
      </c>
      <c r="J657" s="1">
        <v>156</v>
      </c>
      <c r="K657">
        <v>0</v>
      </c>
      <c r="L657" s="28">
        <v>5457</v>
      </c>
      <c r="U657" t="b">
        <f t="shared" si="10"/>
        <v>1</v>
      </c>
    </row>
    <row r="658" spans="1:21" x14ac:dyDescent="0.25">
      <c r="A658">
        <v>2009</v>
      </c>
      <c r="B658">
        <v>94</v>
      </c>
      <c r="C658" t="s">
        <v>112</v>
      </c>
      <c r="D658" s="15">
        <v>5.2968036529680365E-3</v>
      </c>
      <c r="E658" s="16">
        <v>3.6206896551724137</v>
      </c>
      <c r="F658" s="15">
        <v>0</v>
      </c>
      <c r="G658" s="41">
        <v>0.59699999999999998</v>
      </c>
      <c r="H658" s="18">
        <v>6405</v>
      </c>
      <c r="I658" s="1">
        <v>29</v>
      </c>
      <c r="J658" s="1">
        <v>105</v>
      </c>
      <c r="K658">
        <v>0</v>
      </c>
      <c r="L658" s="28">
        <v>5475</v>
      </c>
      <c r="U658" t="b">
        <f t="shared" si="10"/>
        <v>1</v>
      </c>
    </row>
    <row r="659" spans="1:21" x14ac:dyDescent="0.25">
      <c r="A659">
        <v>2010</v>
      </c>
      <c r="B659">
        <v>94</v>
      </c>
      <c r="C659" t="s">
        <v>112</v>
      </c>
      <c r="D659" s="15">
        <v>3.2717474980754426E-3</v>
      </c>
      <c r="E659" s="16">
        <v>2.6470588235294117</v>
      </c>
      <c r="F659" s="15">
        <v>5.8823529411764705E-2</v>
      </c>
      <c r="G659" s="41">
        <v>0.70899999999999996</v>
      </c>
      <c r="H659" s="18">
        <v>9434.61</v>
      </c>
      <c r="I659" s="1">
        <v>17</v>
      </c>
      <c r="J659" s="1">
        <v>45</v>
      </c>
      <c r="K659" s="1">
        <v>1</v>
      </c>
      <c r="L659" s="28">
        <v>5196</v>
      </c>
      <c r="M659" s="28">
        <v>4150</v>
      </c>
      <c r="N659" s="28">
        <v>1183</v>
      </c>
      <c r="P659" s="3">
        <v>0</v>
      </c>
      <c r="S659" s="3">
        <v>0</v>
      </c>
      <c r="T659" s="3">
        <v>79.87</v>
      </c>
      <c r="U659" t="b">
        <f t="shared" si="10"/>
        <v>1</v>
      </c>
    </row>
    <row r="660" spans="1:21" x14ac:dyDescent="0.25">
      <c r="A660">
        <v>2011</v>
      </c>
      <c r="B660">
        <v>94</v>
      </c>
      <c r="C660" t="s">
        <v>112</v>
      </c>
      <c r="D660" s="15">
        <v>4.2356565267616482E-3</v>
      </c>
      <c r="E660" s="16">
        <v>3.8181818181818183</v>
      </c>
      <c r="F660" s="15">
        <v>4.5454545454545456E-2</v>
      </c>
      <c r="G660" s="41">
        <v>0.70899999999999996</v>
      </c>
      <c r="H660" s="18">
        <v>10541.84</v>
      </c>
      <c r="I660" s="1">
        <v>22</v>
      </c>
      <c r="J660" s="1">
        <v>84</v>
      </c>
      <c r="K660">
        <v>1</v>
      </c>
      <c r="L660" s="28">
        <v>5194</v>
      </c>
      <c r="U660" t="b">
        <f t="shared" si="10"/>
        <v>1</v>
      </c>
    </row>
    <row r="661" spans="1:21" x14ac:dyDescent="0.25">
      <c r="A661">
        <v>2012</v>
      </c>
      <c r="B661">
        <v>94</v>
      </c>
      <c r="C661" t="s">
        <v>112</v>
      </c>
      <c r="D661" s="15">
        <v>3.6594761171032356E-3</v>
      </c>
      <c r="E661" s="16">
        <v>4.2631578947368425</v>
      </c>
      <c r="F661" s="15">
        <v>0</v>
      </c>
      <c r="G661" s="41">
        <v>0.70899999999999996</v>
      </c>
      <c r="H661" s="18">
        <v>11277.53</v>
      </c>
      <c r="I661" s="1">
        <v>19</v>
      </c>
      <c r="J661" s="1">
        <v>81</v>
      </c>
      <c r="K661">
        <v>0</v>
      </c>
      <c r="L661" s="28">
        <v>5192</v>
      </c>
      <c r="U661" t="b">
        <f t="shared" si="10"/>
        <v>1</v>
      </c>
    </row>
    <row r="662" spans="1:21" x14ac:dyDescent="0.25">
      <c r="A662">
        <v>2013</v>
      </c>
      <c r="B662">
        <v>94</v>
      </c>
      <c r="C662" t="s">
        <v>112</v>
      </c>
      <c r="D662" s="15">
        <v>1.8712574850299401E-3</v>
      </c>
      <c r="E662" s="16">
        <v>2.7</v>
      </c>
      <c r="F662" s="15">
        <v>0.1</v>
      </c>
      <c r="G662" s="41">
        <v>0.70899999999999996</v>
      </c>
      <c r="H662" s="18">
        <v>11723.04</v>
      </c>
      <c r="I662" s="1">
        <v>10</v>
      </c>
      <c r="J662" s="1">
        <v>27</v>
      </c>
      <c r="K662" s="1">
        <v>1</v>
      </c>
      <c r="L662" s="28">
        <v>5344</v>
      </c>
      <c r="M662" s="28">
        <v>5344</v>
      </c>
      <c r="N662" s="3">
        <v>500</v>
      </c>
      <c r="O662" s="3">
        <v>204</v>
      </c>
      <c r="P662" s="3">
        <v>0</v>
      </c>
      <c r="Q662" s="3">
        <v>100</v>
      </c>
      <c r="R662" s="3">
        <v>0</v>
      </c>
      <c r="S662" s="3">
        <v>0</v>
      </c>
      <c r="T662" s="3">
        <v>100</v>
      </c>
      <c r="U662" t="b">
        <f t="shared" si="10"/>
        <v>0</v>
      </c>
    </row>
    <row r="663" spans="1:21" x14ac:dyDescent="0.25">
      <c r="A663">
        <v>2014</v>
      </c>
      <c r="B663">
        <v>94</v>
      </c>
      <c r="C663" t="s">
        <v>112</v>
      </c>
      <c r="D663" s="15">
        <v>1.6835016835016834E-3</v>
      </c>
      <c r="E663" s="16">
        <v>3.3333333333333335</v>
      </c>
      <c r="F663" s="15">
        <v>0.1111111111111111</v>
      </c>
      <c r="G663" s="41">
        <v>0.70899999999999996</v>
      </c>
      <c r="H663" s="18">
        <v>13044.86</v>
      </c>
      <c r="I663" s="1">
        <v>9</v>
      </c>
      <c r="J663" s="1">
        <v>30</v>
      </c>
      <c r="K663" s="1">
        <v>1</v>
      </c>
      <c r="L663" s="28">
        <v>5346</v>
      </c>
      <c r="M663" s="28">
        <v>5344</v>
      </c>
      <c r="N663" s="3">
        <v>500</v>
      </c>
      <c r="O663" s="3">
        <v>280</v>
      </c>
      <c r="P663" s="3">
        <v>0</v>
      </c>
      <c r="Q663" s="3">
        <v>100</v>
      </c>
      <c r="R663" s="3">
        <v>0</v>
      </c>
      <c r="S663" s="3">
        <v>0</v>
      </c>
      <c r="T663" s="3">
        <v>99.96</v>
      </c>
      <c r="U663" t="b">
        <f t="shared" si="10"/>
        <v>0</v>
      </c>
    </row>
    <row r="664" spans="1:21" x14ac:dyDescent="0.25">
      <c r="A664">
        <v>2008</v>
      </c>
      <c r="B664">
        <v>95</v>
      </c>
      <c r="C664" s="19" t="s">
        <v>113</v>
      </c>
      <c r="D664" s="15">
        <v>2.7121001390820582E-3</v>
      </c>
      <c r="E664" s="16">
        <v>3.5897435897435899</v>
      </c>
      <c r="F664" s="15">
        <v>5.128205128205128E-2</v>
      </c>
      <c r="G664" s="41">
        <v>0.60299999999999998</v>
      </c>
      <c r="H664" s="18">
        <v>7982.87</v>
      </c>
      <c r="I664" s="1">
        <v>39</v>
      </c>
      <c r="J664">
        <v>140</v>
      </c>
      <c r="K664">
        <v>2</v>
      </c>
      <c r="L664" s="28">
        <v>14380</v>
      </c>
      <c r="M664" s="28">
        <v>14718</v>
      </c>
      <c r="N664" s="28">
        <v>4807</v>
      </c>
      <c r="O664" s="3">
        <v>457.37</v>
      </c>
      <c r="P664" s="3">
        <v>0</v>
      </c>
      <c r="Q664" s="3">
        <v>70.87</v>
      </c>
      <c r="R664" s="3">
        <v>0</v>
      </c>
      <c r="S664" s="3">
        <v>0</v>
      </c>
      <c r="T664" s="3">
        <v>100</v>
      </c>
      <c r="U664" t="b">
        <f t="shared" si="10"/>
        <v>0</v>
      </c>
    </row>
    <row r="665" spans="1:21" x14ac:dyDescent="0.25">
      <c r="A665">
        <v>2009</v>
      </c>
      <c r="B665">
        <v>95</v>
      </c>
      <c r="C665" t="s">
        <v>113</v>
      </c>
      <c r="D665" s="15">
        <v>1.4617847695948768E-3</v>
      </c>
      <c r="E665" s="16">
        <v>2.5714285714285716</v>
      </c>
      <c r="F665" s="15">
        <v>0</v>
      </c>
      <c r="G665" s="41">
        <v>0.60299999999999998</v>
      </c>
      <c r="H665" s="18">
        <v>8182.53</v>
      </c>
      <c r="I665" s="1">
        <v>21</v>
      </c>
      <c r="J665">
        <v>54</v>
      </c>
      <c r="K665">
        <v>0</v>
      </c>
      <c r="L665" s="28">
        <v>14366</v>
      </c>
      <c r="M665" s="28">
        <v>15260</v>
      </c>
      <c r="N665" s="28">
        <v>5007</v>
      </c>
      <c r="O665" s="3">
        <v>463.02</v>
      </c>
      <c r="P665" s="3">
        <v>0</v>
      </c>
      <c r="Q665" s="3">
        <v>73.23</v>
      </c>
      <c r="R665" s="3">
        <v>0</v>
      </c>
      <c r="S665" s="3">
        <v>0</v>
      </c>
      <c r="T665" s="3">
        <v>100</v>
      </c>
      <c r="U665" t="b">
        <f t="shared" si="10"/>
        <v>0</v>
      </c>
    </row>
    <row r="666" spans="1:21" x14ac:dyDescent="0.25">
      <c r="A666">
        <v>2010</v>
      </c>
      <c r="B666">
        <v>95</v>
      </c>
      <c r="C666" t="s">
        <v>113</v>
      </c>
      <c r="D666" s="15">
        <v>1.95964581216432E-3</v>
      </c>
      <c r="E666" s="16">
        <v>2.7777777777777777</v>
      </c>
      <c r="F666" s="15">
        <v>3.7037037037037035E-2</v>
      </c>
      <c r="G666" s="41">
        <v>0.71899999999999997</v>
      </c>
      <c r="H666" s="18">
        <v>8815.0300000000007</v>
      </c>
      <c r="I666" s="1">
        <v>27</v>
      </c>
      <c r="J666">
        <v>75</v>
      </c>
      <c r="K666">
        <v>1</v>
      </c>
      <c r="L666" s="28">
        <v>13778</v>
      </c>
      <c r="M666" s="28">
        <v>12614</v>
      </c>
      <c r="N666" s="28">
        <v>5121</v>
      </c>
      <c r="O666" s="3">
        <v>478.79</v>
      </c>
      <c r="P666" s="3">
        <v>389.99</v>
      </c>
      <c r="Q666" s="3">
        <v>73.83</v>
      </c>
      <c r="R666" s="3">
        <v>81.45</v>
      </c>
      <c r="S666" s="3">
        <v>60.14</v>
      </c>
      <c r="T666" s="3">
        <v>91.55</v>
      </c>
      <c r="U666" t="b">
        <f t="shared" si="10"/>
        <v>0</v>
      </c>
    </row>
    <row r="667" spans="1:21" x14ac:dyDescent="0.25">
      <c r="A667">
        <v>2011</v>
      </c>
      <c r="B667">
        <v>95</v>
      </c>
      <c r="C667" t="s">
        <v>113</v>
      </c>
      <c r="D667" s="15">
        <v>8.0104864549956304E-4</v>
      </c>
      <c r="E667" s="16">
        <v>2.2727272727272729</v>
      </c>
      <c r="F667" s="15">
        <v>0</v>
      </c>
      <c r="G667" s="41">
        <v>0.71899999999999997</v>
      </c>
      <c r="H667" s="18">
        <v>10203.73</v>
      </c>
      <c r="I667" s="1">
        <v>11</v>
      </c>
      <c r="J667">
        <v>25</v>
      </c>
      <c r="K667">
        <v>0</v>
      </c>
      <c r="L667" s="28">
        <v>13732</v>
      </c>
      <c r="M667" s="28">
        <v>12572</v>
      </c>
      <c r="N667" s="28">
        <v>5216</v>
      </c>
      <c r="O667" s="3">
        <v>476.93</v>
      </c>
      <c r="P667" s="3">
        <v>393.44</v>
      </c>
      <c r="Q667" s="3">
        <v>74.03</v>
      </c>
      <c r="R667" s="3">
        <v>82.49</v>
      </c>
      <c r="S667" s="3">
        <v>61.07</v>
      </c>
      <c r="T667" s="3">
        <v>91.55</v>
      </c>
      <c r="U667" t="b">
        <f t="shared" si="10"/>
        <v>0</v>
      </c>
    </row>
    <row r="668" spans="1:21" x14ac:dyDescent="0.25">
      <c r="A668">
        <v>2012</v>
      </c>
      <c r="B668">
        <v>95</v>
      </c>
      <c r="C668" t="s">
        <v>113</v>
      </c>
      <c r="D668" s="15">
        <v>3.6533684056700279E-4</v>
      </c>
      <c r="E668" s="16">
        <v>2.2000000000000002</v>
      </c>
      <c r="F668" s="15">
        <v>0</v>
      </c>
      <c r="G668" s="41">
        <v>0.71899999999999997</v>
      </c>
      <c r="H668" s="18">
        <v>11275.88</v>
      </c>
      <c r="I668" s="1">
        <v>5</v>
      </c>
      <c r="J668">
        <v>11</v>
      </c>
      <c r="K668">
        <v>0</v>
      </c>
      <c r="L668" s="28">
        <v>13686</v>
      </c>
      <c r="M668" s="28">
        <v>12530</v>
      </c>
      <c r="N668" s="28">
        <v>5279</v>
      </c>
      <c r="O668" s="3">
        <v>468.63</v>
      </c>
      <c r="P668" s="3">
        <v>446.08</v>
      </c>
      <c r="Q668" s="3">
        <v>74.02</v>
      </c>
      <c r="R668" s="3">
        <v>95.19</v>
      </c>
      <c r="S668" s="3">
        <v>70.45</v>
      </c>
      <c r="T668" s="3">
        <v>91.55</v>
      </c>
      <c r="U668" t="b">
        <f t="shared" si="10"/>
        <v>0</v>
      </c>
    </row>
    <row r="669" spans="1:21" x14ac:dyDescent="0.25">
      <c r="A669">
        <v>2013</v>
      </c>
      <c r="B669">
        <v>95</v>
      </c>
      <c r="C669" t="s">
        <v>113</v>
      </c>
      <c r="D669" s="15">
        <v>9.9658314350797275E-4</v>
      </c>
      <c r="E669" s="16">
        <v>2.2857142857142856</v>
      </c>
      <c r="F669" s="15">
        <v>0</v>
      </c>
      <c r="G669" s="41">
        <v>0.71899999999999997</v>
      </c>
      <c r="H669" s="18">
        <v>12093.64</v>
      </c>
      <c r="I669" s="1">
        <v>14</v>
      </c>
      <c r="J669">
        <v>32</v>
      </c>
      <c r="K669">
        <v>0</v>
      </c>
      <c r="L669" s="28">
        <v>14048</v>
      </c>
      <c r="M669" s="28">
        <v>12861</v>
      </c>
      <c r="N669" s="28">
        <v>5400</v>
      </c>
      <c r="O669" s="3">
        <v>470.06</v>
      </c>
      <c r="P669" s="3">
        <v>445.56</v>
      </c>
      <c r="Q669" s="3">
        <v>74.42</v>
      </c>
      <c r="R669" s="3">
        <v>94.79</v>
      </c>
      <c r="S669" s="3">
        <v>70.540000000000006</v>
      </c>
      <c r="T669" s="3">
        <v>91.55</v>
      </c>
      <c r="U669" t="b">
        <f t="shared" si="10"/>
        <v>0</v>
      </c>
    </row>
    <row r="670" spans="1:21" x14ac:dyDescent="0.25">
      <c r="A670">
        <v>2014</v>
      </c>
      <c r="B670">
        <v>95</v>
      </c>
      <c r="C670" t="s">
        <v>113</v>
      </c>
      <c r="D670" s="15">
        <v>2.6402169259312118E-3</v>
      </c>
      <c r="E670" s="16">
        <v>2.6216216216216215</v>
      </c>
      <c r="F670" s="15">
        <v>0</v>
      </c>
      <c r="G670" s="41">
        <v>0.71899999999999997</v>
      </c>
      <c r="H670" s="18">
        <v>13127.97</v>
      </c>
      <c r="I670" s="1">
        <v>37</v>
      </c>
      <c r="J670">
        <v>97</v>
      </c>
      <c r="K670">
        <v>0</v>
      </c>
      <c r="L670" s="28">
        <v>14014</v>
      </c>
      <c r="M670" s="28">
        <v>12830</v>
      </c>
      <c r="N670" s="28">
        <v>5494</v>
      </c>
      <c r="O670" s="3">
        <v>464.1</v>
      </c>
      <c r="P670" s="3">
        <v>464.1</v>
      </c>
      <c r="Q670" s="3">
        <v>74.73</v>
      </c>
      <c r="R670" s="3">
        <v>100</v>
      </c>
      <c r="S670" s="3">
        <v>74.73</v>
      </c>
      <c r="T670" s="3">
        <v>91.55</v>
      </c>
      <c r="U670" t="b">
        <f t="shared" si="10"/>
        <v>0</v>
      </c>
    </row>
    <row r="671" spans="1:21" x14ac:dyDescent="0.25">
      <c r="A671">
        <v>2008</v>
      </c>
      <c r="B671">
        <v>96</v>
      </c>
      <c r="C671" s="19" t="s">
        <v>114</v>
      </c>
      <c r="D671" s="15">
        <v>9.5170116583392819E-4</v>
      </c>
      <c r="E671" s="16">
        <v>3.9166666666666665</v>
      </c>
      <c r="F671" s="15">
        <v>4.1666666666666664E-2</v>
      </c>
      <c r="G671" s="41">
        <v>0.61799999999999999</v>
      </c>
      <c r="H671" s="18">
        <v>10991.81</v>
      </c>
      <c r="I671" s="1">
        <v>24</v>
      </c>
      <c r="J671">
        <v>94</v>
      </c>
      <c r="K671">
        <v>1</v>
      </c>
      <c r="L671" s="28">
        <v>25218</v>
      </c>
      <c r="M671" s="28">
        <v>16400</v>
      </c>
      <c r="N671" s="28">
        <v>6411</v>
      </c>
      <c r="O671" s="42">
        <v>1426.5</v>
      </c>
      <c r="P671" s="3">
        <v>0</v>
      </c>
      <c r="Q671" s="3">
        <v>85</v>
      </c>
      <c r="R671" s="3">
        <v>0</v>
      </c>
      <c r="S671" s="3">
        <v>0</v>
      </c>
      <c r="T671" s="3">
        <v>65.03</v>
      </c>
      <c r="U671" t="b">
        <f t="shared" si="10"/>
        <v>0</v>
      </c>
    </row>
    <row r="672" spans="1:21" x14ac:dyDescent="0.25">
      <c r="A672">
        <v>2009</v>
      </c>
      <c r="B672">
        <v>96</v>
      </c>
      <c r="C672" t="s">
        <v>114</v>
      </c>
      <c r="D672" s="15">
        <v>9.7916340278865737E-4</v>
      </c>
      <c r="E672" s="16">
        <v>2.2400000000000002</v>
      </c>
      <c r="F672" s="15">
        <v>0</v>
      </c>
      <c r="G672" s="41">
        <v>0.61799999999999999</v>
      </c>
      <c r="H672" s="18">
        <v>9716.0499999999993</v>
      </c>
      <c r="I672" s="1">
        <v>25</v>
      </c>
      <c r="J672">
        <v>56</v>
      </c>
      <c r="K672">
        <v>0</v>
      </c>
      <c r="L672" s="28">
        <v>25532</v>
      </c>
      <c r="M672" s="28">
        <v>25480</v>
      </c>
      <c r="N672" s="28">
        <v>6560</v>
      </c>
      <c r="O672" s="42">
        <v>1470</v>
      </c>
      <c r="Q672" s="3">
        <v>84.97</v>
      </c>
      <c r="T672" s="3">
        <v>99.8</v>
      </c>
      <c r="U672" t="b">
        <f t="shared" si="10"/>
        <v>1</v>
      </c>
    </row>
    <row r="673" spans="1:21" x14ac:dyDescent="0.25">
      <c r="A673">
        <v>2010</v>
      </c>
      <c r="B673">
        <v>96</v>
      </c>
      <c r="C673" t="s">
        <v>114</v>
      </c>
      <c r="D673" s="15">
        <v>1.0705789056304521E-3</v>
      </c>
      <c r="E673" s="16">
        <v>2.4814814814814814</v>
      </c>
      <c r="F673" s="15">
        <v>0</v>
      </c>
      <c r="G673" s="41">
        <v>0.68500000000000005</v>
      </c>
      <c r="H673" s="18">
        <v>12375.27</v>
      </c>
      <c r="I673" s="1">
        <v>27</v>
      </c>
      <c r="J673">
        <v>67</v>
      </c>
      <c r="K673">
        <v>0</v>
      </c>
      <c r="L673" s="28">
        <v>25220</v>
      </c>
      <c r="M673" s="28">
        <v>20374</v>
      </c>
      <c r="N673" s="28">
        <v>6570</v>
      </c>
      <c r="O673" s="42">
        <v>1742.32</v>
      </c>
      <c r="Q673" s="3">
        <v>96.78</v>
      </c>
      <c r="T673" s="3">
        <v>80.790000000000006</v>
      </c>
      <c r="U673" t="b">
        <f t="shared" si="10"/>
        <v>1</v>
      </c>
    </row>
    <row r="674" spans="1:21" x14ac:dyDescent="0.25">
      <c r="A674">
        <v>2011</v>
      </c>
      <c r="B674">
        <v>96</v>
      </c>
      <c r="C674" t="s">
        <v>114</v>
      </c>
      <c r="D674" s="15">
        <v>4.7110552763819093E-4</v>
      </c>
      <c r="E674" s="16">
        <v>7.083333333333333</v>
      </c>
      <c r="F674" s="15">
        <v>0</v>
      </c>
      <c r="G674" s="41">
        <v>0.68500000000000005</v>
      </c>
      <c r="H674" s="18">
        <v>14683.44</v>
      </c>
      <c r="I674" s="1">
        <v>12</v>
      </c>
      <c r="J674">
        <v>85</v>
      </c>
      <c r="K674">
        <v>0</v>
      </c>
      <c r="L674" s="28">
        <v>25472</v>
      </c>
      <c r="M674" s="28">
        <v>20578</v>
      </c>
      <c r="N674" s="28">
        <v>7082</v>
      </c>
      <c r="O674" s="42">
        <v>1934.72</v>
      </c>
      <c r="P674" s="3">
        <v>0</v>
      </c>
      <c r="Q674" s="3">
        <v>95.47</v>
      </c>
      <c r="R674" s="3">
        <v>0</v>
      </c>
      <c r="S674" s="3">
        <v>0</v>
      </c>
      <c r="T674" s="3">
        <v>80.790000000000006</v>
      </c>
      <c r="U674" t="b">
        <f t="shared" si="10"/>
        <v>0</v>
      </c>
    </row>
    <row r="675" spans="1:21" x14ac:dyDescent="0.25">
      <c r="A675">
        <v>2012</v>
      </c>
      <c r="B675">
        <v>96</v>
      </c>
      <c r="C675" t="s">
        <v>114</v>
      </c>
      <c r="D675" s="15">
        <v>8.16643982111608E-4</v>
      </c>
      <c r="E675" s="16">
        <v>2.6666666666666665</v>
      </c>
      <c r="F675" s="15">
        <v>0</v>
      </c>
      <c r="G675" s="41">
        <v>0.68500000000000005</v>
      </c>
      <c r="H675" s="18">
        <v>14370.42</v>
      </c>
      <c r="I675" s="1">
        <v>21</v>
      </c>
      <c r="J675">
        <v>56</v>
      </c>
      <c r="K675">
        <v>0</v>
      </c>
      <c r="L675" s="28">
        <v>25715</v>
      </c>
      <c r="M675" s="28">
        <v>20578</v>
      </c>
      <c r="N675" s="28">
        <v>7346</v>
      </c>
      <c r="O675" s="42">
        <v>1619.96</v>
      </c>
      <c r="P675" s="3">
        <v>0</v>
      </c>
      <c r="Q675" s="3">
        <v>85.37</v>
      </c>
      <c r="R675" s="3">
        <v>0</v>
      </c>
      <c r="S675" s="3">
        <v>0</v>
      </c>
      <c r="T675" s="3">
        <v>80.02</v>
      </c>
      <c r="U675" t="b">
        <f t="shared" si="10"/>
        <v>0</v>
      </c>
    </row>
    <row r="676" spans="1:21" x14ac:dyDescent="0.25">
      <c r="A676">
        <v>2013</v>
      </c>
      <c r="B676">
        <v>96</v>
      </c>
      <c r="C676" t="s">
        <v>114</v>
      </c>
      <c r="D676" s="15">
        <v>5.9792966852273996E-4</v>
      </c>
      <c r="E676" s="16">
        <v>2.5625</v>
      </c>
      <c r="F676" s="15">
        <v>6.25E-2</v>
      </c>
      <c r="G676" s="41">
        <v>0.68500000000000005</v>
      </c>
      <c r="H676" s="18">
        <v>12487.8</v>
      </c>
      <c r="I676" s="1">
        <v>16</v>
      </c>
      <c r="J676">
        <v>41</v>
      </c>
      <c r="K676">
        <v>1</v>
      </c>
      <c r="L676" s="28">
        <v>26759</v>
      </c>
      <c r="M676" s="28">
        <v>21617</v>
      </c>
      <c r="N676" s="28">
        <v>7569</v>
      </c>
      <c r="O676" s="42">
        <v>1565.32</v>
      </c>
      <c r="P676" s="3">
        <v>0</v>
      </c>
      <c r="Q676" s="3">
        <v>84.82</v>
      </c>
      <c r="R676" s="3">
        <v>0</v>
      </c>
      <c r="S676" s="3">
        <v>0</v>
      </c>
      <c r="T676" s="3">
        <v>80.78</v>
      </c>
      <c r="U676" t="b">
        <f t="shared" si="10"/>
        <v>0</v>
      </c>
    </row>
    <row r="677" spans="1:21" x14ac:dyDescent="0.25">
      <c r="A677">
        <v>2014</v>
      </c>
      <c r="B677">
        <v>96</v>
      </c>
      <c r="C677" t="s">
        <v>114</v>
      </c>
      <c r="D677" s="15">
        <v>4.4413190717643142E-4</v>
      </c>
      <c r="E677" s="16">
        <v>2.0833333333333335</v>
      </c>
      <c r="F677" s="15">
        <v>0</v>
      </c>
      <c r="G677" s="41">
        <v>0.68500000000000005</v>
      </c>
      <c r="H677" s="18">
        <v>17255.78</v>
      </c>
      <c r="I677" s="1">
        <v>12</v>
      </c>
      <c r="J677">
        <v>25</v>
      </c>
      <c r="K677">
        <v>0</v>
      </c>
      <c r="L677" s="28">
        <v>27019</v>
      </c>
      <c r="M677" s="28">
        <v>21827</v>
      </c>
      <c r="N677" s="28">
        <v>7761</v>
      </c>
      <c r="O677" s="42">
        <v>1490.62</v>
      </c>
      <c r="P677" s="3">
        <v>0</v>
      </c>
      <c r="Q677" s="3">
        <v>83.72</v>
      </c>
      <c r="R677" s="3">
        <v>0</v>
      </c>
      <c r="S677" s="3">
        <v>0</v>
      </c>
      <c r="T677" s="3">
        <v>80.78</v>
      </c>
      <c r="U677" t="b">
        <f t="shared" si="10"/>
        <v>0</v>
      </c>
    </row>
    <row r="678" spans="1:21" x14ac:dyDescent="0.25">
      <c r="A678">
        <v>2008</v>
      </c>
      <c r="B678">
        <v>97</v>
      </c>
      <c r="C678" t="s">
        <v>115</v>
      </c>
      <c r="D678" s="15">
        <v>1.1714959101622071E-2</v>
      </c>
      <c r="E678" s="16">
        <v>3.1715976331360949</v>
      </c>
      <c r="F678" s="15">
        <v>1.7751479289940829E-2</v>
      </c>
      <c r="G678" s="41">
        <v>0.56899999999999995</v>
      </c>
      <c r="H678" s="18">
        <v>6194.58</v>
      </c>
      <c r="I678" s="1">
        <v>169</v>
      </c>
      <c r="J678" s="1">
        <v>536</v>
      </c>
      <c r="K678">
        <v>3</v>
      </c>
      <c r="L678" s="28">
        <v>14426</v>
      </c>
      <c r="U678" t="b">
        <f t="shared" si="10"/>
        <v>1</v>
      </c>
    </row>
    <row r="679" spans="1:21" x14ac:dyDescent="0.25">
      <c r="A679">
        <v>2009</v>
      </c>
      <c r="B679">
        <v>97</v>
      </c>
      <c r="C679" t="s">
        <v>115</v>
      </c>
      <c r="D679" s="15">
        <v>8.9359362111630456E-3</v>
      </c>
      <c r="E679" s="16">
        <v>3.7153846153846155</v>
      </c>
      <c r="F679" s="15">
        <v>7.6923076923076927E-3</v>
      </c>
      <c r="G679" s="41">
        <v>0.56899999999999995</v>
      </c>
      <c r="H679" s="18">
        <v>6190.76</v>
      </c>
      <c r="I679" s="1">
        <v>130</v>
      </c>
      <c r="J679" s="1">
        <v>483</v>
      </c>
      <c r="K679">
        <v>1</v>
      </c>
      <c r="L679" s="28">
        <v>14548</v>
      </c>
      <c r="U679" t="b">
        <f t="shared" si="10"/>
        <v>1</v>
      </c>
    </row>
    <row r="680" spans="1:21" x14ac:dyDescent="0.25">
      <c r="A680">
        <v>2010</v>
      </c>
      <c r="B680">
        <v>97</v>
      </c>
      <c r="C680" t="s">
        <v>115</v>
      </c>
      <c r="D680" s="15">
        <v>1.0602443477039742E-2</v>
      </c>
      <c r="E680" s="16">
        <v>3.3907284768211921</v>
      </c>
      <c r="F680" s="15">
        <v>1.3245033112582781E-2</v>
      </c>
      <c r="G680" s="41">
        <v>0.67200000000000004</v>
      </c>
      <c r="H680" s="18">
        <v>6879.61</v>
      </c>
      <c r="I680" s="1">
        <v>151</v>
      </c>
      <c r="J680" s="1">
        <v>512</v>
      </c>
      <c r="K680">
        <v>2</v>
      </c>
      <c r="L680" s="28">
        <v>14242</v>
      </c>
      <c r="U680" t="b">
        <f t="shared" si="10"/>
        <v>1</v>
      </c>
    </row>
    <row r="681" spans="1:21" x14ac:dyDescent="0.25">
      <c r="A681">
        <v>2011</v>
      </c>
      <c r="B681">
        <v>97</v>
      </c>
      <c r="C681" t="s">
        <v>115</v>
      </c>
      <c r="D681" s="15">
        <v>1.3608765440714635E-2</v>
      </c>
      <c r="E681" s="16">
        <v>3.4410256410256412</v>
      </c>
      <c r="F681" s="15">
        <v>2.564102564102564E-2</v>
      </c>
      <c r="G681" s="41">
        <v>0.67200000000000004</v>
      </c>
      <c r="H681" s="18">
        <v>7583.86</v>
      </c>
      <c r="I681" s="1">
        <v>195</v>
      </c>
      <c r="J681" s="1">
        <v>671</v>
      </c>
      <c r="K681" s="1">
        <v>5</v>
      </c>
      <c r="L681" s="28">
        <v>14329</v>
      </c>
      <c r="M681" s="28">
        <v>9000</v>
      </c>
      <c r="N681" s="28">
        <v>2499</v>
      </c>
      <c r="O681" s="3">
        <v>356.97</v>
      </c>
      <c r="P681" s="3">
        <v>0</v>
      </c>
      <c r="Q681" s="3">
        <v>67.66</v>
      </c>
      <c r="R681" s="3">
        <v>0</v>
      </c>
      <c r="S681" s="3">
        <v>0</v>
      </c>
      <c r="T681" s="3">
        <v>62.81</v>
      </c>
      <c r="U681" t="b">
        <f t="shared" si="10"/>
        <v>0</v>
      </c>
    </row>
    <row r="682" spans="1:21" x14ac:dyDescent="0.25">
      <c r="A682">
        <v>2012</v>
      </c>
      <c r="B682">
        <v>97</v>
      </c>
      <c r="C682" t="s">
        <v>115</v>
      </c>
      <c r="D682" s="15">
        <v>1.2141816415735794E-2</v>
      </c>
      <c r="E682" s="16">
        <v>3.4342857142857142</v>
      </c>
      <c r="F682" s="15">
        <v>1.1428571428571429E-2</v>
      </c>
      <c r="G682" s="41">
        <v>0.67200000000000004</v>
      </c>
      <c r="H682" s="18">
        <v>8577.58</v>
      </c>
      <c r="I682" s="1">
        <v>175</v>
      </c>
      <c r="J682" s="1">
        <v>601</v>
      </c>
      <c r="K682" s="1">
        <v>2</v>
      </c>
      <c r="L682" s="28">
        <v>14413</v>
      </c>
      <c r="M682" s="28">
        <v>9053</v>
      </c>
      <c r="N682" s="28">
        <v>5000</v>
      </c>
      <c r="O682" s="3">
        <v>359.97</v>
      </c>
      <c r="P682" s="3">
        <v>0</v>
      </c>
      <c r="Q682" s="3">
        <v>67.790000000000006</v>
      </c>
      <c r="R682" s="3">
        <v>0</v>
      </c>
      <c r="S682" s="3">
        <v>0</v>
      </c>
      <c r="T682" s="3">
        <v>62.81</v>
      </c>
      <c r="U682" t="b">
        <f t="shared" si="10"/>
        <v>0</v>
      </c>
    </row>
    <row r="683" spans="1:21" x14ac:dyDescent="0.25">
      <c r="A683">
        <v>2013</v>
      </c>
      <c r="B683">
        <v>97</v>
      </c>
      <c r="C683" t="s">
        <v>115</v>
      </c>
      <c r="D683" s="15">
        <v>7.1619812583668006E-3</v>
      </c>
      <c r="E683" s="16">
        <v>3.6074766355140189</v>
      </c>
      <c r="F683" s="15">
        <v>3.7383177570093455E-2</v>
      </c>
      <c r="G683" s="41">
        <v>0.67200000000000004</v>
      </c>
      <c r="H683" s="18">
        <v>8920.86</v>
      </c>
      <c r="I683" s="1">
        <v>107</v>
      </c>
      <c r="J683" s="1">
        <v>386</v>
      </c>
      <c r="K683" s="1">
        <v>4</v>
      </c>
      <c r="L683" s="28">
        <v>14940</v>
      </c>
      <c r="M683" s="28">
        <v>9380</v>
      </c>
      <c r="N683" s="28">
        <v>5000</v>
      </c>
      <c r="O683" s="3">
        <v>372.92</v>
      </c>
      <c r="P683" s="3">
        <v>0</v>
      </c>
      <c r="Q683" s="3">
        <v>67.06</v>
      </c>
      <c r="R683" s="3">
        <v>0</v>
      </c>
      <c r="S683" s="3">
        <v>0</v>
      </c>
      <c r="T683" s="3">
        <v>62.78</v>
      </c>
      <c r="U683" t="b">
        <f t="shared" si="10"/>
        <v>0</v>
      </c>
    </row>
    <row r="684" spans="1:21" x14ac:dyDescent="0.25">
      <c r="A684">
        <v>2014</v>
      </c>
      <c r="B684">
        <v>97</v>
      </c>
      <c r="C684" t="s">
        <v>115</v>
      </c>
      <c r="D684" s="15">
        <v>9.046162032725822E-3</v>
      </c>
      <c r="E684" s="16">
        <v>3.1323529411764706</v>
      </c>
      <c r="F684" s="15">
        <v>1.4705882352941176E-2</v>
      </c>
      <c r="G684" s="41">
        <v>0.67200000000000004</v>
      </c>
      <c r="H684" s="18">
        <v>10341.24</v>
      </c>
      <c r="I684" s="1">
        <v>136</v>
      </c>
      <c r="J684" s="1">
        <v>426</v>
      </c>
      <c r="K684" s="1">
        <v>2</v>
      </c>
      <c r="L684" s="28">
        <v>15034</v>
      </c>
      <c r="M684" s="28">
        <v>9380</v>
      </c>
      <c r="N684" s="28">
        <v>5000</v>
      </c>
      <c r="O684" s="3">
        <v>372.92</v>
      </c>
      <c r="P684" s="3">
        <v>0</v>
      </c>
      <c r="Q684" s="3">
        <v>65.72</v>
      </c>
      <c r="R684" s="3">
        <v>0</v>
      </c>
      <c r="S684" s="3">
        <v>0</v>
      </c>
      <c r="T684" s="3">
        <v>62.39</v>
      </c>
      <c r="U684" t="b">
        <f t="shared" si="10"/>
        <v>0</v>
      </c>
    </row>
    <row r="685" spans="1:21" x14ac:dyDescent="0.25">
      <c r="A685">
        <v>2008</v>
      </c>
      <c r="B685">
        <v>98</v>
      </c>
      <c r="C685" s="19" t="s">
        <v>116</v>
      </c>
      <c r="D685" s="15">
        <v>1.200541958941465E-4</v>
      </c>
      <c r="E685" s="16">
        <v>3.8571428571428572</v>
      </c>
      <c r="F685" s="15">
        <v>0</v>
      </c>
      <c r="G685" s="41">
        <v>0.53800000000000003</v>
      </c>
      <c r="H685" s="18">
        <v>4746.2299999999996</v>
      </c>
      <c r="I685" s="1">
        <v>7</v>
      </c>
      <c r="J685">
        <v>27</v>
      </c>
      <c r="K685">
        <v>0</v>
      </c>
      <c r="L685" s="28">
        <v>58307</v>
      </c>
      <c r="M685" s="28">
        <v>8007</v>
      </c>
      <c r="N685" s="28">
        <v>2424</v>
      </c>
      <c r="O685" s="3">
        <v>222.25</v>
      </c>
      <c r="P685" s="3">
        <v>0</v>
      </c>
      <c r="Q685" s="3">
        <v>15.74</v>
      </c>
      <c r="R685" s="3">
        <v>0</v>
      </c>
      <c r="S685" s="3">
        <v>0</v>
      </c>
      <c r="T685" s="3">
        <v>13.73</v>
      </c>
      <c r="U685" t="b">
        <f t="shared" si="10"/>
        <v>0</v>
      </c>
    </row>
    <row r="686" spans="1:21" x14ac:dyDescent="0.25">
      <c r="A686">
        <v>2009</v>
      </c>
      <c r="B686">
        <v>98</v>
      </c>
      <c r="C686" t="s">
        <v>116</v>
      </c>
      <c r="D686" s="15">
        <v>2.8615674656611907E-4</v>
      </c>
      <c r="E686" s="16">
        <v>3.8823529411764706</v>
      </c>
      <c r="F686" s="15">
        <v>0</v>
      </c>
      <c r="G686" s="41">
        <v>0.53800000000000003</v>
      </c>
      <c r="H686" s="18">
        <v>4902.47</v>
      </c>
      <c r="I686" s="1">
        <v>17</v>
      </c>
      <c r="J686">
        <v>66</v>
      </c>
      <c r="K686">
        <v>0</v>
      </c>
      <c r="L686" s="28">
        <v>59408</v>
      </c>
      <c r="M686" s="28">
        <v>9142</v>
      </c>
      <c r="N686" s="28">
        <v>2758</v>
      </c>
      <c r="O686" s="3">
        <v>244.98</v>
      </c>
      <c r="P686" s="3">
        <v>0</v>
      </c>
      <c r="Q686" s="3">
        <v>16.75</v>
      </c>
      <c r="R686" s="3">
        <v>0</v>
      </c>
      <c r="S686" s="3">
        <v>0</v>
      </c>
      <c r="T686" s="3">
        <v>15.39</v>
      </c>
      <c r="U686" t="b">
        <f t="shared" si="10"/>
        <v>0</v>
      </c>
    </row>
    <row r="687" spans="1:21" x14ac:dyDescent="0.25">
      <c r="A687">
        <v>2010</v>
      </c>
      <c r="B687">
        <v>98</v>
      </c>
      <c r="C687" t="s">
        <v>116</v>
      </c>
      <c r="D687" s="15">
        <v>3.8160972938892668E-4</v>
      </c>
      <c r="E687" s="16">
        <v>4.0869565217391308</v>
      </c>
      <c r="F687" s="15">
        <v>4.3478260869565216E-2</v>
      </c>
      <c r="G687" s="41">
        <v>0.67100000000000004</v>
      </c>
      <c r="H687" s="18">
        <v>5410.3</v>
      </c>
      <c r="I687" s="1">
        <v>23</v>
      </c>
      <c r="J687">
        <v>94</v>
      </c>
      <c r="K687">
        <v>1</v>
      </c>
      <c r="L687" s="28">
        <v>60271</v>
      </c>
      <c r="M687" s="28">
        <v>9306</v>
      </c>
      <c r="N687" s="28">
        <v>2830</v>
      </c>
      <c r="O687" s="3">
        <v>273.05</v>
      </c>
      <c r="P687" s="3">
        <v>0</v>
      </c>
      <c r="Q687" s="3">
        <v>16.46</v>
      </c>
      <c r="R687" s="3">
        <v>0</v>
      </c>
      <c r="S687" s="3">
        <v>0</v>
      </c>
      <c r="T687" s="3">
        <v>15.44</v>
      </c>
      <c r="U687" t="b">
        <f t="shared" si="10"/>
        <v>0</v>
      </c>
    </row>
    <row r="688" spans="1:21" x14ac:dyDescent="0.25">
      <c r="A688">
        <v>2011</v>
      </c>
      <c r="B688">
        <v>98</v>
      </c>
      <c r="C688" t="s">
        <v>116</v>
      </c>
      <c r="D688" s="15">
        <v>8.158869507041105E-5</v>
      </c>
      <c r="E688" s="16">
        <v>2.8</v>
      </c>
      <c r="F688" s="15">
        <v>0</v>
      </c>
      <c r="G688" s="41">
        <v>0.67100000000000004</v>
      </c>
      <c r="H688" s="18">
        <v>6113.44</v>
      </c>
      <c r="I688" s="1">
        <v>5</v>
      </c>
      <c r="J688">
        <v>14</v>
      </c>
      <c r="K688">
        <v>0</v>
      </c>
      <c r="L688" s="28">
        <v>61283</v>
      </c>
      <c r="M688" s="28">
        <v>9605</v>
      </c>
      <c r="N688" s="28">
        <v>2942</v>
      </c>
      <c r="O688" s="3">
        <v>284.73</v>
      </c>
      <c r="P688" s="3">
        <v>9.9</v>
      </c>
      <c r="Q688" s="3">
        <v>15.47</v>
      </c>
      <c r="R688" s="3">
        <v>3.48</v>
      </c>
      <c r="S688" s="3">
        <v>0.54</v>
      </c>
      <c r="T688" s="3">
        <v>15.67</v>
      </c>
      <c r="U688" t="b">
        <f t="shared" si="10"/>
        <v>0</v>
      </c>
    </row>
    <row r="689" spans="1:21" x14ac:dyDescent="0.25">
      <c r="A689">
        <v>2012</v>
      </c>
      <c r="B689">
        <v>98</v>
      </c>
      <c r="C689" t="s">
        <v>116</v>
      </c>
      <c r="D689" s="15">
        <v>1.1242812630496932E-4</v>
      </c>
      <c r="E689" s="16">
        <v>5.4285714285714288</v>
      </c>
      <c r="F689" s="15">
        <v>0</v>
      </c>
      <c r="G689" s="41">
        <v>0.67100000000000004</v>
      </c>
      <c r="H689" s="18">
        <v>6926.69</v>
      </c>
      <c r="I689" s="1">
        <v>7</v>
      </c>
      <c r="J689">
        <v>38</v>
      </c>
      <c r="K689">
        <v>0</v>
      </c>
      <c r="L689" s="28">
        <v>62262</v>
      </c>
      <c r="M689" s="28">
        <v>9455</v>
      </c>
      <c r="N689" s="28">
        <v>2922</v>
      </c>
      <c r="O689" s="3">
        <v>270.52999999999997</v>
      </c>
      <c r="P689" s="3">
        <v>1.53</v>
      </c>
      <c r="Q689" s="3">
        <v>13.82</v>
      </c>
      <c r="R689" s="3">
        <v>0.56999999999999995</v>
      </c>
      <c r="S689" s="3">
        <v>0.08</v>
      </c>
      <c r="T689" s="3">
        <v>15.19</v>
      </c>
      <c r="U689" t="b">
        <f t="shared" si="10"/>
        <v>0</v>
      </c>
    </row>
    <row r="690" spans="1:21" x14ac:dyDescent="0.25">
      <c r="A690">
        <v>2013</v>
      </c>
      <c r="B690">
        <v>98</v>
      </c>
      <c r="C690" t="s">
        <v>116</v>
      </c>
      <c r="D690" s="15">
        <v>6.132711885195633E-5</v>
      </c>
      <c r="E690" s="16">
        <v>4</v>
      </c>
      <c r="F690" s="15">
        <v>0</v>
      </c>
      <c r="G690" s="41">
        <v>0.67100000000000004</v>
      </c>
      <c r="H690" s="18">
        <v>7310.24</v>
      </c>
      <c r="I690" s="1">
        <v>4</v>
      </c>
      <c r="J690">
        <v>16</v>
      </c>
      <c r="K690">
        <v>0</v>
      </c>
      <c r="L690" s="28">
        <v>65224</v>
      </c>
      <c r="M690" s="28">
        <v>9657</v>
      </c>
      <c r="N690" s="28">
        <v>2987</v>
      </c>
      <c r="O690" s="3">
        <v>276.75</v>
      </c>
      <c r="P690" s="3">
        <v>0</v>
      </c>
      <c r="Q690" s="3">
        <v>12.78</v>
      </c>
      <c r="R690" s="3">
        <v>0</v>
      </c>
      <c r="S690" s="3">
        <v>0</v>
      </c>
      <c r="T690" s="3">
        <v>14.81</v>
      </c>
      <c r="U690" t="b">
        <f t="shared" si="10"/>
        <v>0</v>
      </c>
    </row>
    <row r="691" spans="1:21" x14ac:dyDescent="0.25">
      <c r="A691">
        <v>2014</v>
      </c>
      <c r="B691">
        <v>98</v>
      </c>
      <c r="C691" t="s">
        <v>116</v>
      </c>
      <c r="D691" s="15">
        <v>1.0568111478478796E-4</v>
      </c>
      <c r="E691" s="16">
        <v>6.7142857142857144</v>
      </c>
      <c r="F691" s="15">
        <v>0</v>
      </c>
      <c r="G691" s="41">
        <v>0.67100000000000004</v>
      </c>
      <c r="H691" s="18">
        <v>7926.89</v>
      </c>
      <c r="I691" s="1">
        <v>7</v>
      </c>
      <c r="J691">
        <v>47</v>
      </c>
      <c r="K691">
        <v>0</v>
      </c>
      <c r="L691" s="28">
        <v>66237</v>
      </c>
      <c r="M691" s="28">
        <v>11755</v>
      </c>
      <c r="N691" s="28">
        <v>3611</v>
      </c>
      <c r="O691" s="3">
        <v>301.5</v>
      </c>
      <c r="P691" s="3">
        <v>15.81</v>
      </c>
      <c r="Q691" s="3">
        <v>12.88</v>
      </c>
      <c r="R691" s="3">
        <v>5.24</v>
      </c>
      <c r="S691" s="3">
        <v>0.68</v>
      </c>
      <c r="T691" s="3">
        <v>17.75</v>
      </c>
      <c r="U691" t="b">
        <f t="shared" si="10"/>
        <v>0</v>
      </c>
    </row>
    <row r="692" spans="1:21" x14ac:dyDescent="0.25">
      <c r="A692">
        <v>2008</v>
      </c>
      <c r="B692">
        <v>99</v>
      </c>
      <c r="C692" t="s">
        <v>117</v>
      </c>
      <c r="D692" s="15">
        <v>2.0437549352036789E-3</v>
      </c>
      <c r="E692" s="16">
        <v>4.1363636363636367</v>
      </c>
      <c r="F692" s="15">
        <v>0</v>
      </c>
      <c r="G692" s="41">
        <v>0.54600000000000004</v>
      </c>
      <c r="H692" s="18">
        <v>9100.3700000000008</v>
      </c>
      <c r="I692" s="1">
        <v>44</v>
      </c>
      <c r="J692" s="1">
        <v>182</v>
      </c>
      <c r="K692">
        <v>0</v>
      </c>
      <c r="L692" s="28">
        <v>21529</v>
      </c>
      <c r="U692" t="b">
        <f t="shared" si="10"/>
        <v>1</v>
      </c>
    </row>
    <row r="693" spans="1:21" x14ac:dyDescent="0.25">
      <c r="A693">
        <v>2009</v>
      </c>
      <c r="B693">
        <v>99</v>
      </c>
      <c r="C693" t="s">
        <v>117</v>
      </c>
      <c r="D693" s="15">
        <v>2.4986118822876179E-3</v>
      </c>
      <c r="E693" s="16">
        <v>3.925925925925926</v>
      </c>
      <c r="F693" s="15">
        <v>1.8518518518518517E-2</v>
      </c>
      <c r="G693" s="41">
        <v>0.54600000000000004</v>
      </c>
      <c r="H693" s="18">
        <v>8670.58</v>
      </c>
      <c r="I693" s="1">
        <v>54</v>
      </c>
      <c r="J693" s="1">
        <v>212</v>
      </c>
      <c r="K693">
        <v>1</v>
      </c>
      <c r="L693" s="28">
        <v>21612</v>
      </c>
      <c r="U693" t="b">
        <f t="shared" si="10"/>
        <v>1</v>
      </c>
    </row>
    <row r="694" spans="1:21" x14ac:dyDescent="0.25">
      <c r="A694">
        <v>2010</v>
      </c>
      <c r="B694">
        <v>99</v>
      </c>
      <c r="C694" t="s">
        <v>117</v>
      </c>
      <c r="D694" s="15">
        <v>2.9313965698284914E-3</v>
      </c>
      <c r="E694" s="16">
        <v>3.9701492537313432</v>
      </c>
      <c r="F694" s="15">
        <v>2.9850746268656716E-2</v>
      </c>
      <c r="G694" s="41">
        <v>0.66300000000000003</v>
      </c>
      <c r="H694" s="18">
        <v>7878.69</v>
      </c>
      <c r="I694" s="1">
        <v>67</v>
      </c>
      <c r="J694" s="1">
        <v>266</v>
      </c>
      <c r="K694">
        <v>2</v>
      </c>
      <c r="L694" s="28">
        <v>22856</v>
      </c>
      <c r="U694" t="b">
        <f t="shared" si="10"/>
        <v>1</v>
      </c>
    </row>
    <row r="695" spans="1:21" x14ac:dyDescent="0.25">
      <c r="A695">
        <v>2011</v>
      </c>
      <c r="B695">
        <v>99</v>
      </c>
      <c r="C695" t="s">
        <v>117</v>
      </c>
      <c r="D695" s="15">
        <v>1.5194269589754721E-3</v>
      </c>
      <c r="E695" s="16">
        <v>3.2857142857142856</v>
      </c>
      <c r="F695" s="15">
        <v>2.8571428571428571E-2</v>
      </c>
      <c r="G695" s="41">
        <v>0.66300000000000003</v>
      </c>
      <c r="H695" s="18">
        <v>10950.27</v>
      </c>
      <c r="I695" s="1">
        <v>35</v>
      </c>
      <c r="J695" s="1">
        <v>115</v>
      </c>
      <c r="K695">
        <v>1</v>
      </c>
      <c r="L695" s="28">
        <v>23035</v>
      </c>
      <c r="U695" t="b">
        <f t="shared" si="10"/>
        <v>1</v>
      </c>
    </row>
    <row r="696" spans="1:21" x14ac:dyDescent="0.25">
      <c r="A696">
        <v>2012</v>
      </c>
      <c r="B696">
        <v>99</v>
      </c>
      <c r="C696" t="s">
        <v>117</v>
      </c>
      <c r="D696" s="15">
        <v>1.2926577042399173E-3</v>
      </c>
      <c r="E696" s="16">
        <v>3.5666666666666669</v>
      </c>
      <c r="F696" s="15">
        <v>0</v>
      </c>
      <c r="G696" s="41">
        <v>0.66300000000000003</v>
      </c>
      <c r="H696" s="18">
        <v>11098.85</v>
      </c>
      <c r="I696" s="1">
        <v>30</v>
      </c>
      <c r="J696" s="1">
        <v>107</v>
      </c>
      <c r="K696">
        <v>0</v>
      </c>
      <c r="L696" s="28">
        <v>23208</v>
      </c>
      <c r="U696" t="b">
        <f t="shared" si="10"/>
        <v>1</v>
      </c>
    </row>
    <row r="697" spans="1:21" x14ac:dyDescent="0.25">
      <c r="A697">
        <v>2013</v>
      </c>
      <c r="B697">
        <v>99</v>
      </c>
      <c r="C697" t="s">
        <v>117</v>
      </c>
      <c r="D697" s="15">
        <v>2.3653415221180181E-3</v>
      </c>
      <c r="E697" s="16">
        <v>3.8421052631578947</v>
      </c>
      <c r="F697" s="15">
        <v>0</v>
      </c>
      <c r="G697" s="41">
        <v>0.66300000000000003</v>
      </c>
      <c r="H697" s="18">
        <v>11550.2</v>
      </c>
      <c r="I697" s="1">
        <v>57</v>
      </c>
      <c r="J697" s="1">
        <v>219</v>
      </c>
      <c r="K697">
        <v>0</v>
      </c>
      <c r="L697" s="28">
        <v>24098</v>
      </c>
      <c r="U697" t="b">
        <f t="shared" si="10"/>
        <v>1</v>
      </c>
    </row>
    <row r="698" spans="1:21" x14ac:dyDescent="0.25">
      <c r="A698">
        <v>2014</v>
      </c>
      <c r="B698">
        <v>99</v>
      </c>
      <c r="C698" t="s">
        <v>117</v>
      </c>
      <c r="D698" s="15">
        <v>2.346934574051962E-3</v>
      </c>
      <c r="E698" s="16">
        <v>3.7017543859649122</v>
      </c>
      <c r="F698" s="15">
        <v>1.7543859649122806E-2</v>
      </c>
      <c r="G698" s="41">
        <v>0.66300000000000003</v>
      </c>
      <c r="H698" s="18">
        <v>13366.29</v>
      </c>
      <c r="I698" s="1">
        <v>57</v>
      </c>
      <c r="J698" s="1">
        <v>211</v>
      </c>
      <c r="K698">
        <v>1</v>
      </c>
      <c r="L698" s="28">
        <v>24287</v>
      </c>
      <c r="U698" t="b">
        <f t="shared" si="10"/>
        <v>1</v>
      </c>
    </row>
    <row r="699" spans="1:21" x14ac:dyDescent="0.25">
      <c r="A699" s="12">
        <v>2008</v>
      </c>
      <c r="B699">
        <v>100</v>
      </c>
      <c r="C699" s="12" t="s">
        <v>118</v>
      </c>
      <c r="D699" s="15">
        <v>1.7581823099810658E-3</v>
      </c>
      <c r="E699" s="16">
        <v>4.7692307692307692</v>
      </c>
      <c r="F699" s="15">
        <v>7.6923076923076927E-2</v>
      </c>
      <c r="G699" s="41">
        <v>0.58099999999999996</v>
      </c>
      <c r="H699" s="18">
        <v>14407.69</v>
      </c>
      <c r="I699" s="25">
        <v>13</v>
      </c>
      <c r="J699" s="25">
        <v>62</v>
      </c>
      <c r="K699" s="12">
        <v>0</v>
      </c>
      <c r="L699" s="28">
        <v>7394</v>
      </c>
      <c r="U699" t="b">
        <f t="shared" si="10"/>
        <v>1</v>
      </c>
    </row>
    <row r="700" spans="1:21" x14ac:dyDescent="0.25">
      <c r="A700" s="12">
        <v>2009</v>
      </c>
      <c r="B700">
        <v>100</v>
      </c>
      <c r="C700" s="12" t="s">
        <v>118</v>
      </c>
      <c r="D700" s="15">
        <v>1.2098400322624009E-3</v>
      </c>
      <c r="E700" s="16">
        <v>4.5555555555555554</v>
      </c>
      <c r="F700" s="15">
        <v>0</v>
      </c>
      <c r="G700" s="41">
        <v>0.58099999999999996</v>
      </c>
      <c r="H700" s="18">
        <v>17698.080000000002</v>
      </c>
      <c r="I700" s="25">
        <v>9</v>
      </c>
      <c r="J700" s="25">
        <v>41</v>
      </c>
      <c r="K700" s="12">
        <v>1</v>
      </c>
      <c r="L700" s="28">
        <v>7439</v>
      </c>
      <c r="U700" t="b">
        <f t="shared" si="10"/>
        <v>1</v>
      </c>
    </row>
    <row r="701" spans="1:21" x14ac:dyDescent="0.25">
      <c r="A701" s="12">
        <v>2010</v>
      </c>
      <c r="B701">
        <v>100</v>
      </c>
      <c r="C701" s="12" t="s">
        <v>118</v>
      </c>
      <c r="D701" s="15">
        <v>3.0889067955949504E-3</v>
      </c>
      <c r="E701" s="16">
        <v>4.9565217391304346</v>
      </c>
      <c r="F701" s="15">
        <v>0</v>
      </c>
      <c r="G701" s="41">
        <v>0.69599999999999995</v>
      </c>
      <c r="H701" s="18">
        <v>60620.93</v>
      </c>
      <c r="I701" s="25">
        <v>23</v>
      </c>
      <c r="J701" s="25">
        <v>114</v>
      </c>
      <c r="K701" s="12">
        <v>0</v>
      </c>
      <c r="L701" s="28">
        <v>7446</v>
      </c>
      <c r="M701" s="28">
        <v>3494</v>
      </c>
      <c r="N701" s="28">
        <v>1059</v>
      </c>
      <c r="O701" s="3">
        <v>118.49</v>
      </c>
      <c r="P701" s="3">
        <v>0</v>
      </c>
      <c r="Q701" s="3">
        <v>42.49</v>
      </c>
      <c r="R701" s="3">
        <v>0</v>
      </c>
      <c r="S701" s="3">
        <v>0</v>
      </c>
      <c r="T701" s="3">
        <v>46.92</v>
      </c>
      <c r="U701" t="b">
        <f t="shared" si="10"/>
        <v>0</v>
      </c>
    </row>
    <row r="702" spans="1:21" x14ac:dyDescent="0.25">
      <c r="A702" s="12">
        <v>2011</v>
      </c>
      <c r="B702">
        <v>100</v>
      </c>
      <c r="C702" s="12" t="s">
        <v>118</v>
      </c>
      <c r="D702" s="15">
        <v>1.2016021361815755E-3</v>
      </c>
      <c r="E702" s="16">
        <v>6</v>
      </c>
      <c r="F702" s="15">
        <v>0</v>
      </c>
      <c r="G702" s="41">
        <v>0.69599999999999995</v>
      </c>
      <c r="H702" s="18">
        <v>59745.87</v>
      </c>
      <c r="I702" s="25">
        <v>9</v>
      </c>
      <c r="J702" s="25">
        <v>54</v>
      </c>
      <c r="K702" s="12">
        <v>0</v>
      </c>
      <c r="L702" s="28">
        <v>7490</v>
      </c>
      <c r="M702" s="28">
        <v>3519</v>
      </c>
      <c r="N702" s="28">
        <v>1061</v>
      </c>
      <c r="O702" s="3">
        <v>115.24</v>
      </c>
      <c r="P702" s="3">
        <v>0</v>
      </c>
      <c r="Q702" s="3">
        <v>40.61</v>
      </c>
      <c r="R702" s="3">
        <v>0</v>
      </c>
      <c r="S702" s="3">
        <v>0</v>
      </c>
      <c r="T702" s="3">
        <v>46.98</v>
      </c>
      <c r="U702" t="b">
        <f t="shared" si="10"/>
        <v>0</v>
      </c>
    </row>
    <row r="703" spans="1:21" x14ac:dyDescent="0.25">
      <c r="A703" s="12">
        <v>2012</v>
      </c>
      <c r="B703">
        <v>100</v>
      </c>
      <c r="C703" s="12" t="s">
        <v>118</v>
      </c>
      <c r="D703" s="15">
        <v>2.3898035050451409E-3</v>
      </c>
      <c r="E703" s="16">
        <v>5.8888888888888893</v>
      </c>
      <c r="F703" s="15">
        <v>0</v>
      </c>
      <c r="G703" s="41">
        <v>0.69599999999999995</v>
      </c>
      <c r="H703" s="18">
        <v>109797.1</v>
      </c>
      <c r="I703" s="25">
        <v>18</v>
      </c>
      <c r="J703" s="25">
        <v>106</v>
      </c>
      <c r="K703" s="12">
        <v>0</v>
      </c>
      <c r="L703" s="28">
        <v>7532</v>
      </c>
      <c r="M703" s="28">
        <v>7252</v>
      </c>
      <c r="N703" s="28">
        <v>2217</v>
      </c>
      <c r="O703" s="3">
        <v>304.20999999999998</v>
      </c>
      <c r="P703" s="3">
        <v>0</v>
      </c>
      <c r="Q703" s="3">
        <v>100.09</v>
      </c>
      <c r="R703" s="3">
        <v>0</v>
      </c>
      <c r="S703" s="3">
        <v>0</v>
      </c>
      <c r="T703" s="3">
        <v>96.28</v>
      </c>
      <c r="U703" t="b">
        <f t="shared" si="10"/>
        <v>0</v>
      </c>
    </row>
    <row r="704" spans="1:21" x14ac:dyDescent="0.25">
      <c r="A704" s="12">
        <v>2013</v>
      </c>
      <c r="B704">
        <v>100</v>
      </c>
      <c r="C704" s="12" t="s">
        <v>118</v>
      </c>
      <c r="D704" s="15">
        <v>0</v>
      </c>
      <c r="E704" s="16">
        <v>0</v>
      </c>
      <c r="F704" s="15">
        <v>0</v>
      </c>
      <c r="G704" s="41">
        <v>0.69599999999999995</v>
      </c>
      <c r="H704" s="18">
        <v>63248.69</v>
      </c>
      <c r="I704" s="25">
        <v>0</v>
      </c>
      <c r="J704" s="25">
        <v>0</v>
      </c>
      <c r="K704" s="12">
        <v>0</v>
      </c>
      <c r="L704" s="28">
        <v>7804</v>
      </c>
      <c r="M704" s="28">
        <v>3706</v>
      </c>
      <c r="N704" s="28">
        <v>1131</v>
      </c>
      <c r="O704" s="3">
        <v>122.16</v>
      </c>
      <c r="P704" s="3">
        <v>0</v>
      </c>
      <c r="Q704" s="3">
        <v>40.409999999999997</v>
      </c>
      <c r="R704" s="3">
        <v>0</v>
      </c>
      <c r="S704" s="3">
        <v>0</v>
      </c>
      <c r="T704" s="3">
        <v>47.49</v>
      </c>
      <c r="U704" t="b">
        <f t="shared" si="10"/>
        <v>0</v>
      </c>
    </row>
    <row r="705" spans="1:21" x14ac:dyDescent="0.25">
      <c r="A705" s="12">
        <v>2014</v>
      </c>
      <c r="B705">
        <v>100</v>
      </c>
      <c r="C705" s="12" t="s">
        <v>118</v>
      </c>
      <c r="D705" s="15">
        <v>0</v>
      </c>
      <c r="E705" s="16">
        <v>0</v>
      </c>
      <c r="F705" s="15">
        <v>0</v>
      </c>
      <c r="G705" s="41">
        <v>0.69599999999999995</v>
      </c>
      <c r="H705" s="18">
        <v>53740.27</v>
      </c>
      <c r="I705" s="25">
        <v>0</v>
      </c>
      <c r="J705" s="25">
        <v>0</v>
      </c>
      <c r="K705" s="12">
        <v>0</v>
      </c>
      <c r="L705" s="28">
        <v>7851</v>
      </c>
      <c r="M705" s="28">
        <v>3855</v>
      </c>
      <c r="N705" s="28">
        <v>1186</v>
      </c>
      <c r="O705" s="3">
        <v>123.07</v>
      </c>
      <c r="P705" s="3">
        <v>0</v>
      </c>
      <c r="Q705" s="3">
        <v>41.92</v>
      </c>
      <c r="R705" s="3">
        <v>0</v>
      </c>
      <c r="S705" s="3">
        <v>0</v>
      </c>
      <c r="T705" s="3">
        <v>49.1</v>
      </c>
      <c r="U705" t="b">
        <f t="shared" si="10"/>
        <v>0</v>
      </c>
    </row>
    <row r="706" spans="1:21" x14ac:dyDescent="0.25">
      <c r="A706">
        <v>2008</v>
      </c>
      <c r="B706">
        <v>101</v>
      </c>
      <c r="C706" t="s">
        <v>119</v>
      </c>
      <c r="D706" s="15">
        <v>2.9015350056158743E-3</v>
      </c>
      <c r="E706" s="16">
        <v>3.2903225806451615</v>
      </c>
      <c r="F706" s="15">
        <v>0</v>
      </c>
      <c r="G706" s="41">
        <v>0.58499999999999996</v>
      </c>
      <c r="H706" s="18">
        <v>5389.32</v>
      </c>
      <c r="I706" s="1">
        <v>31</v>
      </c>
      <c r="J706" s="1">
        <v>102</v>
      </c>
      <c r="K706" s="3">
        <v>0</v>
      </c>
      <c r="L706" s="28">
        <v>10684</v>
      </c>
      <c r="U706" t="b">
        <f t="shared" si="10"/>
        <v>1</v>
      </c>
    </row>
    <row r="707" spans="1:21" x14ac:dyDescent="0.25">
      <c r="A707">
        <v>2009</v>
      </c>
      <c r="B707">
        <v>101</v>
      </c>
      <c r="C707" t="s">
        <v>119</v>
      </c>
      <c r="D707" s="15">
        <v>3.0643513789581204E-3</v>
      </c>
      <c r="E707" s="16">
        <v>3.3333333333333335</v>
      </c>
      <c r="F707" s="15">
        <v>0</v>
      </c>
      <c r="G707" s="41">
        <v>0.58499999999999996</v>
      </c>
      <c r="H707" s="18">
        <v>6119.73</v>
      </c>
      <c r="I707" s="1">
        <v>33</v>
      </c>
      <c r="J707" s="1">
        <v>110</v>
      </c>
      <c r="K707" s="3">
        <v>0</v>
      </c>
      <c r="L707" s="28">
        <v>10769</v>
      </c>
      <c r="U707" t="b">
        <f t="shared" si="10"/>
        <v>1</v>
      </c>
    </row>
    <row r="708" spans="1:21" x14ac:dyDescent="0.25">
      <c r="A708">
        <v>2010</v>
      </c>
      <c r="B708">
        <v>101</v>
      </c>
      <c r="C708" t="s">
        <v>119</v>
      </c>
      <c r="D708" s="15">
        <v>5.5028462998102465E-3</v>
      </c>
      <c r="E708" s="16">
        <v>3.0344827586206895</v>
      </c>
      <c r="F708" s="15">
        <v>0</v>
      </c>
      <c r="G708" s="41">
        <v>0.67500000000000004</v>
      </c>
      <c r="H708" s="18">
        <v>6558.39</v>
      </c>
      <c r="I708" s="1">
        <v>58</v>
      </c>
      <c r="J708" s="1">
        <v>176</v>
      </c>
      <c r="K708" s="3">
        <v>0</v>
      </c>
      <c r="L708" s="28">
        <v>10540</v>
      </c>
      <c r="M708" s="28">
        <v>8605</v>
      </c>
      <c r="N708" s="28">
        <v>2000</v>
      </c>
      <c r="P708" s="3">
        <v>0</v>
      </c>
      <c r="S708" s="3">
        <v>0</v>
      </c>
      <c r="T708" s="3">
        <v>81.64</v>
      </c>
      <c r="U708" t="b">
        <f t="shared" si="10"/>
        <v>1</v>
      </c>
    </row>
    <row r="709" spans="1:21" x14ac:dyDescent="0.25">
      <c r="A709">
        <v>2011</v>
      </c>
      <c r="B709">
        <v>101</v>
      </c>
      <c r="C709" t="s">
        <v>119</v>
      </c>
      <c r="D709" s="15">
        <v>7.2641509433962262E-3</v>
      </c>
      <c r="E709" s="16">
        <v>3.2467532467532467</v>
      </c>
      <c r="F709" s="15">
        <v>0</v>
      </c>
      <c r="G709" s="41">
        <v>0.67500000000000004</v>
      </c>
      <c r="H709" s="18">
        <v>8787.2900000000009</v>
      </c>
      <c r="I709" s="1">
        <v>77</v>
      </c>
      <c r="J709" s="1">
        <v>250</v>
      </c>
      <c r="K709" s="3">
        <v>0</v>
      </c>
      <c r="L709" s="28">
        <v>10600</v>
      </c>
      <c r="U709" t="b">
        <f t="shared" si="10"/>
        <v>1</v>
      </c>
    </row>
    <row r="710" spans="1:21" x14ac:dyDescent="0.25">
      <c r="A710">
        <v>2012</v>
      </c>
      <c r="B710">
        <v>101</v>
      </c>
      <c r="C710" t="s">
        <v>119</v>
      </c>
      <c r="D710" s="15">
        <v>1.0228019142347753E-2</v>
      </c>
      <c r="E710" s="16">
        <v>3.2110091743119265</v>
      </c>
      <c r="F710" s="15">
        <v>9.1743119266055051E-3</v>
      </c>
      <c r="G710" s="41">
        <v>0.67500000000000004</v>
      </c>
      <c r="H710" s="18">
        <v>9494.2099999999991</v>
      </c>
      <c r="I710" s="1">
        <v>109</v>
      </c>
      <c r="J710" s="1">
        <v>350</v>
      </c>
      <c r="K710" s="28">
        <v>1</v>
      </c>
      <c r="L710" s="28">
        <v>10657</v>
      </c>
      <c r="M710" s="28">
        <v>9000</v>
      </c>
      <c r="N710" s="28">
        <v>2800</v>
      </c>
      <c r="O710" s="42">
        <v>1000</v>
      </c>
      <c r="P710" s="3">
        <v>0</v>
      </c>
      <c r="Q710" s="3">
        <v>294.74</v>
      </c>
      <c r="R710" s="3">
        <v>0</v>
      </c>
      <c r="S710" s="3">
        <v>0</v>
      </c>
      <c r="T710" s="3">
        <v>84.45</v>
      </c>
      <c r="U710" t="b">
        <f t="shared" si="10"/>
        <v>0</v>
      </c>
    </row>
    <row r="711" spans="1:21" x14ac:dyDescent="0.25">
      <c r="A711">
        <v>2013</v>
      </c>
      <c r="B711">
        <v>101</v>
      </c>
      <c r="C711" t="s">
        <v>119</v>
      </c>
      <c r="D711" s="15">
        <v>8.6940771599347943E-3</v>
      </c>
      <c r="E711" s="16">
        <v>2.9791666666666665</v>
      </c>
      <c r="F711" s="15">
        <v>0</v>
      </c>
      <c r="G711" s="41">
        <v>0.67500000000000004</v>
      </c>
      <c r="H711" s="18">
        <v>10134.67</v>
      </c>
      <c r="I711" s="1">
        <v>96</v>
      </c>
      <c r="J711" s="1">
        <v>286</v>
      </c>
      <c r="K711" s="3">
        <v>0</v>
      </c>
      <c r="L711" s="28">
        <v>11042</v>
      </c>
      <c r="M711" s="28">
        <v>9000</v>
      </c>
      <c r="N711" s="28">
        <v>3000</v>
      </c>
      <c r="O711" s="42">
        <v>1100</v>
      </c>
      <c r="P711" s="3">
        <v>0</v>
      </c>
      <c r="Q711" s="3">
        <v>100</v>
      </c>
      <c r="R711" s="3">
        <v>0</v>
      </c>
      <c r="S711" s="3">
        <v>0</v>
      </c>
      <c r="T711" s="3">
        <v>81.510000000000005</v>
      </c>
      <c r="U711" t="b">
        <f t="shared" ref="U711:U774" si="11">OR(ISBLANK(D711),ISBLANK(E711),ISBLANK(F711),ISBLANK(G711),ISBLANK(H711),ISBLANK(I711),ISBLANK(J711),ISBLANK(K711),ISBLANK(L711),ISBLANK(M711),ISBLANK(N711),ISBLANK(O711),ISBLANK(P711),ISBLANK(Q711),ISBLANK(R711),ISBLANK(S711),ISBLANK(T711))</f>
        <v>0</v>
      </c>
    </row>
    <row r="712" spans="1:21" x14ac:dyDescent="0.25">
      <c r="A712">
        <v>2014</v>
      </c>
      <c r="B712">
        <v>101</v>
      </c>
      <c r="C712" t="s">
        <v>119</v>
      </c>
      <c r="D712" s="15">
        <v>8.8232646079049251E-3</v>
      </c>
      <c r="E712" s="16">
        <v>3.0918367346938775</v>
      </c>
      <c r="F712" s="15">
        <v>0</v>
      </c>
      <c r="G712" s="41">
        <v>0.67500000000000004</v>
      </c>
      <c r="H712" s="18">
        <v>11164.24</v>
      </c>
      <c r="I712" s="1">
        <v>98</v>
      </c>
      <c r="J712" s="1">
        <v>303</v>
      </c>
      <c r="K712" s="3">
        <v>0</v>
      </c>
      <c r="L712" s="28">
        <v>11107</v>
      </c>
      <c r="M712" s="28">
        <v>9000</v>
      </c>
      <c r="N712" s="28">
        <v>3255</v>
      </c>
      <c r="O712" s="42">
        <v>1100</v>
      </c>
      <c r="P712" s="3">
        <v>0</v>
      </c>
      <c r="Q712" s="3">
        <v>100</v>
      </c>
      <c r="R712" s="3">
        <v>0</v>
      </c>
      <c r="S712" s="3">
        <v>0</v>
      </c>
      <c r="T712" s="3">
        <v>81.03</v>
      </c>
      <c r="U712" t="b">
        <f t="shared" si="11"/>
        <v>0</v>
      </c>
    </row>
    <row r="713" spans="1:21" x14ac:dyDescent="0.25">
      <c r="A713">
        <v>2008</v>
      </c>
      <c r="B713">
        <v>102</v>
      </c>
      <c r="C713" s="19" t="s">
        <v>120</v>
      </c>
      <c r="D713" s="15">
        <v>4.1988197911938269E-3</v>
      </c>
      <c r="E713" s="16">
        <v>2.144144144144144</v>
      </c>
      <c r="F713" s="15">
        <v>9.0090090090090089E-3</v>
      </c>
      <c r="G713" s="41">
        <v>0.60699999999999998</v>
      </c>
      <c r="H713" s="18">
        <v>47366.93</v>
      </c>
      <c r="I713" s="1">
        <v>111</v>
      </c>
      <c r="J713">
        <v>238</v>
      </c>
      <c r="K713" s="3">
        <v>1</v>
      </c>
      <c r="L713" s="28">
        <v>26436</v>
      </c>
      <c r="M713" s="28">
        <v>21778</v>
      </c>
      <c r="N713" s="28">
        <v>6148</v>
      </c>
      <c r="O713" s="3">
        <v>867.47</v>
      </c>
      <c r="P713" s="3">
        <v>0</v>
      </c>
      <c r="Q713" s="3">
        <v>69.3</v>
      </c>
      <c r="R713" s="3">
        <v>0</v>
      </c>
      <c r="S713" s="3">
        <v>0</v>
      </c>
      <c r="T713" s="3">
        <v>82.38</v>
      </c>
      <c r="U713" t="b">
        <f t="shared" si="11"/>
        <v>0</v>
      </c>
    </row>
    <row r="714" spans="1:21" x14ac:dyDescent="0.25">
      <c r="A714">
        <v>2009</v>
      </c>
      <c r="B714">
        <v>102</v>
      </c>
      <c r="C714" t="s">
        <v>120</v>
      </c>
      <c r="D714" s="15">
        <v>2.504142883446879E-3</v>
      </c>
      <c r="E714" s="16">
        <v>2.4558823529411766</v>
      </c>
      <c r="F714" s="15">
        <v>0</v>
      </c>
      <c r="G714" s="41">
        <v>0.60699999999999998</v>
      </c>
      <c r="H714" s="18">
        <v>51346.8</v>
      </c>
      <c r="I714" s="1">
        <v>68</v>
      </c>
      <c r="J714">
        <v>167</v>
      </c>
      <c r="K714">
        <v>0</v>
      </c>
      <c r="L714" s="28">
        <v>27155</v>
      </c>
      <c r="M714" s="28">
        <v>22305</v>
      </c>
      <c r="N714" s="28">
        <v>6333</v>
      </c>
      <c r="O714" s="3">
        <v>962.75</v>
      </c>
      <c r="P714" s="3">
        <v>0</v>
      </c>
      <c r="Q714" s="3">
        <v>73.83</v>
      </c>
      <c r="R714" s="3">
        <v>0</v>
      </c>
      <c r="S714" s="3">
        <v>0</v>
      </c>
      <c r="T714" s="3">
        <v>82.14</v>
      </c>
      <c r="U714" t="b">
        <f t="shared" si="11"/>
        <v>0</v>
      </c>
    </row>
    <row r="715" spans="1:21" x14ac:dyDescent="0.25">
      <c r="A715">
        <v>2010</v>
      </c>
      <c r="B715">
        <v>102</v>
      </c>
      <c r="C715" t="s">
        <v>120</v>
      </c>
      <c r="D715" s="15">
        <v>2.1329417112486452E-3</v>
      </c>
      <c r="E715" s="16">
        <v>3.4754098360655736</v>
      </c>
      <c r="F715" s="15">
        <v>0</v>
      </c>
      <c r="G715" s="41">
        <v>0.73199999999999998</v>
      </c>
      <c r="H715" s="18">
        <v>65983.88</v>
      </c>
      <c r="I715" s="1">
        <v>61</v>
      </c>
      <c r="J715">
        <v>212</v>
      </c>
      <c r="K715">
        <v>0</v>
      </c>
      <c r="L715" s="28">
        <v>28599</v>
      </c>
      <c r="M715" s="28">
        <v>23606</v>
      </c>
      <c r="N715" s="28">
        <v>6794</v>
      </c>
      <c r="O715" s="42">
        <v>1026.74</v>
      </c>
      <c r="P715" s="3">
        <v>0</v>
      </c>
      <c r="Q715" s="3">
        <v>69.58</v>
      </c>
      <c r="R715" s="3">
        <v>0</v>
      </c>
      <c r="S715" s="3">
        <v>0</v>
      </c>
      <c r="T715" s="3">
        <v>82.54</v>
      </c>
      <c r="U715" t="b">
        <f t="shared" si="11"/>
        <v>0</v>
      </c>
    </row>
    <row r="716" spans="1:21" x14ac:dyDescent="0.25">
      <c r="A716">
        <v>2011</v>
      </c>
      <c r="B716">
        <v>102</v>
      </c>
      <c r="C716" t="s">
        <v>120</v>
      </c>
      <c r="D716" s="15">
        <v>2.0464545175483476E-3</v>
      </c>
      <c r="E716" s="16">
        <v>2.2333333333333334</v>
      </c>
      <c r="F716" s="15">
        <v>0</v>
      </c>
      <c r="G716" s="41">
        <v>0.73199999999999998</v>
      </c>
      <c r="H716" s="18">
        <v>81418.03</v>
      </c>
      <c r="I716" s="1">
        <v>60</v>
      </c>
      <c r="J716">
        <v>134</v>
      </c>
      <c r="K716">
        <v>0</v>
      </c>
      <c r="L716" s="28">
        <v>29319</v>
      </c>
      <c r="M716" s="28">
        <v>24758</v>
      </c>
      <c r="N716" s="28">
        <v>7214</v>
      </c>
      <c r="O716" s="42">
        <v>1058.1600000000001</v>
      </c>
      <c r="P716" s="3">
        <v>5.86</v>
      </c>
      <c r="Q716" s="3">
        <v>68.53</v>
      </c>
      <c r="R716" s="3">
        <v>0.55000000000000004</v>
      </c>
      <c r="S716" s="3">
        <v>0.38</v>
      </c>
      <c r="T716" s="3">
        <v>84.44</v>
      </c>
      <c r="U716" t="b">
        <f t="shared" si="11"/>
        <v>0</v>
      </c>
    </row>
    <row r="717" spans="1:21" x14ac:dyDescent="0.25">
      <c r="A717">
        <v>2012</v>
      </c>
      <c r="B717">
        <v>102</v>
      </c>
      <c r="C717" t="s">
        <v>120</v>
      </c>
      <c r="D717" s="15">
        <v>1.9323027718550106E-3</v>
      </c>
      <c r="E717" s="16">
        <v>2.103448275862069</v>
      </c>
      <c r="F717" s="15">
        <v>0</v>
      </c>
      <c r="G717" s="41">
        <v>0.73199999999999998</v>
      </c>
      <c r="H717" s="18">
        <v>103412.75</v>
      </c>
      <c r="I717" s="1">
        <v>58</v>
      </c>
      <c r="J717">
        <v>122</v>
      </c>
      <c r="K717">
        <v>0</v>
      </c>
      <c r="L717" s="28">
        <v>30016</v>
      </c>
      <c r="M717" s="28">
        <v>26433</v>
      </c>
      <c r="N717" s="28">
        <v>7666</v>
      </c>
      <c r="O717" s="42">
        <v>1128.92</v>
      </c>
      <c r="P717" s="3">
        <v>0.96</v>
      </c>
      <c r="Q717" s="3">
        <v>66.97</v>
      </c>
      <c r="R717" s="3">
        <v>0.09</v>
      </c>
      <c r="S717" s="3">
        <v>0.06</v>
      </c>
      <c r="T717" s="3">
        <v>88.06</v>
      </c>
      <c r="U717" t="b">
        <f t="shared" si="11"/>
        <v>0</v>
      </c>
    </row>
    <row r="718" spans="1:21" x14ac:dyDescent="0.25">
      <c r="A718">
        <v>2013</v>
      </c>
      <c r="B718">
        <v>102</v>
      </c>
      <c r="C718" t="s">
        <v>120</v>
      </c>
      <c r="D718" s="15">
        <v>1.2305556432019688E-3</v>
      </c>
      <c r="E718" s="16">
        <v>2.5384615384615383</v>
      </c>
      <c r="F718" s="15">
        <v>2.564102564102564E-2</v>
      </c>
      <c r="G718" s="41">
        <v>0.73199999999999998</v>
      </c>
      <c r="H718" s="18">
        <v>128859.55</v>
      </c>
      <c r="I718" s="1">
        <v>39</v>
      </c>
      <c r="J718">
        <v>99</v>
      </c>
      <c r="K718">
        <v>1</v>
      </c>
      <c r="L718" s="28">
        <v>31693</v>
      </c>
      <c r="M718" s="28">
        <v>27721</v>
      </c>
      <c r="N718" s="28">
        <v>8052</v>
      </c>
      <c r="O718" s="42">
        <v>1177.31</v>
      </c>
      <c r="P718" s="3">
        <v>0</v>
      </c>
      <c r="Q718" s="3">
        <v>65.180000000000007</v>
      </c>
      <c r="R718" s="3">
        <v>0</v>
      </c>
      <c r="S718" s="3">
        <v>0</v>
      </c>
      <c r="T718" s="3">
        <v>87.47</v>
      </c>
      <c r="U718" t="b">
        <f t="shared" si="11"/>
        <v>0</v>
      </c>
    </row>
    <row r="719" spans="1:21" x14ac:dyDescent="0.25">
      <c r="A719">
        <v>2014</v>
      </c>
      <c r="B719">
        <v>102</v>
      </c>
      <c r="C719" t="s">
        <v>120</v>
      </c>
      <c r="D719" s="15">
        <v>6.4810814147274855E-4</v>
      </c>
      <c r="E719" s="16">
        <v>2.4285714285714284</v>
      </c>
      <c r="F719" s="15">
        <v>0</v>
      </c>
      <c r="G719" s="41">
        <v>0.73199999999999998</v>
      </c>
      <c r="H719" s="18">
        <v>144320.88</v>
      </c>
      <c r="I719" s="1">
        <v>21</v>
      </c>
      <c r="J719">
        <v>51</v>
      </c>
      <c r="K719">
        <v>0</v>
      </c>
      <c r="L719" s="28">
        <v>32402</v>
      </c>
      <c r="M719" s="28">
        <v>29483</v>
      </c>
      <c r="N719" s="28">
        <v>8635</v>
      </c>
      <c r="O719" s="42">
        <v>1206.3900000000001</v>
      </c>
      <c r="P719" s="3">
        <v>0</v>
      </c>
      <c r="Q719" s="3">
        <v>63.3</v>
      </c>
      <c r="R719" s="3">
        <v>0</v>
      </c>
      <c r="S719" s="3">
        <v>0</v>
      </c>
      <c r="T719" s="3">
        <v>90.99</v>
      </c>
      <c r="U719" t="b">
        <f t="shared" si="11"/>
        <v>0</v>
      </c>
    </row>
    <row r="720" spans="1:21" x14ac:dyDescent="0.25">
      <c r="A720">
        <v>2008</v>
      </c>
      <c r="B720">
        <v>103</v>
      </c>
      <c r="C720" t="s">
        <v>121</v>
      </c>
      <c r="D720" s="15">
        <v>1.8758206715438003E-4</v>
      </c>
      <c r="E720" s="16">
        <v>3</v>
      </c>
      <c r="F720" s="15">
        <v>0</v>
      </c>
      <c r="G720" s="41">
        <v>0.45100000000000001</v>
      </c>
      <c r="H720" s="18">
        <v>5031.07</v>
      </c>
      <c r="I720" s="1">
        <v>2</v>
      </c>
      <c r="J720" s="1">
        <v>6</v>
      </c>
      <c r="K720" s="11"/>
      <c r="L720" s="28">
        <v>10662</v>
      </c>
      <c r="U720" t="b">
        <f t="shared" si="11"/>
        <v>1</v>
      </c>
    </row>
    <row r="721" spans="1:21" x14ac:dyDescent="0.25">
      <c r="A721">
        <v>2009</v>
      </c>
      <c r="B721">
        <v>103</v>
      </c>
      <c r="C721" t="s">
        <v>121</v>
      </c>
      <c r="D721" s="15">
        <v>2.7896596615212942E-3</v>
      </c>
      <c r="E721" s="16">
        <v>4.2</v>
      </c>
      <c r="F721" s="15">
        <v>0</v>
      </c>
      <c r="G721" s="41">
        <v>0.45100000000000001</v>
      </c>
      <c r="H721" s="18">
        <v>5116.12</v>
      </c>
      <c r="I721" s="1">
        <v>30</v>
      </c>
      <c r="J721" s="1">
        <v>126</v>
      </c>
      <c r="K721" s="11"/>
      <c r="L721" s="28">
        <v>10754</v>
      </c>
      <c r="U721" t="b">
        <f t="shared" si="11"/>
        <v>1</v>
      </c>
    </row>
    <row r="722" spans="1:21" x14ac:dyDescent="0.25">
      <c r="A722">
        <v>2010</v>
      </c>
      <c r="B722">
        <v>103</v>
      </c>
      <c r="C722" t="s">
        <v>121</v>
      </c>
      <c r="D722" s="15">
        <v>2.1258092569330371E-3</v>
      </c>
      <c r="E722" s="16">
        <v>5.8181818181818183</v>
      </c>
      <c r="F722" s="15">
        <v>0</v>
      </c>
      <c r="G722" s="41">
        <v>0.57999999999999996</v>
      </c>
      <c r="H722" s="18">
        <v>5354.51</v>
      </c>
      <c r="I722" s="1">
        <v>22</v>
      </c>
      <c r="J722" s="1">
        <v>128</v>
      </c>
      <c r="K722" s="11"/>
      <c r="L722" s="28">
        <v>10349</v>
      </c>
      <c r="U722" t="b">
        <f t="shared" si="11"/>
        <v>1</v>
      </c>
    </row>
    <row r="723" spans="1:21" x14ac:dyDescent="0.25">
      <c r="A723">
        <v>2011</v>
      </c>
      <c r="B723">
        <v>103</v>
      </c>
      <c r="C723" t="s">
        <v>121</v>
      </c>
      <c r="D723" s="15">
        <v>1.4420303787733128E-3</v>
      </c>
      <c r="E723" s="16">
        <v>3.8</v>
      </c>
      <c r="F723" s="15">
        <v>0</v>
      </c>
      <c r="G723" s="41">
        <v>0.57999999999999996</v>
      </c>
      <c r="H723" s="18">
        <v>6837.19</v>
      </c>
      <c r="I723" s="1">
        <v>15</v>
      </c>
      <c r="J723" s="1">
        <v>57</v>
      </c>
      <c r="K723" s="11"/>
      <c r="L723" s="28">
        <v>10402</v>
      </c>
      <c r="M723" s="28">
        <v>4788</v>
      </c>
      <c r="N723" s="28">
        <v>1018</v>
      </c>
      <c r="O723" s="3">
        <v>143.66999999999999</v>
      </c>
      <c r="P723" s="3">
        <v>0</v>
      </c>
      <c r="Q723" s="3">
        <v>72.56</v>
      </c>
      <c r="R723" s="3">
        <v>0</v>
      </c>
      <c r="S723" s="3">
        <v>0</v>
      </c>
      <c r="T723" s="3">
        <v>46.03</v>
      </c>
      <c r="U723" t="b">
        <f t="shared" si="11"/>
        <v>1</v>
      </c>
    </row>
    <row r="724" spans="1:21" x14ac:dyDescent="0.25">
      <c r="A724">
        <v>2012</v>
      </c>
      <c r="B724">
        <v>103</v>
      </c>
      <c r="C724" t="s">
        <v>121</v>
      </c>
      <c r="D724" s="15">
        <v>7.6540375047837736E-4</v>
      </c>
      <c r="E724" s="16">
        <v>4.25</v>
      </c>
      <c r="F724" s="15">
        <v>0</v>
      </c>
      <c r="G724" s="41">
        <v>0.57999999999999996</v>
      </c>
      <c r="H724" s="18">
        <v>7576.79</v>
      </c>
      <c r="I724" s="1">
        <v>8</v>
      </c>
      <c r="J724" s="1">
        <v>34</v>
      </c>
      <c r="K724" s="11"/>
      <c r="L724" s="28">
        <v>10452</v>
      </c>
      <c r="M724" s="28">
        <v>4788</v>
      </c>
      <c r="N724" s="3">
        <v>953</v>
      </c>
      <c r="O724" s="3">
        <v>144.5</v>
      </c>
      <c r="P724" s="3">
        <v>0</v>
      </c>
      <c r="Q724" s="3">
        <v>85</v>
      </c>
      <c r="R724" s="3">
        <v>0</v>
      </c>
      <c r="S724" s="3">
        <v>0</v>
      </c>
      <c r="T724" s="3">
        <v>45.81</v>
      </c>
      <c r="U724" t="b">
        <f t="shared" si="11"/>
        <v>1</v>
      </c>
    </row>
    <row r="725" spans="1:21" x14ac:dyDescent="0.25">
      <c r="A725">
        <v>2013</v>
      </c>
      <c r="B725">
        <v>103</v>
      </c>
      <c r="C725" t="s">
        <v>121</v>
      </c>
      <c r="D725" s="15">
        <v>5.5442616891517276E-4</v>
      </c>
      <c r="E725" s="16">
        <v>4</v>
      </c>
      <c r="F725" s="15">
        <v>0</v>
      </c>
      <c r="G725" s="41">
        <v>0.57999999999999996</v>
      </c>
      <c r="H725" s="18">
        <v>8074.18</v>
      </c>
      <c r="I725" s="1">
        <v>6</v>
      </c>
      <c r="J725" s="1">
        <v>24</v>
      </c>
      <c r="K725" s="11"/>
      <c r="L725" s="28">
        <v>10822</v>
      </c>
      <c r="M725" s="28">
        <v>4788</v>
      </c>
      <c r="N725" s="3">
        <v>964</v>
      </c>
      <c r="O725" s="3">
        <v>144.5</v>
      </c>
      <c r="P725" s="3">
        <v>0</v>
      </c>
      <c r="Q725" s="3">
        <v>81.180000000000007</v>
      </c>
      <c r="R725" s="3">
        <v>0</v>
      </c>
      <c r="S725" s="3">
        <v>0</v>
      </c>
      <c r="T725" s="3">
        <v>44.24</v>
      </c>
      <c r="U725" t="b">
        <f t="shared" si="11"/>
        <v>1</v>
      </c>
    </row>
    <row r="726" spans="1:21" x14ac:dyDescent="0.25">
      <c r="A726">
        <v>2014</v>
      </c>
      <c r="B726">
        <v>103</v>
      </c>
      <c r="C726" t="s">
        <v>121</v>
      </c>
      <c r="D726" s="15">
        <v>1.838235294117647E-4</v>
      </c>
      <c r="E726" s="16">
        <v>3</v>
      </c>
      <c r="F726" s="15">
        <v>0</v>
      </c>
      <c r="G726" s="41">
        <v>0.57999999999999996</v>
      </c>
      <c r="H726" s="18">
        <v>8589.8700000000008</v>
      </c>
      <c r="I726" s="1">
        <v>2</v>
      </c>
      <c r="J726" s="1">
        <v>6</v>
      </c>
      <c r="K726" s="11"/>
      <c r="L726" s="28">
        <v>10880</v>
      </c>
      <c r="M726" s="28">
        <v>4925</v>
      </c>
      <c r="N726" s="28">
        <v>1045</v>
      </c>
      <c r="O726" s="3">
        <v>152</v>
      </c>
      <c r="P726" s="3">
        <v>0</v>
      </c>
      <c r="Q726" s="3">
        <v>84.44</v>
      </c>
      <c r="R726" s="3">
        <v>0</v>
      </c>
      <c r="S726" s="3">
        <v>0</v>
      </c>
      <c r="T726" s="3">
        <v>45.27</v>
      </c>
      <c r="U726" t="b">
        <f t="shared" si="11"/>
        <v>1</v>
      </c>
    </row>
    <row r="727" spans="1:21" x14ac:dyDescent="0.25">
      <c r="A727">
        <v>2008</v>
      </c>
      <c r="B727">
        <v>104</v>
      </c>
      <c r="C727" s="19" t="s">
        <v>122</v>
      </c>
      <c r="D727" s="15">
        <v>1.6309064248735674E-3</v>
      </c>
      <c r="E727" s="16">
        <v>3.8073394495412844</v>
      </c>
      <c r="F727" s="15">
        <v>9.1743119266055051E-3</v>
      </c>
      <c r="G727" s="41">
        <v>0.65500000000000003</v>
      </c>
      <c r="H727" s="18">
        <v>9983.7000000000007</v>
      </c>
      <c r="I727" s="1">
        <v>109</v>
      </c>
      <c r="J727">
        <v>415</v>
      </c>
      <c r="K727">
        <v>1</v>
      </c>
      <c r="L727" s="28">
        <v>66834</v>
      </c>
      <c r="M727" s="28">
        <v>59315</v>
      </c>
      <c r="N727" s="28">
        <v>18970</v>
      </c>
      <c r="O727" s="42">
        <v>6480</v>
      </c>
      <c r="P727" s="3">
        <v>0</v>
      </c>
      <c r="Q727" s="3">
        <v>90</v>
      </c>
      <c r="R727" s="3">
        <v>0</v>
      </c>
      <c r="S727" s="3">
        <v>0</v>
      </c>
      <c r="T727" s="3">
        <v>88.75</v>
      </c>
      <c r="U727" t="b">
        <f t="shared" si="11"/>
        <v>0</v>
      </c>
    </row>
    <row r="728" spans="1:21" x14ac:dyDescent="0.25">
      <c r="A728">
        <v>2009</v>
      </c>
      <c r="B728">
        <v>104</v>
      </c>
      <c r="C728" t="s">
        <v>122</v>
      </c>
      <c r="D728" s="15">
        <v>1.7118699574265384E-3</v>
      </c>
      <c r="E728" s="16">
        <v>3.4347826086956523</v>
      </c>
      <c r="F728" s="15">
        <v>3.4782608695652174E-2</v>
      </c>
      <c r="G728" s="41">
        <v>0.65500000000000003</v>
      </c>
      <c r="H728" s="18">
        <v>10409.200000000001</v>
      </c>
      <c r="I728" s="1">
        <v>115</v>
      </c>
      <c r="J728">
        <v>395</v>
      </c>
      <c r="K728">
        <v>4</v>
      </c>
      <c r="L728" s="28">
        <v>67178</v>
      </c>
      <c r="M728" s="28">
        <v>60501</v>
      </c>
      <c r="N728" s="28">
        <v>20204</v>
      </c>
      <c r="O728" s="42">
        <v>6480</v>
      </c>
      <c r="P728" s="3">
        <v>0</v>
      </c>
      <c r="Q728" s="3">
        <v>90</v>
      </c>
      <c r="R728" s="3">
        <v>0</v>
      </c>
      <c r="S728" s="3">
        <v>0</v>
      </c>
      <c r="T728" s="3">
        <v>90.06</v>
      </c>
      <c r="U728" t="b">
        <f t="shared" si="11"/>
        <v>0</v>
      </c>
    </row>
    <row r="729" spans="1:21" x14ac:dyDescent="0.25">
      <c r="A729">
        <v>2010</v>
      </c>
      <c r="B729">
        <v>104</v>
      </c>
      <c r="C729" t="s">
        <v>122</v>
      </c>
      <c r="D729" s="15">
        <v>1.7043360766490602E-3</v>
      </c>
      <c r="E729" s="16">
        <v>3.4504504504504503</v>
      </c>
      <c r="F729" s="15">
        <v>3.6036036036036036E-2</v>
      </c>
      <c r="G729" s="41">
        <v>0.755</v>
      </c>
      <c r="H729" s="18">
        <v>13512.63</v>
      </c>
      <c r="I729" s="1">
        <v>111</v>
      </c>
      <c r="J729">
        <v>383</v>
      </c>
      <c r="K729">
        <v>4</v>
      </c>
      <c r="L729" s="28">
        <v>65128</v>
      </c>
      <c r="M729" s="28">
        <v>59809</v>
      </c>
      <c r="N729" s="28">
        <v>20842</v>
      </c>
      <c r="O729" s="42">
        <v>6012</v>
      </c>
      <c r="P729" s="3">
        <v>0</v>
      </c>
      <c r="Q729" s="3">
        <v>90</v>
      </c>
      <c r="R729" s="3">
        <v>0</v>
      </c>
      <c r="S729" s="3">
        <v>0</v>
      </c>
      <c r="T729" s="3">
        <v>91.83</v>
      </c>
      <c r="U729" t="b">
        <f t="shared" si="11"/>
        <v>0</v>
      </c>
    </row>
    <row r="730" spans="1:21" x14ac:dyDescent="0.25">
      <c r="A730">
        <v>2011</v>
      </c>
      <c r="B730">
        <v>104</v>
      </c>
      <c r="C730" t="s">
        <v>122</v>
      </c>
      <c r="D730" s="15">
        <v>1.2863902969417601E-3</v>
      </c>
      <c r="E730" s="16">
        <v>3.4880952380952381</v>
      </c>
      <c r="F730" s="15">
        <v>2.3809523809523808E-2</v>
      </c>
      <c r="G730" s="41">
        <v>0.755</v>
      </c>
      <c r="H730" s="18">
        <v>15089.06</v>
      </c>
      <c r="I730" s="1">
        <v>84</v>
      </c>
      <c r="J730">
        <v>293</v>
      </c>
      <c r="K730">
        <v>2</v>
      </c>
      <c r="L730" s="28">
        <v>65299</v>
      </c>
      <c r="M730" s="28">
        <v>60330</v>
      </c>
      <c r="N730" s="28">
        <v>22236</v>
      </c>
      <c r="O730" s="42">
        <v>6091.99</v>
      </c>
      <c r="P730" s="3">
        <v>0</v>
      </c>
      <c r="Q730" s="3">
        <v>90</v>
      </c>
      <c r="R730" s="3">
        <v>0</v>
      </c>
      <c r="S730" s="3">
        <v>0</v>
      </c>
      <c r="T730" s="3">
        <v>92.39</v>
      </c>
      <c r="U730" t="b">
        <f t="shared" si="11"/>
        <v>0</v>
      </c>
    </row>
    <row r="731" spans="1:21" x14ac:dyDescent="0.25">
      <c r="A731">
        <v>2012</v>
      </c>
      <c r="B731">
        <v>104</v>
      </c>
      <c r="C731" t="s">
        <v>122</v>
      </c>
      <c r="D731" s="15">
        <v>2.0010998411340583E-3</v>
      </c>
      <c r="E731" s="16">
        <v>3.3664122137404582</v>
      </c>
      <c r="F731" s="15">
        <v>3.0534351145038167E-2</v>
      </c>
      <c r="G731" s="41">
        <v>0.755</v>
      </c>
      <c r="H731" s="18">
        <v>16744.21</v>
      </c>
      <c r="I731" s="1">
        <v>131</v>
      </c>
      <c r="J731">
        <v>441</v>
      </c>
      <c r="K731">
        <v>4</v>
      </c>
      <c r="L731" s="28">
        <v>65464</v>
      </c>
      <c r="M731" s="28">
        <v>60487</v>
      </c>
      <c r="N731" s="28">
        <v>22352</v>
      </c>
      <c r="O731" s="42">
        <v>6729</v>
      </c>
      <c r="P731" s="3">
        <v>0</v>
      </c>
      <c r="Q731" s="3">
        <v>89.56</v>
      </c>
      <c r="R731" s="3">
        <v>0</v>
      </c>
      <c r="S731" s="3">
        <v>0</v>
      </c>
      <c r="T731" s="3">
        <v>92.4</v>
      </c>
      <c r="U731" t="b">
        <f t="shared" si="11"/>
        <v>0</v>
      </c>
    </row>
    <row r="732" spans="1:21" x14ac:dyDescent="0.25">
      <c r="A732">
        <v>2013</v>
      </c>
      <c r="B732">
        <v>104</v>
      </c>
      <c r="C732" t="s">
        <v>122</v>
      </c>
      <c r="D732" s="15">
        <v>8.725616339086324E-4</v>
      </c>
      <c r="E732" s="16">
        <v>3.6440677966101696</v>
      </c>
      <c r="F732" s="15">
        <v>1.6949152542372881E-2</v>
      </c>
      <c r="G732" s="41">
        <v>0.755</v>
      </c>
      <c r="H732" s="18">
        <v>17261.02</v>
      </c>
      <c r="I732" s="1">
        <v>59</v>
      </c>
      <c r="J732">
        <v>215</v>
      </c>
      <c r="K732">
        <v>1</v>
      </c>
      <c r="L732" s="28">
        <v>67617</v>
      </c>
      <c r="M732" s="28">
        <v>63743</v>
      </c>
      <c r="N732" s="28">
        <v>22546</v>
      </c>
      <c r="O732" s="42">
        <v>7267</v>
      </c>
      <c r="P732" s="3">
        <v>0</v>
      </c>
      <c r="Q732" s="3">
        <v>97.7</v>
      </c>
      <c r="R732" s="3">
        <v>0</v>
      </c>
      <c r="S732" s="3">
        <v>0</v>
      </c>
      <c r="T732" s="3">
        <v>94.27</v>
      </c>
      <c r="U732" t="b">
        <f t="shared" si="11"/>
        <v>0</v>
      </c>
    </row>
    <row r="733" spans="1:21" x14ac:dyDescent="0.25">
      <c r="A733">
        <v>2014</v>
      </c>
      <c r="B733">
        <v>104</v>
      </c>
      <c r="C733" t="s">
        <v>122</v>
      </c>
      <c r="D733" s="15">
        <v>1.7248242006103224E-3</v>
      </c>
      <c r="E733" s="16">
        <v>3.4358974358974357</v>
      </c>
      <c r="F733" s="15">
        <v>5.128205128205128E-2</v>
      </c>
      <c r="G733" s="41">
        <v>0.755</v>
      </c>
      <c r="H733" s="18">
        <v>18976.54</v>
      </c>
      <c r="I733" s="1">
        <v>117</v>
      </c>
      <c r="J733">
        <v>402</v>
      </c>
      <c r="K733">
        <v>6</v>
      </c>
      <c r="L733" s="28">
        <v>67833</v>
      </c>
      <c r="M733" s="28">
        <v>63780</v>
      </c>
      <c r="N733" s="28">
        <v>22872</v>
      </c>
      <c r="O733" s="42">
        <v>5480</v>
      </c>
      <c r="P733" s="3">
        <v>0</v>
      </c>
      <c r="Q733" s="3">
        <v>100</v>
      </c>
      <c r="R733" s="3">
        <v>0</v>
      </c>
      <c r="S733" s="3">
        <v>0</v>
      </c>
      <c r="T733" s="3">
        <v>94.03</v>
      </c>
      <c r="U733" t="b">
        <f t="shared" si="11"/>
        <v>0</v>
      </c>
    </row>
    <row r="734" spans="1:21" x14ac:dyDescent="0.25">
      <c r="A734">
        <v>2008</v>
      </c>
      <c r="B734">
        <v>105</v>
      </c>
      <c r="C734" s="19" t="s">
        <v>123</v>
      </c>
      <c r="D734" s="15">
        <v>1.4347758647432914E-3</v>
      </c>
      <c r="E734" s="16">
        <v>3.4324324324324325</v>
      </c>
      <c r="F734" s="15">
        <v>2.7027027027027029E-2</v>
      </c>
      <c r="G734" s="41">
        <v>0.48</v>
      </c>
      <c r="H734" s="18">
        <v>5704.71</v>
      </c>
      <c r="I734" s="1">
        <v>37</v>
      </c>
      <c r="J734">
        <v>127</v>
      </c>
      <c r="K734">
        <v>1</v>
      </c>
      <c r="L734" s="28">
        <v>25788</v>
      </c>
      <c r="M734" s="28">
        <v>11465</v>
      </c>
      <c r="N734" s="28">
        <v>2860</v>
      </c>
      <c r="P734" s="3">
        <v>0</v>
      </c>
      <c r="S734" s="3">
        <v>0</v>
      </c>
      <c r="T734" s="3">
        <v>44.46</v>
      </c>
      <c r="U734" t="b">
        <f t="shared" si="11"/>
        <v>1</v>
      </c>
    </row>
    <row r="735" spans="1:21" x14ac:dyDescent="0.25">
      <c r="A735">
        <v>2009</v>
      </c>
      <c r="B735">
        <v>105</v>
      </c>
      <c r="C735" t="s">
        <v>123</v>
      </c>
      <c r="D735" s="15">
        <v>1.0002308224974993E-3</v>
      </c>
      <c r="E735" s="16">
        <v>3.1923076923076925</v>
      </c>
      <c r="F735" s="15">
        <v>3.8461538461538464E-2</v>
      </c>
      <c r="G735" s="41">
        <v>0.48</v>
      </c>
      <c r="H735" s="18">
        <v>6127.32</v>
      </c>
      <c r="I735" s="1">
        <v>26</v>
      </c>
      <c r="J735">
        <v>83</v>
      </c>
      <c r="K735">
        <v>1</v>
      </c>
      <c r="L735" s="28">
        <v>25994</v>
      </c>
      <c r="M735" s="28">
        <v>12164</v>
      </c>
      <c r="N735" s="28">
        <v>2824</v>
      </c>
      <c r="T735" s="3">
        <v>46.8</v>
      </c>
      <c r="U735" t="b">
        <f t="shared" si="11"/>
        <v>1</v>
      </c>
    </row>
    <row r="736" spans="1:21" x14ac:dyDescent="0.25">
      <c r="A736">
        <v>2010</v>
      </c>
      <c r="B736">
        <v>105</v>
      </c>
      <c r="C736" t="s">
        <v>123</v>
      </c>
      <c r="D736" s="15">
        <v>6.4226075786769424E-4</v>
      </c>
      <c r="E736" s="16">
        <v>2.9375</v>
      </c>
      <c r="F736" s="15">
        <v>0</v>
      </c>
      <c r="G736" s="41">
        <v>0.65400000000000003</v>
      </c>
      <c r="H736" s="18">
        <v>6054.91</v>
      </c>
      <c r="I736" s="1">
        <v>16</v>
      </c>
      <c r="J736">
        <v>47</v>
      </c>
      <c r="K736">
        <v>0</v>
      </c>
      <c r="L736" s="28">
        <v>24912</v>
      </c>
      <c r="M736" s="28">
        <v>11973</v>
      </c>
      <c r="N736" s="28">
        <v>2939</v>
      </c>
      <c r="T736" s="3">
        <v>48.06</v>
      </c>
      <c r="U736" t="b">
        <f t="shared" si="11"/>
        <v>1</v>
      </c>
    </row>
    <row r="737" spans="1:21" x14ac:dyDescent="0.25">
      <c r="A737">
        <v>2011</v>
      </c>
      <c r="B737">
        <v>105</v>
      </c>
      <c r="C737" t="s">
        <v>123</v>
      </c>
      <c r="D737" s="15">
        <v>7.5951391109689798E-4</v>
      </c>
      <c r="E737" s="16">
        <v>2.8947368421052633</v>
      </c>
      <c r="F737" s="15">
        <v>5.2631578947368418E-2</v>
      </c>
      <c r="G737" s="41">
        <v>0.65400000000000003</v>
      </c>
      <c r="H737" s="18">
        <v>8331.2099999999991</v>
      </c>
      <c r="I737" s="1">
        <v>19</v>
      </c>
      <c r="J737">
        <v>55</v>
      </c>
      <c r="K737">
        <v>1</v>
      </c>
      <c r="L737" s="28">
        <v>25016</v>
      </c>
      <c r="M737" s="28">
        <v>12667</v>
      </c>
      <c r="N737" s="28">
        <v>3128</v>
      </c>
      <c r="O737" s="3">
        <v>475</v>
      </c>
      <c r="P737" s="3">
        <v>0</v>
      </c>
      <c r="Q737" s="3">
        <v>71.39</v>
      </c>
      <c r="R737" s="3">
        <v>0</v>
      </c>
      <c r="S737" s="3">
        <v>0</v>
      </c>
      <c r="T737" s="3">
        <v>50.64</v>
      </c>
      <c r="U737" t="b">
        <f t="shared" si="11"/>
        <v>0</v>
      </c>
    </row>
    <row r="738" spans="1:21" x14ac:dyDescent="0.25">
      <c r="A738">
        <v>2012</v>
      </c>
      <c r="B738">
        <v>105</v>
      </c>
      <c r="C738" t="s">
        <v>123</v>
      </c>
      <c r="D738" s="15">
        <v>3.1852205765249244E-4</v>
      </c>
      <c r="E738" s="16">
        <v>2.25</v>
      </c>
      <c r="F738" s="15">
        <v>0</v>
      </c>
      <c r="G738" s="41">
        <v>0.65400000000000003</v>
      </c>
      <c r="H738" s="18">
        <v>9202.9699999999993</v>
      </c>
      <c r="I738" s="1">
        <v>8</v>
      </c>
      <c r="J738">
        <v>18</v>
      </c>
      <c r="K738">
        <v>0</v>
      </c>
      <c r="L738" s="28">
        <v>25116</v>
      </c>
      <c r="M738" s="28">
        <v>12667</v>
      </c>
      <c r="N738" s="28">
        <v>3198</v>
      </c>
      <c r="O738" s="3">
        <v>591</v>
      </c>
      <c r="P738" s="3">
        <v>0</v>
      </c>
      <c r="Q738" s="3">
        <v>88.5</v>
      </c>
      <c r="R738" s="3">
        <v>0</v>
      </c>
      <c r="S738" s="3">
        <v>0</v>
      </c>
      <c r="T738" s="3">
        <v>50.43</v>
      </c>
      <c r="U738" t="b">
        <f t="shared" si="11"/>
        <v>0</v>
      </c>
    </row>
    <row r="739" spans="1:21" x14ac:dyDescent="0.25">
      <c r="A739">
        <v>2013</v>
      </c>
      <c r="B739">
        <v>105</v>
      </c>
      <c r="C739" t="s">
        <v>123</v>
      </c>
      <c r="D739" s="15">
        <v>1.3855213023900243E-3</v>
      </c>
      <c r="E739" s="16">
        <v>6.6944444444444446</v>
      </c>
      <c r="F739" s="15">
        <v>2.7777777777777776E-2</v>
      </c>
      <c r="G739" s="41">
        <v>0.65400000000000003</v>
      </c>
      <c r="H739" s="18">
        <v>11768.82</v>
      </c>
      <c r="I739" s="1">
        <v>36</v>
      </c>
      <c r="J739">
        <v>241</v>
      </c>
      <c r="K739">
        <v>1</v>
      </c>
      <c r="L739" s="28">
        <v>25983</v>
      </c>
      <c r="U739" t="b">
        <f t="shared" si="11"/>
        <v>1</v>
      </c>
    </row>
    <row r="740" spans="1:21" x14ac:dyDescent="0.25">
      <c r="A740">
        <v>2014</v>
      </c>
      <c r="B740">
        <v>105</v>
      </c>
      <c r="C740" t="s">
        <v>123</v>
      </c>
      <c r="D740" s="15">
        <v>9.194697724312313E-4</v>
      </c>
      <c r="E740" s="16">
        <v>5.458333333333333</v>
      </c>
      <c r="F740" s="15">
        <v>4.1666666666666664E-2</v>
      </c>
      <c r="G740" s="41">
        <v>0.65400000000000003</v>
      </c>
      <c r="H740" s="18">
        <v>11975.23</v>
      </c>
      <c r="I740" s="1">
        <v>24</v>
      </c>
      <c r="J740">
        <v>131</v>
      </c>
      <c r="K740">
        <v>1</v>
      </c>
      <c r="L740" s="28">
        <v>26102</v>
      </c>
      <c r="M740" s="28">
        <v>13311</v>
      </c>
      <c r="N740" s="28">
        <v>3545</v>
      </c>
      <c r="O740" s="3">
        <v>319.18</v>
      </c>
      <c r="P740" s="3">
        <v>319.18</v>
      </c>
      <c r="Q740" s="3">
        <v>50.03</v>
      </c>
      <c r="R740" s="3">
        <v>100</v>
      </c>
      <c r="S740" s="3">
        <v>50.03</v>
      </c>
      <c r="T740" s="3">
        <v>51</v>
      </c>
      <c r="U740" t="b">
        <f t="shared" si="11"/>
        <v>0</v>
      </c>
    </row>
    <row r="741" spans="1:21" x14ac:dyDescent="0.25">
      <c r="A741" s="17">
        <v>2008</v>
      </c>
      <c r="B741">
        <v>106</v>
      </c>
      <c r="C741" s="19" t="s">
        <v>124</v>
      </c>
      <c r="D741" s="15">
        <v>1.6637704736199947E-3</v>
      </c>
      <c r="E741" s="16">
        <v>3.0333333333333332</v>
      </c>
      <c r="F741" s="15">
        <v>1.1111111111111112E-2</v>
      </c>
      <c r="G741" s="41">
        <v>0.64300000000000002</v>
      </c>
      <c r="H741" s="18">
        <v>12796.54</v>
      </c>
      <c r="I741" s="26">
        <v>90</v>
      </c>
      <c r="J741" s="26">
        <v>273</v>
      </c>
      <c r="K741" s="26">
        <v>1</v>
      </c>
      <c r="L741" s="28">
        <v>54094</v>
      </c>
      <c r="M741" s="28">
        <v>46406</v>
      </c>
      <c r="N741" s="28">
        <v>15192</v>
      </c>
      <c r="O741" s="42">
        <v>1688.36</v>
      </c>
      <c r="P741" s="42">
        <v>1688.36</v>
      </c>
      <c r="Q741" s="3">
        <v>79.94</v>
      </c>
      <c r="R741" s="3">
        <v>100</v>
      </c>
      <c r="S741" s="3">
        <v>79.94</v>
      </c>
      <c r="T741" s="3">
        <v>85.79</v>
      </c>
      <c r="U741" t="b">
        <f t="shared" si="11"/>
        <v>0</v>
      </c>
    </row>
    <row r="742" spans="1:21" x14ac:dyDescent="0.25">
      <c r="A742" s="17">
        <v>2009</v>
      </c>
      <c r="B742">
        <v>106</v>
      </c>
      <c r="C742" s="17" t="s">
        <v>124</v>
      </c>
      <c r="D742" s="15">
        <v>1.1127528776519091E-3</v>
      </c>
      <c r="E742" s="16">
        <v>3.0491803278688523</v>
      </c>
      <c r="F742" s="15">
        <v>0</v>
      </c>
      <c r="G742" s="41">
        <v>0.64300000000000002</v>
      </c>
      <c r="H742" s="18">
        <v>14347.19</v>
      </c>
      <c r="I742" s="26">
        <v>61</v>
      </c>
      <c r="J742" s="26">
        <v>186</v>
      </c>
      <c r="K742" s="26">
        <v>0</v>
      </c>
      <c r="L742" s="28">
        <v>54819</v>
      </c>
      <c r="M742" s="28">
        <v>47818</v>
      </c>
      <c r="N742" s="28">
        <v>15635</v>
      </c>
      <c r="O742" s="42">
        <v>1692.7</v>
      </c>
      <c r="P742" s="42">
        <v>1692.7</v>
      </c>
      <c r="Q742" s="3">
        <v>80.58</v>
      </c>
      <c r="R742" s="3">
        <v>100</v>
      </c>
      <c r="S742" s="3">
        <v>80.58</v>
      </c>
      <c r="T742" s="3">
        <v>87.23</v>
      </c>
      <c r="U742" t="b">
        <f t="shared" si="11"/>
        <v>0</v>
      </c>
    </row>
    <row r="743" spans="1:21" x14ac:dyDescent="0.25">
      <c r="A743" s="17">
        <v>2010</v>
      </c>
      <c r="B743">
        <v>106</v>
      </c>
      <c r="C743" s="17" t="s">
        <v>124</v>
      </c>
      <c r="D743" s="15">
        <v>5.7978604024837288E-4</v>
      </c>
      <c r="E743" s="16">
        <v>2.193548387096774</v>
      </c>
      <c r="F743" s="15">
        <v>0</v>
      </c>
      <c r="G743" s="41">
        <v>0.73</v>
      </c>
      <c r="H743" s="18">
        <v>14502.77</v>
      </c>
      <c r="I743" s="26">
        <v>31</v>
      </c>
      <c r="J743" s="26">
        <v>68</v>
      </c>
      <c r="K743" s="26">
        <v>0</v>
      </c>
      <c r="L743" s="28">
        <v>53468</v>
      </c>
      <c r="M743" s="28">
        <v>46089</v>
      </c>
      <c r="N743" s="28">
        <v>16543</v>
      </c>
      <c r="O743" s="42">
        <v>1821.76</v>
      </c>
      <c r="P743" s="42">
        <v>1821.76</v>
      </c>
      <c r="Q743" s="3">
        <v>80.23</v>
      </c>
      <c r="R743" s="3">
        <v>100</v>
      </c>
      <c r="S743" s="3">
        <v>80.23</v>
      </c>
      <c r="T743" s="3">
        <v>86.2</v>
      </c>
      <c r="U743" t="b">
        <f t="shared" si="11"/>
        <v>0</v>
      </c>
    </row>
    <row r="744" spans="1:21" x14ac:dyDescent="0.25">
      <c r="A744" s="17">
        <v>2011</v>
      </c>
      <c r="B744">
        <v>106</v>
      </c>
      <c r="C744" s="17" t="s">
        <v>124</v>
      </c>
      <c r="D744" s="15">
        <v>6.4817215452424163E-4</v>
      </c>
      <c r="E744" s="16">
        <v>2.8</v>
      </c>
      <c r="F744" s="15">
        <v>5.7142857142857141E-2</v>
      </c>
      <c r="G744" s="41">
        <v>0.73</v>
      </c>
      <c r="H744" s="18">
        <v>17901.740000000002</v>
      </c>
      <c r="I744" s="26">
        <v>35</v>
      </c>
      <c r="J744" s="26">
        <v>98</v>
      </c>
      <c r="K744" s="26">
        <v>2</v>
      </c>
      <c r="L744" s="28">
        <v>53998</v>
      </c>
      <c r="M744" s="28">
        <v>46546</v>
      </c>
      <c r="N744" s="28">
        <v>17630</v>
      </c>
      <c r="O744" s="42">
        <v>1870.67</v>
      </c>
      <c r="P744" s="42">
        <v>1727.67</v>
      </c>
      <c r="Q744" s="3">
        <v>80.239999999999995</v>
      </c>
      <c r="R744" s="3">
        <v>92.36</v>
      </c>
      <c r="S744" s="3">
        <v>74.11</v>
      </c>
      <c r="T744" s="3">
        <v>86.2</v>
      </c>
      <c r="U744" t="b">
        <f t="shared" si="11"/>
        <v>0</v>
      </c>
    </row>
    <row r="745" spans="1:21" x14ac:dyDescent="0.25">
      <c r="A745" s="17">
        <v>2012</v>
      </c>
      <c r="B745">
        <v>106</v>
      </c>
      <c r="C745" s="17" t="s">
        <v>124</v>
      </c>
      <c r="D745" s="15">
        <v>5.686925574654657E-4</v>
      </c>
      <c r="E745" s="16">
        <v>2.5161290322580645</v>
      </c>
      <c r="F745" s="15">
        <v>0</v>
      </c>
      <c r="G745" s="41">
        <v>0.73</v>
      </c>
      <c r="H745" s="18">
        <v>19729.38</v>
      </c>
      <c r="I745" s="26">
        <v>31</v>
      </c>
      <c r="J745" s="26">
        <v>78</v>
      </c>
      <c r="K745" s="26">
        <v>0</v>
      </c>
      <c r="L745" s="28">
        <v>54511</v>
      </c>
      <c r="M745" s="28">
        <v>46988</v>
      </c>
      <c r="N745" s="28">
        <v>18303</v>
      </c>
      <c r="O745" s="42">
        <v>1937.23</v>
      </c>
      <c r="P745" s="42">
        <v>1873.91</v>
      </c>
      <c r="Q745" s="3">
        <v>79.73</v>
      </c>
      <c r="R745" s="3">
        <v>96.73</v>
      </c>
      <c r="S745" s="3">
        <v>77.12</v>
      </c>
      <c r="T745" s="3">
        <v>86.2</v>
      </c>
      <c r="U745" t="b">
        <f t="shared" si="11"/>
        <v>0</v>
      </c>
    </row>
    <row r="746" spans="1:21" x14ac:dyDescent="0.25">
      <c r="A746" s="17">
        <v>2013</v>
      </c>
      <c r="B746">
        <v>106</v>
      </c>
      <c r="C746" s="17" t="s">
        <v>124</v>
      </c>
      <c r="D746" s="15">
        <v>1.4104372355430183E-3</v>
      </c>
      <c r="E746" s="16">
        <v>2.5625</v>
      </c>
      <c r="F746" s="15">
        <v>0.05</v>
      </c>
      <c r="G746" s="41">
        <v>0.73</v>
      </c>
      <c r="H746" s="18">
        <v>21667.03</v>
      </c>
      <c r="I746" s="26">
        <v>80</v>
      </c>
      <c r="J746" s="26">
        <v>205</v>
      </c>
      <c r="K746" s="26">
        <v>4</v>
      </c>
      <c r="L746" s="28">
        <v>56720</v>
      </c>
      <c r="M746" s="28">
        <v>48892</v>
      </c>
      <c r="N746" s="28">
        <v>19307</v>
      </c>
      <c r="O746" s="42">
        <v>2001.98</v>
      </c>
      <c r="P746" s="42">
        <v>2001.98</v>
      </c>
      <c r="Q746" s="3">
        <v>80.12</v>
      </c>
      <c r="R746" s="3">
        <v>100</v>
      </c>
      <c r="S746" s="3">
        <v>80.12</v>
      </c>
      <c r="T746" s="3">
        <v>86.2</v>
      </c>
      <c r="U746" t="b">
        <f t="shared" si="11"/>
        <v>0</v>
      </c>
    </row>
    <row r="747" spans="1:21" x14ac:dyDescent="0.25">
      <c r="A747" s="17">
        <v>2014</v>
      </c>
      <c r="B747">
        <v>106</v>
      </c>
      <c r="C747" s="17" t="s">
        <v>124</v>
      </c>
      <c r="D747" s="15">
        <v>1.1699174073233338E-3</v>
      </c>
      <c r="E747" s="16">
        <v>2.8059701492537314</v>
      </c>
      <c r="F747" s="15">
        <v>1.4925373134328358E-2</v>
      </c>
      <c r="G747" s="41">
        <v>0.73</v>
      </c>
      <c r="H747" s="18">
        <v>24408.33</v>
      </c>
      <c r="I747" s="26">
        <v>67</v>
      </c>
      <c r="J747" s="26">
        <v>188</v>
      </c>
      <c r="K747" s="26">
        <v>1</v>
      </c>
      <c r="L747" s="28">
        <v>57269</v>
      </c>
      <c r="M747" s="28">
        <v>49365</v>
      </c>
      <c r="N747" s="28">
        <v>19923</v>
      </c>
      <c r="O747" s="42">
        <v>2102.92</v>
      </c>
      <c r="P747" s="42">
        <v>2102.92</v>
      </c>
      <c r="Q747" s="3">
        <v>80.2</v>
      </c>
      <c r="R747" s="3">
        <v>100</v>
      </c>
      <c r="S747" s="3">
        <v>80.2</v>
      </c>
      <c r="T747" s="3">
        <v>86.2</v>
      </c>
      <c r="U747" t="b">
        <f t="shared" si="11"/>
        <v>0</v>
      </c>
    </row>
    <row r="748" spans="1:21" x14ac:dyDescent="0.25">
      <c r="A748">
        <v>2008</v>
      </c>
      <c r="B748">
        <v>107</v>
      </c>
      <c r="C748" t="s">
        <v>125</v>
      </c>
      <c r="D748" s="15">
        <v>2.8535459504825849E-3</v>
      </c>
      <c r="E748" s="16">
        <v>4.0882352941176467</v>
      </c>
      <c r="F748" s="15">
        <v>0</v>
      </c>
      <c r="G748" s="41">
        <v>0.51500000000000001</v>
      </c>
      <c r="H748" s="18">
        <v>6016.96</v>
      </c>
      <c r="I748" s="1">
        <v>34</v>
      </c>
      <c r="J748" s="1">
        <v>139</v>
      </c>
      <c r="K748" s="28">
        <v>0</v>
      </c>
      <c r="L748" s="28">
        <v>11915</v>
      </c>
      <c r="U748" t="b">
        <f t="shared" si="11"/>
        <v>1</v>
      </c>
    </row>
    <row r="749" spans="1:21" x14ac:dyDescent="0.25">
      <c r="A749">
        <v>2009</v>
      </c>
      <c r="B749">
        <v>107</v>
      </c>
      <c r="C749" t="s">
        <v>125</v>
      </c>
      <c r="D749" s="15">
        <v>5.1982895950364715E-3</v>
      </c>
      <c r="E749" s="16">
        <v>3.3870967741935485</v>
      </c>
      <c r="F749" s="15">
        <v>0</v>
      </c>
      <c r="G749" s="41">
        <v>0.51500000000000001</v>
      </c>
      <c r="H749" s="18">
        <v>6491.92</v>
      </c>
      <c r="I749" s="1">
        <v>62</v>
      </c>
      <c r="J749" s="1">
        <v>210</v>
      </c>
      <c r="K749" s="28">
        <v>0</v>
      </c>
      <c r="L749" s="28">
        <v>11927</v>
      </c>
      <c r="U749" t="b">
        <f t="shared" si="11"/>
        <v>1</v>
      </c>
    </row>
    <row r="750" spans="1:21" x14ac:dyDescent="0.25">
      <c r="A750">
        <v>2010</v>
      </c>
      <c r="B750">
        <v>107</v>
      </c>
      <c r="C750" t="s">
        <v>125</v>
      </c>
      <c r="D750" s="15">
        <v>3.766800787603801E-3</v>
      </c>
      <c r="E750" s="16">
        <v>4.0454545454545459</v>
      </c>
      <c r="F750" s="15">
        <v>0</v>
      </c>
      <c r="G750" s="41">
        <v>0.68100000000000005</v>
      </c>
      <c r="H750" s="18">
        <v>7965.54</v>
      </c>
      <c r="I750" s="1">
        <v>44</v>
      </c>
      <c r="J750" s="1">
        <v>178</v>
      </c>
      <c r="K750" s="28">
        <v>0</v>
      </c>
      <c r="L750" s="28">
        <v>11681</v>
      </c>
      <c r="M750" s="28">
        <v>4938</v>
      </c>
      <c r="N750" s="28">
        <v>4853</v>
      </c>
      <c r="O750" s="3">
        <v>500</v>
      </c>
      <c r="P750" s="3">
        <v>0</v>
      </c>
      <c r="Q750" s="3">
        <v>140.97</v>
      </c>
      <c r="R750" s="3">
        <v>0</v>
      </c>
      <c r="S750" s="3">
        <v>0</v>
      </c>
      <c r="T750" s="3">
        <v>42.27</v>
      </c>
      <c r="U750" t="b">
        <f t="shared" si="11"/>
        <v>0</v>
      </c>
    </row>
    <row r="751" spans="1:21" x14ac:dyDescent="0.25">
      <c r="A751">
        <v>2011</v>
      </c>
      <c r="B751">
        <v>107</v>
      </c>
      <c r="C751" t="s">
        <v>125</v>
      </c>
      <c r="D751" s="15">
        <v>3.509973461176269E-3</v>
      </c>
      <c r="E751" s="16">
        <v>3.7804878048780486</v>
      </c>
      <c r="F751" s="15">
        <v>0</v>
      </c>
      <c r="G751" s="41">
        <v>0.68100000000000005</v>
      </c>
      <c r="H751" s="18">
        <v>7597.56</v>
      </c>
      <c r="I751" s="1">
        <v>41</v>
      </c>
      <c r="J751" s="1">
        <v>155</v>
      </c>
      <c r="K751" s="28">
        <v>0</v>
      </c>
      <c r="L751" s="28">
        <v>11681</v>
      </c>
      <c r="U751" t="b">
        <f t="shared" si="11"/>
        <v>1</v>
      </c>
    </row>
    <row r="752" spans="1:21" x14ac:dyDescent="0.25">
      <c r="A752">
        <v>2012</v>
      </c>
      <c r="B752">
        <v>107</v>
      </c>
      <c r="C752" t="s">
        <v>125</v>
      </c>
      <c r="D752" s="15">
        <v>3.1678082191780822E-3</v>
      </c>
      <c r="E752" s="16">
        <v>3.810810810810811</v>
      </c>
      <c r="F752" s="15">
        <v>0</v>
      </c>
      <c r="G752" s="41">
        <v>0.68100000000000005</v>
      </c>
      <c r="H752" s="18">
        <v>9073.41</v>
      </c>
      <c r="I752" s="1">
        <v>37</v>
      </c>
      <c r="J752" s="1">
        <v>141</v>
      </c>
      <c r="K752" s="28">
        <v>0</v>
      </c>
      <c r="L752" s="28">
        <v>11680</v>
      </c>
      <c r="M752" s="28">
        <v>10512</v>
      </c>
      <c r="N752" s="28">
        <v>3236</v>
      </c>
      <c r="O752" s="3">
        <v>360</v>
      </c>
      <c r="P752" s="3">
        <v>36</v>
      </c>
      <c r="Q752" s="3">
        <v>100.5</v>
      </c>
      <c r="R752" s="3">
        <v>10</v>
      </c>
      <c r="S752" s="3">
        <v>10.050000000000001</v>
      </c>
      <c r="T752" s="3">
        <v>90</v>
      </c>
      <c r="U752" t="b">
        <f t="shared" si="11"/>
        <v>0</v>
      </c>
    </row>
    <row r="753" spans="1:21" x14ac:dyDescent="0.25">
      <c r="A753">
        <v>2013</v>
      </c>
      <c r="B753">
        <v>107</v>
      </c>
      <c r="C753" t="s">
        <v>125</v>
      </c>
      <c r="D753" s="15">
        <v>3.4912718204488779E-3</v>
      </c>
      <c r="E753" s="16">
        <v>3.6190476190476191</v>
      </c>
      <c r="F753" s="15">
        <v>0</v>
      </c>
      <c r="G753" s="41">
        <v>0.68100000000000005</v>
      </c>
      <c r="H753" s="18">
        <v>10518.13</v>
      </c>
      <c r="I753" s="1">
        <v>42</v>
      </c>
      <c r="J753" s="1">
        <v>152</v>
      </c>
      <c r="K753" s="28">
        <v>0</v>
      </c>
      <c r="L753" s="28">
        <v>12030</v>
      </c>
      <c r="M753" s="28">
        <v>10722</v>
      </c>
      <c r="N753" s="28">
        <v>3236</v>
      </c>
      <c r="O753" s="3">
        <v>367</v>
      </c>
      <c r="P753" s="3">
        <v>36</v>
      </c>
      <c r="Q753" s="3">
        <v>99.12</v>
      </c>
      <c r="R753" s="3">
        <v>9.81</v>
      </c>
      <c r="S753" s="3">
        <v>9.7200000000000006</v>
      </c>
      <c r="T753" s="3">
        <v>89.13</v>
      </c>
      <c r="U753" t="b">
        <f t="shared" si="11"/>
        <v>0</v>
      </c>
    </row>
    <row r="754" spans="1:21" x14ac:dyDescent="0.25">
      <c r="A754">
        <v>2014</v>
      </c>
      <c r="B754">
        <v>107</v>
      </c>
      <c r="C754" t="s">
        <v>125</v>
      </c>
      <c r="D754" s="15">
        <v>4.9007392640584768E-3</v>
      </c>
      <c r="E754" s="16">
        <v>3.6440677966101696</v>
      </c>
      <c r="F754" s="15">
        <v>1.6949152542372881E-2</v>
      </c>
      <c r="G754" s="41">
        <v>0.68100000000000005</v>
      </c>
      <c r="H754" s="18">
        <v>10514.39</v>
      </c>
      <c r="I754" s="1">
        <v>59</v>
      </c>
      <c r="J754" s="1">
        <v>215</v>
      </c>
      <c r="K754" s="28">
        <v>1</v>
      </c>
      <c r="L754" s="28">
        <v>12039</v>
      </c>
      <c r="M754" s="28">
        <v>10724</v>
      </c>
      <c r="N754" s="28">
        <v>3236</v>
      </c>
      <c r="O754" s="3">
        <v>367</v>
      </c>
      <c r="P754" s="3">
        <v>36</v>
      </c>
      <c r="Q754" s="3">
        <v>95.43</v>
      </c>
      <c r="R754" s="3">
        <v>9.81</v>
      </c>
      <c r="S754" s="3">
        <v>9.36</v>
      </c>
      <c r="T754" s="3">
        <v>89.08</v>
      </c>
      <c r="U754" t="b">
        <f t="shared" si="11"/>
        <v>0</v>
      </c>
    </row>
    <row r="755" spans="1:21" x14ac:dyDescent="0.25">
      <c r="A755">
        <v>2008</v>
      </c>
      <c r="B755">
        <v>108</v>
      </c>
      <c r="C755" s="19" t="s">
        <v>126</v>
      </c>
      <c r="D755" s="15">
        <v>2.3055107049747884E-3</v>
      </c>
      <c r="E755" s="16">
        <v>3.8046357615894038</v>
      </c>
      <c r="F755" s="15">
        <v>1.3245033112582781E-2</v>
      </c>
      <c r="G755" s="41">
        <v>0.63500000000000001</v>
      </c>
      <c r="H755" s="18">
        <v>9884.1</v>
      </c>
      <c r="I755" s="1">
        <v>604</v>
      </c>
      <c r="J755">
        <v>2298</v>
      </c>
      <c r="K755">
        <v>8</v>
      </c>
      <c r="L755" s="28">
        <v>261981</v>
      </c>
      <c r="M755" s="28">
        <v>254422</v>
      </c>
      <c r="N755" s="28">
        <v>64197</v>
      </c>
      <c r="O755" s="42">
        <v>11355.66</v>
      </c>
      <c r="P755" s="3">
        <v>0</v>
      </c>
      <c r="Q755" s="3">
        <v>85</v>
      </c>
      <c r="R755" s="3">
        <v>0</v>
      </c>
      <c r="S755" s="3">
        <v>0</v>
      </c>
      <c r="T755" s="3">
        <v>97.11</v>
      </c>
      <c r="U755" t="b">
        <f t="shared" si="11"/>
        <v>0</v>
      </c>
    </row>
    <row r="756" spans="1:21" x14ac:dyDescent="0.25">
      <c r="A756">
        <v>2009</v>
      </c>
      <c r="B756">
        <v>108</v>
      </c>
      <c r="C756" t="s">
        <v>126</v>
      </c>
      <c r="D756" s="15">
        <v>1.0255475284304564E-3</v>
      </c>
      <c r="E756" s="16">
        <v>3.7851851851851852</v>
      </c>
      <c r="F756" s="15">
        <v>1.1111111111111112E-2</v>
      </c>
      <c r="G756" s="41">
        <v>0.63500000000000001</v>
      </c>
      <c r="H756" s="18">
        <v>10809.32</v>
      </c>
      <c r="I756" s="1">
        <v>270</v>
      </c>
      <c r="J756">
        <v>1022</v>
      </c>
      <c r="K756">
        <v>3</v>
      </c>
      <c r="L756" s="28">
        <v>263274</v>
      </c>
      <c r="M756" s="28">
        <v>255762</v>
      </c>
      <c r="N756" s="28">
        <v>67419</v>
      </c>
      <c r="O756" s="42">
        <v>12025</v>
      </c>
      <c r="P756" s="3">
        <v>0</v>
      </c>
      <c r="Q756" s="3">
        <v>85</v>
      </c>
      <c r="R756" s="3">
        <v>0</v>
      </c>
      <c r="S756" s="3">
        <v>0</v>
      </c>
      <c r="T756" s="3">
        <v>97.15</v>
      </c>
      <c r="U756" t="b">
        <f t="shared" si="11"/>
        <v>0</v>
      </c>
    </row>
    <row r="757" spans="1:21" x14ac:dyDescent="0.25">
      <c r="A757">
        <v>2010</v>
      </c>
      <c r="B757">
        <v>108</v>
      </c>
      <c r="C757" t="s">
        <v>126</v>
      </c>
      <c r="D757" s="15">
        <v>1.0466875751358607E-3</v>
      </c>
      <c r="E757" s="16">
        <v>3.9637681159420288</v>
      </c>
      <c r="F757" s="15">
        <v>7.246376811594203E-3</v>
      </c>
      <c r="G757" s="41">
        <v>0.72699999999999998</v>
      </c>
      <c r="H757" s="18">
        <v>13103.72</v>
      </c>
      <c r="I757" s="1">
        <v>276</v>
      </c>
      <c r="J757">
        <v>1094</v>
      </c>
      <c r="K757">
        <v>2</v>
      </c>
      <c r="L757" s="28">
        <v>263689</v>
      </c>
      <c r="M757" s="28">
        <v>256530</v>
      </c>
      <c r="N757" s="28">
        <v>70156</v>
      </c>
      <c r="O757" s="42">
        <v>12238.07</v>
      </c>
      <c r="P757" s="3">
        <v>0</v>
      </c>
      <c r="Q757" s="3">
        <v>83.29</v>
      </c>
      <c r="R757" s="3">
        <v>0</v>
      </c>
      <c r="S757" s="3">
        <v>0</v>
      </c>
      <c r="T757" s="3">
        <v>97.29</v>
      </c>
      <c r="U757" t="b">
        <f t="shared" si="11"/>
        <v>0</v>
      </c>
    </row>
    <row r="758" spans="1:21" x14ac:dyDescent="0.25">
      <c r="A758">
        <v>2011</v>
      </c>
      <c r="B758">
        <v>108</v>
      </c>
      <c r="C758" t="s">
        <v>126</v>
      </c>
      <c r="D758" s="15">
        <v>6.6425120772946864E-4</v>
      </c>
      <c r="E758" s="16">
        <v>3.3465909090909092</v>
      </c>
      <c r="F758" s="15">
        <v>5.681818181818182E-3</v>
      </c>
      <c r="G758" s="41">
        <v>0.72699999999999998</v>
      </c>
      <c r="H758" s="18">
        <v>14039.46</v>
      </c>
      <c r="I758" s="1">
        <v>176</v>
      </c>
      <c r="J758">
        <v>589</v>
      </c>
      <c r="K758">
        <v>1</v>
      </c>
      <c r="L758" s="28">
        <v>264960</v>
      </c>
      <c r="M758" s="28">
        <v>257936</v>
      </c>
      <c r="N758" s="28">
        <v>73142</v>
      </c>
      <c r="O758" s="42">
        <v>12444.57</v>
      </c>
      <c r="P758" s="3">
        <v>0</v>
      </c>
      <c r="Q758" s="3">
        <v>85</v>
      </c>
      <c r="R758" s="3">
        <v>0</v>
      </c>
      <c r="S758" s="3">
        <v>0</v>
      </c>
      <c r="T758" s="3">
        <v>97.35</v>
      </c>
      <c r="U758" t="b">
        <f t="shared" si="11"/>
        <v>0</v>
      </c>
    </row>
    <row r="759" spans="1:21" x14ac:dyDescent="0.25">
      <c r="A759">
        <v>2012</v>
      </c>
      <c r="B759">
        <v>108</v>
      </c>
      <c r="C759" t="s">
        <v>126</v>
      </c>
      <c r="D759" s="15">
        <v>1.2660129982343439E-3</v>
      </c>
      <c r="E759" s="16">
        <v>3.0593471810089019</v>
      </c>
      <c r="F759" s="15">
        <v>2.967359050445104E-3</v>
      </c>
      <c r="G759" s="41">
        <v>0.72699999999999998</v>
      </c>
      <c r="H759" s="18">
        <v>15340.23</v>
      </c>
      <c r="I759" s="1">
        <v>337</v>
      </c>
      <c r="J759">
        <v>1031</v>
      </c>
      <c r="K759">
        <v>1</v>
      </c>
      <c r="L759" s="28">
        <v>266190</v>
      </c>
      <c r="M759" s="28">
        <v>259258</v>
      </c>
      <c r="N759" s="28">
        <v>76421</v>
      </c>
      <c r="O759" s="42">
        <v>12972.67</v>
      </c>
      <c r="P759" s="3">
        <v>0</v>
      </c>
      <c r="Q759" s="3">
        <v>85</v>
      </c>
      <c r="R759" s="3">
        <v>0</v>
      </c>
      <c r="S759" s="3">
        <v>0</v>
      </c>
      <c r="T759" s="3">
        <v>97.4</v>
      </c>
      <c r="U759" t="b">
        <f t="shared" si="11"/>
        <v>0</v>
      </c>
    </row>
    <row r="760" spans="1:21" x14ac:dyDescent="0.25">
      <c r="A760">
        <v>2013</v>
      </c>
      <c r="B760">
        <v>108</v>
      </c>
      <c r="C760" t="s">
        <v>126</v>
      </c>
      <c r="D760" s="15">
        <v>9.3987690878476454E-4</v>
      </c>
      <c r="E760" s="16">
        <v>3.0656370656370657</v>
      </c>
      <c r="F760" s="15">
        <v>3.8610038610038611E-3</v>
      </c>
      <c r="G760" s="41">
        <v>0.72699999999999998</v>
      </c>
      <c r="H760" s="18">
        <v>16639.810000000001</v>
      </c>
      <c r="I760" s="1">
        <v>259</v>
      </c>
      <c r="J760">
        <v>794</v>
      </c>
      <c r="K760">
        <v>1</v>
      </c>
      <c r="L760" s="28">
        <v>275568</v>
      </c>
      <c r="M760" s="28">
        <v>268453</v>
      </c>
      <c r="N760" s="28">
        <v>78909</v>
      </c>
      <c r="O760" s="42">
        <v>12953.36</v>
      </c>
      <c r="P760" s="3">
        <v>0</v>
      </c>
      <c r="Q760" s="3">
        <v>85</v>
      </c>
      <c r="R760" s="3">
        <v>0</v>
      </c>
      <c r="S760" s="3">
        <v>0</v>
      </c>
      <c r="T760" s="3">
        <v>97.42</v>
      </c>
      <c r="U760" t="b">
        <f t="shared" si="11"/>
        <v>0</v>
      </c>
    </row>
    <row r="761" spans="1:21" x14ac:dyDescent="0.25">
      <c r="A761">
        <v>2014</v>
      </c>
      <c r="B761">
        <v>108</v>
      </c>
      <c r="C761" t="s">
        <v>126</v>
      </c>
      <c r="D761" s="15">
        <v>8.73661979458113E-4</v>
      </c>
      <c r="E761" s="16">
        <v>3.7768595041322315</v>
      </c>
      <c r="F761" s="15">
        <v>0</v>
      </c>
      <c r="G761" s="41">
        <v>0.72699999999999998</v>
      </c>
      <c r="H761" s="18">
        <v>18311.47</v>
      </c>
      <c r="I761" s="1">
        <v>242</v>
      </c>
      <c r="J761">
        <v>914</v>
      </c>
      <c r="K761">
        <v>0</v>
      </c>
      <c r="L761" s="28">
        <v>276995</v>
      </c>
      <c r="M761" s="28">
        <v>269879</v>
      </c>
      <c r="N761" s="28">
        <v>80726</v>
      </c>
      <c r="O761" s="42">
        <v>11941.3</v>
      </c>
      <c r="P761" s="3">
        <v>0</v>
      </c>
      <c r="Q761" s="3">
        <v>85</v>
      </c>
      <c r="R761" s="3">
        <v>0</v>
      </c>
      <c r="S761" s="3">
        <v>0</v>
      </c>
      <c r="T761" s="3">
        <v>97.43</v>
      </c>
      <c r="U761" t="b">
        <f t="shared" si="11"/>
        <v>0</v>
      </c>
    </row>
    <row r="762" spans="1:21" x14ac:dyDescent="0.25">
      <c r="A762">
        <v>2008</v>
      </c>
      <c r="B762">
        <v>109</v>
      </c>
      <c r="C762" t="s">
        <v>127</v>
      </c>
      <c r="D762" s="15">
        <v>5.1655629139072852E-3</v>
      </c>
      <c r="E762" s="16">
        <v>5.3717948717948714</v>
      </c>
      <c r="F762" s="15">
        <v>1.282051282051282E-2</v>
      </c>
      <c r="G762" s="41">
        <v>0.46500000000000002</v>
      </c>
      <c r="H762" s="18">
        <v>12525.46</v>
      </c>
      <c r="I762" s="1">
        <v>78</v>
      </c>
      <c r="J762" s="1">
        <v>419</v>
      </c>
      <c r="K762">
        <v>1</v>
      </c>
      <c r="L762" s="28">
        <v>15100</v>
      </c>
      <c r="U762" t="b">
        <f t="shared" si="11"/>
        <v>1</v>
      </c>
    </row>
    <row r="763" spans="1:21" x14ac:dyDescent="0.25">
      <c r="A763">
        <v>2009</v>
      </c>
      <c r="B763">
        <v>109</v>
      </c>
      <c r="C763" t="s">
        <v>127</v>
      </c>
      <c r="D763" s="15">
        <v>5.0734664294656388E-3</v>
      </c>
      <c r="E763" s="16">
        <v>5.5974025974025974</v>
      </c>
      <c r="F763" s="15">
        <v>0</v>
      </c>
      <c r="G763" s="41">
        <v>0.46500000000000002</v>
      </c>
      <c r="H763" s="18">
        <v>13528.63</v>
      </c>
      <c r="I763" s="1">
        <v>77</v>
      </c>
      <c r="J763" s="1">
        <v>431</v>
      </c>
      <c r="K763">
        <v>0</v>
      </c>
      <c r="L763" s="28">
        <v>15177</v>
      </c>
      <c r="U763" t="b">
        <f t="shared" si="11"/>
        <v>1</v>
      </c>
    </row>
    <row r="764" spans="1:21" x14ac:dyDescent="0.25">
      <c r="A764">
        <v>2010</v>
      </c>
      <c r="B764">
        <v>109</v>
      </c>
      <c r="C764" t="s">
        <v>127</v>
      </c>
      <c r="D764" s="15">
        <v>6.5894568690095844E-3</v>
      </c>
      <c r="E764" s="16">
        <v>5.8181818181818183</v>
      </c>
      <c r="F764" s="15">
        <v>1.0101010101010102E-2</v>
      </c>
      <c r="G764" s="41">
        <v>0.60399999999999998</v>
      </c>
      <c r="H764" s="18">
        <v>13636.59</v>
      </c>
      <c r="I764" s="1">
        <v>99</v>
      </c>
      <c r="J764" s="1">
        <v>576</v>
      </c>
      <c r="K764" s="1">
        <v>1</v>
      </c>
      <c r="L764" s="28">
        <v>15024</v>
      </c>
      <c r="M764" s="28">
        <v>4852</v>
      </c>
      <c r="N764" s="28">
        <v>1386</v>
      </c>
      <c r="O764" s="3">
        <v>197.1</v>
      </c>
      <c r="P764" s="3">
        <v>0</v>
      </c>
      <c r="Q764" s="3">
        <v>105.11</v>
      </c>
      <c r="R764" s="3">
        <v>0</v>
      </c>
      <c r="S764" s="3">
        <v>0</v>
      </c>
      <c r="T764" s="3">
        <v>32.29</v>
      </c>
      <c r="U764" t="b">
        <f t="shared" si="11"/>
        <v>0</v>
      </c>
    </row>
    <row r="765" spans="1:21" x14ac:dyDescent="0.25">
      <c r="A765">
        <v>2011</v>
      </c>
      <c r="B765">
        <v>109</v>
      </c>
      <c r="C765" t="s">
        <v>127</v>
      </c>
      <c r="D765" s="15">
        <v>4.706350258517831E-3</v>
      </c>
      <c r="E765" s="16">
        <v>5.267605633802817</v>
      </c>
      <c r="F765" s="15">
        <v>0</v>
      </c>
      <c r="G765" s="41">
        <v>0.60399999999999998</v>
      </c>
      <c r="H765" s="18">
        <v>19000.91</v>
      </c>
      <c r="I765" s="1">
        <v>71</v>
      </c>
      <c r="J765" s="1">
        <v>374</v>
      </c>
      <c r="K765">
        <v>0</v>
      </c>
      <c r="L765" s="28">
        <v>15086</v>
      </c>
      <c r="M765" s="28">
        <v>4852</v>
      </c>
      <c r="N765" s="28">
        <v>1420</v>
      </c>
      <c r="O765" s="3">
        <v>201</v>
      </c>
      <c r="P765" s="3">
        <v>0</v>
      </c>
      <c r="Q765" s="3">
        <v>108.34</v>
      </c>
      <c r="R765" s="3">
        <v>0</v>
      </c>
      <c r="S765" s="3">
        <v>0</v>
      </c>
      <c r="T765" s="3">
        <v>32.159999999999997</v>
      </c>
      <c r="U765" t="b">
        <f t="shared" si="11"/>
        <v>0</v>
      </c>
    </row>
    <row r="766" spans="1:21" x14ac:dyDescent="0.25">
      <c r="A766">
        <v>2012</v>
      </c>
      <c r="B766">
        <v>109</v>
      </c>
      <c r="C766" t="s">
        <v>127</v>
      </c>
      <c r="D766" s="15">
        <v>3.499504787058435E-3</v>
      </c>
      <c r="E766" s="16">
        <v>4.9245283018867925</v>
      </c>
      <c r="F766" s="15">
        <v>1.8867924528301886E-2</v>
      </c>
      <c r="G766" s="41">
        <v>0.60399999999999998</v>
      </c>
      <c r="H766" s="18">
        <v>38790.44</v>
      </c>
      <c r="I766" s="1">
        <v>53</v>
      </c>
      <c r="J766" s="1">
        <v>261</v>
      </c>
      <c r="K766" s="1">
        <v>1</v>
      </c>
      <c r="L766" s="28">
        <v>15145</v>
      </c>
      <c r="M766" s="28">
        <v>5434</v>
      </c>
      <c r="N766" s="28">
        <v>1500</v>
      </c>
      <c r="O766" s="3">
        <v>280</v>
      </c>
      <c r="P766" s="3">
        <v>0</v>
      </c>
      <c r="Q766" s="3">
        <v>141.55000000000001</v>
      </c>
      <c r="R766" s="3">
        <v>0</v>
      </c>
      <c r="S766" s="3">
        <v>0</v>
      </c>
      <c r="T766" s="3">
        <v>35.880000000000003</v>
      </c>
      <c r="U766" t="b">
        <f t="shared" si="11"/>
        <v>0</v>
      </c>
    </row>
    <row r="767" spans="1:21" x14ac:dyDescent="0.25">
      <c r="A767">
        <v>2013</v>
      </c>
      <c r="B767">
        <v>109</v>
      </c>
      <c r="C767" t="s">
        <v>127</v>
      </c>
      <c r="D767" s="15">
        <v>4.2126763260356163E-3</v>
      </c>
      <c r="E767" s="16">
        <v>4.6969696969696972</v>
      </c>
      <c r="F767" s="15">
        <v>1.5151515151515152E-2</v>
      </c>
      <c r="G767" s="41">
        <v>0.60399999999999998</v>
      </c>
      <c r="H767" s="18">
        <v>18093.12</v>
      </c>
      <c r="I767" s="1">
        <v>66</v>
      </c>
      <c r="J767" s="1">
        <v>310</v>
      </c>
      <c r="K767" s="1">
        <v>1</v>
      </c>
      <c r="L767" s="28">
        <v>15667</v>
      </c>
      <c r="M767" s="28">
        <v>3980</v>
      </c>
      <c r="N767" s="28">
        <v>1088</v>
      </c>
      <c r="O767" s="3">
        <v>94.48</v>
      </c>
      <c r="P767" s="3">
        <v>94.48</v>
      </c>
      <c r="Q767" s="3">
        <v>48.46</v>
      </c>
      <c r="R767" s="3">
        <v>100</v>
      </c>
      <c r="S767" s="3">
        <v>48.46</v>
      </c>
      <c r="T767" s="3">
        <v>25.4</v>
      </c>
      <c r="U767" t="b">
        <f t="shared" si="11"/>
        <v>0</v>
      </c>
    </row>
    <row r="768" spans="1:21" x14ac:dyDescent="0.25">
      <c r="A768">
        <v>2014</v>
      </c>
      <c r="B768">
        <v>109</v>
      </c>
      <c r="C768" t="s">
        <v>127</v>
      </c>
      <c r="D768" s="15">
        <v>3.5584927241532694E-3</v>
      </c>
      <c r="E768" s="16">
        <v>4.1071428571428568</v>
      </c>
      <c r="F768" s="15">
        <v>3.5714285714285712E-2</v>
      </c>
      <c r="G768" s="41">
        <v>0.60399999999999998</v>
      </c>
      <c r="H768" s="18">
        <v>23994.19</v>
      </c>
      <c r="I768" s="1">
        <v>56</v>
      </c>
      <c r="J768" s="1">
        <v>230</v>
      </c>
      <c r="K768" s="1">
        <v>2</v>
      </c>
      <c r="L768" s="28">
        <v>15737</v>
      </c>
      <c r="M768" s="28">
        <v>4158</v>
      </c>
      <c r="N768" s="28">
        <v>1128</v>
      </c>
      <c r="O768" s="3">
        <v>89.16</v>
      </c>
      <c r="P768" s="3">
        <v>89.16</v>
      </c>
      <c r="Q768" s="3">
        <v>34.03</v>
      </c>
      <c r="R768" s="3">
        <v>100</v>
      </c>
      <c r="S768" s="3">
        <v>34.03</v>
      </c>
      <c r="T768" s="3">
        <v>26.42</v>
      </c>
      <c r="U768" t="b">
        <f t="shared" si="11"/>
        <v>0</v>
      </c>
    </row>
    <row r="769" spans="1:21" x14ac:dyDescent="0.25">
      <c r="A769">
        <v>2008</v>
      </c>
      <c r="B769">
        <v>110</v>
      </c>
      <c r="C769" s="19" t="s">
        <v>128</v>
      </c>
      <c r="D769" s="15">
        <v>4.374856090260189E-3</v>
      </c>
      <c r="E769" s="16">
        <v>5.2932330827067666</v>
      </c>
      <c r="F769" s="15">
        <v>1.5037593984962405E-2</v>
      </c>
      <c r="G769" s="41">
        <v>0.55600000000000005</v>
      </c>
      <c r="H769" s="18">
        <v>8224.32</v>
      </c>
      <c r="I769" s="1">
        <v>133</v>
      </c>
      <c r="J769">
        <v>704</v>
      </c>
      <c r="K769">
        <v>2</v>
      </c>
      <c r="L769" s="28">
        <v>30401</v>
      </c>
      <c r="M769" s="28">
        <v>24331</v>
      </c>
      <c r="N769" s="28">
        <v>5448</v>
      </c>
      <c r="O769" s="42">
        <v>1124.21</v>
      </c>
      <c r="P769" s="3">
        <v>0</v>
      </c>
      <c r="Q769" s="3">
        <v>86</v>
      </c>
      <c r="R769" s="3">
        <v>0</v>
      </c>
      <c r="S769" s="3">
        <v>0</v>
      </c>
      <c r="T769" s="3">
        <v>80.03</v>
      </c>
      <c r="U769" t="b">
        <f t="shared" si="11"/>
        <v>0</v>
      </c>
    </row>
    <row r="770" spans="1:21" x14ac:dyDescent="0.25">
      <c r="A770">
        <v>2009</v>
      </c>
      <c r="B770">
        <v>110</v>
      </c>
      <c r="C770" t="s">
        <v>128</v>
      </c>
      <c r="D770" s="15">
        <v>2.643775703374894E-3</v>
      </c>
      <c r="E770" s="16">
        <v>4.0123456790123457</v>
      </c>
      <c r="F770" s="15">
        <v>3.7037037037037035E-2</v>
      </c>
      <c r="G770" s="41">
        <v>0.55600000000000005</v>
      </c>
      <c r="H770" s="18">
        <v>8424.16</v>
      </c>
      <c r="I770" s="1">
        <v>81</v>
      </c>
      <c r="J770">
        <v>325</v>
      </c>
      <c r="K770">
        <v>3</v>
      </c>
      <c r="L770" s="28">
        <v>30638</v>
      </c>
      <c r="M770" s="28">
        <v>24935</v>
      </c>
      <c r="N770" s="28">
        <v>5685</v>
      </c>
      <c r="O770" s="42">
        <v>1370</v>
      </c>
      <c r="P770" s="3">
        <v>0</v>
      </c>
      <c r="Q770" s="3">
        <v>102.24</v>
      </c>
      <c r="R770" s="3">
        <v>0</v>
      </c>
      <c r="S770" s="3">
        <v>0</v>
      </c>
      <c r="T770" s="3">
        <v>81.39</v>
      </c>
      <c r="U770" t="b">
        <f t="shared" si="11"/>
        <v>0</v>
      </c>
    </row>
    <row r="771" spans="1:21" x14ac:dyDescent="0.25">
      <c r="A771">
        <v>2010</v>
      </c>
      <c r="B771">
        <v>110</v>
      </c>
      <c r="C771" t="s">
        <v>128</v>
      </c>
      <c r="D771" s="15">
        <v>8.6366835135308036E-4</v>
      </c>
      <c r="E771" s="16">
        <v>4.1481481481481479</v>
      </c>
      <c r="F771" s="15">
        <v>0.14814814814814814</v>
      </c>
      <c r="G771" s="41">
        <v>0.68600000000000005</v>
      </c>
      <c r="H771" s="18">
        <v>10055.64</v>
      </c>
      <c r="I771" s="1">
        <v>27</v>
      </c>
      <c r="J771">
        <v>112</v>
      </c>
      <c r="K771">
        <v>4</v>
      </c>
      <c r="L771" s="28">
        <v>31262</v>
      </c>
      <c r="M771" s="28">
        <v>24935</v>
      </c>
      <c r="N771" s="28">
        <v>6126</v>
      </c>
      <c r="O771" s="42">
        <v>1151.17</v>
      </c>
      <c r="P771" s="3">
        <v>0</v>
      </c>
      <c r="Q771" s="3">
        <v>79.97</v>
      </c>
      <c r="R771" s="3">
        <v>0</v>
      </c>
      <c r="S771" s="3">
        <v>0</v>
      </c>
      <c r="T771" s="3">
        <v>79.760000000000005</v>
      </c>
      <c r="U771" t="b">
        <f t="shared" si="11"/>
        <v>0</v>
      </c>
    </row>
    <row r="772" spans="1:21" x14ac:dyDescent="0.25">
      <c r="A772">
        <v>2011</v>
      </c>
      <c r="B772">
        <v>110</v>
      </c>
      <c r="C772" t="s">
        <v>128</v>
      </c>
      <c r="D772" s="15">
        <v>7.6127640677536E-4</v>
      </c>
      <c r="E772" s="16">
        <v>4.958333333333333</v>
      </c>
      <c r="F772" s="15">
        <v>4.1666666666666664E-2</v>
      </c>
      <c r="G772" s="41">
        <v>0.68600000000000005</v>
      </c>
      <c r="H772" s="18">
        <v>11170.44</v>
      </c>
      <c r="I772" s="1">
        <v>24</v>
      </c>
      <c r="J772">
        <v>119</v>
      </c>
      <c r="K772">
        <v>1</v>
      </c>
      <c r="L772" s="28">
        <v>31526</v>
      </c>
      <c r="M772" s="28">
        <v>25636</v>
      </c>
      <c r="N772" s="28">
        <v>6400</v>
      </c>
      <c r="O772" s="42">
        <v>1154.5999999999999</v>
      </c>
      <c r="P772" s="3">
        <v>0</v>
      </c>
      <c r="Q772" s="3">
        <v>80</v>
      </c>
      <c r="R772" s="3">
        <v>0</v>
      </c>
      <c r="S772" s="3">
        <v>0</v>
      </c>
      <c r="T772" s="3">
        <v>81.319999999999993</v>
      </c>
      <c r="U772" t="b">
        <f t="shared" si="11"/>
        <v>0</v>
      </c>
    </row>
    <row r="773" spans="1:21" x14ac:dyDescent="0.25">
      <c r="A773">
        <v>2012</v>
      </c>
      <c r="B773">
        <v>110</v>
      </c>
      <c r="C773" t="s">
        <v>128</v>
      </c>
      <c r="D773" s="15">
        <v>5.9784147761240991E-4</v>
      </c>
      <c r="E773" s="16">
        <v>3.4736842105263159</v>
      </c>
      <c r="F773" s="15">
        <v>5.2631578947368418E-2</v>
      </c>
      <c r="G773" s="41">
        <v>0.68600000000000005</v>
      </c>
      <c r="H773" s="18">
        <v>14316.76</v>
      </c>
      <c r="I773" s="1">
        <v>19</v>
      </c>
      <c r="J773">
        <v>66</v>
      </c>
      <c r="K773">
        <v>1</v>
      </c>
      <c r="L773" s="28">
        <v>31781</v>
      </c>
      <c r="M773" s="28">
        <v>25636</v>
      </c>
      <c r="N773" s="28">
        <v>6710</v>
      </c>
      <c r="O773" s="42">
        <v>1258.43</v>
      </c>
      <c r="P773" s="3">
        <v>0</v>
      </c>
      <c r="Q773" s="3">
        <v>85</v>
      </c>
      <c r="R773" s="3">
        <v>0</v>
      </c>
      <c r="S773" s="3">
        <v>0</v>
      </c>
      <c r="T773" s="3">
        <v>80.66</v>
      </c>
      <c r="U773" t="b">
        <f t="shared" si="11"/>
        <v>0</v>
      </c>
    </row>
    <row r="774" spans="1:21" x14ac:dyDescent="0.25">
      <c r="A774">
        <v>2013</v>
      </c>
      <c r="B774">
        <v>110</v>
      </c>
      <c r="C774" t="s">
        <v>128</v>
      </c>
      <c r="D774" s="15">
        <v>9.6910963052695336E-4</v>
      </c>
      <c r="E774" s="16">
        <v>3.34375</v>
      </c>
      <c r="F774" s="15">
        <v>0</v>
      </c>
      <c r="G774" s="41">
        <v>0.68600000000000005</v>
      </c>
      <c r="H774" s="18">
        <v>15251.91</v>
      </c>
      <c r="I774" s="1">
        <v>32</v>
      </c>
      <c r="J774">
        <v>107</v>
      </c>
      <c r="K774">
        <v>0</v>
      </c>
      <c r="L774" s="28">
        <v>33020</v>
      </c>
      <c r="M774" s="28">
        <v>25636</v>
      </c>
      <c r="N774" s="28">
        <v>6950</v>
      </c>
      <c r="O774" s="42">
        <v>1343</v>
      </c>
      <c r="P774" s="3">
        <v>0</v>
      </c>
      <c r="Q774" s="3">
        <v>86.93</v>
      </c>
      <c r="R774" s="3">
        <v>0</v>
      </c>
      <c r="S774" s="3">
        <v>0</v>
      </c>
      <c r="T774" s="3">
        <v>77.64</v>
      </c>
      <c r="U774" t="b">
        <f t="shared" si="11"/>
        <v>0</v>
      </c>
    </row>
    <row r="775" spans="1:21" x14ac:dyDescent="0.25">
      <c r="A775">
        <v>2014</v>
      </c>
      <c r="B775">
        <v>110</v>
      </c>
      <c r="C775" t="s">
        <v>128</v>
      </c>
      <c r="D775" s="15">
        <v>1.9220950836411688E-3</v>
      </c>
      <c r="E775" s="16">
        <v>2.921875</v>
      </c>
      <c r="F775" s="15">
        <v>1.5625E-2</v>
      </c>
      <c r="G775" s="41">
        <v>0.68600000000000005</v>
      </c>
      <c r="H775" s="18">
        <v>16264.9</v>
      </c>
      <c r="I775" s="1">
        <v>64</v>
      </c>
      <c r="J775">
        <v>187</v>
      </c>
      <c r="K775">
        <v>1</v>
      </c>
      <c r="L775" s="28">
        <v>33297</v>
      </c>
      <c r="M775" s="28">
        <v>25636</v>
      </c>
      <c r="N775" s="28">
        <v>7241</v>
      </c>
      <c r="O775" s="42">
        <v>1606</v>
      </c>
      <c r="P775" s="3">
        <v>0</v>
      </c>
      <c r="Q775" s="3">
        <v>100</v>
      </c>
      <c r="R775" s="3">
        <v>0</v>
      </c>
      <c r="S775" s="3">
        <v>0</v>
      </c>
      <c r="T775" s="3">
        <v>76.989999999999995</v>
      </c>
      <c r="U775" t="b">
        <f t="shared" ref="U775:U838" si="12">OR(ISBLANK(D775),ISBLANK(E775),ISBLANK(F775),ISBLANK(G775),ISBLANK(H775),ISBLANK(I775),ISBLANK(J775),ISBLANK(K775),ISBLANK(L775),ISBLANK(M775),ISBLANK(N775),ISBLANK(O775),ISBLANK(P775),ISBLANK(Q775),ISBLANK(R775),ISBLANK(S775),ISBLANK(T775))</f>
        <v>0</v>
      </c>
    </row>
    <row r="776" spans="1:21" x14ac:dyDescent="0.25">
      <c r="A776">
        <v>2008</v>
      </c>
      <c r="B776">
        <v>111</v>
      </c>
      <c r="C776" s="19" t="s">
        <v>129</v>
      </c>
      <c r="D776" s="15">
        <v>2.2222222222222223E-4</v>
      </c>
      <c r="E776" s="16">
        <v>5</v>
      </c>
      <c r="F776" s="15">
        <v>0</v>
      </c>
      <c r="G776" s="41">
        <v>0.57999999999999996</v>
      </c>
      <c r="H776" s="18">
        <v>7749.85</v>
      </c>
      <c r="I776" s="1">
        <v>3</v>
      </c>
      <c r="J776">
        <v>15</v>
      </c>
      <c r="K776">
        <v>0</v>
      </c>
      <c r="L776" s="28">
        <v>13500</v>
      </c>
      <c r="M776" s="28">
        <v>10415</v>
      </c>
      <c r="N776" s="28">
        <v>2912</v>
      </c>
      <c r="O776" s="3">
        <v>438.21</v>
      </c>
      <c r="P776" s="3">
        <v>39.659999999999997</v>
      </c>
      <c r="Q776" s="3">
        <v>85</v>
      </c>
      <c r="R776" s="3">
        <v>9.0500000000000007</v>
      </c>
      <c r="S776" s="3">
        <v>7.69</v>
      </c>
      <c r="T776" s="3">
        <v>77.150000000000006</v>
      </c>
      <c r="U776" t="b">
        <f t="shared" si="12"/>
        <v>0</v>
      </c>
    </row>
    <row r="777" spans="1:21" x14ac:dyDescent="0.25">
      <c r="A777">
        <v>2009</v>
      </c>
      <c r="B777">
        <v>111</v>
      </c>
      <c r="C777" t="s">
        <v>129</v>
      </c>
      <c r="D777" s="15">
        <v>4.4526901669758812E-4</v>
      </c>
      <c r="E777" s="16">
        <v>2.6666666666666665</v>
      </c>
      <c r="F777" s="15">
        <v>0.16666666666666666</v>
      </c>
      <c r="G777" s="41">
        <v>0.57999999999999996</v>
      </c>
      <c r="H777" s="18">
        <v>8201.4599999999991</v>
      </c>
      <c r="I777" s="1">
        <v>6</v>
      </c>
      <c r="J777">
        <v>16</v>
      </c>
      <c r="K777">
        <v>1</v>
      </c>
      <c r="L777" s="28">
        <v>13475</v>
      </c>
      <c r="M777" s="28">
        <v>10469</v>
      </c>
      <c r="N777" s="28">
        <v>2969</v>
      </c>
      <c r="O777" s="3">
        <v>515</v>
      </c>
      <c r="P777" s="3">
        <v>46</v>
      </c>
      <c r="Q777" s="3">
        <v>99.42</v>
      </c>
      <c r="R777" s="3">
        <v>8.93</v>
      </c>
      <c r="S777" s="3">
        <v>8.8800000000000008</v>
      </c>
      <c r="T777" s="3">
        <v>77.69</v>
      </c>
      <c r="U777" t="b">
        <f t="shared" si="12"/>
        <v>0</v>
      </c>
    </row>
    <row r="778" spans="1:21" x14ac:dyDescent="0.25">
      <c r="A778">
        <v>2010</v>
      </c>
      <c r="B778">
        <v>111</v>
      </c>
      <c r="C778" t="s">
        <v>129</v>
      </c>
      <c r="D778" s="15">
        <v>2.8835063437139563E-4</v>
      </c>
      <c r="E778" s="16">
        <v>2.25</v>
      </c>
      <c r="F778" s="15">
        <v>0</v>
      </c>
      <c r="G778" s="41">
        <v>0.67900000000000005</v>
      </c>
      <c r="H778" s="18">
        <v>7590.09</v>
      </c>
      <c r="I778" s="1">
        <v>4</v>
      </c>
      <c r="J778">
        <v>9</v>
      </c>
      <c r="K778">
        <v>0</v>
      </c>
      <c r="L778" s="28">
        <v>13872</v>
      </c>
      <c r="M778" s="28">
        <v>10650</v>
      </c>
      <c r="N778" s="28">
        <v>3070</v>
      </c>
      <c r="T778" s="3">
        <v>76.77</v>
      </c>
      <c r="U778" t="b">
        <f t="shared" si="12"/>
        <v>1</v>
      </c>
    </row>
    <row r="779" spans="1:21" x14ac:dyDescent="0.25">
      <c r="A779">
        <v>2011</v>
      </c>
      <c r="B779">
        <v>111</v>
      </c>
      <c r="C779" t="s">
        <v>129</v>
      </c>
      <c r="D779" s="15">
        <v>2.8793550244745177E-4</v>
      </c>
      <c r="E779" s="16">
        <v>8</v>
      </c>
      <c r="F779" s="15">
        <v>0</v>
      </c>
      <c r="G779" s="41">
        <v>0.67900000000000005</v>
      </c>
      <c r="H779" s="18">
        <v>10895.09</v>
      </c>
      <c r="I779" s="1">
        <v>4</v>
      </c>
      <c r="J779">
        <v>32</v>
      </c>
      <c r="K779">
        <v>0</v>
      </c>
      <c r="L779" s="28">
        <v>13892</v>
      </c>
      <c r="M779" s="28">
        <v>10650</v>
      </c>
      <c r="N779" s="28">
        <v>3129</v>
      </c>
      <c r="O779" s="3">
        <v>397</v>
      </c>
      <c r="P779" s="3">
        <v>0</v>
      </c>
      <c r="Q779" s="3">
        <v>71.02</v>
      </c>
      <c r="R779" s="3">
        <v>0</v>
      </c>
      <c r="S779" s="3">
        <v>0</v>
      </c>
      <c r="T779" s="3">
        <v>76.66</v>
      </c>
      <c r="U779" t="b">
        <f t="shared" si="12"/>
        <v>0</v>
      </c>
    </row>
    <row r="780" spans="1:21" x14ac:dyDescent="0.25">
      <c r="A780">
        <v>2012</v>
      </c>
      <c r="B780">
        <v>111</v>
      </c>
      <c r="C780" t="s">
        <v>129</v>
      </c>
      <c r="D780" s="15">
        <v>1.4377111638271871E-4</v>
      </c>
      <c r="E780" s="16">
        <v>2.5</v>
      </c>
      <c r="F780" s="15">
        <v>0</v>
      </c>
      <c r="G780" s="41">
        <v>0.67900000000000005</v>
      </c>
      <c r="H780" s="18">
        <v>10450.61</v>
      </c>
      <c r="I780" s="1">
        <v>2</v>
      </c>
      <c r="J780">
        <v>5</v>
      </c>
      <c r="K780">
        <v>0</v>
      </c>
      <c r="L780" s="28">
        <v>13911</v>
      </c>
      <c r="M780" s="28">
        <v>10703</v>
      </c>
      <c r="N780" s="28">
        <v>3258</v>
      </c>
      <c r="O780" s="3">
        <v>410</v>
      </c>
      <c r="P780" s="3">
        <v>0</v>
      </c>
      <c r="Q780" s="3">
        <v>70.930000000000007</v>
      </c>
      <c r="R780" s="3">
        <v>0</v>
      </c>
      <c r="S780" s="3">
        <v>0</v>
      </c>
      <c r="T780" s="3">
        <v>76.94</v>
      </c>
      <c r="U780" t="b">
        <f t="shared" si="12"/>
        <v>0</v>
      </c>
    </row>
    <row r="781" spans="1:21" x14ac:dyDescent="0.25">
      <c r="A781">
        <v>2013</v>
      </c>
      <c r="B781">
        <v>111</v>
      </c>
      <c r="C781" t="s">
        <v>129</v>
      </c>
      <c r="D781" s="15">
        <v>2.0907380305247751E-4</v>
      </c>
      <c r="E781" s="16">
        <v>14.333333333333334</v>
      </c>
      <c r="F781" s="15">
        <v>0</v>
      </c>
      <c r="G781" s="41">
        <v>0.67900000000000005</v>
      </c>
      <c r="H781" s="18">
        <v>11176.48</v>
      </c>
      <c r="I781" s="1">
        <v>3</v>
      </c>
      <c r="J781">
        <v>43</v>
      </c>
      <c r="K781">
        <v>0</v>
      </c>
      <c r="L781" s="28">
        <v>14349</v>
      </c>
      <c r="M781" s="28">
        <v>10831</v>
      </c>
      <c r="N781" s="28">
        <v>3344</v>
      </c>
      <c r="O781" s="3">
        <v>414.92</v>
      </c>
      <c r="P781" s="3">
        <v>0</v>
      </c>
      <c r="Q781" s="3">
        <v>71.05</v>
      </c>
      <c r="R781" s="3">
        <v>0</v>
      </c>
      <c r="S781" s="3">
        <v>0</v>
      </c>
      <c r="T781" s="3">
        <v>75.48</v>
      </c>
      <c r="U781" t="b">
        <f t="shared" si="12"/>
        <v>0</v>
      </c>
    </row>
    <row r="782" spans="1:21" x14ac:dyDescent="0.25">
      <c r="A782">
        <v>2014</v>
      </c>
      <c r="B782">
        <v>111</v>
      </c>
      <c r="C782" t="s">
        <v>129</v>
      </c>
      <c r="D782" s="15">
        <v>1.3909173099659226E-4</v>
      </c>
      <c r="E782" s="16">
        <v>12</v>
      </c>
      <c r="F782" s="15">
        <v>0</v>
      </c>
      <c r="G782" s="41">
        <v>0.67900000000000005</v>
      </c>
      <c r="H782" s="18">
        <v>12487.61</v>
      </c>
      <c r="I782" s="1">
        <v>2</v>
      </c>
      <c r="J782">
        <v>24</v>
      </c>
      <c r="K782">
        <v>0</v>
      </c>
      <c r="L782" s="28">
        <v>14379</v>
      </c>
      <c r="M782" s="28">
        <v>10993</v>
      </c>
      <c r="N782" s="28">
        <v>3457</v>
      </c>
      <c r="O782" s="3">
        <v>422</v>
      </c>
      <c r="P782" s="3">
        <v>0</v>
      </c>
      <c r="Q782" s="3">
        <v>70.92</v>
      </c>
      <c r="R782" s="3">
        <v>0</v>
      </c>
      <c r="S782" s="3">
        <v>0</v>
      </c>
      <c r="T782" s="3">
        <v>76.45</v>
      </c>
      <c r="U782" t="b">
        <f t="shared" si="12"/>
        <v>0</v>
      </c>
    </row>
    <row r="783" spans="1:21" x14ac:dyDescent="0.25">
      <c r="A783">
        <v>2008</v>
      </c>
      <c r="B783" s="13">
        <v>112</v>
      </c>
      <c r="C783" s="19" t="s">
        <v>130</v>
      </c>
      <c r="D783" s="15">
        <v>6.7743132887899031E-3</v>
      </c>
      <c r="E783" s="16">
        <v>4</v>
      </c>
      <c r="F783" s="15">
        <v>2.7397260273972601E-2</v>
      </c>
      <c r="G783" s="41">
        <v>0.47299999999999998</v>
      </c>
      <c r="H783" s="18">
        <v>3546.74</v>
      </c>
      <c r="I783" s="1">
        <v>73</v>
      </c>
      <c r="J783">
        <v>292</v>
      </c>
      <c r="K783">
        <v>2</v>
      </c>
      <c r="L783" s="28">
        <v>10776</v>
      </c>
      <c r="M783" s="28">
        <v>2614</v>
      </c>
      <c r="N783" s="3">
        <v>862</v>
      </c>
      <c r="O783" s="3">
        <v>60.85</v>
      </c>
      <c r="P783" s="3">
        <v>0</v>
      </c>
      <c r="Q783" s="3">
        <v>62.05</v>
      </c>
      <c r="R783" s="3">
        <v>0</v>
      </c>
      <c r="S783" s="3">
        <v>0</v>
      </c>
      <c r="T783" s="3">
        <v>24.26</v>
      </c>
      <c r="U783" t="b">
        <f t="shared" si="12"/>
        <v>0</v>
      </c>
    </row>
    <row r="784" spans="1:21" x14ac:dyDescent="0.25">
      <c r="A784">
        <v>2009</v>
      </c>
      <c r="B784" s="3">
        <v>112</v>
      </c>
      <c r="C784" t="s">
        <v>130</v>
      </c>
      <c r="D784" s="15">
        <v>7.3937153419593345E-3</v>
      </c>
      <c r="E784" s="16">
        <v>4.5250000000000004</v>
      </c>
      <c r="F784" s="15">
        <v>0</v>
      </c>
      <c r="G784" s="41">
        <v>0.47299999999999998</v>
      </c>
      <c r="H784" s="18">
        <v>4095.83</v>
      </c>
      <c r="I784" s="1">
        <v>80</v>
      </c>
      <c r="J784">
        <v>362</v>
      </c>
      <c r="K784">
        <v>0</v>
      </c>
      <c r="L784" s="28">
        <v>10820</v>
      </c>
      <c r="M784" s="28">
        <v>2643</v>
      </c>
      <c r="N784" s="3">
        <v>871</v>
      </c>
      <c r="O784" s="3">
        <v>69.17</v>
      </c>
      <c r="P784" s="3">
        <v>0</v>
      </c>
      <c r="Q784" s="3">
        <v>68.42</v>
      </c>
      <c r="R784" s="3">
        <v>0</v>
      </c>
      <c r="S784" s="3">
        <v>0</v>
      </c>
      <c r="T784" s="3">
        <v>24.43</v>
      </c>
      <c r="U784" t="b">
        <f t="shared" si="12"/>
        <v>0</v>
      </c>
    </row>
    <row r="785" spans="1:21" x14ac:dyDescent="0.25">
      <c r="A785">
        <v>2010</v>
      </c>
      <c r="B785">
        <v>112</v>
      </c>
      <c r="C785" t="s">
        <v>130</v>
      </c>
      <c r="D785" s="15">
        <v>8.3145847598552289E-3</v>
      </c>
      <c r="E785" s="16">
        <v>4.3058823529411763</v>
      </c>
      <c r="F785" s="15">
        <v>0</v>
      </c>
      <c r="G785" s="41">
        <v>0.623</v>
      </c>
      <c r="H785" s="18">
        <v>4341.76</v>
      </c>
      <c r="I785" s="1">
        <v>85</v>
      </c>
      <c r="J785">
        <v>366</v>
      </c>
      <c r="K785">
        <v>0</v>
      </c>
      <c r="L785" s="28">
        <v>10223</v>
      </c>
      <c r="M785" s="28">
        <v>2765</v>
      </c>
      <c r="N785" s="3">
        <v>906</v>
      </c>
      <c r="O785" s="3">
        <v>70.2</v>
      </c>
      <c r="P785" s="3">
        <v>0</v>
      </c>
      <c r="Q785" s="3">
        <v>68.95</v>
      </c>
      <c r="R785" s="3">
        <v>0</v>
      </c>
      <c r="S785" s="3">
        <v>0</v>
      </c>
      <c r="T785" s="3">
        <v>27.05</v>
      </c>
      <c r="U785" t="b">
        <f t="shared" si="12"/>
        <v>0</v>
      </c>
    </row>
    <row r="786" spans="1:21" x14ac:dyDescent="0.25">
      <c r="A786">
        <v>2011</v>
      </c>
      <c r="B786">
        <v>112</v>
      </c>
      <c r="C786" t="s">
        <v>130</v>
      </c>
      <c r="D786" s="15">
        <v>7.4356716563936994E-3</v>
      </c>
      <c r="E786" s="16">
        <v>5</v>
      </c>
      <c r="F786" s="15">
        <v>1.3157894736842105E-2</v>
      </c>
      <c r="G786" s="41">
        <v>0.623</v>
      </c>
      <c r="H786" s="18">
        <v>4418.74</v>
      </c>
      <c r="I786" s="1">
        <v>76</v>
      </c>
      <c r="J786">
        <v>380</v>
      </c>
      <c r="K786">
        <v>1</v>
      </c>
      <c r="L786" s="28">
        <v>10221</v>
      </c>
      <c r="M786" s="28">
        <v>2851</v>
      </c>
      <c r="N786" s="3">
        <v>931</v>
      </c>
      <c r="O786" s="3">
        <v>71.540000000000006</v>
      </c>
      <c r="P786" s="3">
        <v>0</v>
      </c>
      <c r="Q786" s="3">
        <v>69.44</v>
      </c>
      <c r="R786" s="3">
        <v>0</v>
      </c>
      <c r="S786" s="3">
        <v>0</v>
      </c>
      <c r="T786" s="3">
        <v>27.89</v>
      </c>
      <c r="U786" t="b">
        <f t="shared" si="12"/>
        <v>0</v>
      </c>
    </row>
    <row r="787" spans="1:21" x14ac:dyDescent="0.25">
      <c r="A787">
        <v>2012</v>
      </c>
      <c r="B787">
        <v>112</v>
      </c>
      <c r="C787" t="s">
        <v>130</v>
      </c>
      <c r="D787" s="15">
        <v>6.7527891955372872E-3</v>
      </c>
      <c r="E787" s="16">
        <v>4.7536231884057969</v>
      </c>
      <c r="F787" s="15">
        <v>1.4492753623188406E-2</v>
      </c>
      <c r="G787" s="41">
        <v>0.623</v>
      </c>
      <c r="H787" s="18">
        <v>5504.54</v>
      </c>
      <c r="I787" s="1">
        <v>69</v>
      </c>
      <c r="J787">
        <v>328</v>
      </c>
      <c r="K787">
        <v>1</v>
      </c>
      <c r="L787" s="28">
        <v>10218</v>
      </c>
      <c r="M787" s="28">
        <v>2954</v>
      </c>
      <c r="N787" s="3">
        <v>963</v>
      </c>
      <c r="O787" s="3">
        <v>74.91</v>
      </c>
      <c r="P787" s="3">
        <v>0</v>
      </c>
      <c r="Q787" s="3">
        <v>68.900000000000006</v>
      </c>
      <c r="R787" s="3">
        <v>0</v>
      </c>
      <c r="S787" s="3">
        <v>0</v>
      </c>
      <c r="T787" s="3">
        <v>28.91</v>
      </c>
      <c r="U787" t="b">
        <f t="shared" si="12"/>
        <v>0</v>
      </c>
    </row>
    <row r="788" spans="1:21" x14ac:dyDescent="0.25">
      <c r="A788">
        <v>2013</v>
      </c>
      <c r="B788">
        <v>112</v>
      </c>
      <c r="C788" t="s">
        <v>130</v>
      </c>
      <c r="D788" s="15">
        <v>2.9464879764280962E-3</v>
      </c>
      <c r="E788" s="16">
        <v>4.5483870967741939</v>
      </c>
      <c r="F788" s="15">
        <v>0</v>
      </c>
      <c r="G788" s="41">
        <v>0.623</v>
      </c>
      <c r="H788" s="18">
        <v>5938.32</v>
      </c>
      <c r="I788" s="1">
        <v>31</v>
      </c>
      <c r="J788" s="1">
        <v>141</v>
      </c>
      <c r="K788">
        <v>0</v>
      </c>
      <c r="L788" s="28">
        <v>10521</v>
      </c>
      <c r="M788" s="28">
        <v>3059</v>
      </c>
      <c r="N788" s="28">
        <v>1002</v>
      </c>
      <c r="O788" s="3">
        <v>76.83</v>
      </c>
      <c r="P788" s="3">
        <v>0</v>
      </c>
      <c r="Q788" s="3">
        <v>68.569999999999993</v>
      </c>
      <c r="R788" s="3">
        <v>0</v>
      </c>
      <c r="S788" s="3">
        <v>0</v>
      </c>
      <c r="T788" s="3">
        <v>29.08</v>
      </c>
      <c r="U788" t="b">
        <f t="shared" si="12"/>
        <v>0</v>
      </c>
    </row>
    <row r="789" spans="1:21" x14ac:dyDescent="0.25">
      <c r="A789">
        <v>2014</v>
      </c>
      <c r="B789">
        <v>112</v>
      </c>
      <c r="C789" t="s">
        <v>130</v>
      </c>
      <c r="D789" s="15">
        <v>6.6495677780944243E-3</v>
      </c>
      <c r="E789" s="16">
        <v>4.2285714285714286</v>
      </c>
      <c r="F789" s="15">
        <v>0</v>
      </c>
      <c r="G789" s="41">
        <v>0.623</v>
      </c>
      <c r="H789" s="18">
        <v>6656.88</v>
      </c>
      <c r="I789" s="1">
        <v>70</v>
      </c>
      <c r="J789" s="1">
        <v>296</v>
      </c>
      <c r="K789" s="1">
        <v>0</v>
      </c>
      <c r="L789" s="28">
        <v>10527</v>
      </c>
      <c r="M789" s="28">
        <v>3114</v>
      </c>
      <c r="N789" s="28">
        <v>1021</v>
      </c>
      <c r="O789" s="3">
        <v>81.34</v>
      </c>
      <c r="P789" s="3">
        <v>0</v>
      </c>
      <c r="Q789" s="3">
        <v>68.64</v>
      </c>
      <c r="R789" s="3">
        <v>0</v>
      </c>
      <c r="S789" s="3">
        <v>0</v>
      </c>
      <c r="T789" s="3">
        <v>29.58</v>
      </c>
      <c r="U789" t="b">
        <f t="shared" si="12"/>
        <v>0</v>
      </c>
    </row>
    <row r="790" spans="1:21" x14ac:dyDescent="0.25">
      <c r="A790">
        <v>2008</v>
      </c>
      <c r="B790" s="13">
        <v>113</v>
      </c>
      <c r="C790" t="s">
        <v>131</v>
      </c>
      <c r="D790" s="15">
        <v>1.2869322751890182E-3</v>
      </c>
      <c r="E790" s="16">
        <v>4.541666666666667</v>
      </c>
      <c r="F790" s="15">
        <v>4.1666666666666664E-2</v>
      </c>
      <c r="G790" s="41">
        <v>0.59899999999999998</v>
      </c>
      <c r="H790" s="18">
        <v>13448.04</v>
      </c>
      <c r="I790" s="1">
        <v>24</v>
      </c>
      <c r="J790" s="1">
        <v>109</v>
      </c>
      <c r="K790">
        <v>1</v>
      </c>
      <c r="L790" s="28">
        <v>18649</v>
      </c>
      <c r="U790" t="b">
        <f t="shared" si="12"/>
        <v>1</v>
      </c>
    </row>
    <row r="791" spans="1:21" x14ac:dyDescent="0.25">
      <c r="A791">
        <v>2009</v>
      </c>
      <c r="B791">
        <v>113</v>
      </c>
      <c r="C791" t="s">
        <v>131</v>
      </c>
      <c r="D791" s="15">
        <v>1.5562114301046418E-3</v>
      </c>
      <c r="E791" s="16">
        <v>3.6551724137931036</v>
      </c>
      <c r="F791" s="15">
        <v>6.8965517241379309E-2</v>
      </c>
      <c r="G791" s="41">
        <v>0.59899999999999998</v>
      </c>
      <c r="H791" s="18">
        <v>11833.5</v>
      </c>
      <c r="I791" s="1">
        <v>29</v>
      </c>
      <c r="J791" s="1">
        <v>106</v>
      </c>
      <c r="K791">
        <v>2</v>
      </c>
      <c r="L791" s="28">
        <v>18635</v>
      </c>
      <c r="U791" t="b">
        <f t="shared" si="12"/>
        <v>1</v>
      </c>
    </row>
    <row r="792" spans="1:21" x14ac:dyDescent="0.25">
      <c r="A792">
        <v>2010</v>
      </c>
      <c r="B792">
        <v>113</v>
      </c>
      <c r="C792" t="s">
        <v>131</v>
      </c>
      <c r="D792" s="15">
        <v>1.6565138399059528E-3</v>
      </c>
      <c r="E792" s="16">
        <v>3.193548387096774</v>
      </c>
      <c r="F792" s="15">
        <v>3.2258064516129031E-2</v>
      </c>
      <c r="G792" s="41">
        <v>0.70099999999999996</v>
      </c>
      <c r="H792" s="18">
        <v>14397</v>
      </c>
      <c r="I792" s="1">
        <v>31</v>
      </c>
      <c r="J792" s="1">
        <v>99</v>
      </c>
      <c r="K792" s="1">
        <v>1</v>
      </c>
      <c r="L792" s="28">
        <v>18714</v>
      </c>
      <c r="M792" s="28">
        <v>16836</v>
      </c>
      <c r="N792" s="28">
        <v>6710</v>
      </c>
      <c r="P792" s="3">
        <v>0</v>
      </c>
      <c r="S792" s="3">
        <v>0</v>
      </c>
      <c r="T792" s="3">
        <v>89.96</v>
      </c>
      <c r="U792" t="b">
        <f t="shared" si="12"/>
        <v>1</v>
      </c>
    </row>
    <row r="793" spans="1:21" x14ac:dyDescent="0.25">
      <c r="A793">
        <v>2011</v>
      </c>
      <c r="B793">
        <v>113</v>
      </c>
      <c r="C793" t="s">
        <v>131</v>
      </c>
      <c r="D793" s="15">
        <v>5.8757545002937879E-4</v>
      </c>
      <c r="E793" s="16">
        <v>3.2727272727272729</v>
      </c>
      <c r="F793" s="15">
        <v>0.18181818181818182</v>
      </c>
      <c r="G793" s="41">
        <v>0.70099999999999996</v>
      </c>
      <c r="H793" s="18">
        <v>17428.72</v>
      </c>
      <c r="I793" s="1">
        <v>11</v>
      </c>
      <c r="J793" s="1">
        <v>36</v>
      </c>
      <c r="K793" s="1">
        <v>2</v>
      </c>
      <c r="L793" s="28">
        <v>18721</v>
      </c>
      <c r="M793" s="28">
        <v>16836</v>
      </c>
      <c r="N793" s="28">
        <v>6810</v>
      </c>
      <c r="O793" s="3">
        <v>438</v>
      </c>
      <c r="P793" s="3">
        <v>0</v>
      </c>
      <c r="Q793" s="3">
        <v>48.89</v>
      </c>
      <c r="R793" s="3">
        <v>0</v>
      </c>
      <c r="S793" s="3">
        <v>0</v>
      </c>
      <c r="T793" s="3">
        <v>89.93</v>
      </c>
      <c r="U793" t="b">
        <f t="shared" si="12"/>
        <v>0</v>
      </c>
    </row>
    <row r="794" spans="1:21" x14ac:dyDescent="0.25">
      <c r="A794">
        <v>2012</v>
      </c>
      <c r="B794">
        <v>113</v>
      </c>
      <c r="C794" t="s">
        <v>131</v>
      </c>
      <c r="D794" s="15">
        <v>1.5485662412559407E-3</v>
      </c>
      <c r="E794" s="16">
        <v>3.2413793103448274</v>
      </c>
      <c r="F794" s="15">
        <v>3.4482758620689655E-2</v>
      </c>
      <c r="G794" s="41">
        <v>0.70099999999999996</v>
      </c>
      <c r="H794" s="18">
        <v>18046.310000000001</v>
      </c>
      <c r="I794" s="1">
        <v>29</v>
      </c>
      <c r="J794" s="1">
        <v>94</v>
      </c>
      <c r="K794" s="1">
        <v>1</v>
      </c>
      <c r="L794" s="28">
        <v>18727</v>
      </c>
      <c r="M794" s="28">
        <v>16848</v>
      </c>
      <c r="N794" s="28">
        <v>6872</v>
      </c>
      <c r="O794" s="3">
        <v>441.99</v>
      </c>
      <c r="P794" s="3">
        <v>0</v>
      </c>
      <c r="Q794" s="3">
        <v>47.66</v>
      </c>
      <c r="R794" s="3">
        <v>0</v>
      </c>
      <c r="S794" s="3">
        <v>0</v>
      </c>
      <c r="T794" s="3">
        <v>89.97</v>
      </c>
      <c r="U794" t="b">
        <f t="shared" si="12"/>
        <v>0</v>
      </c>
    </row>
    <row r="795" spans="1:21" x14ac:dyDescent="0.25">
      <c r="A795">
        <v>2013</v>
      </c>
      <c r="B795">
        <v>113</v>
      </c>
      <c r="C795" t="s">
        <v>131</v>
      </c>
      <c r="D795" s="15">
        <v>1.2954710332676962E-3</v>
      </c>
      <c r="E795" s="16">
        <v>2.44</v>
      </c>
      <c r="F795" s="15">
        <v>0</v>
      </c>
      <c r="G795" s="41">
        <v>0.70099999999999996</v>
      </c>
      <c r="H795" s="18">
        <v>18447.5</v>
      </c>
      <c r="I795" s="1">
        <v>25</v>
      </c>
      <c r="J795" s="1">
        <v>61</v>
      </c>
      <c r="K795" s="1">
        <v>0</v>
      </c>
      <c r="L795" s="28">
        <v>19298</v>
      </c>
      <c r="M795" s="28">
        <v>17361</v>
      </c>
      <c r="N795" s="28">
        <v>1000</v>
      </c>
      <c r="O795" s="3">
        <v>452.32</v>
      </c>
      <c r="P795" s="3">
        <v>0</v>
      </c>
      <c r="Q795" s="3">
        <v>47.7</v>
      </c>
      <c r="R795" s="3">
        <v>0</v>
      </c>
      <c r="S795" s="3">
        <v>0</v>
      </c>
      <c r="T795" s="3">
        <v>89.96</v>
      </c>
      <c r="U795" t="b">
        <f t="shared" si="12"/>
        <v>0</v>
      </c>
    </row>
    <row r="796" spans="1:21" x14ac:dyDescent="0.25">
      <c r="A796">
        <v>2014</v>
      </c>
      <c r="B796">
        <v>113</v>
      </c>
      <c r="C796" t="s">
        <v>131</v>
      </c>
      <c r="D796" s="15">
        <v>1.1905378125161758E-3</v>
      </c>
      <c r="E796" s="16">
        <v>2.3043478260869565</v>
      </c>
      <c r="F796" s="15">
        <v>0</v>
      </c>
      <c r="G796" s="41">
        <v>0.70099999999999996</v>
      </c>
      <c r="H796" s="18">
        <v>19904.97</v>
      </c>
      <c r="I796" s="1">
        <v>23</v>
      </c>
      <c r="J796" s="1">
        <v>53</v>
      </c>
      <c r="K796" s="1">
        <v>0</v>
      </c>
      <c r="L796" s="28">
        <v>19319</v>
      </c>
      <c r="M796" s="28">
        <v>17400</v>
      </c>
      <c r="N796" s="28">
        <v>6800</v>
      </c>
      <c r="O796" s="3">
        <v>550</v>
      </c>
      <c r="P796" s="3">
        <v>70</v>
      </c>
      <c r="Q796" s="3">
        <v>55.55</v>
      </c>
      <c r="R796" s="3">
        <v>12.73</v>
      </c>
      <c r="S796" s="3">
        <v>7.07</v>
      </c>
      <c r="T796" s="3">
        <v>90.07</v>
      </c>
      <c r="U796" t="b">
        <f t="shared" si="12"/>
        <v>0</v>
      </c>
    </row>
    <row r="797" spans="1:21" x14ac:dyDescent="0.25">
      <c r="A797">
        <v>2008</v>
      </c>
      <c r="B797">
        <v>114</v>
      </c>
      <c r="C797" t="s">
        <v>132</v>
      </c>
      <c r="D797" s="15">
        <v>1.0085728693898135E-3</v>
      </c>
      <c r="E797" s="16">
        <v>3.7</v>
      </c>
      <c r="F797" s="15">
        <v>0</v>
      </c>
      <c r="G797" s="41">
        <v>0.56699999999999995</v>
      </c>
      <c r="H797" s="18">
        <v>8184.59</v>
      </c>
      <c r="I797" s="1">
        <v>10</v>
      </c>
      <c r="J797" s="1">
        <v>37</v>
      </c>
      <c r="K797" s="11"/>
      <c r="L797" s="28">
        <v>9915</v>
      </c>
      <c r="U797" t="b">
        <f t="shared" si="12"/>
        <v>1</v>
      </c>
    </row>
    <row r="798" spans="1:21" x14ac:dyDescent="0.25">
      <c r="A798">
        <v>2009</v>
      </c>
      <c r="B798">
        <v>114</v>
      </c>
      <c r="C798" t="s">
        <v>132</v>
      </c>
      <c r="D798" s="15">
        <v>5.9707433575480152E-4</v>
      </c>
      <c r="E798" s="16">
        <v>3.3333333333333335</v>
      </c>
      <c r="F798" s="15">
        <v>0</v>
      </c>
      <c r="G798" s="41">
        <v>0.56699999999999995</v>
      </c>
      <c r="H798" s="18">
        <v>7852.74</v>
      </c>
      <c r="I798" s="1">
        <v>6</v>
      </c>
      <c r="J798" s="1">
        <v>20</v>
      </c>
      <c r="K798" s="11"/>
      <c r="L798" s="28">
        <v>10049</v>
      </c>
      <c r="M798" s="28">
        <v>5760</v>
      </c>
      <c r="P798" s="3">
        <v>0</v>
      </c>
      <c r="U798" t="b">
        <f t="shared" si="12"/>
        <v>1</v>
      </c>
    </row>
    <row r="799" spans="1:21" x14ac:dyDescent="0.25">
      <c r="A799">
        <v>2010</v>
      </c>
      <c r="B799">
        <v>114</v>
      </c>
      <c r="C799" t="s">
        <v>132</v>
      </c>
      <c r="D799" s="15">
        <v>1.4980410232772528E-3</v>
      </c>
      <c r="E799" s="16">
        <v>3.0769230769230771</v>
      </c>
      <c r="F799" s="15">
        <v>0</v>
      </c>
      <c r="G799" s="41">
        <v>0.67700000000000005</v>
      </c>
      <c r="H799" s="18">
        <v>7739.88</v>
      </c>
      <c r="I799" s="1">
        <v>13</v>
      </c>
      <c r="J799" s="1">
        <v>40</v>
      </c>
      <c r="K799" s="11"/>
      <c r="L799" s="28">
        <v>8678</v>
      </c>
      <c r="M799" s="28">
        <v>5378</v>
      </c>
      <c r="N799" s="28">
        <v>2365</v>
      </c>
      <c r="P799" s="3">
        <v>0</v>
      </c>
      <c r="S799" s="3">
        <v>0</v>
      </c>
      <c r="T799" s="3">
        <v>61.97</v>
      </c>
      <c r="U799" t="b">
        <f t="shared" si="12"/>
        <v>1</v>
      </c>
    </row>
    <row r="800" spans="1:21" x14ac:dyDescent="0.25">
      <c r="A800">
        <v>2011</v>
      </c>
      <c r="B800">
        <v>114</v>
      </c>
      <c r="C800" t="s">
        <v>132</v>
      </c>
      <c r="D800" s="15">
        <v>6.9036934760096649E-4</v>
      </c>
      <c r="E800" s="16">
        <v>3</v>
      </c>
      <c r="F800" s="15">
        <v>0</v>
      </c>
      <c r="G800" s="41">
        <v>0.67700000000000005</v>
      </c>
      <c r="H800" s="18">
        <v>8735.7000000000007</v>
      </c>
      <c r="I800" s="1">
        <v>6</v>
      </c>
      <c r="J800" s="1">
        <v>18</v>
      </c>
      <c r="K800" s="11"/>
      <c r="L800" s="28">
        <v>8691</v>
      </c>
      <c r="M800" s="28">
        <v>5378</v>
      </c>
      <c r="N800" s="28">
        <v>2389</v>
      </c>
      <c r="O800" s="3">
        <v>908</v>
      </c>
      <c r="P800" s="3">
        <v>0</v>
      </c>
      <c r="Q800" s="3">
        <v>97.22</v>
      </c>
      <c r="R800" s="3">
        <v>0</v>
      </c>
      <c r="S800" s="3">
        <v>0</v>
      </c>
      <c r="T800" s="3">
        <v>61.88</v>
      </c>
      <c r="U800" t="b">
        <f t="shared" si="12"/>
        <v>1</v>
      </c>
    </row>
    <row r="801" spans="1:21" x14ac:dyDescent="0.25">
      <c r="A801">
        <v>2012</v>
      </c>
      <c r="B801">
        <v>114</v>
      </c>
      <c r="C801" t="s">
        <v>132</v>
      </c>
      <c r="D801" s="15">
        <v>5.7458055619397834E-4</v>
      </c>
      <c r="E801" s="16">
        <v>3</v>
      </c>
      <c r="F801" s="15">
        <v>0</v>
      </c>
      <c r="G801" s="41">
        <v>0.67700000000000005</v>
      </c>
      <c r="H801" s="18">
        <v>10133.049999999999</v>
      </c>
      <c r="I801" s="1">
        <v>5</v>
      </c>
      <c r="J801" s="1">
        <v>15</v>
      </c>
      <c r="K801" s="11"/>
      <c r="L801" s="28">
        <v>8702</v>
      </c>
      <c r="M801" s="28">
        <v>6895</v>
      </c>
      <c r="N801" s="28">
        <v>2424</v>
      </c>
      <c r="O801" s="3">
        <v>920</v>
      </c>
      <c r="P801" s="3">
        <v>0</v>
      </c>
      <c r="Q801" s="3">
        <v>79.11</v>
      </c>
      <c r="R801" s="3">
        <v>0</v>
      </c>
      <c r="S801" s="3">
        <v>0</v>
      </c>
      <c r="T801" s="3">
        <v>79.23</v>
      </c>
      <c r="U801" t="b">
        <f t="shared" si="12"/>
        <v>1</v>
      </c>
    </row>
    <row r="802" spans="1:21" x14ac:dyDescent="0.25">
      <c r="A802">
        <v>2013</v>
      </c>
      <c r="B802">
        <v>114</v>
      </c>
      <c r="C802" t="s">
        <v>132</v>
      </c>
      <c r="D802" s="15">
        <v>1.3367494708700011E-3</v>
      </c>
      <c r="E802" s="16">
        <v>2.8333333333333335</v>
      </c>
      <c r="F802" s="15">
        <v>0</v>
      </c>
      <c r="G802" s="41">
        <v>0.67700000000000005</v>
      </c>
      <c r="H802" s="18">
        <v>11805.62</v>
      </c>
      <c r="I802" s="1">
        <v>12</v>
      </c>
      <c r="J802" s="1">
        <v>34</v>
      </c>
      <c r="K802" s="11"/>
      <c r="L802" s="28">
        <v>8977</v>
      </c>
      <c r="M802" s="28">
        <v>6900</v>
      </c>
      <c r="N802" s="28">
        <v>2424</v>
      </c>
      <c r="O802" s="3">
        <v>920</v>
      </c>
      <c r="P802" s="3">
        <v>0</v>
      </c>
      <c r="Q802" s="3">
        <v>79.11</v>
      </c>
      <c r="R802" s="3">
        <v>0</v>
      </c>
      <c r="S802" s="3">
        <v>0</v>
      </c>
      <c r="T802" s="3">
        <v>76.86</v>
      </c>
      <c r="U802" t="b">
        <f t="shared" si="12"/>
        <v>1</v>
      </c>
    </row>
    <row r="803" spans="1:21" x14ac:dyDescent="0.25">
      <c r="A803">
        <v>2014</v>
      </c>
      <c r="B803">
        <v>114</v>
      </c>
      <c r="C803" t="s">
        <v>132</v>
      </c>
      <c r="D803" s="15">
        <v>1.7785682525566918E-3</v>
      </c>
      <c r="E803" s="16">
        <v>3</v>
      </c>
      <c r="F803" s="15">
        <v>0</v>
      </c>
      <c r="G803" s="41">
        <v>0.67700000000000005</v>
      </c>
      <c r="H803" s="18">
        <v>11310.62</v>
      </c>
      <c r="I803" s="1">
        <v>16</v>
      </c>
      <c r="J803" s="1">
        <v>48</v>
      </c>
      <c r="K803" s="11"/>
      <c r="L803" s="28">
        <v>8996</v>
      </c>
      <c r="M803" s="28">
        <v>6950</v>
      </c>
      <c r="N803" s="28">
        <v>2427</v>
      </c>
      <c r="O803" s="3">
        <v>950</v>
      </c>
      <c r="P803" s="3">
        <v>0</v>
      </c>
      <c r="Q803" s="3">
        <v>81.27</v>
      </c>
      <c r="R803" s="3">
        <v>0</v>
      </c>
      <c r="S803" s="3">
        <v>0</v>
      </c>
      <c r="T803" s="3">
        <v>77.260000000000005</v>
      </c>
      <c r="U803" t="b">
        <f t="shared" si="12"/>
        <v>1</v>
      </c>
    </row>
    <row r="804" spans="1:21" x14ac:dyDescent="0.25">
      <c r="A804">
        <v>2008</v>
      </c>
      <c r="B804">
        <v>115</v>
      </c>
      <c r="C804" s="19" t="s">
        <v>133</v>
      </c>
      <c r="D804" s="15">
        <v>1.0336680448907265E-3</v>
      </c>
      <c r="E804" s="16">
        <v>2.4285714285714284</v>
      </c>
      <c r="F804" s="15">
        <v>0</v>
      </c>
      <c r="G804" s="41">
        <v>0.57999999999999996</v>
      </c>
      <c r="H804" s="18">
        <v>23365.45</v>
      </c>
      <c r="I804" s="1">
        <v>7</v>
      </c>
      <c r="J804" s="1">
        <v>17</v>
      </c>
      <c r="K804" s="24"/>
      <c r="L804" s="28">
        <v>6772</v>
      </c>
      <c r="M804" s="28">
        <v>3670</v>
      </c>
      <c r="N804" s="28">
        <v>1247</v>
      </c>
      <c r="O804" s="3">
        <v>128.02000000000001</v>
      </c>
      <c r="P804" s="3">
        <v>0</v>
      </c>
      <c r="Q804" s="3">
        <v>69.58</v>
      </c>
      <c r="R804" s="3">
        <v>0</v>
      </c>
      <c r="S804" s="3">
        <v>0</v>
      </c>
      <c r="T804" s="3">
        <v>54.19</v>
      </c>
      <c r="U804" t="b">
        <f t="shared" si="12"/>
        <v>1</v>
      </c>
    </row>
    <row r="805" spans="1:21" x14ac:dyDescent="0.25">
      <c r="A805">
        <v>2009</v>
      </c>
      <c r="B805">
        <v>115</v>
      </c>
      <c r="C805" t="s">
        <v>133</v>
      </c>
      <c r="D805" s="15">
        <v>1.4753614635585719E-3</v>
      </c>
      <c r="E805" s="16">
        <v>1.9</v>
      </c>
      <c r="F805" s="15">
        <v>0</v>
      </c>
      <c r="G805" s="41">
        <v>0.57999999999999996</v>
      </c>
      <c r="H805" s="18">
        <v>31687.52</v>
      </c>
      <c r="I805" s="1">
        <v>10</v>
      </c>
      <c r="J805" s="1">
        <v>19</v>
      </c>
      <c r="K805" s="24"/>
      <c r="L805" s="28">
        <v>6778</v>
      </c>
      <c r="M805" s="28">
        <v>3910</v>
      </c>
      <c r="N805" s="28">
        <v>1336</v>
      </c>
      <c r="O805" s="3">
        <v>130.27000000000001</v>
      </c>
      <c r="P805" s="3">
        <v>0</v>
      </c>
      <c r="Q805" s="3">
        <v>72.98</v>
      </c>
      <c r="R805" s="3">
        <v>0</v>
      </c>
      <c r="S805" s="3">
        <v>0</v>
      </c>
      <c r="T805" s="3">
        <v>57.69</v>
      </c>
      <c r="U805" t="b">
        <f t="shared" si="12"/>
        <v>1</v>
      </c>
    </row>
    <row r="806" spans="1:21" x14ac:dyDescent="0.25">
      <c r="A806">
        <v>2010</v>
      </c>
      <c r="B806">
        <v>115</v>
      </c>
      <c r="C806" t="s">
        <v>133</v>
      </c>
      <c r="D806" s="15">
        <v>2.8941355674028941E-3</v>
      </c>
      <c r="E806" s="16">
        <v>2.5789473684210527</v>
      </c>
      <c r="F806" s="15">
        <v>0</v>
      </c>
      <c r="G806" s="41">
        <v>0.69</v>
      </c>
      <c r="H806" s="18">
        <v>28431.05</v>
      </c>
      <c r="I806" s="1">
        <v>19</v>
      </c>
      <c r="J806" s="1">
        <v>49</v>
      </c>
      <c r="K806" s="24"/>
      <c r="L806" s="28">
        <v>6565</v>
      </c>
      <c r="M806" s="28">
        <v>3688</v>
      </c>
      <c r="N806" s="28">
        <v>1355</v>
      </c>
      <c r="O806" s="3">
        <v>147.16</v>
      </c>
      <c r="P806" s="3">
        <v>0</v>
      </c>
      <c r="Q806" s="3">
        <v>74.58</v>
      </c>
      <c r="R806" s="3">
        <v>0</v>
      </c>
      <c r="S806" s="3">
        <v>0</v>
      </c>
      <c r="T806" s="3">
        <v>56.18</v>
      </c>
      <c r="U806" t="b">
        <f t="shared" si="12"/>
        <v>1</v>
      </c>
    </row>
    <row r="807" spans="1:21" x14ac:dyDescent="0.25">
      <c r="A807">
        <v>2011</v>
      </c>
      <c r="B807">
        <v>115</v>
      </c>
      <c r="C807" t="s">
        <v>133</v>
      </c>
      <c r="D807" s="15">
        <v>1.9820094526604667E-3</v>
      </c>
      <c r="E807" s="16">
        <v>2.8461538461538463</v>
      </c>
      <c r="F807" s="15">
        <v>0</v>
      </c>
      <c r="G807" s="41">
        <v>0.69</v>
      </c>
      <c r="H807" s="18">
        <v>30085.52</v>
      </c>
      <c r="I807" s="1">
        <v>13</v>
      </c>
      <c r="J807" s="1">
        <v>37</v>
      </c>
      <c r="K807" s="24"/>
      <c r="L807" s="28">
        <v>6559</v>
      </c>
      <c r="M807" s="28">
        <v>3685</v>
      </c>
      <c r="N807" s="28">
        <v>1370</v>
      </c>
      <c r="O807" s="3">
        <v>139.01</v>
      </c>
      <c r="P807" s="3">
        <v>64.39</v>
      </c>
      <c r="Q807" s="3">
        <v>74.33</v>
      </c>
      <c r="R807" s="3">
        <v>46.32</v>
      </c>
      <c r="S807" s="3">
        <v>34.43</v>
      </c>
      <c r="T807" s="3">
        <v>56.18</v>
      </c>
      <c r="U807" t="b">
        <f t="shared" si="12"/>
        <v>1</v>
      </c>
    </row>
    <row r="808" spans="1:21" x14ac:dyDescent="0.25">
      <c r="A808">
        <v>2012</v>
      </c>
      <c r="B808">
        <v>115</v>
      </c>
      <c r="C808" t="s">
        <v>133</v>
      </c>
      <c r="D808" s="15">
        <v>9.1575091575091575E-4</v>
      </c>
      <c r="E808" s="16">
        <v>5.333333333333333</v>
      </c>
      <c r="F808" s="15">
        <v>0</v>
      </c>
      <c r="G808" s="41">
        <v>0.69</v>
      </c>
      <c r="H808" s="18">
        <v>41724.449999999997</v>
      </c>
      <c r="I808" s="1">
        <v>6</v>
      </c>
      <c r="J808" s="1">
        <v>32</v>
      </c>
      <c r="K808" s="24"/>
      <c r="L808" s="28">
        <v>6552</v>
      </c>
      <c r="M808" s="28">
        <v>3681</v>
      </c>
      <c r="N808" s="28">
        <v>1363</v>
      </c>
      <c r="O808" s="3">
        <v>139.29</v>
      </c>
      <c r="P808" s="3">
        <v>125.66</v>
      </c>
      <c r="Q808" s="3">
        <v>73.36</v>
      </c>
      <c r="R808" s="3">
        <v>90.21</v>
      </c>
      <c r="S808" s="3">
        <v>66.180000000000007</v>
      </c>
      <c r="T808" s="3">
        <v>56.18</v>
      </c>
      <c r="U808" t="b">
        <f t="shared" si="12"/>
        <v>1</v>
      </c>
    </row>
    <row r="809" spans="1:21" x14ac:dyDescent="0.25">
      <c r="A809">
        <v>2013</v>
      </c>
      <c r="B809">
        <v>115</v>
      </c>
      <c r="C809" t="s">
        <v>133</v>
      </c>
      <c r="D809" s="15">
        <v>1.0384215991692627E-3</v>
      </c>
      <c r="E809" s="16">
        <v>2.1428571428571428</v>
      </c>
      <c r="F809" s="15">
        <v>0</v>
      </c>
      <c r="G809" s="41">
        <v>0.69</v>
      </c>
      <c r="H809" s="18">
        <v>36687.730000000003</v>
      </c>
      <c r="I809" s="1">
        <v>7</v>
      </c>
      <c r="J809" s="1">
        <v>15</v>
      </c>
      <c r="K809" s="24"/>
      <c r="L809" s="28">
        <v>6741</v>
      </c>
      <c r="M809" s="28">
        <v>3787</v>
      </c>
      <c r="N809" s="28">
        <v>1415</v>
      </c>
      <c r="O809" s="3">
        <v>142.12</v>
      </c>
      <c r="P809" s="3">
        <v>128.30000000000001</v>
      </c>
      <c r="Q809" s="3">
        <v>73.81</v>
      </c>
      <c r="R809" s="3">
        <v>90.28</v>
      </c>
      <c r="S809" s="3">
        <v>66.64</v>
      </c>
      <c r="T809" s="3">
        <v>56.18</v>
      </c>
      <c r="U809" t="b">
        <f t="shared" si="12"/>
        <v>1</v>
      </c>
    </row>
    <row r="810" spans="1:21" x14ac:dyDescent="0.25">
      <c r="A810">
        <v>2014</v>
      </c>
      <c r="B810">
        <v>115</v>
      </c>
      <c r="C810" t="s">
        <v>133</v>
      </c>
      <c r="D810" s="15">
        <v>1.0387297818667458E-3</v>
      </c>
      <c r="E810" s="16">
        <v>3</v>
      </c>
      <c r="F810" s="15">
        <v>0</v>
      </c>
      <c r="G810" s="41">
        <v>0.69</v>
      </c>
      <c r="H810" s="18">
        <v>42721.33</v>
      </c>
      <c r="I810" s="1">
        <v>7</v>
      </c>
      <c r="J810" s="1">
        <v>21</v>
      </c>
      <c r="K810" s="24"/>
      <c r="L810" s="28">
        <v>6739</v>
      </c>
      <c r="M810" s="28">
        <v>3786</v>
      </c>
      <c r="N810" s="28">
        <v>1566</v>
      </c>
      <c r="O810" s="3">
        <v>146.68</v>
      </c>
      <c r="P810" s="3">
        <v>146.68</v>
      </c>
      <c r="Q810" s="3">
        <v>74.06</v>
      </c>
      <c r="R810" s="3">
        <v>100</v>
      </c>
      <c r="S810" s="3">
        <v>74.06</v>
      </c>
      <c r="T810" s="3">
        <v>56.18</v>
      </c>
      <c r="U810" t="b">
        <f t="shared" si="12"/>
        <v>1</v>
      </c>
    </row>
    <row r="811" spans="1:21" x14ac:dyDescent="0.25">
      <c r="A811" s="12">
        <v>2008</v>
      </c>
      <c r="B811">
        <v>116</v>
      </c>
      <c r="C811" s="19" t="s">
        <v>134</v>
      </c>
      <c r="D811" s="15">
        <v>3.056902048124372E-4</v>
      </c>
      <c r="E811" s="16">
        <v>3.8571428571428572</v>
      </c>
      <c r="F811" s="15">
        <v>0.14285714285714285</v>
      </c>
      <c r="G811" s="41">
        <v>0.65</v>
      </c>
      <c r="H811" s="18">
        <v>24626.2</v>
      </c>
      <c r="I811" s="25">
        <v>7</v>
      </c>
      <c r="J811" s="25">
        <v>27</v>
      </c>
      <c r="K811" s="25">
        <v>1</v>
      </c>
      <c r="L811" s="28">
        <v>22899</v>
      </c>
      <c r="M811" s="28">
        <v>19750</v>
      </c>
      <c r="N811" s="28">
        <v>5863</v>
      </c>
      <c r="O811" s="3">
        <v>979.45</v>
      </c>
      <c r="P811" s="3">
        <v>0</v>
      </c>
      <c r="Q811" s="3">
        <v>80</v>
      </c>
      <c r="R811" s="3">
        <v>0</v>
      </c>
      <c r="S811" s="3">
        <v>0</v>
      </c>
      <c r="T811" s="3">
        <v>86.25</v>
      </c>
      <c r="U811" t="b">
        <f t="shared" si="12"/>
        <v>0</v>
      </c>
    </row>
    <row r="812" spans="1:21" x14ac:dyDescent="0.25">
      <c r="A812" s="12">
        <v>2009</v>
      </c>
      <c r="B812">
        <v>116</v>
      </c>
      <c r="C812" s="12" t="s">
        <v>134</v>
      </c>
      <c r="D812" s="15">
        <v>3.0343751354631755E-4</v>
      </c>
      <c r="E812" s="16">
        <v>2.7142857142857144</v>
      </c>
      <c r="F812" s="15">
        <v>0</v>
      </c>
      <c r="G812" s="41">
        <v>0.65</v>
      </c>
      <c r="H812" s="18">
        <v>24450.14</v>
      </c>
      <c r="I812" s="25">
        <v>7</v>
      </c>
      <c r="J812" s="25">
        <v>19</v>
      </c>
      <c r="K812" s="25">
        <v>0</v>
      </c>
      <c r="L812" s="28">
        <v>23069</v>
      </c>
      <c r="U812" t="b">
        <f t="shared" si="12"/>
        <v>1</v>
      </c>
    </row>
    <row r="813" spans="1:21" x14ac:dyDescent="0.25">
      <c r="A813" s="12">
        <v>2010</v>
      </c>
      <c r="B813">
        <v>116</v>
      </c>
      <c r="C813" s="12" t="s">
        <v>134</v>
      </c>
      <c r="D813" s="15">
        <v>2.1535015935911792E-4</v>
      </c>
      <c r="E813" s="16">
        <v>3.8</v>
      </c>
      <c r="F813" s="15">
        <v>0</v>
      </c>
      <c r="G813" s="41">
        <v>0.71799999999999997</v>
      </c>
      <c r="H813" s="18">
        <v>20897.849999999999</v>
      </c>
      <c r="I813" s="25">
        <v>5</v>
      </c>
      <c r="J813" s="25">
        <v>19</v>
      </c>
      <c r="K813" s="25">
        <v>0</v>
      </c>
      <c r="L813" s="28">
        <v>23218</v>
      </c>
      <c r="M813" s="28">
        <v>19308</v>
      </c>
      <c r="N813" s="28">
        <v>6275</v>
      </c>
      <c r="O813" s="3">
        <v>997.48</v>
      </c>
      <c r="P813" s="3">
        <v>0</v>
      </c>
      <c r="Q813" s="3">
        <v>80</v>
      </c>
      <c r="R813" s="3">
        <v>0</v>
      </c>
      <c r="S813" s="3">
        <v>0</v>
      </c>
      <c r="T813" s="3">
        <v>83.16</v>
      </c>
      <c r="U813" t="b">
        <f t="shared" si="12"/>
        <v>0</v>
      </c>
    </row>
    <row r="814" spans="1:21" x14ac:dyDescent="0.25">
      <c r="A814" s="12">
        <v>2011</v>
      </c>
      <c r="B814">
        <v>116</v>
      </c>
      <c r="C814" s="12" t="s">
        <v>134</v>
      </c>
      <c r="D814" s="15">
        <v>4.2762454564892022E-5</v>
      </c>
      <c r="E814" s="16">
        <v>4</v>
      </c>
      <c r="F814" s="15">
        <v>0</v>
      </c>
      <c r="G814" s="41">
        <v>0.71799999999999997</v>
      </c>
      <c r="H814" s="18">
        <v>25767.89</v>
      </c>
      <c r="I814" s="25">
        <v>1</v>
      </c>
      <c r="J814" s="25">
        <v>4</v>
      </c>
      <c r="K814" s="25">
        <v>0</v>
      </c>
      <c r="L814" s="28">
        <v>23385</v>
      </c>
      <c r="M814" s="28">
        <v>20729</v>
      </c>
      <c r="N814" s="28">
        <v>6398</v>
      </c>
      <c r="O814" s="3">
        <v>962.56</v>
      </c>
      <c r="P814" s="3">
        <v>0</v>
      </c>
      <c r="Q814" s="3">
        <v>78</v>
      </c>
      <c r="R814" s="3">
        <v>0</v>
      </c>
      <c r="S814" s="3">
        <v>0</v>
      </c>
      <c r="T814" s="3">
        <v>88.64</v>
      </c>
      <c r="U814" t="b">
        <f t="shared" si="12"/>
        <v>0</v>
      </c>
    </row>
    <row r="815" spans="1:21" x14ac:dyDescent="0.25">
      <c r="A815" s="12">
        <v>2012</v>
      </c>
      <c r="B815">
        <v>116</v>
      </c>
      <c r="C815" s="12" t="s">
        <v>134</v>
      </c>
      <c r="D815" s="15">
        <v>8.4936509958805789E-5</v>
      </c>
      <c r="E815" s="16">
        <v>3.5</v>
      </c>
      <c r="F815" s="15">
        <v>0</v>
      </c>
      <c r="G815" s="41">
        <v>0.71799999999999997</v>
      </c>
      <c r="H815" s="18">
        <v>26569.119999999999</v>
      </c>
      <c r="I815" s="25">
        <v>2</v>
      </c>
      <c r="J815" s="25">
        <v>7</v>
      </c>
      <c r="K815" s="25">
        <v>0</v>
      </c>
      <c r="L815" s="28">
        <v>23547</v>
      </c>
      <c r="M815" s="28">
        <v>20803</v>
      </c>
      <c r="N815" s="28">
        <v>6491</v>
      </c>
      <c r="O815" s="42">
        <v>1025.22</v>
      </c>
      <c r="P815" s="3">
        <v>0</v>
      </c>
      <c r="Q815" s="3">
        <v>81.03</v>
      </c>
      <c r="R815" s="3">
        <v>0</v>
      </c>
      <c r="S815" s="3">
        <v>0</v>
      </c>
      <c r="T815" s="3">
        <v>88.35</v>
      </c>
      <c r="U815" t="b">
        <f t="shared" si="12"/>
        <v>0</v>
      </c>
    </row>
    <row r="816" spans="1:21" x14ac:dyDescent="0.25">
      <c r="A816" s="12">
        <v>2013</v>
      </c>
      <c r="B816">
        <v>116</v>
      </c>
      <c r="C816" s="12" t="s">
        <v>134</v>
      </c>
      <c r="D816" s="15">
        <v>1.6369961121342336E-4</v>
      </c>
      <c r="E816" s="16">
        <v>3</v>
      </c>
      <c r="F816" s="15">
        <v>0</v>
      </c>
      <c r="G816" s="41">
        <v>0.71799999999999997</v>
      </c>
      <c r="H816" s="18">
        <v>30585.11</v>
      </c>
      <c r="I816" s="25">
        <v>4</v>
      </c>
      <c r="J816" s="25">
        <v>12</v>
      </c>
      <c r="K816" s="25">
        <v>0</v>
      </c>
      <c r="L816" s="28">
        <v>24435</v>
      </c>
      <c r="M816" s="28">
        <v>20875</v>
      </c>
      <c r="N816" s="28">
        <v>6725</v>
      </c>
      <c r="O816" s="42">
        <v>1049.03</v>
      </c>
      <c r="P816" s="3">
        <v>0</v>
      </c>
      <c r="Q816" s="3">
        <v>81.19</v>
      </c>
      <c r="R816" s="3">
        <v>0</v>
      </c>
      <c r="S816" s="3">
        <v>0</v>
      </c>
      <c r="T816" s="3">
        <v>85.43</v>
      </c>
      <c r="U816" t="b">
        <f t="shared" si="12"/>
        <v>0</v>
      </c>
    </row>
    <row r="817" spans="1:21" x14ac:dyDescent="0.25">
      <c r="A817" s="12">
        <v>2014</v>
      </c>
      <c r="B817">
        <v>116</v>
      </c>
      <c r="C817" s="12" t="s">
        <v>134</v>
      </c>
      <c r="D817" s="15">
        <v>1.2188680778450413E-4</v>
      </c>
      <c r="E817" s="16">
        <v>2.3333333333333335</v>
      </c>
      <c r="F817" s="15">
        <v>0</v>
      </c>
      <c r="G817" s="41">
        <v>0.71799999999999997</v>
      </c>
      <c r="H817" s="18">
        <v>29962.99</v>
      </c>
      <c r="I817" s="25">
        <v>3</v>
      </c>
      <c r="J817" s="25">
        <v>7</v>
      </c>
      <c r="K817" s="25">
        <v>0</v>
      </c>
      <c r="L817" s="28">
        <v>24613</v>
      </c>
      <c r="M817" s="28">
        <v>20921</v>
      </c>
      <c r="N817" s="28">
        <v>7004</v>
      </c>
      <c r="O817" s="3">
        <v>953.35</v>
      </c>
      <c r="P817" s="3">
        <v>0</v>
      </c>
      <c r="Q817" s="3">
        <v>75.55</v>
      </c>
      <c r="R817" s="3">
        <v>0</v>
      </c>
      <c r="S817" s="3">
        <v>0</v>
      </c>
      <c r="T817" s="3">
        <v>85</v>
      </c>
      <c r="U817" t="b">
        <f t="shared" si="12"/>
        <v>0</v>
      </c>
    </row>
    <row r="818" spans="1:21" x14ac:dyDescent="0.25">
      <c r="A818">
        <v>2008</v>
      </c>
      <c r="B818">
        <v>117</v>
      </c>
      <c r="C818" t="s">
        <v>135</v>
      </c>
      <c r="D818" s="15">
        <v>6.9710700592540956E-4</v>
      </c>
      <c r="E818" s="16">
        <v>2.375</v>
      </c>
      <c r="F818" s="15">
        <v>0</v>
      </c>
      <c r="G818" s="41">
        <v>0.59099999999999997</v>
      </c>
      <c r="H818" s="18">
        <v>39351.050000000003</v>
      </c>
      <c r="I818" s="28">
        <v>8</v>
      </c>
      <c r="J818" s="1">
        <v>19</v>
      </c>
      <c r="K818" s="11"/>
      <c r="L818" s="28">
        <v>11476</v>
      </c>
      <c r="U818" t="b">
        <f t="shared" si="12"/>
        <v>1</v>
      </c>
    </row>
    <row r="819" spans="1:21" x14ac:dyDescent="0.25">
      <c r="A819">
        <v>2009</v>
      </c>
      <c r="B819">
        <v>117</v>
      </c>
      <c r="C819" t="s">
        <v>135</v>
      </c>
      <c r="D819" s="15">
        <v>7.7633054429397045E-4</v>
      </c>
      <c r="E819" s="16">
        <v>2.6666666666666665</v>
      </c>
      <c r="F819" s="15">
        <v>0</v>
      </c>
      <c r="G819" s="41">
        <v>0.59099999999999997</v>
      </c>
      <c r="H819" s="18">
        <v>31302.87</v>
      </c>
      <c r="I819" s="28">
        <v>9</v>
      </c>
      <c r="J819" s="1">
        <v>24</v>
      </c>
      <c r="K819" s="11"/>
      <c r="L819" s="28">
        <v>11593</v>
      </c>
      <c r="U819" t="b">
        <f t="shared" si="12"/>
        <v>1</v>
      </c>
    </row>
    <row r="820" spans="1:21" x14ac:dyDescent="0.25">
      <c r="A820">
        <v>2010</v>
      </c>
      <c r="B820">
        <v>117</v>
      </c>
      <c r="C820" t="s">
        <v>135</v>
      </c>
      <c r="D820" s="15">
        <v>1.6425755584756899E-4</v>
      </c>
      <c r="E820" s="16">
        <v>3</v>
      </c>
      <c r="F820" s="15">
        <v>0</v>
      </c>
      <c r="G820" s="41">
        <v>0.70599999999999996</v>
      </c>
      <c r="H820" s="18">
        <v>36160.480000000003</v>
      </c>
      <c r="I820" s="28">
        <v>2</v>
      </c>
      <c r="J820" s="1">
        <v>6</v>
      </c>
      <c r="K820" s="11"/>
      <c r="L820" s="28">
        <v>12176</v>
      </c>
      <c r="M820" s="28">
        <v>8958</v>
      </c>
      <c r="N820" s="28">
        <v>1691</v>
      </c>
      <c r="O820" s="3">
        <v>155</v>
      </c>
      <c r="P820" s="3">
        <v>0</v>
      </c>
      <c r="Q820" s="3">
        <v>36.71</v>
      </c>
      <c r="R820" s="3">
        <v>0</v>
      </c>
      <c r="S820" s="3">
        <v>0</v>
      </c>
      <c r="T820" s="3">
        <v>73.569999999999993</v>
      </c>
      <c r="U820" t="b">
        <f t="shared" si="12"/>
        <v>1</v>
      </c>
    </row>
    <row r="821" spans="1:21" x14ac:dyDescent="0.25">
      <c r="A821">
        <v>2011</v>
      </c>
      <c r="B821">
        <v>117</v>
      </c>
      <c r="C821" t="s">
        <v>135</v>
      </c>
      <c r="D821" s="15">
        <v>4.0564660068148628E-4</v>
      </c>
      <c r="E821" s="16">
        <v>2.4</v>
      </c>
      <c r="F821" s="15">
        <v>0</v>
      </c>
      <c r="G821" s="41">
        <v>0.70599999999999996</v>
      </c>
      <c r="H821" s="18">
        <v>41677.4</v>
      </c>
      <c r="I821" s="28">
        <v>5</v>
      </c>
      <c r="J821" s="1">
        <v>12</v>
      </c>
      <c r="K821" s="11"/>
      <c r="L821" s="28">
        <v>12326</v>
      </c>
      <c r="M821" s="28">
        <v>12300</v>
      </c>
      <c r="N821" s="28">
        <v>1741</v>
      </c>
      <c r="O821" s="3">
        <v>170</v>
      </c>
      <c r="P821" s="3">
        <v>0</v>
      </c>
      <c r="Q821" s="3">
        <v>39.86</v>
      </c>
      <c r="R821" s="3">
        <v>0</v>
      </c>
      <c r="S821" s="3">
        <v>0</v>
      </c>
      <c r="T821" s="3">
        <v>99.79</v>
      </c>
      <c r="U821" t="b">
        <f t="shared" si="12"/>
        <v>1</v>
      </c>
    </row>
    <row r="822" spans="1:21" x14ac:dyDescent="0.25">
      <c r="A822">
        <v>2012</v>
      </c>
      <c r="B822">
        <v>117</v>
      </c>
      <c r="C822" t="s">
        <v>135</v>
      </c>
      <c r="D822" s="15">
        <v>1.6038492381716118E-4</v>
      </c>
      <c r="E822" s="16">
        <v>2.5</v>
      </c>
      <c r="F822" s="15">
        <v>0</v>
      </c>
      <c r="G822" s="41">
        <v>0.70599999999999996</v>
      </c>
      <c r="H822" s="18">
        <v>42460.7</v>
      </c>
      <c r="I822" s="28">
        <v>2</v>
      </c>
      <c r="J822" s="1">
        <v>5</v>
      </c>
      <c r="K822" s="11"/>
      <c r="L822" s="28">
        <v>12470</v>
      </c>
      <c r="M822" s="28">
        <v>8309</v>
      </c>
      <c r="N822" s="28">
        <v>2500</v>
      </c>
      <c r="O822" s="3">
        <v>191.44</v>
      </c>
      <c r="P822" s="3">
        <v>0</v>
      </c>
      <c r="Q822" s="3">
        <v>43.57</v>
      </c>
      <c r="R822" s="3">
        <v>0</v>
      </c>
      <c r="S822" s="3">
        <v>0</v>
      </c>
      <c r="T822" s="3">
        <v>66.63</v>
      </c>
      <c r="U822" t="b">
        <f t="shared" si="12"/>
        <v>1</v>
      </c>
    </row>
    <row r="823" spans="1:21" x14ac:dyDescent="0.25">
      <c r="A823">
        <v>2013</v>
      </c>
      <c r="B823">
        <v>117</v>
      </c>
      <c r="C823" t="s">
        <v>135</v>
      </c>
      <c r="D823" s="15">
        <v>3.0755036137167463E-4</v>
      </c>
      <c r="E823" s="16">
        <v>3</v>
      </c>
      <c r="F823" s="15">
        <v>0</v>
      </c>
      <c r="G823" s="41">
        <v>0.70599999999999996</v>
      </c>
      <c r="H823" s="18">
        <v>25346.97</v>
      </c>
      <c r="I823" s="28">
        <v>4</v>
      </c>
      <c r="J823" s="1">
        <v>12</v>
      </c>
      <c r="K823" s="11"/>
      <c r="L823" s="28">
        <v>13006</v>
      </c>
      <c r="M823" s="28">
        <v>8826</v>
      </c>
      <c r="N823" s="28">
        <v>2500</v>
      </c>
      <c r="O823" s="3">
        <v>220.15</v>
      </c>
      <c r="P823" s="3">
        <v>0</v>
      </c>
      <c r="Q823" s="3">
        <v>48.59</v>
      </c>
      <c r="R823" s="3">
        <v>0</v>
      </c>
      <c r="S823" s="3">
        <v>0</v>
      </c>
      <c r="T823" s="3">
        <v>67.86</v>
      </c>
      <c r="U823" t="b">
        <f t="shared" si="12"/>
        <v>1</v>
      </c>
    </row>
    <row r="824" spans="1:21" x14ac:dyDescent="0.25">
      <c r="A824">
        <v>2014</v>
      </c>
      <c r="B824">
        <v>117</v>
      </c>
      <c r="C824" t="s">
        <v>135</v>
      </c>
      <c r="D824" s="15">
        <v>2.2799817601459188E-4</v>
      </c>
      <c r="E824" s="16">
        <v>2.6666666666666665</v>
      </c>
      <c r="F824" s="15">
        <v>0</v>
      </c>
      <c r="G824" s="41">
        <v>0.70599999999999996</v>
      </c>
      <c r="H824" s="18">
        <v>32986.22</v>
      </c>
      <c r="I824" s="28">
        <v>3</v>
      </c>
      <c r="J824" s="1">
        <v>8</v>
      </c>
      <c r="K824" s="11"/>
      <c r="L824" s="28">
        <v>13158</v>
      </c>
      <c r="U824" t="b">
        <f t="shared" si="12"/>
        <v>1</v>
      </c>
    </row>
    <row r="825" spans="1:21" x14ac:dyDescent="0.25">
      <c r="A825">
        <v>2008</v>
      </c>
      <c r="B825">
        <v>118</v>
      </c>
      <c r="C825" s="19" t="s">
        <v>136</v>
      </c>
      <c r="D825" s="15">
        <v>0</v>
      </c>
      <c r="E825" s="16">
        <v>0</v>
      </c>
      <c r="F825" s="15">
        <v>0</v>
      </c>
      <c r="G825" s="41">
        <v>0.56200000000000006</v>
      </c>
      <c r="H825" s="18">
        <v>6373.68</v>
      </c>
      <c r="I825" s="1">
        <v>0</v>
      </c>
      <c r="J825" s="1">
        <v>0</v>
      </c>
      <c r="K825" s="24"/>
      <c r="L825" s="28">
        <v>155290</v>
      </c>
      <c r="M825" s="28">
        <v>107703</v>
      </c>
      <c r="N825" s="28">
        <v>26536</v>
      </c>
      <c r="O825" s="42">
        <v>2992.12</v>
      </c>
      <c r="P825" s="3">
        <v>0</v>
      </c>
      <c r="Q825" s="3">
        <v>54.03</v>
      </c>
      <c r="R825" s="3">
        <v>0</v>
      </c>
      <c r="S825" s="3">
        <v>0</v>
      </c>
      <c r="T825" s="3">
        <v>69.36</v>
      </c>
      <c r="U825" t="b">
        <f t="shared" si="12"/>
        <v>1</v>
      </c>
    </row>
    <row r="826" spans="1:21" x14ac:dyDescent="0.25">
      <c r="A826">
        <v>2009</v>
      </c>
      <c r="B826">
        <v>118</v>
      </c>
      <c r="C826" t="s">
        <v>136</v>
      </c>
      <c r="D826" s="15">
        <v>0</v>
      </c>
      <c r="E826" s="16">
        <v>0</v>
      </c>
      <c r="F826" s="15">
        <v>0</v>
      </c>
      <c r="G826" s="41">
        <v>0.56200000000000006</v>
      </c>
      <c r="H826" s="18">
        <v>6800.98</v>
      </c>
      <c r="I826" s="1">
        <v>0</v>
      </c>
      <c r="J826" s="1">
        <v>0</v>
      </c>
      <c r="K826" s="24"/>
      <c r="L826" s="28">
        <v>157438</v>
      </c>
      <c r="M826" s="28">
        <v>113322</v>
      </c>
      <c r="N826" s="28">
        <v>27999</v>
      </c>
      <c r="O826" s="42">
        <v>3103.39</v>
      </c>
      <c r="P826" s="3">
        <v>0</v>
      </c>
      <c r="Q826" s="3">
        <v>55.84</v>
      </c>
      <c r="R826" s="3">
        <v>0</v>
      </c>
      <c r="S826" s="3">
        <v>0</v>
      </c>
      <c r="T826" s="3">
        <v>71.98</v>
      </c>
      <c r="U826" t="b">
        <f t="shared" si="12"/>
        <v>1</v>
      </c>
    </row>
    <row r="827" spans="1:21" x14ac:dyDescent="0.25">
      <c r="A827">
        <v>2010</v>
      </c>
      <c r="B827">
        <v>118</v>
      </c>
      <c r="C827" t="s">
        <v>136</v>
      </c>
      <c r="D827" s="15">
        <v>0</v>
      </c>
      <c r="E827" s="16">
        <v>0</v>
      </c>
      <c r="F827" s="15">
        <v>0</v>
      </c>
      <c r="G827" s="41">
        <v>0.70399999999999996</v>
      </c>
      <c r="H827" s="18">
        <v>8847.76</v>
      </c>
      <c r="I827" s="1">
        <v>0</v>
      </c>
      <c r="J827" s="1">
        <v>0</v>
      </c>
      <c r="K827" s="24"/>
      <c r="L827" s="28">
        <v>158954</v>
      </c>
      <c r="M827" s="28">
        <v>120120</v>
      </c>
      <c r="N827" s="28">
        <v>29844</v>
      </c>
      <c r="O827" s="42">
        <v>3352.34</v>
      </c>
      <c r="P827" s="3">
        <v>0</v>
      </c>
      <c r="Q827" s="3">
        <v>56.31</v>
      </c>
      <c r="R827" s="3">
        <v>0</v>
      </c>
      <c r="S827" s="3">
        <v>0</v>
      </c>
      <c r="T827" s="3">
        <v>75.569999999999993</v>
      </c>
      <c r="U827" t="b">
        <f t="shared" si="12"/>
        <v>1</v>
      </c>
    </row>
    <row r="828" spans="1:21" x14ac:dyDescent="0.25">
      <c r="A828">
        <v>2011</v>
      </c>
      <c r="B828">
        <v>118</v>
      </c>
      <c r="C828" t="s">
        <v>136</v>
      </c>
      <c r="D828" s="15">
        <v>0</v>
      </c>
      <c r="E828" s="16">
        <v>0</v>
      </c>
      <c r="F828" s="15">
        <v>0</v>
      </c>
      <c r="G828" s="41">
        <v>0.70399999999999996</v>
      </c>
      <c r="H828" s="18">
        <v>9282.99</v>
      </c>
      <c r="I828" s="1">
        <v>0</v>
      </c>
      <c r="J828" s="1">
        <v>0</v>
      </c>
      <c r="K828" s="24"/>
      <c r="L828" s="28">
        <v>160943</v>
      </c>
      <c r="M828" s="28">
        <v>127933</v>
      </c>
      <c r="N828" s="28">
        <v>31705</v>
      </c>
      <c r="O828" s="42">
        <v>3627.27</v>
      </c>
      <c r="P828" s="3">
        <v>9.2799999999999994</v>
      </c>
      <c r="Q828" s="3">
        <v>57.87</v>
      </c>
      <c r="R828" s="3">
        <v>0.26</v>
      </c>
      <c r="S828" s="3">
        <v>0.15</v>
      </c>
      <c r="T828" s="3">
        <v>79.489999999999995</v>
      </c>
      <c r="U828" t="b">
        <f t="shared" si="12"/>
        <v>1</v>
      </c>
    </row>
    <row r="829" spans="1:21" x14ac:dyDescent="0.25">
      <c r="A829">
        <v>2012</v>
      </c>
      <c r="B829">
        <v>118</v>
      </c>
      <c r="C829" t="s">
        <v>136</v>
      </c>
      <c r="D829" s="15">
        <v>3.6839875481220875E-5</v>
      </c>
      <c r="E829" s="16">
        <v>3.3333333333333335</v>
      </c>
      <c r="F829" s="15">
        <v>0.33333333333333331</v>
      </c>
      <c r="G829" s="41">
        <v>0.70399999999999996</v>
      </c>
      <c r="H829" s="18">
        <v>9494.9699999999993</v>
      </c>
      <c r="I829" s="1">
        <v>6</v>
      </c>
      <c r="J829" s="1">
        <v>20</v>
      </c>
      <c r="K829" s="24"/>
      <c r="L829" s="28">
        <v>162867</v>
      </c>
      <c r="M829" s="28">
        <v>135865</v>
      </c>
      <c r="N829" s="28">
        <v>33567</v>
      </c>
      <c r="O829" s="42">
        <v>3807.91</v>
      </c>
      <c r="P829" s="3">
        <v>1.63</v>
      </c>
      <c r="Q829" s="3">
        <v>58.54</v>
      </c>
      <c r="R829" s="3">
        <v>0.04</v>
      </c>
      <c r="S829" s="3">
        <v>0.03</v>
      </c>
      <c r="T829" s="3">
        <v>83.42</v>
      </c>
      <c r="U829" t="b">
        <f t="shared" si="12"/>
        <v>1</v>
      </c>
    </row>
    <row r="830" spans="1:21" x14ac:dyDescent="0.25">
      <c r="A830">
        <v>2013</v>
      </c>
      <c r="B830">
        <v>118</v>
      </c>
      <c r="C830" t="s">
        <v>136</v>
      </c>
      <c r="D830" s="15">
        <v>7.0626456670668834E-5</v>
      </c>
      <c r="E830" s="16">
        <v>2.8333333333333335</v>
      </c>
      <c r="F830" s="15">
        <v>0.16666666666666666</v>
      </c>
      <c r="G830" s="41">
        <v>0.70399999999999996</v>
      </c>
      <c r="H830" s="18">
        <v>9814.84</v>
      </c>
      <c r="I830" s="1">
        <v>12</v>
      </c>
      <c r="J830" s="1">
        <v>34</v>
      </c>
      <c r="K830" s="24"/>
      <c r="L830" s="28">
        <v>169908</v>
      </c>
      <c r="M830" s="28">
        <v>141626</v>
      </c>
      <c r="N830" s="28">
        <v>35165</v>
      </c>
      <c r="O830" s="42">
        <v>3978.38</v>
      </c>
      <c r="P830" s="3">
        <v>0</v>
      </c>
      <c r="Q830" s="3">
        <v>59.5</v>
      </c>
      <c r="R830" s="3">
        <v>0</v>
      </c>
      <c r="S830" s="3">
        <v>0</v>
      </c>
      <c r="T830" s="3">
        <v>83.35</v>
      </c>
      <c r="U830" t="b">
        <f t="shared" si="12"/>
        <v>1</v>
      </c>
    </row>
    <row r="831" spans="1:21" x14ac:dyDescent="0.25">
      <c r="A831">
        <v>2014</v>
      </c>
      <c r="B831">
        <v>118</v>
      </c>
      <c r="C831" t="s">
        <v>136</v>
      </c>
      <c r="D831" s="15">
        <v>1.221413116813624E-4</v>
      </c>
      <c r="E831" s="16">
        <v>4.8571428571428568</v>
      </c>
      <c r="F831" s="15">
        <v>0</v>
      </c>
      <c r="G831" s="41">
        <v>0.70399999999999996</v>
      </c>
      <c r="H831" s="18">
        <v>10719.87</v>
      </c>
      <c r="I831" s="1">
        <v>21</v>
      </c>
      <c r="J831" s="1">
        <v>102</v>
      </c>
      <c r="K831" s="24"/>
      <c r="L831" s="28">
        <v>171932</v>
      </c>
      <c r="M831" s="28">
        <v>149117</v>
      </c>
      <c r="N831" s="28">
        <v>37184</v>
      </c>
      <c r="O831" s="42">
        <v>4099.6899999999996</v>
      </c>
      <c r="P831" s="3">
        <v>0</v>
      </c>
      <c r="Q831" s="3">
        <v>60.67</v>
      </c>
      <c r="R831" s="3">
        <v>0</v>
      </c>
      <c r="S831" s="3">
        <v>0</v>
      </c>
      <c r="T831" s="3">
        <v>86.73</v>
      </c>
      <c r="U831" t="b">
        <f t="shared" si="12"/>
        <v>1</v>
      </c>
    </row>
    <row r="832" spans="1:21" x14ac:dyDescent="0.25">
      <c r="A832">
        <v>2008</v>
      </c>
      <c r="B832">
        <v>119</v>
      </c>
      <c r="C832" t="s">
        <v>137</v>
      </c>
      <c r="D832" s="15">
        <v>7.6811470512929932E-4</v>
      </c>
      <c r="E832" s="16">
        <v>4</v>
      </c>
      <c r="F832" s="15">
        <v>0</v>
      </c>
      <c r="G832" s="41">
        <v>0.58799999999999997</v>
      </c>
      <c r="H832" s="18">
        <v>7712.71</v>
      </c>
      <c r="I832" s="1">
        <v>9</v>
      </c>
      <c r="J832" s="1">
        <v>36</v>
      </c>
      <c r="K832" s="11"/>
      <c r="L832" s="28">
        <v>11717</v>
      </c>
      <c r="U832" t="b">
        <f t="shared" si="12"/>
        <v>1</v>
      </c>
    </row>
    <row r="833" spans="1:21" x14ac:dyDescent="0.25">
      <c r="A833">
        <v>2009</v>
      </c>
      <c r="B833">
        <v>119</v>
      </c>
      <c r="C833" t="s">
        <v>137</v>
      </c>
      <c r="D833" s="15">
        <v>7.6090632397700375E-4</v>
      </c>
      <c r="E833" s="16">
        <v>3.5555555555555554</v>
      </c>
      <c r="F833" s="15">
        <v>0</v>
      </c>
      <c r="G833" s="41">
        <v>0.58799999999999997</v>
      </c>
      <c r="H833" s="18">
        <v>7651.34</v>
      </c>
      <c r="I833" s="1">
        <v>9</v>
      </c>
      <c r="J833" s="1">
        <v>32</v>
      </c>
      <c r="K833" s="11"/>
      <c r="L833" s="28">
        <v>11828</v>
      </c>
      <c r="U833" t="b">
        <f t="shared" si="12"/>
        <v>1</v>
      </c>
    </row>
    <row r="834" spans="1:21" x14ac:dyDescent="0.25">
      <c r="A834">
        <v>2010</v>
      </c>
      <c r="B834">
        <v>119</v>
      </c>
      <c r="C834" t="s">
        <v>137</v>
      </c>
      <c r="D834" s="15">
        <v>2.0020891364902508E-3</v>
      </c>
      <c r="E834" s="16">
        <v>3.7391304347826089</v>
      </c>
      <c r="F834" s="15">
        <v>0</v>
      </c>
      <c r="G834" s="41">
        <v>0.68</v>
      </c>
      <c r="H834" s="18">
        <v>8799.61</v>
      </c>
      <c r="I834" s="1">
        <v>23</v>
      </c>
      <c r="J834" s="1">
        <v>86</v>
      </c>
      <c r="K834" s="11"/>
      <c r="L834" s="28">
        <v>11488</v>
      </c>
      <c r="M834" s="28">
        <v>9096</v>
      </c>
      <c r="N834" s="28">
        <v>2889</v>
      </c>
      <c r="O834" s="3">
        <v>133.4</v>
      </c>
      <c r="P834" s="3">
        <v>0</v>
      </c>
      <c r="Q834" s="3">
        <v>31.44</v>
      </c>
      <c r="R834" s="3">
        <v>0</v>
      </c>
      <c r="S834" s="3">
        <v>0</v>
      </c>
      <c r="T834" s="3">
        <v>79.180000000000007</v>
      </c>
      <c r="U834" t="b">
        <f t="shared" si="12"/>
        <v>1</v>
      </c>
    </row>
    <row r="835" spans="1:21" x14ac:dyDescent="0.25">
      <c r="A835">
        <v>2011</v>
      </c>
      <c r="B835">
        <v>119</v>
      </c>
      <c r="C835" t="s">
        <v>137</v>
      </c>
      <c r="D835" s="15">
        <v>8.6490226604393706E-4</v>
      </c>
      <c r="E835" s="16">
        <v>3.9</v>
      </c>
      <c r="F835" s="15">
        <v>0</v>
      </c>
      <c r="G835" s="41">
        <v>0.68</v>
      </c>
      <c r="H835" s="18">
        <v>11386.67</v>
      </c>
      <c r="I835" s="1">
        <v>10</v>
      </c>
      <c r="J835" s="1">
        <v>39</v>
      </c>
      <c r="K835" s="11"/>
      <c r="L835" s="28">
        <v>11562</v>
      </c>
      <c r="M835" s="28">
        <v>9155</v>
      </c>
      <c r="N835" s="28">
        <v>2957</v>
      </c>
      <c r="O835" s="3">
        <v>137.13999999999999</v>
      </c>
      <c r="P835" s="3">
        <v>0</v>
      </c>
      <c r="Q835" s="3">
        <v>30.97</v>
      </c>
      <c r="R835" s="3">
        <v>0</v>
      </c>
      <c r="S835" s="3">
        <v>0</v>
      </c>
      <c r="T835" s="3">
        <v>79.180000000000007</v>
      </c>
      <c r="U835" t="b">
        <f t="shared" si="12"/>
        <v>1</v>
      </c>
    </row>
    <row r="836" spans="1:21" x14ac:dyDescent="0.25">
      <c r="A836">
        <v>2012</v>
      </c>
      <c r="B836">
        <v>119</v>
      </c>
      <c r="C836" t="s">
        <v>137</v>
      </c>
      <c r="D836" s="15">
        <v>4.2981174245680393E-4</v>
      </c>
      <c r="E836" s="16">
        <v>2.4</v>
      </c>
      <c r="F836" s="15">
        <v>0</v>
      </c>
      <c r="G836" s="41">
        <v>0.68</v>
      </c>
      <c r="H836" s="18">
        <v>10925.36</v>
      </c>
      <c r="I836" s="1">
        <v>5</v>
      </c>
      <c r="J836" s="1">
        <v>12</v>
      </c>
      <c r="K836" s="11"/>
      <c r="L836" s="28">
        <v>11633</v>
      </c>
      <c r="M836" s="28">
        <v>9211</v>
      </c>
      <c r="N836" s="28">
        <v>3113</v>
      </c>
      <c r="O836" s="3">
        <v>239.46</v>
      </c>
      <c r="P836" s="3">
        <v>0</v>
      </c>
      <c r="Q836" s="3">
        <v>53.08</v>
      </c>
      <c r="R836" s="3">
        <v>0</v>
      </c>
      <c r="S836" s="3">
        <v>0</v>
      </c>
      <c r="T836" s="3">
        <v>79.180000000000007</v>
      </c>
      <c r="U836" t="b">
        <f t="shared" si="12"/>
        <v>1</v>
      </c>
    </row>
    <row r="837" spans="1:21" x14ac:dyDescent="0.25">
      <c r="A837">
        <v>2013</v>
      </c>
      <c r="B837">
        <v>119</v>
      </c>
      <c r="C837" t="s">
        <v>137</v>
      </c>
      <c r="D837" s="15">
        <v>9.1203051156620518E-4</v>
      </c>
      <c r="E837" s="16">
        <v>2.6363636363636362</v>
      </c>
      <c r="F837" s="15">
        <v>0</v>
      </c>
      <c r="G837" s="41">
        <v>0.68</v>
      </c>
      <c r="H837" s="18">
        <v>10215.39</v>
      </c>
      <c r="I837" s="1">
        <v>11</v>
      </c>
      <c r="J837" s="1">
        <v>29</v>
      </c>
      <c r="K837" s="11"/>
      <c r="L837" s="28">
        <v>12061</v>
      </c>
      <c r="M837" s="28">
        <v>9550</v>
      </c>
      <c r="N837" s="28">
        <v>3171</v>
      </c>
      <c r="O837" s="3">
        <v>243.92</v>
      </c>
      <c r="P837" s="3">
        <v>0</v>
      </c>
      <c r="Q837" s="3">
        <v>52.08</v>
      </c>
      <c r="R837" s="3">
        <v>0</v>
      </c>
      <c r="S837" s="3">
        <v>0</v>
      </c>
      <c r="T837" s="3">
        <v>79.180000000000007</v>
      </c>
      <c r="U837" t="b">
        <f t="shared" si="12"/>
        <v>1</v>
      </c>
    </row>
    <row r="838" spans="1:21" x14ac:dyDescent="0.25">
      <c r="A838">
        <v>2014</v>
      </c>
      <c r="B838">
        <v>119</v>
      </c>
      <c r="C838" t="s">
        <v>137</v>
      </c>
      <c r="D838" s="15">
        <v>4.1182769129396258E-4</v>
      </c>
      <c r="E838" s="16">
        <v>2.2000000000000002</v>
      </c>
      <c r="F838" s="15">
        <v>0</v>
      </c>
      <c r="G838" s="41">
        <v>0.68</v>
      </c>
      <c r="H838" s="18">
        <v>11516.86</v>
      </c>
      <c r="I838" s="1">
        <v>5</v>
      </c>
      <c r="J838" s="1">
        <v>11</v>
      </c>
      <c r="K838" s="11"/>
      <c r="L838" s="28">
        <v>12141</v>
      </c>
      <c r="M838" s="28">
        <v>9613</v>
      </c>
      <c r="N838" s="28">
        <v>3226</v>
      </c>
      <c r="O838" s="3">
        <v>248.15</v>
      </c>
      <c r="P838" s="3">
        <v>0</v>
      </c>
      <c r="Q838" s="3">
        <v>53.43</v>
      </c>
      <c r="R838" s="3">
        <v>0</v>
      </c>
      <c r="S838" s="3">
        <v>0</v>
      </c>
      <c r="T838" s="3">
        <v>79.180000000000007</v>
      </c>
      <c r="U838" t="b">
        <f t="shared" si="12"/>
        <v>1</v>
      </c>
    </row>
    <row r="839" spans="1:21" x14ac:dyDescent="0.25">
      <c r="A839">
        <v>2008</v>
      </c>
      <c r="B839">
        <v>120</v>
      </c>
      <c r="C839" t="s">
        <v>138</v>
      </c>
      <c r="D839" s="15">
        <v>3.524652541354588E-3</v>
      </c>
      <c r="E839" s="16">
        <v>2.6136363636363638</v>
      </c>
      <c r="F839" s="15">
        <v>0</v>
      </c>
      <c r="G839" s="41">
        <v>0.54600000000000004</v>
      </c>
      <c r="H839" s="18">
        <v>5790.03</v>
      </c>
      <c r="I839" s="1">
        <v>88</v>
      </c>
      <c r="J839" s="1">
        <v>230</v>
      </c>
      <c r="K839" s="11"/>
      <c r="L839" s="28">
        <v>24967</v>
      </c>
      <c r="U839" t="b">
        <f t="shared" ref="U839:U902" si="13">OR(ISBLANK(D839),ISBLANK(E839),ISBLANK(F839),ISBLANK(G839),ISBLANK(H839),ISBLANK(I839),ISBLANK(J839),ISBLANK(K839),ISBLANK(L839),ISBLANK(M839),ISBLANK(N839),ISBLANK(O839),ISBLANK(P839),ISBLANK(Q839),ISBLANK(R839),ISBLANK(S839),ISBLANK(T839))</f>
        <v>1</v>
      </c>
    </row>
    <row r="840" spans="1:21" x14ac:dyDescent="0.25">
      <c r="A840">
        <v>2009</v>
      </c>
      <c r="B840">
        <v>120</v>
      </c>
      <c r="C840" t="s">
        <v>138</v>
      </c>
      <c r="D840" s="15">
        <v>2.8454632895158704E-3</v>
      </c>
      <c r="E840" s="16">
        <v>2.492957746478873</v>
      </c>
      <c r="F840" s="15">
        <v>0</v>
      </c>
      <c r="G840" s="41">
        <v>0.54600000000000004</v>
      </c>
      <c r="H840" s="18">
        <v>6023.37</v>
      </c>
      <c r="I840" s="1">
        <v>71</v>
      </c>
      <c r="J840" s="1">
        <v>177</v>
      </c>
      <c r="K840" s="11"/>
      <c r="L840" s="28">
        <v>24952</v>
      </c>
      <c r="U840" t="b">
        <f t="shared" si="13"/>
        <v>1</v>
      </c>
    </row>
    <row r="841" spans="1:21" x14ac:dyDescent="0.25">
      <c r="A841">
        <v>2010</v>
      </c>
      <c r="B841">
        <v>120</v>
      </c>
      <c r="C841" t="s">
        <v>138</v>
      </c>
      <c r="D841" s="15">
        <v>4.0750802667325267E-3</v>
      </c>
      <c r="E841" s="16">
        <v>2.8484848484848486</v>
      </c>
      <c r="F841" s="15">
        <v>0</v>
      </c>
      <c r="G841" s="41">
        <v>0.65800000000000003</v>
      </c>
      <c r="H841" s="18">
        <v>5789.24</v>
      </c>
      <c r="I841" s="1">
        <v>99</v>
      </c>
      <c r="J841" s="1">
        <v>282</v>
      </c>
      <c r="K841" s="11"/>
      <c r="L841" s="28">
        <v>24294</v>
      </c>
      <c r="M841" s="28">
        <v>13993</v>
      </c>
      <c r="N841" s="28">
        <v>3286</v>
      </c>
      <c r="O841" s="3">
        <v>397</v>
      </c>
      <c r="P841" s="3">
        <v>0</v>
      </c>
      <c r="Q841" s="3">
        <v>71.12</v>
      </c>
      <c r="R841" s="3">
        <v>0</v>
      </c>
      <c r="S841" s="3">
        <v>0</v>
      </c>
      <c r="T841" s="3">
        <v>57.6</v>
      </c>
      <c r="U841" t="b">
        <f t="shared" si="13"/>
        <v>1</v>
      </c>
    </row>
    <row r="842" spans="1:21" x14ac:dyDescent="0.25">
      <c r="A842">
        <v>2011</v>
      </c>
      <c r="B842">
        <v>120</v>
      </c>
      <c r="C842" t="s">
        <v>138</v>
      </c>
      <c r="D842" s="15">
        <v>7.588254701418674E-3</v>
      </c>
      <c r="E842" s="16">
        <v>2.6847826086956523</v>
      </c>
      <c r="F842" s="15">
        <v>0</v>
      </c>
      <c r="G842" s="41">
        <v>0.65800000000000003</v>
      </c>
      <c r="H842" s="18">
        <v>7579.88</v>
      </c>
      <c r="I842" s="1">
        <v>184</v>
      </c>
      <c r="J842" s="1">
        <v>494</v>
      </c>
      <c r="K842" s="11"/>
      <c r="L842" s="28">
        <v>24248</v>
      </c>
      <c r="M842" s="3">
        <v>25</v>
      </c>
      <c r="N842" s="3">
        <v>10</v>
      </c>
      <c r="O842" s="3">
        <v>0.16</v>
      </c>
      <c r="P842" s="3">
        <v>0</v>
      </c>
      <c r="Q842" s="3">
        <v>0.03</v>
      </c>
      <c r="R842" s="3">
        <v>0</v>
      </c>
      <c r="S842" s="3">
        <v>0</v>
      </c>
      <c r="T842" s="3">
        <v>0.1</v>
      </c>
      <c r="U842" t="b">
        <f t="shared" si="13"/>
        <v>1</v>
      </c>
    </row>
    <row r="843" spans="1:21" x14ac:dyDescent="0.25">
      <c r="A843">
        <v>2012</v>
      </c>
      <c r="B843">
        <v>120</v>
      </c>
      <c r="C843" t="s">
        <v>138</v>
      </c>
      <c r="D843" s="15">
        <v>5.2470666005618909E-3</v>
      </c>
      <c r="E843" s="16">
        <v>2.9606299212598426</v>
      </c>
      <c r="F843" s="15">
        <v>0</v>
      </c>
      <c r="G843" s="41">
        <v>0.65800000000000003</v>
      </c>
      <c r="H843" s="18">
        <v>7661.72</v>
      </c>
      <c r="I843" s="1">
        <v>127</v>
      </c>
      <c r="J843" s="1">
        <v>376</v>
      </c>
      <c r="K843" s="11"/>
      <c r="L843" s="28">
        <v>24204</v>
      </c>
      <c r="M843" s="28">
        <v>23198</v>
      </c>
      <c r="N843" s="28">
        <v>5757</v>
      </c>
      <c r="O843" s="3">
        <v>791.65</v>
      </c>
      <c r="P843" s="3">
        <v>0</v>
      </c>
      <c r="Q843" s="3">
        <v>143.21</v>
      </c>
      <c r="R843" s="3">
        <v>0</v>
      </c>
      <c r="S843" s="3">
        <v>0</v>
      </c>
      <c r="T843" s="3">
        <v>95.84</v>
      </c>
      <c r="U843" t="b">
        <f t="shared" si="13"/>
        <v>1</v>
      </c>
    </row>
    <row r="844" spans="1:21" x14ac:dyDescent="0.25">
      <c r="A844">
        <v>2013</v>
      </c>
      <c r="B844">
        <v>120</v>
      </c>
      <c r="C844" t="s">
        <v>138</v>
      </c>
      <c r="D844" s="15">
        <v>7.1939554698175392E-3</v>
      </c>
      <c r="E844" s="16">
        <v>2.6368715083798882</v>
      </c>
      <c r="F844" s="15">
        <v>0</v>
      </c>
      <c r="G844" s="41">
        <v>0.65800000000000003</v>
      </c>
      <c r="H844" s="18">
        <v>8398.3799999999992</v>
      </c>
      <c r="I844" s="1">
        <v>179</v>
      </c>
      <c r="J844" s="1">
        <v>472</v>
      </c>
      <c r="K844" s="11"/>
      <c r="L844" s="28">
        <v>24882</v>
      </c>
      <c r="M844" s="28">
        <v>8575</v>
      </c>
      <c r="N844" s="28">
        <v>2591</v>
      </c>
      <c r="O844" s="3">
        <v>268.48</v>
      </c>
      <c r="P844" s="3">
        <v>0</v>
      </c>
      <c r="Q844" s="3">
        <v>48.59</v>
      </c>
      <c r="R844" s="3">
        <v>0</v>
      </c>
      <c r="S844" s="3">
        <v>0</v>
      </c>
      <c r="T844" s="3">
        <v>34.46</v>
      </c>
      <c r="U844" t="b">
        <f t="shared" si="13"/>
        <v>1</v>
      </c>
    </row>
    <row r="845" spans="1:21" x14ac:dyDescent="0.25">
      <c r="A845">
        <v>2014</v>
      </c>
      <c r="B845">
        <v>120</v>
      </c>
      <c r="C845" t="s">
        <v>138</v>
      </c>
      <c r="D845" s="15">
        <v>1.6936197602381527E-2</v>
      </c>
      <c r="E845" s="16">
        <v>2.5225653206650831</v>
      </c>
      <c r="F845" s="15">
        <v>0</v>
      </c>
      <c r="G845" s="41">
        <v>0.65800000000000003</v>
      </c>
      <c r="H845" s="18">
        <v>9519.08</v>
      </c>
      <c r="I845" s="1">
        <v>421</v>
      </c>
      <c r="J845" s="1">
        <v>1062</v>
      </c>
      <c r="K845" s="11"/>
      <c r="L845" s="28">
        <v>24858</v>
      </c>
      <c r="M845" s="28">
        <v>8726</v>
      </c>
      <c r="N845" s="28">
        <v>2658</v>
      </c>
      <c r="O845" s="3">
        <v>268.95</v>
      </c>
      <c r="P845" s="3">
        <v>0</v>
      </c>
      <c r="Q845" s="3">
        <v>49.12</v>
      </c>
      <c r="R845" s="3">
        <v>0</v>
      </c>
      <c r="S845" s="3">
        <v>0</v>
      </c>
      <c r="T845" s="3">
        <v>35.1</v>
      </c>
      <c r="U845" t="b">
        <f t="shared" si="13"/>
        <v>1</v>
      </c>
    </row>
    <row r="846" spans="1:21" x14ac:dyDescent="0.25">
      <c r="A846">
        <v>2008</v>
      </c>
      <c r="B846">
        <v>121</v>
      </c>
      <c r="C846" s="19" t="s">
        <v>139</v>
      </c>
      <c r="D846" s="15">
        <v>4.1624479694003826E-3</v>
      </c>
      <c r="E846" s="16">
        <v>7.1891891891891895</v>
      </c>
      <c r="F846" s="15">
        <v>0</v>
      </c>
      <c r="G846" s="41">
        <v>0.57099999999999995</v>
      </c>
      <c r="H846" s="18">
        <v>6093.27</v>
      </c>
      <c r="I846" s="1">
        <v>74</v>
      </c>
      <c r="J846">
        <v>532</v>
      </c>
      <c r="K846">
        <v>0</v>
      </c>
      <c r="L846" s="28">
        <v>17778</v>
      </c>
      <c r="M846" s="28">
        <v>10128</v>
      </c>
      <c r="N846" s="28">
        <v>4159</v>
      </c>
      <c r="O846" s="3">
        <v>862.87</v>
      </c>
      <c r="P846" s="3">
        <v>0</v>
      </c>
      <c r="Q846" s="3">
        <v>92.88</v>
      </c>
      <c r="R846" s="3">
        <v>0</v>
      </c>
      <c r="S846" s="3">
        <v>0</v>
      </c>
      <c r="T846" s="3">
        <v>56.97</v>
      </c>
      <c r="U846" t="b">
        <f t="shared" si="13"/>
        <v>0</v>
      </c>
    </row>
    <row r="847" spans="1:21" x14ac:dyDescent="0.25">
      <c r="A847">
        <v>2009</v>
      </c>
      <c r="B847">
        <v>121</v>
      </c>
      <c r="C847" t="s">
        <v>139</v>
      </c>
      <c r="D847" s="15">
        <v>4.5210984594775622E-3</v>
      </c>
      <c r="E847" s="16">
        <v>4.6049382716049383</v>
      </c>
      <c r="F847" s="15">
        <v>0</v>
      </c>
      <c r="G847" s="41">
        <v>0.57099999999999995</v>
      </c>
      <c r="H847" s="18">
        <v>6863.79</v>
      </c>
      <c r="I847" s="1">
        <v>81</v>
      </c>
      <c r="J847">
        <v>373</v>
      </c>
      <c r="K847">
        <v>0</v>
      </c>
      <c r="L847" s="28">
        <v>17916</v>
      </c>
      <c r="M847" s="28">
        <v>11798</v>
      </c>
      <c r="N847" s="28">
        <v>4202</v>
      </c>
      <c r="O847" s="3">
        <v>913</v>
      </c>
      <c r="P847" s="3">
        <v>0</v>
      </c>
      <c r="Q847" s="3">
        <v>98.7</v>
      </c>
      <c r="R847" s="3">
        <v>0</v>
      </c>
      <c r="S847" s="3">
        <v>0</v>
      </c>
      <c r="T847" s="3">
        <v>65.849999999999994</v>
      </c>
      <c r="U847" t="b">
        <f t="shared" si="13"/>
        <v>0</v>
      </c>
    </row>
    <row r="848" spans="1:21" x14ac:dyDescent="0.25">
      <c r="A848">
        <v>2010</v>
      </c>
      <c r="B848">
        <v>121</v>
      </c>
      <c r="C848" t="s">
        <v>139</v>
      </c>
      <c r="D848" s="15">
        <v>5.1183269124931204E-3</v>
      </c>
      <c r="E848" s="16">
        <v>4.5483870967741939</v>
      </c>
      <c r="F848" s="15">
        <v>1.0752688172043012E-2</v>
      </c>
      <c r="G848" s="41">
        <v>0.69299999999999995</v>
      </c>
      <c r="H848" s="18">
        <v>6417.29</v>
      </c>
      <c r="I848" s="1">
        <v>93</v>
      </c>
      <c r="J848">
        <v>423</v>
      </c>
      <c r="K848">
        <v>1</v>
      </c>
      <c r="L848" s="28">
        <v>18170</v>
      </c>
      <c r="M848" s="28">
        <v>12070</v>
      </c>
      <c r="N848" s="28">
        <v>4311</v>
      </c>
      <c r="O848" s="3">
        <v>933</v>
      </c>
      <c r="P848" s="3">
        <v>0</v>
      </c>
      <c r="Q848" s="3">
        <v>84.66</v>
      </c>
      <c r="R848" s="3">
        <v>0</v>
      </c>
      <c r="S848" s="3">
        <v>0</v>
      </c>
      <c r="T848" s="3">
        <v>66.430000000000007</v>
      </c>
      <c r="U848" t="b">
        <f t="shared" si="13"/>
        <v>0</v>
      </c>
    </row>
    <row r="849" spans="1:21" x14ac:dyDescent="0.25">
      <c r="A849">
        <v>2011</v>
      </c>
      <c r="B849">
        <v>121</v>
      </c>
      <c r="C849" t="s">
        <v>139</v>
      </c>
      <c r="D849" s="15">
        <v>1.6926016926016925E-3</v>
      </c>
      <c r="E849" s="16">
        <v>4.838709677419355</v>
      </c>
      <c r="F849" s="15">
        <v>6.4516129032258063E-2</v>
      </c>
      <c r="G849" s="41">
        <v>0.69299999999999995</v>
      </c>
      <c r="H849" s="18">
        <v>6785.04</v>
      </c>
      <c r="I849" s="1">
        <v>31</v>
      </c>
      <c r="J849">
        <v>150</v>
      </c>
      <c r="K849">
        <v>2</v>
      </c>
      <c r="L849" s="28">
        <v>18315</v>
      </c>
      <c r="M849" s="28">
        <v>12468</v>
      </c>
      <c r="N849" s="28">
        <v>4644</v>
      </c>
      <c r="O849" s="42">
        <v>1132</v>
      </c>
      <c r="P849" s="3">
        <v>0</v>
      </c>
      <c r="Q849" s="3">
        <v>96.26</v>
      </c>
      <c r="R849" s="3">
        <v>0</v>
      </c>
      <c r="S849" s="3">
        <v>0</v>
      </c>
      <c r="T849" s="3">
        <v>68.08</v>
      </c>
      <c r="U849" t="b">
        <f t="shared" si="13"/>
        <v>0</v>
      </c>
    </row>
    <row r="850" spans="1:21" x14ac:dyDescent="0.25">
      <c r="A850">
        <v>2012</v>
      </c>
      <c r="B850">
        <v>121</v>
      </c>
      <c r="C850" t="s">
        <v>139</v>
      </c>
      <c r="D850" s="15">
        <v>4.2264968843131944E-3</v>
      </c>
      <c r="E850" s="16">
        <v>4.3589743589743586</v>
      </c>
      <c r="F850" s="15">
        <v>2.564102564102564E-2</v>
      </c>
      <c r="G850" s="41">
        <v>0.69299999999999995</v>
      </c>
      <c r="H850" s="18">
        <v>8543.93</v>
      </c>
      <c r="I850" s="1">
        <v>78</v>
      </c>
      <c r="J850">
        <v>340</v>
      </c>
      <c r="K850">
        <v>2</v>
      </c>
      <c r="L850" s="28">
        <v>18455</v>
      </c>
      <c r="M850" s="28">
        <v>12984</v>
      </c>
      <c r="N850" s="28">
        <v>4809</v>
      </c>
      <c r="O850" s="42">
        <v>1152</v>
      </c>
      <c r="P850" s="3">
        <v>0</v>
      </c>
      <c r="Q850" s="3">
        <v>93.66</v>
      </c>
      <c r="R850" s="3">
        <v>0</v>
      </c>
      <c r="S850" s="3">
        <v>0</v>
      </c>
      <c r="T850" s="3">
        <v>70.349999999999994</v>
      </c>
      <c r="U850" t="b">
        <f t="shared" si="13"/>
        <v>0</v>
      </c>
    </row>
    <row r="851" spans="1:21" x14ac:dyDescent="0.25">
      <c r="A851">
        <v>2013</v>
      </c>
      <c r="B851">
        <v>121</v>
      </c>
      <c r="C851" t="s">
        <v>139</v>
      </c>
      <c r="D851" s="15">
        <v>2.1914949126010958E-3</v>
      </c>
      <c r="E851" s="16">
        <v>3.6666666666666665</v>
      </c>
      <c r="F851" s="15">
        <v>4.7619047619047616E-2</v>
      </c>
      <c r="G851" s="41">
        <v>0.69299999999999995</v>
      </c>
      <c r="H851" s="18">
        <v>9661.36</v>
      </c>
      <c r="I851" s="1">
        <v>42</v>
      </c>
      <c r="J851">
        <v>154</v>
      </c>
      <c r="K851">
        <v>2</v>
      </c>
      <c r="L851" s="28">
        <v>19165</v>
      </c>
      <c r="M851" s="28">
        <v>13034</v>
      </c>
      <c r="N851" s="28">
        <v>5116</v>
      </c>
      <c r="O851" s="42">
        <v>1152</v>
      </c>
      <c r="P851" s="3">
        <v>0</v>
      </c>
      <c r="Q851" s="3">
        <v>93.66</v>
      </c>
      <c r="R851" s="3">
        <v>0</v>
      </c>
      <c r="S851" s="3">
        <v>0</v>
      </c>
      <c r="T851" s="3">
        <v>68.010000000000005</v>
      </c>
      <c r="U851" t="b">
        <f t="shared" si="13"/>
        <v>0</v>
      </c>
    </row>
    <row r="852" spans="1:21" x14ac:dyDescent="0.25">
      <c r="A852">
        <v>2014</v>
      </c>
      <c r="B852">
        <v>121</v>
      </c>
      <c r="C852" t="s">
        <v>139</v>
      </c>
      <c r="D852" s="15">
        <v>9.3177347551506363E-4</v>
      </c>
      <c r="E852" s="16">
        <v>3.5555555555555554</v>
      </c>
      <c r="F852" s="15">
        <v>0</v>
      </c>
      <c r="G852" s="41">
        <v>0.69299999999999995</v>
      </c>
      <c r="H852" s="18">
        <v>10627.72</v>
      </c>
      <c r="I852" s="1">
        <v>18</v>
      </c>
      <c r="J852">
        <v>64</v>
      </c>
      <c r="K852">
        <v>0</v>
      </c>
      <c r="L852" s="28">
        <v>19318</v>
      </c>
      <c r="M852" s="28">
        <v>13562</v>
      </c>
      <c r="N852" s="28">
        <v>5222</v>
      </c>
      <c r="O852" s="42">
        <v>1163</v>
      </c>
      <c r="P852" s="3">
        <v>0</v>
      </c>
      <c r="Q852" s="3">
        <v>100</v>
      </c>
      <c r="R852" s="3">
        <v>0</v>
      </c>
      <c r="S852" s="3">
        <v>0</v>
      </c>
      <c r="T852" s="3">
        <v>70.2</v>
      </c>
      <c r="U852" t="b">
        <f t="shared" si="13"/>
        <v>0</v>
      </c>
    </row>
    <row r="853" spans="1:21" x14ac:dyDescent="0.25">
      <c r="A853">
        <v>2008</v>
      </c>
      <c r="B853">
        <v>122</v>
      </c>
      <c r="C853" s="19" t="s">
        <v>140</v>
      </c>
      <c r="D853" s="15">
        <v>3.247559159357935E-3</v>
      </c>
      <c r="E853" s="16">
        <v>5.3299363057324838</v>
      </c>
      <c r="F853" s="15">
        <v>1.019108280254777E-2</v>
      </c>
      <c r="G853" s="41">
        <v>0.68400000000000005</v>
      </c>
      <c r="H853" s="18">
        <v>25577.18</v>
      </c>
      <c r="I853" s="1">
        <v>785</v>
      </c>
      <c r="J853">
        <v>4184</v>
      </c>
      <c r="K853">
        <v>8</v>
      </c>
      <c r="L853" s="28">
        <v>241720</v>
      </c>
      <c r="M853" s="28">
        <v>270101</v>
      </c>
      <c r="N853" s="28">
        <v>60577</v>
      </c>
      <c r="O853" s="42">
        <v>8357.4699999999993</v>
      </c>
      <c r="P853" s="42">
        <v>8357.4699999999993</v>
      </c>
      <c r="Q853" s="3">
        <v>84.89</v>
      </c>
      <c r="R853" s="3">
        <v>100</v>
      </c>
      <c r="S853" s="3">
        <v>84.89</v>
      </c>
      <c r="T853" s="3">
        <v>100</v>
      </c>
      <c r="U853" t="b">
        <f t="shared" si="13"/>
        <v>0</v>
      </c>
    </row>
    <row r="854" spans="1:21" x14ac:dyDescent="0.25">
      <c r="A854">
        <v>2009</v>
      </c>
      <c r="B854">
        <v>122</v>
      </c>
      <c r="C854" t="s">
        <v>140</v>
      </c>
      <c r="D854" s="15">
        <v>3.7912869926546369E-3</v>
      </c>
      <c r="E854" s="16">
        <v>6.0215749730312833</v>
      </c>
      <c r="F854" s="15">
        <v>5.3937432578209281E-3</v>
      </c>
      <c r="G854" s="41">
        <v>0.68400000000000005</v>
      </c>
      <c r="H854" s="18">
        <v>23145.84</v>
      </c>
      <c r="I854" s="1">
        <v>927</v>
      </c>
      <c r="J854">
        <v>5582</v>
      </c>
      <c r="K854">
        <v>5</v>
      </c>
      <c r="L854" s="28">
        <v>244508</v>
      </c>
      <c r="M854" s="28">
        <v>278621</v>
      </c>
      <c r="N854" s="28">
        <v>62266</v>
      </c>
      <c r="O854" s="42">
        <v>8635.48</v>
      </c>
      <c r="P854" s="42">
        <v>8635.48</v>
      </c>
      <c r="Q854" s="3">
        <v>85.1</v>
      </c>
      <c r="R854" s="3">
        <v>100</v>
      </c>
      <c r="S854" s="3">
        <v>85.1</v>
      </c>
      <c r="T854" s="3">
        <v>100</v>
      </c>
      <c r="U854" t="b">
        <f t="shared" si="13"/>
        <v>0</v>
      </c>
    </row>
    <row r="855" spans="1:21" x14ac:dyDescent="0.25">
      <c r="A855">
        <v>2010</v>
      </c>
      <c r="B855">
        <v>122</v>
      </c>
      <c r="C855" t="s">
        <v>140</v>
      </c>
      <c r="D855" s="15">
        <v>3.0943591628108977E-3</v>
      </c>
      <c r="E855" s="16">
        <v>6.6707152496626181</v>
      </c>
      <c r="F855" s="15">
        <v>1.6194331983805668E-2</v>
      </c>
      <c r="G855" s="41">
        <v>0.77100000000000002</v>
      </c>
      <c r="H855" s="18">
        <v>31443.67</v>
      </c>
      <c r="I855" s="1">
        <v>741</v>
      </c>
      <c r="J855">
        <v>4943</v>
      </c>
      <c r="K855">
        <v>12</v>
      </c>
      <c r="L855" s="28">
        <v>239468</v>
      </c>
      <c r="M855" s="28">
        <v>236968</v>
      </c>
      <c r="N855" s="28">
        <v>64471</v>
      </c>
      <c r="O855" s="42">
        <v>8995.8799999999992</v>
      </c>
      <c r="P855" s="42">
        <v>8995.8799999999992</v>
      </c>
      <c r="Q855" s="3">
        <v>85.09</v>
      </c>
      <c r="R855" s="3">
        <v>100</v>
      </c>
      <c r="S855" s="3">
        <v>85.09</v>
      </c>
      <c r="T855" s="3">
        <v>98.96</v>
      </c>
      <c r="U855" t="b">
        <f t="shared" si="13"/>
        <v>0</v>
      </c>
    </row>
    <row r="856" spans="1:21" x14ac:dyDescent="0.25">
      <c r="A856">
        <v>2011</v>
      </c>
      <c r="B856">
        <v>122</v>
      </c>
      <c r="C856" t="s">
        <v>140</v>
      </c>
      <c r="D856" s="15">
        <v>2.5792936130397161E-3</v>
      </c>
      <c r="E856" s="16">
        <v>7.3081861958266456</v>
      </c>
      <c r="F856" s="15">
        <v>2.4077046548956663E-2</v>
      </c>
      <c r="G856" s="41">
        <v>0.77100000000000002</v>
      </c>
      <c r="H856" s="18">
        <v>33665.21</v>
      </c>
      <c r="I856" s="1">
        <v>623</v>
      </c>
      <c r="J856">
        <v>4553</v>
      </c>
      <c r="K856">
        <v>15</v>
      </c>
      <c r="L856" s="28">
        <v>241539</v>
      </c>
      <c r="M856" s="28">
        <v>239017</v>
      </c>
      <c r="N856" s="28">
        <v>66058</v>
      </c>
      <c r="O856" s="42">
        <v>9125.99</v>
      </c>
      <c r="P856" s="42">
        <v>9125.99</v>
      </c>
      <c r="Q856" s="3">
        <v>85</v>
      </c>
      <c r="R856" s="3">
        <v>100</v>
      </c>
      <c r="S856" s="3">
        <v>85</v>
      </c>
      <c r="T856" s="3">
        <v>98.96</v>
      </c>
      <c r="U856" t="b">
        <f t="shared" si="13"/>
        <v>0</v>
      </c>
    </row>
    <row r="857" spans="1:21" x14ac:dyDescent="0.25">
      <c r="A857">
        <v>2012</v>
      </c>
      <c r="B857">
        <v>122</v>
      </c>
      <c r="C857" t="s">
        <v>140</v>
      </c>
      <c r="D857" s="15">
        <v>2.1146336756439369E-3</v>
      </c>
      <c r="E857" s="16">
        <v>6.1203883495145632</v>
      </c>
      <c r="F857" s="15">
        <v>7.7669902912621356E-3</v>
      </c>
      <c r="G857" s="41">
        <v>0.77100000000000002</v>
      </c>
      <c r="H857" s="18">
        <v>36065.589999999997</v>
      </c>
      <c r="I857" s="1">
        <v>515</v>
      </c>
      <c r="J857">
        <v>3152</v>
      </c>
      <c r="K857">
        <v>4</v>
      </c>
      <c r="L857" s="28">
        <v>243541</v>
      </c>
      <c r="M857" s="28">
        <v>240998</v>
      </c>
      <c r="N857" s="28">
        <v>67526</v>
      </c>
      <c r="O857" s="42">
        <v>9226.3799999999992</v>
      </c>
      <c r="P857" s="42">
        <v>9226.3799999999992</v>
      </c>
      <c r="Q857" s="3">
        <v>84.57</v>
      </c>
      <c r="R857" s="3">
        <v>100</v>
      </c>
      <c r="S857" s="3">
        <v>84.57</v>
      </c>
      <c r="T857" s="3">
        <v>98.96</v>
      </c>
      <c r="U857" t="b">
        <f t="shared" si="13"/>
        <v>0</v>
      </c>
    </row>
    <row r="858" spans="1:21" x14ac:dyDescent="0.25">
      <c r="A858">
        <v>2013</v>
      </c>
      <c r="B858">
        <v>122</v>
      </c>
      <c r="C858" t="s">
        <v>140</v>
      </c>
      <c r="D858" s="15">
        <v>1.0667804565820354E-3</v>
      </c>
      <c r="E858" s="16">
        <v>6.2407407407407405</v>
      </c>
      <c r="F858" s="15">
        <v>2.5925925925925925E-2</v>
      </c>
      <c r="G858" s="41">
        <v>0.77100000000000002</v>
      </c>
      <c r="H858" s="18">
        <v>37637.769999999997</v>
      </c>
      <c r="I858" s="1">
        <v>270</v>
      </c>
      <c r="J858">
        <v>1685</v>
      </c>
      <c r="K858">
        <v>7</v>
      </c>
      <c r="L858" s="28">
        <v>253098</v>
      </c>
      <c r="M858" s="28">
        <v>250456</v>
      </c>
      <c r="N858" s="28">
        <v>68887</v>
      </c>
      <c r="O858" s="42">
        <v>9192.61</v>
      </c>
      <c r="P858" s="42">
        <v>9192.61</v>
      </c>
      <c r="Q858" s="3">
        <v>84.63</v>
      </c>
      <c r="R858" s="3">
        <v>100</v>
      </c>
      <c r="S858" s="3">
        <v>84.63</v>
      </c>
      <c r="T858" s="3">
        <v>98.96</v>
      </c>
      <c r="U858" t="b">
        <f t="shared" si="13"/>
        <v>0</v>
      </c>
    </row>
    <row r="859" spans="1:21" x14ac:dyDescent="0.25">
      <c r="A859">
        <v>2014</v>
      </c>
      <c r="B859">
        <v>122</v>
      </c>
      <c r="C859" t="s">
        <v>140</v>
      </c>
      <c r="D859" s="15">
        <v>1.0224628426817517E-3</v>
      </c>
      <c r="E859" s="16">
        <v>5.5593869731800769</v>
      </c>
      <c r="F859" s="15">
        <v>2.2988505747126436E-2</v>
      </c>
      <c r="G859" s="41">
        <v>0.77100000000000002</v>
      </c>
      <c r="H859" s="18">
        <v>36024.28</v>
      </c>
      <c r="I859" s="1">
        <v>261</v>
      </c>
      <c r="J859">
        <v>1451</v>
      </c>
      <c r="K859">
        <v>6</v>
      </c>
      <c r="L859" s="28">
        <v>255266</v>
      </c>
      <c r="M859" s="28">
        <v>252601</v>
      </c>
      <c r="N859" s="28">
        <v>69662</v>
      </c>
      <c r="O859" s="42">
        <v>9236.83</v>
      </c>
      <c r="P859" s="42">
        <v>9236.83</v>
      </c>
      <c r="Q859" s="3">
        <v>84.68</v>
      </c>
      <c r="R859" s="3">
        <v>100</v>
      </c>
      <c r="S859" s="3">
        <v>84.68</v>
      </c>
      <c r="T859" s="3">
        <v>98.96</v>
      </c>
      <c r="U859" t="b">
        <f t="shared" si="13"/>
        <v>0</v>
      </c>
    </row>
    <row r="860" spans="1:21" x14ac:dyDescent="0.25">
      <c r="A860" s="12">
        <v>2008</v>
      </c>
      <c r="B860">
        <v>123</v>
      </c>
      <c r="C860" s="12" t="s">
        <v>141</v>
      </c>
      <c r="D860" s="15">
        <v>3.912543153049482E-3</v>
      </c>
      <c r="E860" s="16">
        <v>2.8823529411764706</v>
      </c>
      <c r="F860" s="15">
        <v>0</v>
      </c>
      <c r="G860" s="41">
        <v>0.625</v>
      </c>
      <c r="H860" s="18">
        <v>11914.18</v>
      </c>
      <c r="I860" s="25">
        <v>17</v>
      </c>
      <c r="J860" s="25">
        <v>49</v>
      </c>
      <c r="K860" s="11"/>
      <c r="L860" s="28">
        <v>4345</v>
      </c>
      <c r="U860" t="b">
        <f t="shared" si="13"/>
        <v>1</v>
      </c>
    </row>
    <row r="861" spans="1:21" x14ac:dyDescent="0.25">
      <c r="A861" s="12">
        <v>2009</v>
      </c>
      <c r="B861">
        <v>123</v>
      </c>
      <c r="C861" s="12" t="s">
        <v>141</v>
      </c>
      <c r="D861" s="15">
        <v>1.1888431641518061E-2</v>
      </c>
      <c r="E861" s="16">
        <v>2.9230769230769229</v>
      </c>
      <c r="F861" s="15">
        <v>0</v>
      </c>
      <c r="G861" s="41">
        <v>0.625</v>
      </c>
      <c r="H861" s="18">
        <v>11763.19</v>
      </c>
      <c r="I861" s="25">
        <v>52</v>
      </c>
      <c r="J861" s="25">
        <v>152</v>
      </c>
      <c r="K861" s="11"/>
      <c r="L861" s="28">
        <v>4374</v>
      </c>
      <c r="U861" t="b">
        <f t="shared" si="13"/>
        <v>1</v>
      </c>
    </row>
    <row r="862" spans="1:21" x14ac:dyDescent="0.25">
      <c r="A862" s="12">
        <v>2010</v>
      </c>
      <c r="B862">
        <v>123</v>
      </c>
      <c r="C862" s="12" t="s">
        <v>141</v>
      </c>
      <c r="D862" s="15">
        <v>1.4365717068419772E-2</v>
      </c>
      <c r="E862" s="16">
        <v>3</v>
      </c>
      <c r="F862" s="15">
        <v>0</v>
      </c>
      <c r="G862" s="41">
        <v>0.69599999999999995</v>
      </c>
      <c r="H862" s="18">
        <v>10903.29</v>
      </c>
      <c r="I862" s="25">
        <v>59</v>
      </c>
      <c r="J862" s="25">
        <v>177</v>
      </c>
      <c r="K862" s="11"/>
      <c r="L862" s="28">
        <v>4107</v>
      </c>
      <c r="M862" s="28">
        <v>3741</v>
      </c>
      <c r="N862" s="28">
        <v>1460</v>
      </c>
      <c r="O862" s="3">
        <v>235.24</v>
      </c>
      <c r="P862" s="3">
        <v>0</v>
      </c>
      <c r="Q862" s="3">
        <v>46.04</v>
      </c>
      <c r="R862" s="3">
        <v>0</v>
      </c>
      <c r="S862" s="3">
        <v>0</v>
      </c>
      <c r="T862" s="3">
        <v>91.09</v>
      </c>
      <c r="U862" t="b">
        <f t="shared" si="13"/>
        <v>1</v>
      </c>
    </row>
    <row r="863" spans="1:21" x14ac:dyDescent="0.25">
      <c r="A863" s="12">
        <v>2011</v>
      </c>
      <c r="B863">
        <v>123</v>
      </c>
      <c r="C863" s="12" t="s">
        <v>141</v>
      </c>
      <c r="D863" s="15">
        <v>9.7228974234321824E-4</v>
      </c>
      <c r="E863" s="16">
        <v>2.5</v>
      </c>
      <c r="F863" s="15">
        <v>0</v>
      </c>
      <c r="G863" s="41">
        <v>0.69599999999999995</v>
      </c>
      <c r="H863" s="18">
        <v>14890.99</v>
      </c>
      <c r="I863" s="25">
        <v>4</v>
      </c>
      <c r="J863" s="25">
        <v>10</v>
      </c>
      <c r="K863" s="11"/>
      <c r="L863" s="28">
        <v>4114</v>
      </c>
      <c r="M863" s="28">
        <v>3741</v>
      </c>
      <c r="N863" s="28">
        <v>1460</v>
      </c>
      <c r="O863" s="3">
        <v>235.24</v>
      </c>
      <c r="P863" s="3">
        <v>0</v>
      </c>
      <c r="Q863" s="3">
        <v>84.01</v>
      </c>
      <c r="R863" s="3">
        <v>0</v>
      </c>
      <c r="S863" s="3">
        <v>0</v>
      </c>
      <c r="T863" s="3">
        <v>90.93</v>
      </c>
      <c r="U863" t="b">
        <f t="shared" si="13"/>
        <v>1</v>
      </c>
    </row>
    <row r="864" spans="1:21" x14ac:dyDescent="0.25">
      <c r="A864" s="12">
        <v>2012</v>
      </c>
      <c r="B864">
        <v>123</v>
      </c>
      <c r="C864" s="12" t="s">
        <v>141</v>
      </c>
      <c r="D864" s="15">
        <v>3.6407766990291263E-3</v>
      </c>
      <c r="E864" s="16">
        <v>2.2666666666666666</v>
      </c>
      <c r="F864" s="15">
        <v>0</v>
      </c>
      <c r="G864" s="41">
        <v>0.69599999999999995</v>
      </c>
      <c r="H864" s="18">
        <v>15167.62</v>
      </c>
      <c r="I864" s="25">
        <v>15</v>
      </c>
      <c r="J864" s="25">
        <v>34</v>
      </c>
      <c r="K864" s="11"/>
      <c r="L864" s="28">
        <v>4120</v>
      </c>
      <c r="M864" s="28">
        <v>3741</v>
      </c>
      <c r="N864" s="28">
        <v>1580</v>
      </c>
      <c r="O864" s="3">
        <v>242.27</v>
      </c>
      <c r="P864" s="3">
        <v>0</v>
      </c>
      <c r="Q864" s="3">
        <v>82.13</v>
      </c>
      <c r="R864" s="3">
        <v>0</v>
      </c>
      <c r="S864" s="3">
        <v>0</v>
      </c>
      <c r="T864" s="3">
        <v>90.8</v>
      </c>
      <c r="U864" t="b">
        <f t="shared" si="13"/>
        <v>1</v>
      </c>
    </row>
    <row r="865" spans="1:21" x14ac:dyDescent="0.25">
      <c r="A865" s="12">
        <v>2013</v>
      </c>
      <c r="B865">
        <v>123</v>
      </c>
      <c r="C865" s="12" t="s">
        <v>141</v>
      </c>
      <c r="D865" s="15">
        <v>0</v>
      </c>
      <c r="E865" s="16">
        <v>0</v>
      </c>
      <c r="F865" s="15">
        <v>0</v>
      </c>
      <c r="G865" s="41">
        <v>0.69599999999999995</v>
      </c>
      <c r="H865" s="18">
        <v>14093.21</v>
      </c>
      <c r="I865" s="25">
        <v>0</v>
      </c>
      <c r="J865" s="25">
        <v>0</v>
      </c>
      <c r="K865" s="11"/>
      <c r="L865" s="28">
        <v>4250</v>
      </c>
      <c r="M865" s="28">
        <v>3805</v>
      </c>
      <c r="N865" s="28">
        <v>1660</v>
      </c>
      <c r="O865" s="3">
        <v>250.3</v>
      </c>
      <c r="P865" s="3">
        <v>0</v>
      </c>
      <c r="Q865" s="3">
        <v>83.43</v>
      </c>
      <c r="R865" s="3">
        <v>0</v>
      </c>
      <c r="S865" s="3">
        <v>0</v>
      </c>
      <c r="T865" s="3">
        <v>89.53</v>
      </c>
      <c r="U865" t="b">
        <f t="shared" si="13"/>
        <v>1</v>
      </c>
    </row>
    <row r="866" spans="1:21" x14ac:dyDescent="0.25">
      <c r="A866" s="12">
        <v>2014</v>
      </c>
      <c r="B866">
        <v>123</v>
      </c>
      <c r="C866" s="12" t="s">
        <v>141</v>
      </c>
      <c r="D866" s="15">
        <v>0</v>
      </c>
      <c r="E866" s="16">
        <v>0</v>
      </c>
      <c r="F866" s="15">
        <v>0</v>
      </c>
      <c r="G866" s="41">
        <v>0.69599999999999995</v>
      </c>
      <c r="H866" s="18">
        <v>14444.65</v>
      </c>
      <c r="I866" s="25">
        <v>0</v>
      </c>
      <c r="J866" s="25">
        <v>0</v>
      </c>
      <c r="K866" s="11"/>
      <c r="L866" s="28">
        <v>4260</v>
      </c>
      <c r="M866" s="28">
        <v>3880</v>
      </c>
      <c r="N866" s="28">
        <v>1670</v>
      </c>
      <c r="O866" s="3">
        <v>265</v>
      </c>
      <c r="P866" s="3">
        <v>0</v>
      </c>
      <c r="Q866" s="3">
        <v>88.33</v>
      </c>
      <c r="R866" s="3">
        <v>0</v>
      </c>
      <c r="S866" s="3">
        <v>0</v>
      </c>
      <c r="T866" s="3">
        <v>91.08</v>
      </c>
      <c r="U866" t="b">
        <f t="shared" si="13"/>
        <v>1</v>
      </c>
    </row>
    <row r="867" spans="1:21" x14ac:dyDescent="0.25">
      <c r="A867">
        <v>2008</v>
      </c>
      <c r="B867">
        <v>124</v>
      </c>
      <c r="C867" t="s">
        <v>142</v>
      </c>
      <c r="D867" s="15">
        <v>2.4207978107567626E-3</v>
      </c>
      <c r="E867" s="16">
        <v>2.652173913043478</v>
      </c>
      <c r="F867" s="15">
        <v>0</v>
      </c>
      <c r="G867" s="41">
        <v>0.60099999999999998</v>
      </c>
      <c r="H867" s="18">
        <v>9099.3799999999992</v>
      </c>
      <c r="I867" s="1">
        <v>23</v>
      </c>
      <c r="J867" s="1">
        <v>61</v>
      </c>
      <c r="K867" s="11"/>
      <c r="L867" s="28">
        <v>9501</v>
      </c>
      <c r="U867" t="b">
        <f t="shared" si="13"/>
        <v>1</v>
      </c>
    </row>
    <row r="868" spans="1:21" x14ac:dyDescent="0.25">
      <c r="A868">
        <v>2009</v>
      </c>
      <c r="B868">
        <v>124</v>
      </c>
      <c r="C868" t="s">
        <v>142</v>
      </c>
      <c r="D868" s="15">
        <v>5.2361503822389774E-4</v>
      </c>
      <c r="E868" s="16">
        <v>2.8</v>
      </c>
      <c r="F868" s="15">
        <v>0</v>
      </c>
      <c r="G868" s="41">
        <v>0.60099999999999998</v>
      </c>
      <c r="H868" s="18">
        <v>11613.53</v>
      </c>
      <c r="I868" s="1">
        <v>5</v>
      </c>
      <c r="J868" s="1">
        <v>14</v>
      </c>
      <c r="K868" s="11"/>
      <c r="L868" s="28">
        <v>9549</v>
      </c>
      <c r="M868" s="28">
        <v>5997</v>
      </c>
      <c r="N868" s="28">
        <v>1829</v>
      </c>
      <c r="O868" s="3">
        <v>165.58</v>
      </c>
      <c r="P868" s="3">
        <v>0</v>
      </c>
      <c r="Q868" s="3">
        <v>49.21</v>
      </c>
      <c r="R868" s="3">
        <v>0</v>
      </c>
      <c r="S868" s="3">
        <v>0</v>
      </c>
      <c r="T868" s="3">
        <v>62.8</v>
      </c>
      <c r="U868" t="b">
        <f t="shared" si="13"/>
        <v>1</v>
      </c>
    </row>
    <row r="869" spans="1:21" x14ac:dyDescent="0.25">
      <c r="A869">
        <v>2010</v>
      </c>
      <c r="B869">
        <v>124</v>
      </c>
      <c r="C869" t="s">
        <v>142</v>
      </c>
      <c r="D869" s="15">
        <v>3.150929524209642E-4</v>
      </c>
      <c r="E869" s="16">
        <v>2.3333333333333335</v>
      </c>
      <c r="F869" s="15">
        <v>0</v>
      </c>
      <c r="G869" s="41">
        <v>0.68600000000000005</v>
      </c>
      <c r="H869" s="18">
        <v>8976.4599999999991</v>
      </c>
      <c r="I869" s="1">
        <v>3</v>
      </c>
      <c r="J869" s="1">
        <v>7</v>
      </c>
      <c r="K869" s="11"/>
      <c r="L869" s="28">
        <v>9521</v>
      </c>
      <c r="M869" s="28">
        <v>6183</v>
      </c>
      <c r="N869" s="28">
        <v>1909</v>
      </c>
      <c r="O869" s="3">
        <v>211.52</v>
      </c>
      <c r="P869" s="3">
        <v>0</v>
      </c>
      <c r="Q869" s="3">
        <v>60.56</v>
      </c>
      <c r="R869" s="3">
        <v>0</v>
      </c>
      <c r="S869" s="3">
        <v>0</v>
      </c>
      <c r="T869" s="3">
        <v>64.94</v>
      </c>
      <c r="U869" t="b">
        <f t="shared" si="13"/>
        <v>1</v>
      </c>
    </row>
    <row r="870" spans="1:21" x14ac:dyDescent="0.25">
      <c r="A870">
        <v>2011</v>
      </c>
      <c r="B870">
        <v>124</v>
      </c>
      <c r="C870" t="s">
        <v>142</v>
      </c>
      <c r="D870" s="15">
        <v>2.0909566126502875E-4</v>
      </c>
      <c r="E870" s="16">
        <v>4</v>
      </c>
      <c r="F870" s="15">
        <v>0</v>
      </c>
      <c r="G870" s="41">
        <v>0.68600000000000005</v>
      </c>
      <c r="H870" s="18">
        <v>9550.75</v>
      </c>
      <c r="I870" s="1">
        <v>2</v>
      </c>
      <c r="J870" s="1">
        <v>8</v>
      </c>
      <c r="K870" s="11"/>
      <c r="L870" s="28">
        <v>9565</v>
      </c>
      <c r="M870" s="28">
        <v>6488</v>
      </c>
      <c r="N870" s="28">
        <v>2035</v>
      </c>
      <c r="O870" s="3">
        <v>221.49</v>
      </c>
      <c r="P870" s="3">
        <v>0.56999999999999995</v>
      </c>
      <c r="Q870" s="3">
        <v>61.37</v>
      </c>
      <c r="R870" s="3">
        <v>0.26</v>
      </c>
      <c r="S870" s="3">
        <v>0.16</v>
      </c>
      <c r="T870" s="3">
        <v>67.83</v>
      </c>
      <c r="U870" t="b">
        <f t="shared" si="13"/>
        <v>1</v>
      </c>
    </row>
    <row r="871" spans="1:21" x14ac:dyDescent="0.25">
      <c r="A871">
        <v>2012</v>
      </c>
      <c r="B871">
        <v>124</v>
      </c>
      <c r="C871" t="s">
        <v>142</v>
      </c>
      <c r="D871" s="15">
        <v>0</v>
      </c>
      <c r="E871" s="16">
        <v>0</v>
      </c>
      <c r="F871" s="15">
        <v>0</v>
      </c>
      <c r="G871" s="41">
        <v>0.68600000000000005</v>
      </c>
      <c r="H871" s="18">
        <v>10660.86</v>
      </c>
      <c r="I871" s="1">
        <v>0</v>
      </c>
      <c r="J871" s="1">
        <v>0</v>
      </c>
      <c r="K871" s="11"/>
      <c r="L871" s="28">
        <v>9607</v>
      </c>
      <c r="M871" s="28">
        <v>6566</v>
      </c>
      <c r="N871" s="28">
        <v>2093</v>
      </c>
      <c r="O871" s="3">
        <v>219.75</v>
      </c>
      <c r="P871" s="3">
        <v>0.16</v>
      </c>
      <c r="Q871" s="3">
        <v>61.77</v>
      </c>
      <c r="R871" s="3">
        <v>7.0000000000000007E-2</v>
      </c>
      <c r="S871" s="3">
        <v>0.04</v>
      </c>
      <c r="T871" s="3">
        <v>68.349999999999994</v>
      </c>
      <c r="U871" t="b">
        <f t="shared" si="13"/>
        <v>1</v>
      </c>
    </row>
    <row r="872" spans="1:21" x14ac:dyDescent="0.25">
      <c r="A872">
        <v>2013</v>
      </c>
      <c r="B872">
        <v>124</v>
      </c>
      <c r="C872" t="s">
        <v>142</v>
      </c>
      <c r="D872" s="15">
        <v>2.011667672500503E-4</v>
      </c>
      <c r="E872" s="16">
        <v>2</v>
      </c>
      <c r="F872" s="15">
        <v>0</v>
      </c>
      <c r="G872" s="41">
        <v>0.68600000000000005</v>
      </c>
      <c r="H872" s="18">
        <v>14609.31</v>
      </c>
      <c r="I872" s="1">
        <v>2</v>
      </c>
      <c r="J872" s="1">
        <v>4</v>
      </c>
      <c r="K872" s="11"/>
      <c r="L872" s="28">
        <v>9942</v>
      </c>
      <c r="M872" s="28">
        <v>6702</v>
      </c>
      <c r="N872" s="28">
        <v>2145</v>
      </c>
      <c r="O872" s="3">
        <v>222.91</v>
      </c>
      <c r="P872" s="3">
        <v>0</v>
      </c>
      <c r="Q872" s="3">
        <v>62.15</v>
      </c>
      <c r="R872" s="3">
        <v>0</v>
      </c>
      <c r="S872" s="3">
        <v>0</v>
      </c>
      <c r="T872" s="3">
        <v>67.41</v>
      </c>
      <c r="U872" t="b">
        <f t="shared" si="13"/>
        <v>1</v>
      </c>
    </row>
    <row r="873" spans="1:21" x14ac:dyDescent="0.25">
      <c r="A873">
        <v>2014</v>
      </c>
      <c r="B873">
        <v>124</v>
      </c>
      <c r="C873" t="s">
        <v>142</v>
      </c>
      <c r="D873" s="15">
        <v>3.00270243218897E-4</v>
      </c>
      <c r="E873" s="16">
        <v>2.6666666666666665</v>
      </c>
      <c r="F873" s="15">
        <v>0</v>
      </c>
      <c r="G873" s="41">
        <v>0.68600000000000005</v>
      </c>
      <c r="H873" s="18">
        <v>12318.89</v>
      </c>
      <c r="I873" s="1">
        <v>3</v>
      </c>
      <c r="J873" s="1">
        <v>8</v>
      </c>
      <c r="K873" s="11"/>
      <c r="L873" s="28">
        <v>9991</v>
      </c>
      <c r="M873" s="28">
        <v>6790</v>
      </c>
      <c r="N873" s="28">
        <v>2191</v>
      </c>
      <c r="O873" s="3">
        <v>221.98</v>
      </c>
      <c r="P873" s="3">
        <v>0</v>
      </c>
      <c r="Q873" s="3">
        <v>61.78</v>
      </c>
      <c r="R873" s="3">
        <v>0</v>
      </c>
      <c r="S873" s="3">
        <v>0</v>
      </c>
      <c r="T873" s="3">
        <v>67.959999999999994</v>
      </c>
      <c r="U873" t="b">
        <f t="shared" si="13"/>
        <v>1</v>
      </c>
    </row>
    <row r="874" spans="1:21" x14ac:dyDescent="0.25">
      <c r="A874">
        <v>2008</v>
      </c>
      <c r="B874">
        <v>125</v>
      </c>
      <c r="C874" s="19" t="s">
        <v>143</v>
      </c>
      <c r="D874" s="15">
        <v>4.2055220332784787E-4</v>
      </c>
      <c r="E874" s="16">
        <v>7</v>
      </c>
      <c r="F874" s="15">
        <v>8.6956521739130432E-2</v>
      </c>
      <c r="G874" s="41">
        <v>0.64900000000000002</v>
      </c>
      <c r="H874" s="18">
        <v>31073.34</v>
      </c>
      <c r="I874" s="1">
        <v>46</v>
      </c>
      <c r="J874">
        <v>322</v>
      </c>
      <c r="K874">
        <v>4</v>
      </c>
      <c r="L874" s="28">
        <v>109380</v>
      </c>
      <c r="M874" s="28">
        <v>103107</v>
      </c>
      <c r="N874" s="28">
        <v>25121</v>
      </c>
      <c r="O874" s="42">
        <v>3125.3</v>
      </c>
      <c r="P874" s="42">
        <v>1660.4</v>
      </c>
      <c r="Q874" s="3">
        <v>55.03</v>
      </c>
      <c r="R874" s="3">
        <v>53.13</v>
      </c>
      <c r="S874" s="3">
        <v>29.24</v>
      </c>
      <c r="T874" s="3">
        <v>94.26</v>
      </c>
      <c r="U874" t="b">
        <f t="shared" si="13"/>
        <v>0</v>
      </c>
    </row>
    <row r="875" spans="1:21" x14ac:dyDescent="0.25">
      <c r="A875">
        <v>2009</v>
      </c>
      <c r="B875">
        <v>125</v>
      </c>
      <c r="C875" t="s">
        <v>143</v>
      </c>
      <c r="D875" s="15">
        <v>5.7055398074606727E-4</v>
      </c>
      <c r="E875" s="16">
        <v>6.4285714285714288</v>
      </c>
      <c r="F875" s="15">
        <v>4.7619047619047616E-2</v>
      </c>
      <c r="G875" s="41">
        <v>0.64900000000000002</v>
      </c>
      <c r="H875" s="18">
        <v>30930.73</v>
      </c>
      <c r="I875" s="1">
        <v>63</v>
      </c>
      <c r="J875">
        <v>405</v>
      </c>
      <c r="K875">
        <v>3</v>
      </c>
      <c r="L875" s="28">
        <v>110419</v>
      </c>
      <c r="M875" s="28">
        <v>104402</v>
      </c>
      <c r="N875" s="28">
        <v>25760</v>
      </c>
      <c r="O875" s="42">
        <v>3150</v>
      </c>
      <c r="P875" s="42">
        <v>1530</v>
      </c>
      <c r="Q875" s="3">
        <v>61.24</v>
      </c>
      <c r="R875" s="3">
        <v>48.57</v>
      </c>
      <c r="S875" s="3">
        <v>29.74</v>
      </c>
      <c r="T875" s="3">
        <v>94.55</v>
      </c>
      <c r="U875" t="b">
        <f t="shared" si="13"/>
        <v>0</v>
      </c>
    </row>
    <row r="876" spans="1:21" x14ac:dyDescent="0.25">
      <c r="A876">
        <v>2010</v>
      </c>
      <c r="B876">
        <v>125</v>
      </c>
      <c r="C876" t="s">
        <v>143</v>
      </c>
      <c r="D876" s="15">
        <v>5.3742382700418094E-4</v>
      </c>
      <c r="E876" s="16">
        <v>4.9152542372881358</v>
      </c>
      <c r="F876" s="15">
        <v>1.6949152542372881E-2</v>
      </c>
      <c r="G876" s="41">
        <v>0.75600000000000001</v>
      </c>
      <c r="H876" s="18">
        <v>37764.65</v>
      </c>
      <c r="I876" s="1">
        <v>59</v>
      </c>
      <c r="J876">
        <v>290</v>
      </c>
      <c r="K876">
        <v>1</v>
      </c>
      <c r="L876" s="28">
        <v>109783</v>
      </c>
      <c r="M876" s="28">
        <v>104915</v>
      </c>
      <c r="N876" s="28">
        <v>26956</v>
      </c>
      <c r="O876" s="42">
        <v>4443.25</v>
      </c>
      <c r="P876" s="42">
        <v>2128</v>
      </c>
      <c r="Q876" s="3">
        <v>76.489999999999995</v>
      </c>
      <c r="R876" s="3">
        <v>48.79</v>
      </c>
      <c r="S876" s="3">
        <v>36.630000000000003</v>
      </c>
      <c r="T876" s="3">
        <v>95.57</v>
      </c>
      <c r="U876" t="b">
        <f t="shared" si="13"/>
        <v>0</v>
      </c>
    </row>
    <row r="877" spans="1:21" x14ac:dyDescent="0.25">
      <c r="A877">
        <v>2011</v>
      </c>
      <c r="B877">
        <v>125</v>
      </c>
      <c r="C877" t="s">
        <v>143</v>
      </c>
      <c r="D877" s="15">
        <v>4.4278575494971218E-4</v>
      </c>
      <c r="E877" s="16">
        <v>5.0612244897959187</v>
      </c>
      <c r="F877" s="15">
        <v>0</v>
      </c>
      <c r="G877" s="41">
        <v>0.75600000000000001</v>
      </c>
      <c r="H877" s="18">
        <v>47468.59</v>
      </c>
      <c r="I877" s="1">
        <v>49</v>
      </c>
      <c r="J877">
        <v>248</v>
      </c>
      <c r="K877">
        <v>0</v>
      </c>
      <c r="L877" s="28">
        <v>110663</v>
      </c>
      <c r="M877" s="28">
        <v>98563</v>
      </c>
      <c r="N877" s="28">
        <v>25589</v>
      </c>
      <c r="O877" s="42">
        <v>4831.49</v>
      </c>
      <c r="P877" s="42">
        <v>2522.19</v>
      </c>
      <c r="Q877" s="3">
        <v>80</v>
      </c>
      <c r="R877" s="3">
        <v>52.22</v>
      </c>
      <c r="S877" s="3">
        <v>41.76</v>
      </c>
      <c r="T877" s="3">
        <v>89.07</v>
      </c>
      <c r="U877" t="b">
        <f t="shared" si="13"/>
        <v>0</v>
      </c>
    </row>
    <row r="878" spans="1:21" x14ac:dyDescent="0.25">
      <c r="A878">
        <v>2012</v>
      </c>
      <c r="B878">
        <v>125</v>
      </c>
      <c r="C878" t="s">
        <v>143</v>
      </c>
      <c r="D878" s="15">
        <v>3.7663432394138851E-4</v>
      </c>
      <c r="E878" s="16">
        <v>6.4285714285714288</v>
      </c>
      <c r="F878" s="15">
        <v>2.3809523809523808E-2</v>
      </c>
      <c r="G878" s="41">
        <v>0.75600000000000001</v>
      </c>
      <c r="H878" s="18">
        <v>49850.98</v>
      </c>
      <c r="I878" s="1">
        <v>42</v>
      </c>
      <c r="J878">
        <v>270</v>
      </c>
      <c r="K878">
        <v>1</v>
      </c>
      <c r="L878" s="28">
        <v>111514</v>
      </c>
      <c r="M878" s="28">
        <v>99548</v>
      </c>
      <c r="N878" s="28">
        <v>28250</v>
      </c>
      <c r="O878" s="42">
        <v>5131.93</v>
      </c>
      <c r="P878" s="42">
        <v>1617.6</v>
      </c>
      <c r="Q878" s="3">
        <v>80</v>
      </c>
      <c r="R878" s="3">
        <v>31.56</v>
      </c>
      <c r="S878" s="3">
        <v>25.22</v>
      </c>
      <c r="T878" s="3">
        <v>89.27</v>
      </c>
      <c r="U878" t="b">
        <f t="shared" si="13"/>
        <v>0</v>
      </c>
    </row>
    <row r="879" spans="1:21" x14ac:dyDescent="0.25">
      <c r="A879">
        <v>2013</v>
      </c>
      <c r="B879">
        <v>125</v>
      </c>
      <c r="C879" t="s">
        <v>143</v>
      </c>
      <c r="D879" s="15">
        <v>3.8854399613182864E-4</v>
      </c>
      <c r="E879" s="16">
        <v>6.5333333333333332</v>
      </c>
      <c r="F879" s="15">
        <v>4.4444444444444446E-2</v>
      </c>
      <c r="G879" s="41">
        <v>0.75600000000000001</v>
      </c>
      <c r="H879" s="18">
        <v>53425.17</v>
      </c>
      <c r="I879" s="1">
        <v>45</v>
      </c>
      <c r="J879">
        <v>294</v>
      </c>
      <c r="K879">
        <v>2</v>
      </c>
      <c r="L879" s="28">
        <v>115817</v>
      </c>
      <c r="M879" s="28">
        <v>100443</v>
      </c>
      <c r="N879" s="28">
        <v>30287</v>
      </c>
      <c r="O879" s="42">
        <v>5369.26</v>
      </c>
      <c r="P879" s="42">
        <v>2358.79</v>
      </c>
      <c r="Q879" s="3">
        <v>80.27</v>
      </c>
      <c r="R879" s="3">
        <v>43.96</v>
      </c>
      <c r="S879" s="3">
        <v>35.26</v>
      </c>
      <c r="T879" s="3">
        <v>86.73</v>
      </c>
      <c r="U879" t="b">
        <f t="shared" si="13"/>
        <v>0</v>
      </c>
    </row>
    <row r="880" spans="1:21" x14ac:dyDescent="0.25">
      <c r="A880">
        <v>2014</v>
      </c>
      <c r="B880">
        <v>125</v>
      </c>
      <c r="C880" t="s">
        <v>143</v>
      </c>
      <c r="D880" s="15">
        <v>6.8525418647479551E-4</v>
      </c>
      <c r="E880" s="16">
        <v>4.5625</v>
      </c>
      <c r="F880" s="15">
        <v>1.2500000000000001E-2</v>
      </c>
      <c r="G880" s="41">
        <v>0.75600000000000001</v>
      </c>
      <c r="H880" s="18">
        <v>48445.51</v>
      </c>
      <c r="I880" s="1">
        <v>80</v>
      </c>
      <c r="J880">
        <v>365</v>
      </c>
      <c r="K880">
        <v>1</v>
      </c>
      <c r="L880" s="28">
        <v>116745</v>
      </c>
      <c r="M880" s="28">
        <v>104359</v>
      </c>
      <c r="N880" s="28">
        <v>30990</v>
      </c>
      <c r="O880" s="42">
        <v>5388.96</v>
      </c>
      <c r="P880" s="42">
        <v>2703.01</v>
      </c>
      <c r="Q880" s="3">
        <v>80</v>
      </c>
      <c r="R880" s="3">
        <v>50.19</v>
      </c>
      <c r="S880" s="3">
        <v>40.130000000000003</v>
      </c>
      <c r="T880" s="3">
        <v>89.39</v>
      </c>
      <c r="U880" t="b">
        <f t="shared" si="13"/>
        <v>0</v>
      </c>
    </row>
    <row r="881" spans="1:21" x14ac:dyDescent="0.25">
      <c r="A881">
        <v>2008</v>
      </c>
      <c r="B881">
        <v>126</v>
      </c>
      <c r="C881" s="19" t="s">
        <v>144</v>
      </c>
      <c r="D881" s="15">
        <v>1.2763182411030371E-2</v>
      </c>
      <c r="E881" s="16">
        <v>3.0729927007299271</v>
      </c>
      <c r="F881" s="15">
        <v>0</v>
      </c>
      <c r="G881" s="41">
        <v>0.54400000000000004</v>
      </c>
      <c r="H881" s="18">
        <v>4584.8599999999997</v>
      </c>
      <c r="I881" s="1">
        <v>137</v>
      </c>
      <c r="J881">
        <v>421</v>
      </c>
      <c r="K881" s="11"/>
      <c r="L881" s="28">
        <v>10734</v>
      </c>
      <c r="M881" s="28">
        <v>5980</v>
      </c>
      <c r="N881" s="28">
        <v>1739</v>
      </c>
      <c r="O881" s="3">
        <v>165</v>
      </c>
      <c r="P881" s="3">
        <v>0</v>
      </c>
      <c r="Q881" s="3">
        <v>64.84</v>
      </c>
      <c r="R881" s="3">
        <v>0</v>
      </c>
      <c r="S881" s="3">
        <v>0</v>
      </c>
      <c r="T881" s="3">
        <v>55.71</v>
      </c>
      <c r="U881" t="b">
        <f t="shared" si="13"/>
        <v>1</v>
      </c>
    </row>
    <row r="882" spans="1:21" x14ac:dyDescent="0.25">
      <c r="A882">
        <v>2009</v>
      </c>
      <c r="B882">
        <v>126</v>
      </c>
      <c r="C882" t="s">
        <v>144</v>
      </c>
      <c r="D882" s="15">
        <v>1.941029670024956E-2</v>
      </c>
      <c r="E882" s="16">
        <v>3</v>
      </c>
      <c r="F882" s="15">
        <v>0</v>
      </c>
      <c r="G882" s="41">
        <v>0.54400000000000004</v>
      </c>
      <c r="H882" s="18">
        <v>4674.08</v>
      </c>
      <c r="I882" s="1">
        <v>210</v>
      </c>
      <c r="J882">
        <v>630</v>
      </c>
      <c r="K882" s="11"/>
      <c r="L882" s="28">
        <v>10819</v>
      </c>
      <c r="M882" s="28">
        <v>6319</v>
      </c>
      <c r="N882" s="28">
        <v>1873</v>
      </c>
      <c r="O882" s="3">
        <v>181.48</v>
      </c>
      <c r="P882" s="3">
        <v>0</v>
      </c>
      <c r="Q882" s="3">
        <v>68.23</v>
      </c>
      <c r="R882" s="3">
        <v>0</v>
      </c>
      <c r="S882" s="3">
        <v>0</v>
      </c>
      <c r="T882" s="3">
        <v>58.41</v>
      </c>
      <c r="U882" t="b">
        <f t="shared" si="13"/>
        <v>1</v>
      </c>
    </row>
    <row r="883" spans="1:21" x14ac:dyDescent="0.25">
      <c r="A883">
        <v>2010</v>
      </c>
      <c r="B883">
        <v>126</v>
      </c>
      <c r="C883" t="s">
        <v>144</v>
      </c>
      <c r="D883" s="15">
        <v>1.6647961092405537E-2</v>
      </c>
      <c r="E883" s="16">
        <v>2.9831460674157304</v>
      </c>
      <c r="F883" s="15">
        <v>0</v>
      </c>
      <c r="G883" s="41">
        <v>0.65300000000000002</v>
      </c>
      <c r="H883" s="18">
        <v>5025.96</v>
      </c>
      <c r="I883" s="1">
        <v>178</v>
      </c>
      <c r="J883">
        <v>531</v>
      </c>
      <c r="K883" s="11"/>
      <c r="L883" s="28">
        <v>10692</v>
      </c>
      <c r="M883" s="28">
        <v>6344</v>
      </c>
      <c r="N883" s="28">
        <v>1881</v>
      </c>
      <c r="O883" s="3">
        <v>170.96</v>
      </c>
      <c r="P883" s="3">
        <v>0</v>
      </c>
      <c r="Q883" s="3">
        <v>67.459999999999994</v>
      </c>
      <c r="R883" s="3">
        <v>0</v>
      </c>
      <c r="S883" s="3">
        <v>0</v>
      </c>
      <c r="T883" s="3">
        <v>59.33</v>
      </c>
      <c r="U883" t="b">
        <f t="shared" si="13"/>
        <v>1</v>
      </c>
    </row>
    <row r="884" spans="1:21" x14ac:dyDescent="0.25">
      <c r="A884">
        <v>2011</v>
      </c>
      <c r="B884">
        <v>126</v>
      </c>
      <c r="C884" t="s">
        <v>144</v>
      </c>
      <c r="D884" s="15">
        <v>1.8494423791821563E-2</v>
      </c>
      <c r="E884" s="16">
        <v>3.1105527638190953</v>
      </c>
      <c r="F884" s="15">
        <v>0</v>
      </c>
      <c r="G884" s="41">
        <v>0.65300000000000002</v>
      </c>
      <c r="H884" s="18">
        <v>5200.1899999999996</v>
      </c>
      <c r="I884" s="1">
        <v>199</v>
      </c>
      <c r="J884">
        <v>619</v>
      </c>
      <c r="K884" s="11"/>
      <c r="L884" s="28">
        <v>10760</v>
      </c>
      <c r="M884" s="28">
        <v>6615</v>
      </c>
      <c r="N884" s="28">
        <v>1964</v>
      </c>
      <c r="O884" s="3">
        <v>175.92</v>
      </c>
      <c r="P884" s="3">
        <v>5.86</v>
      </c>
      <c r="Q884" s="3">
        <v>66.790000000000006</v>
      </c>
      <c r="R884" s="3">
        <v>3.33</v>
      </c>
      <c r="S884" s="3">
        <v>2.2200000000000002</v>
      </c>
      <c r="T884" s="3">
        <v>61.48</v>
      </c>
      <c r="U884" t="b">
        <f t="shared" si="13"/>
        <v>1</v>
      </c>
    </row>
    <row r="885" spans="1:21" x14ac:dyDescent="0.25">
      <c r="A885">
        <v>2012</v>
      </c>
      <c r="B885">
        <v>126</v>
      </c>
      <c r="C885" t="s">
        <v>144</v>
      </c>
      <c r="D885" s="15">
        <v>2.0136707925364861E-2</v>
      </c>
      <c r="E885" s="16">
        <v>2.9678899082568808</v>
      </c>
      <c r="F885" s="15">
        <v>0</v>
      </c>
      <c r="G885" s="41">
        <v>0.65300000000000002</v>
      </c>
      <c r="H885" s="18">
        <v>6471.81</v>
      </c>
      <c r="I885" s="1">
        <v>218</v>
      </c>
      <c r="J885">
        <v>647</v>
      </c>
      <c r="K885" s="11"/>
      <c r="L885" s="28">
        <v>10826</v>
      </c>
      <c r="M885" s="28">
        <v>8987</v>
      </c>
      <c r="N885" s="28">
        <v>2708</v>
      </c>
      <c r="O885" s="3">
        <v>248.14</v>
      </c>
      <c r="P885" s="3">
        <v>6.13</v>
      </c>
      <c r="Q885" s="3">
        <v>74.02</v>
      </c>
      <c r="R885" s="3">
        <v>2.4700000000000002</v>
      </c>
      <c r="S885" s="3">
        <v>1.83</v>
      </c>
      <c r="T885" s="3">
        <v>83.01</v>
      </c>
      <c r="U885" t="b">
        <f t="shared" si="13"/>
        <v>1</v>
      </c>
    </row>
    <row r="886" spans="1:21" x14ac:dyDescent="0.25">
      <c r="A886">
        <v>2013</v>
      </c>
      <c r="B886">
        <v>126</v>
      </c>
      <c r="C886" t="s">
        <v>144</v>
      </c>
      <c r="D886" s="15">
        <v>2.3699215965787598E-2</v>
      </c>
      <c r="E886" s="16">
        <v>2.992481203007519</v>
      </c>
      <c r="F886" s="15">
        <v>0</v>
      </c>
      <c r="G886" s="41">
        <v>0.65300000000000002</v>
      </c>
      <c r="H886" s="18">
        <v>6616.16</v>
      </c>
      <c r="I886" s="1">
        <v>266</v>
      </c>
      <c r="J886">
        <v>796</v>
      </c>
      <c r="K886" s="11"/>
      <c r="L886" s="28">
        <v>11224</v>
      </c>
      <c r="M886" s="28">
        <v>9146</v>
      </c>
      <c r="N886" s="28">
        <v>2835</v>
      </c>
      <c r="O886" s="3">
        <v>256.04000000000002</v>
      </c>
      <c r="P886" s="3">
        <v>15.52</v>
      </c>
      <c r="Q886" s="3">
        <v>71.849999999999994</v>
      </c>
      <c r="R886" s="3">
        <v>6.06</v>
      </c>
      <c r="S886" s="3">
        <v>4.3600000000000003</v>
      </c>
      <c r="T886" s="3">
        <v>81.489999999999995</v>
      </c>
      <c r="U886" t="b">
        <f t="shared" si="13"/>
        <v>1</v>
      </c>
    </row>
    <row r="887" spans="1:21" x14ac:dyDescent="0.25">
      <c r="A887">
        <v>2014</v>
      </c>
      <c r="B887">
        <v>126</v>
      </c>
      <c r="C887" t="s">
        <v>144</v>
      </c>
      <c r="D887" s="15">
        <v>1.2658227848101266E-2</v>
      </c>
      <c r="E887" s="16">
        <v>3.8461538461538463</v>
      </c>
      <c r="F887" s="15">
        <v>0</v>
      </c>
      <c r="G887" s="41">
        <v>0.65300000000000002</v>
      </c>
      <c r="H887" s="18">
        <v>6638.49</v>
      </c>
      <c r="I887" s="1">
        <v>143</v>
      </c>
      <c r="J887">
        <v>550</v>
      </c>
      <c r="K887" s="11"/>
      <c r="L887" s="28">
        <v>11297</v>
      </c>
      <c r="M887" s="28">
        <v>9843</v>
      </c>
      <c r="N887" s="28">
        <v>2928</v>
      </c>
      <c r="O887" s="3">
        <v>257.94</v>
      </c>
      <c r="P887" s="3">
        <v>61.05</v>
      </c>
      <c r="Q887" s="3">
        <v>72.37</v>
      </c>
      <c r="R887" s="3">
        <v>23.67</v>
      </c>
      <c r="S887" s="3">
        <v>17.13</v>
      </c>
      <c r="T887" s="3">
        <v>87.13</v>
      </c>
      <c r="U887" t="b">
        <f t="shared" si="13"/>
        <v>1</v>
      </c>
    </row>
    <row r="888" spans="1:21" x14ac:dyDescent="0.25">
      <c r="A888">
        <v>2008</v>
      </c>
      <c r="B888" s="3">
        <v>127</v>
      </c>
      <c r="C888" s="19" t="s">
        <v>145</v>
      </c>
      <c r="D888" s="15">
        <v>1.4775823059518863E-3</v>
      </c>
      <c r="E888" s="16">
        <v>3.25</v>
      </c>
      <c r="F888" s="15">
        <v>3.125E-2</v>
      </c>
      <c r="G888" s="41">
        <v>0.629</v>
      </c>
      <c r="H888" s="18">
        <v>24712.28</v>
      </c>
      <c r="I888" s="1">
        <v>64</v>
      </c>
      <c r="J888">
        <v>208</v>
      </c>
      <c r="K888">
        <v>2</v>
      </c>
      <c r="L888" s="28">
        <v>43314</v>
      </c>
      <c r="M888" s="28">
        <v>35462</v>
      </c>
      <c r="N888" s="28">
        <v>10066</v>
      </c>
      <c r="O888" s="42">
        <v>2055.6</v>
      </c>
      <c r="P888" s="3">
        <v>0</v>
      </c>
      <c r="Q888" s="3">
        <v>72.61</v>
      </c>
      <c r="R888" s="3">
        <v>0</v>
      </c>
      <c r="S888" s="3">
        <v>0</v>
      </c>
      <c r="T888" s="3">
        <v>81.87</v>
      </c>
      <c r="U888" t="b">
        <f t="shared" si="13"/>
        <v>0</v>
      </c>
    </row>
    <row r="889" spans="1:21" x14ac:dyDescent="0.25">
      <c r="A889">
        <v>2009</v>
      </c>
      <c r="B889">
        <v>127</v>
      </c>
      <c r="C889" t="s">
        <v>145</v>
      </c>
      <c r="D889" s="15">
        <v>1.231976638072641E-3</v>
      </c>
      <c r="E889" s="16">
        <v>4.1111111111111107</v>
      </c>
      <c r="F889" s="15">
        <v>0</v>
      </c>
      <c r="G889" s="41">
        <v>0.629</v>
      </c>
      <c r="H889" s="18">
        <v>18655.82</v>
      </c>
      <c r="I889" s="1">
        <v>54</v>
      </c>
      <c r="J889">
        <v>222</v>
      </c>
      <c r="K889">
        <v>0</v>
      </c>
      <c r="L889" s="28">
        <v>43832</v>
      </c>
      <c r="M889" s="28">
        <v>36171</v>
      </c>
      <c r="N889" s="28">
        <v>10798</v>
      </c>
      <c r="O889" s="42">
        <v>1085</v>
      </c>
      <c r="P889" s="3">
        <v>0</v>
      </c>
      <c r="Q889" s="3">
        <v>50.56</v>
      </c>
      <c r="R889" s="3">
        <v>0</v>
      </c>
      <c r="S889" s="3">
        <v>0</v>
      </c>
      <c r="T889" s="3">
        <v>82.52</v>
      </c>
      <c r="U889" t="b">
        <f t="shared" si="13"/>
        <v>0</v>
      </c>
    </row>
    <row r="890" spans="1:21" x14ac:dyDescent="0.25">
      <c r="A890">
        <v>2010</v>
      </c>
      <c r="B890">
        <v>127</v>
      </c>
      <c r="C890" t="s">
        <v>145</v>
      </c>
      <c r="D890" s="15">
        <v>9.4611542608198196E-4</v>
      </c>
      <c r="E890" s="16">
        <v>4.441860465116279</v>
      </c>
      <c r="F890" s="15">
        <v>0</v>
      </c>
      <c r="G890" s="41">
        <v>0.73</v>
      </c>
      <c r="H890" s="18">
        <v>41318.68</v>
      </c>
      <c r="I890" s="1">
        <v>43</v>
      </c>
      <c r="J890">
        <v>191</v>
      </c>
      <c r="K890">
        <v>0</v>
      </c>
      <c r="L890" s="28">
        <v>45449</v>
      </c>
      <c r="M890" s="28">
        <v>36661</v>
      </c>
      <c r="N890" s="28">
        <v>10908</v>
      </c>
      <c r="O890" s="42">
        <v>1200</v>
      </c>
      <c r="P890" s="3">
        <v>0</v>
      </c>
      <c r="Q890" s="3">
        <v>50.53</v>
      </c>
      <c r="R890" s="3">
        <v>0</v>
      </c>
      <c r="S890" s="3">
        <v>0</v>
      </c>
      <c r="T890" s="3">
        <v>80.66</v>
      </c>
      <c r="U890" t="b">
        <f t="shared" si="13"/>
        <v>0</v>
      </c>
    </row>
    <row r="891" spans="1:21" x14ac:dyDescent="0.25">
      <c r="A891">
        <v>2011</v>
      </c>
      <c r="B891">
        <v>127</v>
      </c>
      <c r="C891" t="s">
        <v>145</v>
      </c>
      <c r="D891" s="15">
        <v>4.7795954724195615E-4</v>
      </c>
      <c r="E891" s="16">
        <v>3.1363636363636362</v>
      </c>
      <c r="F891" s="15">
        <v>0</v>
      </c>
      <c r="G891" s="41">
        <v>0.73</v>
      </c>
      <c r="H891" s="18">
        <v>54556.02</v>
      </c>
      <c r="I891" s="1">
        <v>22</v>
      </c>
      <c r="J891">
        <v>69</v>
      </c>
      <c r="K891">
        <v>0</v>
      </c>
      <c r="L891" s="28">
        <v>46029</v>
      </c>
      <c r="M891" s="28">
        <v>37026</v>
      </c>
      <c r="N891" s="28">
        <v>11232</v>
      </c>
      <c r="O891" s="42">
        <v>1300</v>
      </c>
      <c r="P891" s="3">
        <v>0</v>
      </c>
      <c r="Q891" s="3">
        <v>51.96</v>
      </c>
      <c r="R891" s="3">
        <v>0</v>
      </c>
      <c r="S891" s="3">
        <v>0</v>
      </c>
      <c r="T891" s="3">
        <v>80.44</v>
      </c>
      <c r="U891" t="b">
        <f t="shared" si="13"/>
        <v>0</v>
      </c>
    </row>
    <row r="892" spans="1:21" x14ac:dyDescent="0.25">
      <c r="A892">
        <v>2012</v>
      </c>
      <c r="B892">
        <v>127</v>
      </c>
      <c r="C892" t="s">
        <v>145</v>
      </c>
      <c r="D892" s="15">
        <v>6.0100023610723562E-4</v>
      </c>
      <c r="E892" s="16">
        <v>4.6428571428571432</v>
      </c>
      <c r="F892" s="15">
        <v>7.1428571428571425E-2</v>
      </c>
      <c r="G892" s="41">
        <v>0.73</v>
      </c>
      <c r="H892" s="18">
        <v>60929.15</v>
      </c>
      <c r="I892" s="1">
        <v>28</v>
      </c>
      <c r="J892">
        <v>130</v>
      </c>
      <c r="K892">
        <v>2</v>
      </c>
      <c r="L892" s="28">
        <v>46589</v>
      </c>
      <c r="M892" s="28">
        <v>37271</v>
      </c>
      <c r="N892" s="28">
        <v>11536</v>
      </c>
      <c r="O892" s="42">
        <v>1455</v>
      </c>
      <c r="P892" s="3">
        <v>0</v>
      </c>
      <c r="Q892" s="3">
        <v>55.39</v>
      </c>
      <c r="R892" s="3">
        <v>0</v>
      </c>
      <c r="S892" s="3">
        <v>0</v>
      </c>
      <c r="T892" s="3">
        <v>80</v>
      </c>
      <c r="U892" t="b">
        <f t="shared" si="13"/>
        <v>0</v>
      </c>
    </row>
    <row r="893" spans="1:21" x14ac:dyDescent="0.25">
      <c r="A893">
        <v>2013</v>
      </c>
      <c r="B893">
        <v>127</v>
      </c>
      <c r="C893" t="s">
        <v>145</v>
      </c>
      <c r="D893" s="15">
        <v>6.5824659563088817E-4</v>
      </c>
      <c r="E893" s="16">
        <v>3.71875</v>
      </c>
      <c r="F893" s="15">
        <v>0</v>
      </c>
      <c r="G893" s="41">
        <v>0.73</v>
      </c>
      <c r="H893" s="18">
        <v>82824.88</v>
      </c>
      <c r="I893" s="1">
        <v>32</v>
      </c>
      <c r="J893">
        <v>119</v>
      </c>
      <c r="K893">
        <v>0</v>
      </c>
      <c r="L893" s="28">
        <v>48614</v>
      </c>
      <c r="M893" s="28">
        <v>37280</v>
      </c>
      <c r="N893" s="28">
        <v>11939</v>
      </c>
      <c r="O893" s="42">
        <v>2150.87</v>
      </c>
      <c r="P893" s="3">
        <v>466.56</v>
      </c>
      <c r="Q893" s="3">
        <v>79.94</v>
      </c>
      <c r="R893" s="3">
        <v>21.69</v>
      </c>
      <c r="S893" s="3">
        <v>17.34</v>
      </c>
      <c r="T893" s="3">
        <v>76.69</v>
      </c>
      <c r="U893" t="b">
        <f t="shared" si="13"/>
        <v>0</v>
      </c>
    </row>
    <row r="894" spans="1:21" x14ac:dyDescent="0.25">
      <c r="A894">
        <v>2014</v>
      </c>
      <c r="B894">
        <v>127</v>
      </c>
      <c r="C894" t="s">
        <v>145</v>
      </c>
      <c r="D894" s="15">
        <v>4.2680324370465217E-4</v>
      </c>
      <c r="E894" s="16">
        <v>4.666666666666667</v>
      </c>
      <c r="F894" s="15">
        <v>4.7619047619047616E-2</v>
      </c>
      <c r="G894" s="41">
        <v>0.73</v>
      </c>
      <c r="H894" s="18">
        <v>76075.77</v>
      </c>
      <c r="I894" s="1">
        <v>21</v>
      </c>
      <c r="J894">
        <v>98</v>
      </c>
      <c r="K894">
        <v>1</v>
      </c>
      <c r="L894" s="28">
        <v>49203</v>
      </c>
      <c r="M894" s="28">
        <v>42225</v>
      </c>
      <c r="N894" s="28">
        <v>12494</v>
      </c>
      <c r="O894" s="42">
        <v>1888</v>
      </c>
      <c r="P894" s="42">
        <v>1866.24</v>
      </c>
      <c r="Q894" s="3">
        <v>71.459999999999994</v>
      </c>
      <c r="R894" s="3">
        <v>99.23</v>
      </c>
      <c r="S894" s="3">
        <v>70.63</v>
      </c>
      <c r="T894" s="3">
        <v>85.82</v>
      </c>
      <c r="U894" t="b">
        <f t="shared" si="13"/>
        <v>0</v>
      </c>
    </row>
    <row r="895" spans="1:21" x14ac:dyDescent="0.25">
      <c r="A895">
        <v>2008</v>
      </c>
      <c r="B895">
        <v>128</v>
      </c>
      <c r="C895" t="s">
        <v>146</v>
      </c>
      <c r="D895" s="15">
        <v>2.142857142857143E-3</v>
      </c>
      <c r="E895" s="16">
        <v>5.5384615384615383</v>
      </c>
      <c r="F895" s="15">
        <v>0</v>
      </c>
      <c r="G895" s="41">
        <v>0.51100000000000001</v>
      </c>
      <c r="H895" s="18">
        <v>5076.01</v>
      </c>
      <c r="I895" s="1">
        <v>39</v>
      </c>
      <c r="J895" s="1">
        <v>216</v>
      </c>
      <c r="K895">
        <v>0</v>
      </c>
      <c r="L895" s="28">
        <v>18200</v>
      </c>
      <c r="U895" t="b">
        <f t="shared" si="13"/>
        <v>1</v>
      </c>
    </row>
    <row r="896" spans="1:21" x14ac:dyDescent="0.25">
      <c r="A896">
        <v>2009</v>
      </c>
      <c r="B896">
        <v>128</v>
      </c>
      <c r="C896" t="s">
        <v>146</v>
      </c>
      <c r="D896" s="15">
        <v>3.0666447620612235E-3</v>
      </c>
      <c r="E896" s="16">
        <v>4.9107142857142856</v>
      </c>
      <c r="F896" s="15">
        <v>0</v>
      </c>
      <c r="G896" s="41">
        <v>0.51100000000000001</v>
      </c>
      <c r="H896" s="18">
        <v>5541.28</v>
      </c>
      <c r="I896" s="1">
        <v>56</v>
      </c>
      <c r="J896" s="1">
        <v>275</v>
      </c>
      <c r="K896">
        <v>0</v>
      </c>
      <c r="L896" s="28">
        <v>18261</v>
      </c>
      <c r="U896" t="b">
        <f t="shared" si="13"/>
        <v>1</v>
      </c>
    </row>
    <row r="897" spans="1:21" x14ac:dyDescent="0.25">
      <c r="A897">
        <v>2010</v>
      </c>
      <c r="B897">
        <v>128</v>
      </c>
      <c r="C897" t="s">
        <v>146</v>
      </c>
      <c r="D897" s="15">
        <v>3.9503386004514674E-4</v>
      </c>
      <c r="E897" s="16">
        <v>8.7142857142857135</v>
      </c>
      <c r="F897" s="15">
        <v>0</v>
      </c>
      <c r="G897" s="41">
        <v>0.64100000000000001</v>
      </c>
      <c r="H897" s="18">
        <v>5732.04</v>
      </c>
      <c r="I897" s="1">
        <v>7</v>
      </c>
      <c r="J897" s="1">
        <v>61</v>
      </c>
      <c r="K897">
        <v>0</v>
      </c>
      <c r="L897" s="28">
        <v>17720</v>
      </c>
      <c r="M897" s="28">
        <v>1623</v>
      </c>
      <c r="N897" s="3">
        <v>411</v>
      </c>
      <c r="O897" s="3">
        <v>27.52</v>
      </c>
      <c r="P897" s="3">
        <v>0</v>
      </c>
      <c r="Q897" s="3">
        <v>5.22</v>
      </c>
      <c r="R897" s="3">
        <v>0</v>
      </c>
      <c r="S897" s="3">
        <v>0</v>
      </c>
      <c r="T897" s="3">
        <v>9.16</v>
      </c>
      <c r="U897" t="b">
        <f t="shared" si="13"/>
        <v>0</v>
      </c>
    </row>
    <row r="898" spans="1:21" x14ac:dyDescent="0.25">
      <c r="A898">
        <v>2011</v>
      </c>
      <c r="B898">
        <v>128</v>
      </c>
      <c r="C898" t="s">
        <v>146</v>
      </c>
      <c r="D898" s="15">
        <v>5.6366608421171301E-4</v>
      </c>
      <c r="E898" s="16">
        <v>6</v>
      </c>
      <c r="F898" s="15">
        <v>0</v>
      </c>
      <c r="G898" s="41">
        <v>0.64100000000000001</v>
      </c>
      <c r="H898" s="18">
        <v>6437.75</v>
      </c>
      <c r="I898" s="1">
        <v>10</v>
      </c>
      <c r="J898" s="1">
        <v>60</v>
      </c>
      <c r="K898">
        <v>0</v>
      </c>
      <c r="L898" s="28">
        <v>17741</v>
      </c>
      <c r="M898" s="28">
        <v>2590</v>
      </c>
      <c r="N898" s="3">
        <v>661</v>
      </c>
      <c r="O898" s="3">
        <v>50.67</v>
      </c>
      <c r="P898" s="3">
        <v>24.16</v>
      </c>
      <c r="Q898" s="3">
        <v>9.64</v>
      </c>
      <c r="R898" s="3">
        <v>47.68</v>
      </c>
      <c r="S898" s="3">
        <v>4.5999999999999996</v>
      </c>
      <c r="T898" s="3">
        <v>14.6</v>
      </c>
      <c r="U898" t="b">
        <f t="shared" si="13"/>
        <v>0</v>
      </c>
    </row>
    <row r="899" spans="1:21" x14ac:dyDescent="0.25">
      <c r="A899">
        <v>2012</v>
      </c>
      <c r="B899">
        <v>128</v>
      </c>
      <c r="C899" t="s">
        <v>146</v>
      </c>
      <c r="D899" s="15">
        <v>1.1260627216935983E-4</v>
      </c>
      <c r="E899" s="16">
        <v>3</v>
      </c>
      <c r="F899" s="15">
        <v>0</v>
      </c>
      <c r="G899" s="41">
        <v>0.64100000000000001</v>
      </c>
      <c r="H899" s="18">
        <v>7503.22</v>
      </c>
      <c r="I899" s="1">
        <v>2</v>
      </c>
      <c r="J899" s="1">
        <v>6</v>
      </c>
      <c r="K899">
        <v>0</v>
      </c>
      <c r="L899" s="28">
        <v>17761</v>
      </c>
      <c r="M899" s="28">
        <v>3050</v>
      </c>
      <c r="N899" s="3">
        <v>784</v>
      </c>
      <c r="O899" s="3">
        <v>73.41</v>
      </c>
      <c r="P899" s="3">
        <v>73.41</v>
      </c>
      <c r="Q899" s="3">
        <v>13.19</v>
      </c>
      <c r="R899" s="3">
        <v>100</v>
      </c>
      <c r="S899" s="3">
        <v>13.19</v>
      </c>
      <c r="T899" s="3">
        <v>17.170000000000002</v>
      </c>
      <c r="U899" t="b">
        <f t="shared" si="13"/>
        <v>0</v>
      </c>
    </row>
    <row r="900" spans="1:21" x14ac:dyDescent="0.25">
      <c r="A900">
        <v>2013</v>
      </c>
      <c r="B900">
        <v>128</v>
      </c>
      <c r="C900" t="s">
        <v>146</v>
      </c>
      <c r="D900" s="15">
        <v>1.6379122079056562E-4</v>
      </c>
      <c r="E900" s="16">
        <v>7.333333333333333</v>
      </c>
      <c r="F900" s="15">
        <v>0</v>
      </c>
      <c r="G900" s="41">
        <v>0.64100000000000001</v>
      </c>
      <c r="H900" s="18">
        <v>8416.75</v>
      </c>
      <c r="I900" s="1">
        <v>3</v>
      </c>
      <c r="J900" s="1">
        <v>22</v>
      </c>
      <c r="K900">
        <v>0</v>
      </c>
      <c r="L900" s="28">
        <v>18316</v>
      </c>
      <c r="M900" s="28">
        <v>4092</v>
      </c>
      <c r="N900" s="28">
        <v>1040</v>
      </c>
      <c r="O900" s="3">
        <v>94.5</v>
      </c>
      <c r="P900" s="3">
        <v>77.760000000000005</v>
      </c>
      <c r="Q900" s="3">
        <v>16.37</v>
      </c>
      <c r="R900" s="3">
        <v>82.29</v>
      </c>
      <c r="S900" s="3">
        <v>13.47</v>
      </c>
      <c r="T900" s="3">
        <v>22.34</v>
      </c>
      <c r="U900" t="b">
        <f t="shared" si="13"/>
        <v>0</v>
      </c>
    </row>
    <row r="901" spans="1:21" x14ac:dyDescent="0.25">
      <c r="A901">
        <v>2014</v>
      </c>
      <c r="B901">
        <v>128</v>
      </c>
      <c r="C901" t="s">
        <v>146</v>
      </c>
      <c r="D901" s="15">
        <v>8.7193460490463213E-4</v>
      </c>
      <c r="E901" s="16">
        <v>2.75</v>
      </c>
      <c r="F901" s="15">
        <v>6.25E-2</v>
      </c>
      <c r="G901" s="41">
        <v>0.64100000000000001</v>
      </c>
      <c r="H901" s="18">
        <v>9314.09</v>
      </c>
      <c r="I901" s="1">
        <v>16</v>
      </c>
      <c r="J901" s="1">
        <v>44</v>
      </c>
      <c r="K901" s="1">
        <v>1</v>
      </c>
      <c r="L901" s="28">
        <v>18350</v>
      </c>
      <c r="M901" s="28">
        <v>5532</v>
      </c>
      <c r="N901" s="28">
        <v>1389</v>
      </c>
      <c r="O901" s="3">
        <v>114.67</v>
      </c>
      <c r="P901" s="3">
        <v>114.67</v>
      </c>
      <c r="Q901" s="3">
        <v>20.23</v>
      </c>
      <c r="R901" s="3">
        <v>100</v>
      </c>
      <c r="S901" s="3">
        <v>20.23</v>
      </c>
      <c r="T901" s="3">
        <v>30.15</v>
      </c>
      <c r="U901" t="b">
        <f t="shared" si="13"/>
        <v>0</v>
      </c>
    </row>
    <row r="902" spans="1:21" x14ac:dyDescent="0.25">
      <c r="A902">
        <v>2008</v>
      </c>
      <c r="B902">
        <v>129</v>
      </c>
      <c r="C902" s="19" t="s">
        <v>147</v>
      </c>
      <c r="D902" s="15">
        <v>2.0293474867311896E-3</v>
      </c>
      <c r="E902" s="16">
        <v>3.1923076923076925</v>
      </c>
      <c r="F902" s="15">
        <v>7.6923076923076927E-2</v>
      </c>
      <c r="G902" s="41">
        <v>0.57199999999999995</v>
      </c>
      <c r="H902" s="18">
        <v>10243.94</v>
      </c>
      <c r="I902" s="1">
        <v>26</v>
      </c>
      <c r="J902">
        <v>83</v>
      </c>
      <c r="K902">
        <v>2</v>
      </c>
      <c r="L902" s="28">
        <v>12812</v>
      </c>
      <c r="M902" s="28">
        <v>12070</v>
      </c>
      <c r="N902" s="28">
        <v>2530</v>
      </c>
      <c r="O902" s="3">
        <v>147.93</v>
      </c>
      <c r="P902" s="3">
        <v>0</v>
      </c>
      <c r="Q902" s="3">
        <v>30</v>
      </c>
      <c r="R902" s="3">
        <v>0</v>
      </c>
      <c r="S902" s="3">
        <v>0</v>
      </c>
      <c r="T902" s="3">
        <v>94.21</v>
      </c>
      <c r="U902" t="b">
        <f t="shared" si="13"/>
        <v>0</v>
      </c>
    </row>
    <row r="903" spans="1:21" x14ac:dyDescent="0.25">
      <c r="A903">
        <v>2009</v>
      </c>
      <c r="B903">
        <v>129</v>
      </c>
      <c r="C903" t="s">
        <v>147</v>
      </c>
      <c r="D903" s="15">
        <v>1.8524235875270144E-3</v>
      </c>
      <c r="E903" s="16">
        <v>2.75</v>
      </c>
      <c r="F903" s="15">
        <v>0</v>
      </c>
      <c r="G903" s="41">
        <v>0.57199999999999995</v>
      </c>
      <c r="H903" s="18">
        <v>8634.49</v>
      </c>
      <c r="I903" s="1">
        <v>24</v>
      </c>
      <c r="J903">
        <v>66</v>
      </c>
      <c r="K903">
        <v>0</v>
      </c>
      <c r="L903" s="28">
        <v>12956</v>
      </c>
      <c r="M903" s="28">
        <v>12080</v>
      </c>
      <c r="N903" s="28">
        <v>2598</v>
      </c>
      <c r="O903" s="3">
        <v>383</v>
      </c>
      <c r="P903" s="3">
        <v>0</v>
      </c>
      <c r="Q903" s="3">
        <v>80.13</v>
      </c>
      <c r="R903" s="3">
        <v>0</v>
      </c>
      <c r="S903" s="3">
        <v>0</v>
      </c>
      <c r="T903" s="3">
        <v>93.24</v>
      </c>
      <c r="U903" t="b">
        <f t="shared" ref="U903:U966" si="14">OR(ISBLANK(D903),ISBLANK(E903),ISBLANK(F903),ISBLANK(G903),ISBLANK(H903),ISBLANK(I903),ISBLANK(J903),ISBLANK(K903),ISBLANK(L903),ISBLANK(M903),ISBLANK(N903),ISBLANK(O903),ISBLANK(P903),ISBLANK(Q903),ISBLANK(R903),ISBLANK(S903),ISBLANK(T903))</f>
        <v>0</v>
      </c>
    </row>
    <row r="904" spans="1:21" x14ac:dyDescent="0.25">
      <c r="A904">
        <v>2010</v>
      </c>
      <c r="B904">
        <v>129</v>
      </c>
      <c r="C904" t="s">
        <v>147</v>
      </c>
      <c r="D904" s="15">
        <v>4.2030391205948913E-3</v>
      </c>
      <c r="E904" s="16">
        <v>2.6923076923076925</v>
      </c>
      <c r="F904" s="15">
        <v>5.7692307692307696E-2</v>
      </c>
      <c r="G904" s="41">
        <v>0.69099999999999995</v>
      </c>
      <c r="H904" s="18">
        <v>9242.9</v>
      </c>
      <c r="I904" s="1">
        <v>52</v>
      </c>
      <c r="J904">
        <v>140</v>
      </c>
      <c r="K904">
        <v>3</v>
      </c>
      <c r="L904" s="28">
        <v>12372</v>
      </c>
      <c r="M904" s="28">
        <v>10035</v>
      </c>
      <c r="N904" s="28">
        <v>2717</v>
      </c>
      <c r="O904" s="3">
        <v>421.27</v>
      </c>
      <c r="P904" s="3">
        <v>0</v>
      </c>
      <c r="Q904" s="3">
        <v>80</v>
      </c>
      <c r="R904" s="3">
        <v>0</v>
      </c>
      <c r="S904" s="3">
        <v>0</v>
      </c>
      <c r="T904" s="3">
        <v>81.11</v>
      </c>
      <c r="U904" t="b">
        <f t="shared" si="14"/>
        <v>0</v>
      </c>
    </row>
    <row r="905" spans="1:21" x14ac:dyDescent="0.25">
      <c r="A905">
        <v>2011</v>
      </c>
      <c r="B905">
        <v>129</v>
      </c>
      <c r="C905" t="s">
        <v>147</v>
      </c>
      <c r="D905" s="15">
        <v>7.2260136491368923E-4</v>
      </c>
      <c r="E905" s="16">
        <v>3.4444444444444446</v>
      </c>
      <c r="F905" s="15">
        <v>0</v>
      </c>
      <c r="G905" s="41">
        <v>0.69099999999999995</v>
      </c>
      <c r="H905" s="18">
        <v>11233.06</v>
      </c>
      <c r="I905" s="1">
        <v>9</v>
      </c>
      <c r="J905">
        <v>31</v>
      </c>
      <c r="K905">
        <v>0</v>
      </c>
      <c r="L905" s="28">
        <v>12455</v>
      </c>
      <c r="M905" s="28">
        <v>10035</v>
      </c>
      <c r="N905" s="28">
        <v>2808</v>
      </c>
      <c r="O905" s="3">
        <v>425.03</v>
      </c>
      <c r="P905" s="3">
        <v>0</v>
      </c>
      <c r="Q905" s="3">
        <v>79.599999999999994</v>
      </c>
      <c r="R905" s="3">
        <v>0</v>
      </c>
      <c r="S905" s="3">
        <v>0</v>
      </c>
      <c r="T905" s="3">
        <v>80.569999999999993</v>
      </c>
      <c r="U905" t="b">
        <f t="shared" si="14"/>
        <v>0</v>
      </c>
    </row>
    <row r="906" spans="1:21" x14ac:dyDescent="0.25">
      <c r="A906">
        <v>2012</v>
      </c>
      <c r="B906">
        <v>129</v>
      </c>
      <c r="C906" t="s">
        <v>147</v>
      </c>
      <c r="D906" s="15">
        <v>1.5956598053295037E-3</v>
      </c>
      <c r="E906" s="16">
        <v>2.95</v>
      </c>
      <c r="F906" s="15">
        <v>0</v>
      </c>
      <c r="G906" s="41">
        <v>0.69099999999999995</v>
      </c>
      <c r="H906" s="18">
        <v>13635.69</v>
      </c>
      <c r="I906" s="1">
        <v>20</v>
      </c>
      <c r="J906">
        <v>59</v>
      </c>
      <c r="K906">
        <v>0</v>
      </c>
      <c r="L906" s="28">
        <v>12534</v>
      </c>
      <c r="M906" s="28">
        <v>10042</v>
      </c>
      <c r="N906" s="28">
        <v>2936</v>
      </c>
      <c r="O906" s="3">
        <v>433.48</v>
      </c>
      <c r="P906" s="3">
        <v>0</v>
      </c>
      <c r="Q906" s="3">
        <v>79.62</v>
      </c>
      <c r="R906" s="3">
        <v>0</v>
      </c>
      <c r="S906" s="3">
        <v>0</v>
      </c>
      <c r="T906" s="3">
        <v>80.12</v>
      </c>
      <c r="U906" t="b">
        <f t="shared" si="14"/>
        <v>0</v>
      </c>
    </row>
    <row r="907" spans="1:21" x14ac:dyDescent="0.25">
      <c r="A907">
        <v>2013</v>
      </c>
      <c r="B907">
        <v>129</v>
      </c>
      <c r="C907" t="s">
        <v>147</v>
      </c>
      <c r="D907" s="15">
        <v>2.1540118470651588E-3</v>
      </c>
      <c r="E907" s="16">
        <v>2.9642857142857144</v>
      </c>
      <c r="F907" s="15">
        <v>0</v>
      </c>
      <c r="G907" s="41">
        <v>0.69099999999999995</v>
      </c>
      <c r="H907" s="18">
        <v>13714.8</v>
      </c>
      <c r="I907" s="1">
        <v>28</v>
      </c>
      <c r="J907">
        <v>83</v>
      </c>
      <c r="K907">
        <v>0</v>
      </c>
      <c r="L907" s="28">
        <v>12999</v>
      </c>
      <c r="M907" s="28">
        <v>10453</v>
      </c>
      <c r="N907" s="28">
        <v>3111</v>
      </c>
      <c r="O907" s="3">
        <v>459.09</v>
      </c>
      <c r="P907" s="3">
        <v>0</v>
      </c>
      <c r="Q907" s="3">
        <v>79.64</v>
      </c>
      <c r="R907" s="3">
        <v>0</v>
      </c>
      <c r="S907" s="3">
        <v>0</v>
      </c>
      <c r="T907" s="3">
        <v>80.41</v>
      </c>
      <c r="U907" t="b">
        <f t="shared" si="14"/>
        <v>0</v>
      </c>
    </row>
    <row r="908" spans="1:21" x14ac:dyDescent="0.25">
      <c r="A908">
        <v>2014</v>
      </c>
      <c r="B908">
        <v>129</v>
      </c>
      <c r="C908" t="s">
        <v>147</v>
      </c>
      <c r="D908" s="15">
        <v>2.0631160693818291E-3</v>
      </c>
      <c r="E908" s="16">
        <v>3.1111111111111112</v>
      </c>
      <c r="F908" s="15">
        <v>0</v>
      </c>
      <c r="G908" s="41">
        <v>0.69099999999999995</v>
      </c>
      <c r="H908" s="18">
        <v>15471.78</v>
      </c>
      <c r="I908" s="1">
        <v>27</v>
      </c>
      <c r="J908">
        <v>84</v>
      </c>
      <c r="K908">
        <v>0</v>
      </c>
      <c r="L908" s="28">
        <v>13087</v>
      </c>
      <c r="M908" s="28">
        <v>10620</v>
      </c>
      <c r="N908" s="28">
        <v>3243</v>
      </c>
      <c r="O908" s="3">
        <v>439.17</v>
      </c>
      <c r="P908" s="3">
        <v>0</v>
      </c>
      <c r="Q908" s="3">
        <v>65.47</v>
      </c>
      <c r="R908" s="3">
        <v>0</v>
      </c>
      <c r="S908" s="3">
        <v>0</v>
      </c>
      <c r="T908" s="3">
        <v>81.150000000000006</v>
      </c>
      <c r="U908" t="b">
        <f t="shared" si="14"/>
        <v>0</v>
      </c>
    </row>
    <row r="909" spans="1:21" x14ac:dyDescent="0.25">
      <c r="A909">
        <v>2008</v>
      </c>
      <c r="B909">
        <v>130</v>
      </c>
      <c r="C909" t="s">
        <v>148</v>
      </c>
      <c r="D909" s="15">
        <v>5.352065562803144E-3</v>
      </c>
      <c r="E909" s="16">
        <v>3.25</v>
      </c>
      <c r="F909" s="15">
        <v>0</v>
      </c>
      <c r="G909" s="41">
        <v>0.41399999999999998</v>
      </c>
      <c r="H909" s="18">
        <v>4024.12</v>
      </c>
      <c r="I909" s="1">
        <v>64</v>
      </c>
      <c r="J909" s="1">
        <v>208</v>
      </c>
      <c r="K909" s="11"/>
      <c r="L909" s="28">
        <v>11958</v>
      </c>
      <c r="U909" t="b">
        <f t="shared" si="14"/>
        <v>1</v>
      </c>
    </row>
    <row r="910" spans="1:21" x14ac:dyDescent="0.25">
      <c r="A910">
        <v>2009</v>
      </c>
      <c r="B910">
        <v>130</v>
      </c>
      <c r="C910" t="s">
        <v>148</v>
      </c>
      <c r="D910" s="15">
        <v>4.7216699801192839E-3</v>
      </c>
      <c r="E910" s="16">
        <v>4.5263157894736841</v>
      </c>
      <c r="F910" s="15">
        <v>0</v>
      </c>
      <c r="G910" s="41">
        <v>0.41399999999999998</v>
      </c>
      <c r="H910" s="18">
        <v>4379.21</v>
      </c>
      <c r="I910" s="1">
        <v>57</v>
      </c>
      <c r="J910" s="1">
        <v>258</v>
      </c>
      <c r="K910" s="11"/>
      <c r="L910" s="28">
        <v>12072</v>
      </c>
      <c r="M910" s="28">
        <v>4260</v>
      </c>
      <c r="N910" s="28">
        <v>1285</v>
      </c>
      <c r="T910" s="3">
        <v>35.29</v>
      </c>
      <c r="U910" t="b">
        <f t="shared" si="14"/>
        <v>1</v>
      </c>
    </row>
    <row r="911" spans="1:21" x14ac:dyDescent="0.25">
      <c r="A911">
        <v>2010</v>
      </c>
      <c r="B911">
        <v>130</v>
      </c>
      <c r="C911" t="s">
        <v>148</v>
      </c>
      <c r="D911" s="15">
        <v>5.4246482454653328E-3</v>
      </c>
      <c r="E911" s="16">
        <v>4.65625</v>
      </c>
      <c r="F911" s="15">
        <v>0</v>
      </c>
      <c r="G911" s="41">
        <v>0.55200000000000005</v>
      </c>
      <c r="H911" s="18">
        <v>4211.59</v>
      </c>
      <c r="I911" s="1">
        <v>64</v>
      </c>
      <c r="J911" s="1">
        <v>298</v>
      </c>
      <c r="K911" s="11"/>
      <c r="L911" s="28">
        <v>11798</v>
      </c>
      <c r="M911" s="28">
        <v>4943</v>
      </c>
      <c r="N911" s="28">
        <v>1520</v>
      </c>
      <c r="O911" s="3">
        <v>300</v>
      </c>
      <c r="P911" s="3">
        <v>0</v>
      </c>
      <c r="Q911" s="3">
        <v>163.35</v>
      </c>
      <c r="R911" s="3">
        <v>0</v>
      </c>
      <c r="S911" s="3">
        <v>0</v>
      </c>
      <c r="T911" s="3">
        <v>41.9</v>
      </c>
      <c r="U911" t="b">
        <f t="shared" si="14"/>
        <v>1</v>
      </c>
    </row>
    <row r="912" spans="1:21" x14ac:dyDescent="0.25">
      <c r="A912">
        <v>2011</v>
      </c>
      <c r="B912">
        <v>130</v>
      </c>
      <c r="C912" t="s">
        <v>148</v>
      </c>
      <c r="D912" s="15">
        <v>3.7040154895193198E-3</v>
      </c>
      <c r="E912" s="16">
        <v>4.6818181818181817</v>
      </c>
      <c r="F912" s="15">
        <v>0</v>
      </c>
      <c r="G912" s="41">
        <v>0.55200000000000005</v>
      </c>
      <c r="H912" s="18">
        <v>5251.25</v>
      </c>
      <c r="I912" s="1">
        <v>44</v>
      </c>
      <c r="J912" s="1">
        <v>206</v>
      </c>
      <c r="K912" s="11"/>
      <c r="L912" s="28">
        <v>11879</v>
      </c>
      <c r="U912" t="b">
        <f t="shared" si="14"/>
        <v>1</v>
      </c>
    </row>
    <row r="913" spans="1:21" x14ac:dyDescent="0.25">
      <c r="A913">
        <v>2012</v>
      </c>
      <c r="B913">
        <v>130</v>
      </c>
      <c r="C913" t="s">
        <v>148</v>
      </c>
      <c r="D913" s="15">
        <v>3.6798528058877645E-3</v>
      </c>
      <c r="E913" s="16">
        <v>4.9545454545454541</v>
      </c>
      <c r="F913" s="15">
        <v>0</v>
      </c>
      <c r="G913" s="41">
        <v>0.55200000000000005</v>
      </c>
      <c r="H913" s="18">
        <v>5608.51</v>
      </c>
      <c r="I913" s="1">
        <v>44</v>
      </c>
      <c r="J913" s="1">
        <v>218</v>
      </c>
      <c r="K913" s="11"/>
      <c r="L913" s="28">
        <v>11957</v>
      </c>
      <c r="M913" s="28">
        <v>4802</v>
      </c>
      <c r="N913" s="28">
        <v>1845</v>
      </c>
      <c r="O913" s="3">
        <v>204.13</v>
      </c>
      <c r="P913" s="3">
        <v>0</v>
      </c>
      <c r="Q913" s="3">
        <v>93.38</v>
      </c>
      <c r="R913" s="3">
        <v>0</v>
      </c>
      <c r="S913" s="3">
        <v>0</v>
      </c>
      <c r="T913" s="3">
        <v>40.159999999999997</v>
      </c>
      <c r="U913" t="b">
        <f t="shared" si="14"/>
        <v>1</v>
      </c>
    </row>
    <row r="914" spans="1:21" x14ac:dyDescent="0.25">
      <c r="A914">
        <v>2013</v>
      </c>
      <c r="B914">
        <v>130</v>
      </c>
      <c r="C914" t="s">
        <v>148</v>
      </c>
      <c r="D914" s="15">
        <v>1.1287591711682658E-3</v>
      </c>
      <c r="E914" s="16">
        <v>6.5</v>
      </c>
      <c r="F914" s="15">
        <v>0</v>
      </c>
      <c r="G914" s="41">
        <v>0.55200000000000005</v>
      </c>
      <c r="H914" s="18">
        <v>5664.82</v>
      </c>
      <c r="I914" s="1">
        <v>14</v>
      </c>
      <c r="J914" s="1">
        <v>91</v>
      </c>
      <c r="K914" s="11"/>
      <c r="L914" s="28">
        <v>12403</v>
      </c>
      <c r="M914" s="28">
        <v>5196</v>
      </c>
      <c r="N914" s="28">
        <v>1704</v>
      </c>
      <c r="O914" s="3">
        <v>58.2</v>
      </c>
      <c r="P914" s="3">
        <v>0</v>
      </c>
      <c r="Q914" s="3">
        <v>23.78</v>
      </c>
      <c r="R914" s="3">
        <v>0</v>
      </c>
      <c r="S914" s="3">
        <v>0</v>
      </c>
      <c r="T914" s="3">
        <v>41.89</v>
      </c>
      <c r="U914" t="b">
        <f t="shared" si="14"/>
        <v>1</v>
      </c>
    </row>
    <row r="915" spans="1:21" x14ac:dyDescent="0.25">
      <c r="A915">
        <v>2014</v>
      </c>
      <c r="B915">
        <v>130</v>
      </c>
      <c r="C915" t="s">
        <v>148</v>
      </c>
      <c r="D915" s="15">
        <v>3.6031707902954599E-3</v>
      </c>
      <c r="E915" s="16">
        <v>5.4</v>
      </c>
      <c r="F915" s="15">
        <v>0</v>
      </c>
      <c r="G915" s="41">
        <v>0.55200000000000005</v>
      </c>
      <c r="H915" s="18">
        <v>6166.76</v>
      </c>
      <c r="I915" s="1">
        <v>45</v>
      </c>
      <c r="J915" s="1">
        <v>243</v>
      </c>
      <c r="K915" s="11"/>
      <c r="L915" s="28">
        <v>12489</v>
      </c>
      <c r="M915" s="28">
        <v>5233</v>
      </c>
      <c r="N915" s="28">
        <v>1748</v>
      </c>
      <c r="O915" s="3">
        <v>180.12</v>
      </c>
      <c r="P915" s="3">
        <v>160.19999999999999</v>
      </c>
      <c r="Q915" s="3">
        <v>75.94</v>
      </c>
      <c r="R915" s="3">
        <v>88.94</v>
      </c>
      <c r="S915" s="3">
        <v>67.540000000000006</v>
      </c>
      <c r="T915" s="3">
        <v>41.9</v>
      </c>
      <c r="U915" t="b">
        <f t="shared" si="14"/>
        <v>1</v>
      </c>
    </row>
    <row r="916" spans="1:21" x14ac:dyDescent="0.25">
      <c r="A916">
        <v>2008</v>
      </c>
      <c r="B916">
        <v>131</v>
      </c>
      <c r="C916" s="19" t="s">
        <v>149</v>
      </c>
      <c r="D916" s="15">
        <v>5.795163267580519E-4</v>
      </c>
      <c r="E916" s="16">
        <v>3.5192307692307692</v>
      </c>
      <c r="F916" s="15">
        <v>0</v>
      </c>
      <c r="G916" s="41">
        <v>0.69099999999999995</v>
      </c>
      <c r="H916" s="18">
        <v>14468.22</v>
      </c>
      <c r="I916" s="1">
        <v>52</v>
      </c>
      <c r="J916">
        <v>183</v>
      </c>
      <c r="K916">
        <v>0</v>
      </c>
      <c r="L916" s="28">
        <v>89730</v>
      </c>
      <c r="M916" s="28">
        <v>84474</v>
      </c>
      <c r="N916" s="28">
        <v>24158</v>
      </c>
      <c r="O916" s="42">
        <v>3519.87</v>
      </c>
      <c r="P916" s="3">
        <v>46.73</v>
      </c>
      <c r="Q916" s="3">
        <v>73.319999999999993</v>
      </c>
      <c r="R916" s="3">
        <v>1.33</v>
      </c>
      <c r="S916" s="3">
        <v>0.97</v>
      </c>
      <c r="T916" s="3">
        <v>94.14</v>
      </c>
      <c r="U916" t="b">
        <f t="shared" si="14"/>
        <v>0</v>
      </c>
    </row>
    <row r="917" spans="1:21" x14ac:dyDescent="0.25">
      <c r="A917">
        <v>2009</v>
      </c>
      <c r="B917">
        <v>131</v>
      </c>
      <c r="C917" t="s">
        <v>149</v>
      </c>
      <c r="D917" s="15">
        <v>8.8667220836796895E-4</v>
      </c>
      <c r="E917" s="16">
        <v>4.5999999999999996</v>
      </c>
      <c r="F917" s="15">
        <v>1.2500000000000001E-2</v>
      </c>
      <c r="G917" s="41">
        <v>0.69099999999999995</v>
      </c>
      <c r="H917" s="18">
        <v>16128.19</v>
      </c>
      <c r="I917" s="1">
        <v>80</v>
      </c>
      <c r="J917">
        <v>368</v>
      </c>
      <c r="K917">
        <v>1</v>
      </c>
      <c r="L917" s="28">
        <v>90225</v>
      </c>
      <c r="M917" s="28">
        <v>87050</v>
      </c>
      <c r="N917" s="28">
        <v>24908</v>
      </c>
      <c r="O917" s="42">
        <v>3584.47</v>
      </c>
      <c r="P917" s="3">
        <v>47.56</v>
      </c>
      <c r="Q917" s="3">
        <v>73.84</v>
      </c>
      <c r="R917" s="3">
        <v>1.33</v>
      </c>
      <c r="S917" s="3">
        <v>0.98</v>
      </c>
      <c r="T917" s="3">
        <v>96.48</v>
      </c>
      <c r="U917" t="b">
        <f t="shared" si="14"/>
        <v>0</v>
      </c>
    </row>
    <row r="918" spans="1:21" x14ac:dyDescent="0.25">
      <c r="A918">
        <v>2010</v>
      </c>
      <c r="B918">
        <v>131</v>
      </c>
      <c r="C918" t="s">
        <v>149</v>
      </c>
      <c r="D918" s="15">
        <v>4.3018817975247633E-4</v>
      </c>
      <c r="E918" s="16">
        <v>3.2820512820512819</v>
      </c>
      <c r="F918" s="15">
        <v>0</v>
      </c>
      <c r="G918" s="41">
        <v>0.78700000000000003</v>
      </c>
      <c r="H918" s="18">
        <v>21987.57</v>
      </c>
      <c r="I918" s="1">
        <v>39</v>
      </c>
      <c r="J918">
        <v>128</v>
      </c>
      <c r="K918">
        <v>0</v>
      </c>
      <c r="L918" s="28">
        <v>90658</v>
      </c>
      <c r="M918" s="28">
        <v>82764</v>
      </c>
      <c r="N918" s="28">
        <v>25668</v>
      </c>
      <c r="O918" s="42">
        <v>3767.7</v>
      </c>
      <c r="P918" s="3">
        <v>57.67</v>
      </c>
      <c r="Q918" s="3">
        <v>73.91</v>
      </c>
      <c r="R918" s="3">
        <v>1.53</v>
      </c>
      <c r="S918" s="3">
        <v>1.1299999999999999</v>
      </c>
      <c r="T918" s="3">
        <v>91.29</v>
      </c>
      <c r="U918" t="b">
        <f t="shared" si="14"/>
        <v>0</v>
      </c>
    </row>
    <row r="919" spans="1:21" x14ac:dyDescent="0.25">
      <c r="A919">
        <v>2011</v>
      </c>
      <c r="B919">
        <v>131</v>
      </c>
      <c r="C919" t="s">
        <v>149</v>
      </c>
      <c r="D919" s="15">
        <v>5.4849219495606576E-4</v>
      </c>
      <c r="E919" s="16">
        <v>5.0599999999999996</v>
      </c>
      <c r="F919" s="15">
        <v>0.04</v>
      </c>
      <c r="G919" s="41">
        <v>0.78700000000000003</v>
      </c>
      <c r="H919" s="18">
        <v>22845.3</v>
      </c>
      <c r="I919" s="1">
        <v>50</v>
      </c>
      <c r="J919">
        <v>253</v>
      </c>
      <c r="K919">
        <v>2</v>
      </c>
      <c r="L919" s="28">
        <v>91159</v>
      </c>
      <c r="M919" s="28">
        <v>83221</v>
      </c>
      <c r="N919" s="28">
        <v>26366</v>
      </c>
      <c r="O919" s="42">
        <v>3922.58</v>
      </c>
      <c r="P919" s="42">
        <v>2697.68</v>
      </c>
      <c r="Q919" s="3">
        <v>73.760000000000005</v>
      </c>
      <c r="R919" s="3">
        <v>68.77</v>
      </c>
      <c r="S919" s="3">
        <v>50.73</v>
      </c>
      <c r="T919" s="3">
        <v>91.29</v>
      </c>
      <c r="U919" t="b">
        <f t="shared" si="14"/>
        <v>0</v>
      </c>
    </row>
    <row r="920" spans="1:21" x14ac:dyDescent="0.25">
      <c r="A920">
        <v>2012</v>
      </c>
      <c r="B920">
        <v>131</v>
      </c>
      <c r="C920" t="s">
        <v>149</v>
      </c>
      <c r="D920" s="15">
        <v>4.6921205111137787E-4</v>
      </c>
      <c r="E920" s="16">
        <v>3.6511627906976742</v>
      </c>
      <c r="F920" s="15">
        <v>4.6511627906976744E-2</v>
      </c>
      <c r="G920" s="41">
        <v>0.78700000000000003</v>
      </c>
      <c r="H920" s="18">
        <v>24690.6</v>
      </c>
      <c r="I920" s="1">
        <v>43</v>
      </c>
      <c r="J920">
        <v>157</v>
      </c>
      <c r="K920">
        <v>2</v>
      </c>
      <c r="L920" s="28">
        <v>91643</v>
      </c>
      <c r="M920" s="28">
        <v>83663</v>
      </c>
      <c r="N920" s="28">
        <v>27150</v>
      </c>
      <c r="O920" s="42">
        <v>3929.26</v>
      </c>
      <c r="P920" s="42">
        <v>3344.82</v>
      </c>
      <c r="Q920" s="3">
        <v>73.180000000000007</v>
      </c>
      <c r="R920" s="3">
        <v>85.13</v>
      </c>
      <c r="S920" s="3">
        <v>62.29</v>
      </c>
      <c r="T920" s="3">
        <v>91.29</v>
      </c>
      <c r="U920" t="b">
        <f t="shared" si="14"/>
        <v>0</v>
      </c>
    </row>
    <row r="921" spans="1:21" x14ac:dyDescent="0.25">
      <c r="A921">
        <v>2013</v>
      </c>
      <c r="B921">
        <v>131</v>
      </c>
      <c r="C921" t="s">
        <v>149</v>
      </c>
      <c r="D921" s="15">
        <v>5.0558247314093114E-4</v>
      </c>
      <c r="E921" s="16">
        <v>3.5416666666666665</v>
      </c>
      <c r="F921" s="15">
        <v>2.0833333333333332E-2</v>
      </c>
      <c r="G921" s="41">
        <v>0.78700000000000003</v>
      </c>
      <c r="H921" s="18">
        <v>25383.200000000001</v>
      </c>
      <c r="I921" s="1">
        <v>48</v>
      </c>
      <c r="J921">
        <v>170</v>
      </c>
      <c r="K921">
        <v>1</v>
      </c>
      <c r="L921" s="28">
        <v>94940</v>
      </c>
      <c r="M921" s="28">
        <v>86673</v>
      </c>
      <c r="N921" s="28">
        <v>27895</v>
      </c>
      <c r="O921" s="42">
        <v>3924.13</v>
      </c>
      <c r="P921" s="42">
        <v>3888</v>
      </c>
      <c r="Q921" s="3">
        <v>73.42</v>
      </c>
      <c r="R921" s="3">
        <v>99.08</v>
      </c>
      <c r="S921" s="3">
        <v>72.739999999999995</v>
      </c>
      <c r="T921" s="3">
        <v>91.29</v>
      </c>
      <c r="U921" t="b">
        <f t="shared" si="14"/>
        <v>0</v>
      </c>
    </row>
    <row r="922" spans="1:21" x14ac:dyDescent="0.25">
      <c r="A922">
        <v>2014</v>
      </c>
      <c r="B922">
        <v>131</v>
      </c>
      <c r="C922" t="s">
        <v>149</v>
      </c>
      <c r="D922" s="15">
        <v>4.5030421715135457E-4</v>
      </c>
      <c r="E922" s="16">
        <v>3.9534883720930232</v>
      </c>
      <c r="F922" s="15">
        <v>4.6511627906976744E-2</v>
      </c>
      <c r="G922" s="41">
        <v>0.78700000000000003</v>
      </c>
      <c r="H922" s="18">
        <v>28167.13</v>
      </c>
      <c r="I922" s="1">
        <v>43</v>
      </c>
      <c r="J922">
        <v>170</v>
      </c>
      <c r="K922">
        <v>2</v>
      </c>
      <c r="L922" s="28">
        <v>95491</v>
      </c>
      <c r="M922" s="28">
        <v>87176</v>
      </c>
      <c r="N922" s="28">
        <v>28588</v>
      </c>
      <c r="O922" s="42">
        <v>3883.15</v>
      </c>
      <c r="P922" s="42">
        <v>3620.51</v>
      </c>
      <c r="Q922" s="3">
        <v>73.61</v>
      </c>
      <c r="R922" s="3">
        <v>93.24</v>
      </c>
      <c r="S922" s="3">
        <v>68.64</v>
      </c>
      <c r="T922" s="3">
        <v>91.29</v>
      </c>
      <c r="U922" t="b">
        <f t="shared" si="14"/>
        <v>0</v>
      </c>
    </row>
    <row r="923" spans="1:21" x14ac:dyDescent="0.25">
      <c r="A923">
        <v>2008</v>
      </c>
      <c r="B923">
        <v>132</v>
      </c>
      <c r="C923" t="s">
        <v>150</v>
      </c>
      <c r="D923" s="15">
        <v>1.9868147746771427E-3</v>
      </c>
      <c r="E923" s="16">
        <v>3.4696969696969697</v>
      </c>
      <c r="F923" s="15">
        <v>0</v>
      </c>
      <c r="G923" s="41">
        <v>0.47499999999999998</v>
      </c>
      <c r="H923" s="18">
        <v>5078.1000000000004</v>
      </c>
      <c r="I923" s="1">
        <v>66</v>
      </c>
      <c r="J923" s="1">
        <v>229</v>
      </c>
      <c r="K923">
        <v>0</v>
      </c>
      <c r="L923" s="28">
        <v>33219</v>
      </c>
      <c r="U923" t="b">
        <f t="shared" si="14"/>
        <v>1</v>
      </c>
    </row>
    <row r="924" spans="1:21" x14ac:dyDescent="0.25">
      <c r="A924">
        <v>2009</v>
      </c>
      <c r="B924">
        <v>132</v>
      </c>
      <c r="C924" t="s">
        <v>150</v>
      </c>
      <c r="D924" s="15">
        <v>3.3649980643816442E-3</v>
      </c>
      <c r="E924" s="16">
        <v>3.3274336283185839</v>
      </c>
      <c r="F924" s="15">
        <v>0</v>
      </c>
      <c r="G924" s="41">
        <v>0.47499999999999998</v>
      </c>
      <c r="H924" s="18">
        <v>5327.01</v>
      </c>
      <c r="I924" s="1">
        <v>113</v>
      </c>
      <c r="J924" s="1">
        <v>376</v>
      </c>
      <c r="K924">
        <v>0</v>
      </c>
      <c r="L924" s="28">
        <v>33581</v>
      </c>
      <c r="U924" t="b">
        <f t="shared" si="14"/>
        <v>1</v>
      </c>
    </row>
    <row r="925" spans="1:21" x14ac:dyDescent="0.25">
      <c r="A925">
        <v>2010</v>
      </c>
      <c r="B925">
        <v>132</v>
      </c>
      <c r="C925" t="s">
        <v>150</v>
      </c>
      <c r="D925" s="15">
        <v>1.0846930846930848E-2</v>
      </c>
      <c r="E925" s="16">
        <v>2.9312320916905446</v>
      </c>
      <c r="F925" s="15">
        <v>0</v>
      </c>
      <c r="G925" s="41">
        <v>0.64600000000000002</v>
      </c>
      <c r="H925" s="18">
        <v>7023.11</v>
      </c>
      <c r="I925" s="1">
        <v>349</v>
      </c>
      <c r="J925" s="1">
        <v>1023</v>
      </c>
      <c r="K925">
        <v>0</v>
      </c>
      <c r="L925" s="28">
        <v>32175</v>
      </c>
      <c r="U925" t="b">
        <f t="shared" si="14"/>
        <v>1</v>
      </c>
    </row>
    <row r="926" spans="1:21" x14ac:dyDescent="0.25">
      <c r="A926">
        <v>2011</v>
      </c>
      <c r="B926">
        <v>132</v>
      </c>
      <c r="C926" t="s">
        <v>150</v>
      </c>
      <c r="D926" s="15">
        <v>8.2746696307274305E-3</v>
      </c>
      <c r="E926" s="16">
        <v>3.0522388059701493</v>
      </c>
      <c r="F926" s="15">
        <v>1.1194029850746268E-2</v>
      </c>
      <c r="G926" s="41">
        <v>0.64600000000000002</v>
      </c>
      <c r="H926" s="18">
        <v>7798.77</v>
      </c>
      <c r="I926" s="1">
        <v>268</v>
      </c>
      <c r="J926" s="1">
        <v>818</v>
      </c>
      <c r="K926" s="1">
        <v>3</v>
      </c>
      <c r="L926" s="28">
        <v>32388</v>
      </c>
      <c r="M926" s="28">
        <v>16100</v>
      </c>
      <c r="N926" s="28">
        <v>4624</v>
      </c>
      <c r="O926" s="3">
        <v>235.2</v>
      </c>
      <c r="P926" s="3">
        <v>0.21</v>
      </c>
      <c r="Q926" s="3">
        <v>29.77</v>
      </c>
      <c r="R926" s="3">
        <v>0.09</v>
      </c>
      <c r="S926" s="3">
        <v>0.03</v>
      </c>
      <c r="T926" s="3">
        <v>49.71</v>
      </c>
      <c r="U926" t="b">
        <f t="shared" si="14"/>
        <v>0</v>
      </c>
    </row>
    <row r="927" spans="1:21" x14ac:dyDescent="0.25">
      <c r="A927">
        <v>2012</v>
      </c>
      <c r="B927">
        <v>132</v>
      </c>
      <c r="C927" t="s">
        <v>150</v>
      </c>
      <c r="D927" s="15">
        <v>6.9028992176714222E-3</v>
      </c>
      <c r="E927" s="16">
        <v>3.1644444444444444</v>
      </c>
      <c r="F927" s="15">
        <v>8.8888888888888889E-3</v>
      </c>
      <c r="G927" s="41">
        <v>0.64600000000000002</v>
      </c>
      <c r="H927" s="18">
        <v>8963.48</v>
      </c>
      <c r="I927" s="1">
        <v>225</v>
      </c>
      <c r="J927" s="1">
        <v>712</v>
      </c>
      <c r="K927" s="1">
        <v>2</v>
      </c>
      <c r="L927" s="28">
        <v>32595</v>
      </c>
      <c r="M927" s="28">
        <v>17138</v>
      </c>
      <c r="N927" s="28">
        <v>4934</v>
      </c>
      <c r="O927" s="3">
        <v>431.8</v>
      </c>
      <c r="P927" s="3">
        <v>0.1</v>
      </c>
      <c r="Q927" s="3">
        <v>50.58</v>
      </c>
      <c r="R927" s="3">
        <v>0.02</v>
      </c>
      <c r="S927" s="3">
        <v>0.01</v>
      </c>
      <c r="T927" s="3">
        <v>52.58</v>
      </c>
      <c r="U927" t="b">
        <f t="shared" si="14"/>
        <v>0</v>
      </c>
    </row>
    <row r="928" spans="1:21" x14ac:dyDescent="0.25">
      <c r="A928">
        <v>2013</v>
      </c>
      <c r="B928">
        <v>132</v>
      </c>
      <c r="C928" t="s">
        <v>150</v>
      </c>
      <c r="D928" s="15">
        <v>8.0759673411430598E-3</v>
      </c>
      <c r="E928" s="16">
        <v>3.1245421245421245</v>
      </c>
      <c r="F928" s="15">
        <v>7.326007326007326E-3</v>
      </c>
      <c r="G928" s="41">
        <v>0.64600000000000002</v>
      </c>
      <c r="H928" s="18">
        <v>8624.6</v>
      </c>
      <c r="I928" s="1">
        <v>273</v>
      </c>
      <c r="J928" s="1">
        <v>853</v>
      </c>
      <c r="K928" s="1">
        <v>2</v>
      </c>
      <c r="L928" s="28">
        <v>33804</v>
      </c>
      <c r="M928" s="28">
        <v>17874</v>
      </c>
      <c r="N928" s="28">
        <v>5142</v>
      </c>
      <c r="O928" s="3">
        <v>463.94</v>
      </c>
      <c r="P928" s="3">
        <v>0</v>
      </c>
      <c r="Q928" s="3">
        <v>56.08</v>
      </c>
      <c r="R928" s="3">
        <v>0</v>
      </c>
      <c r="S928" s="3">
        <v>0</v>
      </c>
      <c r="T928" s="3">
        <v>52.88</v>
      </c>
      <c r="U928" t="b">
        <f t="shared" si="14"/>
        <v>0</v>
      </c>
    </row>
    <row r="929" spans="1:21" x14ac:dyDescent="0.25">
      <c r="A929">
        <v>2014</v>
      </c>
      <c r="B929">
        <v>132</v>
      </c>
      <c r="C929" t="s">
        <v>150</v>
      </c>
      <c r="D929" s="15">
        <v>1.395704169482561E-2</v>
      </c>
      <c r="E929" s="16">
        <v>3.1578947368421053</v>
      </c>
      <c r="F929" s="15">
        <v>4.2105263157894736E-3</v>
      </c>
      <c r="G929" s="41">
        <v>0.64600000000000002</v>
      </c>
      <c r="H929" s="18">
        <v>12333.1</v>
      </c>
      <c r="I929" s="1">
        <v>475</v>
      </c>
      <c r="J929" s="1">
        <v>1500</v>
      </c>
      <c r="K929" s="1">
        <v>2</v>
      </c>
      <c r="L929" s="28">
        <v>34033</v>
      </c>
      <c r="M929" s="28">
        <v>19096</v>
      </c>
      <c r="N929" s="28">
        <v>5500</v>
      </c>
      <c r="O929" s="3">
        <v>477.89</v>
      </c>
      <c r="P929" s="3">
        <v>0</v>
      </c>
      <c r="Q929" s="3">
        <v>55.29</v>
      </c>
      <c r="R929" s="3">
        <v>0</v>
      </c>
      <c r="S929" s="3">
        <v>0</v>
      </c>
      <c r="T929" s="3">
        <v>56.11</v>
      </c>
      <c r="U929" t="b">
        <f t="shared" si="14"/>
        <v>0</v>
      </c>
    </row>
    <row r="930" spans="1:21" x14ac:dyDescent="0.25">
      <c r="A930">
        <v>2008</v>
      </c>
      <c r="B930">
        <v>133</v>
      </c>
      <c r="C930" t="s">
        <v>151</v>
      </c>
      <c r="D930" s="15">
        <v>5.227525923386751E-3</v>
      </c>
      <c r="E930" s="16">
        <v>3.557377049180328</v>
      </c>
      <c r="F930" s="15">
        <v>0</v>
      </c>
      <c r="G930" s="41">
        <v>0.503</v>
      </c>
      <c r="H930" s="18">
        <v>5305.43</v>
      </c>
      <c r="I930" s="1">
        <v>122</v>
      </c>
      <c r="J930" s="1">
        <v>434</v>
      </c>
      <c r="K930" s="1">
        <v>0</v>
      </c>
      <c r="L930" s="28">
        <v>23338</v>
      </c>
      <c r="U930" t="b">
        <f t="shared" si="14"/>
        <v>1</v>
      </c>
    </row>
    <row r="931" spans="1:21" x14ac:dyDescent="0.25">
      <c r="A931">
        <v>2009</v>
      </c>
      <c r="B931">
        <v>133</v>
      </c>
      <c r="C931" t="s">
        <v>151</v>
      </c>
      <c r="D931" s="15">
        <v>4.1477807235097922E-3</v>
      </c>
      <c r="E931" s="16">
        <v>3.7731958762886597</v>
      </c>
      <c r="F931" s="15">
        <v>0</v>
      </c>
      <c r="G931" s="41">
        <v>0.503</v>
      </c>
      <c r="H931" s="18">
        <v>5740.75</v>
      </c>
      <c r="I931" s="1">
        <v>97</v>
      </c>
      <c r="J931" s="1">
        <v>366</v>
      </c>
      <c r="K931" s="1">
        <v>0</v>
      </c>
      <c r="L931" s="28">
        <v>23386</v>
      </c>
      <c r="M931" s="28">
        <v>15102</v>
      </c>
      <c r="N931" s="28">
        <v>2922</v>
      </c>
      <c r="P931" s="3">
        <v>0</v>
      </c>
      <c r="S931" s="3">
        <v>0</v>
      </c>
      <c r="T931" s="3">
        <v>64.58</v>
      </c>
      <c r="U931" t="b">
        <f t="shared" si="14"/>
        <v>1</v>
      </c>
    </row>
    <row r="932" spans="1:21" x14ac:dyDescent="0.25">
      <c r="A932">
        <v>2010</v>
      </c>
      <c r="B932">
        <v>133</v>
      </c>
      <c r="C932" t="s">
        <v>151</v>
      </c>
      <c r="D932" s="15">
        <v>5.392608180981192E-3</v>
      </c>
      <c r="E932" s="16">
        <v>3.7073170731707319</v>
      </c>
      <c r="F932" s="15">
        <v>8.130081300813009E-3</v>
      </c>
      <c r="G932" s="41">
        <v>0.63400000000000001</v>
      </c>
      <c r="H932" s="18">
        <v>7026.1</v>
      </c>
      <c r="I932" s="1">
        <v>123</v>
      </c>
      <c r="J932" s="1">
        <v>456</v>
      </c>
      <c r="K932" s="1">
        <v>1</v>
      </c>
      <c r="L932" s="28">
        <v>22809</v>
      </c>
      <c r="M932" s="28">
        <v>15102</v>
      </c>
      <c r="N932" s="28">
        <v>2971</v>
      </c>
      <c r="P932" s="3">
        <v>0</v>
      </c>
      <c r="S932" s="3">
        <v>0</v>
      </c>
      <c r="T932" s="3">
        <v>66.209999999999994</v>
      </c>
      <c r="U932" t="b">
        <f t="shared" si="14"/>
        <v>1</v>
      </c>
    </row>
    <row r="933" spans="1:21" x14ac:dyDescent="0.25">
      <c r="A933">
        <v>2011</v>
      </c>
      <c r="B933">
        <v>133</v>
      </c>
      <c r="C933" t="s">
        <v>151</v>
      </c>
      <c r="D933" s="15">
        <v>5.3023663453111306E-3</v>
      </c>
      <c r="E933" s="16">
        <v>3.9090909090909092</v>
      </c>
      <c r="F933" s="15">
        <v>4.1322314049586778E-2</v>
      </c>
      <c r="G933" s="41">
        <v>0.63400000000000001</v>
      </c>
      <c r="H933" s="18">
        <v>6808.27</v>
      </c>
      <c r="I933" s="1">
        <v>121</v>
      </c>
      <c r="J933" s="1">
        <v>473</v>
      </c>
      <c r="K933" s="1">
        <v>5</v>
      </c>
      <c r="L933" s="28">
        <v>22820</v>
      </c>
      <c r="M933" s="28">
        <v>18000</v>
      </c>
      <c r="N933" s="28">
        <v>3157</v>
      </c>
      <c r="O933" s="3">
        <v>650</v>
      </c>
      <c r="P933" s="3">
        <v>0</v>
      </c>
      <c r="Q933" s="3">
        <v>82.28</v>
      </c>
      <c r="R933" s="3">
        <v>0</v>
      </c>
      <c r="S933" s="3">
        <v>0</v>
      </c>
      <c r="T933" s="3">
        <v>78.88</v>
      </c>
      <c r="U933" t="b">
        <f t="shared" si="14"/>
        <v>0</v>
      </c>
    </row>
    <row r="934" spans="1:21" x14ac:dyDescent="0.25">
      <c r="A934">
        <v>2012</v>
      </c>
      <c r="B934">
        <v>133</v>
      </c>
      <c r="C934" t="s">
        <v>151</v>
      </c>
      <c r="D934" s="15">
        <v>4.4676098287416231E-3</v>
      </c>
      <c r="E934" s="16">
        <v>3.6470588235294117</v>
      </c>
      <c r="F934" s="15">
        <v>9.8039215686274508E-3</v>
      </c>
      <c r="G934" s="41">
        <v>0.63400000000000001</v>
      </c>
      <c r="H934" s="18">
        <v>7905.97</v>
      </c>
      <c r="I934" s="1">
        <v>102</v>
      </c>
      <c r="J934" s="1">
        <v>372</v>
      </c>
      <c r="K934">
        <v>1</v>
      </c>
      <c r="L934" s="28">
        <v>22831</v>
      </c>
      <c r="U934" t="b">
        <f t="shared" si="14"/>
        <v>1</v>
      </c>
    </row>
    <row r="935" spans="1:21" x14ac:dyDescent="0.25">
      <c r="A935">
        <v>2013</v>
      </c>
      <c r="B935">
        <v>133</v>
      </c>
      <c r="C935" t="s">
        <v>151</v>
      </c>
      <c r="D935" s="15">
        <v>3.0176810608636517E-3</v>
      </c>
      <c r="E935" s="16">
        <v>4.47887323943662</v>
      </c>
      <c r="F935" s="15">
        <v>0</v>
      </c>
      <c r="G935" s="41">
        <v>0.63400000000000001</v>
      </c>
      <c r="H935" s="18">
        <v>9150.2900000000009</v>
      </c>
      <c r="I935" s="1">
        <v>71</v>
      </c>
      <c r="J935" s="1">
        <v>318</v>
      </c>
      <c r="K935" s="1">
        <v>0</v>
      </c>
      <c r="L935" s="28">
        <v>23528</v>
      </c>
      <c r="M935" s="28">
        <v>12113</v>
      </c>
      <c r="N935" s="28">
        <v>3254</v>
      </c>
      <c r="O935" s="3">
        <v>200</v>
      </c>
      <c r="P935" s="3">
        <v>0</v>
      </c>
      <c r="Q935" s="3">
        <v>20.59</v>
      </c>
      <c r="R935" s="3">
        <v>0</v>
      </c>
      <c r="S935" s="3">
        <v>0</v>
      </c>
      <c r="T935" s="3">
        <v>51.48</v>
      </c>
      <c r="U935" t="b">
        <f t="shared" si="14"/>
        <v>0</v>
      </c>
    </row>
    <row r="936" spans="1:21" x14ac:dyDescent="0.25">
      <c r="A936">
        <v>2014</v>
      </c>
      <c r="B936">
        <v>133</v>
      </c>
      <c r="C936" t="s">
        <v>151</v>
      </c>
      <c r="D936" s="15">
        <v>4.7544254361760836E-3</v>
      </c>
      <c r="E936" s="16">
        <v>4.2410714285714288</v>
      </c>
      <c r="F936" s="15">
        <v>1.7857142857142856E-2</v>
      </c>
      <c r="G936" s="41">
        <v>0.63400000000000001</v>
      </c>
      <c r="H936" s="18">
        <v>8817.5400000000009</v>
      </c>
      <c r="I936" s="1">
        <v>112</v>
      </c>
      <c r="J936" s="1">
        <v>475</v>
      </c>
      <c r="K936" s="1">
        <v>2</v>
      </c>
      <c r="L936" s="28">
        <v>23557</v>
      </c>
      <c r="M936" s="28">
        <v>12113</v>
      </c>
      <c r="N936" s="28">
        <v>3254</v>
      </c>
      <c r="O936" s="3">
        <v>200</v>
      </c>
      <c r="P936" s="3">
        <v>0</v>
      </c>
      <c r="Q936" s="3">
        <v>20.59</v>
      </c>
      <c r="R936" s="3">
        <v>0</v>
      </c>
      <c r="S936" s="3">
        <v>0</v>
      </c>
      <c r="T936" s="3">
        <v>51.42</v>
      </c>
      <c r="U936" t="b">
        <f t="shared" si="14"/>
        <v>0</v>
      </c>
    </row>
    <row r="937" spans="1:21" x14ac:dyDescent="0.25">
      <c r="A937">
        <v>2008</v>
      </c>
      <c r="B937">
        <v>134</v>
      </c>
      <c r="C937" t="s">
        <v>152</v>
      </c>
      <c r="D937" s="15">
        <v>7.9599320275467317E-3</v>
      </c>
      <c r="E937" s="16">
        <v>3.9213483146067416</v>
      </c>
      <c r="F937" s="15">
        <v>0</v>
      </c>
      <c r="G937" s="41">
        <v>0.59499999999999997</v>
      </c>
      <c r="H937" s="18">
        <v>10599.35</v>
      </c>
      <c r="I937" s="1">
        <v>89</v>
      </c>
      <c r="J937" s="1">
        <v>349</v>
      </c>
      <c r="K937" s="11"/>
      <c r="L937" s="28">
        <v>11181</v>
      </c>
      <c r="U937" t="b">
        <f t="shared" si="14"/>
        <v>1</v>
      </c>
    </row>
    <row r="938" spans="1:21" x14ac:dyDescent="0.25">
      <c r="A938">
        <v>2009</v>
      </c>
      <c r="B938">
        <v>134</v>
      </c>
      <c r="C938" t="s">
        <v>152</v>
      </c>
      <c r="D938" s="15">
        <v>8.735960064182563E-3</v>
      </c>
      <c r="E938" s="16">
        <v>3.4489795918367347</v>
      </c>
      <c r="F938" s="15">
        <v>0</v>
      </c>
      <c r="G938" s="41">
        <v>0.59499999999999997</v>
      </c>
      <c r="H938" s="18">
        <v>7366.27</v>
      </c>
      <c r="I938" s="1">
        <v>98</v>
      </c>
      <c r="J938" s="1">
        <v>338</v>
      </c>
      <c r="K938" s="11"/>
      <c r="L938" s="28">
        <v>11218</v>
      </c>
      <c r="M938" s="28">
        <v>8430</v>
      </c>
      <c r="N938" s="28">
        <v>2980</v>
      </c>
      <c r="O938" s="3">
        <v>364</v>
      </c>
      <c r="P938" s="3">
        <v>0</v>
      </c>
      <c r="Q938" s="3">
        <v>93.41</v>
      </c>
      <c r="R938" s="3">
        <v>0</v>
      </c>
      <c r="S938" s="3">
        <v>0</v>
      </c>
      <c r="T938" s="3">
        <v>75.150000000000006</v>
      </c>
      <c r="U938" t="b">
        <f t="shared" si="14"/>
        <v>1</v>
      </c>
    </row>
    <row r="939" spans="1:21" x14ac:dyDescent="0.25">
      <c r="A939">
        <v>2010</v>
      </c>
      <c r="B939">
        <v>134</v>
      </c>
      <c r="C939" t="s">
        <v>152</v>
      </c>
      <c r="D939" s="15">
        <v>1.0532418591168229E-2</v>
      </c>
      <c r="E939" s="16">
        <v>3.8623853211009176</v>
      </c>
      <c r="F939" s="15">
        <v>0</v>
      </c>
      <c r="G939" s="41">
        <v>0.67400000000000004</v>
      </c>
      <c r="H939" s="18">
        <v>9334.08</v>
      </c>
      <c r="I939" s="1">
        <v>109</v>
      </c>
      <c r="J939" s="1">
        <v>421</v>
      </c>
      <c r="K939" s="11"/>
      <c r="L939" s="28">
        <v>10349</v>
      </c>
      <c r="M939" s="28">
        <v>7759</v>
      </c>
      <c r="N939" s="28">
        <v>2980</v>
      </c>
      <c r="O939" s="3">
        <v>364</v>
      </c>
      <c r="P939" s="3">
        <v>0</v>
      </c>
      <c r="Q939" s="3">
        <v>88.52</v>
      </c>
      <c r="R939" s="3">
        <v>0</v>
      </c>
      <c r="S939" s="3">
        <v>0</v>
      </c>
      <c r="T939" s="3">
        <v>74.97</v>
      </c>
      <c r="U939" t="b">
        <f t="shared" si="14"/>
        <v>1</v>
      </c>
    </row>
    <row r="940" spans="1:21" x14ac:dyDescent="0.25">
      <c r="A940">
        <v>2011</v>
      </c>
      <c r="B940">
        <v>134</v>
      </c>
      <c r="C940" t="s">
        <v>152</v>
      </c>
      <c r="D940" s="15">
        <v>9.7858734618738487E-3</v>
      </c>
      <c r="E940" s="16">
        <v>3.3762376237623761</v>
      </c>
      <c r="F940" s="15">
        <v>0</v>
      </c>
      <c r="G940" s="41">
        <v>0.67400000000000004</v>
      </c>
      <c r="H940" s="18">
        <v>9114.33</v>
      </c>
      <c r="I940" s="1">
        <v>101</v>
      </c>
      <c r="J940" s="1">
        <v>341</v>
      </c>
      <c r="K940" s="11"/>
      <c r="L940" s="28">
        <v>10321</v>
      </c>
      <c r="M940" s="28">
        <v>7738</v>
      </c>
      <c r="N940" s="28">
        <v>3000</v>
      </c>
      <c r="O940" s="3">
        <v>430</v>
      </c>
      <c r="P940" s="3">
        <v>0</v>
      </c>
      <c r="Q940" s="3">
        <v>101.72</v>
      </c>
      <c r="R940" s="3">
        <v>0</v>
      </c>
      <c r="S940" s="3">
        <v>0</v>
      </c>
      <c r="T940" s="3">
        <v>74.97</v>
      </c>
      <c r="U940" t="b">
        <f t="shared" si="14"/>
        <v>1</v>
      </c>
    </row>
    <row r="941" spans="1:21" x14ac:dyDescent="0.25">
      <c r="A941">
        <v>2012</v>
      </c>
      <c r="B941">
        <v>134</v>
      </c>
      <c r="C941" t="s">
        <v>152</v>
      </c>
      <c r="D941" s="15">
        <v>7.8694258233751088E-3</v>
      </c>
      <c r="E941" s="16">
        <v>3.308641975308642</v>
      </c>
      <c r="F941" s="15">
        <v>0</v>
      </c>
      <c r="G941" s="41">
        <v>0.67400000000000004</v>
      </c>
      <c r="H941" s="18">
        <v>13994.15</v>
      </c>
      <c r="I941" s="1">
        <v>81</v>
      </c>
      <c r="J941" s="1">
        <v>268</v>
      </c>
      <c r="K941" s="11"/>
      <c r="L941" s="28">
        <v>10293</v>
      </c>
      <c r="M941" s="28">
        <v>7717</v>
      </c>
      <c r="N941" s="28">
        <v>3090</v>
      </c>
      <c r="O941" s="3">
        <v>415</v>
      </c>
      <c r="P941" s="3">
        <v>0</v>
      </c>
      <c r="Q941" s="3">
        <v>93.82</v>
      </c>
      <c r="R941" s="3">
        <v>0</v>
      </c>
      <c r="S941" s="3">
        <v>0</v>
      </c>
      <c r="T941" s="3">
        <v>74.97</v>
      </c>
      <c r="U941" t="b">
        <f t="shared" si="14"/>
        <v>1</v>
      </c>
    </row>
    <row r="942" spans="1:21" x14ac:dyDescent="0.25">
      <c r="A942">
        <v>2013</v>
      </c>
      <c r="B942">
        <v>134</v>
      </c>
      <c r="C942" t="s">
        <v>152</v>
      </c>
      <c r="D942" s="15">
        <v>1.0688611426409384E-2</v>
      </c>
      <c r="E942" s="16">
        <v>3.584070796460177</v>
      </c>
      <c r="F942" s="15">
        <v>0</v>
      </c>
      <c r="G942" s="41">
        <v>0.67400000000000004</v>
      </c>
      <c r="H942" s="18">
        <v>10932.58</v>
      </c>
      <c r="I942" s="1">
        <v>113</v>
      </c>
      <c r="J942" s="1">
        <v>405</v>
      </c>
      <c r="K942" s="11"/>
      <c r="L942" s="28">
        <v>10572</v>
      </c>
      <c r="M942" s="28">
        <v>7926</v>
      </c>
      <c r="N942" s="3">
        <v>37</v>
      </c>
      <c r="O942" s="3">
        <v>500</v>
      </c>
      <c r="P942" s="3">
        <v>0</v>
      </c>
      <c r="Q942" s="3">
        <v>100</v>
      </c>
      <c r="R942" s="3">
        <v>0</v>
      </c>
      <c r="S942" s="3">
        <v>0</v>
      </c>
      <c r="T942" s="3">
        <v>74.97</v>
      </c>
      <c r="U942" t="b">
        <f t="shared" si="14"/>
        <v>1</v>
      </c>
    </row>
    <row r="943" spans="1:21" x14ac:dyDescent="0.25">
      <c r="A943">
        <v>2014</v>
      </c>
      <c r="B943">
        <v>134</v>
      </c>
      <c r="C943" t="s">
        <v>152</v>
      </c>
      <c r="D943" s="15">
        <v>1.5256325215578509E-2</v>
      </c>
      <c r="E943" s="16">
        <v>3.018633540372671</v>
      </c>
      <c r="F943" s="15">
        <v>0</v>
      </c>
      <c r="G943" s="41">
        <v>0.67400000000000004</v>
      </c>
      <c r="H943" s="18">
        <v>14530.76</v>
      </c>
      <c r="I943" s="1">
        <v>161</v>
      </c>
      <c r="J943" s="1">
        <v>486</v>
      </c>
      <c r="K943" s="11"/>
      <c r="L943" s="28">
        <v>10553</v>
      </c>
      <c r="M943" s="28">
        <v>7912</v>
      </c>
      <c r="N943" s="3">
        <v>46</v>
      </c>
      <c r="O943" s="3">
        <v>432</v>
      </c>
      <c r="P943" s="3">
        <v>0</v>
      </c>
      <c r="Q943" s="3">
        <v>96.06</v>
      </c>
      <c r="R943" s="3">
        <v>0</v>
      </c>
      <c r="S943" s="3">
        <v>0</v>
      </c>
      <c r="T943" s="3">
        <v>74.97</v>
      </c>
      <c r="U943" t="b">
        <f t="shared" si="14"/>
        <v>1</v>
      </c>
    </row>
    <row r="944" spans="1:21" x14ac:dyDescent="0.25">
      <c r="A944">
        <v>2008</v>
      </c>
      <c r="B944">
        <v>135</v>
      </c>
      <c r="C944" t="s">
        <v>153</v>
      </c>
      <c r="D944" s="15">
        <v>2.1530768162244755E-3</v>
      </c>
      <c r="E944" s="16">
        <v>2.5483870967741935</v>
      </c>
      <c r="F944" s="15">
        <v>3.2258064516129031E-2</v>
      </c>
      <c r="G944" s="41">
        <v>0.623</v>
      </c>
      <c r="H944" s="18">
        <v>23121.59</v>
      </c>
      <c r="I944" s="1">
        <v>31</v>
      </c>
      <c r="J944" s="1">
        <v>79</v>
      </c>
      <c r="K944">
        <v>1</v>
      </c>
      <c r="L944" s="28">
        <v>14398</v>
      </c>
      <c r="U944" t="b">
        <f t="shared" si="14"/>
        <v>1</v>
      </c>
    </row>
    <row r="945" spans="1:21" x14ac:dyDescent="0.25">
      <c r="A945">
        <v>2009</v>
      </c>
      <c r="B945">
        <v>135</v>
      </c>
      <c r="C945" t="s">
        <v>153</v>
      </c>
      <c r="D945" s="15">
        <v>8.8974060639244405E-4</v>
      </c>
      <c r="E945" s="16">
        <v>3.5384615384615383</v>
      </c>
      <c r="F945" s="15">
        <v>0</v>
      </c>
      <c r="G945" s="41">
        <v>0.623</v>
      </c>
      <c r="H945" s="18">
        <v>17976.990000000002</v>
      </c>
      <c r="I945" s="1">
        <v>13</v>
      </c>
      <c r="J945" s="1">
        <v>46</v>
      </c>
      <c r="K945">
        <v>0</v>
      </c>
      <c r="L945" s="28">
        <v>14611</v>
      </c>
      <c r="U945" t="b">
        <f t="shared" si="14"/>
        <v>1</v>
      </c>
    </row>
    <row r="946" spans="1:21" x14ac:dyDescent="0.25">
      <c r="A946">
        <v>2010</v>
      </c>
      <c r="B946">
        <v>135</v>
      </c>
      <c r="C946" t="s">
        <v>153</v>
      </c>
      <c r="D946" s="15">
        <v>1.5710919088766694E-3</v>
      </c>
      <c r="E946" s="16">
        <v>2.6363636363636362</v>
      </c>
      <c r="F946" s="15">
        <v>0</v>
      </c>
      <c r="G946" s="41">
        <v>0.70499999999999996</v>
      </c>
      <c r="H946" s="18">
        <v>19017.169999999998</v>
      </c>
      <c r="I946" s="1">
        <v>22</v>
      </c>
      <c r="J946" s="1">
        <v>58</v>
      </c>
      <c r="K946">
        <v>0</v>
      </c>
      <c r="L946" s="28">
        <v>14003</v>
      </c>
      <c r="M946" s="28">
        <v>8551</v>
      </c>
      <c r="N946" s="28">
        <v>2237</v>
      </c>
      <c r="O946" s="3">
        <v>351</v>
      </c>
      <c r="P946" s="3">
        <v>0</v>
      </c>
      <c r="Q946" s="3">
        <v>65.819999999999993</v>
      </c>
      <c r="R946" s="3">
        <v>0</v>
      </c>
      <c r="S946" s="3">
        <v>0</v>
      </c>
      <c r="T946" s="3">
        <v>61.07</v>
      </c>
      <c r="U946" t="b">
        <f t="shared" si="14"/>
        <v>0</v>
      </c>
    </row>
    <row r="947" spans="1:21" x14ac:dyDescent="0.25">
      <c r="A947">
        <v>2011</v>
      </c>
      <c r="B947">
        <v>135</v>
      </c>
      <c r="C947" t="s">
        <v>153</v>
      </c>
      <c r="D947" s="15">
        <v>1.6970725498515061E-3</v>
      </c>
      <c r="E947" s="16">
        <v>2.625</v>
      </c>
      <c r="F947" s="15">
        <v>0</v>
      </c>
      <c r="G947" s="41">
        <v>0.70499999999999996</v>
      </c>
      <c r="H947" s="18">
        <v>21863.43</v>
      </c>
      <c r="I947" s="1">
        <v>24</v>
      </c>
      <c r="J947" s="1">
        <v>63</v>
      </c>
      <c r="K947">
        <v>0</v>
      </c>
      <c r="L947" s="28">
        <v>14142</v>
      </c>
      <c r="U947" t="b">
        <f t="shared" si="14"/>
        <v>1</v>
      </c>
    </row>
    <row r="948" spans="1:21" x14ac:dyDescent="0.25">
      <c r="A948">
        <v>2012</v>
      </c>
      <c r="B948">
        <v>135</v>
      </c>
      <c r="C948" t="s">
        <v>153</v>
      </c>
      <c r="D948" s="15">
        <v>1.8912860745306809E-3</v>
      </c>
      <c r="E948" s="16">
        <v>1.7407407407407407</v>
      </c>
      <c r="F948" s="15">
        <v>0</v>
      </c>
      <c r="G948" s="41">
        <v>0.70499999999999996</v>
      </c>
      <c r="H948" s="18">
        <v>28993.45</v>
      </c>
      <c r="I948" s="1">
        <v>27</v>
      </c>
      <c r="J948" s="1">
        <v>47</v>
      </c>
      <c r="K948">
        <v>0</v>
      </c>
      <c r="L948" s="28">
        <v>14276</v>
      </c>
      <c r="M948" s="28">
        <v>9799</v>
      </c>
      <c r="N948" s="28">
        <v>1550</v>
      </c>
      <c r="O948" s="3">
        <v>300</v>
      </c>
      <c r="P948" s="3">
        <v>0</v>
      </c>
      <c r="Q948" s="3">
        <v>55.24</v>
      </c>
      <c r="R948" s="3">
        <v>0</v>
      </c>
      <c r="S948" s="3">
        <v>0</v>
      </c>
      <c r="T948" s="3">
        <v>68.64</v>
      </c>
      <c r="U948" t="b">
        <f t="shared" si="14"/>
        <v>0</v>
      </c>
    </row>
    <row r="949" spans="1:21" x14ac:dyDescent="0.25">
      <c r="A949">
        <v>2013</v>
      </c>
      <c r="B949">
        <v>135</v>
      </c>
      <c r="C949" t="s">
        <v>153</v>
      </c>
      <c r="D949" s="15">
        <v>2.0195220464490071E-3</v>
      </c>
      <c r="E949" s="16">
        <v>2.0666666666666669</v>
      </c>
      <c r="F949" s="15">
        <v>0</v>
      </c>
      <c r="G949" s="41">
        <v>0.70499999999999996</v>
      </c>
      <c r="H949" s="18">
        <v>36773.57</v>
      </c>
      <c r="I949" s="1">
        <v>30</v>
      </c>
      <c r="J949" s="1">
        <v>62</v>
      </c>
      <c r="K949">
        <v>0</v>
      </c>
      <c r="L949" s="28">
        <v>14855</v>
      </c>
      <c r="M949" s="28">
        <v>10000</v>
      </c>
      <c r="N949" s="28">
        <v>1550</v>
      </c>
      <c r="O949" s="3">
        <v>301</v>
      </c>
      <c r="P949" s="3">
        <v>0</v>
      </c>
      <c r="Q949" s="3">
        <v>54.67</v>
      </c>
      <c r="R949" s="3">
        <v>0</v>
      </c>
      <c r="S949" s="3">
        <v>0</v>
      </c>
      <c r="T949" s="3">
        <v>67.319999999999993</v>
      </c>
      <c r="U949" t="b">
        <f t="shared" si="14"/>
        <v>0</v>
      </c>
    </row>
    <row r="950" spans="1:21" x14ac:dyDescent="0.25">
      <c r="A950">
        <v>2014</v>
      </c>
      <c r="B950">
        <v>135</v>
      </c>
      <c r="C950" t="s">
        <v>153</v>
      </c>
      <c r="D950" s="15">
        <v>1.0001333511134819E-3</v>
      </c>
      <c r="E950" s="16">
        <v>1.7333333333333334</v>
      </c>
      <c r="F950" s="15">
        <v>0</v>
      </c>
      <c r="G950" s="41">
        <v>0.70499999999999996</v>
      </c>
      <c r="H950" s="18">
        <v>41369.86</v>
      </c>
      <c r="I950" s="1">
        <v>15</v>
      </c>
      <c r="J950" s="1">
        <v>26</v>
      </c>
      <c r="K950">
        <v>0</v>
      </c>
      <c r="L950" s="28">
        <v>14998</v>
      </c>
      <c r="M950" s="28">
        <v>10000</v>
      </c>
      <c r="N950" s="28">
        <v>1650</v>
      </c>
      <c r="O950" s="3">
        <v>313.04000000000002</v>
      </c>
      <c r="P950" s="3">
        <v>0</v>
      </c>
      <c r="Q950" s="3">
        <v>52.62</v>
      </c>
      <c r="R950" s="3">
        <v>0</v>
      </c>
      <c r="S950" s="3">
        <v>0</v>
      </c>
      <c r="T950" s="3">
        <v>66.680000000000007</v>
      </c>
      <c r="U950" t="b">
        <f t="shared" si="14"/>
        <v>0</v>
      </c>
    </row>
    <row r="951" spans="1:21" x14ac:dyDescent="0.25">
      <c r="A951">
        <v>2008</v>
      </c>
      <c r="B951">
        <v>136</v>
      </c>
      <c r="C951" t="s">
        <v>154</v>
      </c>
      <c r="D951" s="15">
        <v>1.5285438957931814E-3</v>
      </c>
      <c r="E951" s="16">
        <v>3.0869565217391304</v>
      </c>
      <c r="F951" s="15">
        <v>0</v>
      </c>
      <c r="G951" s="41">
        <v>0.67</v>
      </c>
      <c r="H951" s="18">
        <v>10763.15</v>
      </c>
      <c r="I951" s="1">
        <v>23</v>
      </c>
      <c r="J951" s="1">
        <v>71</v>
      </c>
      <c r="K951">
        <v>0</v>
      </c>
      <c r="L951" s="28">
        <v>15047</v>
      </c>
      <c r="M951" s="28">
        <v>14958</v>
      </c>
      <c r="N951" s="28">
        <v>4499</v>
      </c>
      <c r="O951" s="3">
        <v>127.9</v>
      </c>
      <c r="Q951" s="3">
        <v>8.0500000000000007</v>
      </c>
      <c r="T951" s="3">
        <v>99.41</v>
      </c>
      <c r="U951" t="b">
        <f t="shared" si="14"/>
        <v>1</v>
      </c>
    </row>
    <row r="952" spans="1:21" x14ac:dyDescent="0.25">
      <c r="A952">
        <v>2009</v>
      </c>
      <c r="B952">
        <v>136</v>
      </c>
      <c r="C952" t="s">
        <v>154</v>
      </c>
      <c r="D952" s="15">
        <v>2.294630564479119E-3</v>
      </c>
      <c r="E952" s="16">
        <v>3.1428571428571428</v>
      </c>
      <c r="F952" s="15">
        <v>0</v>
      </c>
      <c r="G952" s="41">
        <v>0.67</v>
      </c>
      <c r="H952" s="18">
        <v>11926.53</v>
      </c>
      <c r="I952" s="1">
        <v>35</v>
      </c>
      <c r="J952" s="1">
        <v>110</v>
      </c>
      <c r="K952">
        <v>0</v>
      </c>
      <c r="L952" s="28">
        <v>15253</v>
      </c>
      <c r="M952" s="28">
        <v>15253</v>
      </c>
      <c r="N952" s="28">
        <v>4949</v>
      </c>
      <c r="O952" s="42">
        <v>1483</v>
      </c>
      <c r="P952" s="3">
        <v>0</v>
      </c>
      <c r="Q952" s="3">
        <v>84.99</v>
      </c>
      <c r="R952" s="3">
        <v>0</v>
      </c>
      <c r="S952" s="3">
        <v>0</v>
      </c>
      <c r="T952" s="3">
        <v>100</v>
      </c>
      <c r="U952" t="b">
        <f t="shared" si="14"/>
        <v>0</v>
      </c>
    </row>
    <row r="953" spans="1:21" x14ac:dyDescent="0.25">
      <c r="A953">
        <v>2010</v>
      </c>
      <c r="B953">
        <v>136</v>
      </c>
      <c r="C953" t="s">
        <v>154</v>
      </c>
      <c r="D953" s="15">
        <v>1.9047619047619048E-3</v>
      </c>
      <c r="E953" s="16">
        <v>2.2222222222222223</v>
      </c>
      <c r="F953" s="15">
        <v>0</v>
      </c>
      <c r="G953" s="41">
        <v>0.73899999999999999</v>
      </c>
      <c r="H953" s="18">
        <v>21045.759999999998</v>
      </c>
      <c r="I953" s="1">
        <v>27</v>
      </c>
      <c r="J953" s="1">
        <v>60</v>
      </c>
      <c r="K953">
        <v>0</v>
      </c>
      <c r="L953" s="28">
        <v>14175</v>
      </c>
      <c r="M953" s="28">
        <v>13710</v>
      </c>
      <c r="N953" s="28">
        <v>5002</v>
      </c>
      <c r="O953" s="42">
        <v>1653</v>
      </c>
      <c r="P953" s="3">
        <v>0</v>
      </c>
      <c r="Q953" s="3">
        <v>87.23</v>
      </c>
      <c r="R953" s="3">
        <v>0</v>
      </c>
      <c r="S953" s="3">
        <v>0</v>
      </c>
      <c r="T953" s="3">
        <v>96.72</v>
      </c>
      <c r="U953" t="b">
        <f t="shared" si="14"/>
        <v>0</v>
      </c>
    </row>
    <row r="954" spans="1:21" x14ac:dyDescent="0.25">
      <c r="A954">
        <v>2011</v>
      </c>
      <c r="B954">
        <v>136</v>
      </c>
      <c r="C954" t="s">
        <v>154</v>
      </c>
      <c r="D954" s="15">
        <v>1.1210762331838565E-3</v>
      </c>
      <c r="E954" s="16">
        <v>2.5</v>
      </c>
      <c r="F954" s="15">
        <v>6.25E-2</v>
      </c>
      <c r="G954" s="41">
        <v>0.73899999999999999</v>
      </c>
      <c r="H954" s="18">
        <v>21134.48</v>
      </c>
      <c r="I954" s="1">
        <v>16</v>
      </c>
      <c r="J954" s="1">
        <v>40</v>
      </c>
      <c r="K954" s="1">
        <v>1</v>
      </c>
      <c r="L954" s="28">
        <v>14272</v>
      </c>
      <c r="M954" s="28">
        <v>14101</v>
      </c>
      <c r="N954" s="28">
        <v>5100</v>
      </c>
      <c r="O954" s="42">
        <v>1780</v>
      </c>
      <c r="P954" s="3">
        <v>0</v>
      </c>
      <c r="Q954" s="3">
        <v>88.25</v>
      </c>
      <c r="R954" s="3">
        <v>0</v>
      </c>
      <c r="S954" s="3">
        <v>0</v>
      </c>
      <c r="T954" s="3">
        <v>98.8</v>
      </c>
      <c r="U954" t="b">
        <f t="shared" si="14"/>
        <v>0</v>
      </c>
    </row>
    <row r="955" spans="1:21" x14ac:dyDescent="0.25">
      <c r="A955">
        <v>2012</v>
      </c>
      <c r="B955">
        <v>136</v>
      </c>
      <c r="C955" t="s">
        <v>154</v>
      </c>
      <c r="D955" s="15">
        <v>1.8098287623555618E-3</v>
      </c>
      <c r="E955" s="16">
        <v>2.7307692307692308</v>
      </c>
      <c r="F955" s="15">
        <v>0</v>
      </c>
      <c r="G955" s="41">
        <v>0.73899999999999999</v>
      </c>
      <c r="H955" s="18">
        <v>23726.61</v>
      </c>
      <c r="I955" s="1">
        <v>26</v>
      </c>
      <c r="J955" s="1">
        <v>71</v>
      </c>
      <c r="K955">
        <v>0</v>
      </c>
      <c r="L955" s="28">
        <v>14366</v>
      </c>
      <c r="M955" s="28">
        <v>14200</v>
      </c>
      <c r="N955" s="28">
        <v>5532</v>
      </c>
      <c r="O955" s="42">
        <v>2192</v>
      </c>
      <c r="P955" s="3">
        <v>0</v>
      </c>
      <c r="Q955" s="3">
        <v>100</v>
      </c>
      <c r="R955" s="3">
        <v>0</v>
      </c>
      <c r="S955" s="3">
        <v>0</v>
      </c>
      <c r="T955" s="3">
        <v>98.84</v>
      </c>
      <c r="U955" t="b">
        <f t="shared" si="14"/>
        <v>0</v>
      </c>
    </row>
    <row r="956" spans="1:21" x14ac:dyDescent="0.25">
      <c r="A956">
        <v>2013</v>
      </c>
      <c r="B956">
        <v>136</v>
      </c>
      <c r="C956" t="s">
        <v>154</v>
      </c>
      <c r="D956" s="15">
        <v>6.7105086565561671E-4</v>
      </c>
      <c r="E956" s="16">
        <v>2.5</v>
      </c>
      <c r="F956" s="15">
        <v>0</v>
      </c>
      <c r="G956" s="41">
        <v>0.73899999999999999</v>
      </c>
      <c r="H956" s="18">
        <v>23207</v>
      </c>
      <c r="I956" s="1">
        <v>10</v>
      </c>
      <c r="J956" s="1">
        <v>25</v>
      </c>
      <c r="K956">
        <v>0</v>
      </c>
      <c r="L956" s="28">
        <v>14902</v>
      </c>
      <c r="M956" s="28">
        <v>14895</v>
      </c>
      <c r="N956" s="28">
        <v>5700</v>
      </c>
      <c r="O956" s="42">
        <v>2200</v>
      </c>
      <c r="P956" s="3">
        <v>0</v>
      </c>
      <c r="Q956" s="3">
        <v>96.07</v>
      </c>
      <c r="R956" s="3">
        <v>0</v>
      </c>
      <c r="S956" s="3">
        <v>0</v>
      </c>
      <c r="T956" s="3">
        <v>99.95</v>
      </c>
      <c r="U956" t="b">
        <f t="shared" si="14"/>
        <v>0</v>
      </c>
    </row>
    <row r="957" spans="1:21" x14ac:dyDescent="0.25">
      <c r="A957">
        <v>2014</v>
      </c>
      <c r="B957">
        <v>136</v>
      </c>
      <c r="C957" t="s">
        <v>154</v>
      </c>
      <c r="D957" s="15">
        <v>1.132880181260829E-3</v>
      </c>
      <c r="E957" s="16">
        <v>2.3529411764705883</v>
      </c>
      <c r="F957" s="15">
        <v>0</v>
      </c>
      <c r="G957" s="41">
        <v>0.73899999999999999</v>
      </c>
      <c r="H957" s="18">
        <v>25567.200000000001</v>
      </c>
      <c r="I957" s="1">
        <v>17</v>
      </c>
      <c r="J957" s="1">
        <v>40</v>
      </c>
      <c r="K957">
        <v>0</v>
      </c>
      <c r="L957" s="28">
        <v>15006</v>
      </c>
      <c r="U957" t="b">
        <f t="shared" si="14"/>
        <v>1</v>
      </c>
    </row>
    <row r="958" spans="1:21" x14ac:dyDescent="0.25">
      <c r="A958">
        <v>2008</v>
      </c>
      <c r="B958">
        <v>137</v>
      </c>
      <c r="C958" s="19" t="s">
        <v>155</v>
      </c>
      <c r="D958" s="15">
        <v>8.2858862195065493E-3</v>
      </c>
      <c r="E958" s="16">
        <v>4.9050279329608939</v>
      </c>
      <c r="F958" s="15">
        <v>1.6759776536312849E-2</v>
      </c>
      <c r="G958" s="41">
        <v>0.54200000000000004</v>
      </c>
      <c r="H958" s="18">
        <v>6266.19</v>
      </c>
      <c r="I958" s="1">
        <v>179</v>
      </c>
      <c r="J958">
        <v>878</v>
      </c>
      <c r="K958">
        <v>3</v>
      </c>
      <c r="L958" s="28">
        <v>21603</v>
      </c>
      <c r="M958" s="28">
        <v>2388</v>
      </c>
      <c r="N958" s="3">
        <v>502</v>
      </c>
      <c r="O958" s="3">
        <v>12.48</v>
      </c>
      <c r="P958" s="3">
        <v>0</v>
      </c>
      <c r="Q958" s="3">
        <v>1.81</v>
      </c>
      <c r="R958" s="3">
        <v>0</v>
      </c>
      <c r="S958" s="3">
        <v>0</v>
      </c>
      <c r="T958" s="3">
        <v>11.05</v>
      </c>
      <c r="U958" t="b">
        <f t="shared" si="14"/>
        <v>0</v>
      </c>
    </row>
    <row r="959" spans="1:21" x14ac:dyDescent="0.25">
      <c r="A959">
        <v>2009</v>
      </c>
      <c r="B959">
        <v>137</v>
      </c>
      <c r="C959" t="s">
        <v>155</v>
      </c>
      <c r="D959" s="15">
        <v>6.4298269960218341E-3</v>
      </c>
      <c r="E959" s="16">
        <v>4.4100719424460433</v>
      </c>
      <c r="F959" s="15">
        <v>2.1582733812949641E-2</v>
      </c>
      <c r="G959" s="41">
        <v>0.54200000000000004</v>
      </c>
      <c r="H959" s="18">
        <v>6614.12</v>
      </c>
      <c r="I959" s="1">
        <v>139</v>
      </c>
      <c r="J959">
        <v>613</v>
      </c>
      <c r="K959">
        <v>3</v>
      </c>
      <c r="L959" s="28">
        <v>21618</v>
      </c>
      <c r="M959" s="28">
        <v>4011</v>
      </c>
      <c r="N959" s="3">
        <v>971</v>
      </c>
      <c r="O959" s="3">
        <v>82.2</v>
      </c>
      <c r="P959" s="3">
        <v>0</v>
      </c>
      <c r="Q959" s="3">
        <v>11.35</v>
      </c>
      <c r="R959" s="3">
        <v>0</v>
      </c>
      <c r="S959" s="3">
        <v>0</v>
      </c>
      <c r="T959" s="3">
        <v>18.55</v>
      </c>
      <c r="U959" t="b">
        <f t="shared" si="14"/>
        <v>0</v>
      </c>
    </row>
    <row r="960" spans="1:21" x14ac:dyDescent="0.25">
      <c r="A960">
        <v>2010</v>
      </c>
      <c r="B960">
        <v>137</v>
      </c>
      <c r="C960" t="s">
        <v>155</v>
      </c>
      <c r="D960" s="15">
        <v>7.3806009237655347E-3</v>
      </c>
      <c r="E960" s="16">
        <v>3.7870967741935484</v>
      </c>
      <c r="F960" s="15">
        <v>3.2258064516129031E-2</v>
      </c>
      <c r="G960" s="41">
        <v>0.629</v>
      </c>
      <c r="H960" s="18">
        <v>7157</v>
      </c>
      <c r="I960" s="1">
        <v>155</v>
      </c>
      <c r="J960">
        <v>587</v>
      </c>
      <c r="K960">
        <v>5</v>
      </c>
      <c r="L960" s="28">
        <v>21001</v>
      </c>
      <c r="M960" s="28">
        <v>4790</v>
      </c>
      <c r="N960" s="28">
        <v>1360</v>
      </c>
      <c r="O960" s="3">
        <v>143.06</v>
      </c>
      <c r="P960" s="3">
        <v>0</v>
      </c>
      <c r="Q960" s="3">
        <v>18.989999999999998</v>
      </c>
      <c r="R960" s="3">
        <v>0</v>
      </c>
      <c r="S960" s="3">
        <v>0</v>
      </c>
      <c r="T960" s="3">
        <v>22.81</v>
      </c>
      <c r="U960" t="b">
        <f t="shared" si="14"/>
        <v>0</v>
      </c>
    </row>
    <row r="961" spans="1:21" x14ac:dyDescent="0.25">
      <c r="A961">
        <v>2011</v>
      </c>
      <c r="B961">
        <v>137</v>
      </c>
      <c r="C961" t="s">
        <v>155</v>
      </c>
      <c r="D961" s="15">
        <v>4.2419331776369093E-3</v>
      </c>
      <c r="E961" s="16">
        <v>3.7640449438202248</v>
      </c>
      <c r="F961" s="15">
        <v>1.1235955056179775E-2</v>
      </c>
      <c r="G961" s="41">
        <v>0.629</v>
      </c>
      <c r="H961" s="18">
        <v>7647.39</v>
      </c>
      <c r="I961" s="1">
        <v>89</v>
      </c>
      <c r="J961">
        <v>335</v>
      </c>
      <c r="K961">
        <v>1</v>
      </c>
      <c r="L961" s="28">
        <v>20981</v>
      </c>
      <c r="M961" s="28">
        <v>6137</v>
      </c>
      <c r="N961" s="28">
        <v>1764</v>
      </c>
      <c r="O961" s="3">
        <v>169.88</v>
      </c>
      <c r="P961" s="3">
        <v>99.92</v>
      </c>
      <c r="Q961" s="3">
        <v>22.88</v>
      </c>
      <c r="R961" s="3">
        <v>58.82</v>
      </c>
      <c r="S961" s="3">
        <v>13.46</v>
      </c>
      <c r="T961" s="3">
        <v>29.25</v>
      </c>
      <c r="U961" t="b">
        <f t="shared" si="14"/>
        <v>0</v>
      </c>
    </row>
    <row r="962" spans="1:21" x14ac:dyDescent="0.25">
      <c r="A962">
        <v>2012</v>
      </c>
      <c r="B962">
        <v>137</v>
      </c>
      <c r="C962" t="s">
        <v>155</v>
      </c>
      <c r="D962" s="15">
        <v>5.1047182863413008E-3</v>
      </c>
      <c r="E962" s="16">
        <v>3.7476635514018692</v>
      </c>
      <c r="F962" s="15">
        <v>1.8691588785046728E-2</v>
      </c>
      <c r="G962" s="41">
        <v>0.629</v>
      </c>
      <c r="H962" s="18">
        <v>8819.84</v>
      </c>
      <c r="I962" s="1">
        <v>107</v>
      </c>
      <c r="J962">
        <v>401</v>
      </c>
      <c r="K962">
        <v>2</v>
      </c>
      <c r="L962" s="28">
        <v>20961</v>
      </c>
      <c r="M962" s="28">
        <v>8769</v>
      </c>
      <c r="N962" s="28">
        <v>2598</v>
      </c>
      <c r="O962" s="3">
        <v>230.9</v>
      </c>
      <c r="P962" s="3">
        <v>230.9</v>
      </c>
      <c r="Q962" s="3">
        <v>17.18</v>
      </c>
      <c r="R962" s="3">
        <v>100</v>
      </c>
      <c r="S962" s="3">
        <v>17.18</v>
      </c>
      <c r="T962" s="3">
        <v>41.83</v>
      </c>
      <c r="U962" t="b">
        <f t="shared" si="14"/>
        <v>0</v>
      </c>
    </row>
    <row r="963" spans="1:21" x14ac:dyDescent="0.25">
      <c r="A963">
        <v>2013</v>
      </c>
      <c r="B963">
        <v>137</v>
      </c>
      <c r="C963" t="s">
        <v>155</v>
      </c>
      <c r="D963" s="15">
        <v>1.2517965598776021E-3</v>
      </c>
      <c r="E963" s="16">
        <v>4.4074074074074074</v>
      </c>
      <c r="F963" s="15">
        <v>3.7037037037037035E-2</v>
      </c>
      <c r="G963" s="41">
        <v>0.629</v>
      </c>
      <c r="H963" s="18">
        <v>9308.09</v>
      </c>
      <c r="I963" s="1">
        <v>27</v>
      </c>
      <c r="J963">
        <v>119</v>
      </c>
      <c r="K963">
        <v>1</v>
      </c>
      <c r="L963" s="28">
        <v>21569</v>
      </c>
      <c r="M963" s="28">
        <v>8794</v>
      </c>
      <c r="N963" s="28">
        <v>2621</v>
      </c>
      <c r="O963" s="3">
        <v>270.60000000000002</v>
      </c>
      <c r="P963" s="3">
        <v>238.46</v>
      </c>
      <c r="Q963" s="3">
        <v>32.22</v>
      </c>
      <c r="R963" s="3">
        <v>88.12</v>
      </c>
      <c r="S963" s="3">
        <v>28.39</v>
      </c>
      <c r="T963" s="3">
        <v>40.770000000000003</v>
      </c>
      <c r="U963" t="b">
        <f t="shared" si="14"/>
        <v>0</v>
      </c>
    </row>
    <row r="964" spans="1:21" x14ac:dyDescent="0.25">
      <c r="A964">
        <v>2014</v>
      </c>
      <c r="B964">
        <v>137</v>
      </c>
      <c r="C964" t="s">
        <v>155</v>
      </c>
      <c r="D964" s="15">
        <v>4.6369284985625523E-4</v>
      </c>
      <c r="E964" s="16">
        <v>2.6</v>
      </c>
      <c r="F964" s="15">
        <v>0</v>
      </c>
      <c r="G964" s="41">
        <v>0.629</v>
      </c>
      <c r="H964" s="18">
        <v>11349.17</v>
      </c>
      <c r="I964" s="1">
        <v>10</v>
      </c>
      <c r="J964">
        <v>26</v>
      </c>
      <c r="K964">
        <v>0</v>
      </c>
      <c r="L964" s="28">
        <v>21566</v>
      </c>
      <c r="M964" s="28">
        <v>9533</v>
      </c>
      <c r="N964" s="28">
        <v>2841</v>
      </c>
      <c r="O964" s="3">
        <v>280.07</v>
      </c>
      <c r="P964" s="3">
        <v>267.52</v>
      </c>
      <c r="Q964" s="3">
        <v>33.630000000000003</v>
      </c>
      <c r="R964" s="3">
        <v>95.52</v>
      </c>
      <c r="S964" s="3">
        <v>32.119999999999997</v>
      </c>
      <c r="T964" s="3">
        <v>44.2</v>
      </c>
      <c r="U964" t="b">
        <f t="shared" si="14"/>
        <v>0</v>
      </c>
    </row>
    <row r="965" spans="1:21" x14ac:dyDescent="0.25">
      <c r="A965">
        <v>2008</v>
      </c>
      <c r="B965">
        <v>138</v>
      </c>
      <c r="C965" t="s">
        <v>156</v>
      </c>
      <c r="D965" s="15">
        <v>3.0498136225008471E-3</v>
      </c>
      <c r="E965" s="16">
        <v>2.1333333333333333</v>
      </c>
      <c r="F965" s="15">
        <v>0</v>
      </c>
      <c r="G965" s="41">
        <v>0.626</v>
      </c>
      <c r="H965" s="18">
        <v>15434.33</v>
      </c>
      <c r="I965" s="1">
        <v>45</v>
      </c>
      <c r="J965" s="1">
        <v>96</v>
      </c>
      <c r="K965" s="11"/>
      <c r="L965" s="28">
        <v>14755</v>
      </c>
      <c r="U965" t="b">
        <f t="shared" si="14"/>
        <v>1</v>
      </c>
    </row>
    <row r="966" spans="1:21" x14ac:dyDescent="0.25">
      <c r="A966">
        <v>2009</v>
      </c>
      <c r="B966">
        <v>138</v>
      </c>
      <c r="C966" t="s">
        <v>156</v>
      </c>
      <c r="D966" s="15">
        <v>1.8613308515588647E-3</v>
      </c>
      <c r="E966" s="16">
        <v>2.6071428571428572</v>
      </c>
      <c r="F966" s="15">
        <v>0</v>
      </c>
      <c r="G966" s="41">
        <v>0.626</v>
      </c>
      <c r="H966" s="18">
        <v>15591.1</v>
      </c>
      <c r="I966" s="1">
        <v>28</v>
      </c>
      <c r="J966" s="1">
        <v>73</v>
      </c>
      <c r="K966" s="11"/>
      <c r="L966" s="28">
        <v>15043</v>
      </c>
      <c r="M966" s="28">
        <v>10250</v>
      </c>
      <c r="N966" s="28">
        <v>3320</v>
      </c>
      <c r="O966" s="3">
        <v>778</v>
      </c>
      <c r="P966" s="3">
        <v>0</v>
      </c>
      <c r="Q966" s="3">
        <v>156.9</v>
      </c>
      <c r="R966" s="3">
        <v>0</v>
      </c>
      <c r="S966" s="3">
        <v>0</v>
      </c>
      <c r="T966" s="3">
        <v>68.14</v>
      </c>
      <c r="U966" t="b">
        <f t="shared" si="14"/>
        <v>1</v>
      </c>
    </row>
    <row r="967" spans="1:21" x14ac:dyDescent="0.25">
      <c r="A967">
        <v>2010</v>
      </c>
      <c r="B967">
        <v>138</v>
      </c>
      <c r="C967" t="s">
        <v>156</v>
      </c>
      <c r="D967" s="15">
        <v>2.8558875219683658E-3</v>
      </c>
      <c r="E967" s="16">
        <v>3</v>
      </c>
      <c r="F967" s="15">
        <v>0</v>
      </c>
      <c r="G967" s="41">
        <v>0.72299999999999998</v>
      </c>
      <c r="H967" s="18">
        <v>15113.87</v>
      </c>
      <c r="I967" s="1">
        <v>39</v>
      </c>
      <c r="J967" s="1">
        <v>117</v>
      </c>
      <c r="K967" s="11"/>
      <c r="L967" s="28">
        <v>13656</v>
      </c>
      <c r="U967" t="b">
        <f t="shared" ref="U967:U1030" si="15">OR(ISBLANK(D967),ISBLANK(E967),ISBLANK(F967),ISBLANK(G967),ISBLANK(H967),ISBLANK(I967),ISBLANK(J967),ISBLANK(K967),ISBLANK(L967),ISBLANK(M967),ISBLANK(N967),ISBLANK(O967),ISBLANK(P967),ISBLANK(Q967),ISBLANK(R967),ISBLANK(S967),ISBLANK(T967))</f>
        <v>1</v>
      </c>
    </row>
    <row r="968" spans="1:21" x14ac:dyDescent="0.25">
      <c r="A968">
        <v>2011</v>
      </c>
      <c r="B968">
        <v>138</v>
      </c>
      <c r="C968" t="s">
        <v>156</v>
      </c>
      <c r="D968" s="15">
        <v>2.1743857360295715E-3</v>
      </c>
      <c r="E968" s="16">
        <v>3</v>
      </c>
      <c r="F968" s="15">
        <v>0</v>
      </c>
      <c r="G968" s="41">
        <v>0.72299999999999998</v>
      </c>
      <c r="H968" s="18">
        <v>22284.04</v>
      </c>
      <c r="I968" s="1">
        <v>30</v>
      </c>
      <c r="J968" s="1">
        <v>90</v>
      </c>
      <c r="K968" s="11"/>
      <c r="L968" s="28">
        <v>13797</v>
      </c>
      <c r="U968" t="b">
        <f t="shared" si="15"/>
        <v>1</v>
      </c>
    </row>
    <row r="969" spans="1:21" x14ac:dyDescent="0.25">
      <c r="A969">
        <v>2012</v>
      </c>
      <c r="B969">
        <v>138</v>
      </c>
      <c r="C969" t="s">
        <v>156</v>
      </c>
      <c r="D969" s="15">
        <v>1.5073212747631353E-3</v>
      </c>
      <c r="E969" s="16">
        <v>2.9523809523809526</v>
      </c>
      <c r="F969" s="15">
        <v>0</v>
      </c>
      <c r="G969" s="41">
        <v>0.72299999999999998</v>
      </c>
      <c r="H969" s="18">
        <v>20905.810000000001</v>
      </c>
      <c r="I969" s="1">
        <v>21</v>
      </c>
      <c r="J969" s="1">
        <v>62</v>
      </c>
      <c r="K969" s="11"/>
      <c r="L969" s="28">
        <v>13932</v>
      </c>
      <c r="M969" s="28">
        <v>9751</v>
      </c>
      <c r="N969" s="28">
        <v>3100</v>
      </c>
      <c r="O969" s="3">
        <v>451.29</v>
      </c>
      <c r="P969" s="3">
        <v>0</v>
      </c>
      <c r="Q969" s="3">
        <v>76.8</v>
      </c>
      <c r="R969" s="3">
        <v>0</v>
      </c>
      <c r="S969" s="3">
        <v>0</v>
      </c>
      <c r="T969" s="3">
        <v>69.989999999999995</v>
      </c>
      <c r="U969" t="b">
        <f t="shared" si="15"/>
        <v>1</v>
      </c>
    </row>
    <row r="970" spans="1:21" x14ac:dyDescent="0.25">
      <c r="A970">
        <v>2013</v>
      </c>
      <c r="B970">
        <v>138</v>
      </c>
      <c r="C970" t="s">
        <v>156</v>
      </c>
      <c r="D970" s="15">
        <v>8.9648989724846562E-4</v>
      </c>
      <c r="E970" s="16">
        <v>2.9230769230769229</v>
      </c>
      <c r="F970" s="15">
        <v>0</v>
      </c>
      <c r="G970" s="41">
        <v>0.72299999999999998</v>
      </c>
      <c r="H970" s="18">
        <v>23419.79</v>
      </c>
      <c r="I970" s="1">
        <v>13</v>
      </c>
      <c r="J970" s="1">
        <v>38</v>
      </c>
      <c r="K970" s="11"/>
      <c r="L970" s="28">
        <v>14501</v>
      </c>
      <c r="U970" t="b">
        <f t="shared" si="15"/>
        <v>1</v>
      </c>
    </row>
    <row r="971" spans="1:21" x14ac:dyDescent="0.25">
      <c r="A971">
        <v>2014</v>
      </c>
      <c r="B971">
        <v>138</v>
      </c>
      <c r="C971" t="s">
        <v>156</v>
      </c>
      <c r="D971" s="15">
        <v>1.3656538067599862E-4</v>
      </c>
      <c r="E971" s="16">
        <v>3</v>
      </c>
      <c r="F971" s="15">
        <v>0</v>
      </c>
      <c r="G971" s="41">
        <v>0.72299999999999998</v>
      </c>
      <c r="H971" s="18">
        <v>26006</v>
      </c>
      <c r="I971" s="1">
        <v>2</v>
      </c>
      <c r="J971" s="1">
        <v>6</v>
      </c>
      <c r="K971" s="11"/>
      <c r="L971" s="28">
        <v>14645</v>
      </c>
      <c r="M971" s="28">
        <v>10250</v>
      </c>
      <c r="N971" s="28">
        <v>4200</v>
      </c>
      <c r="O971" s="3">
        <v>933.12</v>
      </c>
      <c r="P971" s="3">
        <v>0</v>
      </c>
      <c r="Q971" s="3">
        <v>100</v>
      </c>
      <c r="R971" s="3">
        <v>0</v>
      </c>
      <c r="S971" s="3">
        <v>0</v>
      </c>
      <c r="T971" s="3">
        <v>69.989999999999995</v>
      </c>
      <c r="U971" t="b">
        <f t="shared" si="15"/>
        <v>1</v>
      </c>
    </row>
    <row r="972" spans="1:21" x14ac:dyDescent="0.25">
      <c r="A972">
        <v>2008</v>
      </c>
      <c r="B972">
        <v>139</v>
      </c>
      <c r="C972" s="19" t="s">
        <v>157</v>
      </c>
      <c r="D972" s="15">
        <v>2.7803958529688971E-3</v>
      </c>
      <c r="E972" s="16">
        <v>3.0508474576271185</v>
      </c>
      <c r="F972" s="15">
        <v>3.3898305084745763E-2</v>
      </c>
      <c r="G972" s="41">
        <v>0.625</v>
      </c>
      <c r="H972" s="18">
        <v>7594.53</v>
      </c>
      <c r="I972" s="1">
        <v>59</v>
      </c>
      <c r="J972">
        <v>180</v>
      </c>
      <c r="K972">
        <v>2</v>
      </c>
      <c r="L972" s="28">
        <v>21220</v>
      </c>
      <c r="M972" s="28">
        <v>15722</v>
      </c>
      <c r="N972" s="28">
        <v>4907</v>
      </c>
      <c r="O972" s="3">
        <v>480.63</v>
      </c>
      <c r="P972" s="3">
        <v>480.63</v>
      </c>
      <c r="Q972" s="3">
        <v>59.44</v>
      </c>
      <c r="R972" s="3">
        <v>100</v>
      </c>
      <c r="S972" s="3">
        <v>59.44</v>
      </c>
      <c r="T972" s="3">
        <v>74.09</v>
      </c>
      <c r="U972" t="b">
        <f t="shared" si="15"/>
        <v>0</v>
      </c>
    </row>
    <row r="973" spans="1:21" x14ac:dyDescent="0.25">
      <c r="A973">
        <v>2009</v>
      </c>
      <c r="B973">
        <v>139</v>
      </c>
      <c r="C973" t="s">
        <v>157</v>
      </c>
      <c r="D973" s="15">
        <v>2.4056603773584904E-3</v>
      </c>
      <c r="E973" s="16">
        <v>2.4705882352941178</v>
      </c>
      <c r="F973" s="15">
        <v>1.9607843137254902E-2</v>
      </c>
      <c r="G973" s="41">
        <v>0.625</v>
      </c>
      <c r="H973" s="18">
        <v>7349.7</v>
      </c>
      <c r="I973" s="1">
        <v>51</v>
      </c>
      <c r="J973">
        <v>126</v>
      </c>
      <c r="K973">
        <v>1</v>
      </c>
      <c r="L973" s="28">
        <v>21200</v>
      </c>
      <c r="M973" s="28">
        <v>16036</v>
      </c>
      <c r="N973" s="28">
        <v>5028</v>
      </c>
      <c r="O973" s="3">
        <v>488.65</v>
      </c>
      <c r="P973" s="3">
        <v>343.7</v>
      </c>
      <c r="Q973" s="3">
        <v>60.44</v>
      </c>
      <c r="R973" s="3">
        <v>70.34</v>
      </c>
      <c r="S973" s="3">
        <v>42.51</v>
      </c>
      <c r="T973" s="3">
        <v>75.64</v>
      </c>
      <c r="U973" t="b">
        <f t="shared" si="15"/>
        <v>0</v>
      </c>
    </row>
    <row r="974" spans="1:21" x14ac:dyDescent="0.25">
      <c r="A974">
        <v>2010</v>
      </c>
      <c r="B974">
        <v>139</v>
      </c>
      <c r="C974" t="s">
        <v>157</v>
      </c>
      <c r="D974" s="15">
        <v>3.6020021518454412E-3</v>
      </c>
      <c r="E974" s="16">
        <v>2.883116883116883</v>
      </c>
      <c r="F974" s="15">
        <v>1.2987012987012988E-2</v>
      </c>
      <c r="G974" s="41">
        <v>0.71299999999999997</v>
      </c>
      <c r="H974" s="18">
        <v>9489.08</v>
      </c>
      <c r="I974" s="1">
        <v>77</v>
      </c>
      <c r="J974">
        <v>222</v>
      </c>
      <c r="K974">
        <v>1</v>
      </c>
      <c r="L974" s="28">
        <v>21377</v>
      </c>
      <c r="M974" s="28">
        <v>16375</v>
      </c>
      <c r="N974" s="28">
        <v>5170</v>
      </c>
      <c r="O974" s="3">
        <v>509.84</v>
      </c>
      <c r="P974" s="3">
        <v>509.84</v>
      </c>
      <c r="Q974" s="3">
        <v>59.96</v>
      </c>
      <c r="R974" s="3">
        <v>100</v>
      </c>
      <c r="S974" s="3">
        <v>59.96</v>
      </c>
      <c r="T974" s="3">
        <v>76.599999999999994</v>
      </c>
      <c r="U974" t="b">
        <f t="shared" si="15"/>
        <v>0</v>
      </c>
    </row>
    <row r="975" spans="1:21" x14ac:dyDescent="0.25">
      <c r="A975">
        <v>2011</v>
      </c>
      <c r="B975">
        <v>139</v>
      </c>
      <c r="C975" t="s">
        <v>157</v>
      </c>
      <c r="D975" s="15">
        <v>2.8988217692163831E-3</v>
      </c>
      <c r="E975" s="16">
        <v>2.6774193548387095</v>
      </c>
      <c r="F975" s="15">
        <v>0</v>
      </c>
      <c r="G975" s="41">
        <v>0.71299999999999997</v>
      </c>
      <c r="H975" s="18">
        <v>11532.04</v>
      </c>
      <c r="I975" s="1">
        <v>62</v>
      </c>
      <c r="J975">
        <v>166</v>
      </c>
      <c r="K975">
        <v>0</v>
      </c>
      <c r="L975" s="28">
        <v>21388</v>
      </c>
      <c r="M975" s="28">
        <v>16511</v>
      </c>
      <c r="N975" s="28">
        <v>5327</v>
      </c>
      <c r="O975" s="3">
        <v>517.92999999999995</v>
      </c>
      <c r="P975" s="3">
        <v>194.37</v>
      </c>
      <c r="Q975" s="3">
        <v>59.7</v>
      </c>
      <c r="R975" s="3">
        <v>37.53</v>
      </c>
      <c r="S975" s="3">
        <v>22.4</v>
      </c>
      <c r="T975" s="3">
        <v>77.2</v>
      </c>
      <c r="U975" t="b">
        <f t="shared" si="15"/>
        <v>0</v>
      </c>
    </row>
    <row r="976" spans="1:21" x14ac:dyDescent="0.25">
      <c r="A976">
        <v>2012</v>
      </c>
      <c r="B976">
        <v>139</v>
      </c>
      <c r="C976" t="s">
        <v>157</v>
      </c>
      <c r="D976" s="15">
        <v>3.0375251179961681E-3</v>
      </c>
      <c r="E976" s="16">
        <v>2.7384615384615385</v>
      </c>
      <c r="F976" s="15">
        <v>1.5384615384615385E-2</v>
      </c>
      <c r="G976" s="41">
        <v>0.71299999999999997</v>
      </c>
      <c r="H976" s="18">
        <v>13169.37</v>
      </c>
      <c r="I976" s="1">
        <v>65</v>
      </c>
      <c r="J976">
        <v>178</v>
      </c>
      <c r="K976">
        <v>1</v>
      </c>
      <c r="L976" s="28">
        <v>21399</v>
      </c>
      <c r="M976" s="28">
        <v>16520</v>
      </c>
      <c r="N976" s="28">
        <v>5474</v>
      </c>
      <c r="O976" s="3">
        <v>522.30999999999995</v>
      </c>
      <c r="P976" s="3">
        <v>448.13</v>
      </c>
      <c r="Q976" s="3">
        <v>59.07</v>
      </c>
      <c r="R976" s="3">
        <v>85.8</v>
      </c>
      <c r="S976" s="3">
        <v>50.68</v>
      </c>
      <c r="T976" s="3">
        <v>77.2</v>
      </c>
      <c r="U976" t="b">
        <f t="shared" si="15"/>
        <v>0</v>
      </c>
    </row>
    <row r="977" spans="1:21" x14ac:dyDescent="0.25">
      <c r="A977">
        <v>2013</v>
      </c>
      <c r="B977">
        <v>139</v>
      </c>
      <c r="C977" t="s">
        <v>157</v>
      </c>
      <c r="D977" s="15">
        <v>2.2671624195157343E-3</v>
      </c>
      <c r="E977" s="16">
        <v>2.64</v>
      </c>
      <c r="F977" s="15">
        <v>0.02</v>
      </c>
      <c r="G977" s="41">
        <v>0.71299999999999997</v>
      </c>
      <c r="H977" s="18">
        <v>15419.06</v>
      </c>
      <c r="I977" s="1">
        <v>50</v>
      </c>
      <c r="J977">
        <v>132</v>
      </c>
      <c r="K977">
        <v>1</v>
      </c>
      <c r="L977" s="28">
        <v>22054</v>
      </c>
      <c r="M977" s="28">
        <v>17026</v>
      </c>
      <c r="N977" s="28">
        <v>5602</v>
      </c>
      <c r="O977" s="3">
        <v>511.09</v>
      </c>
      <c r="P977" s="3">
        <v>511.09</v>
      </c>
      <c r="Q977" s="3">
        <v>58.61</v>
      </c>
      <c r="R977" s="3">
        <v>100</v>
      </c>
      <c r="S977" s="3">
        <v>58.61</v>
      </c>
      <c r="T977" s="3">
        <v>77.2</v>
      </c>
      <c r="U977" t="b">
        <f t="shared" si="15"/>
        <v>0</v>
      </c>
    </row>
    <row r="978" spans="1:21" x14ac:dyDescent="0.25">
      <c r="A978">
        <v>2014</v>
      </c>
      <c r="B978">
        <v>139</v>
      </c>
      <c r="C978" t="s">
        <v>157</v>
      </c>
      <c r="D978" s="15">
        <v>3.5775744950638528E-3</v>
      </c>
      <c r="E978" s="16">
        <v>2.9113924050632911</v>
      </c>
      <c r="F978" s="15">
        <v>5.0632911392405063E-2</v>
      </c>
      <c r="G978" s="41">
        <v>0.71299999999999997</v>
      </c>
      <c r="H978" s="18">
        <v>14991.71</v>
      </c>
      <c r="I978" s="1">
        <v>79</v>
      </c>
      <c r="J978" s="1">
        <v>230</v>
      </c>
      <c r="K978" s="1">
        <v>4</v>
      </c>
      <c r="L978" s="28">
        <v>22082</v>
      </c>
      <c r="M978" s="28">
        <v>17047</v>
      </c>
      <c r="N978" s="28">
        <v>5683</v>
      </c>
      <c r="O978" s="3">
        <v>464.25</v>
      </c>
      <c r="P978" s="3">
        <v>464.25</v>
      </c>
      <c r="Q978" s="3">
        <v>56.96</v>
      </c>
      <c r="R978" s="3">
        <v>100</v>
      </c>
      <c r="S978" s="3">
        <v>56.96</v>
      </c>
      <c r="T978" s="3">
        <v>77.2</v>
      </c>
      <c r="U978" t="b">
        <f t="shared" si="15"/>
        <v>0</v>
      </c>
    </row>
    <row r="979" spans="1:21" x14ac:dyDescent="0.25">
      <c r="A979">
        <v>2008</v>
      </c>
      <c r="B979">
        <v>140</v>
      </c>
      <c r="C979" t="s">
        <v>158</v>
      </c>
      <c r="D979" s="15">
        <v>1.8514844938173642E-3</v>
      </c>
      <c r="E979" s="16">
        <v>3.3571428571428572</v>
      </c>
      <c r="F979" s="15">
        <v>0</v>
      </c>
      <c r="G979" s="41">
        <v>0.65600000000000003</v>
      </c>
      <c r="H979" s="18">
        <v>23170.91</v>
      </c>
      <c r="I979" s="1">
        <v>28</v>
      </c>
      <c r="J979" s="1">
        <v>94</v>
      </c>
      <c r="K979">
        <v>0</v>
      </c>
      <c r="L979" s="28">
        <v>15123</v>
      </c>
      <c r="U979" t="b">
        <f t="shared" si="15"/>
        <v>1</v>
      </c>
    </row>
    <row r="980" spans="1:21" x14ac:dyDescent="0.25">
      <c r="A980">
        <v>2009</v>
      </c>
      <c r="B980">
        <v>140</v>
      </c>
      <c r="C980" t="s">
        <v>158</v>
      </c>
      <c r="D980" s="15">
        <v>1.2453300124533001E-3</v>
      </c>
      <c r="E980" s="16">
        <v>4.1052631578947372</v>
      </c>
      <c r="F980" s="15">
        <v>0.10526315789473684</v>
      </c>
      <c r="G980" s="41">
        <v>0.65600000000000003</v>
      </c>
      <c r="H980" s="18">
        <v>24750.99</v>
      </c>
      <c r="I980" s="1">
        <v>19</v>
      </c>
      <c r="J980" s="1">
        <v>78</v>
      </c>
      <c r="K980" s="1">
        <v>2</v>
      </c>
      <c r="L980" s="28">
        <v>15257</v>
      </c>
      <c r="M980" s="28">
        <v>15132</v>
      </c>
      <c r="N980" s="28">
        <v>5720</v>
      </c>
      <c r="O980" s="3">
        <v>867</v>
      </c>
      <c r="Q980" s="3">
        <v>106.53</v>
      </c>
      <c r="T980" s="3">
        <v>99.18</v>
      </c>
      <c r="U980" t="b">
        <f t="shared" si="15"/>
        <v>1</v>
      </c>
    </row>
    <row r="981" spans="1:21" x14ac:dyDescent="0.25">
      <c r="A981">
        <v>2010</v>
      </c>
      <c r="B981">
        <v>140</v>
      </c>
      <c r="C981" t="s">
        <v>158</v>
      </c>
      <c r="D981" s="15">
        <v>2.34192037470726E-3</v>
      </c>
      <c r="E981" s="16">
        <v>4.0285714285714285</v>
      </c>
      <c r="F981" s="15">
        <v>0</v>
      </c>
      <c r="G981" s="41">
        <v>0.77600000000000002</v>
      </c>
      <c r="H981" s="18">
        <v>34627.760000000002</v>
      </c>
      <c r="I981" s="1">
        <v>35</v>
      </c>
      <c r="J981" s="1">
        <v>141</v>
      </c>
      <c r="K981">
        <v>0</v>
      </c>
      <c r="L981" s="28">
        <v>14945</v>
      </c>
      <c r="M981" s="28">
        <v>14562</v>
      </c>
      <c r="N981" s="28">
        <v>5760</v>
      </c>
      <c r="O981" s="3">
        <v>867</v>
      </c>
      <c r="P981" s="3">
        <v>0</v>
      </c>
      <c r="Q981" s="3">
        <v>101.11</v>
      </c>
      <c r="R981" s="3">
        <v>0</v>
      </c>
      <c r="S981" s="3">
        <v>0</v>
      </c>
      <c r="T981" s="3">
        <v>97.44</v>
      </c>
      <c r="U981" t="b">
        <f t="shared" si="15"/>
        <v>0</v>
      </c>
    </row>
    <row r="982" spans="1:21" x14ac:dyDescent="0.25">
      <c r="A982">
        <v>2011</v>
      </c>
      <c r="B982">
        <v>140</v>
      </c>
      <c r="C982" t="s">
        <v>158</v>
      </c>
      <c r="D982" s="15">
        <v>7.9776625448743513E-4</v>
      </c>
      <c r="E982" s="16">
        <v>4.75</v>
      </c>
      <c r="F982" s="15">
        <v>8.3333333333333329E-2</v>
      </c>
      <c r="G982" s="41">
        <v>0.77600000000000002</v>
      </c>
      <c r="H982" s="18">
        <v>39376.6</v>
      </c>
      <c r="I982" s="1">
        <v>12</v>
      </c>
      <c r="J982" s="1">
        <v>57</v>
      </c>
      <c r="K982" s="1">
        <v>1</v>
      </c>
      <c r="L982" s="28">
        <v>15042</v>
      </c>
      <c r="M982" s="28">
        <v>14657</v>
      </c>
      <c r="N982" s="28">
        <v>5865</v>
      </c>
      <c r="O982" s="3">
        <v>894</v>
      </c>
      <c r="P982" s="3">
        <v>0</v>
      </c>
      <c r="Q982" s="3">
        <v>101.63</v>
      </c>
      <c r="R982" s="3">
        <v>0</v>
      </c>
      <c r="S982" s="3">
        <v>0</v>
      </c>
      <c r="T982" s="3">
        <v>97.44</v>
      </c>
      <c r="U982" t="b">
        <f t="shared" si="15"/>
        <v>0</v>
      </c>
    </row>
    <row r="983" spans="1:21" x14ac:dyDescent="0.25">
      <c r="A983">
        <v>2012</v>
      </c>
      <c r="B983">
        <v>140</v>
      </c>
      <c r="C983" t="s">
        <v>158</v>
      </c>
      <c r="D983" s="15">
        <v>8.5893624050214731E-4</v>
      </c>
      <c r="E983" s="16">
        <v>4.8461538461538458</v>
      </c>
      <c r="F983" s="15">
        <v>0</v>
      </c>
      <c r="G983" s="41">
        <v>0.77600000000000002</v>
      </c>
      <c r="H983" s="18">
        <v>41050.26</v>
      </c>
      <c r="I983" s="1">
        <v>13</v>
      </c>
      <c r="J983" s="1">
        <v>63</v>
      </c>
      <c r="K983">
        <v>0</v>
      </c>
      <c r="L983" s="28">
        <v>15135</v>
      </c>
      <c r="M983" s="28">
        <v>14747</v>
      </c>
      <c r="N983" s="28">
        <v>5920</v>
      </c>
      <c r="O983" s="3">
        <v>900</v>
      </c>
      <c r="P983" s="3">
        <v>0</v>
      </c>
      <c r="Q983" s="3">
        <v>101.85</v>
      </c>
      <c r="R983" s="3">
        <v>0</v>
      </c>
      <c r="S983" s="3">
        <v>0</v>
      </c>
      <c r="T983" s="3">
        <v>97.44</v>
      </c>
      <c r="U983" t="b">
        <f t="shared" si="15"/>
        <v>0</v>
      </c>
    </row>
    <row r="984" spans="1:21" x14ac:dyDescent="0.25">
      <c r="A984">
        <v>2013</v>
      </c>
      <c r="B984">
        <v>140</v>
      </c>
      <c r="C984" t="s">
        <v>158</v>
      </c>
      <c r="D984" s="15">
        <v>7.0090480438384092E-4</v>
      </c>
      <c r="E984" s="16">
        <v>4.9090909090909092</v>
      </c>
      <c r="F984" s="15">
        <v>0</v>
      </c>
      <c r="G984" s="41">
        <v>0.77600000000000002</v>
      </c>
      <c r="H984" s="18">
        <v>39074.47</v>
      </c>
      <c r="I984" s="1">
        <v>11</v>
      </c>
      <c r="J984" s="1">
        <v>54</v>
      </c>
      <c r="K984" s="1">
        <v>0</v>
      </c>
      <c r="L984" s="28">
        <v>15694</v>
      </c>
      <c r="M984" s="28">
        <v>15694</v>
      </c>
      <c r="N984" s="28">
        <v>5944</v>
      </c>
      <c r="O984" s="3">
        <v>924</v>
      </c>
      <c r="P984" s="3">
        <v>0</v>
      </c>
      <c r="Q984" s="3">
        <v>100</v>
      </c>
      <c r="R984" s="3">
        <v>0</v>
      </c>
      <c r="S984" s="3">
        <v>0</v>
      </c>
      <c r="T984" s="3">
        <v>100</v>
      </c>
      <c r="U984" t="b">
        <f t="shared" si="15"/>
        <v>0</v>
      </c>
    </row>
    <row r="985" spans="1:21" x14ac:dyDescent="0.25">
      <c r="A985">
        <v>2014</v>
      </c>
      <c r="B985">
        <v>140</v>
      </c>
      <c r="C985" t="s">
        <v>158</v>
      </c>
      <c r="D985" s="15">
        <v>4.4309406253956196E-4</v>
      </c>
      <c r="E985" s="16">
        <v>5.4285714285714288</v>
      </c>
      <c r="F985" s="15">
        <v>0</v>
      </c>
      <c r="G985" s="41">
        <v>0.77600000000000002</v>
      </c>
      <c r="H985" s="18">
        <v>38903.32</v>
      </c>
      <c r="I985" s="1">
        <v>7</v>
      </c>
      <c r="J985" s="1">
        <v>38</v>
      </c>
      <c r="K985">
        <v>0</v>
      </c>
      <c r="L985" s="28">
        <v>15798</v>
      </c>
      <c r="M985" s="28">
        <v>15798</v>
      </c>
      <c r="N985" s="28">
        <v>5969</v>
      </c>
      <c r="O985" s="3">
        <v>949</v>
      </c>
      <c r="P985" s="3">
        <v>0</v>
      </c>
      <c r="Q985" s="3">
        <v>100</v>
      </c>
      <c r="R985" s="3">
        <v>0</v>
      </c>
      <c r="S985" s="3">
        <v>0</v>
      </c>
      <c r="T985" s="3">
        <v>100</v>
      </c>
      <c r="U985" t="b">
        <f t="shared" si="15"/>
        <v>0</v>
      </c>
    </row>
    <row r="986" spans="1:21" x14ac:dyDescent="0.25">
      <c r="A986">
        <v>2008</v>
      </c>
      <c r="B986">
        <v>141</v>
      </c>
      <c r="C986" s="19" t="s">
        <v>159</v>
      </c>
      <c r="D986" s="15">
        <v>7.7583166803808627E-4</v>
      </c>
      <c r="E986" s="16">
        <v>3.893939393939394</v>
      </c>
      <c r="F986" s="15">
        <v>1.5151515151515152E-2</v>
      </c>
      <c r="G986" s="41">
        <v>0.68500000000000005</v>
      </c>
      <c r="H986" s="18">
        <v>16085.27</v>
      </c>
      <c r="I986" s="1">
        <v>66</v>
      </c>
      <c r="J986" s="1">
        <v>257</v>
      </c>
      <c r="K986" s="1">
        <v>1</v>
      </c>
      <c r="L986" s="28">
        <v>85070</v>
      </c>
      <c r="M986" s="28">
        <v>81262</v>
      </c>
      <c r="N986" s="28">
        <v>22592</v>
      </c>
      <c r="O986" s="42">
        <v>5629.65</v>
      </c>
      <c r="P986" s="3">
        <v>0</v>
      </c>
      <c r="Q986" s="3">
        <v>72.31</v>
      </c>
      <c r="R986" s="3">
        <v>0</v>
      </c>
      <c r="S986" s="3">
        <v>0</v>
      </c>
      <c r="T986" s="3">
        <v>95.52</v>
      </c>
      <c r="U986" t="b">
        <f t="shared" si="15"/>
        <v>0</v>
      </c>
    </row>
    <row r="987" spans="1:21" x14ac:dyDescent="0.25">
      <c r="A987">
        <v>2009</v>
      </c>
      <c r="B987">
        <v>141</v>
      </c>
      <c r="C987" t="s">
        <v>159</v>
      </c>
      <c r="D987" s="15">
        <v>8.5043919942216729E-4</v>
      </c>
      <c r="E987" s="16">
        <v>3.3835616438356166</v>
      </c>
      <c r="F987" s="15">
        <v>4.1095890410958902E-2</v>
      </c>
      <c r="G987" s="41">
        <v>0.68500000000000005</v>
      </c>
      <c r="H987" s="18">
        <v>14261.7</v>
      </c>
      <c r="I987" s="1">
        <v>73</v>
      </c>
      <c r="J987" s="1">
        <v>247</v>
      </c>
      <c r="K987" s="1">
        <v>3</v>
      </c>
      <c r="L987" s="28">
        <v>85838</v>
      </c>
      <c r="M987" s="28">
        <v>81985</v>
      </c>
      <c r="N987" s="28">
        <v>24744</v>
      </c>
      <c r="O987" s="42">
        <v>5911</v>
      </c>
      <c r="P987" s="3">
        <v>0</v>
      </c>
      <c r="R987" s="3">
        <v>0</v>
      </c>
      <c r="T987" s="3">
        <v>95.51</v>
      </c>
      <c r="U987" t="b">
        <f t="shared" si="15"/>
        <v>1</v>
      </c>
    </row>
    <row r="988" spans="1:21" x14ac:dyDescent="0.25">
      <c r="A988">
        <v>2010</v>
      </c>
      <c r="B988">
        <v>141</v>
      </c>
      <c r="C988" t="s">
        <v>159</v>
      </c>
      <c r="D988" s="15">
        <v>1.2051999110726278E-3</v>
      </c>
      <c r="E988" s="16">
        <v>3.5145631067961167</v>
      </c>
      <c r="F988" s="15">
        <v>0</v>
      </c>
      <c r="G988" s="41">
        <v>0.75800000000000001</v>
      </c>
      <c r="H988" s="18">
        <v>19408.53</v>
      </c>
      <c r="I988" s="1">
        <v>103</v>
      </c>
      <c r="J988" s="1">
        <v>362</v>
      </c>
      <c r="K988" s="1">
        <v>0</v>
      </c>
      <c r="L988" s="28">
        <v>85463</v>
      </c>
      <c r="M988" s="28">
        <v>81598</v>
      </c>
      <c r="N988" s="28">
        <v>25429</v>
      </c>
      <c r="O988" s="42">
        <v>5776.71</v>
      </c>
      <c r="P988" s="3">
        <v>0</v>
      </c>
      <c r="Q988" s="3">
        <v>80</v>
      </c>
      <c r="R988" s="3">
        <v>0</v>
      </c>
      <c r="S988" s="3">
        <v>0</v>
      </c>
      <c r="T988" s="3">
        <v>95.48</v>
      </c>
      <c r="U988" t="b">
        <f t="shared" si="15"/>
        <v>0</v>
      </c>
    </row>
    <row r="989" spans="1:21" x14ac:dyDescent="0.25">
      <c r="A989">
        <v>2011</v>
      </c>
      <c r="B989">
        <v>141</v>
      </c>
      <c r="C989" t="s">
        <v>159</v>
      </c>
      <c r="D989" s="15">
        <v>8.4761506664808876E-4</v>
      </c>
      <c r="E989" s="16">
        <v>3.2739726027397262</v>
      </c>
      <c r="F989" s="15">
        <v>0</v>
      </c>
      <c r="G989" s="41">
        <v>0.75800000000000001</v>
      </c>
      <c r="H989" s="18">
        <v>22568.15</v>
      </c>
      <c r="I989" s="1">
        <v>73</v>
      </c>
      <c r="J989" s="1">
        <v>239</v>
      </c>
      <c r="K989" s="1">
        <v>0</v>
      </c>
      <c r="L989" s="28">
        <v>86124</v>
      </c>
      <c r="M989" s="28">
        <v>81598</v>
      </c>
      <c r="N989" s="28">
        <v>26475</v>
      </c>
      <c r="O989" s="42">
        <v>6049.01</v>
      </c>
      <c r="P989" s="3">
        <v>0</v>
      </c>
      <c r="Q989" s="3">
        <v>80</v>
      </c>
      <c r="R989" s="3">
        <v>0</v>
      </c>
      <c r="S989" s="3">
        <v>0</v>
      </c>
      <c r="T989" s="3">
        <v>94.74</v>
      </c>
      <c r="U989" t="b">
        <f t="shared" si="15"/>
        <v>0</v>
      </c>
    </row>
    <row r="990" spans="1:21" x14ac:dyDescent="0.25">
      <c r="A990">
        <v>2012</v>
      </c>
      <c r="B990">
        <v>141</v>
      </c>
      <c r="C990" t="s">
        <v>159</v>
      </c>
      <c r="D990" s="15">
        <v>8.8748530462644931E-4</v>
      </c>
      <c r="E990" s="16">
        <v>3.5714285714285716</v>
      </c>
      <c r="F990" s="15">
        <v>2.5974025974025976E-2</v>
      </c>
      <c r="G990" s="41">
        <v>0.75800000000000001</v>
      </c>
      <c r="H990" s="18">
        <v>25039.27</v>
      </c>
      <c r="I990" s="1">
        <v>77</v>
      </c>
      <c r="J990" s="1">
        <v>275</v>
      </c>
      <c r="K990" s="1">
        <v>2</v>
      </c>
      <c r="L990" s="28">
        <v>86762</v>
      </c>
      <c r="M990" s="28">
        <v>82182</v>
      </c>
      <c r="N990" s="28">
        <v>27121</v>
      </c>
      <c r="O990" s="42">
        <v>4996.42</v>
      </c>
      <c r="P990" s="3">
        <v>0</v>
      </c>
      <c r="Q990" s="3">
        <v>62.07</v>
      </c>
      <c r="R990" s="3">
        <v>0</v>
      </c>
      <c r="S990" s="3">
        <v>0</v>
      </c>
      <c r="T990" s="3">
        <v>94.72</v>
      </c>
      <c r="U990" t="b">
        <f t="shared" si="15"/>
        <v>0</v>
      </c>
    </row>
    <row r="991" spans="1:21" x14ac:dyDescent="0.25">
      <c r="A991">
        <v>2013</v>
      </c>
      <c r="B991">
        <v>141</v>
      </c>
      <c r="C991" t="s">
        <v>159</v>
      </c>
      <c r="D991" s="15">
        <v>6.1054127259002708E-4</v>
      </c>
      <c r="E991" s="16">
        <v>3.3090909090909091</v>
      </c>
      <c r="F991" s="15">
        <v>0</v>
      </c>
      <c r="G991" s="41">
        <v>0.75800000000000001</v>
      </c>
      <c r="H991" s="18">
        <v>26735.53</v>
      </c>
      <c r="I991" s="1">
        <v>55</v>
      </c>
      <c r="J991" s="1">
        <v>182</v>
      </c>
      <c r="K991" s="1">
        <v>0</v>
      </c>
      <c r="L991" s="28">
        <v>90084</v>
      </c>
      <c r="M991" s="28">
        <v>86753</v>
      </c>
      <c r="N991" s="28">
        <v>26540</v>
      </c>
      <c r="O991" s="42">
        <v>4390.59</v>
      </c>
      <c r="P991" s="3">
        <v>0</v>
      </c>
      <c r="Q991" s="3">
        <v>65.959999999999994</v>
      </c>
      <c r="R991" s="3">
        <v>0</v>
      </c>
      <c r="S991" s="3">
        <v>0</v>
      </c>
      <c r="T991" s="3">
        <v>96.3</v>
      </c>
      <c r="U991" t="b">
        <f t="shared" si="15"/>
        <v>0</v>
      </c>
    </row>
    <row r="992" spans="1:21" x14ac:dyDescent="0.25">
      <c r="A992">
        <v>2014</v>
      </c>
      <c r="B992">
        <v>141</v>
      </c>
      <c r="C992" t="s">
        <v>159</v>
      </c>
      <c r="D992" s="15">
        <v>8.4817642069550466E-4</v>
      </c>
      <c r="E992" s="16">
        <v>3.5454545454545454</v>
      </c>
      <c r="F992" s="15">
        <v>0</v>
      </c>
      <c r="G992" s="41">
        <v>0.75800000000000001</v>
      </c>
      <c r="H992" s="18">
        <v>27657.119999999999</v>
      </c>
      <c r="I992" s="1">
        <v>77</v>
      </c>
      <c r="J992" s="1">
        <v>273</v>
      </c>
      <c r="K992" s="1">
        <v>0</v>
      </c>
      <c r="L992" s="28">
        <v>90783</v>
      </c>
      <c r="M992" s="28">
        <v>86753</v>
      </c>
      <c r="N992" s="28">
        <v>26795</v>
      </c>
      <c r="O992" s="42">
        <v>4413.4399999999996</v>
      </c>
      <c r="P992" s="3">
        <v>0</v>
      </c>
      <c r="Q992" s="3">
        <v>68</v>
      </c>
      <c r="R992" s="3">
        <v>0</v>
      </c>
      <c r="S992" s="3">
        <v>0</v>
      </c>
      <c r="T992" s="3">
        <v>95.56</v>
      </c>
      <c r="U992" t="b">
        <f t="shared" si="15"/>
        <v>0</v>
      </c>
    </row>
    <row r="993" spans="1:21" x14ac:dyDescent="0.25">
      <c r="A993" s="17">
        <v>2008</v>
      </c>
      <c r="B993">
        <v>142</v>
      </c>
      <c r="C993" s="19" t="s">
        <v>160</v>
      </c>
      <c r="D993" s="15">
        <v>3.537171511204511E-3</v>
      </c>
      <c r="E993" s="16">
        <v>2.8264705882352943</v>
      </c>
      <c r="F993" s="15">
        <v>3.8235294117647062E-2</v>
      </c>
      <c r="G993" s="41">
        <v>0.65300000000000002</v>
      </c>
      <c r="H993" s="18">
        <v>13799.04</v>
      </c>
      <c r="I993" s="26">
        <v>340</v>
      </c>
      <c r="J993" s="26">
        <v>961</v>
      </c>
      <c r="K993" s="26">
        <v>13</v>
      </c>
      <c r="L993" s="28">
        <v>96122</v>
      </c>
      <c r="M993" s="28">
        <v>91103</v>
      </c>
      <c r="N993" s="28">
        <v>28477</v>
      </c>
      <c r="O993" s="42">
        <v>4787.96</v>
      </c>
      <c r="P993" s="42">
        <v>3228.19</v>
      </c>
      <c r="Q993" s="3">
        <v>78.98</v>
      </c>
      <c r="R993" s="3">
        <v>67.42</v>
      </c>
      <c r="S993" s="3">
        <v>53.25</v>
      </c>
      <c r="T993" s="3">
        <v>94.78</v>
      </c>
      <c r="U993" t="b">
        <f t="shared" si="15"/>
        <v>0</v>
      </c>
    </row>
    <row r="994" spans="1:21" x14ac:dyDescent="0.25">
      <c r="A994" s="17">
        <v>2009</v>
      </c>
      <c r="B994">
        <v>142</v>
      </c>
      <c r="C994" s="17" t="s">
        <v>160</v>
      </c>
      <c r="D994" s="15">
        <v>2.3770398619249889E-3</v>
      </c>
      <c r="E994" s="16">
        <v>2.9608695652173913</v>
      </c>
      <c r="F994" s="15">
        <v>3.4782608695652174E-2</v>
      </c>
      <c r="G994" s="41">
        <v>0.65300000000000002</v>
      </c>
      <c r="H994" s="18">
        <v>18326.22</v>
      </c>
      <c r="I994" s="26">
        <v>230</v>
      </c>
      <c r="J994" s="26">
        <v>681</v>
      </c>
      <c r="K994" s="26">
        <v>8</v>
      </c>
      <c r="L994" s="28">
        <v>96759</v>
      </c>
      <c r="M994" s="28">
        <v>91780</v>
      </c>
      <c r="N994" s="28">
        <v>29381</v>
      </c>
      <c r="O994" s="42">
        <v>4910</v>
      </c>
      <c r="P994" s="42">
        <v>4127</v>
      </c>
      <c r="Q994" s="3">
        <v>79.67</v>
      </c>
      <c r="R994" s="3">
        <v>84.05</v>
      </c>
      <c r="S994" s="3">
        <v>66.959999999999994</v>
      </c>
      <c r="T994" s="3">
        <v>94.85</v>
      </c>
      <c r="U994" t="b">
        <f t="shared" si="15"/>
        <v>0</v>
      </c>
    </row>
    <row r="995" spans="1:21" x14ac:dyDescent="0.25">
      <c r="A995" s="17">
        <v>2010</v>
      </c>
      <c r="B995">
        <v>142</v>
      </c>
      <c r="C995" s="17" t="s">
        <v>160</v>
      </c>
      <c r="D995" s="15">
        <v>2.2331765650245444E-3</v>
      </c>
      <c r="E995" s="16">
        <v>3.0046082949308754</v>
      </c>
      <c r="F995" s="15">
        <v>4.1474654377880185E-2</v>
      </c>
      <c r="G995" s="41">
        <v>0.73899999999999999</v>
      </c>
      <c r="H995" s="18">
        <v>17385.38</v>
      </c>
      <c r="I995" s="26">
        <v>217</v>
      </c>
      <c r="J995" s="26">
        <v>652</v>
      </c>
      <c r="K995" s="26">
        <v>9</v>
      </c>
      <c r="L995" s="28">
        <v>97171</v>
      </c>
      <c r="M995" s="28">
        <v>92939</v>
      </c>
      <c r="N995" s="28">
        <v>30622</v>
      </c>
      <c r="O995" s="42">
        <v>5236</v>
      </c>
      <c r="P995" s="42">
        <v>4196</v>
      </c>
      <c r="Q995" s="3">
        <v>79.84</v>
      </c>
      <c r="R995" s="3">
        <v>80.14</v>
      </c>
      <c r="S995" s="3">
        <v>63.98</v>
      </c>
      <c r="T995" s="3">
        <v>95.64</v>
      </c>
      <c r="U995" t="b">
        <f t="shared" si="15"/>
        <v>0</v>
      </c>
    </row>
    <row r="996" spans="1:21" x14ac:dyDescent="0.25">
      <c r="A996" s="17">
        <v>2011</v>
      </c>
      <c r="B996">
        <v>142</v>
      </c>
      <c r="C996" s="17" t="s">
        <v>160</v>
      </c>
      <c r="D996" s="15">
        <v>1.4418357329842931E-3</v>
      </c>
      <c r="E996" s="16">
        <v>2.8865248226950353</v>
      </c>
      <c r="F996" s="15">
        <v>3.5460992907801421E-2</v>
      </c>
      <c r="G996" s="41">
        <v>0.73899999999999999</v>
      </c>
      <c r="H996" s="18">
        <v>19726.47</v>
      </c>
      <c r="I996" s="26">
        <v>141</v>
      </c>
      <c r="J996" s="26">
        <v>407</v>
      </c>
      <c r="K996" s="26">
        <v>5</v>
      </c>
      <c r="L996" s="28">
        <v>97792</v>
      </c>
      <c r="M996" s="28">
        <v>93533</v>
      </c>
      <c r="N996" s="28">
        <v>32550</v>
      </c>
      <c r="O996" s="42">
        <v>5286.68</v>
      </c>
      <c r="P996" s="42">
        <v>4046.06</v>
      </c>
      <c r="Q996" s="3">
        <v>79.84</v>
      </c>
      <c r="R996" s="3">
        <v>76.53</v>
      </c>
      <c r="S996" s="3">
        <v>61.1</v>
      </c>
      <c r="T996" s="3">
        <v>95.64</v>
      </c>
      <c r="U996" t="b">
        <f t="shared" si="15"/>
        <v>0</v>
      </c>
    </row>
    <row r="997" spans="1:21" x14ac:dyDescent="0.25">
      <c r="A997" s="17">
        <v>2012</v>
      </c>
      <c r="B997">
        <v>142</v>
      </c>
      <c r="C997" s="17" t="s">
        <v>160</v>
      </c>
      <c r="D997" s="15">
        <v>1.9717050166680218E-3</v>
      </c>
      <c r="E997" s="16">
        <v>3.0051546391752577</v>
      </c>
      <c r="F997" s="15">
        <v>1.5463917525773196E-2</v>
      </c>
      <c r="G997" s="41">
        <v>0.73899999999999999</v>
      </c>
      <c r="H997" s="18">
        <v>21154.57</v>
      </c>
      <c r="I997" s="26">
        <v>194</v>
      </c>
      <c r="J997" s="26">
        <v>583</v>
      </c>
      <c r="K997" s="26">
        <v>3</v>
      </c>
      <c r="L997" s="28">
        <v>98392</v>
      </c>
      <c r="M997" s="28">
        <v>94107</v>
      </c>
      <c r="N997" s="28">
        <v>33373</v>
      </c>
      <c r="O997" s="42">
        <v>5398.2</v>
      </c>
      <c r="P997" s="42">
        <v>4219.8599999999997</v>
      </c>
      <c r="Q997" s="3">
        <v>79.84</v>
      </c>
      <c r="R997" s="3">
        <v>78.17</v>
      </c>
      <c r="S997" s="3">
        <v>62.41</v>
      </c>
      <c r="T997" s="3">
        <v>95.64</v>
      </c>
      <c r="U997" t="b">
        <f t="shared" si="15"/>
        <v>0</v>
      </c>
    </row>
    <row r="998" spans="1:21" x14ac:dyDescent="0.25">
      <c r="A998" s="17">
        <v>2013</v>
      </c>
      <c r="B998">
        <v>142</v>
      </c>
      <c r="C998" s="17" t="s">
        <v>160</v>
      </c>
      <c r="D998" s="15">
        <v>2.0290139188394434E-3</v>
      </c>
      <c r="E998" s="16">
        <v>2.6618357487922704</v>
      </c>
      <c r="F998" s="15">
        <v>2.8985507246376812E-2</v>
      </c>
      <c r="G998" s="41">
        <v>0.73899999999999999</v>
      </c>
      <c r="H998" s="18">
        <v>24984.11</v>
      </c>
      <c r="I998" s="26">
        <v>207</v>
      </c>
      <c r="J998" s="26">
        <v>551</v>
      </c>
      <c r="K998" s="26">
        <v>6</v>
      </c>
      <c r="L998" s="28">
        <v>102020</v>
      </c>
      <c r="M998" s="28">
        <v>97577</v>
      </c>
      <c r="N998" s="28">
        <v>34698</v>
      </c>
      <c r="O998" s="42">
        <v>5522.28</v>
      </c>
      <c r="P998" s="42">
        <v>4516.78</v>
      </c>
      <c r="Q998" s="3">
        <v>79.7</v>
      </c>
      <c r="R998" s="3">
        <v>81.790000000000006</v>
      </c>
      <c r="S998" s="3">
        <v>65.19</v>
      </c>
      <c r="T998" s="3">
        <v>95.64</v>
      </c>
      <c r="U998" t="b">
        <f t="shared" si="15"/>
        <v>0</v>
      </c>
    </row>
    <row r="999" spans="1:21" x14ac:dyDescent="0.25">
      <c r="A999" s="17">
        <v>2014</v>
      </c>
      <c r="B999">
        <v>142</v>
      </c>
      <c r="C999" s="17" t="s">
        <v>160</v>
      </c>
      <c r="D999" s="15">
        <v>2.814295452332262E-3</v>
      </c>
      <c r="E999" s="16">
        <v>2.605536332179931</v>
      </c>
      <c r="F999" s="15">
        <v>1.384083044982699E-2</v>
      </c>
      <c r="G999" s="41">
        <v>0.73899999999999999</v>
      </c>
      <c r="H999" s="18">
        <v>26181.24</v>
      </c>
      <c r="I999" s="26">
        <v>289</v>
      </c>
      <c r="J999" s="26">
        <v>753</v>
      </c>
      <c r="K999" s="26">
        <v>4</v>
      </c>
      <c r="L999" s="28">
        <v>102690</v>
      </c>
      <c r="M999" s="28">
        <v>98218</v>
      </c>
      <c r="N999" s="28">
        <v>36493</v>
      </c>
      <c r="O999" s="42">
        <v>5704.02</v>
      </c>
      <c r="P999" s="42">
        <v>5058.2700000000004</v>
      </c>
      <c r="Q999" s="3">
        <v>79.73</v>
      </c>
      <c r="R999" s="3">
        <v>88.68</v>
      </c>
      <c r="S999" s="3">
        <v>70.7</v>
      </c>
      <c r="T999" s="3">
        <v>95.65</v>
      </c>
      <c r="U999" t="b">
        <f t="shared" si="15"/>
        <v>0</v>
      </c>
    </row>
    <row r="1000" spans="1:21" x14ac:dyDescent="0.25">
      <c r="A1000" s="12">
        <v>2008</v>
      </c>
      <c r="B1000">
        <v>143</v>
      </c>
      <c r="C1000" s="19" t="s">
        <v>161</v>
      </c>
      <c r="D1000" s="15">
        <v>1.1660831176739229E-2</v>
      </c>
      <c r="E1000" s="16">
        <v>2.1697127937336815</v>
      </c>
      <c r="F1000" s="15">
        <v>0</v>
      </c>
      <c r="G1000" s="41">
        <v>0.66900000000000004</v>
      </c>
      <c r="H1000" s="18">
        <v>16292.68</v>
      </c>
      <c r="I1000" s="25">
        <v>383</v>
      </c>
      <c r="J1000" s="25">
        <v>831</v>
      </c>
      <c r="K1000" s="25">
        <v>0</v>
      </c>
      <c r="L1000" s="28">
        <v>32845</v>
      </c>
      <c r="M1000" s="28">
        <v>33759</v>
      </c>
      <c r="N1000" s="28">
        <v>10265</v>
      </c>
      <c r="O1000" s="42">
        <v>1111.3599999999999</v>
      </c>
      <c r="P1000" s="3">
        <v>695.17</v>
      </c>
      <c r="Q1000" s="3">
        <v>78.92</v>
      </c>
      <c r="R1000" s="3">
        <v>62.55</v>
      </c>
      <c r="S1000" s="3">
        <v>49.36</v>
      </c>
      <c r="T1000" s="3">
        <v>100</v>
      </c>
      <c r="U1000" t="b">
        <f t="shared" si="15"/>
        <v>0</v>
      </c>
    </row>
    <row r="1001" spans="1:21" x14ac:dyDescent="0.25">
      <c r="A1001" s="12">
        <v>2009</v>
      </c>
      <c r="B1001">
        <v>143</v>
      </c>
      <c r="C1001" s="12" t="s">
        <v>161</v>
      </c>
      <c r="D1001" s="15">
        <v>7.6133730552797084E-3</v>
      </c>
      <c r="E1001" s="16">
        <v>2.2094861660079053</v>
      </c>
      <c r="F1001" s="15">
        <v>3.952569169960474E-3</v>
      </c>
      <c r="G1001" s="41">
        <v>0.66900000000000004</v>
      </c>
      <c r="H1001" s="18">
        <v>16896.29</v>
      </c>
      <c r="I1001" s="25">
        <v>253</v>
      </c>
      <c r="J1001" s="25">
        <v>559</v>
      </c>
      <c r="K1001" s="25">
        <v>1</v>
      </c>
      <c r="L1001" s="28">
        <v>33231</v>
      </c>
      <c r="M1001" s="28">
        <v>34517</v>
      </c>
      <c r="N1001" s="28">
        <v>10549</v>
      </c>
      <c r="O1001" s="42">
        <v>1111.22</v>
      </c>
      <c r="P1001" s="42">
        <v>1111.22</v>
      </c>
      <c r="Q1001" s="3">
        <v>79.19</v>
      </c>
      <c r="R1001" s="3">
        <v>100</v>
      </c>
      <c r="S1001" s="3">
        <v>79.19</v>
      </c>
      <c r="T1001" s="3">
        <v>100</v>
      </c>
      <c r="U1001" t="b">
        <f t="shared" si="15"/>
        <v>0</v>
      </c>
    </row>
    <row r="1002" spans="1:21" x14ac:dyDescent="0.25">
      <c r="A1002" s="12">
        <v>2010</v>
      </c>
      <c r="B1002">
        <v>143</v>
      </c>
      <c r="C1002" s="12" t="s">
        <v>161</v>
      </c>
      <c r="D1002" s="15">
        <v>9.0260041792430933E-3</v>
      </c>
      <c r="E1002" s="16">
        <v>2.192926045016077</v>
      </c>
      <c r="F1002" s="15">
        <v>0</v>
      </c>
      <c r="G1002" s="41">
        <v>0.747</v>
      </c>
      <c r="H1002" s="18">
        <v>44396.87</v>
      </c>
      <c r="I1002" s="25">
        <v>311</v>
      </c>
      <c r="J1002" s="25">
        <v>682</v>
      </c>
      <c r="K1002" s="25">
        <v>0</v>
      </c>
      <c r="L1002" s="28">
        <v>34456</v>
      </c>
      <c r="M1002" s="28">
        <v>32598</v>
      </c>
      <c r="N1002" s="28">
        <v>11087</v>
      </c>
      <c r="O1002" s="42">
        <v>1187.72</v>
      </c>
      <c r="P1002" s="42">
        <v>1187.72</v>
      </c>
      <c r="Q1002" s="3">
        <v>78.83</v>
      </c>
      <c r="R1002" s="3">
        <v>100</v>
      </c>
      <c r="S1002" s="3">
        <v>78.83</v>
      </c>
      <c r="T1002" s="3">
        <v>94.61</v>
      </c>
      <c r="U1002" t="b">
        <f t="shared" si="15"/>
        <v>0</v>
      </c>
    </row>
    <row r="1003" spans="1:21" x14ac:dyDescent="0.25">
      <c r="A1003" s="12">
        <v>2011</v>
      </c>
      <c r="B1003">
        <v>143</v>
      </c>
      <c r="C1003" s="12" t="s">
        <v>161</v>
      </c>
      <c r="D1003" s="15">
        <v>7.5666380051590716E-3</v>
      </c>
      <c r="E1003" s="16">
        <v>2.1136363636363638</v>
      </c>
      <c r="F1003" s="15">
        <v>0</v>
      </c>
      <c r="G1003" s="41">
        <v>0.747</v>
      </c>
      <c r="H1003" s="18">
        <v>51836.06</v>
      </c>
      <c r="I1003" s="25">
        <v>264</v>
      </c>
      <c r="J1003" s="25">
        <v>558</v>
      </c>
      <c r="K1003" s="25">
        <v>0</v>
      </c>
      <c r="L1003" s="28">
        <v>34890</v>
      </c>
      <c r="M1003" s="28">
        <v>33009</v>
      </c>
      <c r="N1003" s="28">
        <v>11527</v>
      </c>
      <c r="O1003" s="42">
        <v>1233.56</v>
      </c>
      <c r="P1003" s="42">
        <v>1155.1500000000001</v>
      </c>
      <c r="Q1003" s="3">
        <v>78.81</v>
      </c>
      <c r="R1003" s="3">
        <v>93.64</v>
      </c>
      <c r="S1003" s="3">
        <v>73.8</v>
      </c>
      <c r="T1003" s="3">
        <v>94.61</v>
      </c>
      <c r="U1003" t="b">
        <f t="shared" si="15"/>
        <v>0</v>
      </c>
    </row>
    <row r="1004" spans="1:21" x14ac:dyDescent="0.25">
      <c r="A1004" s="12">
        <v>2012</v>
      </c>
      <c r="B1004">
        <v>143</v>
      </c>
      <c r="C1004" s="12" t="s">
        <v>161</v>
      </c>
      <c r="D1004" s="15">
        <v>9.8278010649144668E-3</v>
      </c>
      <c r="E1004" s="16">
        <v>2.1498559077809798</v>
      </c>
      <c r="F1004" s="15">
        <v>0</v>
      </c>
      <c r="G1004" s="41">
        <v>0.747</v>
      </c>
      <c r="H1004" s="18">
        <v>52271.67</v>
      </c>
      <c r="I1004" s="25">
        <v>347</v>
      </c>
      <c r="J1004" s="25">
        <v>746</v>
      </c>
      <c r="K1004" s="25">
        <v>0</v>
      </c>
      <c r="L1004" s="28">
        <v>35308</v>
      </c>
      <c r="M1004" s="28">
        <v>33404</v>
      </c>
      <c r="N1004" s="28">
        <v>12199</v>
      </c>
      <c r="O1004" s="42">
        <v>1272.96</v>
      </c>
      <c r="P1004" s="42">
        <v>1226.1199999999999</v>
      </c>
      <c r="Q1004" s="3">
        <v>78.48</v>
      </c>
      <c r="R1004" s="3">
        <v>96.32</v>
      </c>
      <c r="S1004" s="3">
        <v>75.599999999999994</v>
      </c>
      <c r="T1004" s="3">
        <v>94.61</v>
      </c>
      <c r="U1004" t="b">
        <f t="shared" si="15"/>
        <v>0</v>
      </c>
    </row>
    <row r="1005" spans="1:21" x14ac:dyDescent="0.25">
      <c r="A1005" s="12">
        <v>2013</v>
      </c>
      <c r="B1005">
        <v>143</v>
      </c>
      <c r="C1005" s="12" t="s">
        <v>161</v>
      </c>
      <c r="D1005" s="15">
        <v>7.4924668132584082E-3</v>
      </c>
      <c r="E1005" s="16">
        <v>2.0289855072463769</v>
      </c>
      <c r="F1005" s="15">
        <v>0</v>
      </c>
      <c r="G1005" s="41">
        <v>0.747</v>
      </c>
      <c r="H1005" s="18">
        <v>48163.18</v>
      </c>
      <c r="I1005" s="25">
        <v>276</v>
      </c>
      <c r="J1005" s="25">
        <v>560</v>
      </c>
      <c r="K1005" s="25">
        <v>0</v>
      </c>
      <c r="L1005" s="28">
        <v>36837</v>
      </c>
      <c r="M1005" s="28">
        <v>34851</v>
      </c>
      <c r="N1005" s="28">
        <v>12779</v>
      </c>
      <c r="O1005" s="42">
        <v>1312.9</v>
      </c>
      <c r="P1005" s="42">
        <v>1310.5899999999999</v>
      </c>
      <c r="Q1005" s="3">
        <v>78.8</v>
      </c>
      <c r="R1005" s="3">
        <v>99.82</v>
      </c>
      <c r="S1005" s="3">
        <v>78.66</v>
      </c>
      <c r="T1005" s="3">
        <v>94.61</v>
      </c>
      <c r="U1005" t="b">
        <f t="shared" si="15"/>
        <v>0</v>
      </c>
    </row>
    <row r="1006" spans="1:21" x14ac:dyDescent="0.25">
      <c r="A1006" s="12">
        <v>2014</v>
      </c>
      <c r="B1006">
        <v>143</v>
      </c>
      <c r="C1006" s="12" t="s">
        <v>161</v>
      </c>
      <c r="D1006" s="15">
        <v>7.1357673632534806E-3</v>
      </c>
      <c r="E1006" s="16">
        <v>2.1015037593984962</v>
      </c>
      <c r="F1006" s="15">
        <v>7.5187969924812026E-3</v>
      </c>
      <c r="G1006" s="41">
        <v>0.747</v>
      </c>
      <c r="H1006" s="18">
        <v>41184.629999999997</v>
      </c>
      <c r="I1006" s="25">
        <v>266</v>
      </c>
      <c r="J1006" s="25">
        <v>559</v>
      </c>
      <c r="K1006" s="25">
        <v>2</v>
      </c>
      <c r="L1006" s="28">
        <v>37277</v>
      </c>
      <c r="M1006" s="28">
        <v>35267</v>
      </c>
      <c r="N1006" s="28">
        <v>13339</v>
      </c>
      <c r="O1006" s="42">
        <v>1317.28</v>
      </c>
      <c r="P1006" s="42">
        <v>1317.28</v>
      </c>
      <c r="Q1006" s="3">
        <v>76.209999999999994</v>
      </c>
      <c r="R1006" s="3">
        <v>100</v>
      </c>
      <c r="S1006" s="3">
        <v>76.209999999999994</v>
      </c>
      <c r="T1006" s="3">
        <v>94.61</v>
      </c>
      <c r="U1006" t="b">
        <f t="shared" si="15"/>
        <v>0</v>
      </c>
    </row>
    <row r="1007" spans="1:21" x14ac:dyDescent="0.25">
      <c r="A1007">
        <v>2008</v>
      </c>
      <c r="B1007">
        <v>144</v>
      </c>
      <c r="C1007" t="s">
        <v>162</v>
      </c>
      <c r="D1007" s="15">
        <v>8.6164451009354992E-4</v>
      </c>
      <c r="E1007" s="16">
        <v>4.9285714285714288</v>
      </c>
      <c r="F1007" s="15">
        <v>7.1428571428571425E-2</v>
      </c>
      <c r="G1007" s="41">
        <v>0.52400000000000002</v>
      </c>
      <c r="H1007" s="18">
        <v>5587.12</v>
      </c>
      <c r="I1007" s="1">
        <v>14</v>
      </c>
      <c r="J1007" s="1">
        <v>69</v>
      </c>
      <c r="K1007" s="28">
        <v>1</v>
      </c>
      <c r="L1007" s="28">
        <v>16248</v>
      </c>
      <c r="U1007" t="b">
        <f t="shared" si="15"/>
        <v>1</v>
      </c>
    </row>
    <row r="1008" spans="1:21" x14ac:dyDescent="0.25">
      <c r="A1008">
        <v>2009</v>
      </c>
      <c r="B1008">
        <v>144</v>
      </c>
      <c r="C1008" t="s">
        <v>162</v>
      </c>
      <c r="D1008" s="15">
        <v>8.4781687155574396E-4</v>
      </c>
      <c r="E1008" s="16">
        <v>4</v>
      </c>
      <c r="F1008" s="15">
        <v>7.1428571428571425E-2</v>
      </c>
      <c r="G1008" s="41">
        <v>0.52400000000000002</v>
      </c>
      <c r="H1008" s="18">
        <v>5697.05</v>
      </c>
      <c r="I1008" s="1">
        <v>14</v>
      </c>
      <c r="J1008" s="1">
        <v>56</v>
      </c>
      <c r="K1008" s="28">
        <v>1</v>
      </c>
      <c r="L1008" s="28">
        <v>16513</v>
      </c>
      <c r="U1008" t="b">
        <f t="shared" si="15"/>
        <v>1</v>
      </c>
    </row>
    <row r="1009" spans="1:21" x14ac:dyDescent="0.25">
      <c r="A1009">
        <v>2010</v>
      </c>
      <c r="B1009">
        <v>144</v>
      </c>
      <c r="C1009" t="s">
        <v>162</v>
      </c>
      <c r="D1009" s="15">
        <v>6.4199836582234156E-4</v>
      </c>
      <c r="E1009" s="16">
        <v>5.6363636363636367</v>
      </c>
      <c r="F1009" s="15">
        <v>0</v>
      </c>
      <c r="G1009" s="41">
        <v>0.68100000000000005</v>
      </c>
      <c r="H1009" s="18">
        <v>5750.73</v>
      </c>
      <c r="I1009" s="1">
        <v>11</v>
      </c>
      <c r="J1009" s="1">
        <v>62</v>
      </c>
      <c r="K1009" s="28">
        <v>0</v>
      </c>
      <c r="L1009" s="28">
        <v>17134</v>
      </c>
      <c r="U1009" t="b">
        <f t="shared" si="15"/>
        <v>1</v>
      </c>
    </row>
    <row r="1010" spans="1:21" x14ac:dyDescent="0.25">
      <c r="A1010">
        <v>2011</v>
      </c>
      <c r="B1010">
        <v>144</v>
      </c>
      <c r="C1010" t="s">
        <v>162</v>
      </c>
      <c r="D1010" s="15">
        <v>7.4665441387628516E-4</v>
      </c>
      <c r="E1010" s="16">
        <v>12.76923076923077</v>
      </c>
      <c r="F1010" s="15">
        <v>0</v>
      </c>
      <c r="G1010" s="41">
        <v>0.68100000000000005</v>
      </c>
      <c r="H1010" s="18">
        <v>6660.19</v>
      </c>
      <c r="I1010" s="1">
        <v>13</v>
      </c>
      <c r="J1010" s="1">
        <v>166</v>
      </c>
      <c r="K1010" s="28">
        <v>1</v>
      </c>
      <c r="L1010" s="28">
        <v>17411</v>
      </c>
      <c r="U1010" t="b">
        <f t="shared" si="15"/>
        <v>1</v>
      </c>
    </row>
    <row r="1011" spans="1:21" x14ac:dyDescent="0.25">
      <c r="A1011">
        <v>2012</v>
      </c>
      <c r="B1011">
        <v>144</v>
      </c>
      <c r="C1011" t="s">
        <v>162</v>
      </c>
      <c r="D1011" s="15">
        <v>2.8282142655127552E-4</v>
      </c>
      <c r="E1011" s="16">
        <v>4.2</v>
      </c>
      <c r="F1011" s="15">
        <v>0.2</v>
      </c>
      <c r="G1011" s="41">
        <v>0.68100000000000005</v>
      </c>
      <c r="H1011" s="18">
        <v>7335.53</v>
      </c>
      <c r="I1011" s="1">
        <v>5</v>
      </c>
      <c r="J1011" s="1">
        <v>21</v>
      </c>
      <c r="K1011" s="28">
        <v>0</v>
      </c>
      <c r="L1011" s="28">
        <v>17679</v>
      </c>
      <c r="M1011" s="28">
        <v>11082</v>
      </c>
      <c r="N1011" s="28">
        <v>4023</v>
      </c>
      <c r="O1011" s="3">
        <v>415</v>
      </c>
      <c r="P1011" s="3">
        <v>0</v>
      </c>
      <c r="Q1011" s="3">
        <v>107.42</v>
      </c>
      <c r="R1011" s="3">
        <v>0</v>
      </c>
      <c r="S1011" s="3">
        <v>0</v>
      </c>
      <c r="T1011" s="3">
        <v>62.68</v>
      </c>
      <c r="U1011" t="b">
        <f t="shared" si="15"/>
        <v>0</v>
      </c>
    </row>
    <row r="1012" spans="1:21" x14ac:dyDescent="0.25">
      <c r="A1012">
        <v>2013</v>
      </c>
      <c r="B1012">
        <v>144</v>
      </c>
      <c r="C1012" t="s">
        <v>162</v>
      </c>
      <c r="D1012" s="15">
        <v>1.6209206829479145E-4</v>
      </c>
      <c r="E1012" s="16">
        <v>5</v>
      </c>
      <c r="F1012" s="15">
        <v>0</v>
      </c>
      <c r="G1012" s="41">
        <v>0.68100000000000005</v>
      </c>
      <c r="H1012" s="18">
        <v>8135.82</v>
      </c>
      <c r="I1012" s="1">
        <v>3</v>
      </c>
      <c r="J1012" s="1">
        <v>15</v>
      </c>
      <c r="K1012" s="28">
        <v>0</v>
      </c>
      <c r="L1012" s="28">
        <v>18508</v>
      </c>
      <c r="M1012" s="28">
        <v>7541</v>
      </c>
      <c r="N1012" s="28">
        <v>2343</v>
      </c>
      <c r="O1012" s="3">
        <v>120.42</v>
      </c>
      <c r="P1012" s="3">
        <v>0</v>
      </c>
      <c r="Q1012" s="3">
        <v>29.27</v>
      </c>
      <c r="R1012" s="3">
        <v>0</v>
      </c>
      <c r="S1012" s="3">
        <v>0</v>
      </c>
      <c r="T1012" s="3">
        <v>40.74</v>
      </c>
      <c r="U1012" t="b">
        <f t="shared" si="15"/>
        <v>0</v>
      </c>
    </row>
    <row r="1013" spans="1:21" x14ac:dyDescent="0.25">
      <c r="A1013">
        <v>2014</v>
      </c>
      <c r="B1013">
        <v>144</v>
      </c>
      <c r="C1013" t="s">
        <v>162</v>
      </c>
      <c r="D1013" s="15">
        <v>4.2587170614852277E-4</v>
      </c>
      <c r="E1013" s="16">
        <v>6.25</v>
      </c>
      <c r="F1013" s="15">
        <v>0</v>
      </c>
      <c r="G1013" s="41">
        <v>0.68100000000000005</v>
      </c>
      <c r="H1013" s="18">
        <v>9119.2199999999993</v>
      </c>
      <c r="I1013" s="1">
        <v>8</v>
      </c>
      <c r="J1013" s="1">
        <v>50</v>
      </c>
      <c r="K1013" s="28">
        <v>0</v>
      </c>
      <c r="L1013" s="28">
        <v>18785</v>
      </c>
      <c r="M1013" s="28">
        <v>9274</v>
      </c>
      <c r="N1013" s="28">
        <v>2901</v>
      </c>
      <c r="O1013" s="3">
        <v>295.04000000000002</v>
      </c>
      <c r="P1013" s="3">
        <v>0</v>
      </c>
      <c r="Q1013" s="3">
        <v>69.55</v>
      </c>
      <c r="R1013" s="3">
        <v>0</v>
      </c>
      <c r="S1013" s="3">
        <v>0</v>
      </c>
      <c r="T1013" s="3">
        <v>49.37</v>
      </c>
      <c r="U1013" t="b">
        <f t="shared" si="15"/>
        <v>0</v>
      </c>
    </row>
    <row r="1014" spans="1:21" x14ac:dyDescent="0.25">
      <c r="A1014">
        <v>2008</v>
      </c>
      <c r="B1014">
        <v>145</v>
      </c>
      <c r="C1014" s="19" t="s">
        <v>163</v>
      </c>
      <c r="D1014" s="15">
        <v>2.0224019912881145E-2</v>
      </c>
      <c r="E1014" s="16">
        <v>3.4230769230769229</v>
      </c>
      <c r="F1014" s="15">
        <v>0</v>
      </c>
      <c r="G1014" s="41">
        <v>0.47099999999999997</v>
      </c>
      <c r="H1014" s="18">
        <v>4523.8599999999997</v>
      </c>
      <c r="I1014" s="1">
        <v>260</v>
      </c>
      <c r="J1014" s="1">
        <v>890</v>
      </c>
      <c r="K1014" s="28">
        <v>0</v>
      </c>
      <c r="L1014" s="28">
        <v>12856</v>
      </c>
      <c r="M1014" s="28">
        <v>4210</v>
      </c>
      <c r="N1014" s="28">
        <v>1317</v>
      </c>
      <c r="O1014" s="3">
        <v>22.55</v>
      </c>
      <c r="P1014" s="3">
        <v>0</v>
      </c>
      <c r="Q1014" s="3">
        <v>7.59</v>
      </c>
      <c r="R1014" s="3">
        <v>0</v>
      </c>
      <c r="S1014" s="3">
        <v>0</v>
      </c>
      <c r="T1014" s="3">
        <v>32.75</v>
      </c>
      <c r="U1014" t="b">
        <f t="shared" si="15"/>
        <v>0</v>
      </c>
    </row>
    <row r="1015" spans="1:21" x14ac:dyDescent="0.25">
      <c r="A1015">
        <v>2009</v>
      </c>
      <c r="B1015">
        <v>145</v>
      </c>
      <c r="C1015" t="s">
        <v>163</v>
      </c>
      <c r="D1015" s="15">
        <v>2.4220382264180145E-2</v>
      </c>
      <c r="E1015" s="16">
        <v>3.5527156549520766</v>
      </c>
      <c r="F1015" s="15">
        <v>0</v>
      </c>
      <c r="G1015" s="41">
        <v>0.47099999999999997</v>
      </c>
      <c r="H1015" s="18">
        <v>4945.17</v>
      </c>
      <c r="I1015" s="1">
        <v>313</v>
      </c>
      <c r="J1015" s="1">
        <v>1112</v>
      </c>
      <c r="K1015" s="1">
        <v>0</v>
      </c>
      <c r="L1015" s="28">
        <v>12923</v>
      </c>
      <c r="M1015" s="28">
        <v>4186</v>
      </c>
      <c r="N1015" s="28">
        <v>1304</v>
      </c>
      <c r="O1015" s="3">
        <v>123.74</v>
      </c>
      <c r="P1015" s="3">
        <v>0</v>
      </c>
      <c r="Q1015" s="3">
        <v>40.53</v>
      </c>
      <c r="R1015" s="3">
        <v>0</v>
      </c>
      <c r="S1015" s="3">
        <v>0</v>
      </c>
      <c r="T1015" s="3">
        <v>32.39</v>
      </c>
      <c r="U1015" t="b">
        <f t="shared" si="15"/>
        <v>0</v>
      </c>
    </row>
    <row r="1016" spans="1:21" x14ac:dyDescent="0.25">
      <c r="A1016">
        <v>2010</v>
      </c>
      <c r="B1016">
        <v>145</v>
      </c>
      <c r="C1016" t="s">
        <v>163</v>
      </c>
      <c r="D1016" s="15">
        <v>2.7525960112081752E-2</v>
      </c>
      <c r="E1016" s="16">
        <v>3.0149700598802394</v>
      </c>
      <c r="F1016" s="15">
        <v>0</v>
      </c>
      <c r="G1016" s="41">
        <v>0.62</v>
      </c>
      <c r="H1016" s="18">
        <v>4580.18</v>
      </c>
      <c r="I1016" s="1">
        <v>334</v>
      </c>
      <c r="J1016" s="1">
        <v>1007</v>
      </c>
      <c r="K1016" s="1">
        <v>0</v>
      </c>
      <c r="L1016" s="28">
        <v>12134</v>
      </c>
      <c r="M1016" s="28">
        <v>4617</v>
      </c>
      <c r="N1016" s="28">
        <v>1452</v>
      </c>
      <c r="O1016" s="3">
        <v>130.11000000000001</v>
      </c>
      <c r="P1016" s="3">
        <v>0</v>
      </c>
      <c r="Q1016" s="3">
        <v>42.81</v>
      </c>
      <c r="R1016" s="3">
        <v>0</v>
      </c>
      <c r="S1016" s="3">
        <v>0</v>
      </c>
      <c r="T1016" s="3">
        <v>38.049999999999997</v>
      </c>
      <c r="U1016" t="b">
        <f t="shared" si="15"/>
        <v>0</v>
      </c>
    </row>
    <row r="1017" spans="1:21" x14ac:dyDescent="0.25">
      <c r="A1017">
        <v>2011</v>
      </c>
      <c r="B1017">
        <v>145</v>
      </c>
      <c r="C1017" t="s">
        <v>163</v>
      </c>
      <c r="D1017" s="15">
        <v>1.7630581644422477E-2</v>
      </c>
      <c r="E1017" s="16">
        <v>2.2616822429906542</v>
      </c>
      <c r="F1017" s="15">
        <v>0</v>
      </c>
      <c r="G1017" s="41">
        <v>0.62</v>
      </c>
      <c r="H1017" s="18">
        <v>5109.92</v>
      </c>
      <c r="I1017" s="1">
        <v>214</v>
      </c>
      <c r="J1017" s="1">
        <v>484</v>
      </c>
      <c r="K1017" s="1">
        <v>0</v>
      </c>
      <c r="L1017" s="28">
        <v>12138</v>
      </c>
      <c r="M1017" s="28">
        <v>5192</v>
      </c>
      <c r="N1017" s="28">
        <v>1630</v>
      </c>
      <c r="O1017" s="3">
        <v>140.05000000000001</v>
      </c>
      <c r="P1017" s="3">
        <v>0</v>
      </c>
      <c r="Q1017" s="3">
        <v>46.99</v>
      </c>
      <c r="R1017" s="3">
        <v>0</v>
      </c>
      <c r="S1017" s="3">
        <v>0</v>
      </c>
      <c r="T1017" s="3">
        <v>42.77</v>
      </c>
      <c r="U1017" t="b">
        <f t="shared" si="15"/>
        <v>0</v>
      </c>
    </row>
    <row r="1018" spans="1:21" x14ac:dyDescent="0.25">
      <c r="A1018">
        <v>2012</v>
      </c>
      <c r="B1018">
        <v>145</v>
      </c>
      <c r="C1018" t="s">
        <v>163</v>
      </c>
      <c r="D1018" s="15">
        <v>1.4000988305056828E-2</v>
      </c>
      <c r="E1018" s="16">
        <v>2.1941176470588237</v>
      </c>
      <c r="F1018" s="15">
        <v>5.8823529411764705E-3</v>
      </c>
      <c r="G1018" s="41">
        <v>0.62</v>
      </c>
      <c r="H1018" s="18">
        <v>5933.39</v>
      </c>
      <c r="I1018" s="1">
        <v>170</v>
      </c>
      <c r="J1018" s="1">
        <v>373</v>
      </c>
      <c r="K1018" s="1">
        <v>1</v>
      </c>
      <c r="L1018" s="28">
        <v>12142</v>
      </c>
      <c r="M1018" s="28">
        <v>5424</v>
      </c>
      <c r="N1018" s="28">
        <v>1711</v>
      </c>
      <c r="O1018" s="3">
        <v>147.66999999999999</v>
      </c>
      <c r="P1018" s="3">
        <v>0</v>
      </c>
      <c r="Q1018" s="3">
        <v>47.96</v>
      </c>
      <c r="R1018" s="3">
        <v>0</v>
      </c>
      <c r="S1018" s="3">
        <v>0</v>
      </c>
      <c r="T1018" s="3">
        <v>44.67</v>
      </c>
      <c r="U1018" t="b">
        <f t="shared" si="15"/>
        <v>0</v>
      </c>
    </row>
    <row r="1019" spans="1:21" x14ac:dyDescent="0.25">
      <c r="A1019">
        <v>2013</v>
      </c>
      <c r="B1019">
        <v>145</v>
      </c>
      <c r="C1019" t="s">
        <v>163</v>
      </c>
      <c r="D1019" s="15">
        <v>1.414755015586284E-2</v>
      </c>
      <c r="E1019" s="16">
        <v>2.3559322033898304</v>
      </c>
      <c r="F1019" s="15">
        <v>0</v>
      </c>
      <c r="G1019" s="41">
        <v>0.62</v>
      </c>
      <c r="H1019" s="18">
        <v>6231.95</v>
      </c>
      <c r="I1019" s="1">
        <v>177</v>
      </c>
      <c r="J1019" s="1">
        <v>417</v>
      </c>
      <c r="K1019" s="1">
        <v>0</v>
      </c>
      <c r="L1019" s="28">
        <v>12511</v>
      </c>
      <c r="M1019" s="28">
        <v>5486</v>
      </c>
      <c r="N1019" s="28">
        <v>1731</v>
      </c>
      <c r="O1019" s="3">
        <v>151.66</v>
      </c>
      <c r="P1019" s="3">
        <v>0</v>
      </c>
      <c r="Q1019" s="3">
        <v>46.32</v>
      </c>
      <c r="R1019" s="3">
        <v>0</v>
      </c>
      <c r="S1019" s="3">
        <v>0</v>
      </c>
      <c r="T1019" s="3">
        <v>43.85</v>
      </c>
      <c r="U1019" t="b">
        <f t="shared" si="15"/>
        <v>0</v>
      </c>
    </row>
    <row r="1020" spans="1:21" x14ac:dyDescent="0.25">
      <c r="A1020">
        <v>2014</v>
      </c>
      <c r="B1020">
        <v>145</v>
      </c>
      <c r="C1020" t="s">
        <v>163</v>
      </c>
      <c r="D1020" s="15">
        <v>1.5410412008942829E-2</v>
      </c>
      <c r="E1020" s="16">
        <v>2.4196891191709846</v>
      </c>
      <c r="F1020" s="15">
        <v>0</v>
      </c>
      <c r="G1020" s="41">
        <v>0.62</v>
      </c>
      <c r="H1020" s="18">
        <v>6645.86</v>
      </c>
      <c r="I1020" s="1">
        <v>193</v>
      </c>
      <c r="J1020" s="1">
        <v>467</v>
      </c>
      <c r="K1020" s="1">
        <v>0</v>
      </c>
      <c r="L1020" s="28">
        <v>12524</v>
      </c>
      <c r="M1020" s="28">
        <v>6214</v>
      </c>
      <c r="N1020" s="28">
        <v>1984</v>
      </c>
      <c r="O1020" s="3">
        <v>159.82</v>
      </c>
      <c r="P1020" s="3">
        <v>0</v>
      </c>
      <c r="Q1020" s="3">
        <v>48.07</v>
      </c>
      <c r="R1020" s="3">
        <v>0</v>
      </c>
      <c r="S1020" s="3">
        <v>0</v>
      </c>
      <c r="T1020" s="3">
        <v>49.62</v>
      </c>
      <c r="U1020" t="b">
        <f t="shared" si="15"/>
        <v>0</v>
      </c>
    </row>
    <row r="1021" spans="1:21" x14ac:dyDescent="0.25">
      <c r="A1021">
        <v>2008</v>
      </c>
      <c r="B1021">
        <v>146</v>
      </c>
      <c r="C1021" t="s">
        <v>164</v>
      </c>
      <c r="D1021" s="15">
        <v>4.3074438013191545E-3</v>
      </c>
      <c r="E1021" s="16">
        <v>1.28125</v>
      </c>
      <c r="F1021" s="15">
        <v>0</v>
      </c>
      <c r="G1021" s="41">
        <v>0.55600000000000005</v>
      </c>
      <c r="H1021" s="18">
        <v>9030.17</v>
      </c>
      <c r="I1021" s="1">
        <v>32</v>
      </c>
      <c r="J1021" s="1">
        <v>41</v>
      </c>
      <c r="K1021" s="11"/>
      <c r="L1021" s="28">
        <v>7429</v>
      </c>
      <c r="U1021" t="b">
        <f t="shared" si="15"/>
        <v>1</v>
      </c>
    </row>
    <row r="1022" spans="1:21" x14ac:dyDescent="0.25">
      <c r="A1022">
        <v>2009</v>
      </c>
      <c r="B1022">
        <v>146</v>
      </c>
      <c r="C1022" t="s">
        <v>164</v>
      </c>
      <c r="D1022" s="15">
        <v>0</v>
      </c>
      <c r="E1022" s="16">
        <v>0</v>
      </c>
      <c r="F1022" s="15">
        <v>0</v>
      </c>
      <c r="G1022" s="41">
        <v>0.55600000000000005</v>
      </c>
      <c r="H1022" s="18">
        <v>8074.4</v>
      </c>
      <c r="I1022" s="1">
        <v>0</v>
      </c>
      <c r="J1022" s="1">
        <v>0</v>
      </c>
      <c r="K1022" s="11"/>
      <c r="L1022" s="28">
        <v>7426</v>
      </c>
      <c r="M1022" s="28">
        <v>4192</v>
      </c>
      <c r="N1022" s="28">
        <v>1810</v>
      </c>
      <c r="O1022" s="3">
        <v>230</v>
      </c>
      <c r="P1022" s="3">
        <v>0</v>
      </c>
      <c r="Q1022" s="3">
        <v>110.8</v>
      </c>
      <c r="R1022" s="3">
        <v>0</v>
      </c>
      <c r="S1022" s="3">
        <v>0</v>
      </c>
      <c r="T1022" s="3">
        <v>56.45</v>
      </c>
      <c r="U1022" t="b">
        <f t="shared" si="15"/>
        <v>1</v>
      </c>
    </row>
    <row r="1023" spans="1:21" x14ac:dyDescent="0.25">
      <c r="A1023">
        <v>2010</v>
      </c>
      <c r="B1023">
        <v>146</v>
      </c>
      <c r="C1023" t="s">
        <v>164</v>
      </c>
      <c r="D1023" s="15">
        <v>2.6659557451346307E-4</v>
      </c>
      <c r="E1023" s="16">
        <v>5</v>
      </c>
      <c r="F1023" s="15">
        <v>0</v>
      </c>
      <c r="G1023" s="41">
        <v>0.66800000000000004</v>
      </c>
      <c r="H1023" s="18">
        <v>7671.1</v>
      </c>
      <c r="I1023" s="1">
        <v>2</v>
      </c>
      <c r="J1023" s="1">
        <v>10</v>
      </c>
      <c r="K1023" s="11"/>
      <c r="L1023" s="28">
        <v>7502</v>
      </c>
      <c r="M1023" s="28">
        <v>4570</v>
      </c>
      <c r="N1023" s="28">
        <v>2260</v>
      </c>
      <c r="O1023" s="3">
        <v>230</v>
      </c>
      <c r="P1023" s="3">
        <v>0</v>
      </c>
      <c r="Q1023" s="3">
        <v>105.77</v>
      </c>
      <c r="R1023" s="3">
        <v>0</v>
      </c>
      <c r="S1023" s="3">
        <v>0</v>
      </c>
      <c r="T1023" s="3">
        <v>60.92</v>
      </c>
      <c r="U1023" t="b">
        <f t="shared" si="15"/>
        <v>1</v>
      </c>
    </row>
    <row r="1024" spans="1:21" x14ac:dyDescent="0.25">
      <c r="A1024">
        <v>2011</v>
      </c>
      <c r="B1024">
        <v>146</v>
      </c>
      <c r="C1024" t="s">
        <v>164</v>
      </c>
      <c r="D1024" s="15">
        <v>2.6627612834509385E-4</v>
      </c>
      <c r="E1024" s="16">
        <v>2</v>
      </c>
      <c r="F1024" s="15">
        <v>0</v>
      </c>
      <c r="G1024" s="41">
        <v>0.66800000000000004</v>
      </c>
      <c r="H1024" s="18">
        <v>9869.3700000000008</v>
      </c>
      <c r="I1024" s="1">
        <v>2</v>
      </c>
      <c r="J1024" s="1">
        <v>4</v>
      </c>
      <c r="K1024" s="11"/>
      <c r="L1024" s="28">
        <v>7511</v>
      </c>
      <c r="M1024" s="28">
        <v>4570</v>
      </c>
      <c r="N1024" s="28">
        <v>2273</v>
      </c>
      <c r="O1024" s="3">
        <v>250</v>
      </c>
      <c r="P1024" s="3">
        <v>0</v>
      </c>
      <c r="Q1024" s="3">
        <v>115.72</v>
      </c>
      <c r="R1024" s="3">
        <v>0</v>
      </c>
      <c r="S1024" s="3">
        <v>0</v>
      </c>
      <c r="T1024" s="3">
        <v>60.84</v>
      </c>
      <c r="U1024" t="b">
        <f t="shared" si="15"/>
        <v>1</v>
      </c>
    </row>
    <row r="1025" spans="1:21" x14ac:dyDescent="0.25">
      <c r="A1025">
        <v>2012</v>
      </c>
      <c r="B1025">
        <v>146</v>
      </c>
      <c r="C1025" t="s">
        <v>164</v>
      </c>
      <c r="D1025" s="15">
        <v>1.3297872340425532E-4</v>
      </c>
      <c r="E1025" s="16">
        <v>4</v>
      </c>
      <c r="F1025" s="15">
        <v>0</v>
      </c>
      <c r="G1025" s="41">
        <v>0.66800000000000004</v>
      </c>
      <c r="H1025" s="18">
        <v>10335.629999999999</v>
      </c>
      <c r="I1025" s="1">
        <v>1</v>
      </c>
      <c r="J1025" s="1">
        <v>4</v>
      </c>
      <c r="K1025" s="11"/>
      <c r="L1025" s="28">
        <v>7520</v>
      </c>
      <c r="M1025" s="28">
        <v>4570</v>
      </c>
      <c r="N1025" s="28">
        <v>2275</v>
      </c>
      <c r="O1025" s="3">
        <v>255</v>
      </c>
      <c r="P1025" s="3">
        <v>0</v>
      </c>
      <c r="Q1025" s="3">
        <v>114.88</v>
      </c>
      <c r="R1025" s="3">
        <v>0</v>
      </c>
      <c r="S1025" s="3">
        <v>0</v>
      </c>
      <c r="T1025" s="3">
        <v>60.77</v>
      </c>
      <c r="U1025" t="b">
        <f t="shared" si="15"/>
        <v>1</v>
      </c>
    </row>
    <row r="1026" spans="1:21" x14ac:dyDescent="0.25">
      <c r="A1026">
        <v>2013</v>
      </c>
      <c r="B1026">
        <v>146</v>
      </c>
      <c r="C1026" t="s">
        <v>164</v>
      </c>
      <c r="D1026" s="15">
        <v>1.2894906511927789E-4</v>
      </c>
      <c r="E1026" s="16">
        <v>2</v>
      </c>
      <c r="F1026" s="15">
        <v>0</v>
      </c>
      <c r="G1026" s="41">
        <v>0.66800000000000004</v>
      </c>
      <c r="H1026" s="18">
        <v>10491.88</v>
      </c>
      <c r="I1026" s="1">
        <v>1</v>
      </c>
      <c r="J1026" s="1">
        <v>2</v>
      </c>
      <c r="K1026" s="11"/>
      <c r="L1026" s="28">
        <v>7755</v>
      </c>
      <c r="M1026" s="28">
        <v>4724</v>
      </c>
      <c r="N1026" s="28">
        <v>2285</v>
      </c>
      <c r="O1026" s="3">
        <v>255</v>
      </c>
      <c r="P1026" s="3">
        <v>0</v>
      </c>
      <c r="Q1026" s="3">
        <v>100</v>
      </c>
      <c r="R1026" s="3">
        <v>0</v>
      </c>
      <c r="S1026" s="3">
        <v>0</v>
      </c>
      <c r="T1026" s="3">
        <v>60.92</v>
      </c>
      <c r="U1026" t="b">
        <f t="shared" si="15"/>
        <v>1</v>
      </c>
    </row>
    <row r="1027" spans="1:21" x14ac:dyDescent="0.25">
      <c r="A1027">
        <v>2014</v>
      </c>
      <c r="B1027">
        <v>146</v>
      </c>
      <c r="C1027" t="s">
        <v>164</v>
      </c>
      <c r="D1027" s="15">
        <v>0</v>
      </c>
      <c r="E1027" s="16">
        <v>0</v>
      </c>
      <c r="F1027" s="15">
        <v>0</v>
      </c>
      <c r="G1027" s="41">
        <v>0.66800000000000004</v>
      </c>
      <c r="H1027" s="18">
        <v>12039.18</v>
      </c>
      <c r="I1027" s="1">
        <v>0</v>
      </c>
      <c r="J1027" s="1">
        <v>0</v>
      </c>
      <c r="K1027" s="11"/>
      <c r="L1027" s="28">
        <v>7770</v>
      </c>
      <c r="M1027" s="28">
        <v>4730</v>
      </c>
      <c r="N1027" s="28">
        <v>2385</v>
      </c>
      <c r="O1027" s="3">
        <v>255</v>
      </c>
      <c r="P1027" s="3">
        <v>0</v>
      </c>
      <c r="Q1027" s="3">
        <v>100</v>
      </c>
      <c r="R1027" s="3">
        <v>0</v>
      </c>
      <c r="S1027" s="3">
        <v>0</v>
      </c>
      <c r="T1027" s="3">
        <v>60.88</v>
      </c>
      <c r="U1027" t="b">
        <f t="shared" si="15"/>
        <v>1</v>
      </c>
    </row>
    <row r="1028" spans="1:21" x14ac:dyDescent="0.25">
      <c r="A1028">
        <v>2008</v>
      </c>
      <c r="B1028">
        <v>147</v>
      </c>
      <c r="C1028" s="19" t="s">
        <v>165</v>
      </c>
      <c r="D1028" s="15">
        <v>1.668870835694943E-3</v>
      </c>
      <c r="E1028" s="16">
        <v>3.3396226415094339</v>
      </c>
      <c r="F1028" s="15">
        <v>0</v>
      </c>
      <c r="G1028" s="41">
        <v>0.46700000000000003</v>
      </c>
      <c r="H1028" s="18">
        <v>7077.57</v>
      </c>
      <c r="I1028" s="1">
        <v>53</v>
      </c>
      <c r="J1028" s="1">
        <v>177</v>
      </c>
      <c r="K1028" s="1">
        <v>0</v>
      </c>
      <c r="L1028" s="28">
        <v>31758</v>
      </c>
      <c r="M1028" s="3">
        <v>578</v>
      </c>
      <c r="N1028" s="3">
        <v>137</v>
      </c>
      <c r="O1028" s="3">
        <v>4.4000000000000004</v>
      </c>
      <c r="P1028" s="3">
        <v>4.4000000000000004</v>
      </c>
      <c r="Q1028" s="3">
        <v>0.69</v>
      </c>
      <c r="R1028" s="3">
        <v>100</v>
      </c>
      <c r="S1028" s="3">
        <v>0.69</v>
      </c>
      <c r="T1028" s="3">
        <v>1.82</v>
      </c>
      <c r="U1028" t="b">
        <f t="shared" si="15"/>
        <v>0</v>
      </c>
    </row>
    <row r="1029" spans="1:21" x14ac:dyDescent="0.25">
      <c r="A1029">
        <v>2009</v>
      </c>
      <c r="B1029">
        <v>147</v>
      </c>
      <c r="C1029" t="s">
        <v>165</v>
      </c>
      <c r="D1029" s="15">
        <v>4.0385212799005904E-4</v>
      </c>
      <c r="E1029" s="16">
        <v>3.1538461538461537</v>
      </c>
      <c r="F1029" s="15">
        <v>0</v>
      </c>
      <c r="G1029" s="41">
        <v>0.46700000000000003</v>
      </c>
      <c r="H1029" s="18">
        <v>8510.94</v>
      </c>
      <c r="I1029" s="1">
        <v>13</v>
      </c>
      <c r="J1029" s="1">
        <v>41</v>
      </c>
      <c r="K1029" s="1">
        <v>0</v>
      </c>
      <c r="L1029" s="28">
        <v>32190</v>
      </c>
      <c r="M1029" s="28">
        <v>2503</v>
      </c>
      <c r="N1029" s="3">
        <v>634</v>
      </c>
      <c r="O1029" s="3">
        <v>44.72</v>
      </c>
      <c r="P1029" s="3">
        <v>44.72</v>
      </c>
      <c r="Q1029" s="3">
        <v>6.77</v>
      </c>
      <c r="R1029" s="3">
        <v>100</v>
      </c>
      <c r="S1029" s="3">
        <v>6.77</v>
      </c>
      <c r="T1029" s="3">
        <v>7.78</v>
      </c>
      <c r="U1029" t="b">
        <f t="shared" si="15"/>
        <v>0</v>
      </c>
    </row>
    <row r="1030" spans="1:21" x14ac:dyDescent="0.25">
      <c r="A1030">
        <v>2010</v>
      </c>
      <c r="B1030">
        <v>147</v>
      </c>
      <c r="C1030" t="s">
        <v>165</v>
      </c>
      <c r="D1030" s="15">
        <v>1.4886712120761009E-4</v>
      </c>
      <c r="E1030" s="16">
        <v>3.6</v>
      </c>
      <c r="F1030" s="15">
        <v>0</v>
      </c>
      <c r="G1030" s="41">
        <v>0.63800000000000001</v>
      </c>
      <c r="H1030" s="18">
        <v>6949.28</v>
      </c>
      <c r="I1030" s="1">
        <v>5</v>
      </c>
      <c r="J1030" s="1">
        <v>18</v>
      </c>
      <c r="K1030" s="1">
        <v>0</v>
      </c>
      <c r="L1030" s="28">
        <v>33587</v>
      </c>
      <c r="M1030" s="28">
        <v>7623</v>
      </c>
      <c r="N1030" s="28">
        <v>2118</v>
      </c>
      <c r="O1030" s="3">
        <v>193.32</v>
      </c>
      <c r="P1030" s="3">
        <v>193.32</v>
      </c>
      <c r="Q1030" s="3">
        <v>27.08</v>
      </c>
      <c r="R1030" s="3">
        <v>100</v>
      </c>
      <c r="S1030" s="3">
        <v>27.08</v>
      </c>
      <c r="T1030" s="3">
        <v>22.7</v>
      </c>
      <c r="U1030" t="b">
        <f t="shared" si="15"/>
        <v>0</v>
      </c>
    </row>
    <row r="1031" spans="1:21" x14ac:dyDescent="0.25">
      <c r="A1031">
        <v>2011</v>
      </c>
      <c r="B1031">
        <v>147</v>
      </c>
      <c r="C1031" t="s">
        <v>165</v>
      </c>
      <c r="D1031" s="15">
        <v>2.348037920812421E-4</v>
      </c>
      <c r="E1031" s="16">
        <v>6.5</v>
      </c>
      <c r="F1031" s="15">
        <v>0</v>
      </c>
      <c r="G1031" s="41">
        <v>0.63800000000000001</v>
      </c>
      <c r="H1031" s="18">
        <v>8743.58</v>
      </c>
      <c r="I1031" s="1">
        <v>8</v>
      </c>
      <c r="J1031" s="1">
        <v>52</v>
      </c>
      <c r="K1031" s="1">
        <v>0</v>
      </c>
      <c r="L1031" s="28">
        <v>34071</v>
      </c>
      <c r="M1031" s="28">
        <v>7935</v>
      </c>
      <c r="N1031" s="28">
        <v>2225</v>
      </c>
      <c r="O1031" s="3">
        <v>217.34</v>
      </c>
      <c r="P1031" s="3">
        <v>217.34</v>
      </c>
      <c r="Q1031" s="3">
        <v>29.3</v>
      </c>
      <c r="R1031" s="3">
        <v>100</v>
      </c>
      <c r="S1031" s="3">
        <v>29.3</v>
      </c>
      <c r="T1031" s="3">
        <v>23.29</v>
      </c>
      <c r="U1031" t="b">
        <f t="shared" ref="U1031:U1094" si="16">OR(ISBLANK(D1031),ISBLANK(E1031),ISBLANK(F1031),ISBLANK(G1031),ISBLANK(H1031),ISBLANK(I1031),ISBLANK(J1031),ISBLANK(K1031),ISBLANK(L1031),ISBLANK(M1031),ISBLANK(N1031),ISBLANK(O1031),ISBLANK(P1031),ISBLANK(Q1031),ISBLANK(R1031),ISBLANK(S1031),ISBLANK(T1031))</f>
        <v>0</v>
      </c>
    </row>
    <row r="1032" spans="1:21" x14ac:dyDescent="0.25">
      <c r="A1032">
        <v>2012</v>
      </c>
      <c r="B1032">
        <v>147</v>
      </c>
      <c r="C1032" t="s">
        <v>165</v>
      </c>
      <c r="D1032" s="15">
        <v>5.2115000434291672E-4</v>
      </c>
      <c r="E1032" s="16">
        <v>4.166666666666667</v>
      </c>
      <c r="F1032" s="15">
        <v>0</v>
      </c>
      <c r="G1032" s="41">
        <v>0.63800000000000001</v>
      </c>
      <c r="H1032" s="18">
        <v>9051.82</v>
      </c>
      <c r="I1032" s="1">
        <v>18</v>
      </c>
      <c r="J1032" s="1">
        <v>75</v>
      </c>
      <c r="K1032" s="1">
        <v>0</v>
      </c>
      <c r="L1032" s="28">
        <v>34539</v>
      </c>
      <c r="M1032" s="28">
        <v>4859</v>
      </c>
      <c r="N1032" s="28">
        <v>1329</v>
      </c>
      <c r="O1032" s="3">
        <v>139.37</v>
      </c>
      <c r="P1032" s="3">
        <v>139.37</v>
      </c>
      <c r="Q1032" s="3">
        <v>16.86</v>
      </c>
      <c r="R1032" s="3">
        <v>100</v>
      </c>
      <c r="S1032" s="3">
        <v>16.86</v>
      </c>
      <c r="T1032" s="3">
        <v>14.07</v>
      </c>
      <c r="U1032" t="b">
        <f t="shared" si="16"/>
        <v>0</v>
      </c>
    </row>
    <row r="1033" spans="1:21" x14ac:dyDescent="0.25">
      <c r="A1033">
        <v>2013</v>
      </c>
      <c r="B1033">
        <v>147</v>
      </c>
      <c r="C1033" t="s">
        <v>165</v>
      </c>
      <c r="D1033" s="15">
        <v>3.87833120948529E-4</v>
      </c>
      <c r="E1033" s="16">
        <v>4.8571428571428568</v>
      </c>
      <c r="F1033" s="15">
        <v>7.1428571428571425E-2</v>
      </c>
      <c r="G1033" s="41">
        <v>0.63800000000000001</v>
      </c>
      <c r="H1033" s="18">
        <v>11163.9</v>
      </c>
      <c r="I1033" s="1">
        <v>14</v>
      </c>
      <c r="J1033" s="1">
        <v>68</v>
      </c>
      <c r="K1033" s="1">
        <v>1</v>
      </c>
      <c r="L1033" s="28">
        <v>36098</v>
      </c>
      <c r="M1033" s="28">
        <v>6025</v>
      </c>
      <c r="N1033" s="28">
        <v>1678</v>
      </c>
      <c r="O1033" s="3">
        <v>156.04</v>
      </c>
      <c r="P1033" s="3">
        <v>147.36000000000001</v>
      </c>
      <c r="Q1033" s="3">
        <v>17.989999999999998</v>
      </c>
      <c r="R1033" s="3">
        <v>94.44</v>
      </c>
      <c r="S1033" s="3">
        <v>16.989999999999998</v>
      </c>
      <c r="T1033" s="3">
        <v>16.690000000000001</v>
      </c>
      <c r="U1033" t="b">
        <f t="shared" si="16"/>
        <v>0</v>
      </c>
    </row>
    <row r="1034" spans="1:21" x14ac:dyDescent="0.25">
      <c r="A1034">
        <v>2014</v>
      </c>
      <c r="B1034">
        <v>147</v>
      </c>
      <c r="C1034" t="s">
        <v>165</v>
      </c>
      <c r="D1034" s="15">
        <v>3.0066145520144319E-4</v>
      </c>
      <c r="E1034" s="16">
        <v>4.1818181818181817</v>
      </c>
      <c r="F1034" s="15">
        <v>0</v>
      </c>
      <c r="G1034" s="41">
        <v>0.63800000000000001</v>
      </c>
      <c r="H1034" s="18">
        <v>11814.65</v>
      </c>
      <c r="I1034" s="1">
        <v>11</v>
      </c>
      <c r="J1034" s="1">
        <v>46</v>
      </c>
      <c r="K1034" s="1">
        <v>0</v>
      </c>
      <c r="L1034" s="28">
        <v>36586</v>
      </c>
      <c r="M1034" s="28">
        <v>6637</v>
      </c>
      <c r="N1034" s="28">
        <v>1852</v>
      </c>
      <c r="O1034" s="3">
        <v>173.43</v>
      </c>
      <c r="P1034" s="3">
        <v>173.43</v>
      </c>
      <c r="Q1034" s="3">
        <v>19.38</v>
      </c>
      <c r="R1034" s="3">
        <v>100</v>
      </c>
      <c r="S1034" s="3">
        <v>19.38</v>
      </c>
      <c r="T1034" s="3">
        <v>18.14</v>
      </c>
      <c r="U1034" t="b">
        <f t="shared" si="16"/>
        <v>0</v>
      </c>
    </row>
    <row r="1035" spans="1:21" x14ac:dyDescent="0.25">
      <c r="A1035">
        <v>2008</v>
      </c>
      <c r="B1035">
        <v>148</v>
      </c>
      <c r="C1035" s="19" t="s">
        <v>166</v>
      </c>
      <c r="D1035" s="15">
        <v>8.9783782988180918E-4</v>
      </c>
      <c r="E1035" s="16">
        <v>4.7049180327868854</v>
      </c>
      <c r="F1035" s="15">
        <v>0</v>
      </c>
      <c r="G1035" s="41">
        <v>0.57999999999999996</v>
      </c>
      <c r="H1035" s="18">
        <v>7654.79</v>
      </c>
      <c r="I1035" s="1">
        <v>61</v>
      </c>
      <c r="J1035" s="1">
        <v>287</v>
      </c>
      <c r="K1035" s="1">
        <v>0</v>
      </c>
      <c r="L1035" s="28">
        <v>67941</v>
      </c>
      <c r="M1035" s="28">
        <v>6738</v>
      </c>
      <c r="N1035" s="28">
        <v>1951</v>
      </c>
      <c r="O1035" s="3">
        <v>72.819999999999993</v>
      </c>
      <c r="P1035" s="3">
        <v>72.819999999999993</v>
      </c>
      <c r="Q1035" s="3">
        <v>2.83</v>
      </c>
      <c r="R1035" s="3">
        <v>100</v>
      </c>
      <c r="S1035" s="3">
        <v>2.83</v>
      </c>
      <c r="T1035" s="3">
        <v>9.92</v>
      </c>
      <c r="U1035" t="b">
        <f t="shared" si="16"/>
        <v>0</v>
      </c>
    </row>
    <row r="1036" spans="1:21" x14ac:dyDescent="0.25">
      <c r="A1036">
        <v>2009</v>
      </c>
      <c r="B1036">
        <v>148</v>
      </c>
      <c r="C1036" t="s">
        <v>166</v>
      </c>
      <c r="D1036" s="15">
        <v>9.7771681235133594E-4</v>
      </c>
      <c r="E1036" s="16">
        <v>5.8208955223880601</v>
      </c>
      <c r="F1036" s="15">
        <v>1.4925373134328358E-2</v>
      </c>
      <c r="G1036" s="41">
        <v>0.57999999999999996</v>
      </c>
      <c r="H1036" s="18">
        <v>7445.01</v>
      </c>
      <c r="I1036" s="1">
        <v>67</v>
      </c>
      <c r="J1036" s="1">
        <v>390</v>
      </c>
      <c r="K1036" s="1">
        <v>1</v>
      </c>
      <c r="L1036" s="28">
        <v>68527</v>
      </c>
      <c r="M1036" s="28">
        <v>16269</v>
      </c>
      <c r="N1036" s="28">
        <v>4681</v>
      </c>
      <c r="O1036" s="3">
        <v>450.36</v>
      </c>
      <c r="P1036" s="3">
        <v>404.25</v>
      </c>
      <c r="Q1036" s="3">
        <v>17.07</v>
      </c>
      <c r="R1036" s="3">
        <v>89.76</v>
      </c>
      <c r="S1036" s="3">
        <v>15.33</v>
      </c>
      <c r="T1036" s="3">
        <v>23.74</v>
      </c>
      <c r="U1036" t="b">
        <f t="shared" si="16"/>
        <v>0</v>
      </c>
    </row>
    <row r="1037" spans="1:21" x14ac:dyDescent="0.25">
      <c r="A1037">
        <v>2010</v>
      </c>
      <c r="B1037">
        <v>148</v>
      </c>
      <c r="C1037" t="s">
        <v>166</v>
      </c>
      <c r="D1037" s="15">
        <v>5.0895917848000835E-4</v>
      </c>
      <c r="E1037" s="16">
        <v>5.382352941176471</v>
      </c>
      <c r="F1037" s="15">
        <v>0</v>
      </c>
      <c r="G1037" s="41">
        <v>0.69599999999999995</v>
      </c>
      <c r="H1037" s="18">
        <v>7336.72</v>
      </c>
      <c r="I1037" s="1">
        <v>34</v>
      </c>
      <c r="J1037" s="1">
        <v>183</v>
      </c>
      <c r="K1037" s="1">
        <v>0</v>
      </c>
      <c r="L1037" s="28">
        <v>66803</v>
      </c>
      <c r="M1037" s="28">
        <v>18892</v>
      </c>
      <c r="N1037" s="28">
        <v>5459</v>
      </c>
      <c r="O1037" s="3">
        <v>568.54999999999995</v>
      </c>
      <c r="P1037" s="3">
        <v>568.54999999999995</v>
      </c>
      <c r="Q1037" s="3">
        <v>20.76</v>
      </c>
      <c r="R1037" s="3">
        <v>100</v>
      </c>
      <c r="S1037" s="3">
        <v>20.76</v>
      </c>
      <c r="T1037" s="3">
        <v>28.28</v>
      </c>
      <c r="U1037" t="b">
        <f t="shared" si="16"/>
        <v>0</v>
      </c>
    </row>
    <row r="1038" spans="1:21" x14ac:dyDescent="0.25">
      <c r="A1038">
        <v>2011</v>
      </c>
      <c r="B1038">
        <v>148</v>
      </c>
      <c r="C1038" t="s">
        <v>166</v>
      </c>
      <c r="D1038" s="15">
        <v>4.9107873629071865E-4</v>
      </c>
      <c r="E1038" s="16">
        <v>3.9393939393939394</v>
      </c>
      <c r="F1038" s="15">
        <v>0</v>
      </c>
      <c r="G1038" s="41">
        <v>0.69599999999999995</v>
      </c>
      <c r="H1038" s="18">
        <v>8461.26</v>
      </c>
      <c r="I1038" s="1">
        <v>33</v>
      </c>
      <c r="J1038" s="1">
        <v>130</v>
      </c>
      <c r="K1038" s="1">
        <v>0</v>
      </c>
      <c r="L1038" s="28">
        <v>67199</v>
      </c>
      <c r="M1038" s="28">
        <v>20187</v>
      </c>
      <c r="N1038" s="28">
        <v>5915</v>
      </c>
      <c r="O1038" s="3">
        <v>608.65</v>
      </c>
      <c r="P1038" s="3">
        <v>608.65</v>
      </c>
      <c r="Q1038" s="3">
        <v>21.97</v>
      </c>
      <c r="R1038" s="3">
        <v>100</v>
      </c>
      <c r="S1038" s="3">
        <v>21.97</v>
      </c>
      <c r="T1038" s="3">
        <v>30.04</v>
      </c>
      <c r="U1038" t="b">
        <f t="shared" si="16"/>
        <v>0</v>
      </c>
    </row>
    <row r="1039" spans="1:21" x14ac:dyDescent="0.25">
      <c r="A1039">
        <v>2012</v>
      </c>
      <c r="B1039">
        <v>148</v>
      </c>
      <c r="C1039" t="s">
        <v>166</v>
      </c>
      <c r="D1039" s="15">
        <v>6.362735088264453E-4</v>
      </c>
      <c r="E1039" s="16">
        <v>5.2790697674418601</v>
      </c>
      <c r="F1039" s="15">
        <v>0</v>
      </c>
      <c r="G1039" s="41">
        <v>0.69599999999999995</v>
      </c>
      <c r="H1039" s="18">
        <v>9570.58</v>
      </c>
      <c r="I1039" s="1">
        <v>43</v>
      </c>
      <c r="J1039" s="1">
        <v>227</v>
      </c>
      <c r="K1039" s="1">
        <v>0</v>
      </c>
      <c r="L1039" s="28">
        <v>67581</v>
      </c>
      <c r="M1039" s="28">
        <v>13161</v>
      </c>
      <c r="N1039" s="28">
        <v>3813</v>
      </c>
      <c r="O1039" s="3">
        <v>387.58</v>
      </c>
      <c r="P1039" s="3">
        <v>387.58</v>
      </c>
      <c r="Q1039" s="3">
        <v>13.42</v>
      </c>
      <c r="R1039" s="3">
        <v>100</v>
      </c>
      <c r="S1039" s="3">
        <v>13.42</v>
      </c>
      <c r="T1039" s="3">
        <v>19.47</v>
      </c>
      <c r="U1039" t="b">
        <f t="shared" si="16"/>
        <v>0</v>
      </c>
    </row>
    <row r="1040" spans="1:21" x14ac:dyDescent="0.25">
      <c r="A1040">
        <v>2013</v>
      </c>
      <c r="B1040">
        <v>148</v>
      </c>
      <c r="C1040" t="s">
        <v>166</v>
      </c>
      <c r="D1040" s="15">
        <v>4.4259790694022071E-4</v>
      </c>
      <c r="E1040" s="16">
        <v>6.4516129032258061</v>
      </c>
      <c r="F1040" s="15">
        <v>6.4516129032258063E-2</v>
      </c>
      <c r="G1040" s="41">
        <v>0.69599999999999995</v>
      </c>
      <c r="H1040" s="18">
        <v>10360.9</v>
      </c>
      <c r="I1040" s="1">
        <v>31</v>
      </c>
      <c r="J1040" s="1">
        <v>200</v>
      </c>
      <c r="K1040" s="1">
        <v>2</v>
      </c>
      <c r="L1040" s="28">
        <v>70041</v>
      </c>
      <c r="M1040" s="28">
        <v>16509</v>
      </c>
      <c r="N1040" s="28">
        <v>4810</v>
      </c>
      <c r="O1040" s="3">
        <v>439.94</v>
      </c>
      <c r="P1040" s="3">
        <v>439.94</v>
      </c>
      <c r="Q1040" s="3">
        <v>15.32</v>
      </c>
      <c r="R1040" s="3">
        <v>100</v>
      </c>
      <c r="S1040" s="3">
        <v>15.32</v>
      </c>
      <c r="T1040" s="3">
        <v>23.57</v>
      </c>
      <c r="U1040" t="b">
        <f t="shared" si="16"/>
        <v>0</v>
      </c>
    </row>
    <row r="1041" spans="1:21" x14ac:dyDescent="0.25">
      <c r="A1041">
        <v>2014</v>
      </c>
      <c r="B1041">
        <v>148</v>
      </c>
      <c r="C1041" t="s">
        <v>166</v>
      </c>
      <c r="D1041" s="15">
        <v>9.649222386195936E-4</v>
      </c>
      <c r="E1041" s="16">
        <v>8.735294117647058</v>
      </c>
      <c r="F1041" s="15">
        <v>2.9411764705882353E-2</v>
      </c>
      <c r="G1041" s="41">
        <v>0.69599999999999995</v>
      </c>
      <c r="H1041" s="18">
        <v>11902.36</v>
      </c>
      <c r="I1041" s="1">
        <v>68</v>
      </c>
      <c r="J1041" s="1">
        <v>594</v>
      </c>
      <c r="K1041" s="1">
        <v>2</v>
      </c>
      <c r="L1041" s="28">
        <v>70472</v>
      </c>
      <c r="M1041" s="28">
        <v>20772</v>
      </c>
      <c r="N1041" s="28">
        <v>6059</v>
      </c>
      <c r="O1041" s="3">
        <v>542.64</v>
      </c>
      <c r="P1041" s="3">
        <v>542.64</v>
      </c>
      <c r="Q1041" s="3">
        <v>18.48</v>
      </c>
      <c r="R1041" s="3">
        <v>100</v>
      </c>
      <c r="S1041" s="3">
        <v>18.48</v>
      </c>
      <c r="T1041" s="3">
        <v>29.48</v>
      </c>
      <c r="U1041" t="b">
        <f t="shared" si="16"/>
        <v>0</v>
      </c>
    </row>
    <row r="1042" spans="1:21" x14ac:dyDescent="0.25">
      <c r="A1042">
        <v>2008</v>
      </c>
      <c r="B1042">
        <v>149</v>
      </c>
      <c r="C1042" s="19" t="s">
        <v>167</v>
      </c>
      <c r="D1042" s="15">
        <v>2.1575454572508408E-3</v>
      </c>
      <c r="E1042" s="16">
        <v>4.0551724137931036</v>
      </c>
      <c r="F1042" s="15">
        <v>6.8965517241379309E-3</v>
      </c>
      <c r="G1042" s="41">
        <v>0.54100000000000004</v>
      </c>
      <c r="H1042" s="18">
        <v>4861.22</v>
      </c>
      <c r="I1042" s="1">
        <v>145</v>
      </c>
      <c r="J1042" s="1">
        <v>588</v>
      </c>
      <c r="K1042" s="1">
        <v>1</v>
      </c>
      <c r="L1042" s="28">
        <v>67206</v>
      </c>
      <c r="M1042" s="28">
        <v>16252</v>
      </c>
      <c r="N1042" s="28">
        <v>5147</v>
      </c>
      <c r="O1042" s="3">
        <v>214.85</v>
      </c>
      <c r="P1042" s="3">
        <v>214.85</v>
      </c>
      <c r="Q1042" s="3">
        <v>13.4</v>
      </c>
      <c r="R1042" s="3">
        <v>100</v>
      </c>
      <c r="S1042" s="3">
        <v>13.4</v>
      </c>
      <c r="T1042" s="3">
        <v>24.18</v>
      </c>
      <c r="U1042" t="b">
        <f t="shared" si="16"/>
        <v>0</v>
      </c>
    </row>
    <row r="1043" spans="1:21" x14ac:dyDescent="0.25">
      <c r="A1043">
        <v>2009</v>
      </c>
      <c r="B1043">
        <v>149</v>
      </c>
      <c r="C1043" t="s">
        <v>167</v>
      </c>
      <c r="D1043" s="15">
        <v>5.1839563955210621E-4</v>
      </c>
      <c r="E1043" s="16">
        <v>6.4</v>
      </c>
      <c r="F1043" s="15">
        <v>2.8571428571428571E-2</v>
      </c>
      <c r="G1043" s="41">
        <v>0.54100000000000004</v>
      </c>
      <c r="H1043" s="18">
        <v>4960.88</v>
      </c>
      <c r="I1043" s="1">
        <v>35</v>
      </c>
      <c r="J1043" s="1">
        <v>224</v>
      </c>
      <c r="K1043" s="1">
        <v>1</v>
      </c>
      <c r="L1043" s="28">
        <v>67516</v>
      </c>
      <c r="M1043" s="28">
        <v>17452</v>
      </c>
      <c r="N1043" s="28">
        <v>5501</v>
      </c>
      <c r="O1043" s="3">
        <v>522.35</v>
      </c>
      <c r="P1043" s="3">
        <v>0</v>
      </c>
      <c r="Q1043" s="3">
        <v>33.28</v>
      </c>
      <c r="R1043" s="3">
        <v>0</v>
      </c>
      <c r="S1043" s="3">
        <v>0</v>
      </c>
      <c r="T1043" s="3">
        <v>25.85</v>
      </c>
      <c r="U1043" t="b">
        <f t="shared" si="16"/>
        <v>0</v>
      </c>
    </row>
    <row r="1044" spans="1:21" x14ac:dyDescent="0.25">
      <c r="A1044">
        <v>2010</v>
      </c>
      <c r="B1044">
        <v>149</v>
      </c>
      <c r="C1044" t="s">
        <v>167</v>
      </c>
      <c r="D1044" s="15">
        <v>3.5134350701923226E-4</v>
      </c>
      <c r="E1044" s="16">
        <v>5.5217391304347823</v>
      </c>
      <c r="F1044" s="15">
        <v>8.6956521739130432E-2</v>
      </c>
      <c r="G1044" s="41">
        <v>0.65800000000000003</v>
      </c>
      <c r="H1044" s="18">
        <v>5189.38</v>
      </c>
      <c r="I1044" s="1">
        <v>23</v>
      </c>
      <c r="J1044" s="1">
        <v>127</v>
      </c>
      <c r="K1044" s="1">
        <v>2</v>
      </c>
      <c r="L1044" s="28">
        <v>65463</v>
      </c>
      <c r="M1044" s="28">
        <v>6350</v>
      </c>
      <c r="N1044" s="28">
        <v>2180</v>
      </c>
      <c r="O1044" s="3">
        <v>198.95</v>
      </c>
      <c r="P1044" s="3">
        <v>0.62</v>
      </c>
      <c r="Q1044" s="3">
        <v>12.16</v>
      </c>
      <c r="R1044" s="3">
        <v>0.31</v>
      </c>
      <c r="S1044" s="3">
        <v>0.04</v>
      </c>
      <c r="T1044" s="3">
        <v>9.6999999999999993</v>
      </c>
      <c r="U1044" t="b">
        <f t="shared" si="16"/>
        <v>0</v>
      </c>
    </row>
    <row r="1045" spans="1:21" x14ac:dyDescent="0.25">
      <c r="A1045">
        <v>2011</v>
      </c>
      <c r="B1045">
        <v>149</v>
      </c>
      <c r="C1045" t="s">
        <v>167</v>
      </c>
      <c r="D1045" s="15">
        <v>2.5912264122183949E-4</v>
      </c>
      <c r="E1045" s="16">
        <v>6.4705882352941178</v>
      </c>
      <c r="F1045" s="15">
        <v>0</v>
      </c>
      <c r="G1045" s="41">
        <v>0.65800000000000003</v>
      </c>
      <c r="H1045" s="18">
        <v>5581.84</v>
      </c>
      <c r="I1045" s="1">
        <v>17</v>
      </c>
      <c r="J1045" s="1">
        <v>110</v>
      </c>
      <c r="K1045" s="1">
        <v>0</v>
      </c>
      <c r="L1045" s="28">
        <v>65606</v>
      </c>
      <c r="M1045" s="28">
        <v>6987</v>
      </c>
      <c r="N1045" s="28">
        <v>2366</v>
      </c>
      <c r="O1045" s="3">
        <v>207.28</v>
      </c>
      <c r="P1045" s="3">
        <v>207.28</v>
      </c>
      <c r="Q1045" s="3">
        <v>12.62</v>
      </c>
      <c r="R1045" s="3">
        <v>100</v>
      </c>
      <c r="S1045" s="3">
        <v>12.62</v>
      </c>
      <c r="T1045" s="3">
        <v>10.65</v>
      </c>
      <c r="U1045" t="b">
        <f t="shared" si="16"/>
        <v>0</v>
      </c>
    </row>
    <row r="1046" spans="1:21" x14ac:dyDescent="0.25">
      <c r="A1046">
        <v>2012</v>
      </c>
      <c r="B1046">
        <v>149</v>
      </c>
      <c r="C1046" t="s">
        <v>167</v>
      </c>
      <c r="D1046" s="15">
        <v>1.6731564857629593E-4</v>
      </c>
      <c r="E1046" s="16">
        <v>5.2727272727272725</v>
      </c>
      <c r="F1046" s="15">
        <v>0</v>
      </c>
      <c r="G1046" s="41">
        <v>0.65800000000000003</v>
      </c>
      <c r="H1046" s="18">
        <v>6772.36</v>
      </c>
      <c r="I1046" s="1">
        <v>11</v>
      </c>
      <c r="J1046" s="1">
        <v>58</v>
      </c>
      <c r="K1046" s="1">
        <v>0</v>
      </c>
      <c r="L1046" s="28">
        <v>65744</v>
      </c>
      <c r="M1046" s="28">
        <v>7512</v>
      </c>
      <c r="N1046" s="28">
        <v>2551</v>
      </c>
      <c r="O1046" s="3">
        <v>231.47</v>
      </c>
      <c r="P1046" s="3">
        <v>186.11</v>
      </c>
      <c r="Q1046" s="3">
        <v>13.07</v>
      </c>
      <c r="R1046" s="3">
        <v>80.400000000000006</v>
      </c>
      <c r="S1046" s="3">
        <v>10.51</v>
      </c>
      <c r="T1046" s="3">
        <v>11.43</v>
      </c>
      <c r="U1046" t="b">
        <f t="shared" si="16"/>
        <v>0</v>
      </c>
    </row>
    <row r="1047" spans="1:21" x14ac:dyDescent="0.25">
      <c r="A1047">
        <v>2013</v>
      </c>
      <c r="B1047">
        <v>149</v>
      </c>
      <c r="C1047" t="s">
        <v>167</v>
      </c>
      <c r="D1047" s="15">
        <v>8.8397790055248614E-5</v>
      </c>
      <c r="E1047" s="16">
        <v>5.666666666666667</v>
      </c>
      <c r="F1047" s="15">
        <v>0</v>
      </c>
      <c r="G1047" s="41">
        <v>0.65800000000000003</v>
      </c>
      <c r="H1047" s="18">
        <v>7505.93</v>
      </c>
      <c r="I1047" s="1">
        <v>6</v>
      </c>
      <c r="J1047" s="1">
        <v>34</v>
      </c>
      <c r="K1047" s="1">
        <v>0</v>
      </c>
      <c r="L1047" s="28">
        <v>67875</v>
      </c>
      <c r="M1047" s="28">
        <v>9508</v>
      </c>
      <c r="N1047" s="28">
        <v>3180</v>
      </c>
      <c r="O1047" s="3">
        <v>254.02</v>
      </c>
      <c r="P1047" s="3">
        <v>217.21</v>
      </c>
      <c r="Q1047" s="3">
        <v>13.94</v>
      </c>
      <c r="R1047" s="3">
        <v>85.51</v>
      </c>
      <c r="S1047" s="3">
        <v>11.92</v>
      </c>
      <c r="T1047" s="3">
        <v>14.01</v>
      </c>
      <c r="U1047" t="b">
        <f t="shared" si="16"/>
        <v>0</v>
      </c>
    </row>
    <row r="1048" spans="1:21" x14ac:dyDescent="0.25">
      <c r="A1048">
        <v>2014</v>
      </c>
      <c r="B1048">
        <v>149</v>
      </c>
      <c r="C1048" t="s">
        <v>167</v>
      </c>
      <c r="D1048" s="15">
        <v>8.8151032101667519E-5</v>
      </c>
      <c r="E1048" s="16">
        <v>5</v>
      </c>
      <c r="F1048" s="15">
        <v>0.16666666666666666</v>
      </c>
      <c r="G1048" s="41">
        <v>0.65800000000000003</v>
      </c>
      <c r="H1048" s="18">
        <v>8221.83</v>
      </c>
      <c r="I1048" s="1">
        <v>6</v>
      </c>
      <c r="J1048" s="1">
        <v>30</v>
      </c>
      <c r="K1048" s="1">
        <v>1</v>
      </c>
      <c r="L1048" s="28">
        <v>68065</v>
      </c>
      <c r="M1048" s="28">
        <v>11433</v>
      </c>
      <c r="N1048" s="28">
        <v>3747</v>
      </c>
      <c r="O1048" s="3">
        <v>327.68</v>
      </c>
      <c r="P1048" s="3">
        <v>327.68</v>
      </c>
      <c r="Q1048" s="3">
        <v>17.79</v>
      </c>
      <c r="R1048" s="3">
        <v>100</v>
      </c>
      <c r="S1048" s="3">
        <v>17.79</v>
      </c>
      <c r="T1048" s="3">
        <v>16.8</v>
      </c>
      <c r="U1048" t="b">
        <f t="shared" si="16"/>
        <v>0</v>
      </c>
    </row>
    <row r="1049" spans="1:21" x14ac:dyDescent="0.25">
      <c r="A1049">
        <v>2008</v>
      </c>
      <c r="B1049">
        <v>150</v>
      </c>
      <c r="C1049" t="s">
        <v>168</v>
      </c>
      <c r="D1049" s="15">
        <v>0</v>
      </c>
      <c r="E1049" s="16">
        <v>0</v>
      </c>
      <c r="F1049" s="15">
        <v>0</v>
      </c>
      <c r="G1049" s="41">
        <v>0.53400000000000003</v>
      </c>
      <c r="H1049" s="18">
        <v>4867.13</v>
      </c>
      <c r="I1049" s="1">
        <v>0</v>
      </c>
      <c r="J1049" s="1">
        <v>0</v>
      </c>
      <c r="K1049" s="11"/>
      <c r="L1049" s="28">
        <v>6047</v>
      </c>
      <c r="U1049" t="b">
        <f t="shared" si="16"/>
        <v>1</v>
      </c>
    </row>
    <row r="1050" spans="1:21" x14ac:dyDescent="0.25">
      <c r="A1050">
        <v>2009</v>
      </c>
      <c r="B1050">
        <v>150</v>
      </c>
      <c r="C1050" t="s">
        <v>168</v>
      </c>
      <c r="D1050" s="15">
        <v>6.6269052352551359E-4</v>
      </c>
      <c r="E1050" s="16">
        <v>3.25</v>
      </c>
      <c r="F1050" s="15">
        <v>0</v>
      </c>
      <c r="G1050" s="41">
        <v>0.53400000000000003</v>
      </c>
      <c r="H1050" s="18">
        <v>8020.78</v>
      </c>
      <c r="I1050" s="1">
        <v>4</v>
      </c>
      <c r="J1050" s="1">
        <v>13</v>
      </c>
      <c r="K1050" s="11"/>
      <c r="L1050" s="28">
        <v>6036</v>
      </c>
      <c r="U1050" t="b">
        <f t="shared" si="16"/>
        <v>1</v>
      </c>
    </row>
    <row r="1051" spans="1:21" x14ac:dyDescent="0.25">
      <c r="A1051">
        <v>2010</v>
      </c>
      <c r="B1051">
        <v>150</v>
      </c>
      <c r="C1051" t="s">
        <v>168</v>
      </c>
      <c r="D1051" s="15">
        <v>3.7071362372567191E-4</v>
      </c>
      <c r="E1051" s="16">
        <v>3</v>
      </c>
      <c r="F1051" s="15">
        <v>0</v>
      </c>
      <c r="G1051" s="41">
        <v>0.66100000000000003</v>
      </c>
      <c r="H1051" s="18">
        <v>23873.47</v>
      </c>
      <c r="I1051" s="1">
        <v>2</v>
      </c>
      <c r="J1051" s="1">
        <v>6</v>
      </c>
      <c r="K1051" s="11"/>
      <c r="L1051" s="28">
        <v>5395</v>
      </c>
      <c r="M1051" s="28">
        <v>3988</v>
      </c>
      <c r="N1051" s="3">
        <v>800</v>
      </c>
      <c r="P1051" s="3">
        <v>0</v>
      </c>
      <c r="S1051" s="3">
        <v>0</v>
      </c>
      <c r="T1051" s="3">
        <v>73.92</v>
      </c>
      <c r="U1051" t="b">
        <f t="shared" si="16"/>
        <v>1</v>
      </c>
    </row>
    <row r="1052" spans="1:21" x14ac:dyDescent="0.25">
      <c r="A1052">
        <v>2011</v>
      </c>
      <c r="B1052">
        <v>150</v>
      </c>
      <c r="C1052" t="s">
        <v>168</v>
      </c>
      <c r="D1052" s="15">
        <v>0</v>
      </c>
      <c r="E1052" s="16">
        <v>0</v>
      </c>
      <c r="F1052" s="15">
        <v>0</v>
      </c>
      <c r="G1052" s="41">
        <v>0.66100000000000003</v>
      </c>
      <c r="H1052" s="18">
        <v>20495.55</v>
      </c>
      <c r="I1052" s="1">
        <v>0</v>
      </c>
      <c r="J1052" s="1">
        <v>0</v>
      </c>
      <c r="K1052" s="11"/>
      <c r="L1052" s="28">
        <v>5341</v>
      </c>
      <c r="M1052" s="28">
        <v>3702</v>
      </c>
      <c r="N1052" s="28">
        <v>1030</v>
      </c>
      <c r="O1052" s="3">
        <v>300</v>
      </c>
      <c r="P1052" s="3">
        <v>0</v>
      </c>
      <c r="Q1052" s="3">
        <v>100</v>
      </c>
      <c r="R1052" s="3">
        <v>0</v>
      </c>
      <c r="S1052" s="3">
        <v>0</v>
      </c>
      <c r="T1052" s="3">
        <v>69.31</v>
      </c>
      <c r="U1052" t="b">
        <f t="shared" si="16"/>
        <v>1</v>
      </c>
    </row>
    <row r="1053" spans="1:21" x14ac:dyDescent="0.25">
      <c r="A1053">
        <v>2012</v>
      </c>
      <c r="B1053">
        <v>150</v>
      </c>
      <c r="C1053" t="s">
        <v>168</v>
      </c>
      <c r="D1053" s="15">
        <v>0</v>
      </c>
      <c r="E1053" s="16">
        <v>0</v>
      </c>
      <c r="F1053" s="15">
        <v>0</v>
      </c>
      <c r="G1053" s="41">
        <v>0.66100000000000003</v>
      </c>
      <c r="H1053" s="18">
        <v>49380.45</v>
      </c>
      <c r="I1053" s="1">
        <v>0</v>
      </c>
      <c r="J1053" s="1">
        <v>0</v>
      </c>
      <c r="K1053" s="11"/>
      <c r="L1053" s="28">
        <v>5288</v>
      </c>
      <c r="M1053" s="28">
        <v>3890</v>
      </c>
      <c r="N1053" s="3">
        <v>950</v>
      </c>
      <c r="O1053" s="3">
        <v>225</v>
      </c>
      <c r="P1053" s="3">
        <v>0</v>
      </c>
      <c r="Q1053" s="3">
        <v>62.5</v>
      </c>
      <c r="R1053" s="3">
        <v>0</v>
      </c>
      <c r="S1053" s="3">
        <v>0</v>
      </c>
      <c r="T1053" s="3">
        <v>73.56</v>
      </c>
      <c r="U1053" t="b">
        <f t="shared" si="16"/>
        <v>1</v>
      </c>
    </row>
    <row r="1054" spans="1:21" x14ac:dyDescent="0.25">
      <c r="A1054">
        <v>2013</v>
      </c>
      <c r="B1054">
        <v>150</v>
      </c>
      <c r="C1054" t="s">
        <v>168</v>
      </c>
      <c r="D1054" s="15">
        <v>0</v>
      </c>
      <c r="E1054" s="16">
        <v>0</v>
      </c>
      <c r="F1054" s="15">
        <v>0</v>
      </c>
      <c r="G1054" s="41">
        <v>0.66100000000000003</v>
      </c>
      <c r="H1054" s="18">
        <v>107700.39</v>
      </c>
      <c r="I1054" s="1">
        <v>0</v>
      </c>
      <c r="J1054" s="1">
        <v>0</v>
      </c>
      <c r="K1054" s="11"/>
      <c r="L1054" s="28">
        <v>5387</v>
      </c>
      <c r="M1054" s="28">
        <v>3947</v>
      </c>
      <c r="N1054" s="28">
        <v>1071</v>
      </c>
      <c r="O1054" s="3">
        <v>275</v>
      </c>
      <c r="P1054" s="3">
        <v>0</v>
      </c>
      <c r="Q1054" s="3">
        <v>75.34</v>
      </c>
      <c r="R1054" s="3">
        <v>0</v>
      </c>
      <c r="S1054" s="3">
        <v>0</v>
      </c>
      <c r="T1054" s="3">
        <v>73.27</v>
      </c>
      <c r="U1054" t="b">
        <f t="shared" si="16"/>
        <v>1</v>
      </c>
    </row>
    <row r="1055" spans="1:21" x14ac:dyDescent="0.25">
      <c r="A1055">
        <v>2014</v>
      </c>
      <c r="B1055">
        <v>150</v>
      </c>
      <c r="C1055" t="s">
        <v>168</v>
      </c>
      <c r="D1055" s="15">
        <v>1.8726591760299626E-4</v>
      </c>
      <c r="E1055" s="16">
        <v>2</v>
      </c>
      <c r="F1055" s="15">
        <v>0</v>
      </c>
      <c r="G1055" s="41">
        <v>0.66100000000000003</v>
      </c>
      <c r="H1055" s="18">
        <v>135276.20000000001</v>
      </c>
      <c r="I1055" s="1">
        <v>1</v>
      </c>
      <c r="J1055" s="1">
        <v>2</v>
      </c>
      <c r="K1055" s="11"/>
      <c r="L1055" s="28">
        <v>5340</v>
      </c>
      <c r="M1055" s="28">
        <v>3947</v>
      </c>
      <c r="N1055" s="28">
        <v>1093</v>
      </c>
      <c r="O1055" s="3">
        <v>592</v>
      </c>
      <c r="P1055" s="3">
        <v>0</v>
      </c>
      <c r="Q1055" s="3">
        <v>75.58</v>
      </c>
      <c r="R1055" s="3">
        <v>0</v>
      </c>
      <c r="S1055" s="3">
        <v>0</v>
      </c>
      <c r="T1055" s="3">
        <v>73.91</v>
      </c>
      <c r="U1055" t="b">
        <f t="shared" si="16"/>
        <v>1</v>
      </c>
    </row>
    <row r="1056" spans="1:21" x14ac:dyDescent="0.25">
      <c r="A1056">
        <v>2008</v>
      </c>
      <c r="B1056">
        <v>151</v>
      </c>
      <c r="C1056" t="s">
        <v>169</v>
      </c>
      <c r="D1056" s="15">
        <v>3.5402229587225068E-3</v>
      </c>
      <c r="E1056" s="16">
        <v>3.5319148936170213</v>
      </c>
      <c r="F1056" s="15">
        <v>2.1276595744680851E-2</v>
      </c>
      <c r="G1056" s="41">
        <v>0.46899999999999997</v>
      </c>
      <c r="H1056" s="18">
        <v>5454.68</v>
      </c>
      <c r="I1056" s="1">
        <v>47</v>
      </c>
      <c r="J1056" s="1">
        <v>166</v>
      </c>
      <c r="K1056">
        <v>1</v>
      </c>
      <c r="L1056" s="28">
        <v>13276</v>
      </c>
      <c r="U1056" t="b">
        <f t="shared" si="16"/>
        <v>1</v>
      </c>
    </row>
    <row r="1057" spans="1:21" x14ac:dyDescent="0.25">
      <c r="A1057">
        <v>2009</v>
      </c>
      <c r="B1057">
        <v>151</v>
      </c>
      <c r="C1057" t="s">
        <v>169</v>
      </c>
      <c r="D1057" s="15">
        <v>3.780718336483932E-3</v>
      </c>
      <c r="E1057" s="16">
        <v>3.5</v>
      </c>
      <c r="F1057" s="15">
        <v>0</v>
      </c>
      <c r="G1057" s="41">
        <v>0.46899999999999997</v>
      </c>
      <c r="H1057" s="18">
        <v>5875.34</v>
      </c>
      <c r="I1057" s="1">
        <v>50</v>
      </c>
      <c r="J1057" s="1">
        <v>175</v>
      </c>
      <c r="K1057">
        <v>0</v>
      </c>
      <c r="L1057" s="28">
        <v>13225</v>
      </c>
      <c r="M1057" s="28">
        <v>5001</v>
      </c>
      <c r="N1057" s="28">
        <v>1599</v>
      </c>
      <c r="O1057" s="3">
        <v>232</v>
      </c>
      <c r="Q1057" s="3">
        <v>84.98</v>
      </c>
      <c r="T1057" s="3">
        <v>37.81</v>
      </c>
      <c r="U1057" t="b">
        <f t="shared" si="16"/>
        <v>1</v>
      </c>
    </row>
    <row r="1058" spans="1:21" x14ac:dyDescent="0.25">
      <c r="A1058">
        <v>2010</v>
      </c>
      <c r="B1058">
        <v>151</v>
      </c>
      <c r="C1058" t="s">
        <v>169</v>
      </c>
      <c r="D1058" s="15">
        <v>7.7833125778331257E-5</v>
      </c>
      <c r="E1058" s="16">
        <v>3</v>
      </c>
      <c r="F1058" s="15">
        <v>0</v>
      </c>
      <c r="G1058" s="41">
        <v>0.60099999999999998</v>
      </c>
      <c r="H1058" s="18">
        <v>5581.94</v>
      </c>
      <c r="I1058" s="1">
        <v>1</v>
      </c>
      <c r="J1058" s="1">
        <v>3</v>
      </c>
      <c r="K1058">
        <v>0</v>
      </c>
      <c r="L1058" s="28">
        <v>12848</v>
      </c>
      <c r="M1058" s="28">
        <v>5163</v>
      </c>
      <c r="N1058" s="28">
        <v>1600</v>
      </c>
      <c r="O1058" s="3">
        <v>239</v>
      </c>
      <c r="P1058" s="3">
        <v>0</v>
      </c>
      <c r="Q1058" s="3">
        <v>83.86</v>
      </c>
      <c r="R1058" s="3">
        <v>0</v>
      </c>
      <c r="S1058" s="3">
        <v>0</v>
      </c>
      <c r="T1058" s="3">
        <v>40.19</v>
      </c>
      <c r="U1058" t="b">
        <f t="shared" si="16"/>
        <v>0</v>
      </c>
    </row>
    <row r="1059" spans="1:21" x14ac:dyDescent="0.25">
      <c r="A1059">
        <v>2011</v>
      </c>
      <c r="B1059">
        <v>151</v>
      </c>
      <c r="C1059" t="s">
        <v>169</v>
      </c>
      <c r="D1059" s="15">
        <v>0</v>
      </c>
      <c r="E1059" s="16">
        <v>0</v>
      </c>
      <c r="F1059" s="15">
        <v>0</v>
      </c>
      <c r="G1059" s="41">
        <v>0.60099999999999998</v>
      </c>
      <c r="H1059" s="18">
        <v>8154.17</v>
      </c>
      <c r="I1059" s="1">
        <v>0</v>
      </c>
      <c r="J1059" s="1">
        <v>0</v>
      </c>
      <c r="K1059">
        <v>0</v>
      </c>
      <c r="L1059" s="28">
        <v>12786</v>
      </c>
      <c r="M1059" s="28">
        <v>5202</v>
      </c>
      <c r="N1059" s="28">
        <v>1663</v>
      </c>
      <c r="O1059" s="3">
        <v>242</v>
      </c>
      <c r="P1059" s="3">
        <v>0</v>
      </c>
      <c r="Q1059" s="3">
        <v>83.16</v>
      </c>
      <c r="R1059" s="3">
        <v>0</v>
      </c>
      <c r="S1059" s="3">
        <v>0</v>
      </c>
      <c r="T1059" s="3">
        <v>40.69</v>
      </c>
      <c r="U1059" t="b">
        <f t="shared" si="16"/>
        <v>0</v>
      </c>
    </row>
    <row r="1060" spans="1:21" x14ac:dyDescent="0.25">
      <c r="A1060">
        <v>2012</v>
      </c>
      <c r="B1060">
        <v>151</v>
      </c>
      <c r="C1060" t="s">
        <v>169</v>
      </c>
      <c r="D1060" s="15">
        <v>0</v>
      </c>
      <c r="E1060" s="16">
        <v>0</v>
      </c>
      <c r="F1060" s="15">
        <v>0</v>
      </c>
      <c r="G1060" s="41">
        <v>0.60099999999999998</v>
      </c>
      <c r="H1060" s="18">
        <v>8049.93</v>
      </c>
      <c r="I1060" s="1">
        <v>0</v>
      </c>
      <c r="J1060" s="1">
        <v>0</v>
      </c>
      <c r="K1060">
        <v>0</v>
      </c>
      <c r="L1060" s="28">
        <v>12726</v>
      </c>
      <c r="M1060" s="28">
        <v>6000</v>
      </c>
      <c r="N1060" s="28">
        <v>1680</v>
      </c>
      <c r="O1060" s="3">
        <v>236</v>
      </c>
      <c r="P1060" s="3">
        <v>0</v>
      </c>
      <c r="Q1060" s="3">
        <v>91.83</v>
      </c>
      <c r="R1060" s="3">
        <v>0</v>
      </c>
      <c r="S1060" s="3">
        <v>0</v>
      </c>
      <c r="T1060" s="3">
        <v>47.15</v>
      </c>
      <c r="U1060" t="b">
        <f t="shared" si="16"/>
        <v>0</v>
      </c>
    </row>
    <row r="1061" spans="1:21" x14ac:dyDescent="0.25">
      <c r="A1061">
        <v>2013</v>
      </c>
      <c r="B1061">
        <v>151</v>
      </c>
      <c r="C1061" t="s">
        <v>169</v>
      </c>
      <c r="D1061" s="15">
        <v>0</v>
      </c>
      <c r="E1061" s="16">
        <v>0</v>
      </c>
      <c r="F1061" s="15">
        <v>0</v>
      </c>
      <c r="G1061" s="41">
        <v>0.60099999999999998</v>
      </c>
      <c r="H1061" s="18">
        <v>8011.93</v>
      </c>
      <c r="I1061" s="1">
        <v>0</v>
      </c>
      <c r="J1061" s="1">
        <v>0</v>
      </c>
      <c r="K1061">
        <v>0</v>
      </c>
      <c r="L1061" s="28">
        <v>13041</v>
      </c>
      <c r="M1061" s="28">
        <v>6500</v>
      </c>
      <c r="N1061" s="28">
        <v>1735</v>
      </c>
      <c r="O1061" s="3">
        <v>227.26</v>
      </c>
      <c r="P1061" s="3">
        <v>0</v>
      </c>
      <c r="Q1061" s="3">
        <v>85</v>
      </c>
      <c r="R1061" s="3">
        <v>0</v>
      </c>
      <c r="S1061" s="3">
        <v>0</v>
      </c>
      <c r="T1061" s="3">
        <v>49.84</v>
      </c>
      <c r="U1061" t="b">
        <f t="shared" si="16"/>
        <v>0</v>
      </c>
    </row>
    <row r="1062" spans="1:21" x14ac:dyDescent="0.25">
      <c r="A1062">
        <v>2014</v>
      </c>
      <c r="B1062">
        <v>151</v>
      </c>
      <c r="C1062" t="s">
        <v>169</v>
      </c>
      <c r="D1062" s="15">
        <v>0</v>
      </c>
      <c r="E1062" s="16">
        <v>0</v>
      </c>
      <c r="F1062" s="15">
        <v>0</v>
      </c>
      <c r="G1062" s="41">
        <v>0.60099999999999998</v>
      </c>
      <c r="H1062" s="18">
        <v>10370.280000000001</v>
      </c>
      <c r="I1062" s="1">
        <v>0</v>
      </c>
      <c r="J1062" s="1">
        <v>0</v>
      </c>
      <c r="K1062">
        <v>0</v>
      </c>
      <c r="L1062" s="28">
        <v>12993</v>
      </c>
      <c r="M1062" s="28">
        <v>6500</v>
      </c>
      <c r="N1062" s="28">
        <v>1745</v>
      </c>
      <c r="O1062" s="3">
        <v>235.15</v>
      </c>
      <c r="P1062" s="3">
        <v>0</v>
      </c>
      <c r="Q1062" s="3">
        <v>85</v>
      </c>
      <c r="R1062" s="3">
        <v>0</v>
      </c>
      <c r="S1062" s="3">
        <v>0</v>
      </c>
      <c r="T1062" s="3">
        <v>50.03</v>
      </c>
      <c r="U1062" t="b">
        <f t="shared" si="16"/>
        <v>0</v>
      </c>
    </row>
    <row r="1063" spans="1:21" x14ac:dyDescent="0.25">
      <c r="A1063">
        <v>2008</v>
      </c>
      <c r="B1063">
        <v>152</v>
      </c>
      <c r="C1063" s="19" t="s">
        <v>170</v>
      </c>
      <c r="D1063" s="15">
        <v>3.7380923670565537E-3</v>
      </c>
      <c r="E1063" s="16">
        <v>3.064516129032258</v>
      </c>
      <c r="F1063" s="15">
        <v>0</v>
      </c>
      <c r="G1063" s="41">
        <v>0.51300000000000001</v>
      </c>
      <c r="H1063" s="18">
        <v>4327.41</v>
      </c>
      <c r="I1063" s="1">
        <v>93</v>
      </c>
      <c r="J1063" s="1">
        <v>285</v>
      </c>
      <c r="K1063" s="1">
        <v>0</v>
      </c>
      <c r="L1063" s="28">
        <v>24879</v>
      </c>
      <c r="M1063" s="28">
        <v>8515</v>
      </c>
      <c r="N1063" s="28">
        <v>2700</v>
      </c>
      <c r="O1063" s="3">
        <v>42.61</v>
      </c>
      <c r="P1063" s="3">
        <v>0</v>
      </c>
      <c r="Q1063" s="3">
        <v>6.29</v>
      </c>
      <c r="R1063" s="3">
        <v>0</v>
      </c>
      <c r="S1063" s="3">
        <v>0</v>
      </c>
      <c r="T1063" s="3">
        <v>34.229999999999997</v>
      </c>
      <c r="U1063" t="b">
        <f t="shared" si="16"/>
        <v>0</v>
      </c>
    </row>
    <row r="1064" spans="1:21" x14ac:dyDescent="0.25">
      <c r="A1064">
        <v>2009</v>
      </c>
      <c r="B1064">
        <v>152</v>
      </c>
      <c r="C1064" t="s">
        <v>170</v>
      </c>
      <c r="D1064" s="15">
        <v>6.0654429369513168E-3</v>
      </c>
      <c r="E1064" s="16">
        <v>3.4473684210526314</v>
      </c>
      <c r="F1064" s="15">
        <v>6.5789473684210523E-3</v>
      </c>
      <c r="G1064" s="41">
        <v>0.51300000000000001</v>
      </c>
      <c r="H1064" s="18">
        <v>4706.09</v>
      </c>
      <c r="I1064" s="1">
        <v>152</v>
      </c>
      <c r="J1064" s="1">
        <v>524</v>
      </c>
      <c r="K1064" s="1">
        <v>1</v>
      </c>
      <c r="L1064" s="28">
        <v>25060</v>
      </c>
      <c r="M1064" s="28">
        <v>8294</v>
      </c>
      <c r="N1064" s="28">
        <v>2597</v>
      </c>
      <c r="O1064" s="3">
        <v>247.4</v>
      </c>
      <c r="P1064" s="3">
        <v>0</v>
      </c>
      <c r="Q1064" s="3">
        <v>37.32</v>
      </c>
      <c r="R1064" s="3">
        <v>0</v>
      </c>
      <c r="S1064" s="3">
        <v>0</v>
      </c>
      <c r="T1064" s="3">
        <v>33.1</v>
      </c>
      <c r="U1064" t="b">
        <f t="shared" si="16"/>
        <v>0</v>
      </c>
    </row>
    <row r="1065" spans="1:21" x14ac:dyDescent="0.25">
      <c r="A1065">
        <v>2010</v>
      </c>
      <c r="B1065">
        <v>152</v>
      </c>
      <c r="C1065" t="s">
        <v>170</v>
      </c>
      <c r="D1065" s="15">
        <v>9.9871534540632387E-3</v>
      </c>
      <c r="E1065" s="16">
        <v>3.5186721991701244</v>
      </c>
      <c r="F1065" s="15">
        <v>4.1493775933609959E-3</v>
      </c>
      <c r="G1065" s="41">
        <v>0.61499999999999999</v>
      </c>
      <c r="H1065" s="18">
        <v>4516.6499999999996</v>
      </c>
      <c r="I1065" s="1">
        <v>241</v>
      </c>
      <c r="J1065" s="1">
        <v>848</v>
      </c>
      <c r="K1065" s="1">
        <v>1</v>
      </c>
      <c r="L1065" s="28">
        <v>24131</v>
      </c>
      <c r="M1065" s="28">
        <v>8466</v>
      </c>
      <c r="N1065" s="28">
        <v>2673</v>
      </c>
      <c r="O1065" s="3">
        <v>256.47000000000003</v>
      </c>
      <c r="P1065" s="3">
        <v>0</v>
      </c>
      <c r="Q1065" s="3">
        <v>37.369999999999997</v>
      </c>
      <c r="R1065" s="3">
        <v>0</v>
      </c>
      <c r="S1065" s="3">
        <v>0</v>
      </c>
      <c r="T1065" s="3">
        <v>35.08</v>
      </c>
      <c r="U1065" t="b">
        <f t="shared" si="16"/>
        <v>0</v>
      </c>
    </row>
    <row r="1066" spans="1:21" x14ac:dyDescent="0.25">
      <c r="A1066">
        <v>2011</v>
      </c>
      <c r="B1066">
        <v>152</v>
      </c>
      <c r="C1066" t="s">
        <v>170</v>
      </c>
      <c r="D1066" s="15">
        <v>5.0359118302650049E-3</v>
      </c>
      <c r="E1066" s="16">
        <v>3.1147540983606556</v>
      </c>
      <c r="F1066" s="15">
        <v>1.6393442622950821E-2</v>
      </c>
      <c r="G1066" s="41">
        <v>0.61499999999999999</v>
      </c>
      <c r="H1066" s="18">
        <v>5454.99</v>
      </c>
      <c r="I1066" s="1">
        <v>122</v>
      </c>
      <c r="J1066" s="1">
        <v>380</v>
      </c>
      <c r="K1066" s="1">
        <v>2</v>
      </c>
      <c r="L1066" s="28">
        <v>24226</v>
      </c>
      <c r="M1066" s="28">
        <v>12410</v>
      </c>
      <c r="N1066" s="28">
        <v>3852</v>
      </c>
      <c r="O1066" s="3">
        <v>330.01</v>
      </c>
      <c r="P1066" s="3">
        <v>0.31</v>
      </c>
      <c r="Q1066" s="3">
        <v>45.65</v>
      </c>
      <c r="R1066" s="3">
        <v>0.09</v>
      </c>
      <c r="S1066" s="3">
        <v>0.04</v>
      </c>
      <c r="T1066" s="3">
        <v>51.23</v>
      </c>
      <c r="U1066" t="b">
        <f t="shared" si="16"/>
        <v>0</v>
      </c>
    </row>
    <row r="1067" spans="1:21" x14ac:dyDescent="0.25">
      <c r="A1067">
        <v>2012</v>
      </c>
      <c r="B1067">
        <v>152</v>
      </c>
      <c r="C1067" t="s">
        <v>170</v>
      </c>
      <c r="D1067" s="15">
        <v>4.9759427560965583E-3</v>
      </c>
      <c r="E1067" s="16">
        <v>2.8925619834710745</v>
      </c>
      <c r="F1067" s="15">
        <v>1.6528925619834711E-2</v>
      </c>
      <c r="G1067" s="41">
        <v>0.61499999999999999</v>
      </c>
      <c r="H1067" s="18">
        <v>5607.27</v>
      </c>
      <c r="I1067" s="1">
        <v>121</v>
      </c>
      <c r="J1067" s="1">
        <v>350</v>
      </c>
      <c r="K1067" s="1">
        <v>2</v>
      </c>
      <c r="L1067" s="28">
        <v>24317</v>
      </c>
      <c r="M1067" s="28">
        <v>13455</v>
      </c>
      <c r="N1067" s="28">
        <v>4202</v>
      </c>
      <c r="O1067" s="3">
        <v>386.44</v>
      </c>
      <c r="P1067" s="3">
        <v>0.05</v>
      </c>
      <c r="Q1067" s="3">
        <v>29.65</v>
      </c>
      <c r="R1067" s="3">
        <v>0.01</v>
      </c>
      <c r="S1067" s="3">
        <v>0</v>
      </c>
      <c r="T1067" s="3">
        <v>55.33</v>
      </c>
      <c r="U1067" t="b">
        <f t="shared" si="16"/>
        <v>0</v>
      </c>
    </row>
    <row r="1068" spans="1:21" x14ac:dyDescent="0.25">
      <c r="A1068">
        <v>2013</v>
      </c>
      <c r="B1068">
        <v>152</v>
      </c>
      <c r="C1068" t="s">
        <v>170</v>
      </c>
      <c r="D1068" s="15">
        <v>2.4254473161033799E-3</v>
      </c>
      <c r="E1068" s="16">
        <v>2.8688524590163933</v>
      </c>
      <c r="F1068" s="15">
        <v>0</v>
      </c>
      <c r="G1068" s="41">
        <v>0.61499999999999999</v>
      </c>
      <c r="H1068" s="18">
        <v>6276.25</v>
      </c>
      <c r="I1068" s="1">
        <v>61</v>
      </c>
      <c r="J1068" s="1">
        <v>175</v>
      </c>
      <c r="K1068" s="1">
        <v>0</v>
      </c>
      <c r="L1068" s="28">
        <v>25150</v>
      </c>
      <c r="M1068" s="28">
        <v>13721</v>
      </c>
      <c r="N1068" s="28">
        <v>4291</v>
      </c>
      <c r="O1068" s="3">
        <v>399.69</v>
      </c>
      <c r="P1068" s="3">
        <v>0</v>
      </c>
      <c r="Q1068" s="3">
        <v>50.05</v>
      </c>
      <c r="R1068" s="3">
        <v>0</v>
      </c>
      <c r="S1068" s="3">
        <v>0</v>
      </c>
      <c r="T1068" s="3">
        <v>54.56</v>
      </c>
      <c r="U1068" t="b">
        <f t="shared" si="16"/>
        <v>0</v>
      </c>
    </row>
    <row r="1069" spans="1:21" x14ac:dyDescent="0.25">
      <c r="A1069">
        <v>2014</v>
      </c>
      <c r="B1069">
        <v>152</v>
      </c>
      <c r="C1069" t="s">
        <v>170</v>
      </c>
      <c r="D1069" s="15">
        <v>3.9588281868566902E-4</v>
      </c>
      <c r="E1069" s="16">
        <v>2.2999999999999998</v>
      </c>
      <c r="F1069" s="15">
        <v>0</v>
      </c>
      <c r="G1069" s="41">
        <v>0.61499999999999999</v>
      </c>
      <c r="H1069" s="18">
        <v>7476.47</v>
      </c>
      <c r="I1069" s="1">
        <v>10</v>
      </c>
      <c r="J1069" s="1">
        <v>23</v>
      </c>
      <c r="K1069" s="1">
        <v>0</v>
      </c>
      <c r="L1069" s="28">
        <v>25260</v>
      </c>
      <c r="M1069" s="28">
        <v>14504</v>
      </c>
      <c r="N1069" s="28">
        <v>4527</v>
      </c>
      <c r="O1069" s="3">
        <v>417.83</v>
      </c>
      <c r="P1069" s="3">
        <v>180.61</v>
      </c>
      <c r="Q1069" s="3">
        <v>51</v>
      </c>
      <c r="R1069" s="3">
        <v>43.23</v>
      </c>
      <c r="S1069" s="3">
        <v>22.05</v>
      </c>
      <c r="T1069" s="3">
        <v>57.42</v>
      </c>
      <c r="U1069" t="b">
        <f t="shared" si="16"/>
        <v>0</v>
      </c>
    </row>
    <row r="1070" spans="1:21" x14ac:dyDescent="0.25">
      <c r="A1070">
        <v>2008</v>
      </c>
      <c r="B1070">
        <v>153</v>
      </c>
      <c r="C1070" s="19" t="s">
        <v>171</v>
      </c>
      <c r="D1070" s="15">
        <v>8.3165486323175889E-3</v>
      </c>
      <c r="E1070" s="16">
        <v>3.21875</v>
      </c>
      <c r="F1070" s="15">
        <v>7.8125E-3</v>
      </c>
      <c r="G1070" s="41">
        <v>0.442</v>
      </c>
      <c r="H1070" s="18">
        <v>4136.74</v>
      </c>
      <c r="I1070" s="1">
        <v>128</v>
      </c>
      <c r="J1070" s="1">
        <v>412</v>
      </c>
      <c r="K1070" s="1">
        <v>1</v>
      </c>
      <c r="L1070" s="28">
        <v>15391</v>
      </c>
      <c r="M1070" s="28">
        <v>11164</v>
      </c>
      <c r="N1070" s="28">
        <v>3202</v>
      </c>
      <c r="O1070" s="3">
        <v>84.99</v>
      </c>
      <c r="P1070" s="3">
        <v>0</v>
      </c>
      <c r="Q1070" s="3">
        <v>21.33</v>
      </c>
      <c r="R1070" s="3">
        <v>0</v>
      </c>
      <c r="S1070" s="3">
        <v>0</v>
      </c>
      <c r="T1070" s="3">
        <v>72.540000000000006</v>
      </c>
      <c r="U1070" t="b">
        <f t="shared" si="16"/>
        <v>0</v>
      </c>
    </row>
    <row r="1071" spans="1:21" x14ac:dyDescent="0.25">
      <c r="A1071">
        <v>2009</v>
      </c>
      <c r="B1071">
        <v>153</v>
      </c>
      <c r="C1071" t="s">
        <v>171</v>
      </c>
      <c r="D1071" s="15">
        <v>7.7599586135540608E-3</v>
      </c>
      <c r="E1071" s="16">
        <v>2.9333333333333331</v>
      </c>
      <c r="F1071" s="15">
        <v>1.6666666666666666E-2</v>
      </c>
      <c r="G1071" s="41">
        <v>0.442</v>
      </c>
      <c r="H1071" s="18">
        <v>4401.6499999999996</v>
      </c>
      <c r="I1071" s="1">
        <v>120</v>
      </c>
      <c r="J1071" s="1">
        <v>352</v>
      </c>
      <c r="K1071" s="1">
        <v>2</v>
      </c>
      <c r="L1071" s="28">
        <v>15464</v>
      </c>
      <c r="M1071" s="28">
        <v>9743</v>
      </c>
      <c r="N1071" s="28">
        <v>2774</v>
      </c>
      <c r="O1071" s="3">
        <v>262.76</v>
      </c>
      <c r="P1071" s="3">
        <v>0</v>
      </c>
      <c r="Q1071" s="3">
        <v>67.510000000000005</v>
      </c>
      <c r="R1071" s="3">
        <v>0</v>
      </c>
      <c r="S1071" s="3">
        <v>0</v>
      </c>
      <c r="T1071" s="3">
        <v>63</v>
      </c>
      <c r="U1071" t="b">
        <f t="shared" si="16"/>
        <v>0</v>
      </c>
    </row>
    <row r="1072" spans="1:21" x14ac:dyDescent="0.25">
      <c r="A1072">
        <v>2010</v>
      </c>
      <c r="B1072">
        <v>153</v>
      </c>
      <c r="C1072" t="s">
        <v>171</v>
      </c>
      <c r="D1072" s="15">
        <v>5.2205341007964664E-3</v>
      </c>
      <c r="E1072" s="16">
        <v>3.4102564102564101</v>
      </c>
      <c r="F1072" s="15">
        <v>7.6923076923076927E-2</v>
      </c>
      <c r="G1072" s="41">
        <v>0.58699999999999997</v>
      </c>
      <c r="H1072" s="18">
        <v>4385.8599999999997</v>
      </c>
      <c r="I1072" s="1">
        <v>78</v>
      </c>
      <c r="J1072" s="1">
        <v>266</v>
      </c>
      <c r="K1072" s="1">
        <v>6</v>
      </c>
      <c r="L1072" s="28">
        <v>14941</v>
      </c>
      <c r="M1072" s="28">
        <v>10009</v>
      </c>
      <c r="N1072" s="28">
        <v>2862</v>
      </c>
      <c r="O1072" s="3">
        <v>270.56</v>
      </c>
      <c r="P1072" s="3">
        <v>98.5</v>
      </c>
      <c r="Q1072" s="3">
        <v>68.87</v>
      </c>
      <c r="R1072" s="3">
        <v>36.409999999999997</v>
      </c>
      <c r="S1072" s="3">
        <v>25.07</v>
      </c>
      <c r="T1072" s="3">
        <v>66.989999999999995</v>
      </c>
      <c r="U1072" t="b">
        <f t="shared" si="16"/>
        <v>0</v>
      </c>
    </row>
    <row r="1073" spans="1:21" x14ac:dyDescent="0.25">
      <c r="A1073">
        <v>2011</v>
      </c>
      <c r="B1073">
        <v>153</v>
      </c>
      <c r="C1073" t="s">
        <v>171</v>
      </c>
      <c r="D1073" s="15">
        <v>2.4046489880435507E-3</v>
      </c>
      <c r="E1073" s="16">
        <v>2.8055555555555554</v>
      </c>
      <c r="F1073" s="15">
        <v>0</v>
      </c>
      <c r="G1073" s="41">
        <v>0.58699999999999997</v>
      </c>
      <c r="H1073" s="18">
        <v>4825.9799999999996</v>
      </c>
      <c r="I1073" s="1">
        <v>36</v>
      </c>
      <c r="J1073" s="1">
        <v>101</v>
      </c>
      <c r="K1073" s="1">
        <v>0</v>
      </c>
      <c r="L1073" s="28">
        <v>14971</v>
      </c>
      <c r="M1073" s="28">
        <v>10223</v>
      </c>
      <c r="N1073" s="28">
        <v>2932</v>
      </c>
      <c r="O1073" s="3">
        <v>264.88</v>
      </c>
      <c r="P1073" s="3">
        <v>264.88</v>
      </c>
      <c r="Q1073" s="3">
        <v>69.22</v>
      </c>
      <c r="R1073" s="3">
        <v>100</v>
      </c>
      <c r="S1073" s="3">
        <v>69.22</v>
      </c>
      <c r="T1073" s="3">
        <v>68.290000000000006</v>
      </c>
      <c r="U1073" t="b">
        <f t="shared" si="16"/>
        <v>0</v>
      </c>
    </row>
    <row r="1074" spans="1:21" x14ac:dyDescent="0.25">
      <c r="A1074">
        <v>2012</v>
      </c>
      <c r="B1074">
        <v>153</v>
      </c>
      <c r="C1074" t="s">
        <v>171</v>
      </c>
      <c r="D1074" s="15">
        <v>3.2000000000000002E-3</v>
      </c>
      <c r="E1074" s="16">
        <v>2.8958333333333335</v>
      </c>
      <c r="F1074" s="15">
        <v>2.0833333333333332E-2</v>
      </c>
      <c r="G1074" s="41">
        <v>0.58699999999999997</v>
      </c>
      <c r="H1074" s="18">
        <v>5477.08</v>
      </c>
      <c r="I1074" s="1">
        <v>48</v>
      </c>
      <c r="J1074" s="1">
        <v>139</v>
      </c>
      <c r="K1074" s="1">
        <v>1</v>
      </c>
      <c r="L1074" s="28">
        <v>15000</v>
      </c>
      <c r="M1074" s="28">
        <v>10314</v>
      </c>
      <c r="N1074" s="28">
        <v>2980</v>
      </c>
      <c r="O1074" s="3">
        <v>277.66000000000003</v>
      </c>
      <c r="P1074" s="3">
        <v>277.66000000000003</v>
      </c>
      <c r="Q1074" s="3">
        <v>65.58</v>
      </c>
      <c r="R1074" s="3">
        <v>100</v>
      </c>
      <c r="S1074" s="3">
        <v>65.58</v>
      </c>
      <c r="T1074" s="3">
        <v>68.760000000000005</v>
      </c>
      <c r="U1074" t="b">
        <f t="shared" si="16"/>
        <v>0</v>
      </c>
    </row>
    <row r="1075" spans="1:21" x14ac:dyDescent="0.25">
      <c r="A1075">
        <v>2013</v>
      </c>
      <c r="B1075">
        <v>153</v>
      </c>
      <c r="C1075" t="s">
        <v>171</v>
      </c>
      <c r="D1075" s="15">
        <v>2.6480656203578118E-3</v>
      </c>
      <c r="E1075" s="16">
        <v>3.0731707317073171</v>
      </c>
      <c r="F1075" s="15">
        <v>2.4390243902439025E-2</v>
      </c>
      <c r="G1075" s="41">
        <v>0.58699999999999997</v>
      </c>
      <c r="H1075" s="18">
        <v>5923.43</v>
      </c>
      <c r="I1075" s="1">
        <v>41</v>
      </c>
      <c r="J1075" s="1">
        <v>126</v>
      </c>
      <c r="K1075" s="1">
        <v>1</v>
      </c>
      <c r="L1075" s="28">
        <v>15483</v>
      </c>
      <c r="M1075" s="28">
        <v>10485</v>
      </c>
      <c r="N1075" s="28">
        <v>3015</v>
      </c>
      <c r="O1075" s="3">
        <v>279.60000000000002</v>
      </c>
      <c r="P1075" s="3">
        <v>168.87</v>
      </c>
      <c r="Q1075" s="3">
        <v>64.06</v>
      </c>
      <c r="R1075" s="3">
        <v>60.4</v>
      </c>
      <c r="S1075" s="3">
        <v>38.69</v>
      </c>
      <c r="T1075" s="3">
        <v>67.72</v>
      </c>
      <c r="U1075" t="b">
        <f t="shared" si="16"/>
        <v>0</v>
      </c>
    </row>
    <row r="1076" spans="1:21" x14ac:dyDescent="0.25">
      <c r="A1076">
        <v>2014</v>
      </c>
      <c r="B1076">
        <v>153</v>
      </c>
      <c r="C1076" t="s">
        <v>171</v>
      </c>
      <c r="D1076" s="15">
        <v>1.2884107453456162E-3</v>
      </c>
      <c r="E1076" s="16">
        <v>4.1500000000000004</v>
      </c>
      <c r="F1076" s="15">
        <v>0.05</v>
      </c>
      <c r="G1076" s="41">
        <v>0.58699999999999997</v>
      </c>
      <c r="H1076" s="18">
        <v>6672.03</v>
      </c>
      <c r="I1076" s="1">
        <v>20</v>
      </c>
      <c r="J1076" s="1">
        <v>83</v>
      </c>
      <c r="K1076" s="1">
        <v>1</v>
      </c>
      <c r="L1076" s="28">
        <v>15523</v>
      </c>
      <c r="M1076" s="28">
        <v>10673</v>
      </c>
      <c r="N1076" s="28">
        <v>3108</v>
      </c>
      <c r="O1076" s="3">
        <v>281.88</v>
      </c>
      <c r="P1076" s="3">
        <v>97.9</v>
      </c>
      <c r="Q1076" s="3">
        <v>65.06</v>
      </c>
      <c r="R1076" s="3">
        <v>34.729999999999997</v>
      </c>
      <c r="S1076" s="3">
        <v>22.6</v>
      </c>
      <c r="T1076" s="3">
        <v>68.760000000000005</v>
      </c>
      <c r="U1076" t="b">
        <f t="shared" si="16"/>
        <v>0</v>
      </c>
    </row>
    <row r="1077" spans="1:21" x14ac:dyDescent="0.25">
      <c r="A1077">
        <v>2008</v>
      </c>
      <c r="B1077">
        <v>154</v>
      </c>
      <c r="C1077" s="19" t="s">
        <v>172</v>
      </c>
      <c r="D1077" s="15">
        <v>6.4363870414074233E-4</v>
      </c>
      <c r="E1077" s="16">
        <v>3.9375</v>
      </c>
      <c r="F1077" s="15">
        <v>2.0833333333333332E-2</v>
      </c>
      <c r="G1077" s="41">
        <v>0.67200000000000004</v>
      </c>
      <c r="H1077" s="18">
        <v>19260.330000000002</v>
      </c>
      <c r="I1077" s="1">
        <v>48</v>
      </c>
      <c r="J1077">
        <v>189</v>
      </c>
      <c r="K1077">
        <v>1</v>
      </c>
      <c r="L1077" s="28">
        <v>74576</v>
      </c>
      <c r="M1077" s="28">
        <v>72051</v>
      </c>
      <c r="N1077" s="28">
        <v>19110</v>
      </c>
      <c r="O1077" s="42">
        <v>3345.71</v>
      </c>
      <c r="P1077" s="3">
        <v>0</v>
      </c>
      <c r="Q1077" s="3">
        <v>80</v>
      </c>
      <c r="R1077" s="3">
        <v>0</v>
      </c>
      <c r="S1077" s="3">
        <v>0</v>
      </c>
      <c r="T1077" s="3">
        <v>96.61</v>
      </c>
      <c r="U1077" t="b">
        <f t="shared" si="16"/>
        <v>0</v>
      </c>
    </row>
    <row r="1078" spans="1:21" x14ac:dyDescent="0.25">
      <c r="A1078">
        <v>2009</v>
      </c>
      <c r="B1078">
        <v>154</v>
      </c>
      <c r="C1078" t="s">
        <v>172</v>
      </c>
      <c r="D1078" s="15">
        <v>4.6468401486988845E-4</v>
      </c>
      <c r="E1078" s="16">
        <v>3.0571428571428569</v>
      </c>
      <c r="F1078" s="15">
        <v>2.8571428571428571E-2</v>
      </c>
      <c r="G1078" s="41">
        <v>0.67200000000000004</v>
      </c>
      <c r="H1078" s="18">
        <v>17472.810000000001</v>
      </c>
      <c r="I1078" s="1">
        <v>35</v>
      </c>
      <c r="J1078">
        <v>107</v>
      </c>
      <c r="K1078">
        <v>1</v>
      </c>
      <c r="L1078" s="28">
        <v>75320</v>
      </c>
      <c r="M1078" s="28">
        <v>72051</v>
      </c>
      <c r="N1078" s="28">
        <v>19445</v>
      </c>
      <c r="P1078" s="3">
        <v>0</v>
      </c>
      <c r="S1078" s="3">
        <v>0</v>
      </c>
      <c r="T1078" s="3">
        <v>95.66</v>
      </c>
      <c r="U1078" t="b">
        <f t="shared" si="16"/>
        <v>1</v>
      </c>
    </row>
    <row r="1079" spans="1:21" x14ac:dyDescent="0.25">
      <c r="A1079">
        <v>2010</v>
      </c>
      <c r="B1079">
        <v>154</v>
      </c>
      <c r="C1079" t="s">
        <v>172</v>
      </c>
      <c r="D1079" s="15">
        <v>8.4227686455644617E-4</v>
      </c>
      <c r="E1079" s="16">
        <v>4.532258064516129</v>
      </c>
      <c r="F1079" s="15">
        <v>4.8387096774193547E-2</v>
      </c>
      <c r="G1079" s="41">
        <v>0.75800000000000001</v>
      </c>
      <c r="H1079" s="18">
        <v>23104.11</v>
      </c>
      <c r="I1079" s="1">
        <v>62</v>
      </c>
      <c r="J1079">
        <v>281</v>
      </c>
      <c r="K1079">
        <v>3</v>
      </c>
      <c r="L1079" s="28">
        <v>73610</v>
      </c>
      <c r="M1079" s="28">
        <v>73277</v>
      </c>
      <c r="N1079" s="28">
        <v>19663</v>
      </c>
      <c r="T1079" s="3">
        <v>99.55</v>
      </c>
      <c r="U1079" t="b">
        <f t="shared" si="16"/>
        <v>1</v>
      </c>
    </row>
    <row r="1080" spans="1:21" x14ac:dyDescent="0.25">
      <c r="A1080">
        <v>2011</v>
      </c>
      <c r="B1080">
        <v>154</v>
      </c>
      <c r="C1080" t="s">
        <v>172</v>
      </c>
      <c r="D1080" s="15">
        <v>3.7765369156483506E-4</v>
      </c>
      <c r="E1080" s="16">
        <v>4.3928571428571432</v>
      </c>
      <c r="F1080" s="15">
        <v>3.5714285714285712E-2</v>
      </c>
      <c r="G1080" s="41">
        <v>0.75800000000000001</v>
      </c>
      <c r="H1080" s="18">
        <v>26882.22</v>
      </c>
      <c r="I1080" s="1">
        <v>28</v>
      </c>
      <c r="J1080">
        <v>123</v>
      </c>
      <c r="K1080">
        <v>1</v>
      </c>
      <c r="L1080" s="28">
        <v>74142</v>
      </c>
      <c r="M1080" s="28">
        <v>74000</v>
      </c>
      <c r="N1080" s="28">
        <v>20123</v>
      </c>
      <c r="O1080" s="42">
        <v>4661</v>
      </c>
      <c r="P1080" s="3">
        <v>0</v>
      </c>
      <c r="Q1080" s="3">
        <v>100</v>
      </c>
      <c r="R1080" s="3">
        <v>0</v>
      </c>
      <c r="S1080" s="3">
        <v>0</v>
      </c>
      <c r="T1080" s="3">
        <v>99.81</v>
      </c>
      <c r="U1080" t="b">
        <f t="shared" si="16"/>
        <v>0</v>
      </c>
    </row>
    <row r="1081" spans="1:21" x14ac:dyDescent="0.25">
      <c r="A1081">
        <v>2012</v>
      </c>
      <c r="B1081">
        <v>154</v>
      </c>
      <c r="C1081" t="s">
        <v>172</v>
      </c>
      <c r="D1081" s="15">
        <v>5.7598285446386712E-4</v>
      </c>
      <c r="E1081" s="16">
        <v>5.2558139534883717</v>
      </c>
      <c r="F1081" s="15">
        <v>2.3255813953488372E-2</v>
      </c>
      <c r="G1081" s="41">
        <v>0.75800000000000001</v>
      </c>
      <c r="H1081" s="18">
        <v>26703.59</v>
      </c>
      <c r="I1081" s="1">
        <v>43</v>
      </c>
      <c r="J1081">
        <v>226</v>
      </c>
      <c r="K1081">
        <v>1</v>
      </c>
      <c r="L1081" s="28">
        <v>74655</v>
      </c>
      <c r="M1081" s="28">
        <v>74317</v>
      </c>
      <c r="N1081" s="28">
        <v>20470</v>
      </c>
      <c r="O1081" s="42">
        <v>5546.8</v>
      </c>
      <c r="P1081" s="3">
        <v>0</v>
      </c>
      <c r="Q1081" s="3">
        <v>115.87</v>
      </c>
      <c r="R1081" s="3">
        <v>0</v>
      </c>
      <c r="S1081" s="3">
        <v>0</v>
      </c>
      <c r="T1081" s="3">
        <v>99.55</v>
      </c>
      <c r="U1081" t="b">
        <f t="shared" si="16"/>
        <v>0</v>
      </c>
    </row>
    <row r="1082" spans="1:21" x14ac:dyDescent="0.25">
      <c r="A1082">
        <v>2013</v>
      </c>
      <c r="B1082">
        <v>154</v>
      </c>
      <c r="C1082" t="s">
        <v>172</v>
      </c>
      <c r="D1082" s="15">
        <v>3.8722668249993548E-4</v>
      </c>
      <c r="E1082" s="16">
        <v>3.5666666666666669</v>
      </c>
      <c r="F1082" s="15">
        <v>6.6666666666666666E-2</v>
      </c>
      <c r="G1082" s="41">
        <v>0.75800000000000001</v>
      </c>
      <c r="H1082" s="18">
        <v>28221.75</v>
      </c>
      <c r="I1082" s="1">
        <v>30</v>
      </c>
      <c r="J1082">
        <v>107</v>
      </c>
      <c r="K1082">
        <v>2</v>
      </c>
      <c r="L1082" s="28">
        <v>77474</v>
      </c>
      <c r="M1082" s="28">
        <v>77474</v>
      </c>
      <c r="N1082" s="28">
        <v>20895</v>
      </c>
      <c r="O1082" s="42">
        <v>10641.34</v>
      </c>
      <c r="P1082" s="3">
        <v>0</v>
      </c>
      <c r="Q1082" s="3">
        <v>100</v>
      </c>
      <c r="R1082" s="3">
        <v>0</v>
      </c>
      <c r="S1082" s="3">
        <v>0</v>
      </c>
      <c r="T1082" s="3">
        <v>100</v>
      </c>
      <c r="U1082" t="b">
        <f t="shared" si="16"/>
        <v>0</v>
      </c>
    </row>
    <row r="1083" spans="1:21" x14ac:dyDescent="0.25">
      <c r="A1083">
        <v>2014</v>
      </c>
      <c r="B1083">
        <v>154</v>
      </c>
      <c r="C1083" t="s">
        <v>172</v>
      </c>
      <c r="D1083" s="15">
        <v>3.4597642234751412E-4</v>
      </c>
      <c r="E1083" s="16">
        <v>6.7407407407407405</v>
      </c>
      <c r="F1083" s="15">
        <v>3.7037037037037035E-2</v>
      </c>
      <c r="G1083" s="41">
        <v>0.75800000000000001</v>
      </c>
      <c r="H1083" s="18">
        <v>30392.63</v>
      </c>
      <c r="I1083" s="1">
        <v>27</v>
      </c>
      <c r="J1083">
        <v>182</v>
      </c>
      <c r="K1083">
        <v>1</v>
      </c>
      <c r="L1083" s="28">
        <v>78040</v>
      </c>
      <c r="M1083" s="28">
        <v>78040</v>
      </c>
      <c r="N1083" s="28">
        <v>21420</v>
      </c>
      <c r="O1083" s="42">
        <v>7344.46</v>
      </c>
      <c r="P1083" s="3">
        <v>0</v>
      </c>
      <c r="Q1083" s="3">
        <v>100</v>
      </c>
      <c r="R1083" s="3">
        <v>0</v>
      </c>
      <c r="S1083" s="3">
        <v>0</v>
      </c>
      <c r="T1083" s="3">
        <v>100</v>
      </c>
      <c r="U1083" t="b">
        <f t="shared" si="16"/>
        <v>0</v>
      </c>
    </row>
    <row r="1084" spans="1:21" x14ac:dyDescent="0.25">
      <c r="A1084">
        <v>2008</v>
      </c>
      <c r="B1084">
        <v>155</v>
      </c>
      <c r="C1084" s="19" t="s">
        <v>173</v>
      </c>
      <c r="D1084" s="15">
        <v>1.1598340545122005E-3</v>
      </c>
      <c r="E1084" s="16">
        <v>3.5</v>
      </c>
      <c r="F1084" s="15">
        <v>0</v>
      </c>
      <c r="G1084" s="41">
        <v>0.58099999999999996</v>
      </c>
      <c r="H1084" s="18">
        <v>11848.68</v>
      </c>
      <c r="I1084" s="1">
        <v>52</v>
      </c>
      <c r="J1084">
        <v>182</v>
      </c>
      <c r="K1084" s="11"/>
      <c r="L1084" s="28">
        <v>44834</v>
      </c>
      <c r="M1084" s="28">
        <v>29413</v>
      </c>
      <c r="N1084" s="28">
        <v>9101</v>
      </c>
      <c r="O1084" s="42">
        <v>1006.86</v>
      </c>
      <c r="P1084" s="3">
        <v>0</v>
      </c>
      <c r="Q1084" s="3">
        <v>66.180000000000007</v>
      </c>
      <c r="R1084" s="3">
        <v>0</v>
      </c>
      <c r="S1084" s="3">
        <v>0</v>
      </c>
      <c r="T1084" s="3">
        <v>65.599999999999994</v>
      </c>
      <c r="U1084" t="b">
        <f t="shared" si="16"/>
        <v>1</v>
      </c>
    </row>
    <row r="1085" spans="1:21" x14ac:dyDescent="0.25">
      <c r="A1085">
        <v>2009</v>
      </c>
      <c r="B1085">
        <v>155</v>
      </c>
      <c r="C1085" t="s">
        <v>173</v>
      </c>
      <c r="D1085" s="15">
        <v>1.0852713178294573E-3</v>
      </c>
      <c r="E1085" s="16">
        <v>4.1224489795918364</v>
      </c>
      <c r="F1085" s="15">
        <v>0</v>
      </c>
      <c r="G1085" s="41">
        <v>0.58099999999999996</v>
      </c>
      <c r="H1085" s="18">
        <v>11409.87</v>
      </c>
      <c r="I1085" s="1">
        <v>49</v>
      </c>
      <c r="J1085">
        <v>202</v>
      </c>
      <c r="K1085" s="11"/>
      <c r="L1085" s="28">
        <v>45150</v>
      </c>
      <c r="M1085" s="28">
        <v>31433</v>
      </c>
      <c r="N1085" s="28">
        <v>9671</v>
      </c>
      <c r="O1085" s="42">
        <v>1054.47</v>
      </c>
      <c r="P1085" s="3">
        <v>0</v>
      </c>
      <c r="Q1085" s="3">
        <v>67.52</v>
      </c>
      <c r="R1085" s="3">
        <v>0</v>
      </c>
      <c r="S1085" s="3">
        <v>0</v>
      </c>
      <c r="T1085" s="3">
        <v>69.62</v>
      </c>
      <c r="U1085" t="b">
        <f t="shared" si="16"/>
        <v>1</v>
      </c>
    </row>
    <row r="1086" spans="1:21" x14ac:dyDescent="0.25">
      <c r="A1086">
        <v>2010</v>
      </c>
      <c r="B1086">
        <v>155</v>
      </c>
      <c r="C1086" t="s">
        <v>173</v>
      </c>
      <c r="D1086" s="15">
        <v>7.7330976579761382E-4</v>
      </c>
      <c r="E1086" s="16">
        <v>4.1428571428571432</v>
      </c>
      <c r="F1086" s="15">
        <v>0</v>
      </c>
      <c r="G1086" s="41">
        <v>0.69699999999999995</v>
      </c>
      <c r="H1086" s="18">
        <v>13633.13</v>
      </c>
      <c r="I1086" s="1">
        <v>35</v>
      </c>
      <c r="J1086">
        <v>145</v>
      </c>
      <c r="K1086" s="11"/>
      <c r="L1086" s="28">
        <v>45260</v>
      </c>
      <c r="M1086" s="28">
        <v>32222</v>
      </c>
      <c r="N1086" s="28">
        <v>10097</v>
      </c>
      <c r="O1086" s="42">
        <v>1116.71</v>
      </c>
      <c r="P1086" s="3">
        <v>291.33999999999997</v>
      </c>
      <c r="Q1086" s="3">
        <v>68.45</v>
      </c>
      <c r="R1086" s="3">
        <v>26.09</v>
      </c>
      <c r="S1086" s="3">
        <v>17.86</v>
      </c>
      <c r="T1086" s="3">
        <v>71.19</v>
      </c>
      <c r="U1086" t="b">
        <f t="shared" si="16"/>
        <v>1</v>
      </c>
    </row>
    <row r="1087" spans="1:21" x14ac:dyDescent="0.25">
      <c r="A1087">
        <v>2011</v>
      </c>
      <c r="B1087">
        <v>155</v>
      </c>
      <c r="C1087" t="s">
        <v>173</v>
      </c>
      <c r="D1087" s="15">
        <v>3.5119295858118042E-4</v>
      </c>
      <c r="E1087" s="16">
        <v>4.4375</v>
      </c>
      <c r="F1087" s="15">
        <v>0</v>
      </c>
      <c r="G1087" s="41">
        <v>0.69699999999999995</v>
      </c>
      <c r="H1087" s="18">
        <v>17463.77</v>
      </c>
      <c r="I1087" s="1">
        <v>16</v>
      </c>
      <c r="J1087">
        <v>71</v>
      </c>
      <c r="K1087" s="11"/>
      <c r="L1087" s="28">
        <v>45559</v>
      </c>
      <c r="M1087" s="28">
        <v>35462</v>
      </c>
      <c r="N1087" s="28">
        <v>11259</v>
      </c>
      <c r="O1087" s="42">
        <v>1145.4000000000001</v>
      </c>
      <c r="P1087" s="3">
        <v>986.39</v>
      </c>
      <c r="Q1087" s="3">
        <v>69.3</v>
      </c>
      <c r="R1087" s="3">
        <v>86.12</v>
      </c>
      <c r="S1087" s="3">
        <v>59.68</v>
      </c>
      <c r="T1087" s="3">
        <v>77.84</v>
      </c>
      <c r="U1087" t="b">
        <f t="shared" si="16"/>
        <v>1</v>
      </c>
    </row>
    <row r="1088" spans="1:21" x14ac:dyDescent="0.25">
      <c r="A1088">
        <v>2012</v>
      </c>
      <c r="B1088">
        <v>155</v>
      </c>
      <c r="C1088" t="s">
        <v>173</v>
      </c>
      <c r="D1088" s="15">
        <v>3.9260164020240798E-4</v>
      </c>
      <c r="E1088" s="16">
        <v>3.3888888888888888</v>
      </c>
      <c r="F1088" s="15">
        <v>0</v>
      </c>
      <c r="G1088" s="41">
        <v>0.69699999999999995</v>
      </c>
      <c r="H1088" s="18">
        <v>18101.55</v>
      </c>
      <c r="I1088" s="1">
        <v>18</v>
      </c>
      <c r="J1088">
        <v>61</v>
      </c>
      <c r="K1088" s="11"/>
      <c r="L1088" s="28">
        <v>45848</v>
      </c>
      <c r="M1088" s="28">
        <v>35647</v>
      </c>
      <c r="N1088" s="28">
        <v>11414</v>
      </c>
      <c r="O1088" s="42">
        <v>1199.32</v>
      </c>
      <c r="P1088" s="42">
        <v>1199.32</v>
      </c>
      <c r="Q1088" s="3">
        <v>71.11</v>
      </c>
      <c r="R1088" s="3">
        <v>100</v>
      </c>
      <c r="S1088" s="3">
        <v>71.11</v>
      </c>
      <c r="T1088" s="3">
        <v>77.75</v>
      </c>
      <c r="U1088" t="b">
        <f t="shared" si="16"/>
        <v>1</v>
      </c>
    </row>
    <row r="1089" spans="1:21" x14ac:dyDescent="0.25">
      <c r="A1089">
        <v>2013</v>
      </c>
      <c r="B1089">
        <v>155</v>
      </c>
      <c r="C1089" t="s">
        <v>173</v>
      </c>
      <c r="D1089" s="15">
        <v>6.7298996824328593E-4</v>
      </c>
      <c r="E1089" s="16">
        <v>4.0625</v>
      </c>
      <c r="F1089" s="15">
        <v>0</v>
      </c>
      <c r="G1089" s="41">
        <v>0.69699999999999995</v>
      </c>
      <c r="H1089" s="18">
        <v>20143.849999999999</v>
      </c>
      <c r="I1089" s="1">
        <v>32</v>
      </c>
      <c r="J1089">
        <v>130</v>
      </c>
      <c r="K1089" s="11"/>
      <c r="L1089" s="28">
        <v>47549</v>
      </c>
      <c r="M1089" s="28">
        <v>38620</v>
      </c>
      <c r="N1089" s="28">
        <v>12386</v>
      </c>
      <c r="O1089" s="42">
        <v>1239.55</v>
      </c>
      <c r="P1089" s="42">
        <v>1239.55</v>
      </c>
      <c r="Q1089" s="3">
        <v>72.14</v>
      </c>
      <c r="R1089" s="3">
        <v>100</v>
      </c>
      <c r="S1089" s="3">
        <v>72.14</v>
      </c>
      <c r="T1089" s="3">
        <v>81.22</v>
      </c>
      <c r="U1089" t="b">
        <f t="shared" si="16"/>
        <v>1</v>
      </c>
    </row>
    <row r="1090" spans="1:21" x14ac:dyDescent="0.25">
      <c r="A1090">
        <v>2014</v>
      </c>
      <c r="B1090">
        <v>155</v>
      </c>
      <c r="C1090" t="s">
        <v>173</v>
      </c>
      <c r="D1090" s="15">
        <v>1.2951744307499477E-3</v>
      </c>
      <c r="E1090" s="16">
        <v>3.7903225806451615</v>
      </c>
      <c r="F1090" s="15">
        <v>0</v>
      </c>
      <c r="G1090" s="41">
        <v>0.69699999999999995</v>
      </c>
      <c r="H1090" s="18">
        <v>22592.12</v>
      </c>
      <c r="I1090" s="1">
        <v>62</v>
      </c>
      <c r="J1090">
        <v>235</v>
      </c>
      <c r="K1090" s="11"/>
      <c r="L1090" s="28">
        <v>47870</v>
      </c>
      <c r="M1090" s="28">
        <v>38881</v>
      </c>
      <c r="N1090" s="28">
        <v>12921</v>
      </c>
      <c r="O1090" s="42">
        <v>1262.5899999999999</v>
      </c>
      <c r="P1090" s="42">
        <v>1262.5899999999999</v>
      </c>
      <c r="Q1090" s="3">
        <v>72.959999999999994</v>
      </c>
      <c r="R1090" s="3">
        <v>100</v>
      </c>
      <c r="S1090" s="3">
        <v>72.959999999999994</v>
      </c>
      <c r="T1090" s="3">
        <v>81.22</v>
      </c>
      <c r="U1090" t="b">
        <f t="shared" si="16"/>
        <v>1</v>
      </c>
    </row>
    <row r="1091" spans="1:21" x14ac:dyDescent="0.25">
      <c r="A1091">
        <v>2008</v>
      </c>
      <c r="B1091">
        <v>156</v>
      </c>
      <c r="C1091" t="s">
        <v>174</v>
      </c>
      <c r="D1091" s="15">
        <v>3.9321700663553696E-3</v>
      </c>
      <c r="E1091" s="16">
        <v>5.375</v>
      </c>
      <c r="F1091" s="15">
        <v>0</v>
      </c>
      <c r="G1091" s="41">
        <v>0.52500000000000002</v>
      </c>
      <c r="H1091" s="18">
        <v>6443.49</v>
      </c>
      <c r="I1091" s="1">
        <v>16</v>
      </c>
      <c r="J1091" s="1">
        <v>86</v>
      </c>
      <c r="K1091" s="11"/>
      <c r="L1091" s="28">
        <v>4069</v>
      </c>
      <c r="U1091" t="b">
        <f t="shared" si="16"/>
        <v>1</v>
      </c>
    </row>
    <row r="1092" spans="1:21" x14ac:dyDescent="0.25">
      <c r="A1092">
        <v>2009</v>
      </c>
      <c r="B1092">
        <v>156</v>
      </c>
      <c r="C1092" t="s">
        <v>174</v>
      </c>
      <c r="D1092" s="15">
        <v>2.4473813020068525E-3</v>
      </c>
      <c r="E1092" s="16">
        <v>4.3</v>
      </c>
      <c r="F1092" s="15">
        <v>0</v>
      </c>
      <c r="G1092" s="41">
        <v>0.52500000000000002</v>
      </c>
      <c r="H1092" s="18">
        <v>6836.35</v>
      </c>
      <c r="I1092" s="1">
        <v>10</v>
      </c>
      <c r="J1092" s="1">
        <v>43</v>
      </c>
      <c r="K1092" s="11"/>
      <c r="L1092" s="28">
        <v>4086</v>
      </c>
      <c r="U1092" t="b">
        <f t="shared" si="16"/>
        <v>1</v>
      </c>
    </row>
    <row r="1093" spans="1:21" x14ac:dyDescent="0.25">
      <c r="A1093">
        <v>2010</v>
      </c>
      <c r="B1093">
        <v>156</v>
      </c>
      <c r="C1093" t="s">
        <v>174</v>
      </c>
      <c r="D1093" s="15">
        <v>1.3937282229965157E-3</v>
      </c>
      <c r="E1093" s="16">
        <v>3.1666666666666665</v>
      </c>
      <c r="F1093" s="15">
        <v>0</v>
      </c>
      <c r="G1093" s="41">
        <v>0.63700000000000001</v>
      </c>
      <c r="H1093" s="18">
        <v>6686.17</v>
      </c>
      <c r="I1093" s="1">
        <v>6</v>
      </c>
      <c r="J1093" s="1">
        <v>19</v>
      </c>
      <c r="K1093" s="11"/>
      <c r="L1093" s="28">
        <v>4305</v>
      </c>
      <c r="U1093" t="b">
        <f t="shared" si="16"/>
        <v>1</v>
      </c>
    </row>
    <row r="1094" spans="1:21" x14ac:dyDescent="0.25">
      <c r="A1094">
        <v>2011</v>
      </c>
      <c r="B1094">
        <v>156</v>
      </c>
      <c r="C1094" t="s">
        <v>174</v>
      </c>
      <c r="D1094" s="15">
        <v>1.3828070984097719E-3</v>
      </c>
      <c r="E1094" s="16">
        <v>4</v>
      </c>
      <c r="F1094" s="15">
        <v>0</v>
      </c>
      <c r="G1094" s="41">
        <v>0.63700000000000001</v>
      </c>
      <c r="H1094" s="18">
        <v>7058.8</v>
      </c>
      <c r="I1094" s="1">
        <v>6</v>
      </c>
      <c r="J1094" s="1">
        <v>24</v>
      </c>
      <c r="K1094" s="11"/>
      <c r="L1094" s="28">
        <v>4339</v>
      </c>
      <c r="U1094" t="b">
        <f t="shared" si="16"/>
        <v>1</v>
      </c>
    </row>
    <row r="1095" spans="1:21" x14ac:dyDescent="0.25">
      <c r="A1095">
        <v>2012</v>
      </c>
      <c r="B1095">
        <v>156</v>
      </c>
      <c r="C1095" t="s">
        <v>174</v>
      </c>
      <c r="D1095" s="15">
        <v>6.863417982155113E-4</v>
      </c>
      <c r="E1095" s="16">
        <v>4.333333333333333</v>
      </c>
      <c r="F1095" s="15">
        <v>0</v>
      </c>
      <c r="G1095" s="41">
        <v>0.63700000000000001</v>
      </c>
      <c r="H1095" s="18">
        <v>7478.32</v>
      </c>
      <c r="I1095" s="1">
        <v>3</v>
      </c>
      <c r="J1095" s="1">
        <v>13</v>
      </c>
      <c r="K1095" s="11"/>
      <c r="L1095" s="28">
        <v>4371</v>
      </c>
      <c r="M1095" s="3">
        <v>550</v>
      </c>
      <c r="N1095" s="3">
        <v>200</v>
      </c>
      <c r="O1095" s="3">
        <v>120</v>
      </c>
      <c r="P1095" s="3">
        <v>0</v>
      </c>
      <c r="Q1095" s="3">
        <v>99.3</v>
      </c>
      <c r="R1095" s="3">
        <v>0</v>
      </c>
      <c r="S1095" s="3">
        <v>0</v>
      </c>
      <c r="T1095" s="3">
        <v>12.58</v>
      </c>
      <c r="U1095" t="b">
        <f t="shared" ref="U1095:U1158" si="17">OR(ISBLANK(D1095),ISBLANK(E1095),ISBLANK(F1095),ISBLANK(G1095),ISBLANK(H1095),ISBLANK(I1095),ISBLANK(J1095),ISBLANK(K1095),ISBLANK(L1095),ISBLANK(M1095),ISBLANK(N1095),ISBLANK(O1095),ISBLANK(P1095),ISBLANK(Q1095),ISBLANK(R1095),ISBLANK(S1095),ISBLANK(T1095))</f>
        <v>1</v>
      </c>
    </row>
    <row r="1096" spans="1:21" x14ac:dyDescent="0.25">
      <c r="A1096">
        <v>2013</v>
      </c>
      <c r="B1096">
        <v>156</v>
      </c>
      <c r="C1096" t="s">
        <v>174</v>
      </c>
      <c r="D1096" s="15">
        <v>0</v>
      </c>
      <c r="E1096" s="16">
        <v>0</v>
      </c>
      <c r="F1096" s="15">
        <v>0</v>
      </c>
      <c r="G1096" s="41">
        <v>0.63700000000000001</v>
      </c>
      <c r="H1096" s="18">
        <v>10182.879999999999</v>
      </c>
      <c r="I1096" s="1">
        <v>0</v>
      </c>
      <c r="J1096" s="1">
        <v>0</v>
      </c>
      <c r="K1096" s="11"/>
      <c r="L1096" s="28">
        <v>4538</v>
      </c>
      <c r="M1096" s="3">
        <v>550</v>
      </c>
      <c r="N1096" s="3">
        <v>200</v>
      </c>
      <c r="O1096" s="3">
        <v>100</v>
      </c>
      <c r="P1096" s="3">
        <v>0</v>
      </c>
      <c r="Q1096" s="3">
        <v>83.44</v>
      </c>
      <c r="R1096" s="3">
        <v>0</v>
      </c>
      <c r="S1096" s="3">
        <v>0</v>
      </c>
      <c r="T1096" s="3">
        <v>12.12</v>
      </c>
      <c r="U1096" t="b">
        <f t="shared" si="17"/>
        <v>1</v>
      </c>
    </row>
    <row r="1097" spans="1:21" x14ac:dyDescent="0.25">
      <c r="A1097">
        <v>2014</v>
      </c>
      <c r="B1097">
        <v>156</v>
      </c>
      <c r="C1097" t="s">
        <v>174</v>
      </c>
      <c r="D1097" s="15">
        <v>0</v>
      </c>
      <c r="E1097" s="16">
        <v>0</v>
      </c>
      <c r="F1097" s="15">
        <v>0</v>
      </c>
      <c r="G1097" s="41">
        <v>0.63700000000000001</v>
      </c>
      <c r="H1097" s="18">
        <v>9581.65</v>
      </c>
      <c r="I1097" s="1">
        <v>0</v>
      </c>
      <c r="J1097" s="1">
        <v>0</v>
      </c>
      <c r="K1097" s="11"/>
      <c r="L1097" s="28">
        <v>4573</v>
      </c>
      <c r="M1097" s="3">
        <v>550</v>
      </c>
      <c r="N1097" s="3">
        <v>200</v>
      </c>
      <c r="O1097" s="3">
        <v>100</v>
      </c>
      <c r="P1097" s="3">
        <v>0</v>
      </c>
      <c r="Q1097" s="3">
        <v>86.66</v>
      </c>
      <c r="R1097" s="3">
        <v>0</v>
      </c>
      <c r="S1097" s="3">
        <v>0</v>
      </c>
      <c r="T1097" s="3">
        <v>12.03</v>
      </c>
      <c r="U1097" t="b">
        <f t="shared" si="17"/>
        <v>1</v>
      </c>
    </row>
    <row r="1098" spans="1:21" x14ac:dyDescent="0.25">
      <c r="A1098">
        <v>2008</v>
      </c>
      <c r="B1098">
        <v>157</v>
      </c>
      <c r="C1098" t="s">
        <v>175</v>
      </c>
      <c r="D1098" s="15">
        <v>6.7802658577928452E-3</v>
      </c>
      <c r="E1098" s="16">
        <v>2.263157894736842</v>
      </c>
      <c r="F1098" s="15">
        <v>0</v>
      </c>
      <c r="G1098" s="41">
        <v>0.47899999999999998</v>
      </c>
      <c r="H1098" s="18">
        <v>3693.23</v>
      </c>
      <c r="I1098" s="1">
        <v>76</v>
      </c>
      <c r="J1098" s="1">
        <v>172</v>
      </c>
      <c r="K1098">
        <v>0</v>
      </c>
      <c r="L1098" s="28">
        <v>11209</v>
      </c>
      <c r="U1098" t="b">
        <f t="shared" si="17"/>
        <v>1</v>
      </c>
    </row>
    <row r="1099" spans="1:21" x14ac:dyDescent="0.25">
      <c r="A1099">
        <v>2009</v>
      </c>
      <c r="B1099">
        <v>157</v>
      </c>
      <c r="C1099" t="s">
        <v>175</v>
      </c>
      <c r="D1099" s="15">
        <v>5.9980594513539733E-3</v>
      </c>
      <c r="E1099" s="16">
        <v>3.1029411764705883</v>
      </c>
      <c r="F1099" s="15">
        <v>0</v>
      </c>
      <c r="G1099" s="41">
        <v>0.47899999999999998</v>
      </c>
      <c r="H1099" s="18">
        <v>3971.21</v>
      </c>
      <c r="I1099" s="1">
        <v>68</v>
      </c>
      <c r="J1099" s="1">
        <v>211</v>
      </c>
      <c r="K1099">
        <v>0</v>
      </c>
      <c r="L1099" s="28">
        <v>11337</v>
      </c>
      <c r="U1099" t="b">
        <f t="shared" si="17"/>
        <v>1</v>
      </c>
    </row>
    <row r="1100" spans="1:21" x14ac:dyDescent="0.25">
      <c r="A1100">
        <v>2010</v>
      </c>
      <c r="B1100">
        <v>157</v>
      </c>
      <c r="C1100" t="s">
        <v>175</v>
      </c>
      <c r="D1100" s="15">
        <v>7.3614877954281286E-3</v>
      </c>
      <c r="E1100" s="16">
        <v>2.8815789473684212</v>
      </c>
      <c r="F1100" s="15">
        <v>0</v>
      </c>
      <c r="G1100" s="41">
        <v>0.628</v>
      </c>
      <c r="H1100" s="18">
        <v>4152.4399999999996</v>
      </c>
      <c r="I1100" s="1">
        <v>76</v>
      </c>
      <c r="J1100" s="1">
        <v>219</v>
      </c>
      <c r="K1100">
        <v>0</v>
      </c>
      <c r="L1100" s="28">
        <v>10324</v>
      </c>
      <c r="U1100" t="b">
        <f t="shared" si="17"/>
        <v>1</v>
      </c>
    </row>
    <row r="1101" spans="1:21" x14ac:dyDescent="0.25">
      <c r="A1101">
        <v>2011</v>
      </c>
      <c r="B1101">
        <v>157</v>
      </c>
      <c r="C1101" t="s">
        <v>175</v>
      </c>
      <c r="D1101" s="15">
        <v>1.0907335907335907E-2</v>
      </c>
      <c r="E1101" s="16">
        <v>3.3716814159292037</v>
      </c>
      <c r="F1101" s="15">
        <v>8.8495575221238937E-3</v>
      </c>
      <c r="G1101" s="41">
        <v>0.628</v>
      </c>
      <c r="H1101" s="18">
        <v>4666.22</v>
      </c>
      <c r="I1101" s="1">
        <v>113</v>
      </c>
      <c r="J1101" s="1">
        <v>381</v>
      </c>
      <c r="K1101">
        <v>1</v>
      </c>
      <c r="L1101" s="28">
        <v>10360</v>
      </c>
      <c r="U1101" t="b">
        <f t="shared" si="17"/>
        <v>1</v>
      </c>
    </row>
    <row r="1102" spans="1:21" x14ac:dyDescent="0.25">
      <c r="A1102">
        <v>2012</v>
      </c>
      <c r="B1102">
        <v>157</v>
      </c>
      <c r="C1102" t="s">
        <v>175</v>
      </c>
      <c r="D1102" s="15">
        <v>1.6259380411776023E-2</v>
      </c>
      <c r="E1102" s="16">
        <v>3.059171597633136</v>
      </c>
      <c r="F1102" s="15">
        <v>0</v>
      </c>
      <c r="G1102" s="41">
        <v>0.628</v>
      </c>
      <c r="H1102" s="18">
        <v>5244.02</v>
      </c>
      <c r="I1102" s="1">
        <v>169</v>
      </c>
      <c r="J1102" s="1">
        <v>517</v>
      </c>
      <c r="K1102">
        <v>0</v>
      </c>
      <c r="L1102" s="28">
        <v>10394</v>
      </c>
      <c r="M1102" s="28">
        <v>7394</v>
      </c>
      <c r="N1102" s="28">
        <v>1912</v>
      </c>
      <c r="O1102" s="42">
        <v>2678</v>
      </c>
      <c r="P1102" s="3">
        <v>0</v>
      </c>
      <c r="Q1102" s="3">
        <v>968.19</v>
      </c>
      <c r="R1102" s="3">
        <v>0</v>
      </c>
      <c r="S1102" s="3">
        <v>0</v>
      </c>
      <c r="T1102" s="3">
        <v>71.14</v>
      </c>
      <c r="U1102" t="b">
        <f t="shared" si="17"/>
        <v>0</v>
      </c>
    </row>
    <row r="1103" spans="1:21" x14ac:dyDescent="0.25">
      <c r="A1103">
        <v>2013</v>
      </c>
      <c r="B1103">
        <v>157</v>
      </c>
      <c r="C1103" t="s">
        <v>175</v>
      </c>
      <c r="D1103" s="15">
        <v>5.8637379002233802E-3</v>
      </c>
      <c r="E1103" s="16">
        <v>3.3492063492063493</v>
      </c>
      <c r="F1103" s="15">
        <v>0</v>
      </c>
      <c r="G1103" s="41">
        <v>0.628</v>
      </c>
      <c r="H1103" s="18">
        <v>5973.46</v>
      </c>
      <c r="I1103" s="1">
        <v>63</v>
      </c>
      <c r="J1103" s="1">
        <v>211</v>
      </c>
      <c r="K1103">
        <v>0</v>
      </c>
      <c r="L1103" s="28">
        <v>10744</v>
      </c>
      <c r="M1103" s="28">
        <v>10740</v>
      </c>
      <c r="N1103" s="28">
        <v>2205</v>
      </c>
      <c r="O1103" s="42">
        <v>1654</v>
      </c>
      <c r="P1103" s="3">
        <v>0</v>
      </c>
      <c r="Q1103" s="3">
        <v>100</v>
      </c>
      <c r="R1103" s="3">
        <v>0</v>
      </c>
      <c r="S1103" s="3">
        <v>0</v>
      </c>
      <c r="T1103" s="3">
        <v>99.96</v>
      </c>
      <c r="U1103" t="b">
        <f t="shared" si="17"/>
        <v>0</v>
      </c>
    </row>
    <row r="1104" spans="1:21" x14ac:dyDescent="0.25">
      <c r="A1104">
        <v>2014</v>
      </c>
      <c r="B1104">
        <v>157</v>
      </c>
      <c r="C1104" t="s">
        <v>175</v>
      </c>
      <c r="D1104" s="15">
        <v>1.5853884665306878E-2</v>
      </c>
      <c r="E1104" s="16">
        <v>3.2456140350877192</v>
      </c>
      <c r="F1104" s="15">
        <v>0</v>
      </c>
      <c r="G1104" s="41">
        <v>0.628</v>
      </c>
      <c r="H1104" s="18">
        <v>6557.44</v>
      </c>
      <c r="I1104" s="1">
        <v>171</v>
      </c>
      <c r="J1104" s="1">
        <v>555</v>
      </c>
      <c r="K1104">
        <v>0</v>
      </c>
      <c r="L1104" s="28">
        <v>10786</v>
      </c>
      <c r="M1104" s="28">
        <v>10750</v>
      </c>
      <c r="N1104" s="28">
        <v>2426</v>
      </c>
      <c r="O1104" s="42">
        <v>1819.4</v>
      </c>
      <c r="P1104" s="3">
        <v>0</v>
      </c>
      <c r="Q1104" s="3">
        <v>100</v>
      </c>
      <c r="R1104" s="3">
        <v>0</v>
      </c>
      <c r="S1104" s="3">
        <v>0</v>
      </c>
      <c r="T1104" s="3">
        <v>99.67</v>
      </c>
      <c r="U1104" t="b">
        <f t="shared" si="17"/>
        <v>0</v>
      </c>
    </row>
    <row r="1105" spans="1:21" x14ac:dyDescent="0.25">
      <c r="A1105">
        <v>2008</v>
      </c>
      <c r="B1105">
        <v>158</v>
      </c>
      <c r="C1105" s="19" t="s">
        <v>176</v>
      </c>
      <c r="D1105" s="15">
        <v>6.1274039015620082E-4</v>
      </c>
      <c r="E1105" s="16">
        <v>5.9937304075235112</v>
      </c>
      <c r="F1105" s="15">
        <v>1.2539184952978056E-2</v>
      </c>
      <c r="G1105" s="41">
        <v>0.70299999999999996</v>
      </c>
      <c r="H1105" s="18">
        <v>13715.11</v>
      </c>
      <c r="I1105" s="1">
        <v>319</v>
      </c>
      <c r="J1105">
        <v>1912</v>
      </c>
      <c r="K1105">
        <v>4</v>
      </c>
      <c r="L1105" s="28">
        <v>520612</v>
      </c>
      <c r="M1105" s="28">
        <v>506104</v>
      </c>
      <c r="N1105" s="28">
        <v>108851</v>
      </c>
      <c r="O1105" s="42">
        <v>23470.12</v>
      </c>
      <c r="P1105" s="3">
        <v>239.55</v>
      </c>
      <c r="Q1105" s="3">
        <v>85</v>
      </c>
      <c r="R1105" s="3">
        <v>1.02</v>
      </c>
      <c r="S1105" s="3">
        <v>0.87</v>
      </c>
      <c r="T1105" s="3">
        <v>97.21</v>
      </c>
      <c r="U1105" t="b">
        <f t="shared" si="17"/>
        <v>0</v>
      </c>
    </row>
    <row r="1106" spans="1:21" x14ac:dyDescent="0.25">
      <c r="A1106">
        <v>2009</v>
      </c>
      <c r="B1106">
        <v>158</v>
      </c>
      <c r="C1106" t="s">
        <v>176</v>
      </c>
      <c r="D1106" s="15">
        <v>3.8731284625578594E-4</v>
      </c>
      <c r="E1106" s="16">
        <v>5.4754901960784315</v>
      </c>
      <c r="F1106" s="15">
        <v>2.9411764705882353E-2</v>
      </c>
      <c r="G1106" s="41">
        <v>0.70299999999999996</v>
      </c>
      <c r="H1106" s="18">
        <v>14093.51</v>
      </c>
      <c r="I1106" s="1">
        <v>204</v>
      </c>
      <c r="J1106">
        <v>1117</v>
      </c>
      <c r="K1106">
        <v>6</v>
      </c>
      <c r="L1106" s="28">
        <v>526706</v>
      </c>
      <c r="M1106" s="28">
        <v>512083</v>
      </c>
      <c r="N1106" s="28">
        <v>107353</v>
      </c>
      <c r="O1106" s="42">
        <v>22699</v>
      </c>
      <c r="P1106" s="42">
        <v>1309</v>
      </c>
      <c r="Q1106" s="3">
        <v>80</v>
      </c>
      <c r="R1106" s="3">
        <v>5.77</v>
      </c>
      <c r="S1106" s="3">
        <v>4.6100000000000003</v>
      </c>
      <c r="T1106" s="3">
        <v>97.22</v>
      </c>
      <c r="U1106" t="b">
        <f t="shared" si="17"/>
        <v>0</v>
      </c>
    </row>
    <row r="1107" spans="1:21" x14ac:dyDescent="0.25">
      <c r="A1107">
        <v>2010</v>
      </c>
      <c r="B1107">
        <v>158</v>
      </c>
      <c r="C1107" t="s">
        <v>176</v>
      </c>
      <c r="D1107" s="15">
        <v>4.9201254438282452E-4</v>
      </c>
      <c r="E1107" s="16">
        <v>4.8385826771653546</v>
      </c>
      <c r="F1107" s="15">
        <v>3.937007874015748E-3</v>
      </c>
      <c r="G1107" s="41">
        <v>0.77800000000000002</v>
      </c>
      <c r="H1107" s="18">
        <v>19140.86</v>
      </c>
      <c r="I1107" s="1">
        <v>254</v>
      </c>
      <c r="J1107">
        <v>1229</v>
      </c>
      <c r="K1107">
        <v>1</v>
      </c>
      <c r="L1107" s="28">
        <v>516247</v>
      </c>
      <c r="M1107" s="28">
        <v>500610</v>
      </c>
      <c r="N1107" s="28">
        <v>111707</v>
      </c>
      <c r="O1107" s="42">
        <v>22924.27</v>
      </c>
      <c r="P1107" s="42">
        <v>2149.1</v>
      </c>
      <c r="Q1107" s="3">
        <v>80</v>
      </c>
      <c r="R1107" s="3">
        <v>9.3699999999999992</v>
      </c>
      <c r="S1107" s="3">
        <v>7.5</v>
      </c>
      <c r="T1107" s="3">
        <v>96.97</v>
      </c>
      <c r="U1107" t="b">
        <f t="shared" si="17"/>
        <v>0</v>
      </c>
    </row>
    <row r="1108" spans="1:21" x14ac:dyDescent="0.25">
      <c r="A1108">
        <v>2011</v>
      </c>
      <c r="B1108">
        <v>158</v>
      </c>
      <c r="C1108" t="s">
        <v>176</v>
      </c>
      <c r="D1108" s="15">
        <v>4.1281770162304558E-4</v>
      </c>
      <c r="E1108" s="16">
        <v>5.4697674418604647</v>
      </c>
      <c r="F1108" s="15">
        <v>9.3023255813953487E-3</v>
      </c>
      <c r="G1108" s="41">
        <v>0.77800000000000002</v>
      </c>
      <c r="H1108" s="18">
        <v>20142.36</v>
      </c>
      <c r="I1108" s="1">
        <v>215</v>
      </c>
      <c r="J1108">
        <v>1176</v>
      </c>
      <c r="K1108">
        <v>2</v>
      </c>
      <c r="L1108" s="28">
        <v>520811</v>
      </c>
      <c r="M1108" s="28">
        <v>505233</v>
      </c>
      <c r="N1108" s="28">
        <v>114904</v>
      </c>
      <c r="O1108" s="42">
        <v>23416.55</v>
      </c>
      <c r="P1108" s="42">
        <v>2297.46</v>
      </c>
      <c r="Q1108" s="3">
        <v>80</v>
      </c>
      <c r="R1108" s="3">
        <v>9.81</v>
      </c>
      <c r="S1108" s="3">
        <v>7.85</v>
      </c>
      <c r="T1108" s="3">
        <v>97.01</v>
      </c>
      <c r="U1108" t="b">
        <f t="shared" si="17"/>
        <v>0</v>
      </c>
    </row>
    <row r="1109" spans="1:21" x14ac:dyDescent="0.25">
      <c r="A1109">
        <v>2012</v>
      </c>
      <c r="B1109">
        <v>158</v>
      </c>
      <c r="C1109" t="s">
        <v>176</v>
      </c>
      <c r="D1109" s="15">
        <v>7.0636393926412492E-4</v>
      </c>
      <c r="E1109" s="16">
        <v>5.013477088948787</v>
      </c>
      <c r="F1109" s="15">
        <v>1.8867924528301886E-2</v>
      </c>
      <c r="G1109" s="41">
        <v>0.77800000000000002</v>
      </c>
      <c r="H1109" s="18">
        <v>22687.73</v>
      </c>
      <c r="I1109" s="1">
        <v>371</v>
      </c>
      <c r="J1109">
        <v>1860</v>
      </c>
      <c r="K1109">
        <v>7</v>
      </c>
      <c r="L1109" s="28">
        <v>525225</v>
      </c>
      <c r="M1109" s="28">
        <v>509799</v>
      </c>
      <c r="N1109" s="28">
        <v>120058</v>
      </c>
      <c r="O1109" s="42">
        <v>23660.45</v>
      </c>
      <c r="P1109" s="42">
        <v>2124.36</v>
      </c>
      <c r="Q1109" s="3">
        <v>80</v>
      </c>
      <c r="R1109" s="3">
        <v>8.98</v>
      </c>
      <c r="S1109" s="3">
        <v>7.18</v>
      </c>
      <c r="T1109" s="3">
        <v>97.06</v>
      </c>
      <c r="U1109" t="b">
        <f t="shared" si="17"/>
        <v>0</v>
      </c>
    </row>
    <row r="1110" spans="1:21" x14ac:dyDescent="0.25">
      <c r="A1110">
        <v>2013</v>
      </c>
      <c r="B1110">
        <v>158</v>
      </c>
      <c r="C1110" t="s">
        <v>176</v>
      </c>
      <c r="D1110" s="15">
        <v>4.927263335665693E-4</v>
      </c>
      <c r="E1110" s="16">
        <v>5.9776951672862451</v>
      </c>
      <c r="F1110" s="15">
        <v>3.7174721189591076E-3</v>
      </c>
      <c r="G1110" s="41">
        <v>0.77800000000000002</v>
      </c>
      <c r="H1110" s="18">
        <v>24172.71</v>
      </c>
      <c r="I1110" s="1">
        <v>269</v>
      </c>
      <c r="J1110">
        <v>1608</v>
      </c>
      <c r="K1110">
        <v>1</v>
      </c>
      <c r="L1110" s="28">
        <v>545942</v>
      </c>
      <c r="M1110" s="28">
        <v>530295</v>
      </c>
      <c r="N1110" s="28">
        <v>123808</v>
      </c>
      <c r="O1110" s="42">
        <v>23802.32</v>
      </c>
      <c r="P1110" s="42">
        <v>2156.81</v>
      </c>
      <c r="Q1110" s="3">
        <v>80</v>
      </c>
      <c r="R1110" s="3">
        <v>9.06</v>
      </c>
      <c r="S1110" s="3">
        <v>7.25</v>
      </c>
      <c r="T1110" s="3">
        <v>97.13</v>
      </c>
      <c r="U1110" t="b">
        <f t="shared" si="17"/>
        <v>0</v>
      </c>
    </row>
    <row r="1111" spans="1:21" x14ac:dyDescent="0.25">
      <c r="A1111">
        <v>2014</v>
      </c>
      <c r="B1111">
        <v>158</v>
      </c>
      <c r="C1111" t="s">
        <v>176</v>
      </c>
      <c r="D1111" s="15">
        <v>5.7017304933631129E-4</v>
      </c>
      <c r="E1111" s="16">
        <v>5.3789808917197455</v>
      </c>
      <c r="F1111" s="15">
        <v>1.5923566878980892E-2</v>
      </c>
      <c r="G1111" s="41">
        <v>0.77800000000000002</v>
      </c>
      <c r="H1111" s="18">
        <v>24913.8</v>
      </c>
      <c r="I1111" s="1">
        <v>314</v>
      </c>
      <c r="J1111">
        <v>1689</v>
      </c>
      <c r="K1111">
        <v>5</v>
      </c>
      <c r="L1111" s="28">
        <v>550710</v>
      </c>
      <c r="M1111" s="28">
        <v>522056</v>
      </c>
      <c r="N1111" s="28">
        <v>127313</v>
      </c>
      <c r="O1111" s="42">
        <v>23585.49</v>
      </c>
      <c r="P1111" s="42">
        <v>1933.38</v>
      </c>
      <c r="Q1111" s="3">
        <v>80</v>
      </c>
      <c r="R1111" s="3">
        <v>8.1999999999999993</v>
      </c>
      <c r="S1111" s="3">
        <v>6.56</v>
      </c>
      <c r="T1111" s="3">
        <v>94.8</v>
      </c>
      <c r="U1111" t="b">
        <f t="shared" si="17"/>
        <v>0</v>
      </c>
    </row>
    <row r="1112" spans="1:21" x14ac:dyDescent="0.25">
      <c r="A1112">
        <v>2008</v>
      </c>
      <c r="B1112">
        <v>159</v>
      </c>
      <c r="C1112" t="s">
        <v>177</v>
      </c>
      <c r="D1112" s="15">
        <v>8.1423752471792481E-4</v>
      </c>
      <c r="E1112" s="16">
        <v>2.1428571428571428</v>
      </c>
      <c r="F1112" s="15">
        <v>0</v>
      </c>
      <c r="G1112" s="41">
        <v>0.57599999999999996</v>
      </c>
      <c r="H1112" s="18">
        <v>11060.1</v>
      </c>
      <c r="I1112" s="1">
        <v>7</v>
      </c>
      <c r="J1112" s="1">
        <v>15</v>
      </c>
      <c r="K1112" s="11"/>
      <c r="L1112" s="28">
        <v>8597</v>
      </c>
      <c r="U1112" t="b">
        <f t="shared" si="17"/>
        <v>1</v>
      </c>
    </row>
    <row r="1113" spans="1:21" x14ac:dyDescent="0.25">
      <c r="A1113">
        <v>2009</v>
      </c>
      <c r="B1113">
        <v>159</v>
      </c>
      <c r="C1113" t="s">
        <v>177</v>
      </c>
      <c r="D1113" s="15">
        <v>8.0608014739751263E-4</v>
      </c>
      <c r="E1113" s="16">
        <v>2.5714285714285716</v>
      </c>
      <c r="F1113" s="15">
        <v>0</v>
      </c>
      <c r="G1113" s="41">
        <v>0.57599999999999996</v>
      </c>
      <c r="H1113" s="18">
        <v>8366.9699999999993</v>
      </c>
      <c r="I1113" s="1">
        <v>7</v>
      </c>
      <c r="J1113" s="1">
        <v>18</v>
      </c>
      <c r="K1113" s="11"/>
      <c r="L1113" s="28">
        <v>8684</v>
      </c>
      <c r="M1113" s="28">
        <v>4640</v>
      </c>
      <c r="P1113" s="3">
        <v>0</v>
      </c>
      <c r="U1113" t="b">
        <f t="shared" si="17"/>
        <v>1</v>
      </c>
    </row>
    <row r="1114" spans="1:21" x14ac:dyDescent="0.25">
      <c r="A1114">
        <v>2010</v>
      </c>
      <c r="B1114">
        <v>159</v>
      </c>
      <c r="C1114" t="s">
        <v>177</v>
      </c>
      <c r="D1114" s="15">
        <v>7.577397705130981E-4</v>
      </c>
      <c r="E1114" s="16">
        <v>3.1428571428571428</v>
      </c>
      <c r="F1114" s="15">
        <v>0</v>
      </c>
      <c r="G1114" s="41">
        <v>0.72299999999999998</v>
      </c>
      <c r="H1114" s="18">
        <v>9211.5400000000009</v>
      </c>
      <c r="I1114" s="1">
        <v>7</v>
      </c>
      <c r="J1114" s="1">
        <v>22</v>
      </c>
      <c r="K1114" s="11"/>
      <c r="L1114" s="28">
        <v>9238</v>
      </c>
      <c r="M1114" s="28">
        <v>5164</v>
      </c>
      <c r="N1114" s="28">
        <v>1596</v>
      </c>
      <c r="O1114" s="3">
        <v>118</v>
      </c>
      <c r="P1114" s="3">
        <v>0</v>
      </c>
      <c r="Q1114" s="3">
        <v>49.5</v>
      </c>
      <c r="R1114" s="3">
        <v>0</v>
      </c>
      <c r="S1114" s="3">
        <v>0</v>
      </c>
      <c r="T1114" s="3">
        <v>55.9</v>
      </c>
      <c r="U1114" t="b">
        <f t="shared" si="17"/>
        <v>1</v>
      </c>
    </row>
    <row r="1115" spans="1:21" x14ac:dyDescent="0.25">
      <c r="A1115">
        <v>2011</v>
      </c>
      <c r="B1115">
        <v>159</v>
      </c>
      <c r="C1115" t="s">
        <v>177</v>
      </c>
      <c r="D1115" s="15">
        <v>2.1372088053002778E-4</v>
      </c>
      <c r="E1115" s="16">
        <v>3</v>
      </c>
      <c r="F1115" s="15">
        <v>0</v>
      </c>
      <c r="G1115" s="41">
        <v>0.72299999999999998</v>
      </c>
      <c r="H1115" s="18">
        <v>12520.25</v>
      </c>
      <c r="I1115" s="1">
        <v>2</v>
      </c>
      <c r="J1115" s="1">
        <v>6</v>
      </c>
      <c r="K1115" s="11"/>
      <c r="L1115" s="28">
        <v>9358</v>
      </c>
      <c r="M1115" s="28">
        <v>5164</v>
      </c>
      <c r="N1115" s="28">
        <v>1596</v>
      </c>
      <c r="O1115" s="3">
        <v>119</v>
      </c>
      <c r="P1115" s="3">
        <v>0</v>
      </c>
      <c r="Q1115" s="3">
        <v>48.06</v>
      </c>
      <c r="R1115" s="3">
        <v>0</v>
      </c>
      <c r="S1115" s="3">
        <v>0</v>
      </c>
      <c r="T1115" s="3">
        <v>55.18</v>
      </c>
      <c r="U1115" t="b">
        <f t="shared" si="17"/>
        <v>1</v>
      </c>
    </row>
    <row r="1116" spans="1:21" x14ac:dyDescent="0.25">
      <c r="A1116">
        <v>2012</v>
      </c>
      <c r="B1116">
        <v>159</v>
      </c>
      <c r="C1116" t="s">
        <v>177</v>
      </c>
      <c r="D1116" s="15">
        <v>7.3886426008021951E-4</v>
      </c>
      <c r="E1116" s="16">
        <v>2.4285714285714284</v>
      </c>
      <c r="F1116" s="15">
        <v>0</v>
      </c>
      <c r="G1116" s="41">
        <v>0.72299999999999998</v>
      </c>
      <c r="H1116" s="18">
        <v>12764.53</v>
      </c>
      <c r="I1116" s="1">
        <v>7</v>
      </c>
      <c r="J1116" s="1">
        <v>17</v>
      </c>
      <c r="K1116" s="11"/>
      <c r="L1116" s="28">
        <v>9474</v>
      </c>
      <c r="M1116" s="28">
        <v>5499</v>
      </c>
      <c r="N1116" s="28">
        <v>1715</v>
      </c>
      <c r="O1116" s="3">
        <v>120</v>
      </c>
      <c r="P1116" s="3">
        <v>0</v>
      </c>
      <c r="Q1116" s="3">
        <v>46.88</v>
      </c>
      <c r="R1116" s="3">
        <v>0</v>
      </c>
      <c r="S1116" s="3">
        <v>0</v>
      </c>
      <c r="T1116" s="3">
        <v>58.04</v>
      </c>
      <c r="U1116" t="b">
        <f t="shared" si="17"/>
        <v>1</v>
      </c>
    </row>
    <row r="1117" spans="1:21" x14ac:dyDescent="0.25">
      <c r="A1117">
        <v>2013</v>
      </c>
      <c r="B1117">
        <v>159</v>
      </c>
      <c r="C1117" t="s">
        <v>177</v>
      </c>
      <c r="D1117" s="15">
        <v>6.0685748963285123E-4</v>
      </c>
      <c r="E1117" s="16">
        <v>3.1666666666666665</v>
      </c>
      <c r="F1117" s="15">
        <v>0</v>
      </c>
      <c r="G1117" s="41">
        <v>0.72299999999999998</v>
      </c>
      <c r="H1117" s="18">
        <v>11511.02</v>
      </c>
      <c r="I1117" s="1">
        <v>6</v>
      </c>
      <c r="J1117" s="1">
        <v>19</v>
      </c>
      <c r="K1117" s="11"/>
      <c r="L1117" s="28">
        <v>9887</v>
      </c>
      <c r="U1117" t="b">
        <f t="shared" si="17"/>
        <v>1</v>
      </c>
    </row>
    <row r="1118" spans="1:21" x14ac:dyDescent="0.25">
      <c r="A1118">
        <v>2014</v>
      </c>
      <c r="B1118">
        <v>159</v>
      </c>
      <c r="C1118" t="s">
        <v>177</v>
      </c>
      <c r="D1118" s="15">
        <v>2.9976019184652276E-4</v>
      </c>
      <c r="E1118" s="16">
        <v>3.3333333333333335</v>
      </c>
      <c r="F1118" s="15">
        <v>0</v>
      </c>
      <c r="G1118" s="41">
        <v>0.72299999999999998</v>
      </c>
      <c r="H1118" s="18">
        <v>14809.6</v>
      </c>
      <c r="I1118" s="1">
        <v>3</v>
      </c>
      <c r="J1118" s="1">
        <v>10</v>
      </c>
      <c r="K1118" s="11"/>
      <c r="L1118" s="28">
        <v>10008</v>
      </c>
      <c r="M1118" s="28">
        <v>5499</v>
      </c>
      <c r="N1118" s="28">
        <v>2100</v>
      </c>
      <c r="O1118" s="3">
        <v>210</v>
      </c>
      <c r="P1118" s="3">
        <v>0</v>
      </c>
      <c r="Q1118" s="3">
        <v>77.36</v>
      </c>
      <c r="R1118" s="3">
        <v>0</v>
      </c>
      <c r="S1118" s="3">
        <v>0</v>
      </c>
      <c r="T1118" s="3">
        <v>54.95</v>
      </c>
      <c r="U1118" t="b">
        <f t="shared" si="17"/>
        <v>1</v>
      </c>
    </row>
    <row r="1119" spans="1:21" x14ac:dyDescent="0.25">
      <c r="A1119">
        <v>2008</v>
      </c>
      <c r="B1119">
        <v>160</v>
      </c>
      <c r="C1119" t="s">
        <v>178</v>
      </c>
      <c r="D1119" s="15">
        <v>2.5758107949888772E-3</v>
      </c>
      <c r="E1119" s="16">
        <v>2.7045454545454546</v>
      </c>
      <c r="F1119" s="15">
        <v>2.2727272727272728E-2</v>
      </c>
      <c r="G1119" s="41">
        <v>0.39500000000000002</v>
      </c>
      <c r="H1119" s="18">
        <v>3149.87</v>
      </c>
      <c r="I1119" s="1">
        <v>44</v>
      </c>
      <c r="J1119" s="1">
        <v>119</v>
      </c>
      <c r="K1119">
        <v>1</v>
      </c>
      <c r="L1119" s="28">
        <v>17082</v>
      </c>
      <c r="U1119" t="b">
        <f t="shared" si="17"/>
        <v>1</v>
      </c>
    </row>
    <row r="1120" spans="1:21" x14ac:dyDescent="0.25">
      <c r="A1120">
        <v>2009</v>
      </c>
      <c r="B1120">
        <v>160</v>
      </c>
      <c r="C1120" t="s">
        <v>178</v>
      </c>
      <c r="D1120" s="15">
        <v>9.3050305321314337E-4</v>
      </c>
      <c r="E1120" s="16">
        <v>3.1875</v>
      </c>
      <c r="F1120" s="15">
        <v>0.125</v>
      </c>
      <c r="G1120" s="41">
        <v>0.39500000000000002</v>
      </c>
      <c r="H1120" s="18">
        <v>3466.75</v>
      </c>
      <c r="I1120" s="1">
        <v>16</v>
      </c>
      <c r="J1120" s="1">
        <v>51</v>
      </c>
      <c r="K1120">
        <v>2</v>
      </c>
      <c r="L1120" s="28">
        <v>17195</v>
      </c>
      <c r="U1120" t="b">
        <f t="shared" si="17"/>
        <v>1</v>
      </c>
    </row>
    <row r="1121" spans="1:21" x14ac:dyDescent="0.25">
      <c r="A1121">
        <v>2010</v>
      </c>
      <c r="B1121">
        <v>160</v>
      </c>
      <c r="C1121" t="s">
        <v>178</v>
      </c>
      <c r="D1121" s="15">
        <v>8.2382017182535013E-4</v>
      </c>
      <c r="E1121" s="16">
        <v>3.8571428571428572</v>
      </c>
      <c r="F1121" s="15">
        <v>0</v>
      </c>
      <c r="G1121" s="41">
        <v>0.54100000000000004</v>
      </c>
      <c r="H1121" s="18">
        <v>4195.22</v>
      </c>
      <c r="I1121" s="1">
        <v>14</v>
      </c>
      <c r="J1121" s="1">
        <v>54</v>
      </c>
      <c r="K1121">
        <v>0</v>
      </c>
      <c r="L1121" s="28">
        <v>16994</v>
      </c>
      <c r="U1121" t="b">
        <f t="shared" si="17"/>
        <v>1</v>
      </c>
    </row>
    <row r="1122" spans="1:21" x14ac:dyDescent="0.25">
      <c r="A1122">
        <v>2011</v>
      </c>
      <c r="B1122">
        <v>160</v>
      </c>
      <c r="C1122" t="s">
        <v>178</v>
      </c>
      <c r="D1122" s="15">
        <v>7.6094591430578317E-4</v>
      </c>
      <c r="E1122" s="16">
        <v>3.3076923076923075</v>
      </c>
      <c r="F1122" s="15">
        <v>0</v>
      </c>
      <c r="G1122" s="41">
        <v>0.54100000000000004</v>
      </c>
      <c r="H1122" s="18">
        <v>4162.63</v>
      </c>
      <c r="I1122" s="1">
        <v>13</v>
      </c>
      <c r="J1122" s="1">
        <v>43</v>
      </c>
      <c r="K1122">
        <v>0</v>
      </c>
      <c r="L1122" s="28">
        <v>17084</v>
      </c>
      <c r="U1122" t="b">
        <f t="shared" si="17"/>
        <v>1</v>
      </c>
    </row>
    <row r="1123" spans="1:21" x14ac:dyDescent="0.25">
      <c r="A1123">
        <v>2012</v>
      </c>
      <c r="B1123">
        <v>160</v>
      </c>
      <c r="C1123" t="s">
        <v>178</v>
      </c>
      <c r="D1123" s="15">
        <v>7.5713453698311012E-4</v>
      </c>
      <c r="E1123" s="16">
        <v>5</v>
      </c>
      <c r="F1123" s="15">
        <v>7.6923076923076927E-2</v>
      </c>
      <c r="G1123" s="41">
        <v>0.54100000000000004</v>
      </c>
      <c r="H1123" s="18">
        <v>5607.19</v>
      </c>
      <c r="I1123" s="1">
        <v>13</v>
      </c>
      <c r="J1123" s="1">
        <v>65</v>
      </c>
      <c r="K1123" s="1">
        <v>1</v>
      </c>
      <c r="L1123" s="28">
        <v>17170</v>
      </c>
      <c r="M1123" s="28">
        <v>1004</v>
      </c>
      <c r="N1123" s="3">
        <v>279</v>
      </c>
      <c r="O1123" s="3">
        <v>39.99</v>
      </c>
      <c r="P1123" s="3">
        <v>0</v>
      </c>
      <c r="Q1123" s="3">
        <v>16.18</v>
      </c>
      <c r="R1123" s="3">
        <v>0</v>
      </c>
      <c r="S1123" s="3">
        <v>0</v>
      </c>
      <c r="T1123" s="3">
        <v>5.85</v>
      </c>
      <c r="U1123" t="b">
        <f t="shared" si="17"/>
        <v>0</v>
      </c>
    </row>
    <row r="1124" spans="1:21" x14ac:dyDescent="0.25">
      <c r="A1124">
        <v>2013</v>
      </c>
      <c r="B1124">
        <v>160</v>
      </c>
      <c r="C1124" t="s">
        <v>178</v>
      </c>
      <c r="D1124" s="15">
        <v>1.6870993139129456E-4</v>
      </c>
      <c r="E1124" s="16">
        <v>5.333333333333333</v>
      </c>
      <c r="F1124" s="15">
        <v>0</v>
      </c>
      <c r="G1124" s="41">
        <v>0.54100000000000004</v>
      </c>
      <c r="H1124" s="18">
        <v>4817.6899999999996</v>
      </c>
      <c r="I1124" s="1">
        <v>3</v>
      </c>
      <c r="J1124" s="1">
        <v>16</v>
      </c>
      <c r="K1124">
        <v>0</v>
      </c>
      <c r="L1124" s="28">
        <v>17782</v>
      </c>
      <c r="M1124" s="28">
        <v>6117</v>
      </c>
      <c r="N1124" s="28">
        <v>1748</v>
      </c>
      <c r="O1124" s="3">
        <v>195.61</v>
      </c>
      <c r="P1124" s="3">
        <v>17.899999999999999</v>
      </c>
      <c r="Q1124" s="3">
        <v>76.66</v>
      </c>
      <c r="R1124" s="3">
        <v>9.15</v>
      </c>
      <c r="S1124" s="3">
        <v>7.02</v>
      </c>
      <c r="T1124" s="3">
        <v>34.4</v>
      </c>
      <c r="U1124" t="b">
        <f t="shared" si="17"/>
        <v>0</v>
      </c>
    </row>
    <row r="1125" spans="1:21" x14ac:dyDescent="0.25">
      <c r="A1125">
        <v>2014</v>
      </c>
      <c r="B1125">
        <v>160</v>
      </c>
      <c r="C1125" t="s">
        <v>178</v>
      </c>
      <c r="D1125" s="15">
        <v>5.0332755438733847E-4</v>
      </c>
      <c r="E1125" s="16">
        <v>3.6666666666666665</v>
      </c>
      <c r="F1125" s="15">
        <v>0</v>
      </c>
      <c r="G1125" s="41">
        <v>0.54100000000000004</v>
      </c>
      <c r="H1125" s="18">
        <v>5176.22</v>
      </c>
      <c r="I1125" s="1">
        <v>9</v>
      </c>
      <c r="J1125" s="1">
        <v>33</v>
      </c>
      <c r="K1125">
        <v>0</v>
      </c>
      <c r="L1125" s="28">
        <v>17881</v>
      </c>
      <c r="M1125" s="28">
        <v>5352</v>
      </c>
      <c r="N1125" s="28">
        <v>1667</v>
      </c>
      <c r="O1125" s="3">
        <v>203.99</v>
      </c>
      <c r="P1125" s="3">
        <v>203.99</v>
      </c>
      <c r="Q1125" s="3">
        <v>82.01</v>
      </c>
      <c r="R1125" s="3">
        <v>100</v>
      </c>
      <c r="S1125" s="3">
        <v>82.01</v>
      </c>
      <c r="T1125" s="3">
        <v>29.93</v>
      </c>
      <c r="U1125" t="b">
        <f t="shared" si="17"/>
        <v>0</v>
      </c>
    </row>
    <row r="1126" spans="1:21" x14ac:dyDescent="0.25">
      <c r="A1126">
        <v>2008</v>
      </c>
      <c r="B1126">
        <v>161</v>
      </c>
      <c r="C1126" t="s">
        <v>179</v>
      </c>
      <c r="D1126" s="15">
        <v>3.8148524923702949E-4</v>
      </c>
      <c r="E1126" s="16">
        <v>4.666666666666667</v>
      </c>
      <c r="F1126" s="15">
        <v>0</v>
      </c>
      <c r="G1126" s="41">
        <v>0.61</v>
      </c>
      <c r="H1126" s="18">
        <v>10380.030000000001</v>
      </c>
      <c r="I1126" s="1">
        <v>3</v>
      </c>
      <c r="J1126" s="1">
        <v>14</v>
      </c>
      <c r="K1126" s="11"/>
      <c r="L1126" s="28">
        <v>7864</v>
      </c>
      <c r="U1126" t="b">
        <f t="shared" si="17"/>
        <v>1</v>
      </c>
    </row>
    <row r="1127" spans="1:21" x14ac:dyDescent="0.25">
      <c r="A1127">
        <v>2009</v>
      </c>
      <c r="B1127">
        <v>161</v>
      </c>
      <c r="C1127" t="s">
        <v>179</v>
      </c>
      <c r="D1127" s="15">
        <v>1.3971802362504762E-3</v>
      </c>
      <c r="E1127" s="16">
        <v>2.7272727272727271</v>
      </c>
      <c r="F1127" s="15">
        <v>0</v>
      </c>
      <c r="G1127" s="41">
        <v>0.61</v>
      </c>
      <c r="H1127" s="18">
        <v>10387.25</v>
      </c>
      <c r="I1127" s="1">
        <v>11</v>
      </c>
      <c r="J1127" s="1">
        <v>30</v>
      </c>
      <c r="K1127" s="11"/>
      <c r="L1127" s="28">
        <v>7873</v>
      </c>
      <c r="M1127" s="28">
        <v>7688</v>
      </c>
      <c r="N1127" s="28">
        <v>2350</v>
      </c>
      <c r="O1127" s="3">
        <v>334</v>
      </c>
      <c r="P1127" s="3">
        <v>0</v>
      </c>
      <c r="Q1127" s="3">
        <v>160.58000000000001</v>
      </c>
      <c r="R1127" s="3">
        <v>0</v>
      </c>
      <c r="S1127" s="3">
        <v>0</v>
      </c>
      <c r="T1127" s="3">
        <v>97.65</v>
      </c>
      <c r="U1127" t="b">
        <f t="shared" si="17"/>
        <v>1</v>
      </c>
    </row>
    <row r="1128" spans="1:21" x14ac:dyDescent="0.25">
      <c r="A1128">
        <v>2010</v>
      </c>
      <c r="B1128">
        <v>161</v>
      </c>
      <c r="C1128" t="s">
        <v>179</v>
      </c>
      <c r="D1128" s="15">
        <v>3.9473684210526315E-4</v>
      </c>
      <c r="E1128" s="16">
        <v>1.3333333333333333</v>
      </c>
      <c r="F1128" s="15">
        <v>0</v>
      </c>
      <c r="G1128" s="41">
        <v>0.71799999999999997</v>
      </c>
      <c r="H1128" s="18">
        <v>10542.9</v>
      </c>
      <c r="I1128" s="1">
        <v>3</v>
      </c>
      <c r="J1128" s="1">
        <v>4</v>
      </c>
      <c r="K1128" s="11"/>
      <c r="L1128" s="28">
        <v>7600</v>
      </c>
      <c r="M1128" s="28">
        <v>7264</v>
      </c>
      <c r="N1128" s="28">
        <v>3058</v>
      </c>
      <c r="O1128" s="3">
        <v>400</v>
      </c>
      <c r="P1128" s="3">
        <v>0</v>
      </c>
      <c r="Q1128" s="3">
        <v>184.31</v>
      </c>
      <c r="R1128" s="3">
        <v>0</v>
      </c>
      <c r="S1128" s="3">
        <v>0</v>
      </c>
      <c r="T1128" s="3">
        <v>95.58</v>
      </c>
      <c r="U1128" t="b">
        <f t="shared" si="17"/>
        <v>1</v>
      </c>
    </row>
    <row r="1129" spans="1:21" x14ac:dyDescent="0.25">
      <c r="A1129">
        <v>2011</v>
      </c>
      <c r="B1129">
        <v>161</v>
      </c>
      <c r="C1129" t="s">
        <v>179</v>
      </c>
      <c r="D1129" s="15">
        <v>1.3171759747102212E-4</v>
      </c>
      <c r="E1129" s="16">
        <v>4</v>
      </c>
      <c r="F1129" s="15">
        <v>0</v>
      </c>
      <c r="G1129" s="41">
        <v>0.71799999999999997</v>
      </c>
      <c r="H1129" s="18">
        <v>12003.52</v>
      </c>
      <c r="I1129" s="1">
        <v>1</v>
      </c>
      <c r="J1129" s="1">
        <v>4</v>
      </c>
      <c r="K1129" s="11"/>
      <c r="L1129" s="28">
        <v>7592</v>
      </c>
      <c r="M1129" s="28">
        <v>7592</v>
      </c>
      <c r="N1129" s="28">
        <v>3058</v>
      </c>
      <c r="O1129" s="3">
        <v>450</v>
      </c>
      <c r="P1129" s="3">
        <v>0</v>
      </c>
      <c r="Q1129" s="3">
        <v>195.87</v>
      </c>
      <c r="R1129" s="3">
        <v>0</v>
      </c>
      <c r="S1129" s="3">
        <v>0</v>
      </c>
      <c r="T1129" s="3">
        <v>100</v>
      </c>
      <c r="U1129" t="b">
        <f t="shared" si="17"/>
        <v>1</v>
      </c>
    </row>
    <row r="1130" spans="1:21" x14ac:dyDescent="0.25">
      <c r="A1130">
        <v>2012</v>
      </c>
      <c r="B1130">
        <v>161</v>
      </c>
      <c r="C1130" t="s">
        <v>179</v>
      </c>
      <c r="D1130" s="15">
        <v>1.3185654008438817E-4</v>
      </c>
      <c r="E1130" s="16">
        <v>3</v>
      </c>
      <c r="F1130" s="15">
        <v>0</v>
      </c>
      <c r="G1130" s="41">
        <v>0.71799999999999997</v>
      </c>
      <c r="H1130" s="18">
        <v>14401.62</v>
      </c>
      <c r="I1130" s="1">
        <v>1</v>
      </c>
      <c r="J1130" s="1">
        <v>3</v>
      </c>
      <c r="K1130" s="11"/>
      <c r="L1130" s="28">
        <v>7584</v>
      </c>
      <c r="U1130" t="b">
        <f t="shared" si="17"/>
        <v>1</v>
      </c>
    </row>
    <row r="1131" spans="1:21" x14ac:dyDescent="0.25">
      <c r="A1131">
        <v>2013</v>
      </c>
      <c r="B1131">
        <v>161</v>
      </c>
      <c r="C1131" t="s">
        <v>179</v>
      </c>
      <c r="D1131" s="15">
        <v>1.281722635221738E-4</v>
      </c>
      <c r="E1131" s="16">
        <v>4</v>
      </c>
      <c r="F1131" s="15">
        <v>0</v>
      </c>
      <c r="G1131" s="41">
        <v>0.71799999999999997</v>
      </c>
      <c r="H1131" s="18">
        <v>16734.7</v>
      </c>
      <c r="I1131" s="1">
        <v>1</v>
      </c>
      <c r="J1131" s="1">
        <v>4</v>
      </c>
      <c r="K1131" s="11"/>
      <c r="L1131" s="28">
        <v>7802</v>
      </c>
      <c r="M1131" s="28">
        <v>7800</v>
      </c>
      <c r="N1131" s="28">
        <v>2107</v>
      </c>
      <c r="O1131" s="3">
        <v>614.95000000000005</v>
      </c>
      <c r="P1131" s="3">
        <v>0</v>
      </c>
      <c r="Q1131" s="3">
        <v>100</v>
      </c>
      <c r="R1131" s="3">
        <v>0</v>
      </c>
      <c r="S1131" s="3">
        <v>0</v>
      </c>
      <c r="T1131" s="3">
        <v>99.97</v>
      </c>
      <c r="U1131" t="b">
        <f t="shared" si="17"/>
        <v>1</v>
      </c>
    </row>
    <row r="1132" spans="1:21" x14ac:dyDescent="0.25">
      <c r="A1132">
        <v>2014</v>
      </c>
      <c r="B1132">
        <v>161</v>
      </c>
      <c r="C1132" t="s">
        <v>179</v>
      </c>
      <c r="D1132" s="15">
        <v>2.5641025641025641E-4</v>
      </c>
      <c r="E1132" s="16">
        <v>2</v>
      </c>
      <c r="F1132" s="15">
        <v>0</v>
      </c>
      <c r="G1132" s="41">
        <v>0.71799999999999997</v>
      </c>
      <c r="H1132" s="18">
        <v>17269.330000000002</v>
      </c>
      <c r="I1132" s="1">
        <v>2</v>
      </c>
      <c r="J1132" s="1">
        <v>4</v>
      </c>
      <c r="K1132" s="11"/>
      <c r="L1132" s="28">
        <v>7800</v>
      </c>
      <c r="M1132" s="28">
        <v>7800</v>
      </c>
      <c r="N1132" s="28">
        <v>2107</v>
      </c>
      <c r="O1132" s="3">
        <v>614.95000000000005</v>
      </c>
      <c r="P1132" s="3">
        <v>0</v>
      </c>
      <c r="Q1132" s="3">
        <v>100</v>
      </c>
      <c r="R1132" s="3">
        <v>0</v>
      </c>
      <c r="S1132" s="3">
        <v>0</v>
      </c>
      <c r="T1132" s="3">
        <v>100</v>
      </c>
      <c r="U1132" t="b">
        <f t="shared" si="17"/>
        <v>1</v>
      </c>
    </row>
    <row r="1133" spans="1:21" x14ac:dyDescent="0.25">
      <c r="A1133">
        <v>2008</v>
      </c>
      <c r="B1133">
        <v>162</v>
      </c>
      <c r="C1133" s="19" t="s">
        <v>180</v>
      </c>
      <c r="D1133" s="15">
        <v>1.3181778891866193E-3</v>
      </c>
      <c r="E1133" s="16">
        <v>3.377049180327869</v>
      </c>
      <c r="F1133" s="15">
        <v>1.6393442622950821E-2</v>
      </c>
      <c r="G1133" s="41">
        <v>0.623</v>
      </c>
      <c r="H1133" s="18">
        <v>12661.37</v>
      </c>
      <c r="I1133" s="1">
        <v>61</v>
      </c>
      <c r="J1133">
        <v>206</v>
      </c>
      <c r="K1133">
        <v>1</v>
      </c>
      <c r="L1133" s="28">
        <v>46276</v>
      </c>
      <c r="M1133" s="28">
        <v>43941</v>
      </c>
      <c r="N1133" s="28">
        <v>13458</v>
      </c>
      <c r="O1133" s="42">
        <v>2345.4899999999998</v>
      </c>
      <c r="P1133" s="3">
        <v>0</v>
      </c>
      <c r="Q1133" s="3">
        <v>95</v>
      </c>
      <c r="R1133" s="3">
        <v>0</v>
      </c>
      <c r="S1133" s="3">
        <v>0</v>
      </c>
      <c r="T1133" s="3">
        <v>94.95</v>
      </c>
      <c r="U1133" t="b">
        <f t="shared" si="17"/>
        <v>0</v>
      </c>
    </row>
    <row r="1134" spans="1:21" x14ac:dyDescent="0.25">
      <c r="A1134">
        <v>2009</v>
      </c>
      <c r="B1134">
        <v>162</v>
      </c>
      <c r="C1134" t="s">
        <v>180</v>
      </c>
      <c r="D1134" s="15">
        <v>9.9985108600846679E-4</v>
      </c>
      <c r="E1134" s="16">
        <v>3.3191489361702127</v>
      </c>
      <c r="F1134" s="15">
        <v>0</v>
      </c>
      <c r="G1134" s="41">
        <v>0.623</v>
      </c>
      <c r="H1134" s="18">
        <v>13998.84</v>
      </c>
      <c r="I1134" s="1">
        <v>47</v>
      </c>
      <c r="J1134">
        <v>156</v>
      </c>
      <c r="K1134">
        <v>0</v>
      </c>
      <c r="L1134" s="28">
        <v>47007</v>
      </c>
      <c r="M1134" s="28">
        <v>45444</v>
      </c>
      <c r="N1134" s="28">
        <v>14207</v>
      </c>
      <c r="O1134" s="42">
        <v>2364</v>
      </c>
      <c r="P1134" s="3">
        <v>0</v>
      </c>
      <c r="Q1134" s="3">
        <v>95.02</v>
      </c>
      <c r="R1134" s="3">
        <v>0</v>
      </c>
      <c r="S1134" s="3">
        <v>0</v>
      </c>
      <c r="T1134" s="3">
        <v>96.67</v>
      </c>
      <c r="U1134" t="b">
        <f t="shared" si="17"/>
        <v>0</v>
      </c>
    </row>
    <row r="1135" spans="1:21" x14ac:dyDescent="0.25">
      <c r="A1135">
        <v>2010</v>
      </c>
      <c r="B1135">
        <v>162</v>
      </c>
      <c r="C1135" t="s">
        <v>180</v>
      </c>
      <c r="D1135" s="15">
        <v>1.6962421711899792E-3</v>
      </c>
      <c r="E1135" s="16">
        <v>2.9487179487179489</v>
      </c>
      <c r="F1135" s="15">
        <v>0</v>
      </c>
      <c r="G1135" s="41">
        <v>0.73199999999999998</v>
      </c>
      <c r="H1135" s="18">
        <v>17101.650000000001</v>
      </c>
      <c r="I1135" s="1">
        <v>78</v>
      </c>
      <c r="J1135">
        <v>230</v>
      </c>
      <c r="K1135">
        <v>0</v>
      </c>
      <c r="L1135" s="28">
        <v>45984</v>
      </c>
      <c r="M1135" s="28">
        <v>44938</v>
      </c>
      <c r="N1135" s="28">
        <v>14616</v>
      </c>
      <c r="O1135" s="42">
        <v>2496</v>
      </c>
      <c r="Q1135" s="3">
        <v>94.98</v>
      </c>
      <c r="T1135" s="3">
        <v>97.73</v>
      </c>
      <c r="U1135" t="b">
        <f t="shared" si="17"/>
        <v>1</v>
      </c>
    </row>
    <row r="1136" spans="1:21" x14ac:dyDescent="0.25">
      <c r="A1136">
        <v>2011</v>
      </c>
      <c r="B1136">
        <v>162</v>
      </c>
      <c r="C1136" t="s">
        <v>180</v>
      </c>
      <c r="D1136" s="15">
        <v>5.8015857667762525E-4</v>
      </c>
      <c r="E1136" s="16">
        <v>2.7037037037037037</v>
      </c>
      <c r="F1136" s="15">
        <v>0</v>
      </c>
      <c r="G1136" s="41">
        <v>0.73199999999999998</v>
      </c>
      <c r="H1136" s="18">
        <v>18349.37</v>
      </c>
      <c r="I1136" s="1">
        <v>27</v>
      </c>
      <c r="J1136">
        <v>73</v>
      </c>
      <c r="K1136">
        <v>0</v>
      </c>
      <c r="L1136" s="28">
        <v>46539</v>
      </c>
      <c r="M1136" s="28">
        <v>45025</v>
      </c>
      <c r="N1136" s="28">
        <v>15292</v>
      </c>
      <c r="O1136" s="42">
        <v>2558</v>
      </c>
      <c r="P1136" s="3">
        <v>0</v>
      </c>
      <c r="Q1136" s="3">
        <v>94.99</v>
      </c>
      <c r="R1136" s="3">
        <v>0</v>
      </c>
      <c r="S1136" s="3">
        <v>0</v>
      </c>
      <c r="T1136" s="3">
        <v>96.75</v>
      </c>
      <c r="U1136" t="b">
        <f t="shared" si="17"/>
        <v>0</v>
      </c>
    </row>
    <row r="1137" spans="1:21" x14ac:dyDescent="0.25">
      <c r="A1137">
        <v>2012</v>
      </c>
      <c r="B1137">
        <v>162</v>
      </c>
      <c r="C1137" t="s">
        <v>180</v>
      </c>
      <c r="D1137" s="15">
        <v>4.8857167133996087E-4</v>
      </c>
      <c r="E1137" s="16">
        <v>2.6956521739130435</v>
      </c>
      <c r="F1137" s="15">
        <v>0</v>
      </c>
      <c r="G1137" s="41">
        <v>0.73199999999999998</v>
      </c>
      <c r="H1137" s="18">
        <v>19530.59</v>
      </c>
      <c r="I1137" s="1">
        <v>23</v>
      </c>
      <c r="J1137">
        <v>62</v>
      </c>
      <c r="K1137">
        <v>0</v>
      </c>
      <c r="L1137" s="28">
        <v>47076</v>
      </c>
      <c r="M1137" s="28">
        <v>45545</v>
      </c>
      <c r="N1137" s="28">
        <v>15800</v>
      </c>
      <c r="O1137" s="42">
        <v>2632</v>
      </c>
      <c r="P1137" s="3">
        <v>0</v>
      </c>
      <c r="Q1137" s="3">
        <v>95.02</v>
      </c>
      <c r="R1137" s="3">
        <v>0</v>
      </c>
      <c r="S1137" s="3">
        <v>0</v>
      </c>
      <c r="T1137" s="3">
        <v>96.75</v>
      </c>
      <c r="U1137" t="b">
        <f t="shared" si="17"/>
        <v>0</v>
      </c>
    </row>
    <row r="1138" spans="1:21" x14ac:dyDescent="0.25">
      <c r="A1138">
        <v>2013</v>
      </c>
      <c r="B1138">
        <v>162</v>
      </c>
      <c r="C1138" t="s">
        <v>180</v>
      </c>
      <c r="D1138" s="15">
        <v>2.0371162582248569E-4</v>
      </c>
      <c r="E1138" s="16">
        <v>6.5</v>
      </c>
      <c r="F1138" s="15">
        <v>0.1</v>
      </c>
      <c r="G1138" s="41">
        <v>0.73199999999999998</v>
      </c>
      <c r="H1138" s="18">
        <v>22640.01</v>
      </c>
      <c r="I1138" s="1">
        <v>10</v>
      </c>
      <c r="J1138">
        <v>65</v>
      </c>
      <c r="K1138">
        <v>1</v>
      </c>
      <c r="L1138" s="28">
        <v>49089</v>
      </c>
      <c r="M1138" s="28">
        <v>47792</v>
      </c>
      <c r="N1138" s="28">
        <v>16346</v>
      </c>
      <c r="O1138" s="42">
        <v>2755</v>
      </c>
      <c r="P1138" s="3">
        <v>0</v>
      </c>
      <c r="Q1138" s="3">
        <v>95</v>
      </c>
      <c r="R1138" s="3">
        <v>0</v>
      </c>
      <c r="S1138" s="3">
        <v>0</v>
      </c>
      <c r="T1138" s="3">
        <v>97.36</v>
      </c>
      <c r="U1138" t="b">
        <f t="shared" si="17"/>
        <v>0</v>
      </c>
    </row>
    <row r="1139" spans="1:21" x14ac:dyDescent="0.25">
      <c r="A1139">
        <v>2014</v>
      </c>
      <c r="B1139">
        <v>162</v>
      </c>
      <c r="C1139" t="s">
        <v>180</v>
      </c>
      <c r="D1139" s="15">
        <v>4.632053812381681E-4</v>
      </c>
      <c r="E1139" s="16">
        <v>4.5217391304347823</v>
      </c>
      <c r="F1139" s="15">
        <v>4.3478260869565216E-2</v>
      </c>
      <c r="G1139" s="41">
        <v>0.73199999999999998</v>
      </c>
      <c r="H1139" s="18">
        <v>25468.87</v>
      </c>
      <c r="I1139" s="1">
        <v>23</v>
      </c>
      <c r="J1139">
        <v>104</v>
      </c>
      <c r="K1139">
        <v>1</v>
      </c>
      <c r="L1139" s="28">
        <v>49654</v>
      </c>
      <c r="M1139" s="28">
        <v>48339</v>
      </c>
      <c r="N1139" s="28">
        <v>16922</v>
      </c>
      <c r="O1139" s="42">
        <v>2841</v>
      </c>
      <c r="P1139" s="3">
        <v>0</v>
      </c>
      <c r="Q1139" s="3">
        <v>95.02</v>
      </c>
      <c r="R1139" s="3">
        <v>0</v>
      </c>
      <c r="S1139" s="3">
        <v>0</v>
      </c>
      <c r="T1139" s="3">
        <v>97.35</v>
      </c>
      <c r="U1139" t="b">
        <f t="shared" si="17"/>
        <v>0</v>
      </c>
    </row>
    <row r="1140" spans="1:21" x14ac:dyDescent="0.25">
      <c r="A1140" s="12">
        <v>2008</v>
      </c>
      <c r="B1140">
        <v>163</v>
      </c>
      <c r="C1140" s="12" t="s">
        <v>181</v>
      </c>
      <c r="D1140" s="15">
        <v>1.8161579471556624E-3</v>
      </c>
      <c r="E1140" s="16">
        <v>2.5806451612903225</v>
      </c>
      <c r="F1140" s="15">
        <v>0</v>
      </c>
      <c r="G1140" s="41">
        <v>0.59</v>
      </c>
      <c r="H1140" s="18">
        <v>9134.39</v>
      </c>
      <c r="I1140" s="25">
        <v>31</v>
      </c>
      <c r="J1140" s="25">
        <v>80</v>
      </c>
      <c r="K1140" s="11"/>
      <c r="L1140" s="28">
        <v>17069</v>
      </c>
      <c r="U1140" t="b">
        <f t="shared" si="17"/>
        <v>1</v>
      </c>
    </row>
    <row r="1141" spans="1:21" x14ac:dyDescent="0.25">
      <c r="A1141" s="12">
        <v>2009</v>
      </c>
      <c r="B1141">
        <v>163</v>
      </c>
      <c r="C1141" s="12" t="s">
        <v>181</v>
      </c>
      <c r="D1141" s="15">
        <v>1.0505427804365589E-3</v>
      </c>
      <c r="E1141" s="16">
        <v>2.7222222222222223</v>
      </c>
      <c r="F1141" s="15">
        <v>0</v>
      </c>
      <c r="G1141" s="41">
        <v>0.59</v>
      </c>
      <c r="H1141" s="18">
        <v>8961.2999999999993</v>
      </c>
      <c r="I1141" s="25">
        <v>18</v>
      </c>
      <c r="J1141" s="25">
        <v>49</v>
      </c>
      <c r="K1141" s="11"/>
      <c r="L1141" s="28">
        <v>17134</v>
      </c>
      <c r="U1141" t="b">
        <f t="shared" si="17"/>
        <v>1</v>
      </c>
    </row>
    <row r="1142" spans="1:21" x14ac:dyDescent="0.25">
      <c r="A1142" s="12">
        <v>2010</v>
      </c>
      <c r="B1142">
        <v>163</v>
      </c>
      <c r="C1142" s="12" t="s">
        <v>181</v>
      </c>
      <c r="D1142" s="15">
        <v>1.223704912301148E-3</v>
      </c>
      <c r="E1142" s="16">
        <v>3</v>
      </c>
      <c r="F1142" s="15">
        <v>0</v>
      </c>
      <c r="G1142" s="41">
        <v>0.70299999999999996</v>
      </c>
      <c r="H1142" s="18">
        <v>8603.56</v>
      </c>
      <c r="I1142" s="25">
        <v>21</v>
      </c>
      <c r="J1142" s="25">
        <v>63</v>
      </c>
      <c r="K1142" s="11"/>
      <c r="L1142" s="28">
        <v>17161</v>
      </c>
      <c r="M1142" s="28">
        <v>13386</v>
      </c>
      <c r="N1142" s="28">
        <v>4271</v>
      </c>
      <c r="O1142" s="42">
        <v>1015.61</v>
      </c>
      <c r="P1142" s="3">
        <v>0</v>
      </c>
      <c r="Q1142" s="3">
        <v>100</v>
      </c>
      <c r="R1142" s="3">
        <v>0</v>
      </c>
      <c r="S1142" s="3">
        <v>0</v>
      </c>
      <c r="T1142" s="3">
        <v>78</v>
      </c>
      <c r="U1142" t="b">
        <f t="shared" si="17"/>
        <v>1</v>
      </c>
    </row>
    <row r="1143" spans="1:21" x14ac:dyDescent="0.25">
      <c r="A1143" s="12">
        <v>2011</v>
      </c>
      <c r="B1143">
        <v>163</v>
      </c>
      <c r="C1143" s="12" t="s">
        <v>181</v>
      </c>
      <c r="D1143" s="15">
        <v>4.0631530067332248E-4</v>
      </c>
      <c r="E1143" s="16">
        <v>3</v>
      </c>
      <c r="F1143" s="15">
        <v>0</v>
      </c>
      <c r="G1143" s="41">
        <v>0.70299999999999996</v>
      </c>
      <c r="H1143" s="18">
        <v>10305.950000000001</v>
      </c>
      <c r="I1143" s="25">
        <v>7</v>
      </c>
      <c r="J1143" s="25">
        <v>21</v>
      </c>
      <c r="K1143" s="11"/>
      <c r="L1143" s="28">
        <v>17228</v>
      </c>
      <c r="M1143" s="28">
        <v>14155</v>
      </c>
      <c r="N1143" s="28">
        <v>4529</v>
      </c>
      <c r="O1143" s="42">
        <v>1046.53</v>
      </c>
      <c r="P1143" s="3">
        <v>0</v>
      </c>
      <c r="Q1143" s="3">
        <v>100</v>
      </c>
      <c r="R1143" s="3">
        <v>0</v>
      </c>
      <c r="S1143" s="3">
        <v>0</v>
      </c>
      <c r="T1143" s="3">
        <v>82.16</v>
      </c>
      <c r="U1143" t="b">
        <f t="shared" si="17"/>
        <v>1</v>
      </c>
    </row>
    <row r="1144" spans="1:21" x14ac:dyDescent="0.25">
      <c r="A1144" s="12">
        <v>2012</v>
      </c>
      <c r="B1144">
        <v>163</v>
      </c>
      <c r="C1144" s="12" t="s">
        <v>181</v>
      </c>
      <c r="D1144" s="15">
        <v>7.517492627074539E-4</v>
      </c>
      <c r="E1144" s="16">
        <v>3.0769230769230771</v>
      </c>
      <c r="F1144" s="15">
        <v>0</v>
      </c>
      <c r="G1144" s="41">
        <v>0.70299999999999996</v>
      </c>
      <c r="H1144" s="18">
        <v>12385.59</v>
      </c>
      <c r="I1144" s="25">
        <v>13</v>
      </c>
      <c r="J1144" s="25">
        <v>40</v>
      </c>
      <c r="K1144" s="11"/>
      <c r="L1144" s="28">
        <v>17293</v>
      </c>
      <c r="M1144" s="28">
        <v>14237</v>
      </c>
      <c r="N1144" s="28">
        <v>4695</v>
      </c>
      <c r="O1144" s="3">
        <v>637.54</v>
      </c>
      <c r="P1144" s="3">
        <v>0</v>
      </c>
      <c r="Q1144" s="3">
        <v>90</v>
      </c>
      <c r="R1144" s="3">
        <v>0</v>
      </c>
      <c r="S1144" s="3">
        <v>0</v>
      </c>
      <c r="T1144" s="3">
        <v>82.33</v>
      </c>
      <c r="U1144" t="b">
        <f t="shared" si="17"/>
        <v>1</v>
      </c>
    </row>
    <row r="1145" spans="1:21" x14ac:dyDescent="0.25">
      <c r="A1145" s="12">
        <v>2013</v>
      </c>
      <c r="B1145">
        <v>163</v>
      </c>
      <c r="C1145" s="12" t="s">
        <v>181</v>
      </c>
      <c r="D1145" s="15">
        <v>5.5912776069331842E-4</v>
      </c>
      <c r="E1145" s="16">
        <v>2.7</v>
      </c>
      <c r="F1145" s="15">
        <v>0</v>
      </c>
      <c r="G1145" s="41">
        <v>0.70299999999999996</v>
      </c>
      <c r="H1145" s="18">
        <v>12779.37</v>
      </c>
      <c r="I1145" s="25">
        <v>10</v>
      </c>
      <c r="J1145" s="25">
        <v>27</v>
      </c>
      <c r="K1145" s="11"/>
      <c r="L1145" s="28">
        <v>17885</v>
      </c>
      <c r="M1145" s="28">
        <v>14656</v>
      </c>
      <c r="N1145" s="28">
        <v>4932</v>
      </c>
      <c r="O1145" s="3">
        <v>867.41</v>
      </c>
      <c r="P1145" s="3">
        <v>0</v>
      </c>
      <c r="Q1145" s="3">
        <v>100</v>
      </c>
      <c r="R1145" s="3">
        <v>0</v>
      </c>
      <c r="S1145" s="3">
        <v>0</v>
      </c>
      <c r="T1145" s="3">
        <v>81.95</v>
      </c>
      <c r="U1145" t="b">
        <f t="shared" si="17"/>
        <v>1</v>
      </c>
    </row>
    <row r="1146" spans="1:21" x14ac:dyDescent="0.25">
      <c r="A1146" s="12">
        <v>2014</v>
      </c>
      <c r="B1146">
        <v>163</v>
      </c>
      <c r="C1146" s="12" t="s">
        <v>181</v>
      </c>
      <c r="D1146" s="15">
        <v>1.6701926288831978E-4</v>
      </c>
      <c r="E1146" s="16">
        <v>3</v>
      </c>
      <c r="F1146" s="15">
        <v>0</v>
      </c>
      <c r="G1146" s="41">
        <v>0.70299999999999996</v>
      </c>
      <c r="H1146" s="18">
        <v>14382.64</v>
      </c>
      <c r="I1146" s="25">
        <v>3</v>
      </c>
      <c r="J1146" s="25">
        <v>9</v>
      </c>
      <c r="K1146" s="11"/>
      <c r="L1146" s="28">
        <v>17962</v>
      </c>
      <c r="M1146" s="28">
        <v>15264</v>
      </c>
      <c r="N1146" s="28">
        <v>5161</v>
      </c>
      <c r="O1146" s="3">
        <v>663.14</v>
      </c>
      <c r="P1146" s="3">
        <v>0</v>
      </c>
      <c r="Q1146" s="3">
        <v>80</v>
      </c>
      <c r="R1146" s="3">
        <v>0</v>
      </c>
      <c r="S1146" s="3">
        <v>0</v>
      </c>
      <c r="T1146" s="3">
        <v>84.98</v>
      </c>
      <c r="U1146" t="b">
        <f t="shared" si="17"/>
        <v>1</v>
      </c>
    </row>
    <row r="1147" spans="1:21" x14ac:dyDescent="0.25">
      <c r="A1147">
        <v>2008</v>
      </c>
      <c r="B1147">
        <v>164</v>
      </c>
      <c r="C1147" s="19" t="s">
        <v>182</v>
      </c>
      <c r="D1147" s="15">
        <v>1.4803222873094085E-4</v>
      </c>
      <c r="E1147" s="16">
        <v>4.7142857142857144</v>
      </c>
      <c r="F1147" s="15">
        <v>0</v>
      </c>
      <c r="G1147" s="41">
        <v>0.65600000000000003</v>
      </c>
      <c r="H1147" s="18">
        <v>13268.15</v>
      </c>
      <c r="I1147" s="1">
        <v>7</v>
      </c>
      <c r="J1147">
        <v>33</v>
      </c>
      <c r="K1147">
        <v>0</v>
      </c>
      <c r="L1147" s="28">
        <v>47287</v>
      </c>
      <c r="M1147" s="28">
        <v>16784</v>
      </c>
      <c r="N1147" s="28">
        <v>5238</v>
      </c>
      <c r="O1147" s="3">
        <v>731.56</v>
      </c>
      <c r="P1147" s="3">
        <v>731.56</v>
      </c>
      <c r="Q1147" s="3">
        <v>22.94</v>
      </c>
      <c r="R1147" s="3">
        <v>100</v>
      </c>
      <c r="S1147" s="3">
        <v>22.94</v>
      </c>
      <c r="T1147" s="3">
        <v>35.49</v>
      </c>
      <c r="U1147" t="b">
        <f t="shared" si="17"/>
        <v>0</v>
      </c>
    </row>
    <row r="1148" spans="1:21" x14ac:dyDescent="0.25">
      <c r="A1148">
        <v>2009</v>
      </c>
      <c r="B1148">
        <v>164</v>
      </c>
      <c r="C1148" t="s">
        <v>182</v>
      </c>
      <c r="D1148" s="15">
        <v>1.8667164457718873E-4</v>
      </c>
      <c r="E1148" s="16">
        <v>7.2222222222222223</v>
      </c>
      <c r="F1148" s="15">
        <v>0</v>
      </c>
      <c r="G1148" s="41">
        <v>0.65600000000000003</v>
      </c>
      <c r="H1148" s="18">
        <v>13949.15</v>
      </c>
      <c r="I1148" s="1">
        <v>9</v>
      </c>
      <c r="J1148">
        <v>65</v>
      </c>
      <c r="K1148">
        <v>0</v>
      </c>
      <c r="L1148" s="28">
        <v>48213</v>
      </c>
      <c r="M1148" s="28">
        <v>21728</v>
      </c>
      <c r="N1148" s="28">
        <v>6878</v>
      </c>
      <c r="O1148" s="3">
        <v>906.02</v>
      </c>
      <c r="P1148" s="3">
        <v>906.02</v>
      </c>
      <c r="Q1148" s="3">
        <v>28.11</v>
      </c>
      <c r="R1148" s="3">
        <v>100</v>
      </c>
      <c r="S1148" s="3">
        <v>28.11</v>
      </c>
      <c r="T1148" s="3">
        <v>45.07</v>
      </c>
      <c r="U1148" t="b">
        <f t="shared" si="17"/>
        <v>0</v>
      </c>
    </row>
    <row r="1149" spans="1:21" x14ac:dyDescent="0.25">
      <c r="A1149">
        <v>2010</v>
      </c>
      <c r="B1149">
        <v>164</v>
      </c>
      <c r="C1149" t="s">
        <v>182</v>
      </c>
      <c r="D1149" s="15">
        <v>1.3328255902513329E-4</v>
      </c>
      <c r="E1149" s="16">
        <v>2.8571428571428572</v>
      </c>
      <c r="F1149" s="15">
        <v>0</v>
      </c>
      <c r="G1149" s="41">
        <v>0.77700000000000002</v>
      </c>
      <c r="H1149" s="18">
        <v>18710.240000000002</v>
      </c>
      <c r="I1149" s="1">
        <v>7</v>
      </c>
      <c r="J1149">
        <v>20</v>
      </c>
      <c r="K1149">
        <v>0</v>
      </c>
      <c r="L1149" s="28">
        <v>52520</v>
      </c>
      <c r="M1149" s="28">
        <v>23025</v>
      </c>
      <c r="N1149" s="28">
        <v>7370</v>
      </c>
      <c r="O1149" s="42">
        <v>1041.81</v>
      </c>
      <c r="P1149" s="3">
        <v>816.56</v>
      </c>
      <c r="Q1149" s="3">
        <v>30.03</v>
      </c>
      <c r="R1149" s="3">
        <v>78.38</v>
      </c>
      <c r="S1149" s="3">
        <v>23.53</v>
      </c>
      <c r="T1149" s="3">
        <v>43.84</v>
      </c>
      <c r="U1149" t="b">
        <f t="shared" si="17"/>
        <v>0</v>
      </c>
    </row>
    <row r="1150" spans="1:21" x14ac:dyDescent="0.25">
      <c r="A1150">
        <v>2011</v>
      </c>
      <c r="B1150">
        <v>164</v>
      </c>
      <c r="C1150" t="s">
        <v>182</v>
      </c>
      <c r="D1150" s="15">
        <v>1.1184639761394352E-4</v>
      </c>
      <c r="E1150" s="16">
        <v>4.166666666666667</v>
      </c>
      <c r="F1150" s="15">
        <v>0.16666666666666666</v>
      </c>
      <c r="G1150" s="41">
        <v>0.77700000000000002</v>
      </c>
      <c r="H1150" s="18">
        <v>20448.34</v>
      </c>
      <c r="I1150" s="1">
        <v>6</v>
      </c>
      <c r="J1150">
        <v>25</v>
      </c>
      <c r="K1150">
        <v>1</v>
      </c>
      <c r="L1150" s="28">
        <v>53645</v>
      </c>
      <c r="M1150" s="28">
        <v>24947</v>
      </c>
      <c r="N1150" s="28">
        <v>8041</v>
      </c>
      <c r="O1150" s="42">
        <v>1157.4100000000001</v>
      </c>
      <c r="P1150" s="42">
        <v>1157.4100000000001</v>
      </c>
      <c r="Q1150" s="3">
        <v>30.78</v>
      </c>
      <c r="R1150" s="3">
        <v>100</v>
      </c>
      <c r="S1150" s="3">
        <v>30.78</v>
      </c>
      <c r="T1150" s="3">
        <v>46.5</v>
      </c>
      <c r="U1150" t="b">
        <f t="shared" si="17"/>
        <v>0</v>
      </c>
    </row>
    <row r="1151" spans="1:21" x14ac:dyDescent="0.25">
      <c r="A1151">
        <v>2012</v>
      </c>
      <c r="B1151">
        <v>164</v>
      </c>
      <c r="C1151" t="s">
        <v>182</v>
      </c>
      <c r="D1151" s="15">
        <v>7.3083388145874442E-5</v>
      </c>
      <c r="E1151" s="16">
        <v>3</v>
      </c>
      <c r="F1151" s="15">
        <v>0.25</v>
      </c>
      <c r="G1151" s="41">
        <v>0.77700000000000002</v>
      </c>
      <c r="H1151" s="18">
        <v>22356.07</v>
      </c>
      <c r="I1151" s="1">
        <v>4</v>
      </c>
      <c r="J1151">
        <v>12</v>
      </c>
      <c r="K1151">
        <v>1</v>
      </c>
      <c r="L1151" s="28">
        <v>54732</v>
      </c>
      <c r="M1151" s="28">
        <v>24566</v>
      </c>
      <c r="N1151" s="28">
        <v>7899</v>
      </c>
      <c r="O1151" s="42">
        <v>1126.6600000000001</v>
      </c>
      <c r="P1151" s="42">
        <v>1126.6600000000001</v>
      </c>
      <c r="Q1151" s="3">
        <v>29.35</v>
      </c>
      <c r="R1151" s="3">
        <v>100</v>
      </c>
      <c r="S1151" s="3">
        <v>29.35</v>
      </c>
      <c r="T1151" s="3">
        <v>44.88</v>
      </c>
      <c r="U1151" t="b">
        <f t="shared" si="17"/>
        <v>0</v>
      </c>
    </row>
    <row r="1152" spans="1:21" x14ac:dyDescent="0.25">
      <c r="A1152">
        <v>2013</v>
      </c>
      <c r="B1152">
        <v>164</v>
      </c>
      <c r="C1152" t="s">
        <v>182</v>
      </c>
      <c r="D1152" s="15">
        <v>2.0837312681241208E-4</v>
      </c>
      <c r="E1152" s="16">
        <v>5</v>
      </c>
      <c r="F1152" s="15">
        <v>0</v>
      </c>
      <c r="G1152" s="41">
        <v>0.77700000000000002</v>
      </c>
      <c r="H1152" s="18">
        <v>24627.94</v>
      </c>
      <c r="I1152" s="1">
        <v>12</v>
      </c>
      <c r="J1152">
        <v>60</v>
      </c>
      <c r="K1152">
        <v>0</v>
      </c>
      <c r="L1152" s="28">
        <v>57589</v>
      </c>
      <c r="M1152" s="28">
        <v>26733</v>
      </c>
      <c r="N1152" s="28">
        <v>8517</v>
      </c>
      <c r="O1152" s="42">
        <v>1219.04</v>
      </c>
      <c r="P1152" s="42">
        <v>1219.04</v>
      </c>
      <c r="Q1152" s="3">
        <v>30.48</v>
      </c>
      <c r="R1152" s="3">
        <v>100</v>
      </c>
      <c r="S1152" s="3">
        <v>30.48</v>
      </c>
      <c r="T1152" s="3">
        <v>46.42</v>
      </c>
      <c r="U1152" t="b">
        <f t="shared" si="17"/>
        <v>0</v>
      </c>
    </row>
    <row r="1153" spans="1:21" x14ac:dyDescent="0.25">
      <c r="A1153">
        <v>2014</v>
      </c>
      <c r="B1153">
        <v>164</v>
      </c>
      <c r="C1153" t="s">
        <v>182</v>
      </c>
      <c r="D1153" s="15">
        <v>8.5175973561377806E-5</v>
      </c>
      <c r="E1153" s="16">
        <v>6.6</v>
      </c>
      <c r="F1153" s="15">
        <v>0</v>
      </c>
      <c r="G1153" s="41">
        <v>0.77700000000000002</v>
      </c>
      <c r="H1153" s="18">
        <v>28404.59</v>
      </c>
      <c r="I1153" s="1">
        <v>5</v>
      </c>
      <c r="J1153">
        <v>33</v>
      </c>
      <c r="K1153">
        <v>0</v>
      </c>
      <c r="L1153" s="28">
        <v>58702</v>
      </c>
      <c r="M1153" s="28">
        <v>33222</v>
      </c>
      <c r="N1153" s="28">
        <v>9715</v>
      </c>
      <c r="O1153" s="42">
        <v>1372.02</v>
      </c>
      <c r="P1153" s="42">
        <v>1372.02</v>
      </c>
      <c r="Q1153" s="3">
        <v>33.840000000000003</v>
      </c>
      <c r="R1153" s="3">
        <v>100</v>
      </c>
      <c r="S1153" s="3">
        <v>33.840000000000003</v>
      </c>
      <c r="T1153" s="3">
        <v>56.59</v>
      </c>
      <c r="U1153" t="b">
        <f t="shared" si="17"/>
        <v>0</v>
      </c>
    </row>
    <row r="1154" spans="1:21" x14ac:dyDescent="0.25">
      <c r="A1154">
        <v>2008</v>
      </c>
      <c r="B1154">
        <v>165</v>
      </c>
      <c r="C1154" s="19" t="s">
        <v>183</v>
      </c>
      <c r="D1154" s="15">
        <v>1.5113350125944584E-3</v>
      </c>
      <c r="E1154" s="16">
        <v>3.1111111111111112</v>
      </c>
      <c r="F1154" s="15">
        <v>0</v>
      </c>
      <c r="G1154" s="41">
        <v>0.52500000000000002</v>
      </c>
      <c r="H1154" s="18">
        <v>8013.26</v>
      </c>
      <c r="I1154" s="1">
        <v>27</v>
      </c>
      <c r="J1154">
        <v>84</v>
      </c>
      <c r="K1154">
        <v>0</v>
      </c>
      <c r="L1154" s="28">
        <v>17865</v>
      </c>
      <c r="M1154" s="28">
        <v>6677</v>
      </c>
      <c r="N1154" s="28">
        <v>1350</v>
      </c>
      <c r="O1154" s="3">
        <v>272</v>
      </c>
      <c r="P1154" s="3">
        <v>0</v>
      </c>
      <c r="Q1154" s="3">
        <v>75.56</v>
      </c>
      <c r="R1154" s="3">
        <v>0</v>
      </c>
      <c r="S1154" s="3">
        <v>0</v>
      </c>
      <c r="T1154" s="3">
        <v>37.369999999999997</v>
      </c>
      <c r="U1154" t="b">
        <f t="shared" si="17"/>
        <v>0</v>
      </c>
    </row>
    <row r="1155" spans="1:21" x14ac:dyDescent="0.25">
      <c r="A1155">
        <v>2009</v>
      </c>
      <c r="B1155">
        <v>165</v>
      </c>
      <c r="C1155" t="s">
        <v>183</v>
      </c>
      <c r="D1155" s="15">
        <v>1.810159520307727E-3</v>
      </c>
      <c r="E1155" s="16">
        <v>3.09375</v>
      </c>
      <c r="F1155" s="15">
        <v>0</v>
      </c>
      <c r="G1155" s="41">
        <v>0.52500000000000002</v>
      </c>
      <c r="H1155" s="18">
        <v>9013.8700000000008</v>
      </c>
      <c r="I1155" s="1">
        <v>32</v>
      </c>
      <c r="J1155">
        <v>99</v>
      </c>
      <c r="K1155">
        <v>0</v>
      </c>
      <c r="L1155" s="28">
        <v>17678</v>
      </c>
      <c r="M1155" s="28">
        <v>6800</v>
      </c>
      <c r="N1155" s="28">
        <v>1552</v>
      </c>
      <c r="P1155" s="3">
        <v>0</v>
      </c>
      <c r="S1155" s="3">
        <v>0</v>
      </c>
      <c r="T1155" s="3">
        <v>38.47</v>
      </c>
      <c r="U1155" t="b">
        <f t="shared" si="17"/>
        <v>1</v>
      </c>
    </row>
    <row r="1156" spans="1:21" x14ac:dyDescent="0.25">
      <c r="A1156">
        <v>2010</v>
      </c>
      <c r="B1156">
        <v>165</v>
      </c>
      <c r="C1156" t="s">
        <v>183</v>
      </c>
      <c r="D1156" s="15">
        <v>3.0598194706512314E-4</v>
      </c>
      <c r="E1156" s="16">
        <v>3.8333333333333335</v>
      </c>
      <c r="F1156" s="15">
        <v>0</v>
      </c>
      <c r="G1156" s="41">
        <v>0.66100000000000003</v>
      </c>
      <c r="H1156" s="18">
        <v>8569.1299999999992</v>
      </c>
      <c r="I1156" s="1">
        <v>6</v>
      </c>
      <c r="J1156">
        <v>23</v>
      </c>
      <c r="K1156">
        <v>0</v>
      </c>
      <c r="L1156" s="28">
        <v>19609</v>
      </c>
      <c r="M1156" s="28">
        <v>7720</v>
      </c>
      <c r="N1156" s="28">
        <v>1631</v>
      </c>
      <c r="P1156" s="3">
        <v>0</v>
      </c>
      <c r="S1156" s="3">
        <v>0</v>
      </c>
      <c r="T1156" s="3">
        <v>39.369999999999997</v>
      </c>
      <c r="U1156" t="b">
        <f t="shared" si="17"/>
        <v>1</v>
      </c>
    </row>
    <row r="1157" spans="1:21" x14ac:dyDescent="0.25">
      <c r="A1157">
        <v>2011</v>
      </c>
      <c r="B1157">
        <v>165</v>
      </c>
      <c r="C1157" t="s">
        <v>183</v>
      </c>
      <c r="D1157" s="15">
        <v>1.0195758564437195E-4</v>
      </c>
      <c r="E1157" s="16">
        <v>5</v>
      </c>
      <c r="F1157" s="15">
        <v>0.5</v>
      </c>
      <c r="G1157" s="41">
        <v>0.66100000000000003</v>
      </c>
      <c r="H1157" s="18">
        <v>11220.06</v>
      </c>
      <c r="I1157" s="1">
        <v>2</v>
      </c>
      <c r="J1157">
        <v>10</v>
      </c>
      <c r="K1157">
        <v>1</v>
      </c>
      <c r="L1157" s="28">
        <v>19616</v>
      </c>
      <c r="M1157" s="28">
        <v>7720</v>
      </c>
      <c r="N1157" s="28">
        <v>1675</v>
      </c>
      <c r="O1157" s="3">
        <v>390</v>
      </c>
      <c r="P1157" s="3">
        <v>0</v>
      </c>
      <c r="Q1157" s="3">
        <v>79.11</v>
      </c>
      <c r="R1157" s="3">
        <v>0</v>
      </c>
      <c r="S1157" s="3">
        <v>0</v>
      </c>
      <c r="T1157" s="3">
        <v>39.36</v>
      </c>
      <c r="U1157" t="b">
        <f t="shared" si="17"/>
        <v>0</v>
      </c>
    </row>
    <row r="1158" spans="1:21" x14ac:dyDescent="0.25">
      <c r="A1158">
        <v>2012</v>
      </c>
      <c r="B1158">
        <v>165</v>
      </c>
      <c r="C1158" t="s">
        <v>183</v>
      </c>
      <c r="D1158" s="15">
        <v>5.0963204566303126E-5</v>
      </c>
      <c r="E1158" s="16">
        <v>3</v>
      </c>
      <c r="F1158" s="15">
        <v>0</v>
      </c>
      <c r="G1158" s="41">
        <v>0.66100000000000003</v>
      </c>
      <c r="H1158" s="18">
        <v>10779.1</v>
      </c>
      <c r="I1158" s="1">
        <v>1</v>
      </c>
      <c r="J1158">
        <v>3</v>
      </c>
      <c r="K1158">
        <v>0</v>
      </c>
      <c r="L1158" s="28">
        <v>19622</v>
      </c>
      <c r="M1158" s="28">
        <v>7916</v>
      </c>
      <c r="N1158" s="28">
        <v>1731</v>
      </c>
      <c r="O1158" s="3">
        <v>390</v>
      </c>
      <c r="P1158" s="3">
        <v>0</v>
      </c>
      <c r="Q1158" s="3">
        <v>79.92</v>
      </c>
      <c r="R1158" s="3">
        <v>0</v>
      </c>
      <c r="S1158" s="3">
        <v>0</v>
      </c>
      <c r="T1158" s="3">
        <v>40.340000000000003</v>
      </c>
      <c r="U1158" t="b">
        <f t="shared" si="17"/>
        <v>0</v>
      </c>
    </row>
    <row r="1159" spans="1:21" x14ac:dyDescent="0.25">
      <c r="A1159">
        <v>2013</v>
      </c>
      <c r="B1159">
        <v>165</v>
      </c>
      <c r="C1159" t="s">
        <v>183</v>
      </c>
      <c r="D1159" s="15">
        <v>5.9350116227310941E-4</v>
      </c>
      <c r="E1159" s="16">
        <v>4.416666666666667</v>
      </c>
      <c r="F1159" s="15">
        <v>0</v>
      </c>
      <c r="G1159" s="41">
        <v>0.66100000000000003</v>
      </c>
      <c r="H1159" s="18">
        <v>12023.27</v>
      </c>
      <c r="I1159" s="1">
        <v>12</v>
      </c>
      <c r="J1159">
        <v>53</v>
      </c>
      <c r="K1159">
        <v>0</v>
      </c>
      <c r="L1159" s="28">
        <v>20219</v>
      </c>
      <c r="M1159" s="28">
        <v>8062</v>
      </c>
      <c r="N1159" s="28">
        <v>1751</v>
      </c>
      <c r="O1159" s="3">
        <v>404</v>
      </c>
      <c r="P1159" s="3">
        <v>0</v>
      </c>
      <c r="Q1159" s="3">
        <v>79.84</v>
      </c>
      <c r="R1159" s="3">
        <v>0</v>
      </c>
      <c r="S1159" s="3">
        <v>0</v>
      </c>
      <c r="T1159" s="3">
        <v>39.869999999999997</v>
      </c>
      <c r="U1159" t="b">
        <f t="shared" ref="U1159:U1222" si="18">OR(ISBLANK(D1159),ISBLANK(E1159),ISBLANK(F1159),ISBLANK(G1159),ISBLANK(H1159),ISBLANK(I1159),ISBLANK(J1159),ISBLANK(K1159),ISBLANK(L1159),ISBLANK(M1159),ISBLANK(N1159),ISBLANK(O1159),ISBLANK(P1159),ISBLANK(Q1159),ISBLANK(R1159),ISBLANK(S1159),ISBLANK(T1159))</f>
        <v>0</v>
      </c>
    </row>
    <row r="1160" spans="1:21" x14ac:dyDescent="0.25">
      <c r="A1160">
        <v>2014</v>
      </c>
      <c r="B1160">
        <v>165</v>
      </c>
      <c r="C1160" t="s">
        <v>183</v>
      </c>
      <c r="D1160" s="15">
        <v>1.4327355367817795E-3</v>
      </c>
      <c r="E1160" s="16">
        <v>3.7586206896551726</v>
      </c>
      <c r="F1160" s="15">
        <v>3.4482758620689655E-2</v>
      </c>
      <c r="G1160" s="41">
        <v>0.66100000000000003</v>
      </c>
      <c r="H1160" s="18">
        <v>11983.21</v>
      </c>
      <c r="I1160" s="1">
        <v>29</v>
      </c>
      <c r="J1160">
        <v>109</v>
      </c>
      <c r="K1160">
        <v>1</v>
      </c>
      <c r="L1160" s="28">
        <v>20241</v>
      </c>
      <c r="M1160" s="28">
        <v>8561</v>
      </c>
      <c r="N1160" s="28">
        <v>1880</v>
      </c>
      <c r="O1160" s="3">
        <v>417.33</v>
      </c>
      <c r="P1160" s="3">
        <v>0</v>
      </c>
      <c r="Q1160" s="3">
        <v>80</v>
      </c>
      <c r="R1160" s="3">
        <v>0</v>
      </c>
      <c r="S1160" s="3">
        <v>0</v>
      </c>
      <c r="T1160" s="3">
        <v>42.3</v>
      </c>
      <c r="U1160" t="b">
        <f t="shared" si="18"/>
        <v>0</v>
      </c>
    </row>
    <row r="1161" spans="1:21" x14ac:dyDescent="0.25">
      <c r="A1161">
        <v>2008</v>
      </c>
      <c r="B1161">
        <v>166</v>
      </c>
      <c r="C1161" s="19" t="s">
        <v>184</v>
      </c>
      <c r="D1161" s="15">
        <v>4.1738404549486094E-4</v>
      </c>
      <c r="E1161" s="16">
        <v>3.5</v>
      </c>
      <c r="F1161" s="15">
        <v>0</v>
      </c>
      <c r="G1161" s="41">
        <v>0.627</v>
      </c>
      <c r="H1161" s="18">
        <v>7468.64</v>
      </c>
      <c r="I1161" s="1">
        <v>8</v>
      </c>
      <c r="J1161">
        <v>28</v>
      </c>
      <c r="K1161">
        <v>0</v>
      </c>
      <c r="L1161" s="28">
        <v>19167</v>
      </c>
      <c r="M1161" s="28">
        <v>11239</v>
      </c>
      <c r="N1161" s="28">
        <v>4562</v>
      </c>
      <c r="O1161" s="3">
        <v>681.4</v>
      </c>
      <c r="P1161" s="3">
        <v>0</v>
      </c>
      <c r="Q1161" s="3">
        <v>85</v>
      </c>
      <c r="R1161" s="3">
        <v>0</v>
      </c>
      <c r="S1161" s="3">
        <v>0</v>
      </c>
      <c r="T1161" s="3">
        <v>58.64</v>
      </c>
      <c r="U1161" t="b">
        <f t="shared" si="18"/>
        <v>0</v>
      </c>
    </row>
    <row r="1162" spans="1:21" x14ac:dyDescent="0.25">
      <c r="A1162">
        <v>2009</v>
      </c>
      <c r="B1162">
        <v>166</v>
      </c>
      <c r="C1162" t="s">
        <v>184</v>
      </c>
      <c r="D1162" s="15">
        <v>1.5589274579089587E-4</v>
      </c>
      <c r="E1162" s="16">
        <v>4.666666666666667</v>
      </c>
      <c r="F1162" s="15">
        <v>0</v>
      </c>
      <c r="G1162" s="41">
        <v>0.627</v>
      </c>
      <c r="H1162" s="18">
        <v>8020.59</v>
      </c>
      <c r="I1162" s="1">
        <v>3</v>
      </c>
      <c r="J1162">
        <v>14</v>
      </c>
      <c r="K1162">
        <v>0</v>
      </c>
      <c r="L1162" s="28">
        <v>19244</v>
      </c>
      <c r="M1162" s="28">
        <v>11239</v>
      </c>
      <c r="N1162" s="28">
        <v>4768</v>
      </c>
      <c r="O1162" s="3">
        <v>697</v>
      </c>
      <c r="P1162" s="3">
        <v>0</v>
      </c>
      <c r="Q1162" s="3">
        <v>79.02</v>
      </c>
      <c r="R1162" s="3">
        <v>0</v>
      </c>
      <c r="S1162" s="3">
        <v>0</v>
      </c>
      <c r="T1162" s="3">
        <v>58.4</v>
      </c>
      <c r="U1162" t="b">
        <f t="shared" si="18"/>
        <v>0</v>
      </c>
    </row>
    <row r="1163" spans="1:21" x14ac:dyDescent="0.25">
      <c r="A1163">
        <v>2010</v>
      </c>
      <c r="B1163">
        <v>166</v>
      </c>
      <c r="C1163" t="s">
        <v>184</v>
      </c>
      <c r="D1163" s="15">
        <v>4.6026388462718626E-4</v>
      </c>
      <c r="E1163" s="16">
        <v>7</v>
      </c>
      <c r="F1163" s="15">
        <v>0</v>
      </c>
      <c r="G1163" s="41">
        <v>0.71099999999999997</v>
      </c>
      <c r="H1163" s="18">
        <v>9185.6299999999992</v>
      </c>
      <c r="I1163" s="1">
        <v>9</v>
      </c>
      <c r="J1163">
        <v>63</v>
      </c>
      <c r="K1163">
        <v>0</v>
      </c>
      <c r="L1163" s="28">
        <v>19554</v>
      </c>
      <c r="M1163" s="28">
        <v>11748</v>
      </c>
      <c r="N1163" s="28">
        <v>4977</v>
      </c>
      <c r="O1163" s="3">
        <v>810.08</v>
      </c>
      <c r="P1163" s="3">
        <v>0</v>
      </c>
      <c r="Q1163" s="3">
        <v>86.95</v>
      </c>
      <c r="R1163" s="3">
        <v>0</v>
      </c>
      <c r="S1163" s="3">
        <v>0</v>
      </c>
      <c r="T1163" s="3">
        <v>60.08</v>
      </c>
      <c r="U1163" t="b">
        <f t="shared" si="18"/>
        <v>0</v>
      </c>
    </row>
    <row r="1164" spans="1:21" x14ac:dyDescent="0.25">
      <c r="A1164">
        <v>2011</v>
      </c>
      <c r="B1164">
        <v>166</v>
      </c>
      <c r="C1164" t="s">
        <v>184</v>
      </c>
      <c r="D1164" s="15">
        <v>2.0351055711015009E-4</v>
      </c>
      <c r="E1164" s="16">
        <v>1.75</v>
      </c>
      <c r="F1164" s="15">
        <v>0.25</v>
      </c>
      <c r="G1164" s="41">
        <v>0.71099999999999997</v>
      </c>
      <c r="H1164" s="18">
        <v>12680.91</v>
      </c>
      <c r="I1164" s="1">
        <v>4</v>
      </c>
      <c r="J1164">
        <v>7</v>
      </c>
      <c r="K1164">
        <v>1</v>
      </c>
      <c r="L1164" s="28">
        <v>19655</v>
      </c>
      <c r="M1164" s="28">
        <v>11748</v>
      </c>
      <c r="N1164" s="28">
        <v>5122</v>
      </c>
      <c r="O1164" s="3">
        <v>810.08</v>
      </c>
      <c r="P1164" s="3">
        <v>0</v>
      </c>
      <c r="Q1164" s="3">
        <v>88.14</v>
      </c>
      <c r="R1164" s="3">
        <v>0</v>
      </c>
      <c r="S1164" s="3">
        <v>0</v>
      </c>
      <c r="T1164" s="3">
        <v>59.77</v>
      </c>
      <c r="U1164" t="b">
        <f t="shared" si="18"/>
        <v>0</v>
      </c>
    </row>
    <row r="1165" spans="1:21" x14ac:dyDescent="0.25">
      <c r="A1165">
        <v>2012</v>
      </c>
      <c r="B1165">
        <v>166</v>
      </c>
      <c r="C1165" t="s">
        <v>184</v>
      </c>
      <c r="D1165" s="15">
        <v>6.581611988659376E-4</v>
      </c>
      <c r="E1165" s="16">
        <v>2.8461538461538463</v>
      </c>
      <c r="F1165" s="15">
        <v>0</v>
      </c>
      <c r="G1165" s="41">
        <v>0.71099999999999997</v>
      </c>
      <c r="H1165" s="18">
        <v>11364.29</v>
      </c>
      <c r="I1165" s="1">
        <v>13</v>
      </c>
      <c r="J1165">
        <v>37</v>
      </c>
      <c r="K1165">
        <v>0</v>
      </c>
      <c r="L1165" s="28">
        <v>19752</v>
      </c>
      <c r="M1165" s="28">
        <v>12205</v>
      </c>
      <c r="N1165" s="28">
        <v>5252</v>
      </c>
      <c r="O1165" s="3">
        <v>816.13</v>
      </c>
      <c r="P1165" s="3">
        <v>0</v>
      </c>
      <c r="Q1165" s="3">
        <v>85.69</v>
      </c>
      <c r="R1165" s="3">
        <v>0</v>
      </c>
      <c r="S1165" s="3">
        <v>0</v>
      </c>
      <c r="T1165" s="3">
        <v>61.79</v>
      </c>
      <c r="U1165" t="b">
        <f t="shared" si="18"/>
        <v>0</v>
      </c>
    </row>
    <row r="1166" spans="1:21" x14ac:dyDescent="0.25">
      <c r="A1166">
        <v>2013</v>
      </c>
      <c r="B1166">
        <v>166</v>
      </c>
      <c r="C1166" t="s">
        <v>184</v>
      </c>
      <c r="D1166" s="15">
        <v>7.8228132792255414E-4</v>
      </c>
      <c r="E1166" s="16">
        <v>2.1875</v>
      </c>
      <c r="F1166" s="15">
        <v>0</v>
      </c>
      <c r="G1166" s="41">
        <v>0.71099999999999997</v>
      </c>
      <c r="H1166" s="18">
        <v>11546.51</v>
      </c>
      <c r="I1166" s="1">
        <v>16</v>
      </c>
      <c r="J1166">
        <v>35</v>
      </c>
      <c r="K1166">
        <v>0</v>
      </c>
      <c r="L1166" s="28">
        <v>20453</v>
      </c>
      <c r="M1166" s="28">
        <v>12814</v>
      </c>
      <c r="N1166" s="28">
        <v>5557</v>
      </c>
      <c r="O1166" s="42">
        <v>1109.76</v>
      </c>
      <c r="P1166" s="3">
        <v>0</v>
      </c>
      <c r="Q1166" s="3">
        <v>70</v>
      </c>
      <c r="R1166" s="3">
        <v>0</v>
      </c>
      <c r="S1166" s="3">
        <v>0</v>
      </c>
      <c r="T1166" s="3">
        <v>62.65</v>
      </c>
      <c r="U1166" t="b">
        <f t="shared" si="18"/>
        <v>0</v>
      </c>
    </row>
    <row r="1167" spans="1:21" x14ac:dyDescent="0.25">
      <c r="A1167">
        <v>2014</v>
      </c>
      <c r="B1167">
        <v>166</v>
      </c>
      <c r="C1167" t="s">
        <v>184</v>
      </c>
      <c r="D1167" s="15">
        <v>4.8628671464695587E-4</v>
      </c>
      <c r="E1167" s="16">
        <v>2.7</v>
      </c>
      <c r="F1167" s="15">
        <v>0</v>
      </c>
      <c r="G1167" s="41">
        <v>0.71099999999999997</v>
      </c>
      <c r="H1167" s="18">
        <v>13533.77</v>
      </c>
      <c r="I1167" s="1">
        <v>10</v>
      </c>
      <c r="J1167">
        <v>27</v>
      </c>
      <c r="K1167">
        <v>0</v>
      </c>
      <c r="L1167" s="28">
        <v>20564</v>
      </c>
      <c r="M1167" s="28">
        <v>13841</v>
      </c>
      <c r="N1167" s="28">
        <v>5803</v>
      </c>
      <c r="O1167" s="42">
        <v>1297.93</v>
      </c>
      <c r="P1167" s="3">
        <v>0</v>
      </c>
      <c r="Q1167" s="3">
        <v>81.61</v>
      </c>
      <c r="R1167" s="3">
        <v>0</v>
      </c>
      <c r="S1167" s="3">
        <v>0</v>
      </c>
      <c r="T1167" s="3">
        <v>67.31</v>
      </c>
      <c r="U1167" t="b">
        <f t="shared" si="18"/>
        <v>0</v>
      </c>
    </row>
    <row r="1168" spans="1:21" x14ac:dyDescent="0.25">
      <c r="A1168">
        <v>2008</v>
      </c>
      <c r="B1168">
        <v>167</v>
      </c>
      <c r="C1168" t="s">
        <v>185</v>
      </c>
      <c r="D1168" s="15">
        <v>8.2169268693508624E-4</v>
      </c>
      <c r="E1168" s="16">
        <v>5</v>
      </c>
      <c r="F1168" s="15">
        <v>0</v>
      </c>
      <c r="G1168" s="41">
        <v>0.496</v>
      </c>
      <c r="H1168" s="18">
        <v>4350.84</v>
      </c>
      <c r="I1168" s="1">
        <v>3</v>
      </c>
      <c r="J1168" s="1">
        <v>15</v>
      </c>
      <c r="K1168">
        <v>0</v>
      </c>
      <c r="L1168" s="28">
        <v>3651</v>
      </c>
      <c r="U1168" t="b">
        <f t="shared" si="18"/>
        <v>1</v>
      </c>
    </row>
    <row r="1169" spans="1:21" x14ac:dyDescent="0.25">
      <c r="A1169">
        <v>2009</v>
      </c>
      <c r="B1169">
        <v>167</v>
      </c>
      <c r="C1169" t="s">
        <v>185</v>
      </c>
      <c r="D1169" s="15">
        <v>1.3683634373289546E-3</v>
      </c>
      <c r="E1169" s="16">
        <v>3.6</v>
      </c>
      <c r="F1169" s="15">
        <v>0.2</v>
      </c>
      <c r="G1169" s="41">
        <v>0.496</v>
      </c>
      <c r="H1169" s="18">
        <v>4586.5200000000004</v>
      </c>
      <c r="I1169" s="1">
        <v>5</v>
      </c>
      <c r="J1169" s="1">
        <v>18</v>
      </c>
      <c r="K1169">
        <v>1</v>
      </c>
      <c r="L1169" s="28">
        <v>3654</v>
      </c>
      <c r="U1169" t="b">
        <f t="shared" si="18"/>
        <v>1</v>
      </c>
    </row>
    <row r="1170" spans="1:21" x14ac:dyDescent="0.25">
      <c r="A1170">
        <v>2010</v>
      </c>
      <c r="B1170">
        <v>167</v>
      </c>
      <c r="C1170" t="s">
        <v>185</v>
      </c>
      <c r="D1170" s="15">
        <v>5.7937427578215526E-4</v>
      </c>
      <c r="E1170" s="16">
        <v>3.5</v>
      </c>
      <c r="F1170" s="15">
        <v>0</v>
      </c>
      <c r="G1170" s="41">
        <v>0.65500000000000003</v>
      </c>
      <c r="H1170" s="18">
        <v>5369.18</v>
      </c>
      <c r="I1170" s="1">
        <v>2</v>
      </c>
      <c r="J1170" s="1">
        <v>7</v>
      </c>
      <c r="K1170">
        <v>0</v>
      </c>
      <c r="L1170" s="28">
        <v>3452</v>
      </c>
      <c r="M1170" s="28">
        <v>1511</v>
      </c>
      <c r="N1170" s="3">
        <v>377</v>
      </c>
      <c r="T1170" s="3">
        <v>43.77</v>
      </c>
      <c r="U1170" t="b">
        <f t="shared" si="18"/>
        <v>1</v>
      </c>
    </row>
    <row r="1171" spans="1:21" x14ac:dyDescent="0.25">
      <c r="A1171">
        <v>2011</v>
      </c>
      <c r="B1171">
        <v>167</v>
      </c>
      <c r="C1171" t="s">
        <v>185</v>
      </c>
      <c r="D1171" s="15">
        <v>0</v>
      </c>
      <c r="E1171" s="16">
        <v>0</v>
      </c>
      <c r="F1171" s="15">
        <v>0</v>
      </c>
      <c r="G1171" s="41">
        <v>0.65500000000000003</v>
      </c>
      <c r="H1171" s="18">
        <v>6109.23</v>
      </c>
      <c r="I1171" s="1">
        <v>0</v>
      </c>
      <c r="J1171" s="1">
        <v>0</v>
      </c>
      <c r="K1171">
        <v>0</v>
      </c>
      <c r="L1171" s="28">
        <v>3442</v>
      </c>
      <c r="U1171" t="b">
        <f t="shared" si="18"/>
        <v>1</v>
      </c>
    </row>
    <row r="1172" spans="1:21" x14ac:dyDescent="0.25">
      <c r="A1172">
        <v>2012</v>
      </c>
      <c r="B1172">
        <v>167</v>
      </c>
      <c r="C1172" t="s">
        <v>185</v>
      </c>
      <c r="D1172" s="15">
        <v>0</v>
      </c>
      <c r="E1172" s="16">
        <v>0</v>
      </c>
      <c r="F1172" s="15">
        <v>0</v>
      </c>
      <c r="G1172" s="41">
        <v>0.65500000000000003</v>
      </c>
      <c r="H1172" s="18">
        <v>6758.43</v>
      </c>
      <c r="I1172" s="1">
        <v>0</v>
      </c>
      <c r="J1172" s="1">
        <v>0</v>
      </c>
      <c r="K1172">
        <v>0</v>
      </c>
      <c r="L1172" s="28">
        <v>3432</v>
      </c>
      <c r="M1172" s="28">
        <v>1450</v>
      </c>
      <c r="N1172" s="3">
        <v>671</v>
      </c>
      <c r="O1172" s="3">
        <v>48</v>
      </c>
      <c r="P1172" s="3">
        <v>0</v>
      </c>
      <c r="Q1172" s="3">
        <v>55.81</v>
      </c>
      <c r="R1172" s="3">
        <v>0</v>
      </c>
      <c r="S1172" s="3">
        <v>0</v>
      </c>
      <c r="T1172" s="3">
        <v>42.25</v>
      </c>
      <c r="U1172" t="b">
        <f t="shared" si="18"/>
        <v>0</v>
      </c>
    </row>
    <row r="1173" spans="1:21" x14ac:dyDescent="0.25">
      <c r="A1173">
        <v>2013</v>
      </c>
      <c r="B1173">
        <v>167</v>
      </c>
      <c r="C1173" t="s">
        <v>185</v>
      </c>
      <c r="D1173" s="15">
        <v>0</v>
      </c>
      <c r="E1173" s="16">
        <v>0</v>
      </c>
      <c r="F1173" s="15">
        <v>0</v>
      </c>
      <c r="G1173" s="41">
        <v>0.65500000000000003</v>
      </c>
      <c r="H1173" s="18">
        <v>7842.26</v>
      </c>
      <c r="I1173" s="1">
        <v>0</v>
      </c>
      <c r="J1173" s="1">
        <v>0</v>
      </c>
      <c r="K1173">
        <v>0</v>
      </c>
      <c r="L1173" s="28">
        <v>3524</v>
      </c>
      <c r="U1173" t="b">
        <f t="shared" si="18"/>
        <v>1</v>
      </c>
    </row>
    <row r="1174" spans="1:21" x14ac:dyDescent="0.25">
      <c r="A1174">
        <v>2014</v>
      </c>
      <c r="B1174">
        <v>167</v>
      </c>
      <c r="C1174" t="s">
        <v>185</v>
      </c>
      <c r="D1174" s="15">
        <v>0</v>
      </c>
      <c r="E1174" s="16">
        <v>0</v>
      </c>
      <c r="F1174" s="15">
        <v>0</v>
      </c>
      <c r="G1174" s="41">
        <v>0.65500000000000003</v>
      </c>
      <c r="H1174" s="18">
        <v>8667.2000000000007</v>
      </c>
      <c r="I1174" s="1">
        <v>0</v>
      </c>
      <c r="J1174" s="1">
        <v>0</v>
      </c>
      <c r="K1174">
        <v>0</v>
      </c>
      <c r="L1174" s="28">
        <v>3517</v>
      </c>
      <c r="M1174" s="28">
        <v>1450</v>
      </c>
      <c r="N1174" s="3">
        <v>950</v>
      </c>
      <c r="O1174" s="3">
        <v>95</v>
      </c>
      <c r="P1174" s="3">
        <v>0</v>
      </c>
      <c r="Q1174" s="3">
        <v>89.62</v>
      </c>
      <c r="R1174" s="3">
        <v>14.81</v>
      </c>
      <c r="S1174" s="3">
        <v>9.43</v>
      </c>
      <c r="T1174" s="3">
        <v>41.23</v>
      </c>
      <c r="U1174" t="b">
        <f t="shared" si="18"/>
        <v>0</v>
      </c>
    </row>
    <row r="1175" spans="1:21" x14ac:dyDescent="0.25">
      <c r="A1175">
        <v>2008</v>
      </c>
      <c r="B1175">
        <v>168</v>
      </c>
      <c r="C1175" s="19" t="s">
        <v>186</v>
      </c>
      <c r="D1175" s="15">
        <v>1.1934350125365422E-3</v>
      </c>
      <c r="E1175" s="16">
        <v>3.8073394495412844</v>
      </c>
      <c r="F1175" s="15">
        <v>0</v>
      </c>
      <c r="G1175" s="41">
        <v>0.67800000000000005</v>
      </c>
      <c r="H1175" s="18">
        <v>12115.89</v>
      </c>
      <c r="I1175" s="1">
        <v>109</v>
      </c>
      <c r="J1175">
        <v>415</v>
      </c>
      <c r="K1175">
        <v>0</v>
      </c>
      <c r="L1175" s="28">
        <v>91333</v>
      </c>
      <c r="M1175" s="28">
        <v>88829</v>
      </c>
      <c r="N1175" s="28">
        <v>25547</v>
      </c>
      <c r="O1175" s="42">
        <v>3311.48</v>
      </c>
      <c r="P1175" s="3">
        <v>0</v>
      </c>
      <c r="Q1175" s="3">
        <v>72.430000000000007</v>
      </c>
      <c r="R1175" s="3">
        <v>0</v>
      </c>
      <c r="S1175" s="3">
        <v>0</v>
      </c>
      <c r="T1175" s="3">
        <v>97.26</v>
      </c>
      <c r="U1175" t="b">
        <f t="shared" si="18"/>
        <v>0</v>
      </c>
    </row>
    <row r="1176" spans="1:21" x14ac:dyDescent="0.25">
      <c r="A1176">
        <v>2009</v>
      </c>
      <c r="B1176">
        <v>168</v>
      </c>
      <c r="C1176" t="s">
        <v>186</v>
      </c>
      <c r="D1176" s="15">
        <v>1.1238140519980117E-3</v>
      </c>
      <c r="E1176" s="16">
        <v>3.6153846153846154</v>
      </c>
      <c r="F1176" s="15">
        <v>1.9230769230769232E-2</v>
      </c>
      <c r="G1176" s="41">
        <v>0.67800000000000005</v>
      </c>
      <c r="H1176" s="18">
        <v>13094.19</v>
      </c>
      <c r="I1176" s="1">
        <v>104</v>
      </c>
      <c r="J1176">
        <v>376</v>
      </c>
      <c r="K1176">
        <v>2</v>
      </c>
      <c r="L1176" s="28">
        <v>92542</v>
      </c>
      <c r="M1176" s="28">
        <v>92138</v>
      </c>
      <c r="N1176" s="28">
        <v>26848</v>
      </c>
      <c r="O1176" s="42">
        <v>3410</v>
      </c>
      <c r="P1176" s="3">
        <v>1.1100000000000001</v>
      </c>
      <c r="Q1176" s="3">
        <v>73.260000000000005</v>
      </c>
      <c r="R1176" s="3">
        <v>0.03</v>
      </c>
      <c r="S1176" s="3">
        <v>0.02</v>
      </c>
      <c r="T1176" s="3">
        <v>99.56</v>
      </c>
      <c r="U1176" t="b">
        <f t="shared" si="18"/>
        <v>0</v>
      </c>
    </row>
    <row r="1177" spans="1:21" x14ac:dyDescent="0.25">
      <c r="A1177">
        <v>2010</v>
      </c>
      <c r="B1177">
        <v>168</v>
      </c>
      <c r="C1177" t="s">
        <v>186</v>
      </c>
      <c r="D1177" s="15">
        <v>1.052060737527115E-3</v>
      </c>
      <c r="E1177" s="16">
        <v>3.3505154639175259</v>
      </c>
      <c r="F1177" s="15">
        <v>1.0309278350515464E-2</v>
      </c>
      <c r="G1177" s="41">
        <v>0.78200000000000003</v>
      </c>
      <c r="H1177" s="18">
        <v>16209.02</v>
      </c>
      <c r="I1177" s="1">
        <v>97</v>
      </c>
      <c r="J1177">
        <v>325</v>
      </c>
      <c r="K1177">
        <v>1</v>
      </c>
      <c r="L1177" s="28">
        <v>92200</v>
      </c>
      <c r="M1177" s="28">
        <v>87856</v>
      </c>
      <c r="N1177" s="28">
        <v>28237</v>
      </c>
      <c r="O1177" s="42">
        <v>3589.45</v>
      </c>
      <c r="P1177" s="42">
        <v>1274.1199999999999</v>
      </c>
      <c r="Q1177" s="3">
        <v>73.319999999999993</v>
      </c>
      <c r="R1177" s="3">
        <v>35.5</v>
      </c>
      <c r="S1177" s="3">
        <v>26.03</v>
      </c>
      <c r="T1177" s="3">
        <v>95.29</v>
      </c>
      <c r="U1177" t="b">
        <f t="shared" si="18"/>
        <v>0</v>
      </c>
    </row>
    <row r="1178" spans="1:21" x14ac:dyDescent="0.25">
      <c r="A1178">
        <v>2011</v>
      </c>
      <c r="B1178">
        <v>168</v>
      </c>
      <c r="C1178" t="s">
        <v>186</v>
      </c>
      <c r="D1178" s="15">
        <v>6.0065857922793917E-4</v>
      </c>
      <c r="E1178" s="16">
        <v>3.9821428571428572</v>
      </c>
      <c r="F1178" s="15">
        <v>0</v>
      </c>
      <c r="G1178" s="41">
        <v>0.78200000000000003</v>
      </c>
      <c r="H1178" s="18">
        <v>17631.3</v>
      </c>
      <c r="I1178" s="1">
        <v>56</v>
      </c>
      <c r="J1178">
        <v>223</v>
      </c>
      <c r="K1178">
        <v>0</v>
      </c>
      <c r="L1178" s="28">
        <v>93231</v>
      </c>
      <c r="M1178" s="28">
        <v>88838</v>
      </c>
      <c r="N1178" s="28">
        <v>29799</v>
      </c>
      <c r="O1178" s="42">
        <v>3708.22</v>
      </c>
      <c r="P1178" s="42">
        <v>3314.99</v>
      </c>
      <c r="Q1178" s="3">
        <v>74.48</v>
      </c>
      <c r="R1178" s="3">
        <v>89.4</v>
      </c>
      <c r="S1178" s="3">
        <v>66.58</v>
      </c>
      <c r="T1178" s="3">
        <v>95.29</v>
      </c>
      <c r="U1178" t="b">
        <f t="shared" si="18"/>
        <v>0</v>
      </c>
    </row>
    <row r="1179" spans="1:21" x14ac:dyDescent="0.25">
      <c r="A1179">
        <v>2012</v>
      </c>
      <c r="B1179">
        <v>168</v>
      </c>
      <c r="C1179" t="s">
        <v>186</v>
      </c>
      <c r="D1179" s="15">
        <v>6.4736596340790424E-4</v>
      </c>
      <c r="E1179" s="16">
        <v>3.557377049180328</v>
      </c>
      <c r="F1179" s="15">
        <v>1.6393442622950821E-2</v>
      </c>
      <c r="G1179" s="41">
        <v>0.78200000000000003</v>
      </c>
      <c r="H1179" s="18">
        <v>19376.62</v>
      </c>
      <c r="I1179" s="1">
        <v>61</v>
      </c>
      <c r="J1179">
        <v>217</v>
      </c>
      <c r="K1179">
        <v>1</v>
      </c>
      <c r="L1179" s="28">
        <v>94228</v>
      </c>
      <c r="M1179" s="28">
        <v>89788</v>
      </c>
      <c r="N1179" s="28">
        <v>30664</v>
      </c>
      <c r="O1179" s="42">
        <v>3743.65</v>
      </c>
      <c r="P1179" s="42">
        <v>3026.52</v>
      </c>
      <c r="Q1179" s="3">
        <v>74.73</v>
      </c>
      <c r="R1179" s="3">
        <v>80.84</v>
      </c>
      <c r="S1179" s="3">
        <v>60.41</v>
      </c>
      <c r="T1179" s="3">
        <v>95.29</v>
      </c>
      <c r="U1179" t="b">
        <f t="shared" si="18"/>
        <v>0</v>
      </c>
    </row>
    <row r="1180" spans="1:21" x14ac:dyDescent="0.25">
      <c r="A1180">
        <v>2013</v>
      </c>
      <c r="B1180">
        <v>168</v>
      </c>
      <c r="C1180" t="s">
        <v>186</v>
      </c>
      <c r="D1180" s="15">
        <v>4.4819296744489262E-4</v>
      </c>
      <c r="E1180" s="16">
        <v>3.6818181818181817</v>
      </c>
      <c r="F1180" s="15">
        <v>0</v>
      </c>
      <c r="G1180" s="41">
        <v>0.78200000000000003</v>
      </c>
      <c r="H1180" s="18">
        <v>20975.39</v>
      </c>
      <c r="I1180" s="1">
        <v>44</v>
      </c>
      <c r="J1180">
        <v>162</v>
      </c>
      <c r="K1180">
        <v>0</v>
      </c>
      <c r="L1180" s="28">
        <v>98172</v>
      </c>
      <c r="M1180" s="28">
        <v>93547</v>
      </c>
      <c r="N1180" s="28">
        <v>31894</v>
      </c>
      <c r="O1180" s="42">
        <v>3820.53</v>
      </c>
      <c r="P1180" s="42">
        <v>3820.53</v>
      </c>
      <c r="Q1180" s="3">
        <v>74.87</v>
      </c>
      <c r="R1180" s="3">
        <v>100</v>
      </c>
      <c r="S1180" s="3">
        <v>74.87</v>
      </c>
      <c r="T1180" s="3">
        <v>95.29</v>
      </c>
      <c r="U1180" t="b">
        <f t="shared" si="18"/>
        <v>0</v>
      </c>
    </row>
    <row r="1181" spans="1:21" x14ac:dyDescent="0.25">
      <c r="A1181">
        <v>2014</v>
      </c>
      <c r="B1181">
        <v>168</v>
      </c>
      <c r="C1181" t="s">
        <v>186</v>
      </c>
      <c r="D1181" s="15">
        <v>4.9380725392778318E-4</v>
      </c>
      <c r="E1181" s="16">
        <v>5.8367346938775508</v>
      </c>
      <c r="F1181" s="15">
        <v>0</v>
      </c>
      <c r="G1181" s="41">
        <v>0.78200000000000003</v>
      </c>
      <c r="H1181" s="18">
        <v>21271.22</v>
      </c>
      <c r="I1181" s="1">
        <v>49</v>
      </c>
      <c r="J1181">
        <v>286</v>
      </c>
      <c r="K1181">
        <v>0</v>
      </c>
      <c r="L1181" s="28">
        <v>99229</v>
      </c>
      <c r="M1181" s="28">
        <v>94554</v>
      </c>
      <c r="N1181" s="28">
        <v>33046</v>
      </c>
      <c r="O1181" s="42">
        <v>3774.47</v>
      </c>
      <c r="P1181" s="42">
        <v>3774.47</v>
      </c>
      <c r="Q1181" s="3">
        <v>74.75</v>
      </c>
      <c r="R1181" s="3">
        <v>100</v>
      </c>
      <c r="S1181" s="3">
        <v>74.75</v>
      </c>
      <c r="T1181" s="3">
        <v>95.29</v>
      </c>
      <c r="U1181" t="b">
        <f t="shared" si="18"/>
        <v>0</v>
      </c>
    </row>
    <row r="1182" spans="1:21" x14ac:dyDescent="0.25">
      <c r="A1182">
        <v>2008</v>
      </c>
      <c r="B1182">
        <v>169</v>
      </c>
      <c r="C1182" s="19" t="s">
        <v>187</v>
      </c>
      <c r="D1182" s="15">
        <v>2.7990750882317147E-3</v>
      </c>
      <c r="E1182" s="16">
        <v>4.0434782608695654</v>
      </c>
      <c r="F1182" s="15">
        <v>2.1739130434782608E-2</v>
      </c>
      <c r="G1182" s="41">
        <v>0.58399999999999996</v>
      </c>
      <c r="H1182" s="18">
        <v>6912.63</v>
      </c>
      <c r="I1182" s="1">
        <v>46</v>
      </c>
      <c r="J1182">
        <v>186</v>
      </c>
      <c r="K1182">
        <v>1</v>
      </c>
      <c r="L1182" s="28">
        <v>16434</v>
      </c>
      <c r="M1182" s="28">
        <v>9012</v>
      </c>
      <c r="N1182" s="28">
        <v>3328</v>
      </c>
      <c r="P1182" s="3">
        <v>0</v>
      </c>
      <c r="T1182" s="3">
        <v>54.84</v>
      </c>
      <c r="U1182" t="b">
        <f t="shared" si="18"/>
        <v>1</v>
      </c>
    </row>
    <row r="1183" spans="1:21" x14ac:dyDescent="0.25">
      <c r="A1183">
        <v>2009</v>
      </c>
      <c r="B1183">
        <v>169</v>
      </c>
      <c r="C1183" t="s">
        <v>187</v>
      </c>
      <c r="D1183" s="15">
        <v>1.1519340366193767E-3</v>
      </c>
      <c r="E1183" s="16">
        <v>4.3684210526315788</v>
      </c>
      <c r="F1183" s="15">
        <v>0.10526315789473684</v>
      </c>
      <c r="G1183" s="41">
        <v>0.58399999999999996</v>
      </c>
      <c r="H1183" s="18">
        <v>7150.62</v>
      </c>
      <c r="I1183" s="1">
        <v>19</v>
      </c>
      <c r="J1183">
        <v>83</v>
      </c>
      <c r="K1183">
        <v>2</v>
      </c>
      <c r="L1183" s="28">
        <v>16494</v>
      </c>
      <c r="M1183" s="28">
        <v>11700</v>
      </c>
      <c r="N1183" s="28">
        <v>3900</v>
      </c>
      <c r="P1183" s="3">
        <v>0</v>
      </c>
      <c r="S1183" s="3">
        <v>0</v>
      </c>
      <c r="T1183" s="3">
        <v>70.930000000000007</v>
      </c>
      <c r="U1183" t="b">
        <f t="shared" si="18"/>
        <v>1</v>
      </c>
    </row>
    <row r="1184" spans="1:21" x14ac:dyDescent="0.25">
      <c r="A1184">
        <v>2010</v>
      </c>
      <c r="B1184">
        <v>169</v>
      </c>
      <c r="C1184" t="s">
        <v>187</v>
      </c>
      <c r="D1184" s="15">
        <v>8.0500340578363986E-4</v>
      </c>
      <c r="E1184" s="16">
        <v>4.7692307692307692</v>
      </c>
      <c r="F1184" s="15">
        <v>7.6923076923076927E-2</v>
      </c>
      <c r="G1184" s="41">
        <v>0.71</v>
      </c>
      <c r="H1184" s="18">
        <v>7482.08</v>
      </c>
      <c r="I1184" s="1">
        <v>13</v>
      </c>
      <c r="J1184">
        <v>62</v>
      </c>
      <c r="K1184">
        <v>1</v>
      </c>
      <c r="L1184" s="28">
        <v>16149</v>
      </c>
      <c r="M1184" s="28">
        <v>11700</v>
      </c>
      <c r="N1184" s="28">
        <v>4352</v>
      </c>
      <c r="O1184" s="3">
        <v>444</v>
      </c>
      <c r="P1184" s="3">
        <v>0</v>
      </c>
      <c r="Q1184" s="3">
        <v>74.95</v>
      </c>
      <c r="R1184" s="3">
        <v>0</v>
      </c>
      <c r="S1184" s="3">
        <v>0</v>
      </c>
      <c r="T1184" s="3">
        <v>72.45</v>
      </c>
      <c r="U1184" t="b">
        <f t="shared" si="18"/>
        <v>0</v>
      </c>
    </row>
    <row r="1185" spans="1:21" x14ac:dyDescent="0.25">
      <c r="A1185">
        <v>2011</v>
      </c>
      <c r="B1185">
        <v>169</v>
      </c>
      <c r="C1185" t="s">
        <v>187</v>
      </c>
      <c r="D1185" s="15">
        <v>8.0331211765432859E-4</v>
      </c>
      <c r="E1185" s="16">
        <v>5.2307692307692308</v>
      </c>
      <c r="F1185" s="15">
        <v>7.6923076923076927E-2</v>
      </c>
      <c r="G1185" s="41">
        <v>0.71</v>
      </c>
      <c r="H1185" s="18">
        <v>8858.0300000000007</v>
      </c>
      <c r="I1185" s="1">
        <v>13</v>
      </c>
      <c r="J1185">
        <v>68</v>
      </c>
      <c r="K1185">
        <v>1</v>
      </c>
      <c r="L1185" s="28">
        <v>16183</v>
      </c>
      <c r="M1185" s="28">
        <v>11769</v>
      </c>
      <c r="N1185" s="28">
        <v>4694</v>
      </c>
      <c r="O1185" s="3">
        <v>501</v>
      </c>
      <c r="P1185" s="3">
        <v>0</v>
      </c>
      <c r="Q1185" s="3">
        <v>100</v>
      </c>
      <c r="R1185" s="3">
        <v>0</v>
      </c>
      <c r="S1185" s="3">
        <v>0</v>
      </c>
      <c r="T1185" s="3">
        <v>72.72</v>
      </c>
      <c r="U1185" t="b">
        <f t="shared" si="18"/>
        <v>0</v>
      </c>
    </row>
    <row r="1186" spans="1:21" x14ac:dyDescent="0.25">
      <c r="A1186">
        <v>2012</v>
      </c>
      <c r="B1186">
        <v>169</v>
      </c>
      <c r="C1186" t="s">
        <v>187</v>
      </c>
      <c r="D1186" s="15">
        <v>1.110014800197336E-3</v>
      </c>
      <c r="E1186" s="16">
        <v>3.8888888888888888</v>
      </c>
      <c r="F1186" s="15">
        <v>0.1111111111111111</v>
      </c>
      <c r="G1186" s="41">
        <v>0.71</v>
      </c>
      <c r="H1186" s="18">
        <v>9328.7900000000009</v>
      </c>
      <c r="I1186" s="1">
        <v>18</v>
      </c>
      <c r="J1186">
        <v>70</v>
      </c>
      <c r="K1186">
        <v>2</v>
      </c>
      <c r="L1186" s="28">
        <v>16216</v>
      </c>
      <c r="M1186" s="28">
        <v>11769</v>
      </c>
      <c r="N1186" s="28">
        <v>4710</v>
      </c>
      <c r="O1186" s="3">
        <v>573</v>
      </c>
      <c r="P1186" s="3">
        <v>0</v>
      </c>
      <c r="Q1186" s="3">
        <v>93.47</v>
      </c>
      <c r="R1186" s="3">
        <v>0</v>
      </c>
      <c r="S1186" s="3">
        <v>0</v>
      </c>
      <c r="T1186" s="3">
        <v>72.58</v>
      </c>
      <c r="U1186" t="b">
        <f t="shared" si="18"/>
        <v>0</v>
      </c>
    </row>
    <row r="1187" spans="1:21" x14ac:dyDescent="0.25">
      <c r="A1187">
        <v>2013</v>
      </c>
      <c r="B1187">
        <v>169</v>
      </c>
      <c r="C1187" t="s">
        <v>187</v>
      </c>
      <c r="D1187" s="15">
        <v>1.0752688172043011E-3</v>
      </c>
      <c r="E1187" s="16">
        <v>4.666666666666667</v>
      </c>
      <c r="F1187" s="15">
        <v>0</v>
      </c>
      <c r="G1187" s="41">
        <v>0.71</v>
      </c>
      <c r="H1187" s="18">
        <v>12301.34</v>
      </c>
      <c r="I1187" s="1">
        <v>18</v>
      </c>
      <c r="J1187">
        <v>84</v>
      </c>
      <c r="K1187">
        <v>0</v>
      </c>
      <c r="L1187" s="28">
        <v>16740</v>
      </c>
      <c r="M1187" s="28">
        <v>12363</v>
      </c>
      <c r="N1187" s="28">
        <v>4985</v>
      </c>
      <c r="O1187" s="3">
        <v>716</v>
      </c>
      <c r="P1187" s="3">
        <v>0</v>
      </c>
      <c r="Q1187" s="3">
        <v>100</v>
      </c>
      <c r="R1187" s="3">
        <v>0</v>
      </c>
      <c r="S1187" s="3">
        <v>0</v>
      </c>
      <c r="T1187" s="3">
        <v>73.849999999999994</v>
      </c>
      <c r="U1187" t="b">
        <f t="shared" si="18"/>
        <v>0</v>
      </c>
    </row>
    <row r="1188" spans="1:21" x14ac:dyDescent="0.25">
      <c r="A1188">
        <v>2014</v>
      </c>
      <c r="B1188">
        <v>169</v>
      </c>
      <c r="C1188" t="s">
        <v>187</v>
      </c>
      <c r="D1188" s="15">
        <v>2.5616585249612772E-3</v>
      </c>
      <c r="E1188" s="16">
        <v>3.2093023255813953</v>
      </c>
      <c r="F1188" s="15">
        <v>0</v>
      </c>
      <c r="G1188" s="41">
        <v>0.71</v>
      </c>
      <c r="H1188" s="18">
        <v>13232.6</v>
      </c>
      <c r="I1188" s="1">
        <v>43</v>
      </c>
      <c r="J1188">
        <v>138</v>
      </c>
      <c r="K1188">
        <v>0</v>
      </c>
      <c r="L1188" s="28">
        <v>16786</v>
      </c>
      <c r="M1188" s="28">
        <v>12851</v>
      </c>
      <c r="N1188" s="28">
        <v>5527</v>
      </c>
      <c r="O1188" s="3">
        <v>892.17</v>
      </c>
      <c r="P1188" s="3">
        <v>0</v>
      </c>
      <c r="Q1188" s="3">
        <v>85.37</v>
      </c>
      <c r="R1188" s="3">
        <v>0</v>
      </c>
      <c r="S1188" s="3">
        <v>0</v>
      </c>
      <c r="T1188" s="3">
        <v>76.56</v>
      </c>
      <c r="U1188" t="b">
        <f t="shared" si="18"/>
        <v>0</v>
      </c>
    </row>
    <row r="1189" spans="1:21" x14ac:dyDescent="0.25">
      <c r="A1189">
        <v>2008</v>
      </c>
      <c r="B1189">
        <v>170</v>
      </c>
      <c r="C1189" t="s">
        <v>188</v>
      </c>
      <c r="D1189" s="15">
        <v>3.7170533904032441E-3</v>
      </c>
      <c r="E1189" s="16">
        <v>3.1212121212121211</v>
      </c>
      <c r="F1189" s="15">
        <v>0</v>
      </c>
      <c r="G1189" s="41">
        <v>0.66200000000000003</v>
      </c>
      <c r="H1189" s="18">
        <v>12570.88</v>
      </c>
      <c r="I1189" s="1">
        <v>66</v>
      </c>
      <c r="J1189" s="1">
        <v>206</v>
      </c>
      <c r="K1189">
        <v>0</v>
      </c>
      <c r="L1189" s="28">
        <v>17756</v>
      </c>
      <c r="U1189" t="b">
        <f t="shared" si="18"/>
        <v>1</v>
      </c>
    </row>
    <row r="1190" spans="1:21" x14ac:dyDescent="0.25">
      <c r="A1190">
        <v>2009</v>
      </c>
      <c r="B1190">
        <v>170</v>
      </c>
      <c r="C1190" t="s">
        <v>188</v>
      </c>
      <c r="D1190" s="15">
        <v>2.8595458368376788E-3</v>
      </c>
      <c r="E1190" s="16">
        <v>3.392156862745098</v>
      </c>
      <c r="F1190" s="15">
        <v>0</v>
      </c>
      <c r="G1190" s="41">
        <v>0.66200000000000003</v>
      </c>
      <c r="H1190" s="18">
        <v>13791.52</v>
      </c>
      <c r="I1190" s="1">
        <v>51</v>
      </c>
      <c r="J1190" s="1">
        <v>173</v>
      </c>
      <c r="K1190">
        <v>0</v>
      </c>
      <c r="L1190" s="28">
        <v>17835</v>
      </c>
      <c r="U1190" t="b">
        <f t="shared" si="18"/>
        <v>1</v>
      </c>
    </row>
    <row r="1191" spans="1:21" x14ac:dyDescent="0.25">
      <c r="A1191">
        <v>2010</v>
      </c>
      <c r="B1191">
        <v>170</v>
      </c>
      <c r="C1191" t="s">
        <v>188</v>
      </c>
      <c r="D1191" s="15">
        <v>3.6028823058446759E-3</v>
      </c>
      <c r="E1191" s="16">
        <v>3.3015873015873014</v>
      </c>
      <c r="F1191" s="15">
        <v>1.5873015873015872E-2</v>
      </c>
      <c r="G1191" s="41">
        <v>0.72399999999999998</v>
      </c>
      <c r="H1191" s="18">
        <v>13895.2</v>
      </c>
      <c r="I1191" s="1">
        <v>63</v>
      </c>
      <c r="J1191" s="1">
        <v>208</v>
      </c>
      <c r="K1191" s="1">
        <v>1</v>
      </c>
      <c r="L1191" s="28">
        <v>17486</v>
      </c>
      <c r="M1191" s="28">
        <v>15709</v>
      </c>
      <c r="N1191" s="28">
        <v>6100</v>
      </c>
      <c r="O1191" s="3">
        <v>635.85</v>
      </c>
      <c r="P1191" s="3">
        <v>0</v>
      </c>
      <c r="Q1191" s="3">
        <v>73.45</v>
      </c>
      <c r="R1191" s="3">
        <v>0</v>
      </c>
      <c r="S1191" s="3">
        <v>0</v>
      </c>
      <c r="T1191" s="3">
        <v>89.84</v>
      </c>
      <c r="U1191" t="b">
        <f t="shared" si="18"/>
        <v>0</v>
      </c>
    </row>
    <row r="1192" spans="1:21" x14ac:dyDescent="0.25">
      <c r="A1192">
        <v>2011</v>
      </c>
      <c r="B1192">
        <v>170</v>
      </c>
      <c r="C1192" t="s">
        <v>188</v>
      </c>
      <c r="D1192" s="15">
        <v>3.5353823344927869E-3</v>
      </c>
      <c r="E1192" s="16">
        <v>3.064516129032258</v>
      </c>
      <c r="F1192" s="15">
        <v>1.6129032258064516E-2</v>
      </c>
      <c r="G1192" s="41">
        <v>0.72399999999999998</v>
      </c>
      <c r="H1192" s="18">
        <v>16000.67</v>
      </c>
      <c r="I1192" s="1">
        <v>62</v>
      </c>
      <c r="J1192" s="1">
        <v>190</v>
      </c>
      <c r="K1192" s="1">
        <v>1</v>
      </c>
      <c r="L1192" s="28">
        <v>17537</v>
      </c>
      <c r="M1192" s="28">
        <v>15755</v>
      </c>
      <c r="N1192" s="28">
        <v>6229</v>
      </c>
      <c r="O1192" s="3">
        <v>635.85</v>
      </c>
      <c r="P1192" s="3">
        <v>300</v>
      </c>
      <c r="Q1192" s="3">
        <v>72.56</v>
      </c>
      <c r="R1192" s="3">
        <v>47.18</v>
      </c>
      <c r="S1192" s="3">
        <v>34.24</v>
      </c>
      <c r="T1192" s="3">
        <v>89.84</v>
      </c>
      <c r="U1192" t="b">
        <f t="shared" si="18"/>
        <v>0</v>
      </c>
    </row>
    <row r="1193" spans="1:21" x14ac:dyDescent="0.25">
      <c r="A1193">
        <v>2012</v>
      </c>
      <c r="B1193">
        <v>170</v>
      </c>
      <c r="C1193" t="s">
        <v>188</v>
      </c>
      <c r="D1193" s="15">
        <v>4.4355985214671592E-3</v>
      </c>
      <c r="E1193" s="16">
        <v>2.7435897435897436</v>
      </c>
      <c r="F1193" s="15">
        <v>2.564102564102564E-2</v>
      </c>
      <c r="G1193" s="41">
        <v>0.72399999999999998</v>
      </c>
      <c r="H1193" s="18">
        <v>17785.25</v>
      </c>
      <c r="I1193" s="1">
        <v>78</v>
      </c>
      <c r="J1193" s="1">
        <v>214</v>
      </c>
      <c r="K1193" s="1">
        <v>2</v>
      </c>
      <c r="L1193" s="28">
        <v>17585</v>
      </c>
      <c r="M1193" s="28">
        <v>15798</v>
      </c>
      <c r="N1193" s="28">
        <v>6365</v>
      </c>
      <c r="O1193" s="3">
        <v>650</v>
      </c>
      <c r="P1193" s="3">
        <v>650</v>
      </c>
      <c r="Q1193" s="3">
        <v>73.08</v>
      </c>
      <c r="R1193" s="3">
        <v>100</v>
      </c>
      <c r="S1193" s="3">
        <v>73.08</v>
      </c>
      <c r="T1193" s="3">
        <v>89.84</v>
      </c>
      <c r="U1193" t="b">
        <f t="shared" si="18"/>
        <v>0</v>
      </c>
    </row>
    <row r="1194" spans="1:21" x14ac:dyDescent="0.25">
      <c r="A1194">
        <v>2013</v>
      </c>
      <c r="B1194">
        <v>170</v>
      </c>
      <c r="C1194" t="s">
        <v>188</v>
      </c>
      <c r="D1194" s="15">
        <v>2.0915896081021576E-3</v>
      </c>
      <c r="E1194" s="16">
        <v>3.0789473684210527</v>
      </c>
      <c r="F1194" s="15">
        <v>5.2631578947368418E-2</v>
      </c>
      <c r="G1194" s="41">
        <v>0.72399999999999998</v>
      </c>
      <c r="H1194" s="18">
        <v>20888.93</v>
      </c>
      <c r="I1194" s="1">
        <v>38</v>
      </c>
      <c r="J1194" s="1">
        <v>117</v>
      </c>
      <c r="K1194" s="1">
        <v>2</v>
      </c>
      <c r="L1194" s="28">
        <v>18168</v>
      </c>
      <c r="M1194" s="28">
        <v>16322</v>
      </c>
      <c r="N1194" s="28">
        <v>6650</v>
      </c>
      <c r="O1194" s="3">
        <v>750</v>
      </c>
      <c r="P1194" s="3">
        <v>750</v>
      </c>
      <c r="Q1194" s="3">
        <v>82.74</v>
      </c>
      <c r="R1194" s="3">
        <v>100</v>
      </c>
      <c r="S1194" s="3">
        <v>82.74</v>
      </c>
      <c r="T1194" s="3">
        <v>89.84</v>
      </c>
      <c r="U1194" t="b">
        <f t="shared" si="18"/>
        <v>0</v>
      </c>
    </row>
    <row r="1195" spans="1:21" x14ac:dyDescent="0.25">
      <c r="A1195">
        <v>2014</v>
      </c>
      <c r="B1195">
        <v>170</v>
      </c>
      <c r="C1195" t="s">
        <v>188</v>
      </c>
      <c r="D1195" s="15">
        <v>3.1267142073505209E-3</v>
      </c>
      <c r="E1195" s="16">
        <v>3.1228070175438596</v>
      </c>
      <c r="F1195" s="15">
        <v>1.7543859649122806E-2</v>
      </c>
      <c r="G1195" s="41">
        <v>0.72399999999999998</v>
      </c>
      <c r="H1195" s="18">
        <v>23381.09</v>
      </c>
      <c r="I1195" s="1">
        <v>57</v>
      </c>
      <c r="J1195" s="1">
        <v>178</v>
      </c>
      <c r="K1195" s="1">
        <v>1</v>
      </c>
      <c r="L1195" s="28">
        <v>18230</v>
      </c>
      <c r="M1195" s="28">
        <v>16520</v>
      </c>
      <c r="N1195" s="28">
        <v>7056</v>
      </c>
      <c r="O1195" s="3">
        <v>900</v>
      </c>
      <c r="P1195" s="3">
        <v>900</v>
      </c>
      <c r="Q1195" s="3">
        <v>100</v>
      </c>
      <c r="R1195" s="3">
        <v>100</v>
      </c>
      <c r="S1195" s="3">
        <v>100</v>
      </c>
      <c r="T1195" s="3">
        <v>90.62</v>
      </c>
      <c r="U1195" t="b">
        <f t="shared" si="18"/>
        <v>0</v>
      </c>
    </row>
    <row r="1196" spans="1:21" x14ac:dyDescent="0.25">
      <c r="A1196">
        <v>2008</v>
      </c>
      <c r="B1196">
        <v>171</v>
      </c>
      <c r="C1196" s="19" t="s">
        <v>189</v>
      </c>
      <c r="D1196" s="15">
        <v>1.9432867114986319E-3</v>
      </c>
      <c r="E1196" s="16">
        <v>2.6710526315789473</v>
      </c>
      <c r="F1196" s="15">
        <v>0</v>
      </c>
      <c r="G1196" s="41">
        <v>0.63</v>
      </c>
      <c r="H1196" s="18">
        <v>15861.07</v>
      </c>
      <c r="I1196" s="1">
        <v>76</v>
      </c>
      <c r="J1196" s="1">
        <v>203</v>
      </c>
      <c r="K1196" s="1">
        <v>0</v>
      </c>
      <c r="L1196" s="28">
        <v>39109</v>
      </c>
      <c r="M1196" s="28">
        <v>35941</v>
      </c>
      <c r="N1196" s="28">
        <v>8557</v>
      </c>
      <c r="O1196" s="42">
        <v>1356.58</v>
      </c>
      <c r="P1196" s="3">
        <v>0</v>
      </c>
      <c r="Q1196" s="3">
        <v>80</v>
      </c>
      <c r="R1196" s="3">
        <v>0</v>
      </c>
      <c r="S1196" s="3">
        <v>0</v>
      </c>
      <c r="T1196" s="3">
        <v>91.9</v>
      </c>
      <c r="U1196" t="b">
        <f t="shared" si="18"/>
        <v>0</v>
      </c>
    </row>
    <row r="1197" spans="1:21" x14ac:dyDescent="0.25">
      <c r="A1197">
        <v>2009</v>
      </c>
      <c r="B1197">
        <v>171</v>
      </c>
      <c r="C1197" t="s">
        <v>189</v>
      </c>
      <c r="D1197" s="15">
        <v>1.3414665013035004E-3</v>
      </c>
      <c r="E1197" s="16">
        <v>2.9056603773584904</v>
      </c>
      <c r="F1197" s="15">
        <v>1.8867924528301886E-2</v>
      </c>
      <c r="G1197" s="41">
        <v>0.63</v>
      </c>
      <c r="H1197" s="18">
        <v>15797.31</v>
      </c>
      <c r="I1197" s="1">
        <v>53</v>
      </c>
      <c r="J1197" s="1">
        <v>154</v>
      </c>
      <c r="K1197" s="1">
        <v>1</v>
      </c>
      <c r="L1197" s="28">
        <v>39509</v>
      </c>
      <c r="M1197" s="28">
        <v>36308</v>
      </c>
      <c r="N1197" s="28">
        <v>8851</v>
      </c>
      <c r="O1197" s="42">
        <v>1316</v>
      </c>
      <c r="Q1197" s="3">
        <v>77.78</v>
      </c>
      <c r="T1197" s="3">
        <v>91.9</v>
      </c>
      <c r="U1197" t="b">
        <f t="shared" si="18"/>
        <v>1</v>
      </c>
    </row>
    <row r="1198" spans="1:21" x14ac:dyDescent="0.25">
      <c r="A1198">
        <v>2010</v>
      </c>
      <c r="B1198">
        <v>171</v>
      </c>
      <c r="C1198" t="s">
        <v>189</v>
      </c>
      <c r="D1198" s="15">
        <v>1.6025641025641025E-3</v>
      </c>
      <c r="E1198" s="16">
        <v>2.7096774193548385</v>
      </c>
      <c r="F1198" s="15">
        <v>3.2258064516129031E-2</v>
      </c>
      <c r="G1198" s="41">
        <v>0.71499999999999997</v>
      </c>
      <c r="H1198" s="18">
        <v>15428.07</v>
      </c>
      <c r="I1198" s="1">
        <v>62</v>
      </c>
      <c r="J1198" s="1">
        <v>168</v>
      </c>
      <c r="K1198" s="1">
        <v>2</v>
      </c>
      <c r="L1198" s="28">
        <v>38688</v>
      </c>
      <c r="M1198" s="28">
        <v>37086</v>
      </c>
      <c r="N1198" s="28">
        <v>9347</v>
      </c>
      <c r="O1198" s="42">
        <v>1350.74</v>
      </c>
      <c r="Q1198" s="3">
        <v>75.53</v>
      </c>
      <c r="T1198" s="3">
        <v>95.86</v>
      </c>
      <c r="U1198" t="b">
        <f t="shared" si="18"/>
        <v>1</v>
      </c>
    </row>
    <row r="1199" spans="1:21" x14ac:dyDescent="0.25">
      <c r="A1199">
        <v>2011</v>
      </c>
      <c r="B1199">
        <v>171</v>
      </c>
      <c r="C1199" t="s">
        <v>189</v>
      </c>
      <c r="D1199" s="15">
        <v>1.0517944639696262E-3</v>
      </c>
      <c r="E1199" s="16">
        <v>2.5609756097560976</v>
      </c>
      <c r="F1199" s="15">
        <v>2.4390243902439025E-2</v>
      </c>
      <c r="G1199" s="41">
        <v>0.71499999999999997</v>
      </c>
      <c r="H1199" s="18">
        <v>19092.86</v>
      </c>
      <c r="I1199" s="1">
        <v>41</v>
      </c>
      <c r="J1199" s="1">
        <v>105</v>
      </c>
      <c r="K1199" s="1">
        <v>1</v>
      </c>
      <c r="L1199" s="28">
        <v>38981</v>
      </c>
      <c r="M1199" s="28">
        <v>37421</v>
      </c>
      <c r="N1199" s="28">
        <v>9477</v>
      </c>
      <c r="O1199" s="42">
        <v>2218.46</v>
      </c>
      <c r="P1199" s="3">
        <v>0</v>
      </c>
      <c r="Q1199" s="3">
        <v>122.73</v>
      </c>
      <c r="R1199" s="3">
        <v>0</v>
      </c>
      <c r="S1199" s="3">
        <v>0</v>
      </c>
      <c r="T1199" s="3">
        <v>96</v>
      </c>
      <c r="U1199" t="b">
        <f t="shared" si="18"/>
        <v>0</v>
      </c>
    </row>
    <row r="1200" spans="1:21" x14ac:dyDescent="0.25">
      <c r="A1200">
        <v>2012</v>
      </c>
      <c r="B1200">
        <v>171</v>
      </c>
      <c r="C1200" t="s">
        <v>189</v>
      </c>
      <c r="D1200" s="15">
        <v>1.2988997555012224E-3</v>
      </c>
      <c r="E1200" s="16">
        <v>2.8235294117647061</v>
      </c>
      <c r="F1200" s="15">
        <v>0</v>
      </c>
      <c r="G1200" s="41">
        <v>0.71499999999999997</v>
      </c>
      <c r="H1200" s="18">
        <v>18450.509999999998</v>
      </c>
      <c r="I1200" s="1">
        <v>51</v>
      </c>
      <c r="J1200" s="1">
        <v>144</v>
      </c>
      <c r="K1200" s="1">
        <v>0</v>
      </c>
      <c r="L1200" s="28">
        <v>39264</v>
      </c>
      <c r="M1200" s="28">
        <v>37421</v>
      </c>
      <c r="N1200" s="28">
        <v>9652</v>
      </c>
      <c r="O1200" s="42">
        <v>2333.69</v>
      </c>
      <c r="P1200" s="3">
        <v>0</v>
      </c>
      <c r="Q1200" s="3">
        <v>122.9</v>
      </c>
      <c r="R1200" s="3">
        <v>0</v>
      </c>
      <c r="S1200" s="3">
        <v>0</v>
      </c>
      <c r="T1200" s="3">
        <v>95.31</v>
      </c>
      <c r="U1200" t="b">
        <f t="shared" si="18"/>
        <v>0</v>
      </c>
    </row>
    <row r="1201" spans="1:21" x14ac:dyDescent="0.25">
      <c r="A1201">
        <v>2013</v>
      </c>
      <c r="B1201">
        <v>171</v>
      </c>
      <c r="C1201" t="s">
        <v>189</v>
      </c>
      <c r="D1201" s="15">
        <v>1.1040235525024535E-3</v>
      </c>
      <c r="E1201" s="16">
        <v>2.5555555555555554</v>
      </c>
      <c r="F1201" s="15">
        <v>6.6666666666666666E-2</v>
      </c>
      <c r="G1201" s="41">
        <v>0.71499999999999997</v>
      </c>
      <c r="H1201" s="18">
        <v>18726.37</v>
      </c>
      <c r="I1201" s="1">
        <v>45</v>
      </c>
      <c r="J1201" s="1">
        <v>115</v>
      </c>
      <c r="K1201" s="1">
        <v>3</v>
      </c>
      <c r="L1201" s="28">
        <v>40760</v>
      </c>
      <c r="M1201" s="28">
        <v>40760</v>
      </c>
      <c r="N1201" s="28">
        <v>9926</v>
      </c>
      <c r="O1201" s="42">
        <v>2528.5500000000002</v>
      </c>
      <c r="P1201" s="3">
        <v>0</v>
      </c>
      <c r="Q1201" s="3">
        <v>83.51</v>
      </c>
      <c r="R1201" s="3">
        <v>0</v>
      </c>
      <c r="S1201" s="3">
        <v>0</v>
      </c>
      <c r="T1201" s="3">
        <v>100</v>
      </c>
      <c r="U1201" t="b">
        <f t="shared" si="18"/>
        <v>0</v>
      </c>
    </row>
    <row r="1202" spans="1:21" x14ac:dyDescent="0.25">
      <c r="A1202">
        <v>2014</v>
      </c>
      <c r="B1202">
        <v>171</v>
      </c>
      <c r="C1202" t="s">
        <v>189</v>
      </c>
      <c r="D1202" s="15">
        <v>9.9829559289018742E-4</v>
      </c>
      <c r="E1202" s="16">
        <v>2.8780487804878048</v>
      </c>
      <c r="F1202" s="15">
        <v>0</v>
      </c>
      <c r="G1202" s="41">
        <v>0.71499999999999997</v>
      </c>
      <c r="H1202" s="18">
        <v>18630.060000000001</v>
      </c>
      <c r="I1202" s="1">
        <v>41</v>
      </c>
      <c r="J1202" s="1">
        <v>118</v>
      </c>
      <c r="K1202" s="1">
        <v>0</v>
      </c>
      <c r="L1202" s="28">
        <v>41070</v>
      </c>
      <c r="M1202" s="28">
        <v>41070</v>
      </c>
      <c r="N1202" s="28">
        <v>9979</v>
      </c>
      <c r="O1202" s="42">
        <v>2518.96</v>
      </c>
      <c r="P1202" s="3">
        <v>0</v>
      </c>
      <c r="Q1202" s="3">
        <v>100</v>
      </c>
      <c r="R1202" s="3">
        <v>0</v>
      </c>
      <c r="S1202" s="3">
        <v>0</v>
      </c>
      <c r="T1202" s="3">
        <v>100</v>
      </c>
      <c r="U1202" t="b">
        <f t="shared" si="18"/>
        <v>0</v>
      </c>
    </row>
    <row r="1203" spans="1:21" x14ac:dyDescent="0.25">
      <c r="A1203">
        <v>2008</v>
      </c>
      <c r="B1203">
        <v>172</v>
      </c>
      <c r="C1203" s="19" t="s">
        <v>190</v>
      </c>
      <c r="D1203" s="15">
        <v>4.208570179274158E-3</v>
      </c>
      <c r="E1203" s="16">
        <v>3.7402597402597402</v>
      </c>
      <c r="F1203" s="15">
        <v>0</v>
      </c>
      <c r="G1203" s="41">
        <v>0.48199999999999998</v>
      </c>
      <c r="H1203" s="18">
        <v>4378.54</v>
      </c>
      <c r="I1203" s="1">
        <v>77</v>
      </c>
      <c r="J1203" s="1">
        <v>288</v>
      </c>
      <c r="K1203" s="1">
        <v>0</v>
      </c>
      <c r="L1203" s="28">
        <v>18296</v>
      </c>
      <c r="M1203" s="28">
        <v>9199</v>
      </c>
      <c r="N1203" s="28">
        <v>2742</v>
      </c>
      <c r="O1203" s="3">
        <v>209.36</v>
      </c>
      <c r="P1203" s="3">
        <v>209.36</v>
      </c>
      <c r="Q1203" s="3">
        <v>64.5</v>
      </c>
      <c r="R1203" s="3">
        <v>100</v>
      </c>
      <c r="S1203" s="3">
        <v>64.5</v>
      </c>
      <c r="T1203" s="3">
        <v>50.28</v>
      </c>
      <c r="U1203" t="b">
        <f t="shared" si="18"/>
        <v>0</v>
      </c>
    </row>
    <row r="1204" spans="1:21" x14ac:dyDescent="0.25">
      <c r="A1204">
        <v>2009</v>
      </c>
      <c r="B1204">
        <v>172</v>
      </c>
      <c r="C1204" t="s">
        <v>190</v>
      </c>
      <c r="D1204" s="15">
        <v>3.7951707826852209E-3</v>
      </c>
      <c r="E1204" s="16">
        <v>4.0144927536231885</v>
      </c>
      <c r="F1204" s="15">
        <v>0</v>
      </c>
      <c r="G1204" s="41">
        <v>0.48199999999999998</v>
      </c>
      <c r="H1204" s="18">
        <v>4841.8999999999996</v>
      </c>
      <c r="I1204" s="1">
        <v>69</v>
      </c>
      <c r="J1204" s="1">
        <v>277</v>
      </c>
      <c r="K1204" s="1">
        <v>0</v>
      </c>
      <c r="L1204" s="28">
        <v>18181</v>
      </c>
      <c r="M1204" s="28">
        <v>9694</v>
      </c>
      <c r="N1204" s="28">
        <v>2887</v>
      </c>
      <c r="O1204" s="3">
        <v>209.99</v>
      </c>
      <c r="P1204" s="3">
        <v>119.31</v>
      </c>
      <c r="Q1204" s="3">
        <v>65.12</v>
      </c>
      <c r="R1204" s="3">
        <v>56.82</v>
      </c>
      <c r="S1204" s="3">
        <v>37</v>
      </c>
      <c r="T1204" s="3">
        <v>53.32</v>
      </c>
      <c r="U1204" t="b">
        <f t="shared" si="18"/>
        <v>0</v>
      </c>
    </row>
    <row r="1205" spans="1:21" x14ac:dyDescent="0.25">
      <c r="A1205">
        <v>2010</v>
      </c>
      <c r="B1205">
        <v>172</v>
      </c>
      <c r="C1205" t="s">
        <v>190</v>
      </c>
      <c r="D1205" s="15">
        <v>3.8879420536855561E-3</v>
      </c>
      <c r="E1205" s="16">
        <v>3.6849315068493151</v>
      </c>
      <c r="F1205" s="15">
        <v>2.7397260273972601E-2</v>
      </c>
      <c r="G1205" s="41">
        <v>0.61799999999999999</v>
      </c>
      <c r="H1205" s="18">
        <v>4994.37</v>
      </c>
      <c r="I1205" s="1">
        <v>73</v>
      </c>
      <c r="J1205" s="1">
        <v>269</v>
      </c>
      <c r="K1205" s="1">
        <v>2</v>
      </c>
      <c r="L1205" s="28">
        <v>18776</v>
      </c>
      <c r="M1205" s="28">
        <v>10616</v>
      </c>
      <c r="N1205" s="28">
        <v>3144</v>
      </c>
      <c r="O1205" s="3">
        <v>233.9</v>
      </c>
      <c r="P1205" s="3">
        <v>187.43</v>
      </c>
      <c r="Q1205" s="3">
        <v>68.209999999999994</v>
      </c>
      <c r="R1205" s="3">
        <v>80.13</v>
      </c>
      <c r="S1205" s="3">
        <v>54.66</v>
      </c>
      <c r="T1205" s="3">
        <v>56.54</v>
      </c>
      <c r="U1205" t="b">
        <f t="shared" si="18"/>
        <v>0</v>
      </c>
    </row>
    <row r="1206" spans="1:21" x14ac:dyDescent="0.25">
      <c r="A1206">
        <v>2011</v>
      </c>
      <c r="B1206">
        <v>172</v>
      </c>
      <c r="C1206" t="s">
        <v>190</v>
      </c>
      <c r="D1206" s="15">
        <v>2.5613660618996796E-3</v>
      </c>
      <c r="E1206" s="16">
        <v>3.9791666666666665</v>
      </c>
      <c r="F1206" s="15">
        <v>2.0833333333333332E-2</v>
      </c>
      <c r="G1206" s="41">
        <v>0.61799999999999999</v>
      </c>
      <c r="H1206" s="18">
        <v>5777.51</v>
      </c>
      <c r="I1206" s="1">
        <v>48</v>
      </c>
      <c r="J1206" s="1">
        <v>191</v>
      </c>
      <c r="K1206" s="1">
        <v>1</v>
      </c>
      <c r="L1206" s="28">
        <v>18740</v>
      </c>
      <c r="M1206" s="28">
        <v>10659</v>
      </c>
      <c r="N1206" s="28">
        <v>3169</v>
      </c>
      <c r="O1206" s="3">
        <v>243.1</v>
      </c>
      <c r="P1206" s="3">
        <v>187.63</v>
      </c>
      <c r="Q1206" s="3">
        <v>68.64</v>
      </c>
      <c r="R1206" s="3">
        <v>77.180000000000007</v>
      </c>
      <c r="S1206" s="3">
        <v>52.98</v>
      </c>
      <c r="T1206" s="3">
        <v>56.88</v>
      </c>
      <c r="U1206" t="b">
        <f t="shared" si="18"/>
        <v>0</v>
      </c>
    </row>
    <row r="1207" spans="1:21" x14ac:dyDescent="0.25">
      <c r="A1207">
        <v>2012</v>
      </c>
      <c r="B1207">
        <v>172</v>
      </c>
      <c r="C1207" t="s">
        <v>190</v>
      </c>
      <c r="D1207" s="15">
        <v>1.1761561079925154E-3</v>
      </c>
      <c r="E1207" s="16">
        <v>4.0454545454545459</v>
      </c>
      <c r="F1207" s="15">
        <v>9.0909090909090912E-2</v>
      </c>
      <c r="G1207" s="41">
        <v>0.61799999999999999</v>
      </c>
      <c r="H1207" s="18">
        <v>6614.14</v>
      </c>
      <c r="I1207" s="1">
        <v>22</v>
      </c>
      <c r="J1207" s="1">
        <v>89</v>
      </c>
      <c r="K1207" s="1">
        <v>2</v>
      </c>
      <c r="L1207" s="28">
        <v>18705</v>
      </c>
      <c r="M1207" s="28">
        <v>10919</v>
      </c>
      <c r="N1207" s="28">
        <v>3264</v>
      </c>
      <c r="O1207" s="3">
        <v>248.81</v>
      </c>
      <c r="P1207" s="3">
        <v>174.34</v>
      </c>
      <c r="Q1207" s="3">
        <v>47.7</v>
      </c>
      <c r="R1207" s="3">
        <v>70.069999999999993</v>
      </c>
      <c r="S1207" s="3">
        <v>33.43</v>
      </c>
      <c r="T1207" s="3">
        <v>58.37</v>
      </c>
      <c r="U1207" t="b">
        <f t="shared" si="18"/>
        <v>0</v>
      </c>
    </row>
    <row r="1208" spans="1:21" x14ac:dyDescent="0.25">
      <c r="A1208">
        <v>2013</v>
      </c>
      <c r="B1208">
        <v>172</v>
      </c>
      <c r="C1208" t="s">
        <v>190</v>
      </c>
      <c r="D1208" s="15">
        <v>9.3613480341169127E-4</v>
      </c>
      <c r="E1208" s="16">
        <v>4.5</v>
      </c>
      <c r="F1208" s="15">
        <v>0</v>
      </c>
      <c r="G1208" s="41">
        <v>0.61799999999999999</v>
      </c>
      <c r="H1208" s="18">
        <v>7449.6</v>
      </c>
      <c r="I1208" s="1">
        <v>18</v>
      </c>
      <c r="J1208" s="1">
        <v>81</v>
      </c>
      <c r="K1208" s="1">
        <v>0</v>
      </c>
      <c r="L1208" s="28">
        <v>19228</v>
      </c>
      <c r="M1208" s="28">
        <v>11303</v>
      </c>
      <c r="N1208" s="28">
        <v>3380</v>
      </c>
      <c r="O1208" s="3">
        <v>261.22000000000003</v>
      </c>
      <c r="P1208" s="3">
        <v>173.43</v>
      </c>
      <c r="Q1208" s="3">
        <v>58.7</v>
      </c>
      <c r="R1208" s="3">
        <v>66.39</v>
      </c>
      <c r="S1208" s="3">
        <v>38.97</v>
      </c>
      <c r="T1208" s="3">
        <v>58.78</v>
      </c>
      <c r="U1208" t="b">
        <f t="shared" si="18"/>
        <v>0</v>
      </c>
    </row>
    <row r="1209" spans="1:21" x14ac:dyDescent="0.25">
      <c r="A1209">
        <v>2014</v>
      </c>
      <c r="B1209">
        <v>172</v>
      </c>
      <c r="C1209" t="s">
        <v>190</v>
      </c>
      <c r="D1209" s="15">
        <v>3.175594773283357E-3</v>
      </c>
      <c r="E1209" s="16">
        <v>4.7049180327868854</v>
      </c>
      <c r="F1209" s="15">
        <v>0</v>
      </c>
      <c r="G1209" s="41">
        <v>0.61799999999999999</v>
      </c>
      <c r="H1209" s="18">
        <v>8611.26</v>
      </c>
      <c r="I1209" s="1">
        <v>61</v>
      </c>
      <c r="J1209" s="1">
        <v>287</v>
      </c>
      <c r="K1209" s="1">
        <v>0</v>
      </c>
      <c r="L1209" s="28">
        <v>19209</v>
      </c>
      <c r="M1209" s="28">
        <v>11684</v>
      </c>
      <c r="N1209" s="28">
        <v>3503</v>
      </c>
      <c r="O1209" s="3">
        <v>275.06</v>
      </c>
      <c r="P1209" s="3">
        <v>185.48</v>
      </c>
      <c r="Q1209" s="3">
        <v>59.41</v>
      </c>
      <c r="R1209" s="3">
        <v>67.430000000000007</v>
      </c>
      <c r="S1209" s="3">
        <v>40.06</v>
      </c>
      <c r="T1209" s="3">
        <v>60.83</v>
      </c>
      <c r="U1209" t="b">
        <f t="shared" si="18"/>
        <v>0</v>
      </c>
    </row>
    <row r="1210" spans="1:21" x14ac:dyDescent="0.25">
      <c r="A1210">
        <v>2008</v>
      </c>
      <c r="B1210">
        <v>173</v>
      </c>
      <c r="C1210" s="19" t="s">
        <v>191</v>
      </c>
      <c r="D1210" s="15">
        <v>2.3969689940462383E-3</v>
      </c>
      <c r="E1210" s="16">
        <v>3.8118279569892475</v>
      </c>
      <c r="F1210" s="15">
        <v>0</v>
      </c>
      <c r="G1210" s="41">
        <v>0.61</v>
      </c>
      <c r="H1210" s="18">
        <v>14423.46</v>
      </c>
      <c r="I1210" s="1">
        <v>186</v>
      </c>
      <c r="J1210" s="1">
        <v>709</v>
      </c>
      <c r="K1210" s="1">
        <v>0</v>
      </c>
      <c r="L1210" s="28">
        <v>77598</v>
      </c>
      <c r="M1210" s="28">
        <v>59309</v>
      </c>
      <c r="N1210" s="28">
        <v>14777</v>
      </c>
      <c r="O1210" s="42">
        <v>3175</v>
      </c>
      <c r="P1210" s="3">
        <v>31</v>
      </c>
      <c r="Q1210" s="3">
        <v>97.69</v>
      </c>
      <c r="R1210" s="3">
        <v>0.98</v>
      </c>
      <c r="S1210" s="3">
        <v>0.95</v>
      </c>
      <c r="T1210" s="3">
        <v>76.430000000000007</v>
      </c>
      <c r="U1210" t="b">
        <f t="shared" si="18"/>
        <v>0</v>
      </c>
    </row>
    <row r="1211" spans="1:21" x14ac:dyDescent="0.25">
      <c r="A1211">
        <v>2009</v>
      </c>
      <c r="B1211">
        <v>173</v>
      </c>
      <c r="C1211" t="s">
        <v>191</v>
      </c>
      <c r="D1211" s="15">
        <v>1.6411169772915209E-3</v>
      </c>
      <c r="E1211" s="16">
        <v>4.3178294573643408</v>
      </c>
      <c r="F1211" s="15">
        <v>7.7519379844961239E-3</v>
      </c>
      <c r="G1211" s="41">
        <v>0.61</v>
      </c>
      <c r="H1211" s="18">
        <v>14101.64</v>
      </c>
      <c r="I1211" s="1">
        <v>129</v>
      </c>
      <c r="J1211" s="1">
        <v>557</v>
      </c>
      <c r="K1211" s="1">
        <v>1</v>
      </c>
      <c r="L1211" s="28">
        <v>78605</v>
      </c>
      <c r="M1211" s="28">
        <v>61102</v>
      </c>
      <c r="N1211" s="28">
        <v>12804</v>
      </c>
      <c r="O1211" s="42">
        <v>3175</v>
      </c>
      <c r="P1211" s="3">
        <v>31</v>
      </c>
      <c r="Q1211" s="3">
        <v>94.78</v>
      </c>
      <c r="R1211" s="3">
        <v>0.98</v>
      </c>
      <c r="S1211" s="3">
        <v>0.93</v>
      </c>
      <c r="T1211" s="3">
        <v>77.73</v>
      </c>
      <c r="U1211" t="b">
        <f t="shared" si="18"/>
        <v>0</v>
      </c>
    </row>
    <row r="1212" spans="1:21" x14ac:dyDescent="0.25">
      <c r="A1212">
        <v>2010</v>
      </c>
      <c r="B1212">
        <v>173</v>
      </c>
      <c r="C1212" t="s">
        <v>191</v>
      </c>
      <c r="D1212" s="15">
        <v>2.1992107974966699E-3</v>
      </c>
      <c r="E1212" s="16">
        <v>4.6628571428571428</v>
      </c>
      <c r="F1212" s="15">
        <v>1.7142857142857144E-2</v>
      </c>
      <c r="G1212" s="41">
        <v>0.68899999999999995</v>
      </c>
      <c r="H1212" s="18">
        <v>13931.78</v>
      </c>
      <c r="I1212" s="1">
        <v>175</v>
      </c>
      <c r="J1212" s="1">
        <v>816</v>
      </c>
      <c r="K1212" s="1">
        <v>3</v>
      </c>
      <c r="L1212" s="28">
        <v>79574</v>
      </c>
      <c r="M1212" s="28">
        <v>61968</v>
      </c>
      <c r="N1212" s="28">
        <v>13213</v>
      </c>
      <c r="O1212" s="42">
        <v>3225</v>
      </c>
      <c r="P1212" s="3">
        <v>31</v>
      </c>
      <c r="Q1212" s="3">
        <v>82.35</v>
      </c>
      <c r="R1212" s="3">
        <v>0.96</v>
      </c>
      <c r="S1212" s="3">
        <v>0.79</v>
      </c>
      <c r="T1212" s="3">
        <v>77.87</v>
      </c>
      <c r="U1212" t="b">
        <f t="shared" si="18"/>
        <v>0</v>
      </c>
    </row>
    <row r="1213" spans="1:21" x14ac:dyDescent="0.25">
      <c r="A1213">
        <v>2011</v>
      </c>
      <c r="B1213">
        <v>173</v>
      </c>
      <c r="C1213" t="s">
        <v>191</v>
      </c>
      <c r="D1213" s="15">
        <v>1.4652924376008941E-3</v>
      </c>
      <c r="E1213" s="16">
        <v>5.2118644067796609</v>
      </c>
      <c r="F1213" s="15">
        <v>8.4745762711864406E-3</v>
      </c>
      <c r="G1213" s="41">
        <v>0.68899999999999995</v>
      </c>
      <c r="H1213" s="18">
        <v>17936.36</v>
      </c>
      <c r="I1213" s="1">
        <v>118</v>
      </c>
      <c r="J1213" s="1">
        <v>615</v>
      </c>
      <c r="K1213" s="1">
        <v>1</v>
      </c>
      <c r="L1213" s="28">
        <v>80530</v>
      </c>
      <c r="M1213" s="28">
        <v>76800</v>
      </c>
      <c r="N1213" s="28">
        <v>14024</v>
      </c>
      <c r="O1213" s="42">
        <v>3456</v>
      </c>
      <c r="P1213" s="3">
        <v>33</v>
      </c>
      <c r="Q1213" s="3">
        <v>80</v>
      </c>
      <c r="R1213" s="3">
        <v>0.95</v>
      </c>
      <c r="S1213" s="3">
        <v>0.76</v>
      </c>
      <c r="T1213" s="3">
        <v>95.37</v>
      </c>
      <c r="U1213" t="b">
        <f t="shared" si="18"/>
        <v>0</v>
      </c>
    </row>
    <row r="1214" spans="1:21" x14ac:dyDescent="0.25">
      <c r="A1214">
        <v>2012</v>
      </c>
      <c r="B1214">
        <v>173</v>
      </c>
      <c r="C1214" t="s">
        <v>191</v>
      </c>
      <c r="D1214" s="15">
        <v>1.4854827819041189E-3</v>
      </c>
      <c r="E1214" s="16">
        <v>3.8264462809917354</v>
      </c>
      <c r="F1214" s="15">
        <v>1.6528925619834711E-2</v>
      </c>
      <c r="G1214" s="41">
        <v>0.68899999999999995</v>
      </c>
      <c r="H1214" s="18">
        <v>18741.32</v>
      </c>
      <c r="I1214" s="1">
        <v>121</v>
      </c>
      <c r="J1214" s="1">
        <v>463</v>
      </c>
      <c r="K1214" s="1">
        <v>2</v>
      </c>
      <c r="L1214" s="28">
        <v>81455</v>
      </c>
      <c r="M1214" s="28">
        <v>76800</v>
      </c>
      <c r="N1214" s="28">
        <v>15250</v>
      </c>
      <c r="O1214" s="42">
        <v>3620</v>
      </c>
      <c r="P1214" s="3">
        <v>33</v>
      </c>
      <c r="Q1214" s="3">
        <v>79.739999999999995</v>
      </c>
      <c r="R1214" s="3">
        <v>0.91</v>
      </c>
      <c r="S1214" s="3">
        <v>0.73</v>
      </c>
      <c r="T1214" s="3">
        <v>94.29</v>
      </c>
      <c r="U1214" t="b">
        <f t="shared" si="18"/>
        <v>0</v>
      </c>
    </row>
    <row r="1215" spans="1:21" x14ac:dyDescent="0.25">
      <c r="A1215">
        <v>2013</v>
      </c>
      <c r="B1215">
        <v>173</v>
      </c>
      <c r="C1215" t="s">
        <v>191</v>
      </c>
      <c r="D1215" s="15">
        <v>1.0007770739633127E-3</v>
      </c>
      <c r="E1215" s="16">
        <v>4.3176470588235292</v>
      </c>
      <c r="F1215" s="15">
        <v>2.3529411764705882E-2</v>
      </c>
      <c r="G1215" s="41">
        <v>0.68899999999999995</v>
      </c>
      <c r="H1215" s="18">
        <v>19292.66</v>
      </c>
      <c r="I1215" s="1">
        <v>85</v>
      </c>
      <c r="J1215" s="1">
        <v>367</v>
      </c>
      <c r="K1215" s="1">
        <v>2</v>
      </c>
      <c r="L1215" s="28">
        <v>84934</v>
      </c>
      <c r="M1215" s="28">
        <v>76800</v>
      </c>
      <c r="N1215" s="28">
        <v>14503</v>
      </c>
      <c r="O1215" s="42">
        <v>4048.38</v>
      </c>
      <c r="P1215" s="3">
        <v>18</v>
      </c>
      <c r="Q1215" s="3">
        <v>95.53</v>
      </c>
      <c r="R1215" s="3">
        <v>0.44</v>
      </c>
      <c r="S1215" s="3">
        <v>0.42</v>
      </c>
      <c r="T1215" s="3">
        <v>90.42</v>
      </c>
      <c r="U1215" t="b">
        <f t="shared" si="18"/>
        <v>0</v>
      </c>
    </row>
    <row r="1216" spans="1:21" x14ac:dyDescent="0.25">
      <c r="A1216">
        <v>2014</v>
      </c>
      <c r="B1216">
        <v>173</v>
      </c>
      <c r="C1216" t="s">
        <v>191</v>
      </c>
      <c r="D1216" s="15">
        <v>1.7925944895179782E-3</v>
      </c>
      <c r="E1216" s="16">
        <v>3.4610389610389611</v>
      </c>
      <c r="F1216" s="15">
        <v>6.4935064935064939E-3</v>
      </c>
      <c r="G1216" s="41">
        <v>0.68899999999999995</v>
      </c>
      <c r="H1216" s="18">
        <v>21266.39</v>
      </c>
      <c r="I1216" s="1">
        <v>154</v>
      </c>
      <c r="J1216" s="1">
        <v>533</v>
      </c>
      <c r="K1216" s="1">
        <v>1</v>
      </c>
      <c r="L1216" s="28">
        <v>85909</v>
      </c>
      <c r="M1216" s="28">
        <v>85909</v>
      </c>
      <c r="N1216" s="28">
        <v>14908</v>
      </c>
      <c r="O1216" s="42">
        <v>5176</v>
      </c>
      <c r="P1216" s="3">
        <v>10</v>
      </c>
      <c r="Q1216" s="3">
        <v>100</v>
      </c>
      <c r="R1216" s="3">
        <v>0.19</v>
      </c>
      <c r="S1216" s="3">
        <v>0.2</v>
      </c>
      <c r="T1216" s="3">
        <v>100</v>
      </c>
      <c r="U1216" t="b">
        <f t="shared" si="18"/>
        <v>0</v>
      </c>
    </row>
    <row r="1217" spans="1:21" x14ac:dyDescent="0.25">
      <c r="A1217">
        <v>2008</v>
      </c>
      <c r="B1217">
        <v>174</v>
      </c>
      <c r="C1217" s="19" t="s">
        <v>192</v>
      </c>
      <c r="D1217" s="15">
        <v>5.5113581903575197E-3</v>
      </c>
      <c r="E1217" s="16">
        <v>4.2521739130434781</v>
      </c>
      <c r="F1217" s="15">
        <v>3.4782608695652174E-2</v>
      </c>
      <c r="G1217" s="41">
        <v>0.57099999999999995</v>
      </c>
      <c r="H1217" s="18">
        <v>14462.98</v>
      </c>
      <c r="I1217" s="1">
        <v>115</v>
      </c>
      <c r="J1217" s="1">
        <v>489</v>
      </c>
      <c r="K1217" s="1">
        <v>4</v>
      </c>
      <c r="L1217" s="28">
        <v>20866</v>
      </c>
      <c r="M1217" s="28">
        <v>17172</v>
      </c>
      <c r="N1217" s="28">
        <v>5632</v>
      </c>
      <c r="P1217" s="3">
        <v>0</v>
      </c>
      <c r="T1217" s="3">
        <v>82.3</v>
      </c>
      <c r="U1217" t="b">
        <f t="shared" si="18"/>
        <v>1</v>
      </c>
    </row>
    <row r="1218" spans="1:21" x14ac:dyDescent="0.25">
      <c r="A1218">
        <v>2009</v>
      </c>
      <c r="B1218">
        <v>174</v>
      </c>
      <c r="C1218" t="s">
        <v>192</v>
      </c>
      <c r="D1218" s="15">
        <v>2.9616891181809498E-3</v>
      </c>
      <c r="E1218" s="16">
        <v>3.7580645161290325</v>
      </c>
      <c r="F1218" s="15">
        <v>6.4516129032258063E-2</v>
      </c>
      <c r="G1218" s="41">
        <v>0.57099999999999995</v>
      </c>
      <c r="H1218" s="18">
        <v>10107.36</v>
      </c>
      <c r="I1218" s="1">
        <v>62</v>
      </c>
      <c r="J1218" s="1">
        <v>233</v>
      </c>
      <c r="K1218" s="1">
        <v>4</v>
      </c>
      <c r="L1218" s="28">
        <v>20934</v>
      </c>
      <c r="M1218" s="28">
        <v>17250</v>
      </c>
      <c r="N1218" s="28">
        <v>5632</v>
      </c>
      <c r="P1218" s="3">
        <v>0</v>
      </c>
      <c r="S1218" s="3">
        <v>0</v>
      </c>
      <c r="T1218" s="3">
        <v>82.4</v>
      </c>
      <c r="U1218" t="b">
        <f t="shared" si="18"/>
        <v>1</v>
      </c>
    </row>
    <row r="1219" spans="1:21" x14ac:dyDescent="0.25">
      <c r="A1219">
        <v>2010</v>
      </c>
      <c r="B1219">
        <v>174</v>
      </c>
      <c r="C1219" t="s">
        <v>192</v>
      </c>
      <c r="D1219" s="15">
        <v>2.7125619680104761E-3</v>
      </c>
      <c r="E1219" s="16">
        <v>3.7068965517241379</v>
      </c>
      <c r="F1219" s="15">
        <v>3.4482758620689655E-2</v>
      </c>
      <c r="G1219" s="41">
        <v>0.69699999999999995</v>
      </c>
      <c r="H1219" s="18">
        <v>10551.82</v>
      </c>
      <c r="I1219" s="1">
        <v>58</v>
      </c>
      <c r="J1219" s="1">
        <v>215</v>
      </c>
      <c r="K1219" s="1">
        <v>2</v>
      </c>
      <c r="L1219" s="28">
        <v>21382</v>
      </c>
      <c r="M1219" s="28">
        <v>17043</v>
      </c>
      <c r="N1219" s="28">
        <v>5111</v>
      </c>
      <c r="P1219" s="3">
        <v>0</v>
      </c>
      <c r="S1219" s="3">
        <v>0</v>
      </c>
      <c r="T1219" s="3">
        <v>79.709999999999994</v>
      </c>
      <c r="U1219" t="b">
        <f t="shared" si="18"/>
        <v>1</v>
      </c>
    </row>
    <row r="1220" spans="1:21" x14ac:dyDescent="0.25">
      <c r="A1220">
        <v>2011</v>
      </c>
      <c r="B1220">
        <v>174</v>
      </c>
      <c r="C1220" t="s">
        <v>192</v>
      </c>
      <c r="D1220" s="15">
        <v>8.8425559640712987E-4</v>
      </c>
      <c r="E1220" s="16">
        <v>5.7894736842105265</v>
      </c>
      <c r="F1220" s="15">
        <v>5.2631578947368418E-2</v>
      </c>
      <c r="G1220" s="41">
        <v>0.69699999999999995</v>
      </c>
      <c r="H1220" s="18">
        <v>13498.67</v>
      </c>
      <c r="I1220" s="1">
        <v>19</v>
      </c>
      <c r="J1220" s="1">
        <v>110</v>
      </c>
      <c r="K1220" s="1">
        <v>1</v>
      </c>
      <c r="L1220" s="28">
        <v>21487</v>
      </c>
      <c r="M1220" s="28">
        <v>17127</v>
      </c>
      <c r="N1220" s="28">
        <v>5323</v>
      </c>
      <c r="O1220" s="42">
        <v>1126</v>
      </c>
      <c r="P1220" s="3">
        <v>0</v>
      </c>
      <c r="Q1220" s="3">
        <v>80.72</v>
      </c>
      <c r="R1220" s="3">
        <v>0</v>
      </c>
      <c r="S1220" s="3">
        <v>0</v>
      </c>
      <c r="T1220" s="3">
        <v>79.709999999999994</v>
      </c>
      <c r="U1220" t="b">
        <f t="shared" si="18"/>
        <v>0</v>
      </c>
    </row>
    <row r="1221" spans="1:21" x14ac:dyDescent="0.25">
      <c r="A1221">
        <v>2012</v>
      </c>
      <c r="B1221">
        <v>174</v>
      </c>
      <c r="C1221" t="s">
        <v>192</v>
      </c>
      <c r="D1221" s="15">
        <v>5.5589011905313385E-4</v>
      </c>
      <c r="E1221" s="16">
        <v>3.3333333333333335</v>
      </c>
      <c r="F1221" s="15">
        <v>0</v>
      </c>
      <c r="G1221" s="41">
        <v>0.69699999999999995</v>
      </c>
      <c r="H1221" s="18">
        <v>13738.88</v>
      </c>
      <c r="I1221" s="1">
        <v>12</v>
      </c>
      <c r="J1221" s="1">
        <v>40</v>
      </c>
      <c r="K1221" s="1">
        <v>0</v>
      </c>
      <c r="L1221" s="28">
        <v>21587</v>
      </c>
      <c r="M1221" s="28">
        <v>17130</v>
      </c>
      <c r="N1221" s="28">
        <v>5375</v>
      </c>
      <c r="O1221" s="42">
        <v>1130</v>
      </c>
      <c r="P1221" s="3">
        <v>0</v>
      </c>
      <c r="Q1221" s="3">
        <v>80.14</v>
      </c>
      <c r="R1221" s="3">
        <v>0</v>
      </c>
      <c r="S1221" s="3">
        <v>0</v>
      </c>
      <c r="T1221" s="3">
        <v>79.349999999999994</v>
      </c>
      <c r="U1221" t="b">
        <f t="shared" si="18"/>
        <v>0</v>
      </c>
    </row>
    <row r="1222" spans="1:21" x14ac:dyDescent="0.25">
      <c r="A1222">
        <v>2013</v>
      </c>
      <c r="B1222">
        <v>174</v>
      </c>
      <c r="C1222" t="s">
        <v>192</v>
      </c>
      <c r="D1222" s="15">
        <v>1.7898693395382138E-4</v>
      </c>
      <c r="E1222" s="16">
        <v>5</v>
      </c>
      <c r="F1222" s="15">
        <v>0</v>
      </c>
      <c r="G1222" s="41">
        <v>0.69699999999999995</v>
      </c>
      <c r="H1222" s="18">
        <v>13661.38</v>
      </c>
      <c r="I1222" s="1">
        <v>4</v>
      </c>
      <c r="J1222" s="1">
        <v>20</v>
      </c>
      <c r="K1222" s="1">
        <v>0</v>
      </c>
      <c r="L1222" s="28">
        <v>22348</v>
      </c>
      <c r="M1222" s="28">
        <v>17130</v>
      </c>
      <c r="N1222" s="28">
        <v>5538</v>
      </c>
      <c r="O1222" s="42">
        <v>1382</v>
      </c>
      <c r="P1222" s="3">
        <v>0</v>
      </c>
      <c r="Q1222" s="3">
        <v>98.01</v>
      </c>
      <c r="R1222" s="3">
        <v>0</v>
      </c>
      <c r="S1222" s="3">
        <v>0</v>
      </c>
      <c r="T1222" s="3">
        <v>76.650000000000006</v>
      </c>
      <c r="U1222" t="b">
        <f t="shared" si="18"/>
        <v>0</v>
      </c>
    </row>
    <row r="1223" spans="1:21" x14ac:dyDescent="0.25">
      <c r="A1223">
        <v>2014</v>
      </c>
      <c r="B1223">
        <v>174</v>
      </c>
      <c r="C1223" t="s">
        <v>192</v>
      </c>
      <c r="D1223" s="15">
        <v>8.9027375918094816E-5</v>
      </c>
      <c r="E1223" s="16">
        <v>10.5</v>
      </c>
      <c r="F1223" s="15">
        <v>0</v>
      </c>
      <c r="G1223" s="41">
        <v>0.69699999999999995</v>
      </c>
      <c r="H1223" s="18">
        <v>16427.09</v>
      </c>
      <c r="I1223" s="1">
        <v>2</v>
      </c>
      <c r="J1223" s="1">
        <v>21</v>
      </c>
      <c r="K1223" s="1">
        <v>0</v>
      </c>
      <c r="L1223" s="28">
        <v>22465</v>
      </c>
      <c r="M1223" s="28">
        <v>17130</v>
      </c>
      <c r="N1223" s="28">
        <v>5538</v>
      </c>
      <c r="O1223" s="3">
        <v>947.52</v>
      </c>
      <c r="P1223" s="3">
        <v>0</v>
      </c>
      <c r="Q1223" s="3">
        <v>67.2</v>
      </c>
      <c r="R1223" s="3">
        <v>0</v>
      </c>
      <c r="S1223" s="3">
        <v>0</v>
      </c>
      <c r="T1223" s="3">
        <v>76.25</v>
      </c>
      <c r="U1223" t="b">
        <f t="shared" ref="U1223:U1286" si="19">OR(ISBLANK(D1223),ISBLANK(E1223),ISBLANK(F1223),ISBLANK(G1223),ISBLANK(H1223),ISBLANK(I1223),ISBLANK(J1223),ISBLANK(K1223),ISBLANK(L1223),ISBLANK(M1223),ISBLANK(N1223),ISBLANK(O1223),ISBLANK(P1223),ISBLANK(Q1223),ISBLANK(R1223),ISBLANK(S1223),ISBLANK(T1223))</f>
        <v>0</v>
      </c>
    </row>
    <row r="1224" spans="1:21" x14ac:dyDescent="0.25">
      <c r="A1224">
        <v>2008</v>
      </c>
      <c r="B1224">
        <v>175</v>
      </c>
      <c r="C1224" s="19" t="s">
        <v>193</v>
      </c>
      <c r="D1224" s="15">
        <v>4.2852992446252179E-3</v>
      </c>
      <c r="E1224" s="16">
        <v>3.1610169491525424</v>
      </c>
      <c r="F1224" s="15">
        <v>0</v>
      </c>
      <c r="G1224" s="41">
        <v>0.56999999999999995</v>
      </c>
      <c r="H1224" s="18">
        <v>7098.2</v>
      </c>
      <c r="I1224" s="1">
        <v>118</v>
      </c>
      <c r="J1224" s="1">
        <v>373</v>
      </c>
      <c r="K1224" s="1">
        <v>0</v>
      </c>
      <c r="L1224" s="28">
        <v>27536</v>
      </c>
      <c r="M1224" s="28">
        <v>21249</v>
      </c>
      <c r="N1224" s="28">
        <v>6421</v>
      </c>
      <c r="O1224" s="3">
        <v>933.31</v>
      </c>
      <c r="P1224" s="3">
        <v>0</v>
      </c>
      <c r="Q1224" s="3">
        <v>64.88</v>
      </c>
      <c r="R1224" s="3">
        <v>0</v>
      </c>
      <c r="S1224" s="3">
        <v>0</v>
      </c>
      <c r="T1224" s="3">
        <v>77.17</v>
      </c>
      <c r="U1224" t="b">
        <f t="shared" si="19"/>
        <v>0</v>
      </c>
    </row>
    <row r="1225" spans="1:21" x14ac:dyDescent="0.25">
      <c r="A1225">
        <v>2009</v>
      </c>
      <c r="B1225">
        <v>175</v>
      </c>
      <c r="C1225" t="s">
        <v>193</v>
      </c>
      <c r="D1225" s="15">
        <v>4.0971718636693254E-3</v>
      </c>
      <c r="E1225" s="16">
        <v>3.0884955752212391</v>
      </c>
      <c r="F1225" s="15">
        <v>0</v>
      </c>
      <c r="G1225" s="41">
        <v>0.56999999999999995</v>
      </c>
      <c r="H1225" s="18">
        <v>6953.6</v>
      </c>
      <c r="I1225" s="1">
        <v>113</v>
      </c>
      <c r="J1225" s="1">
        <v>349</v>
      </c>
      <c r="K1225" s="1">
        <v>0</v>
      </c>
      <c r="L1225" s="28">
        <v>27580</v>
      </c>
      <c r="U1225" t="b">
        <f t="shared" si="19"/>
        <v>1</v>
      </c>
    </row>
    <row r="1226" spans="1:21" x14ac:dyDescent="0.25">
      <c r="A1226">
        <v>2010</v>
      </c>
      <c r="B1226">
        <v>175</v>
      </c>
      <c r="C1226" t="s">
        <v>193</v>
      </c>
      <c r="D1226" s="15">
        <v>4.9795286046254291E-3</v>
      </c>
      <c r="E1226" s="16">
        <v>2.8962962962962964</v>
      </c>
      <c r="F1226" s="15">
        <v>0</v>
      </c>
      <c r="G1226" s="41">
        <v>0.67500000000000004</v>
      </c>
      <c r="H1226" s="18">
        <v>7614.28</v>
      </c>
      <c r="I1226" s="1">
        <v>135</v>
      </c>
      <c r="J1226" s="1">
        <v>391</v>
      </c>
      <c r="K1226" s="1">
        <v>0</v>
      </c>
      <c r="L1226" s="28">
        <v>27111</v>
      </c>
      <c r="M1226" s="28">
        <v>15620</v>
      </c>
      <c r="N1226" s="28">
        <v>6690</v>
      </c>
      <c r="O1226" s="3">
        <v>883.76</v>
      </c>
      <c r="P1226" s="3">
        <v>0</v>
      </c>
      <c r="Q1226" s="3">
        <v>70</v>
      </c>
      <c r="R1226" s="3">
        <v>0</v>
      </c>
      <c r="S1226" s="3">
        <v>0</v>
      </c>
      <c r="T1226" s="3">
        <v>57.61</v>
      </c>
      <c r="U1226" t="b">
        <f t="shared" si="19"/>
        <v>0</v>
      </c>
    </row>
    <row r="1227" spans="1:21" x14ac:dyDescent="0.25">
      <c r="A1227">
        <v>2011</v>
      </c>
      <c r="B1227">
        <v>175</v>
      </c>
      <c r="C1227" t="s">
        <v>193</v>
      </c>
      <c r="D1227" s="15">
        <v>5.0497604128271287E-3</v>
      </c>
      <c r="E1227" s="16">
        <v>2.948905109489051</v>
      </c>
      <c r="F1227" s="15">
        <v>2.1897810218978103E-2</v>
      </c>
      <c r="G1227" s="41">
        <v>0.67500000000000004</v>
      </c>
      <c r="H1227" s="18">
        <v>8754.01</v>
      </c>
      <c r="I1227" s="1">
        <v>137</v>
      </c>
      <c r="J1227" s="1">
        <v>404</v>
      </c>
      <c r="K1227" s="1">
        <v>3</v>
      </c>
      <c r="L1227" s="28">
        <v>27130</v>
      </c>
      <c r="M1227" s="28">
        <v>21185</v>
      </c>
      <c r="N1227" s="28">
        <v>7224</v>
      </c>
      <c r="O1227" s="42">
        <v>1016.32</v>
      </c>
      <c r="P1227" s="3">
        <v>0</v>
      </c>
      <c r="Q1227" s="3">
        <v>68.58</v>
      </c>
      <c r="R1227" s="3">
        <v>0</v>
      </c>
      <c r="S1227" s="3">
        <v>0</v>
      </c>
      <c r="T1227" s="3">
        <v>78.09</v>
      </c>
      <c r="U1227" t="b">
        <f t="shared" si="19"/>
        <v>0</v>
      </c>
    </row>
    <row r="1228" spans="1:21" x14ac:dyDescent="0.25">
      <c r="A1228">
        <v>2012</v>
      </c>
      <c r="B1228">
        <v>175</v>
      </c>
      <c r="C1228" t="s">
        <v>193</v>
      </c>
      <c r="D1228" s="15">
        <v>7.845881832915869E-3</v>
      </c>
      <c r="E1228" s="16">
        <v>2.723004694835681</v>
      </c>
      <c r="F1228" s="15">
        <v>1.8779342723004695E-2</v>
      </c>
      <c r="G1228" s="41">
        <v>0.67500000000000004</v>
      </c>
      <c r="H1228" s="18">
        <v>10282.209999999999</v>
      </c>
      <c r="I1228" s="1">
        <v>213</v>
      </c>
      <c r="J1228" s="1">
        <v>580</v>
      </c>
      <c r="K1228" s="1">
        <v>4</v>
      </c>
      <c r="L1228" s="28">
        <v>27148</v>
      </c>
      <c r="M1228" s="28">
        <v>21269</v>
      </c>
      <c r="N1228" s="28">
        <v>7705</v>
      </c>
      <c r="O1228" s="42">
        <v>1298.25</v>
      </c>
      <c r="P1228" s="42">
        <v>1038.5999999999999</v>
      </c>
      <c r="Q1228" s="3">
        <v>85.81</v>
      </c>
      <c r="R1228" s="3">
        <v>80</v>
      </c>
      <c r="S1228" s="3">
        <v>68.650000000000006</v>
      </c>
      <c r="T1228" s="3">
        <v>78.34</v>
      </c>
      <c r="U1228" t="b">
        <f t="shared" si="19"/>
        <v>0</v>
      </c>
    </row>
    <row r="1229" spans="1:21" x14ac:dyDescent="0.25">
      <c r="A1229">
        <v>2013</v>
      </c>
      <c r="B1229">
        <v>175</v>
      </c>
      <c r="C1229" t="s">
        <v>193</v>
      </c>
      <c r="D1229" s="15">
        <v>6.7898366865596967E-3</v>
      </c>
      <c r="E1229" s="16">
        <v>2.594736842105263</v>
      </c>
      <c r="F1229" s="15">
        <v>5.263157894736842E-3</v>
      </c>
      <c r="G1229" s="41">
        <v>0.67500000000000004</v>
      </c>
      <c r="H1229" s="18">
        <v>10525.17</v>
      </c>
      <c r="I1229" s="1">
        <v>190</v>
      </c>
      <c r="J1229" s="1">
        <v>493</v>
      </c>
      <c r="K1229" s="1">
        <v>1</v>
      </c>
      <c r="L1229" s="28">
        <v>27983</v>
      </c>
      <c r="M1229" s="28">
        <v>21633</v>
      </c>
      <c r="N1229" s="28">
        <v>7901</v>
      </c>
      <c r="O1229" s="42">
        <v>1476</v>
      </c>
      <c r="P1229" s="42">
        <v>1254.5999999999999</v>
      </c>
      <c r="Q1229" s="3">
        <v>97.41</v>
      </c>
      <c r="R1229" s="3">
        <v>85</v>
      </c>
      <c r="S1229" s="3">
        <v>82.8</v>
      </c>
      <c r="T1229" s="3">
        <v>77.31</v>
      </c>
      <c r="U1229" t="b">
        <f t="shared" si="19"/>
        <v>0</v>
      </c>
    </row>
    <row r="1230" spans="1:21" x14ac:dyDescent="0.25">
      <c r="A1230">
        <v>2014</v>
      </c>
      <c r="B1230">
        <v>175</v>
      </c>
      <c r="C1230" t="s">
        <v>193</v>
      </c>
      <c r="D1230" s="15">
        <v>7.6722692074367481E-3</v>
      </c>
      <c r="E1230" s="16">
        <v>2.9441860465116281</v>
      </c>
      <c r="F1230" s="15">
        <v>4.6511627906976744E-3</v>
      </c>
      <c r="G1230" s="41">
        <v>0.67500000000000004</v>
      </c>
      <c r="H1230" s="18">
        <v>11553.11</v>
      </c>
      <c r="I1230" s="1">
        <v>215</v>
      </c>
      <c r="J1230" s="1">
        <v>633</v>
      </c>
      <c r="K1230" s="1">
        <v>1</v>
      </c>
      <c r="L1230" s="28">
        <v>28023</v>
      </c>
      <c r="M1230" s="28">
        <v>21789</v>
      </c>
      <c r="N1230" s="28">
        <v>8277</v>
      </c>
      <c r="O1230" s="42">
        <v>1495</v>
      </c>
      <c r="P1230" s="42">
        <v>1270.7</v>
      </c>
      <c r="Q1230" s="3">
        <v>84.95</v>
      </c>
      <c r="R1230" s="3">
        <v>85</v>
      </c>
      <c r="S1230" s="3">
        <v>72.209999999999994</v>
      </c>
      <c r="T1230" s="3">
        <v>77.75</v>
      </c>
      <c r="U1230" t="b">
        <f t="shared" si="19"/>
        <v>0</v>
      </c>
    </row>
    <row r="1231" spans="1:21" x14ac:dyDescent="0.25">
      <c r="A1231">
        <v>2008</v>
      </c>
      <c r="B1231">
        <v>176</v>
      </c>
      <c r="C1231" s="19" t="s">
        <v>194</v>
      </c>
      <c r="D1231" s="15">
        <v>1.0372483283631851E-3</v>
      </c>
      <c r="E1231" s="16">
        <v>3.9107142857142856</v>
      </c>
      <c r="F1231" s="15">
        <v>1.7857142857142856E-2</v>
      </c>
      <c r="G1231" s="41">
        <v>0.62</v>
      </c>
      <c r="H1231" s="18">
        <v>41160.18</v>
      </c>
      <c r="I1231" s="1">
        <v>56</v>
      </c>
      <c r="J1231" s="1">
        <v>219</v>
      </c>
      <c r="K1231" s="1">
        <v>1</v>
      </c>
      <c r="L1231" s="28">
        <v>53989</v>
      </c>
      <c r="M1231" s="28">
        <v>35077</v>
      </c>
      <c r="N1231" s="28">
        <v>8397</v>
      </c>
      <c r="O1231" s="42">
        <v>2463.44</v>
      </c>
      <c r="P1231" s="3">
        <v>0</v>
      </c>
      <c r="Q1231" s="3">
        <v>60</v>
      </c>
      <c r="R1231" s="3">
        <v>0</v>
      </c>
      <c r="S1231" s="3">
        <v>0</v>
      </c>
      <c r="T1231" s="3">
        <v>64.97</v>
      </c>
      <c r="U1231" t="b">
        <f t="shared" si="19"/>
        <v>0</v>
      </c>
    </row>
    <row r="1232" spans="1:21" x14ac:dyDescent="0.25">
      <c r="A1232">
        <v>2009</v>
      </c>
      <c r="B1232">
        <v>176</v>
      </c>
      <c r="C1232" t="s">
        <v>194</v>
      </c>
      <c r="D1232" s="15">
        <v>7.3140850993801316E-4</v>
      </c>
      <c r="E1232" s="16">
        <v>3.75</v>
      </c>
      <c r="F1232" s="15">
        <v>0</v>
      </c>
      <c r="G1232" s="41">
        <v>0.62</v>
      </c>
      <c r="H1232" s="18">
        <v>26419.21</v>
      </c>
      <c r="I1232" s="1">
        <v>40</v>
      </c>
      <c r="J1232" s="1">
        <v>150</v>
      </c>
      <c r="K1232" s="1">
        <v>0</v>
      </c>
      <c r="L1232" s="28">
        <v>54689</v>
      </c>
      <c r="M1232" s="28">
        <v>28576</v>
      </c>
      <c r="N1232" s="28">
        <v>8547</v>
      </c>
      <c r="P1232" s="3">
        <v>0</v>
      </c>
      <c r="S1232" s="3">
        <v>0</v>
      </c>
      <c r="T1232" s="3">
        <v>52.25</v>
      </c>
      <c r="U1232" t="b">
        <f t="shared" si="19"/>
        <v>1</v>
      </c>
    </row>
    <row r="1233" spans="1:21" x14ac:dyDescent="0.25">
      <c r="A1233">
        <v>2010</v>
      </c>
      <c r="B1233">
        <v>176</v>
      </c>
      <c r="C1233" t="s">
        <v>194</v>
      </c>
      <c r="D1233" s="15">
        <v>1.1250668584813443E-3</v>
      </c>
      <c r="E1233" s="16">
        <v>3.639344262295082</v>
      </c>
      <c r="F1233" s="15">
        <v>3.2786885245901641E-2</v>
      </c>
      <c r="G1233" s="41">
        <v>0.74199999999999999</v>
      </c>
      <c r="H1233" s="18">
        <v>68110.53</v>
      </c>
      <c r="I1233" s="1">
        <v>61</v>
      </c>
      <c r="J1233" s="1">
        <v>222</v>
      </c>
      <c r="K1233" s="1">
        <v>2</v>
      </c>
      <c r="L1233" s="28">
        <v>54219</v>
      </c>
      <c r="M1233" s="28">
        <v>31472</v>
      </c>
      <c r="N1233" s="28">
        <v>8670</v>
      </c>
      <c r="P1233" s="3">
        <v>0</v>
      </c>
      <c r="S1233" s="3">
        <v>0</v>
      </c>
      <c r="T1233" s="3">
        <v>58.05</v>
      </c>
      <c r="U1233" t="b">
        <f t="shared" si="19"/>
        <v>1</v>
      </c>
    </row>
    <row r="1234" spans="1:21" x14ac:dyDescent="0.25">
      <c r="A1234">
        <v>2011</v>
      </c>
      <c r="B1234">
        <v>176</v>
      </c>
      <c r="C1234" t="s">
        <v>194</v>
      </c>
      <c r="D1234" s="15">
        <v>6.5698226147894003E-4</v>
      </c>
      <c r="E1234" s="16">
        <v>3.3888888888888888</v>
      </c>
      <c r="F1234" s="15">
        <v>0</v>
      </c>
      <c r="G1234" s="41">
        <v>0.74199999999999999</v>
      </c>
      <c r="H1234" s="18">
        <v>104415.23</v>
      </c>
      <c r="I1234" s="1">
        <v>36</v>
      </c>
      <c r="J1234" s="1">
        <v>122</v>
      </c>
      <c r="K1234" s="1">
        <v>0</v>
      </c>
      <c r="L1234" s="28">
        <v>54796</v>
      </c>
      <c r="U1234" t="b">
        <f t="shared" si="19"/>
        <v>1</v>
      </c>
    </row>
    <row r="1235" spans="1:21" x14ac:dyDescent="0.25">
      <c r="A1235">
        <v>2012</v>
      </c>
      <c r="B1235">
        <v>176</v>
      </c>
      <c r="C1235" t="s">
        <v>194</v>
      </c>
      <c r="D1235" s="15">
        <v>7.7683233067765071E-4</v>
      </c>
      <c r="E1235" s="16">
        <v>4.5116279069767442</v>
      </c>
      <c r="F1235" s="15">
        <v>2.3255813953488372E-2</v>
      </c>
      <c r="G1235" s="41">
        <v>0.74199999999999999</v>
      </c>
      <c r="H1235" s="18">
        <v>97386.27</v>
      </c>
      <c r="I1235" s="1">
        <v>43</v>
      </c>
      <c r="J1235" s="1">
        <v>194</v>
      </c>
      <c r="K1235" s="1">
        <v>1</v>
      </c>
      <c r="L1235" s="28">
        <v>55353</v>
      </c>
      <c r="M1235" s="28">
        <v>37378</v>
      </c>
      <c r="N1235" s="28">
        <v>9118</v>
      </c>
      <c r="O1235" s="42">
        <v>1626.34</v>
      </c>
      <c r="P1235" s="3">
        <v>0</v>
      </c>
      <c r="Q1235" s="3">
        <v>38.08</v>
      </c>
      <c r="R1235" s="3">
        <v>0</v>
      </c>
      <c r="S1235" s="3">
        <v>0</v>
      </c>
      <c r="T1235" s="3">
        <v>67.53</v>
      </c>
      <c r="U1235" t="b">
        <f t="shared" si="19"/>
        <v>0</v>
      </c>
    </row>
    <row r="1236" spans="1:21" x14ac:dyDescent="0.25">
      <c r="A1236">
        <v>2013</v>
      </c>
      <c r="B1236">
        <v>176</v>
      </c>
      <c r="C1236" t="s">
        <v>194</v>
      </c>
      <c r="D1236" s="15">
        <v>6.9397456583216225E-4</v>
      </c>
      <c r="E1236" s="16">
        <v>4.0250000000000004</v>
      </c>
      <c r="F1236" s="15">
        <v>0.05</v>
      </c>
      <c r="G1236" s="41">
        <v>0.74199999999999999</v>
      </c>
      <c r="H1236" s="18">
        <v>114734.39</v>
      </c>
      <c r="I1236" s="1">
        <v>40</v>
      </c>
      <c r="J1236" s="1">
        <v>161</v>
      </c>
      <c r="K1236" s="1">
        <v>2</v>
      </c>
      <c r="L1236" s="28">
        <v>57639</v>
      </c>
      <c r="M1236" s="28">
        <v>37465</v>
      </c>
      <c r="N1236" s="28">
        <v>11221</v>
      </c>
      <c r="O1236" s="42">
        <v>1648.85</v>
      </c>
      <c r="P1236" s="3">
        <v>0</v>
      </c>
      <c r="Q1236" s="3">
        <v>24.27</v>
      </c>
      <c r="R1236" s="3">
        <v>0</v>
      </c>
      <c r="S1236" s="3">
        <v>0</v>
      </c>
      <c r="T1236" s="3">
        <v>65</v>
      </c>
      <c r="U1236" t="b">
        <f t="shared" si="19"/>
        <v>0</v>
      </c>
    </row>
    <row r="1237" spans="1:21" x14ac:dyDescent="0.25">
      <c r="A1237">
        <v>2014</v>
      </c>
      <c r="B1237">
        <v>176</v>
      </c>
      <c r="C1237" t="s">
        <v>194</v>
      </c>
      <c r="D1237" s="15">
        <v>2.0091700582144144E-3</v>
      </c>
      <c r="E1237" s="16">
        <v>3.5811965811965814</v>
      </c>
      <c r="F1237" s="15">
        <v>0</v>
      </c>
      <c r="G1237" s="41">
        <v>0.74199999999999999</v>
      </c>
      <c r="H1237" s="18">
        <v>86042.63</v>
      </c>
      <c r="I1237" s="1">
        <v>117</v>
      </c>
      <c r="J1237" s="1">
        <v>419</v>
      </c>
      <c r="K1237" s="1">
        <v>0</v>
      </c>
      <c r="L1237" s="28">
        <v>58233</v>
      </c>
      <c r="M1237" s="28">
        <v>40700</v>
      </c>
      <c r="N1237" s="28">
        <v>12097</v>
      </c>
      <c r="O1237" s="42">
        <v>4756</v>
      </c>
      <c r="P1237" s="3">
        <v>0</v>
      </c>
      <c r="Q1237" s="3">
        <v>74.23</v>
      </c>
      <c r="R1237" s="3">
        <v>0</v>
      </c>
      <c r="S1237" s="3">
        <v>0</v>
      </c>
      <c r="T1237" s="3">
        <v>69.89</v>
      </c>
      <c r="U1237" t="b">
        <f t="shared" si="19"/>
        <v>0</v>
      </c>
    </row>
    <row r="1238" spans="1:21" x14ac:dyDescent="0.25">
      <c r="A1238">
        <v>2008</v>
      </c>
      <c r="B1238">
        <v>177</v>
      </c>
      <c r="C1238" s="19" t="s">
        <v>195</v>
      </c>
      <c r="D1238" s="15">
        <v>1.7470023028666719E-3</v>
      </c>
      <c r="E1238" s="16">
        <v>2.6818181818181817</v>
      </c>
      <c r="F1238" s="15">
        <v>0</v>
      </c>
      <c r="G1238" s="41">
        <v>0.58499999999999996</v>
      </c>
      <c r="H1238" s="18">
        <v>13543.37</v>
      </c>
      <c r="I1238" s="1">
        <v>22</v>
      </c>
      <c r="J1238">
        <v>59</v>
      </c>
      <c r="K1238">
        <v>0</v>
      </c>
      <c r="L1238" s="28">
        <v>12593</v>
      </c>
      <c r="M1238" s="3">
        <v>993</v>
      </c>
      <c r="N1238" s="3">
        <v>355</v>
      </c>
      <c r="O1238" s="3">
        <v>25</v>
      </c>
      <c r="P1238" s="3">
        <v>0</v>
      </c>
      <c r="Q1238" s="3">
        <v>5.73</v>
      </c>
      <c r="R1238" s="3">
        <v>0</v>
      </c>
      <c r="S1238" s="3">
        <v>0</v>
      </c>
      <c r="T1238" s="3">
        <v>7.89</v>
      </c>
      <c r="U1238" t="b">
        <f t="shared" si="19"/>
        <v>0</v>
      </c>
    </row>
    <row r="1239" spans="1:21" x14ac:dyDescent="0.25">
      <c r="A1239">
        <v>2009</v>
      </c>
      <c r="B1239">
        <v>177</v>
      </c>
      <c r="C1239" t="s">
        <v>195</v>
      </c>
      <c r="D1239" s="15">
        <v>1.1056705101879639E-3</v>
      </c>
      <c r="E1239" s="16">
        <v>2.9285714285714284</v>
      </c>
      <c r="F1239" s="15">
        <v>0</v>
      </c>
      <c r="G1239" s="41">
        <v>0.58499999999999996</v>
      </c>
      <c r="H1239" s="18">
        <v>11261</v>
      </c>
      <c r="I1239" s="1">
        <v>14</v>
      </c>
      <c r="J1239">
        <v>41</v>
      </c>
      <c r="K1239">
        <v>0</v>
      </c>
      <c r="L1239" s="28">
        <v>12662</v>
      </c>
      <c r="M1239" s="28">
        <v>4481</v>
      </c>
      <c r="N1239" s="28">
        <v>1365</v>
      </c>
      <c r="O1239" s="3">
        <v>77.38</v>
      </c>
      <c r="P1239" s="3">
        <v>0</v>
      </c>
      <c r="Q1239" s="3">
        <v>17.920000000000002</v>
      </c>
      <c r="R1239" s="3">
        <v>0</v>
      </c>
      <c r="S1239" s="3">
        <v>0</v>
      </c>
      <c r="T1239" s="3">
        <v>35.39</v>
      </c>
      <c r="U1239" t="b">
        <f t="shared" si="19"/>
        <v>0</v>
      </c>
    </row>
    <row r="1240" spans="1:21" x14ac:dyDescent="0.25">
      <c r="A1240">
        <v>2010</v>
      </c>
      <c r="B1240">
        <v>177</v>
      </c>
      <c r="C1240" t="s">
        <v>195</v>
      </c>
      <c r="D1240" s="15">
        <v>1.9031004678455316E-3</v>
      </c>
      <c r="E1240" s="16">
        <v>2.5416666666666665</v>
      </c>
      <c r="F1240" s="15">
        <v>0</v>
      </c>
      <c r="G1240" s="41">
        <v>0.66900000000000004</v>
      </c>
      <c r="H1240" s="18">
        <v>12395.29</v>
      </c>
      <c r="I1240" s="1">
        <v>24</v>
      </c>
      <c r="J1240">
        <v>61</v>
      </c>
      <c r="K1240">
        <v>0</v>
      </c>
      <c r="L1240" s="28">
        <v>12611</v>
      </c>
      <c r="M1240" s="28">
        <v>8237</v>
      </c>
      <c r="N1240" s="28">
        <v>2476</v>
      </c>
      <c r="O1240" s="3">
        <v>207.07</v>
      </c>
      <c r="P1240" s="3">
        <v>0</v>
      </c>
      <c r="Q1240" s="3">
        <v>43.88</v>
      </c>
      <c r="R1240" s="3">
        <v>0</v>
      </c>
      <c r="S1240" s="3">
        <v>0</v>
      </c>
      <c r="T1240" s="3">
        <v>65.319999999999993</v>
      </c>
      <c r="U1240" t="b">
        <f t="shared" si="19"/>
        <v>0</v>
      </c>
    </row>
    <row r="1241" spans="1:21" x14ac:dyDescent="0.25">
      <c r="A1241">
        <v>2011</v>
      </c>
      <c r="B1241">
        <v>177</v>
      </c>
      <c r="C1241" t="s">
        <v>195</v>
      </c>
      <c r="D1241" s="15">
        <v>2.840909090909091E-3</v>
      </c>
      <c r="E1241" s="16">
        <v>2.7777777777777777</v>
      </c>
      <c r="F1241" s="15">
        <v>2.7777777777777776E-2</v>
      </c>
      <c r="G1241" s="41">
        <v>0.66900000000000004</v>
      </c>
      <c r="H1241" s="18">
        <v>13798.32</v>
      </c>
      <c r="I1241" s="1">
        <v>36</v>
      </c>
      <c r="J1241">
        <v>100</v>
      </c>
      <c r="K1241">
        <v>1</v>
      </c>
      <c r="L1241" s="28">
        <v>12672</v>
      </c>
      <c r="M1241" s="28">
        <v>11048</v>
      </c>
      <c r="N1241" s="28">
        <v>3334</v>
      </c>
      <c r="O1241" s="3">
        <v>318.06</v>
      </c>
      <c r="P1241" s="3">
        <v>258.55</v>
      </c>
      <c r="Q1241" s="3">
        <v>61.24</v>
      </c>
      <c r="R1241" s="3">
        <v>81.290000000000006</v>
      </c>
      <c r="S1241" s="3">
        <v>49.79</v>
      </c>
      <c r="T1241" s="3">
        <v>87.18</v>
      </c>
      <c r="U1241" t="b">
        <f t="shared" si="19"/>
        <v>0</v>
      </c>
    </row>
    <row r="1242" spans="1:21" x14ac:dyDescent="0.25">
      <c r="A1242">
        <v>2012</v>
      </c>
      <c r="B1242">
        <v>177</v>
      </c>
      <c r="C1242" t="s">
        <v>195</v>
      </c>
      <c r="D1242" s="15">
        <v>3.0633885790589898E-3</v>
      </c>
      <c r="E1242" s="16">
        <v>3.1282051282051282</v>
      </c>
      <c r="F1242" s="15">
        <v>7.6923076923076927E-2</v>
      </c>
      <c r="G1242" s="41">
        <v>0.66900000000000004</v>
      </c>
      <c r="H1242" s="18">
        <v>16883.5</v>
      </c>
      <c r="I1242" s="1">
        <v>39</v>
      </c>
      <c r="J1242">
        <v>122</v>
      </c>
      <c r="K1242">
        <v>3</v>
      </c>
      <c r="L1242" s="28">
        <v>12731</v>
      </c>
      <c r="M1242" s="28">
        <v>5455</v>
      </c>
      <c r="N1242" s="28">
        <v>1728</v>
      </c>
      <c r="O1242" s="3">
        <v>190.36</v>
      </c>
      <c r="P1242" s="3">
        <v>37.380000000000003</v>
      </c>
      <c r="Q1242" s="3">
        <v>30.32</v>
      </c>
      <c r="R1242" s="3">
        <v>19.64</v>
      </c>
      <c r="S1242" s="3">
        <v>5.95</v>
      </c>
      <c r="T1242" s="3">
        <v>42.85</v>
      </c>
      <c r="U1242" t="b">
        <f t="shared" si="19"/>
        <v>0</v>
      </c>
    </row>
    <row r="1243" spans="1:21" x14ac:dyDescent="0.25">
      <c r="A1243">
        <v>2013</v>
      </c>
      <c r="B1243">
        <v>177</v>
      </c>
      <c r="C1243" t="s">
        <v>195</v>
      </c>
      <c r="D1243" s="15">
        <v>1.441578148710167E-3</v>
      </c>
      <c r="E1243" s="16">
        <v>2.8421052631578947</v>
      </c>
      <c r="F1243" s="15">
        <v>0</v>
      </c>
      <c r="G1243" s="41">
        <v>0.66900000000000004</v>
      </c>
      <c r="H1243" s="18">
        <v>15540.61</v>
      </c>
      <c r="I1243" s="1">
        <v>19</v>
      </c>
      <c r="J1243">
        <v>54</v>
      </c>
      <c r="K1243">
        <v>0</v>
      </c>
      <c r="L1243" s="28">
        <v>13180</v>
      </c>
      <c r="M1243" s="28">
        <v>5997</v>
      </c>
      <c r="N1243" s="28">
        <v>1894</v>
      </c>
      <c r="O1243" s="3">
        <v>195.1</v>
      </c>
      <c r="P1243" s="3">
        <v>0</v>
      </c>
      <c r="Q1243" s="3">
        <v>30.3</v>
      </c>
      <c r="R1243" s="3">
        <v>0</v>
      </c>
      <c r="S1243" s="3">
        <v>0</v>
      </c>
      <c r="T1243" s="3">
        <v>45.5</v>
      </c>
      <c r="U1243" t="b">
        <f t="shared" si="19"/>
        <v>0</v>
      </c>
    </row>
    <row r="1244" spans="1:21" x14ac:dyDescent="0.25">
      <c r="A1244">
        <v>2014</v>
      </c>
      <c r="B1244">
        <v>177</v>
      </c>
      <c r="C1244" t="s">
        <v>195</v>
      </c>
      <c r="D1244" s="15">
        <v>9.81280193236715E-4</v>
      </c>
      <c r="E1244" s="16">
        <v>2.4615384615384617</v>
      </c>
      <c r="F1244" s="15">
        <v>7.6923076923076927E-2</v>
      </c>
      <c r="G1244" s="41">
        <v>0.66900000000000004</v>
      </c>
      <c r="H1244" s="18">
        <v>18164.23</v>
      </c>
      <c r="I1244" s="1">
        <v>13</v>
      </c>
      <c r="J1244">
        <v>32</v>
      </c>
      <c r="K1244">
        <v>1</v>
      </c>
      <c r="L1244" s="28">
        <v>13248</v>
      </c>
      <c r="M1244" s="28">
        <v>7372</v>
      </c>
      <c r="N1244" s="28">
        <v>2323</v>
      </c>
      <c r="O1244" s="3">
        <v>214.41</v>
      </c>
      <c r="P1244" s="3">
        <v>0</v>
      </c>
      <c r="Q1244" s="3">
        <v>33.450000000000003</v>
      </c>
      <c r="R1244" s="3">
        <v>0</v>
      </c>
      <c r="S1244" s="3">
        <v>0</v>
      </c>
      <c r="T1244" s="3">
        <v>55.65</v>
      </c>
      <c r="U1244" t="b">
        <f t="shared" si="19"/>
        <v>0</v>
      </c>
    </row>
    <row r="1245" spans="1:21" x14ac:dyDescent="0.25">
      <c r="A1245">
        <v>2008</v>
      </c>
      <c r="B1245">
        <v>178</v>
      </c>
      <c r="C1245" t="s">
        <v>196</v>
      </c>
      <c r="D1245" s="15">
        <v>1.614659607224663E-3</v>
      </c>
      <c r="E1245" s="16">
        <v>3.441860465116279</v>
      </c>
      <c r="F1245" s="15">
        <v>0</v>
      </c>
      <c r="G1245" s="41">
        <v>0.60499999999999998</v>
      </c>
      <c r="H1245" s="18">
        <v>12106.66</v>
      </c>
      <c r="I1245" s="1">
        <v>43</v>
      </c>
      <c r="J1245" s="1">
        <v>148</v>
      </c>
      <c r="K1245" s="11"/>
      <c r="L1245" s="28">
        <v>26631</v>
      </c>
      <c r="U1245" t="b">
        <f t="shared" si="19"/>
        <v>1</v>
      </c>
    </row>
    <row r="1246" spans="1:21" x14ac:dyDescent="0.25">
      <c r="A1246">
        <v>2009</v>
      </c>
      <c r="B1246">
        <v>178</v>
      </c>
      <c r="C1246" t="s">
        <v>196</v>
      </c>
      <c r="D1246" s="15">
        <v>1.1540466085920632E-3</v>
      </c>
      <c r="E1246" s="16">
        <v>3.2580645161290325</v>
      </c>
      <c r="F1246" s="15">
        <v>0</v>
      </c>
      <c r="G1246" s="41">
        <v>0.60499999999999998</v>
      </c>
      <c r="H1246" s="18">
        <v>12573.62</v>
      </c>
      <c r="I1246" s="1">
        <v>31</v>
      </c>
      <c r="J1246" s="1">
        <v>101</v>
      </c>
      <c r="K1246" s="11"/>
      <c r="L1246" s="28">
        <v>26862</v>
      </c>
      <c r="U1246" t="b">
        <f t="shared" si="19"/>
        <v>1</v>
      </c>
    </row>
    <row r="1247" spans="1:21" x14ac:dyDescent="0.25">
      <c r="A1247">
        <v>2010</v>
      </c>
      <c r="B1247">
        <v>178</v>
      </c>
      <c r="C1247" t="s">
        <v>196</v>
      </c>
      <c r="D1247" s="15">
        <v>1.1846639862148191E-3</v>
      </c>
      <c r="E1247" s="16">
        <v>3.6363636363636362</v>
      </c>
      <c r="F1247" s="15">
        <v>0</v>
      </c>
      <c r="G1247" s="41">
        <v>0.70399999999999996</v>
      </c>
      <c r="H1247" s="18">
        <v>14501.99</v>
      </c>
      <c r="I1247" s="1">
        <v>33</v>
      </c>
      <c r="J1247" s="1">
        <v>120</v>
      </c>
      <c r="K1247" s="11"/>
      <c r="L1247" s="28">
        <v>27856</v>
      </c>
      <c r="M1247" s="28">
        <v>18392</v>
      </c>
      <c r="N1247" s="28">
        <v>5197</v>
      </c>
      <c r="O1247" s="3">
        <v>223.25</v>
      </c>
      <c r="P1247" s="3">
        <v>0</v>
      </c>
      <c r="Q1247" s="3">
        <v>18.29</v>
      </c>
      <c r="R1247" s="3">
        <v>0</v>
      </c>
      <c r="S1247" s="3">
        <v>0</v>
      </c>
      <c r="T1247" s="3">
        <v>66.03</v>
      </c>
      <c r="U1247" t="b">
        <f t="shared" si="19"/>
        <v>1</v>
      </c>
    </row>
    <row r="1248" spans="1:21" x14ac:dyDescent="0.25">
      <c r="A1248">
        <v>2011</v>
      </c>
      <c r="B1248">
        <v>178</v>
      </c>
      <c r="C1248" t="s">
        <v>196</v>
      </c>
      <c r="D1248" s="15">
        <v>5.3303009843289149E-4</v>
      </c>
      <c r="E1248" s="16">
        <v>4.9333333333333336</v>
      </c>
      <c r="F1248" s="15">
        <v>0</v>
      </c>
      <c r="G1248" s="41">
        <v>0.70399999999999996</v>
      </c>
      <c r="H1248" s="18">
        <v>15736.96</v>
      </c>
      <c r="I1248" s="1">
        <v>15</v>
      </c>
      <c r="J1248" s="1">
        <v>74</v>
      </c>
      <c r="K1248" s="11"/>
      <c r="L1248" s="28">
        <v>28141</v>
      </c>
      <c r="M1248" s="28">
        <v>19318</v>
      </c>
      <c r="N1248" s="28">
        <v>5481</v>
      </c>
      <c r="O1248" s="3">
        <v>624.30999999999995</v>
      </c>
      <c r="P1248" s="3">
        <v>0.26</v>
      </c>
      <c r="Q1248" s="3">
        <v>49.08</v>
      </c>
      <c r="R1248" s="3">
        <v>0.04</v>
      </c>
      <c r="S1248" s="3">
        <v>0.02</v>
      </c>
      <c r="T1248" s="3">
        <v>68.650000000000006</v>
      </c>
      <c r="U1248" t="b">
        <f t="shared" si="19"/>
        <v>1</v>
      </c>
    </row>
    <row r="1249" spans="1:21" x14ac:dyDescent="0.25">
      <c r="A1249">
        <v>2012</v>
      </c>
      <c r="B1249">
        <v>178</v>
      </c>
      <c r="C1249" t="s">
        <v>196</v>
      </c>
      <c r="D1249" s="15">
        <v>0</v>
      </c>
      <c r="E1249" s="16">
        <v>0</v>
      </c>
      <c r="F1249" s="15">
        <v>0</v>
      </c>
      <c r="G1249" s="41">
        <v>0.70399999999999996</v>
      </c>
      <c r="H1249" s="18">
        <v>15296.55</v>
      </c>
      <c r="I1249" s="1">
        <v>0</v>
      </c>
      <c r="J1249" s="1">
        <v>0</v>
      </c>
      <c r="K1249" s="11"/>
      <c r="L1249" s="28">
        <v>28417</v>
      </c>
      <c r="M1249" s="28">
        <v>20158</v>
      </c>
      <c r="N1249" s="28">
        <v>5743</v>
      </c>
      <c r="O1249" s="3">
        <v>645.41</v>
      </c>
      <c r="P1249" s="3">
        <v>0.08</v>
      </c>
      <c r="Q1249" s="3">
        <v>48.58</v>
      </c>
      <c r="R1249" s="3">
        <v>0.01</v>
      </c>
      <c r="S1249" s="3">
        <v>0.01</v>
      </c>
      <c r="T1249" s="3">
        <v>70.94</v>
      </c>
      <c r="U1249" t="b">
        <f t="shared" si="19"/>
        <v>1</v>
      </c>
    </row>
    <row r="1250" spans="1:21" x14ac:dyDescent="0.25">
      <c r="A1250">
        <v>2013</v>
      </c>
      <c r="B1250">
        <v>178</v>
      </c>
      <c r="C1250" t="s">
        <v>196</v>
      </c>
      <c r="D1250" s="15">
        <v>1.6904456014605449E-4</v>
      </c>
      <c r="E1250" s="16">
        <v>2.4</v>
      </c>
      <c r="F1250" s="15">
        <v>0</v>
      </c>
      <c r="G1250" s="41">
        <v>0.70399999999999996</v>
      </c>
      <c r="H1250" s="18">
        <v>19031.37</v>
      </c>
      <c r="I1250" s="1">
        <v>5</v>
      </c>
      <c r="J1250" s="1">
        <v>12</v>
      </c>
      <c r="K1250" s="11"/>
      <c r="L1250" s="28">
        <v>29578</v>
      </c>
      <c r="M1250" s="28">
        <v>20686</v>
      </c>
      <c r="N1250" s="28">
        <v>5912</v>
      </c>
      <c r="O1250" s="3">
        <v>663.79</v>
      </c>
      <c r="P1250" s="3">
        <v>0</v>
      </c>
      <c r="Q1250" s="3">
        <v>47.55</v>
      </c>
      <c r="R1250" s="3">
        <v>0</v>
      </c>
      <c r="S1250" s="3">
        <v>0</v>
      </c>
      <c r="T1250" s="3">
        <v>69.94</v>
      </c>
      <c r="U1250" t="b">
        <f t="shared" si="19"/>
        <v>1</v>
      </c>
    </row>
    <row r="1251" spans="1:21" x14ac:dyDescent="0.25">
      <c r="A1251">
        <v>2014</v>
      </c>
      <c r="B1251">
        <v>178</v>
      </c>
      <c r="C1251" t="s">
        <v>196</v>
      </c>
      <c r="D1251" s="15">
        <v>1.3390017741773507E-4</v>
      </c>
      <c r="E1251" s="16">
        <v>4</v>
      </c>
      <c r="F1251" s="15">
        <v>0</v>
      </c>
      <c r="G1251" s="41">
        <v>0.70399999999999996</v>
      </c>
      <c r="H1251" s="18">
        <v>18528.54</v>
      </c>
      <c r="I1251" s="1">
        <v>4</v>
      </c>
      <c r="J1251" s="1">
        <v>16</v>
      </c>
      <c r="K1251" s="11"/>
      <c r="L1251" s="28">
        <v>29873</v>
      </c>
      <c r="M1251" s="28">
        <v>21095</v>
      </c>
      <c r="N1251" s="28">
        <v>6051</v>
      </c>
      <c r="O1251" s="3">
        <v>648.66999999999996</v>
      </c>
      <c r="P1251" s="3">
        <v>0</v>
      </c>
      <c r="Q1251" s="3">
        <v>46.39</v>
      </c>
      <c r="R1251" s="3">
        <v>0</v>
      </c>
      <c r="S1251" s="3">
        <v>0</v>
      </c>
      <c r="T1251" s="3">
        <v>70.62</v>
      </c>
      <c r="U1251" t="b">
        <f t="shared" si="19"/>
        <v>1</v>
      </c>
    </row>
    <row r="1252" spans="1:21" x14ac:dyDescent="0.25">
      <c r="A1252">
        <v>2008</v>
      </c>
      <c r="B1252">
        <v>179</v>
      </c>
      <c r="C1252" s="19" t="s">
        <v>197</v>
      </c>
      <c r="D1252" s="15">
        <v>1.810917243956423E-3</v>
      </c>
      <c r="E1252" s="16">
        <v>3.0634920634920637</v>
      </c>
      <c r="F1252" s="15">
        <v>1.5873015873015872E-2</v>
      </c>
      <c r="G1252" s="41">
        <v>0.64700000000000002</v>
      </c>
      <c r="H1252" s="18">
        <v>16327.35</v>
      </c>
      <c r="I1252" s="1">
        <v>63</v>
      </c>
      <c r="J1252">
        <v>193</v>
      </c>
      <c r="K1252">
        <v>1</v>
      </c>
      <c r="L1252" s="28">
        <v>34789</v>
      </c>
      <c r="M1252" s="28">
        <v>20223</v>
      </c>
      <c r="N1252" s="28">
        <v>5852</v>
      </c>
      <c r="O1252" s="3">
        <v>674.04</v>
      </c>
      <c r="P1252" s="3">
        <v>397.09</v>
      </c>
      <c r="Q1252" s="3">
        <v>41.62</v>
      </c>
      <c r="R1252" s="3">
        <v>58.91</v>
      </c>
      <c r="S1252" s="3">
        <v>24.52</v>
      </c>
      <c r="T1252" s="3">
        <v>58.13</v>
      </c>
      <c r="U1252" t="b">
        <f t="shared" si="19"/>
        <v>0</v>
      </c>
    </row>
    <row r="1253" spans="1:21" x14ac:dyDescent="0.25">
      <c r="A1253">
        <v>2009</v>
      </c>
      <c r="B1253">
        <v>179</v>
      </c>
      <c r="C1253" t="s">
        <v>197</v>
      </c>
      <c r="D1253" s="15">
        <v>9.08239434620952E-4</v>
      </c>
      <c r="E1253" s="16">
        <v>3.5</v>
      </c>
      <c r="F1253" s="15">
        <v>0</v>
      </c>
      <c r="G1253" s="41">
        <v>0.64700000000000002</v>
      </c>
      <c r="H1253" s="18">
        <v>14729.36</v>
      </c>
      <c r="I1253" s="1">
        <v>32</v>
      </c>
      <c r="J1253">
        <v>112</v>
      </c>
      <c r="K1253">
        <v>0</v>
      </c>
      <c r="L1253" s="28">
        <v>35233</v>
      </c>
      <c r="M1253" s="28">
        <v>25442</v>
      </c>
      <c r="N1253" s="28">
        <v>7409</v>
      </c>
      <c r="O1253" s="3">
        <v>800.89</v>
      </c>
      <c r="P1253" s="3">
        <v>426.9</v>
      </c>
      <c r="Q1253" s="3">
        <v>50.26</v>
      </c>
      <c r="R1253" s="3">
        <v>53.3</v>
      </c>
      <c r="S1253" s="3">
        <v>26.79</v>
      </c>
      <c r="T1253" s="3">
        <v>72.209999999999994</v>
      </c>
      <c r="U1253" t="b">
        <f t="shared" si="19"/>
        <v>0</v>
      </c>
    </row>
    <row r="1254" spans="1:21" x14ac:dyDescent="0.25">
      <c r="A1254">
        <v>2010</v>
      </c>
      <c r="B1254">
        <v>179</v>
      </c>
      <c r="C1254" t="s">
        <v>197</v>
      </c>
      <c r="D1254" s="15">
        <v>1.9437490796642616E-3</v>
      </c>
      <c r="E1254" s="16">
        <v>3.2272727272727271</v>
      </c>
      <c r="F1254" s="15">
        <v>0</v>
      </c>
      <c r="G1254" s="41">
        <v>0.73099999999999998</v>
      </c>
      <c r="H1254" s="18">
        <v>20436.98</v>
      </c>
      <c r="I1254" s="1">
        <v>66</v>
      </c>
      <c r="J1254">
        <v>213</v>
      </c>
      <c r="K1254">
        <v>0</v>
      </c>
      <c r="L1254" s="28">
        <v>33955</v>
      </c>
      <c r="M1254" s="28">
        <v>26961</v>
      </c>
      <c r="N1254" s="28">
        <v>7913</v>
      </c>
      <c r="O1254" s="3">
        <v>922.68</v>
      </c>
      <c r="P1254" s="3">
        <v>630.87</v>
      </c>
      <c r="Q1254" s="3">
        <v>55.55</v>
      </c>
      <c r="R1254" s="3">
        <v>68.37</v>
      </c>
      <c r="S1254" s="3">
        <v>37.979999999999997</v>
      </c>
      <c r="T1254" s="3">
        <v>79.400000000000006</v>
      </c>
      <c r="U1254" t="b">
        <f t="shared" si="19"/>
        <v>0</v>
      </c>
    </row>
    <row r="1255" spans="1:21" x14ac:dyDescent="0.25">
      <c r="A1255">
        <v>2011</v>
      </c>
      <c r="B1255">
        <v>179</v>
      </c>
      <c r="C1255" t="s">
        <v>197</v>
      </c>
      <c r="D1255" s="15">
        <v>1.7495261699956261E-4</v>
      </c>
      <c r="E1255" s="16">
        <v>3</v>
      </c>
      <c r="F1255" s="15">
        <v>0</v>
      </c>
      <c r="G1255" s="41">
        <v>0.73099999999999998</v>
      </c>
      <c r="H1255" s="18">
        <v>21663.88</v>
      </c>
      <c r="I1255" s="1">
        <v>6</v>
      </c>
      <c r="J1255">
        <v>18</v>
      </c>
      <c r="K1255">
        <v>0</v>
      </c>
      <c r="L1255" s="28">
        <v>34295</v>
      </c>
      <c r="M1255" s="28">
        <v>27881</v>
      </c>
      <c r="N1255" s="28">
        <v>8179</v>
      </c>
      <c r="O1255" s="3">
        <v>979.62</v>
      </c>
      <c r="P1255" s="3">
        <v>768.92</v>
      </c>
      <c r="Q1255" s="3">
        <v>56.28</v>
      </c>
      <c r="R1255" s="3">
        <v>78.489999999999995</v>
      </c>
      <c r="S1255" s="3">
        <v>44.17</v>
      </c>
      <c r="T1255" s="3">
        <v>81.3</v>
      </c>
      <c r="U1255" t="b">
        <f t="shared" si="19"/>
        <v>0</v>
      </c>
    </row>
    <row r="1256" spans="1:21" x14ac:dyDescent="0.25">
      <c r="A1256">
        <v>2012</v>
      </c>
      <c r="B1256">
        <v>179</v>
      </c>
      <c r="C1256" t="s">
        <v>197</v>
      </c>
      <c r="D1256" s="15">
        <v>7.7980591497227357E-4</v>
      </c>
      <c r="E1256" s="16">
        <v>2.4814814814814814</v>
      </c>
      <c r="F1256" s="15">
        <v>3.7037037037037035E-2</v>
      </c>
      <c r="G1256" s="41">
        <v>0.73099999999999998</v>
      </c>
      <c r="H1256" s="18">
        <v>25067.34</v>
      </c>
      <c r="I1256" s="1">
        <v>27</v>
      </c>
      <c r="J1256">
        <v>67</v>
      </c>
      <c r="K1256">
        <v>1</v>
      </c>
      <c r="L1256" s="28">
        <v>34624</v>
      </c>
      <c r="M1256" s="28">
        <v>26317</v>
      </c>
      <c r="N1256" s="28">
        <v>7792</v>
      </c>
      <c r="O1256" s="3">
        <v>937.22</v>
      </c>
      <c r="P1256" s="3">
        <v>535.74</v>
      </c>
      <c r="Q1256" s="3">
        <v>51.34</v>
      </c>
      <c r="R1256" s="3">
        <v>57.16</v>
      </c>
      <c r="S1256" s="3">
        <v>29.35</v>
      </c>
      <c r="T1256" s="3">
        <v>76.010000000000005</v>
      </c>
      <c r="U1256" t="b">
        <f t="shared" si="19"/>
        <v>0</v>
      </c>
    </row>
    <row r="1257" spans="1:21" x14ac:dyDescent="0.25">
      <c r="A1257">
        <v>2013</v>
      </c>
      <c r="B1257">
        <v>179</v>
      </c>
      <c r="C1257" t="s">
        <v>197</v>
      </c>
      <c r="D1257" s="15">
        <v>2.4978490744081484E-4</v>
      </c>
      <c r="E1257" s="16">
        <v>3.3333333333333335</v>
      </c>
      <c r="F1257" s="15">
        <v>0</v>
      </c>
      <c r="G1257" s="41">
        <v>0.73099999999999998</v>
      </c>
      <c r="H1257" s="18">
        <v>24701.16</v>
      </c>
      <c r="I1257" s="1">
        <v>9</v>
      </c>
      <c r="J1257">
        <v>30</v>
      </c>
      <c r="K1257">
        <v>0</v>
      </c>
      <c r="L1257" s="28">
        <v>36031</v>
      </c>
      <c r="M1257" s="28">
        <v>27213</v>
      </c>
      <c r="N1257" s="28">
        <v>8084</v>
      </c>
      <c r="O1257" s="3">
        <v>945.48</v>
      </c>
      <c r="P1257" s="3">
        <v>570.5</v>
      </c>
      <c r="Q1257" s="3">
        <v>51.27</v>
      </c>
      <c r="R1257" s="3">
        <v>60.34</v>
      </c>
      <c r="S1257" s="3">
        <v>30.94</v>
      </c>
      <c r="T1257" s="3">
        <v>75.53</v>
      </c>
      <c r="U1257" t="b">
        <f t="shared" si="19"/>
        <v>0</v>
      </c>
    </row>
    <row r="1258" spans="1:21" x14ac:dyDescent="0.25">
      <c r="A1258">
        <v>2014</v>
      </c>
      <c r="B1258">
        <v>179</v>
      </c>
      <c r="C1258" t="s">
        <v>197</v>
      </c>
      <c r="D1258" s="15">
        <v>7.9709746577978126E-4</v>
      </c>
      <c r="E1258" s="16">
        <v>3</v>
      </c>
      <c r="F1258" s="15">
        <v>0</v>
      </c>
      <c r="G1258" s="41">
        <v>0.73099999999999998</v>
      </c>
      <c r="H1258" s="18">
        <v>27051.919999999998</v>
      </c>
      <c r="I1258" s="1">
        <v>29</v>
      </c>
      <c r="J1258">
        <v>87</v>
      </c>
      <c r="K1258">
        <v>0</v>
      </c>
      <c r="L1258" s="28">
        <v>36382</v>
      </c>
      <c r="M1258" s="28">
        <v>28711</v>
      </c>
      <c r="N1258" s="28">
        <v>8575</v>
      </c>
      <c r="O1258" s="3">
        <v>945.9</v>
      </c>
      <c r="P1258" s="3">
        <v>610.29</v>
      </c>
      <c r="Q1258" s="3">
        <v>52.12</v>
      </c>
      <c r="R1258" s="3">
        <v>64.52</v>
      </c>
      <c r="S1258" s="3">
        <v>33.630000000000003</v>
      </c>
      <c r="T1258" s="3">
        <v>78.92</v>
      </c>
      <c r="U1258" t="b">
        <f t="shared" si="19"/>
        <v>0</v>
      </c>
    </row>
    <row r="1259" spans="1:21" x14ac:dyDescent="0.25">
      <c r="A1259">
        <v>2008</v>
      </c>
      <c r="B1259">
        <v>180</v>
      </c>
      <c r="C1259" t="s">
        <v>198</v>
      </c>
      <c r="D1259" s="15">
        <v>1.0534632604687912E-3</v>
      </c>
      <c r="E1259" s="16">
        <v>2.5</v>
      </c>
      <c r="F1259" s="15">
        <v>0</v>
      </c>
      <c r="G1259" s="41">
        <v>0.58499999999999996</v>
      </c>
      <c r="H1259" s="18">
        <v>9512.2000000000007</v>
      </c>
      <c r="I1259" s="1">
        <v>4</v>
      </c>
      <c r="J1259" s="1">
        <v>10</v>
      </c>
      <c r="K1259" s="11"/>
      <c r="L1259" s="28">
        <v>3797</v>
      </c>
      <c r="U1259" t="b">
        <f t="shared" si="19"/>
        <v>1</v>
      </c>
    </row>
    <row r="1260" spans="1:21" x14ac:dyDescent="0.25">
      <c r="A1260">
        <v>2009</v>
      </c>
      <c r="B1260">
        <v>180</v>
      </c>
      <c r="C1260" t="s">
        <v>198</v>
      </c>
      <c r="D1260" s="15">
        <v>0</v>
      </c>
      <c r="E1260" s="16">
        <v>0</v>
      </c>
      <c r="F1260" s="15">
        <v>0</v>
      </c>
      <c r="G1260" s="41">
        <v>0.58499999999999996</v>
      </c>
      <c r="H1260" s="18">
        <v>10220.64</v>
      </c>
      <c r="I1260" s="1">
        <v>0</v>
      </c>
      <c r="J1260" s="1">
        <v>0</v>
      </c>
      <c r="K1260" s="11"/>
      <c r="L1260" s="28">
        <v>3789</v>
      </c>
      <c r="U1260" t="b">
        <f t="shared" si="19"/>
        <v>1</v>
      </c>
    </row>
    <row r="1261" spans="1:21" x14ac:dyDescent="0.25">
      <c r="A1261">
        <v>2010</v>
      </c>
      <c r="B1261">
        <v>180</v>
      </c>
      <c r="C1261" t="s">
        <v>198</v>
      </c>
      <c r="D1261" s="15">
        <v>7.9766019675618183E-4</v>
      </c>
      <c r="E1261" s="16">
        <v>3.3333333333333335</v>
      </c>
      <c r="F1261" s="15">
        <v>0</v>
      </c>
      <c r="G1261" s="41">
        <v>0.70699999999999996</v>
      </c>
      <c r="H1261" s="18">
        <v>10086.16</v>
      </c>
      <c r="I1261" s="1">
        <v>3</v>
      </c>
      <c r="J1261" s="1">
        <v>10</v>
      </c>
      <c r="K1261" s="11"/>
      <c r="L1261" s="28">
        <v>3761</v>
      </c>
      <c r="U1261" t="b">
        <f t="shared" si="19"/>
        <v>1</v>
      </c>
    </row>
    <row r="1262" spans="1:21" x14ac:dyDescent="0.25">
      <c r="A1262">
        <v>2011</v>
      </c>
      <c r="B1262">
        <v>180</v>
      </c>
      <c r="C1262" t="s">
        <v>198</v>
      </c>
      <c r="D1262" s="15">
        <v>5.3248136315228972E-4</v>
      </c>
      <c r="E1262" s="16">
        <v>3</v>
      </c>
      <c r="F1262" s="15">
        <v>0</v>
      </c>
      <c r="G1262" s="41">
        <v>0.70699999999999996</v>
      </c>
      <c r="H1262" s="18">
        <v>11708.75</v>
      </c>
      <c r="I1262" s="1">
        <v>2</v>
      </c>
      <c r="J1262" s="1">
        <v>6</v>
      </c>
      <c r="K1262" s="11"/>
      <c r="L1262" s="28">
        <v>3756</v>
      </c>
      <c r="U1262" t="b">
        <f t="shared" si="19"/>
        <v>1</v>
      </c>
    </row>
    <row r="1263" spans="1:21" x14ac:dyDescent="0.25">
      <c r="A1263">
        <v>2012</v>
      </c>
      <c r="B1263">
        <v>180</v>
      </c>
      <c r="C1263" t="s">
        <v>198</v>
      </c>
      <c r="D1263" s="15">
        <v>0</v>
      </c>
      <c r="E1263" s="16">
        <v>0</v>
      </c>
      <c r="F1263" s="15">
        <v>0</v>
      </c>
      <c r="G1263" s="41">
        <v>0.70699999999999996</v>
      </c>
      <c r="H1263" s="18">
        <v>12741.14</v>
      </c>
      <c r="I1263" s="1">
        <v>0</v>
      </c>
      <c r="J1263" s="1">
        <v>0</v>
      </c>
      <c r="K1263" s="11"/>
      <c r="L1263" s="28">
        <v>3750</v>
      </c>
      <c r="M1263" s="28">
        <v>2685</v>
      </c>
      <c r="N1263" s="3">
        <v>645</v>
      </c>
      <c r="O1263" s="3">
        <v>900</v>
      </c>
      <c r="P1263" s="3">
        <v>0</v>
      </c>
      <c r="Q1263" s="3">
        <v>470.22</v>
      </c>
      <c r="R1263" s="3">
        <v>0</v>
      </c>
      <c r="S1263" s="3">
        <v>0</v>
      </c>
      <c r="T1263" s="3">
        <v>71.599999999999994</v>
      </c>
      <c r="U1263" t="b">
        <f t="shared" si="19"/>
        <v>1</v>
      </c>
    </row>
    <row r="1264" spans="1:21" x14ac:dyDescent="0.25">
      <c r="A1264">
        <v>2013</v>
      </c>
      <c r="B1264">
        <v>180</v>
      </c>
      <c r="C1264" t="s">
        <v>198</v>
      </c>
      <c r="D1264" s="15">
        <v>0</v>
      </c>
      <c r="E1264" s="16">
        <v>0</v>
      </c>
      <c r="F1264" s="15">
        <v>0</v>
      </c>
      <c r="G1264" s="41">
        <v>0.70699999999999996</v>
      </c>
      <c r="H1264" s="18">
        <v>16325.2</v>
      </c>
      <c r="I1264" s="1">
        <v>0</v>
      </c>
      <c r="J1264" s="1">
        <v>0</v>
      </c>
      <c r="K1264" s="11"/>
      <c r="L1264" s="28">
        <v>3856</v>
      </c>
      <c r="M1264" s="28">
        <v>2761</v>
      </c>
      <c r="N1264" s="3">
        <v>645</v>
      </c>
      <c r="O1264" s="3">
        <v>123</v>
      </c>
      <c r="P1264" s="3">
        <v>0</v>
      </c>
      <c r="Q1264" s="3">
        <v>63.73</v>
      </c>
      <c r="R1264" s="3">
        <v>0</v>
      </c>
      <c r="S1264" s="3">
        <v>0</v>
      </c>
      <c r="T1264" s="3">
        <v>71.599999999999994</v>
      </c>
      <c r="U1264" t="b">
        <f t="shared" si="19"/>
        <v>1</v>
      </c>
    </row>
    <row r="1265" spans="1:21" x14ac:dyDescent="0.25">
      <c r="A1265">
        <v>2014</v>
      </c>
      <c r="B1265">
        <v>180</v>
      </c>
      <c r="C1265" t="s">
        <v>198</v>
      </c>
      <c r="D1265" s="15">
        <v>0</v>
      </c>
      <c r="E1265" s="16">
        <v>0</v>
      </c>
      <c r="F1265" s="15">
        <v>0</v>
      </c>
      <c r="G1265" s="41">
        <v>0.70699999999999996</v>
      </c>
      <c r="H1265" s="18">
        <v>14698.17</v>
      </c>
      <c r="I1265" s="1">
        <v>0</v>
      </c>
      <c r="J1265" s="1">
        <v>0</v>
      </c>
      <c r="K1265" s="11"/>
      <c r="L1265" s="28">
        <v>3853</v>
      </c>
      <c r="M1265" s="28">
        <v>2759</v>
      </c>
      <c r="N1265" s="3">
        <v>645</v>
      </c>
      <c r="O1265" s="3">
        <v>123</v>
      </c>
      <c r="P1265" s="3">
        <v>0</v>
      </c>
      <c r="Q1265" s="3">
        <v>65.94</v>
      </c>
      <c r="R1265" s="3">
        <v>0</v>
      </c>
      <c r="S1265" s="3">
        <v>0</v>
      </c>
      <c r="T1265" s="3">
        <v>71.61</v>
      </c>
      <c r="U1265" t="b">
        <f t="shared" si="19"/>
        <v>1</v>
      </c>
    </row>
    <row r="1266" spans="1:21" x14ac:dyDescent="0.25">
      <c r="A1266">
        <v>2008</v>
      </c>
      <c r="B1266">
        <v>181</v>
      </c>
      <c r="C1266" s="19" t="s">
        <v>199</v>
      </c>
      <c r="D1266" s="15">
        <v>8.4981823332231712E-3</v>
      </c>
      <c r="E1266" s="16">
        <v>3.0722222222222224</v>
      </c>
      <c r="F1266" s="15">
        <v>1.1111111111111112E-2</v>
      </c>
      <c r="G1266" s="41">
        <v>0.47699999999999998</v>
      </c>
      <c r="H1266" s="18">
        <v>4534.8500000000004</v>
      </c>
      <c r="I1266" s="1">
        <v>180</v>
      </c>
      <c r="J1266">
        <v>553</v>
      </c>
      <c r="K1266">
        <v>2</v>
      </c>
      <c r="L1266" s="28">
        <v>21181</v>
      </c>
      <c r="M1266" s="28">
        <v>14915</v>
      </c>
      <c r="N1266" s="28">
        <v>4151</v>
      </c>
      <c r="O1266" s="3">
        <v>398.18</v>
      </c>
      <c r="P1266" s="3">
        <v>0</v>
      </c>
      <c r="Q1266" s="3">
        <v>71.67</v>
      </c>
      <c r="R1266" s="3">
        <v>0</v>
      </c>
      <c r="S1266" s="3">
        <v>0</v>
      </c>
      <c r="T1266" s="3">
        <v>70.42</v>
      </c>
      <c r="U1266" t="b">
        <f t="shared" si="19"/>
        <v>0</v>
      </c>
    </row>
    <row r="1267" spans="1:21" x14ac:dyDescent="0.25">
      <c r="A1267">
        <v>2009</v>
      </c>
      <c r="B1267">
        <v>181</v>
      </c>
      <c r="C1267" t="s">
        <v>199</v>
      </c>
      <c r="D1267" s="15">
        <v>7.1513142315889179E-3</v>
      </c>
      <c r="E1267" s="16">
        <v>3.6357615894039736</v>
      </c>
      <c r="F1267" s="15">
        <v>1.3245033112582781E-2</v>
      </c>
      <c r="G1267" s="41">
        <v>0.47699999999999998</v>
      </c>
      <c r="H1267" s="18">
        <v>4851.74</v>
      </c>
      <c r="I1267" s="1">
        <v>151</v>
      </c>
      <c r="J1267">
        <v>549</v>
      </c>
      <c r="K1267">
        <v>2</v>
      </c>
      <c r="L1267" s="28">
        <v>21115</v>
      </c>
      <c r="M1267" s="28">
        <v>15268</v>
      </c>
      <c r="N1267" s="28">
        <v>4263</v>
      </c>
      <c r="O1267" s="3">
        <v>389.59</v>
      </c>
      <c r="P1267" s="3">
        <v>0</v>
      </c>
      <c r="Q1267" s="3">
        <v>71.98</v>
      </c>
      <c r="R1267" s="3">
        <v>0</v>
      </c>
      <c r="S1267" s="3">
        <v>0</v>
      </c>
      <c r="T1267" s="3">
        <v>72.31</v>
      </c>
      <c r="U1267" t="b">
        <f t="shared" si="19"/>
        <v>0</v>
      </c>
    </row>
    <row r="1268" spans="1:21" x14ac:dyDescent="0.25">
      <c r="A1268">
        <v>2010</v>
      </c>
      <c r="B1268">
        <v>181</v>
      </c>
      <c r="C1268" t="s">
        <v>199</v>
      </c>
      <c r="D1268" s="15">
        <v>6.5157424141539045E-3</v>
      </c>
      <c r="E1268" s="16">
        <v>3.6204379562043796</v>
      </c>
      <c r="F1268" s="15">
        <v>2.9197080291970802E-2</v>
      </c>
      <c r="G1268" s="41">
        <v>0.624</v>
      </c>
      <c r="H1268" s="18">
        <v>5658.52</v>
      </c>
      <c r="I1268" s="1">
        <v>137</v>
      </c>
      <c r="J1268">
        <v>496</v>
      </c>
      <c r="K1268">
        <v>4</v>
      </c>
      <c r="L1268" s="28">
        <v>21026</v>
      </c>
      <c r="M1268" s="28">
        <v>15092</v>
      </c>
      <c r="N1268" s="28">
        <v>4391</v>
      </c>
      <c r="O1268" s="3">
        <v>404.68</v>
      </c>
      <c r="P1268" s="3">
        <v>0</v>
      </c>
      <c r="Q1268" s="3">
        <v>71.87</v>
      </c>
      <c r="R1268" s="3">
        <v>0</v>
      </c>
      <c r="S1268" s="3">
        <v>0</v>
      </c>
      <c r="T1268" s="3">
        <v>71.78</v>
      </c>
      <c r="U1268" t="b">
        <f t="shared" si="19"/>
        <v>0</v>
      </c>
    </row>
    <row r="1269" spans="1:21" x14ac:dyDescent="0.25">
      <c r="A1269">
        <v>2011</v>
      </c>
      <c r="B1269">
        <v>181</v>
      </c>
      <c r="C1269" t="s">
        <v>199</v>
      </c>
      <c r="D1269" s="15">
        <v>4.1470041470041468E-3</v>
      </c>
      <c r="E1269" s="16">
        <v>3.1264367816091956</v>
      </c>
      <c r="F1269" s="15">
        <v>0</v>
      </c>
      <c r="G1269" s="41">
        <v>0.624</v>
      </c>
      <c r="H1269" s="18">
        <v>7018.39</v>
      </c>
      <c r="I1269" s="1">
        <v>87</v>
      </c>
      <c r="J1269">
        <v>272</v>
      </c>
      <c r="K1269">
        <v>0</v>
      </c>
      <c r="L1269" s="28">
        <v>20979</v>
      </c>
      <c r="M1269" s="28">
        <v>15058</v>
      </c>
      <c r="N1269" s="28">
        <v>4468</v>
      </c>
      <c r="O1269" s="3">
        <v>381.88</v>
      </c>
      <c r="P1269" s="3">
        <v>0.91</v>
      </c>
      <c r="Q1269" s="3">
        <v>70.66</v>
      </c>
      <c r="R1269" s="3">
        <v>0.24</v>
      </c>
      <c r="S1269" s="3">
        <v>0.17</v>
      </c>
      <c r="T1269" s="3">
        <v>71.78</v>
      </c>
      <c r="U1269" t="b">
        <f t="shared" si="19"/>
        <v>0</v>
      </c>
    </row>
    <row r="1270" spans="1:21" x14ac:dyDescent="0.25">
      <c r="A1270">
        <v>2012</v>
      </c>
      <c r="B1270">
        <v>181</v>
      </c>
      <c r="C1270" t="s">
        <v>199</v>
      </c>
      <c r="D1270" s="15">
        <v>4.2514569599694275E-3</v>
      </c>
      <c r="E1270" s="16">
        <v>2.8202247191011236</v>
      </c>
      <c r="F1270" s="15">
        <v>2.247191011235955E-2</v>
      </c>
      <c r="G1270" s="41">
        <v>0.624</v>
      </c>
      <c r="H1270" s="18">
        <v>7309.58</v>
      </c>
      <c r="I1270" s="1">
        <v>89</v>
      </c>
      <c r="J1270">
        <v>251</v>
      </c>
      <c r="K1270">
        <v>2</v>
      </c>
      <c r="L1270" s="28">
        <v>20934</v>
      </c>
      <c r="M1270" s="28">
        <v>15026</v>
      </c>
      <c r="N1270" s="28">
        <v>4562</v>
      </c>
      <c r="O1270" s="3">
        <v>397.95</v>
      </c>
      <c r="P1270" s="3">
        <v>0.1</v>
      </c>
      <c r="Q1270" s="3">
        <v>67.81</v>
      </c>
      <c r="R1270" s="3">
        <v>0.03</v>
      </c>
      <c r="S1270" s="3">
        <v>0.02</v>
      </c>
      <c r="T1270" s="3">
        <v>71.78</v>
      </c>
      <c r="U1270" t="b">
        <f t="shared" si="19"/>
        <v>0</v>
      </c>
    </row>
    <row r="1271" spans="1:21" x14ac:dyDescent="0.25">
      <c r="A1271">
        <v>2013</v>
      </c>
      <c r="B1271">
        <v>181</v>
      </c>
      <c r="C1271" t="s">
        <v>199</v>
      </c>
      <c r="D1271" s="15">
        <v>3.2073629898201087E-3</v>
      </c>
      <c r="E1271" s="16">
        <v>2.5942028985507246</v>
      </c>
      <c r="F1271" s="15">
        <v>0</v>
      </c>
      <c r="G1271" s="41">
        <v>0.624</v>
      </c>
      <c r="H1271" s="18">
        <v>8654.57</v>
      </c>
      <c r="I1271" s="1">
        <v>69</v>
      </c>
      <c r="J1271">
        <v>179</v>
      </c>
      <c r="K1271">
        <v>0</v>
      </c>
      <c r="L1271" s="28">
        <v>21513</v>
      </c>
      <c r="M1271" s="28">
        <v>15442</v>
      </c>
      <c r="N1271" s="28">
        <v>4736</v>
      </c>
      <c r="O1271" s="3">
        <v>411.58</v>
      </c>
      <c r="P1271" s="3">
        <v>0</v>
      </c>
      <c r="Q1271" s="3">
        <v>67.77</v>
      </c>
      <c r="R1271" s="3">
        <v>0</v>
      </c>
      <c r="S1271" s="3">
        <v>0</v>
      </c>
      <c r="T1271" s="3">
        <v>71.78</v>
      </c>
      <c r="U1271" t="b">
        <f t="shared" si="19"/>
        <v>0</v>
      </c>
    </row>
    <row r="1272" spans="1:21" x14ac:dyDescent="0.25">
      <c r="A1272">
        <v>2014</v>
      </c>
      <c r="B1272">
        <v>181</v>
      </c>
      <c r="C1272" t="s">
        <v>199</v>
      </c>
      <c r="D1272" s="15">
        <v>1.6755876192692577E-3</v>
      </c>
      <c r="E1272" s="16">
        <v>3.0277777777777777</v>
      </c>
      <c r="F1272" s="15">
        <v>0</v>
      </c>
      <c r="G1272" s="41">
        <v>0.624</v>
      </c>
      <c r="H1272" s="18">
        <v>8835.77</v>
      </c>
      <c r="I1272" s="1">
        <v>36</v>
      </c>
      <c r="J1272">
        <v>109</v>
      </c>
      <c r="K1272">
        <v>0</v>
      </c>
      <c r="L1272" s="28">
        <v>21485</v>
      </c>
      <c r="M1272" s="28">
        <v>15421</v>
      </c>
      <c r="N1272" s="28">
        <v>4883</v>
      </c>
      <c r="O1272" s="3">
        <v>400.02</v>
      </c>
      <c r="P1272" s="3">
        <v>0</v>
      </c>
      <c r="Q1272" s="3">
        <v>68.33</v>
      </c>
      <c r="R1272" s="3">
        <v>0</v>
      </c>
      <c r="S1272" s="3">
        <v>0</v>
      </c>
      <c r="T1272" s="3">
        <v>71.78</v>
      </c>
      <c r="U1272" t="b">
        <f t="shared" si="19"/>
        <v>0</v>
      </c>
    </row>
    <row r="1273" spans="1:21" x14ac:dyDescent="0.25">
      <c r="A1273">
        <v>2008</v>
      </c>
      <c r="B1273">
        <v>182</v>
      </c>
      <c r="C1273" t="s">
        <v>200</v>
      </c>
      <c r="D1273" s="15">
        <v>1.1407928510314668E-2</v>
      </c>
      <c r="E1273" s="16">
        <v>3.9083333333333332</v>
      </c>
      <c r="F1273" s="15">
        <v>5.5555555555555558E-3</v>
      </c>
      <c r="G1273" s="41">
        <v>0.42099999999999999</v>
      </c>
      <c r="H1273" s="18">
        <v>3814.4</v>
      </c>
      <c r="I1273" s="1">
        <v>360</v>
      </c>
      <c r="J1273" s="1">
        <v>1407</v>
      </c>
      <c r="K1273">
        <v>2</v>
      </c>
      <c r="L1273" s="28">
        <v>31557</v>
      </c>
      <c r="U1273" t="b">
        <f t="shared" si="19"/>
        <v>1</v>
      </c>
    </row>
    <row r="1274" spans="1:21" x14ac:dyDescent="0.25">
      <c r="A1274">
        <v>2009</v>
      </c>
      <c r="B1274">
        <v>182</v>
      </c>
      <c r="C1274" t="s">
        <v>200</v>
      </c>
      <c r="D1274" s="15">
        <v>6.4777072076342146E-3</v>
      </c>
      <c r="E1274" s="16">
        <v>4.0780487804878049</v>
      </c>
      <c r="F1274" s="15">
        <v>9.7560975609756097E-3</v>
      </c>
      <c r="G1274" s="41">
        <v>0.42099999999999999</v>
      </c>
      <c r="H1274" s="18">
        <v>3805.33</v>
      </c>
      <c r="I1274" s="1">
        <v>205</v>
      </c>
      <c r="J1274" s="1">
        <v>836</v>
      </c>
      <c r="K1274">
        <v>2</v>
      </c>
      <c r="L1274" s="28">
        <v>31647</v>
      </c>
      <c r="U1274" t="b">
        <f t="shared" si="19"/>
        <v>1</v>
      </c>
    </row>
    <row r="1275" spans="1:21" x14ac:dyDescent="0.25">
      <c r="A1275">
        <v>2010</v>
      </c>
      <c r="B1275">
        <v>182</v>
      </c>
      <c r="C1275" t="s">
        <v>200</v>
      </c>
      <c r="D1275" s="15">
        <v>6.2349808404234593E-3</v>
      </c>
      <c r="E1275" s="16">
        <v>3.7708333333333335</v>
      </c>
      <c r="F1275" s="15">
        <v>1.5625E-2</v>
      </c>
      <c r="G1275" s="41">
        <v>0.63300000000000001</v>
      </c>
      <c r="H1275" s="18">
        <v>4469.37</v>
      </c>
      <c r="I1275" s="1">
        <v>192</v>
      </c>
      <c r="J1275" s="1">
        <v>724</v>
      </c>
      <c r="K1275">
        <v>3</v>
      </c>
      <c r="L1275" s="28">
        <v>30794</v>
      </c>
      <c r="N1275" s="3">
        <v>0</v>
      </c>
      <c r="O1275" s="3">
        <v>0</v>
      </c>
      <c r="P1275" s="3">
        <v>0</v>
      </c>
      <c r="U1275" t="b">
        <f t="shared" si="19"/>
        <v>1</v>
      </c>
    </row>
    <row r="1276" spans="1:21" x14ac:dyDescent="0.25">
      <c r="A1276">
        <v>2011</v>
      </c>
      <c r="B1276">
        <v>182</v>
      </c>
      <c r="C1276" t="s">
        <v>200</v>
      </c>
      <c r="D1276" s="15">
        <v>2.6278224759927328E-3</v>
      </c>
      <c r="E1276" s="16">
        <v>4.0740740740740744</v>
      </c>
      <c r="F1276" s="15">
        <v>2.4691358024691357E-2</v>
      </c>
      <c r="G1276" s="41">
        <v>0.63300000000000001</v>
      </c>
      <c r="H1276" s="18">
        <v>5189.97</v>
      </c>
      <c r="I1276" s="1">
        <v>81</v>
      </c>
      <c r="J1276" s="1">
        <v>330</v>
      </c>
      <c r="K1276" s="1">
        <v>2</v>
      </c>
      <c r="L1276" s="28">
        <v>30824</v>
      </c>
      <c r="M1276" s="28">
        <v>4181</v>
      </c>
      <c r="N1276" s="28">
        <v>1212</v>
      </c>
      <c r="O1276" s="3">
        <v>38.49</v>
      </c>
      <c r="P1276" s="3">
        <v>0</v>
      </c>
      <c r="Q1276" s="3">
        <v>7.5</v>
      </c>
      <c r="R1276" s="3">
        <v>0</v>
      </c>
      <c r="S1276" s="3">
        <v>0</v>
      </c>
      <c r="T1276" s="3">
        <v>13.56</v>
      </c>
      <c r="U1276" t="b">
        <f t="shared" si="19"/>
        <v>0</v>
      </c>
    </row>
    <row r="1277" spans="1:21" x14ac:dyDescent="0.25">
      <c r="A1277">
        <v>2012</v>
      </c>
      <c r="B1277">
        <v>182</v>
      </c>
      <c r="C1277" t="s">
        <v>200</v>
      </c>
      <c r="D1277" s="15">
        <v>7.4549461947361593E-4</v>
      </c>
      <c r="E1277" s="16">
        <v>3.2608695652173911</v>
      </c>
      <c r="F1277" s="15">
        <v>0</v>
      </c>
      <c r="G1277" s="41">
        <v>0.63300000000000001</v>
      </c>
      <c r="H1277" s="18">
        <v>5829.03</v>
      </c>
      <c r="I1277" s="1">
        <v>23</v>
      </c>
      <c r="J1277" s="1">
        <v>75</v>
      </c>
      <c r="K1277">
        <v>0</v>
      </c>
      <c r="L1277" s="28">
        <v>30852</v>
      </c>
      <c r="M1277" s="28">
        <v>8242</v>
      </c>
      <c r="N1277" s="28">
        <v>2803</v>
      </c>
      <c r="O1277" s="3">
        <v>233.06</v>
      </c>
      <c r="P1277" s="3">
        <v>72</v>
      </c>
      <c r="Q1277" s="3">
        <v>41.66</v>
      </c>
      <c r="R1277" s="3">
        <v>30.89</v>
      </c>
      <c r="S1277" s="3">
        <v>12.87</v>
      </c>
      <c r="T1277" s="3">
        <v>26.71</v>
      </c>
      <c r="U1277" t="b">
        <f t="shared" si="19"/>
        <v>0</v>
      </c>
    </row>
    <row r="1278" spans="1:21" x14ac:dyDescent="0.25">
      <c r="A1278">
        <v>2013</v>
      </c>
      <c r="B1278">
        <v>182</v>
      </c>
      <c r="C1278" t="s">
        <v>200</v>
      </c>
      <c r="D1278" s="15">
        <v>1.0373770079532237E-3</v>
      </c>
      <c r="E1278" s="16">
        <v>3.606060606060606</v>
      </c>
      <c r="F1278" s="15">
        <v>0</v>
      </c>
      <c r="G1278" s="41">
        <v>0.63300000000000001</v>
      </c>
      <c r="H1278" s="18">
        <v>6427.91</v>
      </c>
      <c r="I1278" s="1">
        <v>33</v>
      </c>
      <c r="J1278" s="1">
        <v>119</v>
      </c>
      <c r="K1278">
        <v>0</v>
      </c>
      <c r="L1278" s="28">
        <v>31811</v>
      </c>
      <c r="M1278" s="28">
        <v>8395</v>
      </c>
      <c r="N1278" s="28">
        <v>2505</v>
      </c>
      <c r="O1278" s="3">
        <v>225.69</v>
      </c>
      <c r="P1278" s="3">
        <v>45.91</v>
      </c>
      <c r="Q1278" s="3">
        <v>40.29</v>
      </c>
      <c r="R1278" s="3">
        <v>20.34</v>
      </c>
      <c r="S1278" s="3">
        <v>8.19</v>
      </c>
      <c r="T1278" s="3">
        <v>26.39</v>
      </c>
      <c r="U1278" t="b">
        <f t="shared" si="19"/>
        <v>0</v>
      </c>
    </row>
    <row r="1279" spans="1:21" x14ac:dyDescent="0.25">
      <c r="A1279">
        <v>2014</v>
      </c>
      <c r="B1279">
        <v>182</v>
      </c>
      <c r="C1279" t="s">
        <v>200</v>
      </c>
      <c r="D1279" s="15">
        <v>1.2553351744915891E-3</v>
      </c>
      <c r="E1279" s="16">
        <v>4.2</v>
      </c>
      <c r="F1279" s="15">
        <v>2.5000000000000001E-2</v>
      </c>
      <c r="G1279" s="41">
        <v>0.63300000000000001</v>
      </c>
      <c r="H1279" s="18">
        <v>8078.92</v>
      </c>
      <c r="I1279" s="1">
        <v>40</v>
      </c>
      <c r="J1279" s="1">
        <v>168</v>
      </c>
      <c r="K1279" s="1">
        <v>1</v>
      </c>
      <c r="L1279" s="28">
        <v>31864</v>
      </c>
      <c r="M1279" s="28">
        <v>8915</v>
      </c>
      <c r="N1279" s="28">
        <v>2528</v>
      </c>
      <c r="O1279" s="3">
        <v>205.72</v>
      </c>
      <c r="P1279" s="3">
        <v>34.75</v>
      </c>
      <c r="Q1279" s="3">
        <v>37.67</v>
      </c>
      <c r="R1279" s="3">
        <v>16.89</v>
      </c>
      <c r="S1279" s="3">
        <v>6.36</v>
      </c>
      <c r="T1279" s="3">
        <v>27.98</v>
      </c>
      <c r="U1279" t="b">
        <f t="shared" si="19"/>
        <v>0</v>
      </c>
    </row>
    <row r="1280" spans="1:21" x14ac:dyDescent="0.25">
      <c r="A1280">
        <v>2008</v>
      </c>
      <c r="B1280">
        <v>183</v>
      </c>
      <c r="C1280" t="s">
        <v>201</v>
      </c>
      <c r="D1280" s="15">
        <v>1.0857763300760044E-3</v>
      </c>
      <c r="E1280" s="16">
        <v>4</v>
      </c>
      <c r="F1280" s="15">
        <v>0</v>
      </c>
      <c r="G1280" s="41">
        <v>0.58899999999999997</v>
      </c>
      <c r="H1280" s="18">
        <v>7160.4</v>
      </c>
      <c r="I1280" s="1">
        <v>4</v>
      </c>
      <c r="J1280" s="1">
        <v>16</v>
      </c>
      <c r="K1280" s="11"/>
      <c r="L1280" s="28">
        <v>3684</v>
      </c>
      <c r="U1280" t="b">
        <f t="shared" si="19"/>
        <v>1</v>
      </c>
    </row>
    <row r="1281" spans="1:21" x14ac:dyDescent="0.25">
      <c r="A1281">
        <v>2009</v>
      </c>
      <c r="B1281">
        <v>183</v>
      </c>
      <c r="C1281" t="s">
        <v>201</v>
      </c>
      <c r="D1281" s="15">
        <v>0</v>
      </c>
      <c r="E1281" s="16">
        <v>0</v>
      </c>
      <c r="F1281" s="15">
        <v>0</v>
      </c>
      <c r="G1281" s="41">
        <v>0.58899999999999997</v>
      </c>
      <c r="H1281" s="18">
        <v>8517.9500000000007</v>
      </c>
      <c r="I1281" s="1">
        <v>0</v>
      </c>
      <c r="J1281" s="1">
        <v>0</v>
      </c>
      <c r="K1281" s="11"/>
      <c r="L1281" s="28">
        <v>3665</v>
      </c>
      <c r="M1281" s="28">
        <v>3193</v>
      </c>
      <c r="N1281" s="28">
        <v>1650</v>
      </c>
      <c r="O1281" s="3">
        <v>178</v>
      </c>
      <c r="P1281" s="3">
        <v>71</v>
      </c>
      <c r="Q1281" s="3">
        <v>121.3</v>
      </c>
      <c r="R1281" s="3">
        <v>39.89</v>
      </c>
      <c r="S1281" s="3">
        <v>48.38</v>
      </c>
      <c r="T1281" s="3">
        <v>87.12</v>
      </c>
      <c r="U1281" t="b">
        <f t="shared" si="19"/>
        <v>1</v>
      </c>
    </row>
    <row r="1282" spans="1:21" x14ac:dyDescent="0.25">
      <c r="A1282">
        <v>2010</v>
      </c>
      <c r="B1282">
        <v>183</v>
      </c>
      <c r="C1282" t="s">
        <v>201</v>
      </c>
      <c r="D1282" s="15">
        <v>2.6041666666666666E-4</v>
      </c>
      <c r="E1282" s="16">
        <v>2</v>
      </c>
      <c r="F1282" s="15">
        <v>0</v>
      </c>
      <c r="G1282" s="41">
        <v>0.65800000000000003</v>
      </c>
      <c r="H1282" s="18">
        <v>9291.1299999999992</v>
      </c>
      <c r="I1282" s="1">
        <v>1</v>
      </c>
      <c r="J1282" s="1">
        <v>2</v>
      </c>
      <c r="K1282" s="11"/>
      <c r="L1282" s="28">
        <v>3840</v>
      </c>
      <c r="M1282" s="28">
        <v>3396</v>
      </c>
      <c r="N1282" s="28">
        <v>1655</v>
      </c>
      <c r="O1282" s="3">
        <v>180</v>
      </c>
      <c r="P1282" s="3">
        <v>72</v>
      </c>
      <c r="Q1282" s="3">
        <v>116.22</v>
      </c>
      <c r="R1282" s="3">
        <v>40</v>
      </c>
      <c r="S1282" s="3">
        <v>46.49</v>
      </c>
      <c r="T1282" s="3">
        <v>88.44</v>
      </c>
      <c r="U1282" t="b">
        <f t="shared" si="19"/>
        <v>1</v>
      </c>
    </row>
    <row r="1283" spans="1:21" x14ac:dyDescent="0.25">
      <c r="A1283">
        <v>2011</v>
      </c>
      <c r="B1283">
        <v>183</v>
      </c>
      <c r="C1283" t="s">
        <v>201</v>
      </c>
      <c r="D1283" s="15">
        <v>2.6034886748242648E-4</v>
      </c>
      <c r="E1283" s="16">
        <v>2</v>
      </c>
      <c r="F1283" s="15">
        <v>0</v>
      </c>
      <c r="G1283" s="41">
        <v>0.65800000000000003</v>
      </c>
      <c r="H1283" s="18">
        <v>9553.7199999999993</v>
      </c>
      <c r="I1283" s="1">
        <v>1</v>
      </c>
      <c r="J1283" s="1">
        <v>2</v>
      </c>
      <c r="K1283" s="11"/>
      <c r="L1283" s="28">
        <v>3841</v>
      </c>
      <c r="U1283" t="b">
        <f t="shared" si="19"/>
        <v>1</v>
      </c>
    </row>
    <row r="1284" spans="1:21" x14ac:dyDescent="0.25">
      <c r="A1284">
        <v>2012</v>
      </c>
      <c r="B1284">
        <v>183</v>
      </c>
      <c r="C1284" t="s">
        <v>201</v>
      </c>
      <c r="D1284" s="15">
        <v>1.0413954699297059E-3</v>
      </c>
      <c r="E1284" s="16">
        <v>3.5</v>
      </c>
      <c r="F1284" s="15">
        <v>0</v>
      </c>
      <c r="G1284" s="41">
        <v>0.65800000000000003</v>
      </c>
      <c r="H1284" s="18">
        <v>10225.64</v>
      </c>
      <c r="I1284" s="1">
        <v>4</v>
      </c>
      <c r="J1284" s="1">
        <v>14</v>
      </c>
      <c r="K1284" s="11"/>
      <c r="L1284" s="28">
        <v>3841</v>
      </c>
      <c r="M1284" s="28">
        <v>3397</v>
      </c>
      <c r="N1284" s="28">
        <v>1100</v>
      </c>
      <c r="O1284" s="3">
        <v>120</v>
      </c>
      <c r="P1284" s="3">
        <v>30</v>
      </c>
      <c r="Q1284" s="3">
        <v>76.42</v>
      </c>
      <c r="R1284" s="3">
        <v>25</v>
      </c>
      <c r="S1284" s="3">
        <v>19.11</v>
      </c>
      <c r="T1284" s="3">
        <v>88.44</v>
      </c>
      <c r="U1284" t="b">
        <f t="shared" si="19"/>
        <v>1</v>
      </c>
    </row>
    <row r="1285" spans="1:21" x14ac:dyDescent="0.25">
      <c r="A1285">
        <v>2013</v>
      </c>
      <c r="B1285">
        <v>183</v>
      </c>
      <c r="C1285" t="s">
        <v>201</v>
      </c>
      <c r="D1285" s="15">
        <v>0</v>
      </c>
      <c r="E1285" s="16">
        <v>0</v>
      </c>
      <c r="F1285" s="15">
        <v>0</v>
      </c>
      <c r="G1285" s="41">
        <v>0.65800000000000003</v>
      </c>
      <c r="H1285" s="18">
        <v>12815.02</v>
      </c>
      <c r="I1285" s="1">
        <v>0</v>
      </c>
      <c r="J1285" s="1">
        <v>0</v>
      </c>
      <c r="K1285" s="11"/>
      <c r="L1285" s="28">
        <v>3957</v>
      </c>
      <c r="M1285" s="28">
        <v>3397</v>
      </c>
      <c r="N1285" s="28">
        <v>1100</v>
      </c>
      <c r="O1285" s="3">
        <v>120</v>
      </c>
      <c r="P1285" s="3">
        <v>30</v>
      </c>
      <c r="Q1285" s="3">
        <v>74.95</v>
      </c>
      <c r="R1285" s="3">
        <v>25</v>
      </c>
      <c r="S1285" s="3">
        <v>18.739999999999998</v>
      </c>
      <c r="T1285" s="3">
        <v>85.85</v>
      </c>
      <c r="U1285" t="b">
        <f t="shared" si="19"/>
        <v>1</v>
      </c>
    </row>
    <row r="1286" spans="1:21" x14ac:dyDescent="0.25">
      <c r="A1286">
        <v>2014</v>
      </c>
      <c r="B1286">
        <v>183</v>
      </c>
      <c r="C1286" t="s">
        <v>201</v>
      </c>
      <c r="D1286" s="15">
        <v>2.5252525252525253E-4</v>
      </c>
      <c r="E1286" s="16">
        <v>1</v>
      </c>
      <c r="F1286" s="15">
        <v>0</v>
      </c>
      <c r="G1286" s="41">
        <v>0.65800000000000003</v>
      </c>
      <c r="H1286" s="18">
        <v>14328.76</v>
      </c>
      <c r="I1286" s="1">
        <v>1</v>
      </c>
      <c r="J1286" s="1">
        <v>1</v>
      </c>
      <c r="K1286" s="11"/>
      <c r="L1286" s="28">
        <v>3960</v>
      </c>
      <c r="M1286" s="28">
        <v>3397</v>
      </c>
      <c r="N1286" s="28">
        <v>1120</v>
      </c>
      <c r="O1286" s="3">
        <v>125</v>
      </c>
      <c r="P1286" s="3">
        <v>0</v>
      </c>
      <c r="Q1286" s="3">
        <v>74.540000000000006</v>
      </c>
      <c r="R1286" s="3">
        <v>0</v>
      </c>
      <c r="S1286" s="3">
        <v>0</v>
      </c>
      <c r="T1286" s="3">
        <v>85.78</v>
      </c>
      <c r="U1286" t="b">
        <f t="shared" si="19"/>
        <v>1</v>
      </c>
    </row>
    <row r="1287" spans="1:21" x14ac:dyDescent="0.25">
      <c r="A1287">
        <v>2008</v>
      </c>
      <c r="B1287">
        <v>184</v>
      </c>
      <c r="C1287" t="s">
        <v>202</v>
      </c>
      <c r="D1287" s="15">
        <v>2.553191489361702E-3</v>
      </c>
      <c r="E1287" s="16">
        <v>3.2592592592592591</v>
      </c>
      <c r="F1287" s="15">
        <v>0</v>
      </c>
      <c r="G1287" s="41">
        <v>0.52500000000000002</v>
      </c>
      <c r="H1287" s="18">
        <v>8293.56</v>
      </c>
      <c r="I1287" s="1">
        <v>27</v>
      </c>
      <c r="J1287" s="1">
        <v>88</v>
      </c>
      <c r="K1287">
        <v>0</v>
      </c>
      <c r="L1287" s="28">
        <v>10575</v>
      </c>
      <c r="U1287" t="b">
        <f t="shared" ref="U1287:U1350" si="20">OR(ISBLANK(D1287),ISBLANK(E1287),ISBLANK(F1287),ISBLANK(G1287),ISBLANK(H1287),ISBLANK(I1287),ISBLANK(J1287),ISBLANK(K1287),ISBLANK(L1287),ISBLANK(M1287),ISBLANK(N1287),ISBLANK(O1287),ISBLANK(P1287),ISBLANK(Q1287),ISBLANK(R1287),ISBLANK(S1287),ISBLANK(T1287))</f>
        <v>1</v>
      </c>
    </row>
    <row r="1288" spans="1:21" x14ac:dyDescent="0.25">
      <c r="A1288">
        <v>2009</v>
      </c>
      <c r="B1288">
        <v>184</v>
      </c>
      <c r="C1288" t="s">
        <v>202</v>
      </c>
      <c r="D1288" s="15">
        <v>3.9444027047332835E-3</v>
      </c>
      <c r="E1288" s="16">
        <v>2.6904761904761907</v>
      </c>
      <c r="F1288" s="15">
        <v>0</v>
      </c>
      <c r="G1288" s="41">
        <v>0.52500000000000002</v>
      </c>
      <c r="H1288" s="18">
        <v>13979.54</v>
      </c>
      <c r="I1288" s="1">
        <v>42</v>
      </c>
      <c r="J1288" s="1">
        <v>113</v>
      </c>
      <c r="K1288">
        <v>0</v>
      </c>
      <c r="L1288" s="28">
        <v>10648</v>
      </c>
      <c r="U1288" t="b">
        <f t="shared" si="20"/>
        <v>1</v>
      </c>
    </row>
    <row r="1289" spans="1:21" x14ac:dyDescent="0.25">
      <c r="A1289">
        <v>2010</v>
      </c>
      <c r="B1289">
        <v>184</v>
      </c>
      <c r="C1289" t="s">
        <v>202</v>
      </c>
      <c r="D1289" s="15">
        <v>5.4628816700809674E-3</v>
      </c>
      <c r="E1289" s="16">
        <v>3.6964285714285716</v>
      </c>
      <c r="F1289" s="15">
        <v>0</v>
      </c>
      <c r="G1289" s="41">
        <v>0.66300000000000003</v>
      </c>
      <c r="H1289" s="18">
        <v>8836.81</v>
      </c>
      <c r="I1289" s="1">
        <v>56</v>
      </c>
      <c r="J1289" s="1">
        <v>207</v>
      </c>
      <c r="K1289">
        <v>0</v>
      </c>
      <c r="L1289" s="28">
        <v>10251</v>
      </c>
      <c r="U1289" t="b">
        <f t="shared" si="20"/>
        <v>1</v>
      </c>
    </row>
    <row r="1290" spans="1:21" x14ac:dyDescent="0.25">
      <c r="A1290">
        <v>2011</v>
      </c>
      <c r="B1290">
        <v>184</v>
      </c>
      <c r="C1290" t="s">
        <v>202</v>
      </c>
      <c r="D1290" s="15">
        <v>3.9852255054432352E-3</v>
      </c>
      <c r="E1290" s="16">
        <v>3.1707317073170733</v>
      </c>
      <c r="F1290" s="15">
        <v>2.4390243902439025E-2</v>
      </c>
      <c r="G1290" s="41">
        <v>0.66300000000000003</v>
      </c>
      <c r="H1290" s="18">
        <v>10284.15</v>
      </c>
      <c r="I1290" s="1">
        <v>41</v>
      </c>
      <c r="J1290" s="1">
        <v>130</v>
      </c>
      <c r="K1290">
        <v>1</v>
      </c>
      <c r="L1290" s="28">
        <v>10288</v>
      </c>
      <c r="U1290" t="b">
        <f t="shared" si="20"/>
        <v>1</v>
      </c>
    </row>
    <row r="1291" spans="1:21" x14ac:dyDescent="0.25">
      <c r="A1291">
        <v>2012</v>
      </c>
      <c r="B1291">
        <v>184</v>
      </c>
      <c r="C1291" t="s">
        <v>202</v>
      </c>
      <c r="D1291" s="15">
        <v>5.2305308020147226E-3</v>
      </c>
      <c r="E1291" s="16">
        <v>4.9629629629629628</v>
      </c>
      <c r="F1291" s="15">
        <v>0</v>
      </c>
      <c r="G1291" s="41">
        <v>0.66300000000000003</v>
      </c>
      <c r="H1291" s="18">
        <v>9615.39</v>
      </c>
      <c r="I1291" s="1">
        <v>54</v>
      </c>
      <c r="J1291" s="1">
        <v>268</v>
      </c>
      <c r="K1291">
        <v>0</v>
      </c>
      <c r="L1291" s="28">
        <v>10324</v>
      </c>
      <c r="M1291" s="28">
        <v>5711</v>
      </c>
      <c r="N1291" s="28">
        <v>2000</v>
      </c>
      <c r="O1291" s="3">
        <v>250</v>
      </c>
      <c r="P1291" s="3">
        <v>0</v>
      </c>
      <c r="Q1291" s="3">
        <v>95.91</v>
      </c>
      <c r="R1291" s="3">
        <v>0</v>
      </c>
      <c r="S1291" s="3">
        <v>0</v>
      </c>
      <c r="T1291" s="3">
        <v>55.32</v>
      </c>
      <c r="U1291" t="b">
        <f t="shared" si="20"/>
        <v>0</v>
      </c>
    </row>
    <row r="1292" spans="1:21" x14ac:dyDescent="0.25">
      <c r="A1292">
        <v>2013</v>
      </c>
      <c r="B1292">
        <v>184</v>
      </c>
      <c r="C1292" t="s">
        <v>202</v>
      </c>
      <c r="D1292" s="15">
        <v>0</v>
      </c>
      <c r="E1292" s="16">
        <v>0</v>
      </c>
      <c r="F1292" s="15">
        <v>0</v>
      </c>
      <c r="G1292" s="41">
        <v>0.66300000000000003</v>
      </c>
      <c r="H1292" s="18">
        <v>9160.7900000000009</v>
      </c>
      <c r="I1292" s="1">
        <v>0</v>
      </c>
      <c r="J1292" s="1">
        <v>0</v>
      </c>
      <c r="K1292">
        <v>0</v>
      </c>
      <c r="L1292" s="28">
        <v>10674</v>
      </c>
      <c r="M1292" s="28">
        <v>5711</v>
      </c>
      <c r="N1292" s="28">
        <v>2000</v>
      </c>
      <c r="O1292" s="3">
        <v>250</v>
      </c>
      <c r="P1292" s="3">
        <v>0</v>
      </c>
      <c r="Q1292" s="3">
        <v>98.71</v>
      </c>
      <c r="R1292" s="3">
        <v>0</v>
      </c>
      <c r="S1292" s="3">
        <v>0</v>
      </c>
      <c r="T1292" s="3">
        <v>53.5</v>
      </c>
      <c r="U1292" t="b">
        <f t="shared" si="20"/>
        <v>0</v>
      </c>
    </row>
    <row r="1293" spans="1:21" x14ac:dyDescent="0.25">
      <c r="A1293">
        <v>2014</v>
      </c>
      <c r="B1293">
        <v>184</v>
      </c>
      <c r="C1293" t="s">
        <v>202</v>
      </c>
      <c r="D1293" s="15">
        <v>0</v>
      </c>
      <c r="E1293" s="16">
        <v>0</v>
      </c>
      <c r="F1293" s="15">
        <v>0</v>
      </c>
      <c r="G1293" s="41">
        <v>0.66300000000000003</v>
      </c>
      <c r="H1293" s="18">
        <v>10258.709999999999</v>
      </c>
      <c r="I1293" s="1">
        <v>0</v>
      </c>
      <c r="J1293" s="1">
        <v>0</v>
      </c>
      <c r="K1293">
        <v>0</v>
      </c>
      <c r="L1293" s="28">
        <v>10718</v>
      </c>
      <c r="M1293" s="28">
        <v>5711</v>
      </c>
      <c r="N1293" s="28">
        <v>2100</v>
      </c>
      <c r="O1293" s="3">
        <v>300</v>
      </c>
      <c r="P1293" s="3">
        <v>0</v>
      </c>
      <c r="Q1293" s="3">
        <v>100</v>
      </c>
      <c r="R1293" s="3">
        <v>0</v>
      </c>
      <c r="S1293" s="3">
        <v>0</v>
      </c>
      <c r="T1293" s="3">
        <v>53.28</v>
      </c>
      <c r="U1293" t="b">
        <f t="shared" si="20"/>
        <v>0</v>
      </c>
    </row>
    <row r="1294" spans="1:21" x14ac:dyDescent="0.25">
      <c r="A1294" s="12">
        <v>2008</v>
      </c>
      <c r="B1294">
        <v>185</v>
      </c>
      <c r="C1294" s="19" t="s">
        <v>203</v>
      </c>
      <c r="D1294" s="15">
        <v>1.8333005958226936E-3</v>
      </c>
      <c r="E1294" s="16">
        <v>3.8928571428571428</v>
      </c>
      <c r="F1294" s="15">
        <v>2.3809523809523808E-2</v>
      </c>
      <c r="G1294" s="41">
        <v>0.60299999999999998</v>
      </c>
      <c r="H1294" s="18">
        <v>14794.5</v>
      </c>
      <c r="I1294" s="25">
        <v>84</v>
      </c>
      <c r="J1294" s="12">
        <v>327</v>
      </c>
      <c r="K1294" s="12">
        <v>2</v>
      </c>
      <c r="L1294" s="28">
        <v>45819</v>
      </c>
      <c r="M1294" s="28">
        <v>39142</v>
      </c>
      <c r="N1294" s="28">
        <v>11774</v>
      </c>
      <c r="O1294" s="42">
        <v>1785</v>
      </c>
      <c r="P1294" s="3">
        <v>0</v>
      </c>
      <c r="Q1294" s="3">
        <v>80.010000000000005</v>
      </c>
      <c r="R1294" s="3">
        <v>0</v>
      </c>
      <c r="S1294" s="3">
        <v>0</v>
      </c>
      <c r="T1294" s="3">
        <v>85.43</v>
      </c>
      <c r="U1294" t="b">
        <f t="shared" si="20"/>
        <v>0</v>
      </c>
    </row>
    <row r="1295" spans="1:21" x14ac:dyDescent="0.25">
      <c r="A1295" s="12">
        <v>2009</v>
      </c>
      <c r="B1295">
        <v>185</v>
      </c>
      <c r="C1295" s="12" t="s">
        <v>203</v>
      </c>
      <c r="D1295" s="15">
        <v>2.4796084828711258E-3</v>
      </c>
      <c r="E1295" s="16">
        <v>6.1315789473684212</v>
      </c>
      <c r="F1295" s="15">
        <v>0</v>
      </c>
      <c r="G1295" s="41">
        <v>0.60299999999999998</v>
      </c>
      <c r="H1295" s="18">
        <v>12898.68</v>
      </c>
      <c r="I1295" s="25">
        <v>114</v>
      </c>
      <c r="J1295" s="12">
        <v>699</v>
      </c>
      <c r="K1295" s="12">
        <v>0</v>
      </c>
      <c r="L1295" s="28">
        <v>45975</v>
      </c>
      <c r="M1295" s="28">
        <v>39274</v>
      </c>
      <c r="N1295" s="28">
        <v>12137</v>
      </c>
      <c r="O1295" s="42">
        <v>1730</v>
      </c>
      <c r="P1295" s="3">
        <v>0</v>
      </c>
      <c r="Q1295" s="3">
        <v>80.02</v>
      </c>
      <c r="R1295" s="3">
        <v>0</v>
      </c>
      <c r="S1295" s="3">
        <v>0</v>
      </c>
      <c r="T1295" s="3">
        <v>85.42</v>
      </c>
      <c r="U1295" t="b">
        <f t="shared" si="20"/>
        <v>0</v>
      </c>
    </row>
    <row r="1296" spans="1:21" x14ac:dyDescent="0.25">
      <c r="A1296" s="12">
        <v>2010</v>
      </c>
      <c r="B1296">
        <v>185</v>
      </c>
      <c r="C1296" s="12" t="s">
        <v>203</v>
      </c>
      <c r="D1296" s="15">
        <v>3.1241807218386785E-3</v>
      </c>
      <c r="E1296" s="16">
        <v>3.2657342657342658</v>
      </c>
      <c r="F1296" s="15">
        <v>1.3986013986013986E-2</v>
      </c>
      <c r="G1296" s="41">
        <v>0.72799999999999998</v>
      </c>
      <c r="H1296" s="18">
        <v>16232.67</v>
      </c>
      <c r="I1296" s="25">
        <v>143</v>
      </c>
      <c r="J1296" s="12">
        <v>467</v>
      </c>
      <c r="K1296" s="12">
        <v>2</v>
      </c>
      <c r="L1296" s="28">
        <v>45772</v>
      </c>
      <c r="M1296" s="28">
        <v>39667</v>
      </c>
      <c r="N1296" s="28">
        <v>12929</v>
      </c>
      <c r="O1296" s="42">
        <v>1794</v>
      </c>
      <c r="P1296" s="3">
        <v>0</v>
      </c>
      <c r="Q1296" s="3">
        <v>79.98</v>
      </c>
      <c r="R1296" s="3">
        <v>0</v>
      </c>
      <c r="S1296" s="3">
        <v>0</v>
      </c>
      <c r="T1296" s="3">
        <v>86.66</v>
      </c>
      <c r="U1296" t="b">
        <f t="shared" si="20"/>
        <v>0</v>
      </c>
    </row>
    <row r="1297" spans="1:21" x14ac:dyDescent="0.25">
      <c r="A1297" s="12">
        <v>2011</v>
      </c>
      <c r="B1297">
        <v>185</v>
      </c>
      <c r="C1297" s="12" t="s">
        <v>203</v>
      </c>
      <c r="D1297" s="15">
        <v>1.9601010540987889E-3</v>
      </c>
      <c r="E1297" s="16">
        <v>3.2777777777777777</v>
      </c>
      <c r="F1297" s="15">
        <v>1.1111111111111112E-2</v>
      </c>
      <c r="G1297" s="41">
        <v>0.72799999999999998</v>
      </c>
      <c r="H1297" s="18">
        <v>19761.560000000001</v>
      </c>
      <c r="I1297" s="25">
        <v>90</v>
      </c>
      <c r="J1297" s="12">
        <v>295</v>
      </c>
      <c r="K1297" s="12">
        <v>1</v>
      </c>
      <c r="L1297" s="28">
        <v>45916</v>
      </c>
      <c r="M1297" s="28">
        <v>39824</v>
      </c>
      <c r="N1297" s="28">
        <v>13400</v>
      </c>
      <c r="O1297" s="42">
        <v>1891</v>
      </c>
      <c r="P1297" s="42">
        <v>1324</v>
      </c>
      <c r="Q1297" s="3">
        <v>79.989999999999995</v>
      </c>
      <c r="R1297" s="3">
        <v>70.02</v>
      </c>
      <c r="S1297" s="3">
        <v>56.01</v>
      </c>
      <c r="T1297" s="3">
        <v>86.73</v>
      </c>
      <c r="U1297" t="b">
        <f t="shared" si="20"/>
        <v>0</v>
      </c>
    </row>
    <row r="1298" spans="1:21" x14ac:dyDescent="0.25">
      <c r="A1298" s="12">
        <v>2012</v>
      </c>
      <c r="B1298">
        <v>185</v>
      </c>
      <c r="C1298" s="12" t="s">
        <v>203</v>
      </c>
      <c r="D1298" s="15">
        <v>4.1255021170339811E-3</v>
      </c>
      <c r="E1298" s="16">
        <v>3.6210526315789475</v>
      </c>
      <c r="F1298" s="15">
        <v>0</v>
      </c>
      <c r="G1298" s="41">
        <v>0.72799999999999998</v>
      </c>
      <c r="H1298" s="18">
        <v>18431.64</v>
      </c>
      <c r="I1298" s="25">
        <v>190</v>
      </c>
      <c r="J1298" s="12">
        <v>688</v>
      </c>
      <c r="K1298" s="12">
        <v>0</v>
      </c>
      <c r="L1298" s="28">
        <v>46055</v>
      </c>
      <c r="M1298" s="28">
        <v>39831</v>
      </c>
      <c r="N1298" s="28">
        <v>13892</v>
      </c>
      <c r="O1298" s="42">
        <v>1977</v>
      </c>
      <c r="P1298" s="42">
        <v>1330</v>
      </c>
      <c r="Q1298" s="3">
        <v>84.02</v>
      </c>
      <c r="R1298" s="3">
        <v>67.27</v>
      </c>
      <c r="S1298" s="3">
        <v>56.52</v>
      </c>
      <c r="T1298" s="3">
        <v>86.49</v>
      </c>
      <c r="U1298" t="b">
        <f t="shared" si="20"/>
        <v>0</v>
      </c>
    </row>
    <row r="1299" spans="1:21" x14ac:dyDescent="0.25">
      <c r="A1299" s="12">
        <v>2013</v>
      </c>
      <c r="B1299">
        <v>185</v>
      </c>
      <c r="C1299" s="12" t="s">
        <v>203</v>
      </c>
      <c r="D1299" s="15">
        <v>5.1055783170501105E-3</v>
      </c>
      <c r="E1299" s="16">
        <v>3.2427983539094649</v>
      </c>
      <c r="F1299" s="15">
        <v>0</v>
      </c>
      <c r="G1299" s="41">
        <v>0.72799999999999998</v>
      </c>
      <c r="H1299" s="18">
        <v>23170.13</v>
      </c>
      <c r="I1299" s="25">
        <v>243</v>
      </c>
      <c r="J1299" s="12">
        <v>788</v>
      </c>
      <c r="K1299" s="12">
        <v>0</v>
      </c>
      <c r="L1299" s="28">
        <v>47595</v>
      </c>
      <c r="M1299" s="28">
        <v>39832</v>
      </c>
      <c r="N1299" s="28">
        <v>14352</v>
      </c>
      <c r="O1299" s="42">
        <v>2078</v>
      </c>
      <c r="P1299" s="42">
        <v>1455</v>
      </c>
      <c r="Q1299" s="3">
        <v>76.569999999999993</v>
      </c>
      <c r="R1299" s="3">
        <v>70.02</v>
      </c>
      <c r="S1299" s="3">
        <v>53.61</v>
      </c>
      <c r="T1299" s="3">
        <v>83.69</v>
      </c>
      <c r="U1299" t="b">
        <f t="shared" si="20"/>
        <v>0</v>
      </c>
    </row>
    <row r="1300" spans="1:21" x14ac:dyDescent="0.25">
      <c r="A1300" s="12">
        <v>2014</v>
      </c>
      <c r="B1300">
        <v>185</v>
      </c>
      <c r="C1300" s="12" t="s">
        <v>203</v>
      </c>
      <c r="D1300" s="15">
        <v>4.5844672388528369E-3</v>
      </c>
      <c r="E1300" s="16">
        <v>3.2237442922374431</v>
      </c>
      <c r="F1300" s="15">
        <v>0</v>
      </c>
      <c r="G1300" s="41">
        <v>0.72799999999999998</v>
      </c>
      <c r="H1300" s="18">
        <v>26785.66</v>
      </c>
      <c r="I1300" s="25">
        <v>219</v>
      </c>
      <c r="J1300" s="12">
        <v>706</v>
      </c>
      <c r="K1300" s="12">
        <v>0</v>
      </c>
      <c r="L1300" s="28">
        <v>47770</v>
      </c>
      <c r="M1300" s="28">
        <v>40007</v>
      </c>
      <c r="N1300" s="28">
        <v>15371</v>
      </c>
      <c r="O1300" s="42">
        <v>2785</v>
      </c>
      <c r="P1300" s="42">
        <v>2200</v>
      </c>
      <c r="Q1300" s="3">
        <v>100</v>
      </c>
      <c r="R1300" s="3">
        <v>78.989999999999995</v>
      </c>
      <c r="S1300" s="3">
        <v>93.54</v>
      </c>
      <c r="T1300" s="3">
        <v>83.75</v>
      </c>
      <c r="U1300" t="b">
        <f t="shared" si="20"/>
        <v>0</v>
      </c>
    </row>
    <row r="1301" spans="1:21" x14ac:dyDescent="0.25">
      <c r="A1301">
        <v>2008</v>
      </c>
      <c r="B1301">
        <v>186</v>
      </c>
      <c r="C1301" t="s">
        <v>204</v>
      </c>
      <c r="D1301" s="15">
        <v>5.2386495925494762E-3</v>
      </c>
      <c r="E1301" s="16">
        <v>3.0833333333333335</v>
      </c>
      <c r="F1301" s="15">
        <v>1.8518518518518517E-2</v>
      </c>
      <c r="G1301" s="41">
        <v>0.621</v>
      </c>
      <c r="H1301" s="18">
        <v>12005.41</v>
      </c>
      <c r="I1301" s="1">
        <v>108</v>
      </c>
      <c r="J1301" s="1">
        <v>333</v>
      </c>
      <c r="K1301" s="3">
        <v>2</v>
      </c>
      <c r="L1301" s="28">
        <v>20616</v>
      </c>
      <c r="U1301" t="b">
        <f t="shared" si="20"/>
        <v>1</v>
      </c>
    </row>
    <row r="1302" spans="1:21" x14ac:dyDescent="0.25">
      <c r="A1302">
        <v>2009</v>
      </c>
      <c r="B1302">
        <v>186</v>
      </c>
      <c r="C1302" t="s">
        <v>204</v>
      </c>
      <c r="D1302" s="15">
        <v>3.6521231008959875E-3</v>
      </c>
      <c r="E1302" s="16">
        <v>3.3466666666666667</v>
      </c>
      <c r="F1302" s="15">
        <v>1.3333333333333334E-2</v>
      </c>
      <c r="G1302" s="41">
        <v>0.621</v>
      </c>
      <c r="H1302" s="18">
        <v>11170.87</v>
      </c>
      <c r="I1302" s="1">
        <v>75</v>
      </c>
      <c r="J1302" s="1">
        <v>251</v>
      </c>
      <c r="K1302" s="3">
        <v>1</v>
      </c>
      <c r="L1302" s="28">
        <v>20536</v>
      </c>
      <c r="M1302" s="28">
        <v>20536</v>
      </c>
      <c r="N1302" s="28">
        <v>7195</v>
      </c>
      <c r="O1302" s="3">
        <v>101</v>
      </c>
      <c r="P1302" s="3">
        <v>0</v>
      </c>
      <c r="Q1302" s="3">
        <v>11.11</v>
      </c>
      <c r="R1302" s="3">
        <v>0</v>
      </c>
      <c r="S1302" s="3">
        <v>0</v>
      </c>
      <c r="T1302" s="3">
        <v>100</v>
      </c>
      <c r="U1302" t="b">
        <f t="shared" si="20"/>
        <v>0</v>
      </c>
    </row>
    <row r="1303" spans="1:21" x14ac:dyDescent="0.25">
      <c r="A1303">
        <v>2010</v>
      </c>
      <c r="B1303">
        <v>186</v>
      </c>
      <c r="C1303" t="s">
        <v>204</v>
      </c>
      <c r="D1303" s="15">
        <v>2.7314683997362722E-3</v>
      </c>
      <c r="E1303" s="16">
        <v>2.7413793103448274</v>
      </c>
      <c r="F1303" s="15">
        <v>1.7241379310344827E-2</v>
      </c>
      <c r="G1303" s="41">
        <v>0.71</v>
      </c>
      <c r="H1303" s="18">
        <v>10529.53</v>
      </c>
      <c r="I1303" s="1">
        <v>58</v>
      </c>
      <c r="J1303" s="1">
        <v>159</v>
      </c>
      <c r="K1303" s="3">
        <v>1</v>
      </c>
      <c r="L1303" s="28">
        <v>21234</v>
      </c>
      <c r="M1303" s="28">
        <v>16423</v>
      </c>
      <c r="N1303" s="28">
        <v>7269</v>
      </c>
      <c r="O1303" s="3">
        <v>105</v>
      </c>
      <c r="P1303" s="3">
        <v>0</v>
      </c>
      <c r="Q1303" s="3">
        <v>11.03</v>
      </c>
      <c r="R1303" s="3">
        <v>0</v>
      </c>
      <c r="S1303" s="3">
        <v>0</v>
      </c>
      <c r="T1303" s="3">
        <v>77.34</v>
      </c>
      <c r="U1303" t="b">
        <f t="shared" si="20"/>
        <v>0</v>
      </c>
    </row>
    <row r="1304" spans="1:21" x14ac:dyDescent="0.25">
      <c r="A1304">
        <v>2011</v>
      </c>
      <c r="B1304">
        <v>186</v>
      </c>
      <c r="C1304" t="s">
        <v>204</v>
      </c>
      <c r="D1304" s="15">
        <v>2.2132228291580334E-3</v>
      </c>
      <c r="E1304" s="16">
        <v>2.4893617021276597</v>
      </c>
      <c r="F1304" s="15">
        <v>6.3829787234042548E-2</v>
      </c>
      <c r="G1304" s="41">
        <v>0.71</v>
      </c>
      <c r="H1304" s="18">
        <v>13044.25</v>
      </c>
      <c r="I1304" s="1">
        <v>47</v>
      </c>
      <c r="J1304" s="1">
        <v>117</v>
      </c>
      <c r="K1304" s="3">
        <v>3</v>
      </c>
      <c r="L1304" s="28">
        <v>21236</v>
      </c>
      <c r="M1304" s="28">
        <v>16425</v>
      </c>
      <c r="N1304" s="28">
        <v>7411</v>
      </c>
      <c r="O1304" s="3">
        <v>586</v>
      </c>
      <c r="P1304" s="3">
        <v>0</v>
      </c>
      <c r="Q1304" s="3">
        <v>61.92</v>
      </c>
      <c r="R1304" s="3">
        <v>0</v>
      </c>
      <c r="S1304" s="3">
        <v>0</v>
      </c>
      <c r="T1304" s="3">
        <v>77.349999999999994</v>
      </c>
      <c r="U1304" t="b">
        <f t="shared" si="20"/>
        <v>0</v>
      </c>
    </row>
    <row r="1305" spans="1:21" x14ac:dyDescent="0.25">
      <c r="A1305">
        <v>2012</v>
      </c>
      <c r="B1305">
        <v>186</v>
      </c>
      <c r="C1305" t="s">
        <v>204</v>
      </c>
      <c r="D1305" s="15">
        <v>2.6367831245880024E-3</v>
      </c>
      <c r="E1305" s="16">
        <v>2.75</v>
      </c>
      <c r="F1305" s="15">
        <v>3.5714285714285712E-2</v>
      </c>
      <c r="G1305" s="41">
        <v>0.71</v>
      </c>
      <c r="H1305" s="18">
        <v>16644.82</v>
      </c>
      <c r="I1305" s="1">
        <v>56</v>
      </c>
      <c r="J1305" s="1">
        <v>154</v>
      </c>
      <c r="K1305" s="3">
        <v>2</v>
      </c>
      <c r="L1305" s="28">
        <v>21238</v>
      </c>
      <c r="M1305" s="28">
        <v>16425</v>
      </c>
      <c r="N1305" s="28">
        <v>7659</v>
      </c>
      <c r="O1305" s="3">
        <v>605</v>
      </c>
      <c r="P1305" s="3">
        <v>0</v>
      </c>
      <c r="Q1305" s="3">
        <v>62.73</v>
      </c>
      <c r="R1305" s="3">
        <v>0</v>
      </c>
      <c r="S1305" s="3">
        <v>0</v>
      </c>
      <c r="T1305" s="3">
        <v>77.34</v>
      </c>
      <c r="U1305" t="b">
        <f t="shared" si="20"/>
        <v>0</v>
      </c>
    </row>
    <row r="1306" spans="1:21" x14ac:dyDescent="0.25">
      <c r="A1306">
        <v>2013</v>
      </c>
      <c r="B1306">
        <v>186</v>
      </c>
      <c r="C1306" t="s">
        <v>204</v>
      </c>
      <c r="D1306" s="15">
        <v>1.1884084468415761E-3</v>
      </c>
      <c r="E1306" s="16">
        <v>2.8846153846153846</v>
      </c>
      <c r="F1306" s="15">
        <v>0</v>
      </c>
      <c r="G1306" s="41">
        <v>0.71</v>
      </c>
      <c r="H1306" s="18">
        <v>14598.14</v>
      </c>
      <c r="I1306" s="1">
        <v>26</v>
      </c>
      <c r="J1306" s="1">
        <v>75</v>
      </c>
      <c r="K1306" s="3">
        <v>0</v>
      </c>
      <c r="L1306" s="28">
        <v>21878</v>
      </c>
      <c r="M1306" s="28">
        <v>16425</v>
      </c>
      <c r="N1306" s="28">
        <v>7783</v>
      </c>
      <c r="O1306" s="3">
        <v>700</v>
      </c>
      <c r="P1306" s="3">
        <v>0</v>
      </c>
      <c r="Q1306" s="3">
        <v>72.87</v>
      </c>
      <c r="R1306" s="3">
        <v>0</v>
      </c>
      <c r="S1306" s="3">
        <v>0</v>
      </c>
      <c r="T1306" s="3">
        <v>75.08</v>
      </c>
      <c r="U1306" t="b">
        <f t="shared" si="20"/>
        <v>0</v>
      </c>
    </row>
    <row r="1307" spans="1:21" x14ac:dyDescent="0.25">
      <c r="A1307">
        <v>2014</v>
      </c>
      <c r="B1307">
        <v>186</v>
      </c>
      <c r="C1307" t="s">
        <v>204</v>
      </c>
      <c r="D1307" s="15">
        <v>1.6440608302507192E-3</v>
      </c>
      <c r="E1307" s="16">
        <v>2.3055555555555554</v>
      </c>
      <c r="F1307" s="15">
        <v>0</v>
      </c>
      <c r="G1307" s="41">
        <v>0.71</v>
      </c>
      <c r="H1307" s="18">
        <v>16965.689999999999</v>
      </c>
      <c r="I1307" s="1">
        <v>36</v>
      </c>
      <c r="J1307" s="1">
        <v>83</v>
      </c>
      <c r="K1307" s="3">
        <v>0</v>
      </c>
      <c r="L1307" s="28">
        <v>21897</v>
      </c>
      <c r="M1307" s="28">
        <v>16425</v>
      </c>
      <c r="N1307" s="28">
        <v>7938</v>
      </c>
      <c r="O1307" s="3">
        <v>728</v>
      </c>
      <c r="P1307" s="3">
        <v>0</v>
      </c>
      <c r="Q1307" s="3">
        <v>75.239999999999995</v>
      </c>
      <c r="R1307" s="3">
        <v>0</v>
      </c>
      <c r="S1307" s="3">
        <v>0</v>
      </c>
      <c r="T1307" s="3">
        <v>75.010000000000005</v>
      </c>
      <c r="U1307" t="b">
        <f t="shared" si="20"/>
        <v>0</v>
      </c>
    </row>
    <row r="1308" spans="1:21" x14ac:dyDescent="0.25">
      <c r="A1308">
        <v>2008</v>
      </c>
      <c r="B1308">
        <v>187</v>
      </c>
      <c r="C1308" s="19" t="s">
        <v>205</v>
      </c>
      <c r="D1308" s="15">
        <v>5.247424435692534E-4</v>
      </c>
      <c r="E1308" s="16">
        <v>7.5</v>
      </c>
      <c r="F1308" s="15">
        <v>2.6595744680851064E-2</v>
      </c>
      <c r="G1308" s="41">
        <v>0.66100000000000003</v>
      </c>
      <c r="H1308" s="18">
        <v>9665.14</v>
      </c>
      <c r="I1308" s="1">
        <v>188</v>
      </c>
      <c r="J1308">
        <v>1410</v>
      </c>
      <c r="K1308" s="3">
        <v>5</v>
      </c>
      <c r="L1308" s="28">
        <v>358271</v>
      </c>
      <c r="M1308" s="28">
        <v>355831</v>
      </c>
      <c r="N1308" s="28">
        <v>93463</v>
      </c>
      <c r="O1308" s="42">
        <v>9956.93</v>
      </c>
      <c r="P1308" s="3">
        <v>27.48</v>
      </c>
      <c r="Q1308" s="3">
        <v>76.91</v>
      </c>
      <c r="R1308" s="3">
        <v>0.28000000000000003</v>
      </c>
      <c r="S1308" s="3">
        <v>0.21</v>
      </c>
      <c r="T1308" s="3">
        <v>99.32</v>
      </c>
      <c r="U1308" t="b">
        <f t="shared" si="20"/>
        <v>0</v>
      </c>
    </row>
    <row r="1309" spans="1:21" x14ac:dyDescent="0.25">
      <c r="A1309">
        <v>2009</v>
      </c>
      <c r="B1309">
        <v>187</v>
      </c>
      <c r="C1309" t="s">
        <v>205</v>
      </c>
      <c r="D1309" s="15">
        <v>4.4049588824619313E-4</v>
      </c>
      <c r="E1309" s="16">
        <v>5.9625000000000004</v>
      </c>
      <c r="F1309" s="15">
        <v>3.125E-2</v>
      </c>
      <c r="G1309" s="41">
        <v>0.66100000000000003</v>
      </c>
      <c r="H1309" s="18">
        <v>10503.35</v>
      </c>
      <c r="I1309" s="1">
        <v>160</v>
      </c>
      <c r="J1309">
        <v>954</v>
      </c>
      <c r="K1309">
        <v>5</v>
      </c>
      <c r="L1309" s="28">
        <v>363227</v>
      </c>
      <c r="M1309" s="28">
        <v>369850</v>
      </c>
      <c r="N1309" s="28">
        <v>97550</v>
      </c>
      <c r="O1309" s="42">
        <v>10298.540000000001</v>
      </c>
      <c r="P1309" s="3">
        <v>44.89</v>
      </c>
      <c r="Q1309" s="3">
        <v>78.180000000000007</v>
      </c>
      <c r="R1309" s="3">
        <v>0.44</v>
      </c>
      <c r="S1309" s="3">
        <v>0.34</v>
      </c>
      <c r="T1309" s="3">
        <v>100</v>
      </c>
      <c r="U1309" t="b">
        <f t="shared" si="20"/>
        <v>0</v>
      </c>
    </row>
    <row r="1310" spans="1:21" x14ac:dyDescent="0.25">
      <c r="A1310">
        <v>2010</v>
      </c>
      <c r="B1310">
        <v>187</v>
      </c>
      <c r="C1310" t="s">
        <v>205</v>
      </c>
      <c r="D1310" s="15">
        <v>3.6472652418385534E-4</v>
      </c>
      <c r="E1310" s="16">
        <v>6.0075757575757578</v>
      </c>
      <c r="F1310" s="15">
        <v>3.787878787878788E-2</v>
      </c>
      <c r="G1310" s="41">
        <v>0.77</v>
      </c>
      <c r="H1310" s="18">
        <v>13381.39</v>
      </c>
      <c r="I1310" s="1">
        <v>132</v>
      </c>
      <c r="J1310">
        <v>793</v>
      </c>
      <c r="K1310">
        <v>5</v>
      </c>
      <c r="L1310" s="28">
        <v>361915</v>
      </c>
      <c r="M1310" s="28">
        <v>344427</v>
      </c>
      <c r="N1310" s="28">
        <v>101320</v>
      </c>
      <c r="O1310" s="42">
        <v>10985.48</v>
      </c>
      <c r="P1310" s="42">
        <v>10985.48</v>
      </c>
      <c r="Q1310" s="3">
        <v>78.08</v>
      </c>
      <c r="R1310" s="3">
        <v>100</v>
      </c>
      <c r="S1310" s="3">
        <v>78.08</v>
      </c>
      <c r="T1310" s="3">
        <v>95.17</v>
      </c>
      <c r="U1310" t="b">
        <f t="shared" si="20"/>
        <v>0</v>
      </c>
    </row>
    <row r="1311" spans="1:21" x14ac:dyDescent="0.25">
      <c r="A1311">
        <v>2011</v>
      </c>
      <c r="B1311">
        <v>187</v>
      </c>
      <c r="C1311" t="s">
        <v>205</v>
      </c>
      <c r="D1311" s="15">
        <v>3.6325399101424339E-4</v>
      </c>
      <c r="E1311" s="16">
        <v>6.6842105263157894</v>
      </c>
      <c r="F1311" s="15">
        <v>4.5112781954887216E-2</v>
      </c>
      <c r="G1311" s="41">
        <v>0.77</v>
      </c>
      <c r="H1311" s="18">
        <v>14915.18</v>
      </c>
      <c r="I1311" s="1">
        <v>133</v>
      </c>
      <c r="J1311">
        <v>889</v>
      </c>
      <c r="K1311">
        <v>6</v>
      </c>
      <c r="L1311" s="28">
        <v>366135</v>
      </c>
      <c r="M1311" s="28">
        <v>348443</v>
      </c>
      <c r="N1311" s="28">
        <v>106242</v>
      </c>
      <c r="O1311" s="42">
        <v>11176.57</v>
      </c>
      <c r="P1311" s="42">
        <v>11176.57</v>
      </c>
      <c r="Q1311" s="3">
        <v>77.89</v>
      </c>
      <c r="R1311" s="3">
        <v>100</v>
      </c>
      <c r="S1311" s="3">
        <v>77.89</v>
      </c>
      <c r="T1311" s="3">
        <v>95.17</v>
      </c>
      <c r="U1311" t="b">
        <f t="shared" si="20"/>
        <v>0</v>
      </c>
    </row>
    <row r="1312" spans="1:21" x14ac:dyDescent="0.25">
      <c r="A1312">
        <v>2012</v>
      </c>
      <c r="B1312">
        <v>187</v>
      </c>
      <c r="C1312" t="s">
        <v>205</v>
      </c>
      <c r="D1312" s="15">
        <v>3.2143397368022991E-4</v>
      </c>
      <c r="E1312" s="16">
        <v>5.6554621848739499</v>
      </c>
      <c r="F1312" s="15">
        <v>2.5210084033613446E-2</v>
      </c>
      <c r="G1312" s="41">
        <v>0.77</v>
      </c>
      <c r="H1312" s="18">
        <v>16672.240000000002</v>
      </c>
      <c r="I1312" s="1">
        <v>119</v>
      </c>
      <c r="J1312">
        <v>673</v>
      </c>
      <c r="K1312">
        <v>3</v>
      </c>
      <c r="L1312" s="28">
        <v>370216</v>
      </c>
      <c r="M1312" s="28">
        <v>352327</v>
      </c>
      <c r="N1312" s="28">
        <v>110542</v>
      </c>
      <c r="O1312" s="42">
        <v>11519.47</v>
      </c>
      <c r="P1312" s="42">
        <v>11519.47</v>
      </c>
      <c r="Q1312" s="3">
        <v>76.95</v>
      </c>
      <c r="R1312" s="3">
        <v>100</v>
      </c>
      <c r="S1312" s="3">
        <v>76.95</v>
      </c>
      <c r="T1312" s="3">
        <v>95.17</v>
      </c>
      <c r="U1312" t="b">
        <f t="shared" si="20"/>
        <v>0</v>
      </c>
    </row>
    <row r="1313" spans="1:21" x14ac:dyDescent="0.25">
      <c r="A1313">
        <v>2013</v>
      </c>
      <c r="B1313">
        <v>187</v>
      </c>
      <c r="C1313" t="s">
        <v>205</v>
      </c>
      <c r="D1313" s="15">
        <v>3.8352103405563126E-4</v>
      </c>
      <c r="E1313" s="16">
        <v>6.506756756756757</v>
      </c>
      <c r="F1313" s="15">
        <v>4.0540540540540543E-2</v>
      </c>
      <c r="G1313" s="41">
        <v>0.77</v>
      </c>
      <c r="H1313" s="18">
        <v>18250.2</v>
      </c>
      <c r="I1313" s="1">
        <v>148</v>
      </c>
      <c r="J1313">
        <v>963</v>
      </c>
      <c r="K1313">
        <v>6</v>
      </c>
      <c r="L1313" s="28">
        <v>385898</v>
      </c>
      <c r="M1313" s="28">
        <v>367251</v>
      </c>
      <c r="N1313" s="28">
        <v>116438</v>
      </c>
      <c r="O1313" s="42">
        <v>12020.3</v>
      </c>
      <c r="P1313" s="42">
        <v>11609.52</v>
      </c>
      <c r="Q1313" s="3">
        <v>77.709999999999994</v>
      </c>
      <c r="R1313" s="3">
        <v>96.58</v>
      </c>
      <c r="S1313" s="3">
        <v>75.06</v>
      </c>
      <c r="T1313" s="3">
        <v>95.17</v>
      </c>
      <c r="U1313" t="b">
        <f t="shared" si="20"/>
        <v>0</v>
      </c>
    </row>
    <row r="1314" spans="1:21" x14ac:dyDescent="0.25">
      <c r="A1314">
        <v>2014</v>
      </c>
      <c r="B1314">
        <v>187</v>
      </c>
      <c r="C1314" t="s">
        <v>205</v>
      </c>
      <c r="D1314" s="15">
        <v>3.5365391120724117E-4</v>
      </c>
      <c r="E1314" s="16">
        <v>6.1086956521739131</v>
      </c>
      <c r="F1314" s="15">
        <v>1.4492753623188406E-2</v>
      </c>
      <c r="G1314" s="41">
        <v>0.77</v>
      </c>
      <c r="H1314" s="18">
        <v>20102.68</v>
      </c>
      <c r="I1314" s="1">
        <v>138</v>
      </c>
      <c r="J1314">
        <v>843</v>
      </c>
      <c r="K1314">
        <v>2</v>
      </c>
      <c r="L1314" s="28">
        <v>390212</v>
      </c>
      <c r="M1314" s="28">
        <v>371357</v>
      </c>
      <c r="N1314" s="28">
        <v>122360</v>
      </c>
      <c r="O1314" s="42">
        <v>12307.08</v>
      </c>
      <c r="P1314" s="42">
        <v>11640.15</v>
      </c>
      <c r="Q1314" s="3">
        <v>77.87</v>
      </c>
      <c r="R1314" s="3">
        <v>94.58</v>
      </c>
      <c r="S1314" s="3">
        <v>73.650000000000006</v>
      </c>
      <c r="T1314" s="3">
        <v>95.17</v>
      </c>
      <c r="U1314" t="b">
        <f t="shared" si="20"/>
        <v>0</v>
      </c>
    </row>
    <row r="1315" spans="1:21" x14ac:dyDescent="0.25">
      <c r="A1315">
        <v>2008</v>
      </c>
      <c r="B1315">
        <v>188</v>
      </c>
      <c r="C1315" s="19" t="s">
        <v>206</v>
      </c>
      <c r="D1315" s="15">
        <v>4.6865846514352666E-3</v>
      </c>
      <c r="E1315" s="16">
        <v>3.5797413793103448</v>
      </c>
      <c r="F1315" s="15">
        <v>8.6206896551724137E-3</v>
      </c>
      <c r="G1315" s="41">
        <v>0.63500000000000001</v>
      </c>
      <c r="H1315" s="18">
        <v>8945.26</v>
      </c>
      <c r="I1315" s="1">
        <v>464</v>
      </c>
      <c r="J1315">
        <v>1661</v>
      </c>
      <c r="K1315">
        <v>4</v>
      </c>
      <c r="L1315" s="28">
        <v>99006</v>
      </c>
      <c r="M1315" s="28">
        <v>91100</v>
      </c>
      <c r="N1315" s="28">
        <v>27001</v>
      </c>
      <c r="O1315" s="42">
        <v>3985.59</v>
      </c>
      <c r="P1315" s="3">
        <v>981.4</v>
      </c>
      <c r="Q1315" s="3">
        <v>80.41</v>
      </c>
      <c r="R1315" s="3">
        <v>24.62</v>
      </c>
      <c r="S1315" s="3">
        <v>19.8</v>
      </c>
      <c r="T1315" s="3">
        <v>92.01</v>
      </c>
      <c r="U1315" t="b">
        <f t="shared" si="20"/>
        <v>0</v>
      </c>
    </row>
    <row r="1316" spans="1:21" x14ac:dyDescent="0.25">
      <c r="A1316">
        <v>2009</v>
      </c>
      <c r="B1316">
        <v>188</v>
      </c>
      <c r="C1316" t="s">
        <v>206</v>
      </c>
      <c r="D1316" s="15">
        <v>5.1893042116674028E-3</v>
      </c>
      <c r="E1316" s="16">
        <v>3.642166344294004</v>
      </c>
      <c r="F1316" s="15">
        <v>1.9342359767891683E-3</v>
      </c>
      <c r="G1316" s="41">
        <v>0.63500000000000001</v>
      </c>
      <c r="H1316" s="18">
        <v>9311.7099999999991</v>
      </c>
      <c r="I1316" s="1">
        <v>517</v>
      </c>
      <c r="J1316">
        <v>1883</v>
      </c>
      <c r="K1316">
        <v>1</v>
      </c>
      <c r="L1316" s="28">
        <v>99628</v>
      </c>
      <c r="M1316" s="28">
        <v>91281</v>
      </c>
      <c r="N1316" s="28">
        <v>27797</v>
      </c>
      <c r="O1316" s="42">
        <v>4098</v>
      </c>
      <c r="P1316" s="42">
        <v>1167</v>
      </c>
      <c r="Q1316" s="3">
        <v>79.989999999999995</v>
      </c>
      <c r="R1316" s="3">
        <v>28.48</v>
      </c>
      <c r="S1316" s="3">
        <v>22.78</v>
      </c>
      <c r="T1316" s="3">
        <v>91.62</v>
      </c>
      <c r="U1316" t="b">
        <f t="shared" si="20"/>
        <v>0</v>
      </c>
    </row>
    <row r="1317" spans="1:21" x14ac:dyDescent="0.25">
      <c r="A1317">
        <v>2010</v>
      </c>
      <c r="B1317">
        <v>188</v>
      </c>
      <c r="C1317" t="s">
        <v>206</v>
      </c>
      <c r="D1317" s="15">
        <v>6.242246811889049E-3</v>
      </c>
      <c r="E1317" s="16">
        <v>3.5230524642289347</v>
      </c>
      <c r="F1317" s="15">
        <v>1.589825119236884E-3</v>
      </c>
      <c r="G1317" s="41">
        <v>0.73399999999999999</v>
      </c>
      <c r="H1317" s="18">
        <v>12076.97</v>
      </c>
      <c r="I1317" s="1">
        <v>629</v>
      </c>
      <c r="J1317">
        <v>2216</v>
      </c>
      <c r="K1317">
        <v>1</v>
      </c>
      <c r="L1317" s="28">
        <v>100765</v>
      </c>
      <c r="M1317" s="28">
        <v>93225</v>
      </c>
      <c r="N1317" s="28">
        <v>28925</v>
      </c>
      <c r="O1317" s="42">
        <v>4415.8999999999996</v>
      </c>
      <c r="P1317" s="42">
        <v>1198.4000000000001</v>
      </c>
      <c r="Q1317" s="3">
        <v>80</v>
      </c>
      <c r="R1317" s="3">
        <v>27.14</v>
      </c>
      <c r="S1317" s="3">
        <v>21.71</v>
      </c>
      <c r="T1317" s="3">
        <v>92.52</v>
      </c>
      <c r="U1317" t="b">
        <f t="shared" si="20"/>
        <v>0</v>
      </c>
    </row>
    <row r="1318" spans="1:21" x14ac:dyDescent="0.25">
      <c r="A1318">
        <v>2011</v>
      </c>
      <c r="B1318">
        <v>188</v>
      </c>
      <c r="C1318" t="s">
        <v>206</v>
      </c>
      <c r="D1318" s="15">
        <v>3.164712957577072E-3</v>
      </c>
      <c r="E1318" s="16">
        <v>3.6915887850467288</v>
      </c>
      <c r="F1318" s="15">
        <v>6.2305295950155761E-3</v>
      </c>
      <c r="G1318" s="41">
        <v>0.73399999999999999</v>
      </c>
      <c r="H1318" s="18">
        <v>13491.36</v>
      </c>
      <c r="I1318" s="1">
        <v>321</v>
      </c>
      <c r="J1318">
        <v>1185</v>
      </c>
      <c r="K1318">
        <v>2</v>
      </c>
      <c r="L1318" s="28">
        <v>101431</v>
      </c>
      <c r="M1318" s="28">
        <v>93841</v>
      </c>
      <c r="N1318" s="28">
        <v>30201</v>
      </c>
      <c r="O1318" s="42">
        <v>5096.33</v>
      </c>
      <c r="P1318" s="42">
        <v>1198.4000000000001</v>
      </c>
      <c r="Q1318" s="3">
        <v>92.02</v>
      </c>
      <c r="R1318" s="3">
        <v>23.51</v>
      </c>
      <c r="S1318" s="3">
        <v>21.64</v>
      </c>
      <c r="T1318" s="3">
        <v>92.52</v>
      </c>
      <c r="U1318" t="b">
        <f t="shared" si="20"/>
        <v>0</v>
      </c>
    </row>
    <row r="1319" spans="1:21" x14ac:dyDescent="0.25">
      <c r="A1319">
        <v>2012</v>
      </c>
      <c r="B1319">
        <v>188</v>
      </c>
      <c r="C1319" t="s">
        <v>206</v>
      </c>
      <c r="D1319" s="15">
        <v>2.9488410368948017E-3</v>
      </c>
      <c r="E1319" s="16">
        <v>3.6146179401993357</v>
      </c>
      <c r="F1319" s="15">
        <v>3.3222591362126247E-3</v>
      </c>
      <c r="G1319" s="41">
        <v>0.73399999999999999</v>
      </c>
      <c r="H1319" s="18">
        <v>15076.83</v>
      </c>
      <c r="I1319" s="1">
        <v>301</v>
      </c>
      <c r="J1319">
        <v>1088</v>
      </c>
      <c r="K1319">
        <v>1</v>
      </c>
      <c r="L1319" s="28">
        <v>102074</v>
      </c>
      <c r="M1319" s="28">
        <v>94436</v>
      </c>
      <c r="N1319" s="28">
        <v>31034</v>
      </c>
      <c r="O1319" s="42">
        <v>4830.75</v>
      </c>
      <c r="P1319" s="42">
        <v>1639.9</v>
      </c>
      <c r="Q1319" s="3">
        <v>85</v>
      </c>
      <c r="R1319" s="3">
        <v>33.950000000000003</v>
      </c>
      <c r="S1319" s="3">
        <v>28.86</v>
      </c>
      <c r="T1319" s="3">
        <v>92.52</v>
      </c>
      <c r="U1319" t="b">
        <f t="shared" si="20"/>
        <v>0</v>
      </c>
    </row>
    <row r="1320" spans="1:21" x14ac:dyDescent="0.25">
      <c r="A1320">
        <v>2013</v>
      </c>
      <c r="B1320">
        <v>188</v>
      </c>
      <c r="C1320" t="s">
        <v>206</v>
      </c>
      <c r="D1320" s="15">
        <v>1.672003854110579E-3</v>
      </c>
      <c r="E1320" s="16">
        <v>3.6327683615819208</v>
      </c>
      <c r="F1320" s="15">
        <v>5.6497175141242938E-3</v>
      </c>
      <c r="G1320" s="41">
        <v>0.73399999999999999</v>
      </c>
      <c r="H1320" s="18">
        <v>16446.47</v>
      </c>
      <c r="I1320" s="1">
        <v>177</v>
      </c>
      <c r="J1320">
        <v>643</v>
      </c>
      <c r="K1320">
        <v>1</v>
      </c>
      <c r="L1320" s="28">
        <v>105861</v>
      </c>
      <c r="M1320" s="28">
        <v>105861</v>
      </c>
      <c r="N1320" s="28">
        <v>31895</v>
      </c>
      <c r="O1320" s="42">
        <v>4914.79</v>
      </c>
      <c r="P1320" s="42">
        <v>1639.9</v>
      </c>
      <c r="Q1320" s="3">
        <v>85</v>
      </c>
      <c r="R1320" s="3">
        <v>33.369999999999997</v>
      </c>
      <c r="S1320" s="3">
        <v>28.36</v>
      </c>
      <c r="T1320" s="3">
        <v>100</v>
      </c>
      <c r="U1320" t="b">
        <f t="shared" si="20"/>
        <v>0</v>
      </c>
    </row>
    <row r="1321" spans="1:21" x14ac:dyDescent="0.25">
      <c r="A1321">
        <v>2014</v>
      </c>
      <c r="B1321">
        <v>188</v>
      </c>
      <c r="C1321" t="s">
        <v>206</v>
      </c>
      <c r="D1321" s="15">
        <v>1.9235099834859631E-3</v>
      </c>
      <c r="E1321" s="16">
        <v>3.8487804878048779</v>
      </c>
      <c r="F1321" s="15">
        <v>9.7560975609756097E-3</v>
      </c>
      <c r="G1321" s="41">
        <v>0.73399999999999999</v>
      </c>
      <c r="H1321" s="18">
        <v>16972.599999999999</v>
      </c>
      <c r="I1321" s="1">
        <v>205</v>
      </c>
      <c r="J1321">
        <v>789</v>
      </c>
      <c r="K1321">
        <v>2</v>
      </c>
      <c r="L1321" s="28">
        <v>106576</v>
      </c>
      <c r="M1321" s="28">
        <v>106576</v>
      </c>
      <c r="N1321" s="28">
        <v>33024</v>
      </c>
      <c r="O1321" s="42">
        <v>4933.29</v>
      </c>
      <c r="P1321" s="42">
        <v>1617.4</v>
      </c>
      <c r="Q1321" s="3">
        <v>85</v>
      </c>
      <c r="R1321" s="3">
        <v>32.79</v>
      </c>
      <c r="S1321" s="3">
        <v>27.87</v>
      </c>
      <c r="T1321" s="3">
        <v>100</v>
      </c>
      <c r="U1321" t="b">
        <f t="shared" si="20"/>
        <v>0</v>
      </c>
    </row>
    <row r="1322" spans="1:21" x14ac:dyDescent="0.25">
      <c r="A1322">
        <v>2008</v>
      </c>
      <c r="B1322">
        <v>189</v>
      </c>
      <c r="C1322" t="s">
        <v>207</v>
      </c>
      <c r="D1322" s="15">
        <v>3.6171668784827451E-3</v>
      </c>
      <c r="E1322" s="16">
        <v>2.5</v>
      </c>
      <c r="F1322" s="15">
        <v>1.3513513513513514E-2</v>
      </c>
      <c r="G1322" s="41">
        <v>0.64100000000000001</v>
      </c>
      <c r="H1322" s="18">
        <v>11426.48</v>
      </c>
      <c r="I1322" s="1">
        <v>74</v>
      </c>
      <c r="J1322" s="1">
        <v>185</v>
      </c>
      <c r="K1322">
        <v>1</v>
      </c>
      <c r="L1322" s="28">
        <v>20458</v>
      </c>
      <c r="U1322" t="b">
        <f t="shared" si="20"/>
        <v>1</v>
      </c>
    </row>
    <row r="1323" spans="1:21" x14ac:dyDescent="0.25">
      <c r="A1323">
        <v>2009</v>
      </c>
      <c r="B1323">
        <v>189</v>
      </c>
      <c r="C1323" t="s">
        <v>207</v>
      </c>
      <c r="D1323" s="15">
        <v>3.3290903750122394E-3</v>
      </c>
      <c r="E1323" s="16">
        <v>2.4117647058823528</v>
      </c>
      <c r="F1323" s="15">
        <v>1.4705882352941176E-2</v>
      </c>
      <c r="G1323" s="41">
        <v>0.64100000000000001</v>
      </c>
      <c r="H1323" s="18">
        <v>10660.91</v>
      </c>
      <c r="I1323" s="1">
        <v>68</v>
      </c>
      <c r="J1323" s="1">
        <v>164</v>
      </c>
      <c r="K1323">
        <v>1</v>
      </c>
      <c r="L1323" s="28">
        <v>20426</v>
      </c>
      <c r="U1323" t="b">
        <f t="shared" si="20"/>
        <v>1</v>
      </c>
    </row>
    <row r="1324" spans="1:21" x14ac:dyDescent="0.25">
      <c r="A1324">
        <v>2010</v>
      </c>
      <c r="B1324">
        <v>189</v>
      </c>
      <c r="C1324" t="s">
        <v>207</v>
      </c>
      <c r="D1324" s="15">
        <v>1.9089574155653451E-3</v>
      </c>
      <c r="E1324" s="16">
        <v>2.6666666666666665</v>
      </c>
      <c r="F1324" s="15">
        <v>2.564102564102564E-2</v>
      </c>
      <c r="G1324" s="41">
        <v>0.74</v>
      </c>
      <c r="H1324" s="18">
        <v>10973.72</v>
      </c>
      <c r="I1324" s="1">
        <v>39</v>
      </c>
      <c r="J1324" s="1">
        <v>104</v>
      </c>
      <c r="K1324" s="1">
        <v>1</v>
      </c>
      <c r="L1324" s="28">
        <v>20430</v>
      </c>
      <c r="M1324" s="28">
        <v>1500</v>
      </c>
      <c r="N1324" s="3">
        <v>290</v>
      </c>
      <c r="O1324" s="3">
        <v>50</v>
      </c>
      <c r="P1324" s="3">
        <v>0</v>
      </c>
      <c r="Q1324" s="3">
        <v>5.6</v>
      </c>
      <c r="R1324" s="3">
        <v>0</v>
      </c>
      <c r="S1324" s="3">
        <v>0</v>
      </c>
      <c r="T1324" s="3">
        <v>7.34</v>
      </c>
      <c r="U1324" t="b">
        <f t="shared" si="20"/>
        <v>0</v>
      </c>
    </row>
    <row r="1325" spans="1:21" x14ac:dyDescent="0.25">
      <c r="A1325">
        <v>2011</v>
      </c>
      <c r="B1325">
        <v>189</v>
      </c>
      <c r="C1325" t="s">
        <v>207</v>
      </c>
      <c r="D1325" s="15">
        <v>1.9590557351356645E-3</v>
      </c>
      <c r="E1325" s="16">
        <v>2.2250000000000001</v>
      </c>
      <c r="F1325" s="15">
        <v>0</v>
      </c>
      <c r="G1325" s="41">
        <v>0.74</v>
      </c>
      <c r="H1325" s="18">
        <v>12081.24</v>
      </c>
      <c r="I1325" s="1">
        <v>40</v>
      </c>
      <c r="J1325" s="1">
        <v>89</v>
      </c>
      <c r="K1325">
        <v>0</v>
      </c>
      <c r="L1325" s="28">
        <v>20418</v>
      </c>
      <c r="M1325" s="28">
        <v>1500</v>
      </c>
      <c r="N1325" s="3">
        <v>500</v>
      </c>
      <c r="O1325" s="3">
        <v>60</v>
      </c>
      <c r="P1325" s="3">
        <v>0</v>
      </c>
      <c r="Q1325" s="3">
        <v>6.54</v>
      </c>
      <c r="R1325" s="3">
        <v>0</v>
      </c>
      <c r="S1325" s="3">
        <v>0</v>
      </c>
      <c r="T1325" s="3">
        <v>7.35</v>
      </c>
      <c r="U1325" t="b">
        <f t="shared" si="20"/>
        <v>0</v>
      </c>
    </row>
    <row r="1326" spans="1:21" x14ac:dyDescent="0.25">
      <c r="A1326">
        <v>2012</v>
      </c>
      <c r="B1326">
        <v>189</v>
      </c>
      <c r="C1326" t="s">
        <v>207</v>
      </c>
      <c r="D1326" s="15">
        <v>1.7641870038224052E-3</v>
      </c>
      <c r="E1326" s="16">
        <v>2.4722222222222223</v>
      </c>
      <c r="F1326" s="15">
        <v>2.7777777777777776E-2</v>
      </c>
      <c r="G1326" s="41">
        <v>0.74</v>
      </c>
      <c r="H1326" s="18">
        <v>15175.04</v>
      </c>
      <c r="I1326" s="1">
        <v>36</v>
      </c>
      <c r="J1326" s="1">
        <v>89</v>
      </c>
      <c r="K1326" s="1">
        <v>1</v>
      </c>
      <c r="L1326" s="28">
        <v>20406</v>
      </c>
      <c r="M1326" s="28">
        <v>15711</v>
      </c>
      <c r="N1326" s="28">
        <v>5119</v>
      </c>
      <c r="O1326" s="3">
        <v>860.01</v>
      </c>
      <c r="P1326" s="3">
        <v>0</v>
      </c>
      <c r="Q1326" s="3">
        <v>92.07</v>
      </c>
      <c r="R1326" s="3">
        <v>0</v>
      </c>
      <c r="S1326" s="3">
        <v>0</v>
      </c>
      <c r="T1326" s="3">
        <v>76.989999999999995</v>
      </c>
      <c r="U1326" t="b">
        <f t="shared" si="20"/>
        <v>0</v>
      </c>
    </row>
    <row r="1327" spans="1:21" x14ac:dyDescent="0.25">
      <c r="A1327">
        <v>2013</v>
      </c>
      <c r="B1327">
        <v>189</v>
      </c>
      <c r="C1327" t="s">
        <v>207</v>
      </c>
      <c r="D1327" s="15">
        <v>1.808920835911839E-3</v>
      </c>
      <c r="E1327" s="16">
        <v>3.1052631578947367</v>
      </c>
      <c r="F1327" s="15">
        <v>0</v>
      </c>
      <c r="G1327" s="41">
        <v>0.74</v>
      </c>
      <c r="H1327" s="18">
        <v>14800.07</v>
      </c>
      <c r="I1327" s="1">
        <v>38</v>
      </c>
      <c r="J1327" s="1">
        <v>118</v>
      </c>
      <c r="K1327">
        <v>0</v>
      </c>
      <c r="L1327" s="28">
        <v>21007</v>
      </c>
      <c r="U1327" t="b">
        <f t="shared" si="20"/>
        <v>1</v>
      </c>
    </row>
    <row r="1328" spans="1:21" x14ac:dyDescent="0.25">
      <c r="A1328">
        <v>2014</v>
      </c>
      <c r="B1328">
        <v>189</v>
      </c>
      <c r="C1328" t="s">
        <v>207</v>
      </c>
      <c r="D1328" s="15">
        <v>2.3320007614696363E-3</v>
      </c>
      <c r="E1328" s="16">
        <v>2.9183673469387754</v>
      </c>
      <c r="F1328" s="15">
        <v>0</v>
      </c>
      <c r="G1328" s="41">
        <v>0.74</v>
      </c>
      <c r="H1328" s="18">
        <v>17706.55</v>
      </c>
      <c r="I1328" s="1">
        <v>49</v>
      </c>
      <c r="J1328" s="1">
        <v>143</v>
      </c>
      <c r="K1328" s="1">
        <v>0</v>
      </c>
      <c r="L1328" s="28">
        <v>21012</v>
      </c>
      <c r="M1328" s="28">
        <v>16177</v>
      </c>
      <c r="N1328" s="28">
        <v>4250</v>
      </c>
      <c r="O1328" s="3">
        <v>365</v>
      </c>
      <c r="P1328" s="3">
        <v>0</v>
      </c>
      <c r="Q1328" s="3">
        <v>38.33</v>
      </c>
      <c r="R1328" s="3">
        <v>0</v>
      </c>
      <c r="S1328" s="3">
        <v>0</v>
      </c>
      <c r="T1328" s="3">
        <v>76.989999999999995</v>
      </c>
      <c r="U1328" t="b">
        <f t="shared" si="20"/>
        <v>0</v>
      </c>
    </row>
    <row r="1329" spans="1:21" x14ac:dyDescent="0.25">
      <c r="A1329">
        <v>2008</v>
      </c>
      <c r="B1329">
        <v>190</v>
      </c>
      <c r="C1329" s="19" t="s">
        <v>208</v>
      </c>
      <c r="D1329" s="15">
        <v>2.8751600666843849E-3</v>
      </c>
      <c r="E1329" s="16">
        <v>3.6890756302521011</v>
      </c>
      <c r="F1329" s="15">
        <v>0</v>
      </c>
      <c r="G1329" s="41">
        <v>0.59599999999999997</v>
      </c>
      <c r="H1329" s="18">
        <v>8652.0300000000007</v>
      </c>
      <c r="I1329" s="1">
        <v>119</v>
      </c>
      <c r="J1329">
        <v>439</v>
      </c>
      <c r="K1329">
        <v>0</v>
      </c>
      <c r="L1329" s="28">
        <v>41389</v>
      </c>
      <c r="M1329" s="28">
        <v>32275</v>
      </c>
      <c r="N1329" s="28">
        <v>9569</v>
      </c>
      <c r="O1329" s="42">
        <v>1004.89</v>
      </c>
      <c r="P1329" s="3">
        <v>0</v>
      </c>
      <c r="Q1329" s="3">
        <v>59.47</v>
      </c>
      <c r="R1329" s="3">
        <v>0</v>
      </c>
      <c r="S1329" s="3">
        <v>0</v>
      </c>
      <c r="T1329" s="3">
        <v>77.98</v>
      </c>
      <c r="U1329" t="b">
        <f t="shared" si="20"/>
        <v>0</v>
      </c>
    </row>
    <row r="1330" spans="1:21" x14ac:dyDescent="0.25">
      <c r="A1330">
        <v>2009</v>
      </c>
      <c r="B1330">
        <v>190</v>
      </c>
      <c r="C1330" t="s">
        <v>208</v>
      </c>
      <c r="D1330" s="15">
        <v>1.4517651044061071E-3</v>
      </c>
      <c r="E1330" s="16">
        <v>3.0166666666666666</v>
      </c>
      <c r="F1330" s="15">
        <v>1.6666666666666666E-2</v>
      </c>
      <c r="G1330" s="41">
        <v>0.59599999999999997</v>
      </c>
      <c r="H1330" s="18">
        <v>8781.39</v>
      </c>
      <c r="I1330" s="1">
        <v>60</v>
      </c>
      <c r="J1330">
        <v>181</v>
      </c>
      <c r="K1330">
        <v>1</v>
      </c>
      <c r="L1330" s="28">
        <v>41329</v>
      </c>
      <c r="M1330" s="28">
        <v>33454</v>
      </c>
      <c r="N1330" s="28">
        <v>9946</v>
      </c>
      <c r="O1330" s="42">
        <v>1046.51</v>
      </c>
      <c r="P1330" s="3">
        <v>0</v>
      </c>
      <c r="Q1330" s="3">
        <v>61.9</v>
      </c>
      <c r="R1330" s="3">
        <v>0</v>
      </c>
      <c r="S1330" s="3">
        <v>0</v>
      </c>
      <c r="T1330" s="3">
        <v>80.95</v>
      </c>
      <c r="U1330" t="b">
        <f t="shared" si="20"/>
        <v>0</v>
      </c>
    </row>
    <row r="1331" spans="1:21" x14ac:dyDescent="0.25">
      <c r="A1331">
        <v>2010</v>
      </c>
      <c r="B1331">
        <v>190</v>
      </c>
      <c r="C1331" t="s">
        <v>208</v>
      </c>
      <c r="D1331" s="15">
        <v>1.2979379928490964E-3</v>
      </c>
      <c r="E1331" s="16">
        <v>3.358490566037736</v>
      </c>
      <c r="F1331" s="15">
        <v>1.8867924528301886E-2</v>
      </c>
      <c r="G1331" s="41">
        <v>0.70099999999999996</v>
      </c>
      <c r="H1331" s="18">
        <v>12878.17</v>
      </c>
      <c r="I1331" s="1">
        <v>53</v>
      </c>
      <c r="J1331">
        <v>178</v>
      </c>
      <c r="K1331">
        <v>1</v>
      </c>
      <c r="L1331" s="28">
        <v>40834</v>
      </c>
      <c r="M1331" s="28">
        <v>33940</v>
      </c>
      <c r="N1331" s="28">
        <v>10128</v>
      </c>
      <c r="O1331" s="42">
        <v>1022.23</v>
      </c>
      <c r="P1331" s="3">
        <v>0</v>
      </c>
      <c r="Q1331" s="3">
        <v>62.08</v>
      </c>
      <c r="R1331" s="3">
        <v>0</v>
      </c>
      <c r="S1331" s="3">
        <v>0</v>
      </c>
      <c r="T1331" s="3">
        <v>83.12</v>
      </c>
      <c r="U1331" t="b">
        <f t="shared" si="20"/>
        <v>0</v>
      </c>
    </row>
    <row r="1332" spans="1:21" x14ac:dyDescent="0.25">
      <c r="A1332">
        <v>2011</v>
      </c>
      <c r="B1332">
        <v>190</v>
      </c>
      <c r="C1332" t="s">
        <v>208</v>
      </c>
      <c r="D1332" s="15">
        <v>7.1123755334281653E-4</v>
      </c>
      <c r="E1332" s="16">
        <v>2.6896551724137931</v>
      </c>
      <c r="F1332" s="15">
        <v>3.4482758620689655E-2</v>
      </c>
      <c r="G1332" s="41">
        <v>0.70099999999999996</v>
      </c>
      <c r="H1332" s="18">
        <v>10800.43</v>
      </c>
      <c r="I1332" s="1">
        <v>29</v>
      </c>
      <c r="J1332">
        <v>78</v>
      </c>
      <c r="K1332">
        <v>1</v>
      </c>
      <c r="L1332" s="28">
        <v>40774</v>
      </c>
      <c r="M1332" s="28">
        <v>34320</v>
      </c>
      <c r="N1332" s="28">
        <v>10283</v>
      </c>
      <c r="O1332" s="42">
        <v>1027</v>
      </c>
      <c r="P1332" s="3">
        <v>2.98</v>
      </c>
      <c r="Q1332" s="3">
        <v>61.68</v>
      </c>
      <c r="R1332" s="3">
        <v>0.28999999999999998</v>
      </c>
      <c r="S1332" s="3">
        <v>0.18</v>
      </c>
      <c r="T1332" s="3">
        <v>84.17</v>
      </c>
      <c r="U1332" t="b">
        <f t="shared" si="20"/>
        <v>0</v>
      </c>
    </row>
    <row r="1333" spans="1:21" x14ac:dyDescent="0.25">
      <c r="A1333">
        <v>2012</v>
      </c>
      <c r="B1333">
        <v>190</v>
      </c>
      <c r="C1333" t="s">
        <v>208</v>
      </c>
      <c r="D1333" s="15">
        <v>9.8241477551822389E-4</v>
      </c>
      <c r="E1333" s="16">
        <v>3.375</v>
      </c>
      <c r="F1333" s="15">
        <v>2.5000000000000001E-2</v>
      </c>
      <c r="G1333" s="41">
        <v>0.70099999999999996</v>
      </c>
      <c r="H1333" s="18">
        <v>12108.34</v>
      </c>
      <c r="I1333" s="1">
        <v>40</v>
      </c>
      <c r="J1333">
        <v>135</v>
      </c>
      <c r="K1333">
        <v>1</v>
      </c>
      <c r="L1333" s="28">
        <v>40716</v>
      </c>
      <c r="M1333" s="28">
        <v>34809</v>
      </c>
      <c r="N1333" s="28">
        <v>10456</v>
      </c>
      <c r="O1333" s="42">
        <v>1023.53</v>
      </c>
      <c r="P1333" s="3">
        <v>0.47</v>
      </c>
      <c r="Q1333" s="3">
        <v>60.7</v>
      </c>
      <c r="R1333" s="3">
        <v>0.05</v>
      </c>
      <c r="S1333" s="3">
        <v>0.03</v>
      </c>
      <c r="T1333" s="3">
        <v>85.49</v>
      </c>
      <c r="U1333" t="b">
        <f t="shared" si="20"/>
        <v>0</v>
      </c>
    </row>
    <row r="1334" spans="1:21" x14ac:dyDescent="0.25">
      <c r="A1334">
        <v>2013</v>
      </c>
      <c r="B1334">
        <v>190</v>
      </c>
      <c r="C1334" t="s">
        <v>208</v>
      </c>
      <c r="D1334" s="15">
        <v>2.1492024071066959E-4</v>
      </c>
      <c r="E1334" s="16">
        <v>3.4444444444444446</v>
      </c>
      <c r="F1334" s="15">
        <v>0.1111111111111111</v>
      </c>
      <c r="G1334" s="41">
        <v>0.70099999999999996</v>
      </c>
      <c r="H1334" s="18">
        <v>12983.79</v>
      </c>
      <c r="I1334" s="1">
        <v>9</v>
      </c>
      <c r="J1334">
        <v>31</v>
      </c>
      <c r="K1334">
        <v>1</v>
      </c>
      <c r="L1334" s="28">
        <v>41876</v>
      </c>
      <c r="M1334" s="28">
        <v>35327</v>
      </c>
      <c r="N1334" s="28">
        <v>10629</v>
      </c>
      <c r="O1334" s="42">
        <v>1038.23</v>
      </c>
      <c r="P1334" s="3">
        <v>0</v>
      </c>
      <c r="Q1334" s="3">
        <v>60.59</v>
      </c>
      <c r="R1334" s="3">
        <v>0</v>
      </c>
      <c r="S1334" s="3">
        <v>0</v>
      </c>
      <c r="T1334" s="3">
        <v>84.36</v>
      </c>
      <c r="U1334" t="b">
        <f t="shared" si="20"/>
        <v>0</v>
      </c>
    </row>
    <row r="1335" spans="1:21" x14ac:dyDescent="0.25">
      <c r="A1335">
        <v>2014</v>
      </c>
      <c r="B1335">
        <v>190</v>
      </c>
      <c r="C1335" t="s">
        <v>208</v>
      </c>
      <c r="D1335" s="15">
        <v>8.1238650482653161E-4</v>
      </c>
      <c r="E1335" s="16">
        <v>3.9117647058823528</v>
      </c>
      <c r="F1335" s="15">
        <v>5.8823529411764705E-2</v>
      </c>
      <c r="G1335" s="41">
        <v>0.70099999999999996</v>
      </c>
      <c r="H1335" s="18">
        <v>13871.04</v>
      </c>
      <c r="I1335" s="1">
        <v>34</v>
      </c>
      <c r="J1335">
        <v>133</v>
      </c>
      <c r="K1335">
        <v>2</v>
      </c>
      <c r="L1335" s="28">
        <v>41852</v>
      </c>
      <c r="M1335" s="28">
        <v>36080</v>
      </c>
      <c r="N1335" s="28">
        <v>10887</v>
      </c>
      <c r="O1335" s="42">
        <v>1017.85</v>
      </c>
      <c r="P1335" s="3">
        <v>0</v>
      </c>
      <c r="Q1335" s="3">
        <v>60.79</v>
      </c>
      <c r="R1335" s="3">
        <v>0</v>
      </c>
      <c r="S1335" s="3">
        <v>0</v>
      </c>
      <c r="T1335" s="3">
        <v>86.21</v>
      </c>
      <c r="U1335" t="b">
        <f t="shared" si="20"/>
        <v>0</v>
      </c>
    </row>
    <row r="1336" spans="1:21" x14ac:dyDescent="0.25">
      <c r="A1336">
        <v>2008</v>
      </c>
      <c r="B1336">
        <v>191</v>
      </c>
      <c r="C1336" t="s">
        <v>209</v>
      </c>
      <c r="D1336" s="15">
        <v>6.2972292191435767E-4</v>
      </c>
      <c r="E1336" s="16">
        <v>4.666666666666667</v>
      </c>
      <c r="F1336" s="15">
        <v>0</v>
      </c>
      <c r="G1336" s="41">
        <v>0.64100000000000001</v>
      </c>
      <c r="H1336" s="18">
        <v>8885.07</v>
      </c>
      <c r="I1336" s="1">
        <v>3</v>
      </c>
      <c r="J1336" s="1">
        <v>14</v>
      </c>
      <c r="K1336" s="11"/>
      <c r="L1336" s="28">
        <v>4764</v>
      </c>
      <c r="U1336" t="b">
        <f t="shared" si="20"/>
        <v>1</v>
      </c>
    </row>
    <row r="1337" spans="1:21" x14ac:dyDescent="0.25">
      <c r="A1337">
        <v>2009</v>
      </c>
      <c r="B1337">
        <v>191</v>
      </c>
      <c r="C1337" t="s">
        <v>209</v>
      </c>
      <c r="D1337" s="15">
        <v>4.190236748376283E-4</v>
      </c>
      <c r="E1337" s="16">
        <v>1.5</v>
      </c>
      <c r="F1337" s="15">
        <v>0</v>
      </c>
      <c r="G1337" s="41">
        <v>0.64100000000000001</v>
      </c>
      <c r="H1337" s="18">
        <v>9839.99</v>
      </c>
      <c r="I1337" s="1">
        <v>2</v>
      </c>
      <c r="J1337" s="1">
        <v>3</v>
      </c>
      <c r="K1337" s="11"/>
      <c r="L1337" s="28">
        <v>4773</v>
      </c>
      <c r="U1337" t="b">
        <f t="shared" si="20"/>
        <v>1</v>
      </c>
    </row>
    <row r="1338" spans="1:21" x14ac:dyDescent="0.25">
      <c r="A1338">
        <v>2010</v>
      </c>
      <c r="B1338">
        <v>191</v>
      </c>
      <c r="C1338" t="s">
        <v>209</v>
      </c>
      <c r="D1338" s="15">
        <v>2.1468441391155003E-4</v>
      </c>
      <c r="E1338" s="16">
        <v>1</v>
      </c>
      <c r="F1338" s="15">
        <v>0</v>
      </c>
      <c r="G1338" s="41">
        <v>0.69299999999999995</v>
      </c>
      <c r="H1338" s="18">
        <v>8793.57</v>
      </c>
      <c r="I1338" s="1">
        <v>1</v>
      </c>
      <c r="J1338" s="1">
        <v>1</v>
      </c>
      <c r="K1338" s="11"/>
      <c r="L1338" s="28">
        <v>4658</v>
      </c>
      <c r="M1338" s="28">
        <v>2760</v>
      </c>
      <c r="N1338" s="28">
        <v>1008</v>
      </c>
      <c r="O1338" s="3">
        <v>62.73</v>
      </c>
      <c r="P1338" s="3">
        <v>0</v>
      </c>
      <c r="Q1338" s="3">
        <v>37.36</v>
      </c>
      <c r="R1338" s="3">
        <v>0</v>
      </c>
      <c r="S1338" s="3">
        <v>0</v>
      </c>
      <c r="T1338" s="3">
        <v>59.25</v>
      </c>
      <c r="U1338" t="b">
        <f t="shared" si="20"/>
        <v>1</v>
      </c>
    </row>
    <row r="1339" spans="1:21" x14ac:dyDescent="0.25">
      <c r="A1339">
        <v>2011</v>
      </c>
      <c r="B1339">
        <v>191</v>
      </c>
      <c r="C1339" t="s">
        <v>209</v>
      </c>
      <c r="D1339" s="15">
        <v>0</v>
      </c>
      <c r="E1339" s="16">
        <v>0</v>
      </c>
      <c r="F1339" s="15">
        <v>0</v>
      </c>
      <c r="G1339" s="41">
        <v>0.69299999999999995</v>
      </c>
      <c r="H1339" s="18">
        <v>12308.97</v>
      </c>
      <c r="I1339" s="1">
        <v>0</v>
      </c>
      <c r="J1339" s="1">
        <v>0</v>
      </c>
      <c r="K1339" s="11"/>
      <c r="L1339" s="28">
        <v>4660</v>
      </c>
      <c r="M1339" s="28">
        <v>2761</v>
      </c>
      <c r="N1339" s="28">
        <v>1030</v>
      </c>
      <c r="O1339" s="3">
        <v>97.51</v>
      </c>
      <c r="P1339" s="3">
        <v>0</v>
      </c>
      <c r="Q1339" s="3">
        <v>58.96</v>
      </c>
      <c r="R1339" s="3">
        <v>0</v>
      </c>
      <c r="S1339" s="3">
        <v>0</v>
      </c>
      <c r="T1339" s="3">
        <v>59.25</v>
      </c>
      <c r="U1339" t="b">
        <f t="shared" si="20"/>
        <v>1</v>
      </c>
    </row>
    <row r="1340" spans="1:21" x14ac:dyDescent="0.25">
      <c r="A1340">
        <v>2012</v>
      </c>
      <c r="B1340">
        <v>191</v>
      </c>
      <c r="C1340" t="s">
        <v>209</v>
      </c>
      <c r="D1340" s="15">
        <v>0</v>
      </c>
      <c r="E1340" s="16">
        <v>0</v>
      </c>
      <c r="F1340" s="15">
        <v>0</v>
      </c>
      <c r="G1340" s="41">
        <v>0.69299999999999995</v>
      </c>
      <c r="H1340" s="18">
        <v>11327.68</v>
      </c>
      <c r="I1340" s="1">
        <v>0</v>
      </c>
      <c r="J1340" s="1">
        <v>0</v>
      </c>
      <c r="K1340" s="11"/>
      <c r="L1340" s="28">
        <v>4661</v>
      </c>
      <c r="M1340" s="28">
        <v>2762</v>
      </c>
      <c r="N1340" s="28">
        <v>1087</v>
      </c>
      <c r="O1340" s="3">
        <v>98.86</v>
      </c>
      <c r="P1340" s="3">
        <v>0</v>
      </c>
      <c r="Q1340" s="3">
        <v>59</v>
      </c>
      <c r="R1340" s="3">
        <v>0</v>
      </c>
      <c r="S1340" s="3">
        <v>0</v>
      </c>
      <c r="T1340" s="3">
        <v>59.26</v>
      </c>
      <c r="U1340" t="b">
        <f t="shared" si="20"/>
        <v>1</v>
      </c>
    </row>
    <row r="1341" spans="1:21" x14ac:dyDescent="0.25">
      <c r="A1341">
        <v>2013</v>
      </c>
      <c r="B1341">
        <v>191</v>
      </c>
      <c r="C1341" t="s">
        <v>209</v>
      </c>
      <c r="D1341" s="15">
        <v>2.0824656393169514E-4</v>
      </c>
      <c r="E1341" s="16">
        <v>3</v>
      </c>
      <c r="F1341" s="15">
        <v>0</v>
      </c>
      <c r="G1341" s="41">
        <v>0.69299999999999995</v>
      </c>
      <c r="H1341" s="18">
        <v>10994.94</v>
      </c>
      <c r="I1341" s="1">
        <v>1</v>
      </c>
      <c r="J1341" s="1">
        <v>3</v>
      </c>
      <c r="K1341" s="11"/>
      <c r="L1341" s="28">
        <v>4802</v>
      </c>
      <c r="M1341" s="28">
        <v>2845</v>
      </c>
      <c r="N1341" s="28">
        <v>1105</v>
      </c>
      <c r="O1341" s="3">
        <v>97.87</v>
      </c>
      <c r="P1341" s="3">
        <v>0</v>
      </c>
      <c r="Q1341" s="3">
        <v>60.04</v>
      </c>
      <c r="R1341" s="3">
        <v>0</v>
      </c>
      <c r="S1341" s="3">
        <v>0</v>
      </c>
      <c r="T1341" s="3">
        <v>59.25</v>
      </c>
      <c r="U1341" t="b">
        <f t="shared" si="20"/>
        <v>1</v>
      </c>
    </row>
    <row r="1342" spans="1:21" x14ac:dyDescent="0.25">
      <c r="A1342">
        <v>2014</v>
      </c>
      <c r="B1342">
        <v>191</v>
      </c>
      <c r="C1342" t="s">
        <v>209</v>
      </c>
      <c r="D1342" s="15">
        <v>0</v>
      </c>
      <c r="E1342" s="16">
        <v>0</v>
      </c>
      <c r="F1342" s="15">
        <v>0</v>
      </c>
      <c r="G1342" s="41">
        <v>0.69299999999999995</v>
      </c>
      <c r="H1342" s="18">
        <v>11882.59</v>
      </c>
      <c r="I1342" s="1">
        <v>0</v>
      </c>
      <c r="J1342" s="1">
        <v>0</v>
      </c>
      <c r="K1342" s="11"/>
      <c r="L1342" s="28">
        <v>4807</v>
      </c>
      <c r="M1342" s="28">
        <v>2848</v>
      </c>
      <c r="N1342" s="28">
        <v>1130</v>
      </c>
      <c r="O1342" s="3">
        <v>97.28</v>
      </c>
      <c r="P1342" s="3">
        <v>0</v>
      </c>
      <c r="Q1342" s="3">
        <v>59.91</v>
      </c>
      <c r="R1342" s="3">
        <v>0</v>
      </c>
      <c r="S1342" s="3">
        <v>0</v>
      </c>
      <c r="T1342" s="3">
        <v>59.25</v>
      </c>
      <c r="U1342" t="b">
        <f t="shared" si="20"/>
        <v>1</v>
      </c>
    </row>
    <row r="1343" spans="1:21" x14ac:dyDescent="0.25">
      <c r="A1343">
        <v>2008</v>
      </c>
      <c r="B1343">
        <v>192</v>
      </c>
      <c r="C1343" t="s">
        <v>210</v>
      </c>
      <c r="D1343" s="15">
        <v>2.4928331048236323E-4</v>
      </c>
      <c r="E1343" s="16">
        <v>2</v>
      </c>
      <c r="F1343" s="15">
        <v>0</v>
      </c>
      <c r="G1343" s="41">
        <v>0.58799999999999997</v>
      </c>
      <c r="H1343" s="18">
        <v>11378.1</v>
      </c>
      <c r="I1343" s="1">
        <v>2</v>
      </c>
      <c r="J1343" s="1">
        <v>4</v>
      </c>
      <c r="K1343" s="11"/>
      <c r="L1343" s="28">
        <v>8023</v>
      </c>
      <c r="U1343" t="b">
        <f t="shared" si="20"/>
        <v>1</v>
      </c>
    </row>
    <row r="1344" spans="1:21" x14ac:dyDescent="0.25">
      <c r="A1344">
        <v>2009</v>
      </c>
      <c r="B1344">
        <v>192</v>
      </c>
      <c r="C1344" t="s">
        <v>210</v>
      </c>
      <c r="D1344" s="15">
        <v>3.7055335968379444E-4</v>
      </c>
      <c r="E1344" s="16">
        <v>2.3333333333333335</v>
      </c>
      <c r="F1344" s="15">
        <v>0</v>
      </c>
      <c r="G1344" s="41">
        <v>0.58799999999999997</v>
      </c>
      <c r="H1344" s="18">
        <v>11206.46</v>
      </c>
      <c r="I1344" s="1">
        <v>3</v>
      </c>
      <c r="J1344" s="1">
        <v>7</v>
      </c>
      <c r="K1344" s="11"/>
      <c r="L1344" s="28">
        <v>8096</v>
      </c>
      <c r="M1344" s="28">
        <v>5234</v>
      </c>
      <c r="N1344" s="28">
        <v>2768</v>
      </c>
      <c r="P1344" s="3">
        <v>0</v>
      </c>
      <c r="S1344" s="3">
        <v>0</v>
      </c>
      <c r="T1344" s="3">
        <v>64.650000000000006</v>
      </c>
      <c r="U1344" t="b">
        <f t="shared" si="20"/>
        <v>1</v>
      </c>
    </row>
    <row r="1345" spans="1:21" x14ac:dyDescent="0.25">
      <c r="A1345">
        <v>2010</v>
      </c>
      <c r="B1345">
        <v>192</v>
      </c>
      <c r="C1345" t="s">
        <v>210</v>
      </c>
      <c r="D1345" s="15">
        <v>3.7716872014080966E-4</v>
      </c>
      <c r="E1345" s="16">
        <v>2.6666666666666665</v>
      </c>
      <c r="F1345" s="15">
        <v>0</v>
      </c>
      <c r="G1345" s="41">
        <v>0.69</v>
      </c>
      <c r="H1345" s="18">
        <v>12816.63</v>
      </c>
      <c r="I1345" s="1">
        <v>3</v>
      </c>
      <c r="J1345" s="1">
        <v>8</v>
      </c>
      <c r="K1345" s="11"/>
      <c r="L1345" s="28">
        <v>7954</v>
      </c>
      <c r="M1345" s="28">
        <v>6296</v>
      </c>
      <c r="N1345" s="28">
        <v>2483</v>
      </c>
      <c r="P1345" s="3">
        <v>0</v>
      </c>
      <c r="S1345" s="3">
        <v>0</v>
      </c>
      <c r="T1345" s="3">
        <v>79.16</v>
      </c>
      <c r="U1345" t="b">
        <f t="shared" si="20"/>
        <v>1</v>
      </c>
    </row>
    <row r="1346" spans="1:21" x14ac:dyDescent="0.25">
      <c r="A1346">
        <v>2011</v>
      </c>
      <c r="B1346">
        <v>192</v>
      </c>
      <c r="C1346" t="s">
        <v>210</v>
      </c>
      <c r="D1346" s="15">
        <v>1.248595330253465E-4</v>
      </c>
      <c r="E1346" s="16">
        <v>7</v>
      </c>
      <c r="F1346" s="15">
        <v>0</v>
      </c>
      <c r="G1346" s="41">
        <v>0.69</v>
      </c>
      <c r="H1346" s="18">
        <v>17076.77</v>
      </c>
      <c r="I1346" s="1">
        <v>1</v>
      </c>
      <c r="J1346" s="1">
        <v>7</v>
      </c>
      <c r="K1346" s="11"/>
      <c r="L1346" s="28">
        <v>8009</v>
      </c>
      <c r="M1346" s="28">
        <v>6088</v>
      </c>
      <c r="N1346" s="28">
        <v>2526</v>
      </c>
      <c r="O1346" s="3">
        <v>68</v>
      </c>
      <c r="P1346" s="3">
        <v>0</v>
      </c>
      <c r="Q1346" s="3">
        <v>23.74</v>
      </c>
      <c r="R1346" s="3">
        <v>0</v>
      </c>
      <c r="S1346" s="3">
        <v>0</v>
      </c>
      <c r="T1346" s="3">
        <v>76.010000000000005</v>
      </c>
      <c r="U1346" t="b">
        <f t="shared" si="20"/>
        <v>1</v>
      </c>
    </row>
    <row r="1347" spans="1:21" x14ac:dyDescent="0.25">
      <c r="A1347">
        <v>2012</v>
      </c>
      <c r="B1347">
        <v>192</v>
      </c>
      <c r="C1347" t="s">
        <v>210</v>
      </c>
      <c r="D1347" s="15">
        <v>0</v>
      </c>
      <c r="E1347" s="16">
        <v>0</v>
      </c>
      <c r="F1347" s="15">
        <v>0</v>
      </c>
      <c r="G1347" s="41">
        <v>0.69</v>
      </c>
      <c r="H1347" s="18">
        <v>21812.83</v>
      </c>
      <c r="I1347" s="1">
        <v>0</v>
      </c>
      <c r="J1347" s="1">
        <v>0</v>
      </c>
      <c r="K1347" s="11"/>
      <c r="L1347" s="28">
        <v>8062</v>
      </c>
      <c r="M1347" s="28">
        <v>6340</v>
      </c>
      <c r="N1347" s="28">
        <v>2526</v>
      </c>
      <c r="O1347" s="3">
        <v>75</v>
      </c>
      <c r="P1347" s="3">
        <v>0</v>
      </c>
      <c r="Q1347" s="3">
        <v>25.4</v>
      </c>
      <c r="R1347" s="3">
        <v>0</v>
      </c>
      <c r="S1347" s="3">
        <v>0</v>
      </c>
      <c r="T1347" s="3">
        <v>78.64</v>
      </c>
      <c r="U1347" t="b">
        <f t="shared" si="20"/>
        <v>1</v>
      </c>
    </row>
    <row r="1348" spans="1:21" x14ac:dyDescent="0.25">
      <c r="A1348">
        <v>2013</v>
      </c>
      <c r="B1348">
        <v>192</v>
      </c>
      <c r="C1348" t="s">
        <v>210</v>
      </c>
      <c r="D1348" s="15">
        <v>0</v>
      </c>
      <c r="E1348" s="16">
        <v>0</v>
      </c>
      <c r="F1348" s="15">
        <v>0</v>
      </c>
      <c r="G1348" s="41">
        <v>0.69</v>
      </c>
      <c r="H1348" s="18">
        <v>23552.49</v>
      </c>
      <c r="I1348" s="1">
        <v>0</v>
      </c>
      <c r="J1348" s="1">
        <v>0</v>
      </c>
      <c r="K1348" s="11"/>
      <c r="L1348" s="28">
        <v>8363</v>
      </c>
      <c r="M1348" s="28">
        <v>6380</v>
      </c>
      <c r="N1348" s="28">
        <v>2580</v>
      </c>
      <c r="O1348" s="3">
        <v>77</v>
      </c>
      <c r="P1348" s="3">
        <v>0</v>
      </c>
      <c r="Q1348" s="3">
        <v>25.71</v>
      </c>
      <c r="R1348" s="3">
        <v>0</v>
      </c>
      <c r="S1348" s="3">
        <v>0</v>
      </c>
      <c r="T1348" s="3">
        <v>76.290000000000006</v>
      </c>
      <c r="U1348" t="b">
        <f t="shared" si="20"/>
        <v>1</v>
      </c>
    </row>
    <row r="1349" spans="1:21" x14ac:dyDescent="0.25">
      <c r="A1349">
        <v>2014</v>
      </c>
      <c r="B1349">
        <v>192</v>
      </c>
      <c r="C1349" t="s">
        <v>210</v>
      </c>
      <c r="D1349" s="15">
        <v>3.562099263832819E-4</v>
      </c>
      <c r="E1349" s="16">
        <v>3.3333333333333335</v>
      </c>
      <c r="F1349" s="15">
        <v>0</v>
      </c>
      <c r="G1349" s="41">
        <v>0.69</v>
      </c>
      <c r="H1349" s="18">
        <v>25324.14</v>
      </c>
      <c r="I1349" s="1">
        <v>3</v>
      </c>
      <c r="J1349" s="1">
        <v>10</v>
      </c>
      <c r="K1349" s="11"/>
      <c r="L1349" s="28">
        <v>8422</v>
      </c>
      <c r="M1349" s="28">
        <v>6402</v>
      </c>
      <c r="N1349" s="28">
        <v>2700</v>
      </c>
      <c r="O1349" s="3">
        <v>85</v>
      </c>
      <c r="P1349" s="3">
        <v>0</v>
      </c>
      <c r="Q1349" s="3">
        <v>28.34</v>
      </c>
      <c r="R1349" s="3">
        <v>0</v>
      </c>
      <c r="S1349" s="3">
        <v>0</v>
      </c>
      <c r="T1349" s="3">
        <v>76.02</v>
      </c>
      <c r="U1349" t="b">
        <f t="shared" si="20"/>
        <v>1</v>
      </c>
    </row>
    <row r="1350" spans="1:21" x14ac:dyDescent="0.25">
      <c r="A1350">
        <v>2008</v>
      </c>
      <c r="B1350">
        <v>193</v>
      </c>
      <c r="C1350" s="19" t="s">
        <v>211</v>
      </c>
      <c r="D1350" s="15">
        <v>4.7730798297601526E-4</v>
      </c>
      <c r="E1350" s="16">
        <v>3.9166666666666665</v>
      </c>
      <c r="F1350" s="15">
        <v>0</v>
      </c>
      <c r="G1350" s="41">
        <v>0.56999999999999995</v>
      </c>
      <c r="H1350" s="18">
        <v>8041.16</v>
      </c>
      <c r="I1350" s="1">
        <v>12</v>
      </c>
      <c r="J1350">
        <v>47</v>
      </c>
      <c r="K1350" s="11"/>
      <c r="L1350" s="28">
        <v>25141</v>
      </c>
      <c r="M1350" s="28">
        <v>19236</v>
      </c>
      <c r="N1350" s="28">
        <v>6161</v>
      </c>
      <c r="O1350" s="3">
        <v>848.75</v>
      </c>
      <c r="P1350" s="3">
        <v>0</v>
      </c>
      <c r="Q1350" s="3">
        <v>80</v>
      </c>
      <c r="R1350" s="3">
        <v>0</v>
      </c>
      <c r="S1350" s="3">
        <v>0</v>
      </c>
      <c r="T1350" s="3">
        <v>76.510000000000005</v>
      </c>
      <c r="U1350" t="b">
        <f t="shared" si="20"/>
        <v>1</v>
      </c>
    </row>
    <row r="1351" spans="1:21" x14ac:dyDescent="0.25">
      <c r="A1351">
        <v>2009</v>
      </c>
      <c r="B1351">
        <v>193</v>
      </c>
      <c r="C1351" t="s">
        <v>211</v>
      </c>
      <c r="D1351" s="15">
        <v>1.9879134860050889E-4</v>
      </c>
      <c r="E1351" s="16">
        <v>2.6</v>
      </c>
      <c r="F1351" s="15">
        <v>0</v>
      </c>
      <c r="G1351" s="41">
        <v>0.56999999999999995</v>
      </c>
      <c r="H1351" s="18">
        <v>9289.89</v>
      </c>
      <c r="I1351" s="1">
        <v>5</v>
      </c>
      <c r="J1351">
        <v>13</v>
      </c>
      <c r="K1351" s="11"/>
      <c r="L1351" s="28">
        <v>25152</v>
      </c>
      <c r="M1351" s="28">
        <v>19753</v>
      </c>
      <c r="N1351" s="28">
        <v>6345</v>
      </c>
      <c r="O1351" s="3">
        <v>912</v>
      </c>
      <c r="P1351" s="3">
        <v>0</v>
      </c>
      <c r="Q1351" s="3">
        <v>85</v>
      </c>
      <c r="R1351" s="3">
        <v>0</v>
      </c>
      <c r="S1351" s="3">
        <v>0</v>
      </c>
      <c r="T1351" s="3">
        <v>78.53</v>
      </c>
      <c r="U1351" t="b">
        <f t="shared" ref="U1351:U1414" si="21">OR(ISBLANK(D1351),ISBLANK(E1351),ISBLANK(F1351),ISBLANK(G1351),ISBLANK(H1351),ISBLANK(I1351),ISBLANK(J1351),ISBLANK(K1351),ISBLANK(L1351),ISBLANK(M1351),ISBLANK(N1351),ISBLANK(O1351),ISBLANK(P1351),ISBLANK(Q1351),ISBLANK(R1351),ISBLANK(S1351),ISBLANK(T1351))</f>
        <v>1</v>
      </c>
    </row>
    <row r="1352" spans="1:21" x14ac:dyDescent="0.25">
      <c r="A1352">
        <v>2010</v>
      </c>
      <c r="B1352">
        <v>193</v>
      </c>
      <c r="C1352" t="s">
        <v>211</v>
      </c>
      <c r="D1352" s="15">
        <v>3.8860607002681383E-4</v>
      </c>
      <c r="E1352" s="16">
        <v>3.5</v>
      </c>
      <c r="F1352" s="15">
        <v>0</v>
      </c>
      <c r="G1352" s="41">
        <v>0.66700000000000004</v>
      </c>
      <c r="H1352" s="18">
        <v>8854.82</v>
      </c>
      <c r="I1352" s="1">
        <v>10</v>
      </c>
      <c r="J1352">
        <v>35</v>
      </c>
      <c r="K1352" s="11"/>
      <c r="L1352" s="28">
        <v>25733</v>
      </c>
      <c r="M1352" s="28">
        <v>19903</v>
      </c>
      <c r="N1352" s="28">
        <v>6565</v>
      </c>
      <c r="O1352" s="3">
        <v>944</v>
      </c>
      <c r="P1352" s="3">
        <v>0</v>
      </c>
      <c r="Q1352" s="3">
        <v>84.21</v>
      </c>
      <c r="R1352" s="3">
        <v>0</v>
      </c>
      <c r="S1352" s="3">
        <v>0</v>
      </c>
      <c r="T1352" s="3">
        <v>77.34</v>
      </c>
      <c r="U1352" t="b">
        <f t="shared" si="21"/>
        <v>1</v>
      </c>
    </row>
    <row r="1353" spans="1:21" x14ac:dyDescent="0.25">
      <c r="A1353">
        <v>2011</v>
      </c>
      <c r="B1353">
        <v>193</v>
      </c>
      <c r="C1353" t="s">
        <v>211</v>
      </c>
      <c r="D1353" s="15">
        <v>1.1626555051738169E-4</v>
      </c>
      <c r="E1353" s="16">
        <v>5</v>
      </c>
      <c r="F1353" s="15">
        <v>0</v>
      </c>
      <c r="G1353" s="41">
        <v>0.66700000000000004</v>
      </c>
      <c r="H1353" s="18">
        <v>12401.4</v>
      </c>
      <c r="I1353" s="1">
        <v>3</v>
      </c>
      <c r="J1353">
        <v>15</v>
      </c>
      <c r="K1353" s="11"/>
      <c r="L1353" s="28">
        <v>25803</v>
      </c>
      <c r="M1353" s="28">
        <v>20606</v>
      </c>
      <c r="N1353" s="28">
        <v>6652</v>
      </c>
      <c r="O1353" s="42">
        <v>1184</v>
      </c>
      <c r="P1353" s="3">
        <v>0</v>
      </c>
      <c r="Q1353" s="3">
        <v>79.36</v>
      </c>
      <c r="R1353" s="3">
        <v>0</v>
      </c>
      <c r="S1353" s="3">
        <v>0</v>
      </c>
      <c r="T1353" s="3">
        <v>79.86</v>
      </c>
      <c r="U1353" t="b">
        <f t="shared" si="21"/>
        <v>1</v>
      </c>
    </row>
    <row r="1354" spans="1:21" x14ac:dyDescent="0.25">
      <c r="A1354">
        <v>2012</v>
      </c>
      <c r="B1354">
        <v>193</v>
      </c>
      <c r="C1354" t="s">
        <v>211</v>
      </c>
      <c r="D1354" s="15">
        <v>1.1595995516215067E-4</v>
      </c>
      <c r="E1354" s="16">
        <v>3.3333333333333335</v>
      </c>
      <c r="F1354" s="15">
        <v>0</v>
      </c>
      <c r="G1354" s="41">
        <v>0.66700000000000004</v>
      </c>
      <c r="H1354" s="18">
        <v>12189.45</v>
      </c>
      <c r="I1354" s="1">
        <v>3</v>
      </c>
      <c r="J1354">
        <v>10</v>
      </c>
      <c r="K1354" s="11"/>
      <c r="L1354" s="28">
        <v>25871</v>
      </c>
      <c r="M1354" s="28">
        <v>20700</v>
      </c>
      <c r="N1354" s="28">
        <v>6653</v>
      </c>
      <c r="O1354" s="42">
        <v>1186</v>
      </c>
      <c r="P1354" s="3">
        <v>0</v>
      </c>
      <c r="Q1354" s="3">
        <v>79.23</v>
      </c>
      <c r="R1354" s="3">
        <v>0</v>
      </c>
      <c r="S1354" s="3">
        <v>0</v>
      </c>
      <c r="T1354" s="3">
        <v>80.010000000000005</v>
      </c>
      <c r="U1354" t="b">
        <f t="shared" si="21"/>
        <v>1</v>
      </c>
    </row>
    <row r="1355" spans="1:21" x14ac:dyDescent="0.25">
      <c r="A1355">
        <v>2013</v>
      </c>
      <c r="B1355">
        <v>193</v>
      </c>
      <c r="C1355" t="s">
        <v>211</v>
      </c>
      <c r="D1355" s="15">
        <v>2.9934518241347052E-4</v>
      </c>
      <c r="E1355" s="16">
        <v>3.5</v>
      </c>
      <c r="F1355" s="15">
        <v>0</v>
      </c>
      <c r="G1355" s="41">
        <v>0.66700000000000004</v>
      </c>
      <c r="H1355" s="18">
        <v>12055.05</v>
      </c>
      <c r="I1355" s="1">
        <v>8</v>
      </c>
      <c r="J1355">
        <v>28</v>
      </c>
      <c r="K1355" s="11"/>
      <c r="L1355" s="28">
        <v>26725</v>
      </c>
      <c r="M1355" s="28">
        <v>21000</v>
      </c>
      <c r="N1355" s="28">
        <v>7119</v>
      </c>
      <c r="O1355" s="42">
        <v>1190</v>
      </c>
      <c r="P1355" s="3">
        <v>0</v>
      </c>
      <c r="Q1355" s="3">
        <v>85.61</v>
      </c>
      <c r="R1355" s="3">
        <v>0</v>
      </c>
      <c r="S1355" s="3">
        <v>0</v>
      </c>
      <c r="T1355" s="3">
        <v>78.58</v>
      </c>
      <c r="U1355" t="b">
        <f t="shared" si="21"/>
        <v>1</v>
      </c>
    </row>
    <row r="1356" spans="1:21" x14ac:dyDescent="0.25">
      <c r="A1356">
        <v>2014</v>
      </c>
      <c r="B1356">
        <v>193</v>
      </c>
      <c r="C1356" t="s">
        <v>211</v>
      </c>
      <c r="D1356" s="15">
        <v>1.8648366403103088E-4</v>
      </c>
      <c r="E1356" s="16">
        <v>2.8</v>
      </c>
      <c r="F1356" s="15">
        <v>0</v>
      </c>
      <c r="G1356" s="41">
        <v>0.66700000000000004</v>
      </c>
      <c r="H1356" s="18">
        <v>13988.99</v>
      </c>
      <c r="I1356" s="1">
        <v>5</v>
      </c>
      <c r="J1356">
        <v>14</v>
      </c>
      <c r="K1356" s="11"/>
      <c r="L1356" s="28">
        <v>26812</v>
      </c>
      <c r="M1356" s="28">
        <v>22500</v>
      </c>
      <c r="N1356" s="28">
        <v>7351</v>
      </c>
      <c r="O1356" s="42">
        <v>1220</v>
      </c>
      <c r="P1356" s="3">
        <v>0</v>
      </c>
      <c r="Q1356" s="3">
        <v>98.47</v>
      </c>
      <c r="R1356" s="3">
        <v>0</v>
      </c>
      <c r="S1356" s="3">
        <v>0</v>
      </c>
      <c r="T1356" s="3">
        <v>83.92</v>
      </c>
      <c r="U1356" t="b">
        <f t="shared" si="21"/>
        <v>1</v>
      </c>
    </row>
    <row r="1357" spans="1:21" x14ac:dyDescent="0.25">
      <c r="A1357">
        <v>2008</v>
      </c>
      <c r="B1357">
        <v>194</v>
      </c>
      <c r="C1357" s="19" t="s">
        <v>212</v>
      </c>
      <c r="D1357" s="15">
        <v>3.5747385144975507E-4</v>
      </c>
      <c r="E1357" s="16">
        <v>7.1481481481481479</v>
      </c>
      <c r="F1357" s="15">
        <v>0</v>
      </c>
      <c r="G1357" s="41">
        <v>0.68400000000000005</v>
      </c>
      <c r="H1357" s="18">
        <v>33054.49</v>
      </c>
      <c r="I1357" s="1">
        <v>27</v>
      </c>
      <c r="J1357">
        <v>193</v>
      </c>
      <c r="K1357">
        <v>0</v>
      </c>
      <c r="L1357" s="28">
        <v>75530</v>
      </c>
      <c r="M1357" s="28">
        <v>6611</v>
      </c>
      <c r="N1357" s="28">
        <v>1393</v>
      </c>
      <c r="O1357" s="3">
        <v>183.01</v>
      </c>
      <c r="P1357" s="3">
        <v>183.01</v>
      </c>
      <c r="Q1357" s="3">
        <v>4.3</v>
      </c>
      <c r="R1357" s="3">
        <v>100</v>
      </c>
      <c r="S1357" s="3">
        <v>4.3</v>
      </c>
      <c r="T1357" s="3">
        <v>8.75</v>
      </c>
      <c r="U1357" t="b">
        <f t="shared" si="21"/>
        <v>0</v>
      </c>
    </row>
    <row r="1358" spans="1:21" x14ac:dyDescent="0.25">
      <c r="A1358">
        <v>2009</v>
      </c>
      <c r="B1358">
        <v>194</v>
      </c>
      <c r="C1358" t="s">
        <v>212</v>
      </c>
      <c r="D1358" s="15">
        <v>3.5244360902255637E-4</v>
      </c>
      <c r="E1358" s="16">
        <v>4.2592592592592595</v>
      </c>
      <c r="F1358" s="15">
        <v>7.407407407407407E-2</v>
      </c>
      <c r="G1358" s="41">
        <v>0.68400000000000005</v>
      </c>
      <c r="H1358" s="18">
        <v>27682.84</v>
      </c>
      <c r="I1358" s="1">
        <v>27</v>
      </c>
      <c r="J1358">
        <v>115</v>
      </c>
      <c r="K1358">
        <v>2</v>
      </c>
      <c r="L1358" s="28">
        <v>76608</v>
      </c>
      <c r="M1358" s="28">
        <v>8183</v>
      </c>
      <c r="N1358" s="28">
        <v>1622</v>
      </c>
      <c r="O1358" s="3">
        <v>322.56</v>
      </c>
      <c r="P1358" s="3">
        <v>322.56</v>
      </c>
      <c r="Q1358" s="3">
        <v>6.61</v>
      </c>
      <c r="R1358" s="3">
        <v>100</v>
      </c>
      <c r="S1358" s="3">
        <v>6.61</v>
      </c>
      <c r="T1358" s="3">
        <v>10.68</v>
      </c>
      <c r="U1358" t="b">
        <f t="shared" si="21"/>
        <v>0</v>
      </c>
    </row>
    <row r="1359" spans="1:21" x14ac:dyDescent="0.25">
      <c r="A1359">
        <v>2010</v>
      </c>
      <c r="B1359">
        <v>194</v>
      </c>
      <c r="C1359" t="s">
        <v>212</v>
      </c>
      <c r="D1359" s="15">
        <v>2.3457369317760933E-4</v>
      </c>
      <c r="E1359" s="16">
        <v>5.7894736842105265</v>
      </c>
      <c r="F1359" s="15">
        <v>0.15789473684210525</v>
      </c>
      <c r="G1359" s="41">
        <v>0.81299999999999994</v>
      </c>
      <c r="H1359" s="18">
        <v>66318.77</v>
      </c>
      <c r="I1359" s="1">
        <v>19</v>
      </c>
      <c r="J1359">
        <v>110</v>
      </c>
      <c r="K1359">
        <v>3</v>
      </c>
      <c r="L1359" s="28">
        <v>80998</v>
      </c>
      <c r="M1359" s="28">
        <v>9225</v>
      </c>
      <c r="N1359" s="28">
        <v>1914</v>
      </c>
      <c r="O1359" s="3">
        <v>393.84</v>
      </c>
      <c r="P1359" s="3">
        <v>393.84</v>
      </c>
      <c r="Q1359" s="3">
        <v>7.44</v>
      </c>
      <c r="R1359" s="3">
        <v>100</v>
      </c>
      <c r="S1359" s="3">
        <v>7.44</v>
      </c>
      <c r="T1359" s="3">
        <v>11.39</v>
      </c>
      <c r="U1359" t="b">
        <f t="shared" si="21"/>
        <v>0</v>
      </c>
    </row>
    <row r="1360" spans="1:21" x14ac:dyDescent="0.25">
      <c r="A1360">
        <v>2011</v>
      </c>
      <c r="B1360">
        <v>194</v>
      </c>
      <c r="C1360" t="s">
        <v>212</v>
      </c>
      <c r="D1360" s="15">
        <v>1.0939190256827878E-4</v>
      </c>
      <c r="E1360" s="16">
        <v>3.7777777777777777</v>
      </c>
      <c r="F1360" s="15">
        <v>0</v>
      </c>
      <c r="G1360" s="41">
        <v>0.81299999999999994</v>
      </c>
      <c r="H1360" s="18">
        <v>84958.74</v>
      </c>
      <c r="I1360" s="1">
        <v>9</v>
      </c>
      <c r="J1360">
        <v>34</v>
      </c>
      <c r="K1360">
        <v>0</v>
      </c>
      <c r="L1360" s="28">
        <v>82273</v>
      </c>
      <c r="M1360" s="28">
        <v>11989</v>
      </c>
      <c r="N1360" s="28">
        <v>2195</v>
      </c>
      <c r="O1360" s="3">
        <v>494.09</v>
      </c>
      <c r="P1360" s="3">
        <v>494.09</v>
      </c>
      <c r="Q1360" s="3">
        <v>8.85</v>
      </c>
      <c r="R1360" s="3">
        <v>100</v>
      </c>
      <c r="S1360" s="3">
        <v>8.85</v>
      </c>
      <c r="T1360" s="3">
        <v>14.57</v>
      </c>
      <c r="U1360" t="b">
        <f t="shared" si="21"/>
        <v>0</v>
      </c>
    </row>
    <row r="1361" spans="1:21" x14ac:dyDescent="0.25">
      <c r="A1361">
        <v>2012</v>
      </c>
      <c r="B1361">
        <v>194</v>
      </c>
      <c r="C1361" t="s">
        <v>212</v>
      </c>
      <c r="D1361" s="15">
        <v>2.1555079214916116E-4</v>
      </c>
      <c r="E1361" s="16">
        <v>5.9444444444444446</v>
      </c>
      <c r="F1361" s="15">
        <v>0</v>
      </c>
      <c r="G1361" s="41">
        <v>0.81299999999999994</v>
      </c>
      <c r="H1361" s="18">
        <v>94879.48</v>
      </c>
      <c r="I1361" s="1">
        <v>18</v>
      </c>
      <c r="J1361">
        <v>107</v>
      </c>
      <c r="K1361">
        <v>0</v>
      </c>
      <c r="L1361" s="28">
        <v>83507</v>
      </c>
      <c r="M1361" s="28">
        <v>14918</v>
      </c>
      <c r="N1361" s="28">
        <v>2366</v>
      </c>
      <c r="O1361" s="3">
        <v>599.76</v>
      </c>
      <c r="P1361" s="3">
        <v>599.76</v>
      </c>
      <c r="Q1361" s="3">
        <v>10.220000000000001</v>
      </c>
      <c r="R1361" s="3">
        <v>100</v>
      </c>
      <c r="S1361" s="3">
        <v>10.220000000000001</v>
      </c>
      <c r="T1361" s="3">
        <v>17.86</v>
      </c>
      <c r="U1361" t="b">
        <f t="shared" si="21"/>
        <v>0</v>
      </c>
    </row>
    <row r="1362" spans="1:21" x14ac:dyDescent="0.25">
      <c r="A1362">
        <v>2013</v>
      </c>
      <c r="B1362">
        <v>194</v>
      </c>
      <c r="C1362" t="s">
        <v>212</v>
      </c>
      <c r="D1362" s="15">
        <v>3.4328477760867826E-4</v>
      </c>
      <c r="E1362" s="16">
        <v>8.0333333333333332</v>
      </c>
      <c r="F1362" s="15">
        <v>0.1</v>
      </c>
      <c r="G1362" s="41">
        <v>0.81299999999999994</v>
      </c>
      <c r="H1362" s="18">
        <v>109443.14</v>
      </c>
      <c r="I1362" s="1">
        <v>30</v>
      </c>
      <c r="J1362">
        <v>241</v>
      </c>
      <c r="K1362">
        <v>3</v>
      </c>
      <c r="L1362" s="28">
        <v>87391</v>
      </c>
      <c r="M1362" s="28">
        <v>20036</v>
      </c>
      <c r="N1362" s="28">
        <v>2540</v>
      </c>
      <c r="O1362" s="3">
        <v>761.89</v>
      </c>
      <c r="P1362" s="3">
        <v>761.89</v>
      </c>
      <c r="Q1362" s="3">
        <v>12.37</v>
      </c>
      <c r="R1362" s="3">
        <v>100</v>
      </c>
      <c r="S1362" s="3">
        <v>12.37</v>
      </c>
      <c r="T1362" s="3">
        <v>22.93</v>
      </c>
      <c r="U1362" t="b">
        <f t="shared" si="21"/>
        <v>0</v>
      </c>
    </row>
    <row r="1363" spans="1:21" x14ac:dyDescent="0.25">
      <c r="A1363">
        <v>2014</v>
      </c>
      <c r="B1363">
        <v>194</v>
      </c>
      <c r="C1363" t="s">
        <v>212</v>
      </c>
      <c r="D1363" s="15">
        <v>1.3533020570191266E-4</v>
      </c>
      <c r="E1363" s="16">
        <v>6.25</v>
      </c>
      <c r="F1363" s="15">
        <v>0.25</v>
      </c>
      <c r="G1363" s="41">
        <v>0.81299999999999994</v>
      </c>
      <c r="H1363" s="18">
        <v>103282.14</v>
      </c>
      <c r="I1363" s="1">
        <v>12</v>
      </c>
      <c r="J1363">
        <v>75</v>
      </c>
      <c r="K1363">
        <v>3</v>
      </c>
      <c r="L1363" s="28">
        <v>88672</v>
      </c>
      <c r="M1363" s="28">
        <v>24806</v>
      </c>
      <c r="N1363" s="28">
        <v>2628</v>
      </c>
      <c r="O1363" s="3">
        <v>931.46</v>
      </c>
      <c r="P1363" s="3">
        <v>931.46</v>
      </c>
      <c r="Q1363" s="3">
        <v>14.77</v>
      </c>
      <c r="R1363" s="3">
        <v>100</v>
      </c>
      <c r="S1363" s="3">
        <v>14.77</v>
      </c>
      <c r="T1363" s="3">
        <v>27.98</v>
      </c>
      <c r="U1363" t="b">
        <f t="shared" si="21"/>
        <v>0</v>
      </c>
    </row>
    <row r="1364" spans="1:21" x14ac:dyDescent="0.25">
      <c r="A1364" s="12">
        <v>2008</v>
      </c>
      <c r="B1364">
        <v>195</v>
      </c>
      <c r="C1364" s="12" t="s">
        <v>213</v>
      </c>
      <c r="D1364" s="15">
        <v>5.7222267636720351E-4</v>
      </c>
      <c r="E1364" s="16">
        <v>4.2857142857142856</v>
      </c>
      <c r="F1364" s="15">
        <v>0</v>
      </c>
      <c r="G1364" s="41">
        <v>0.61699999999999999</v>
      </c>
      <c r="H1364" s="18">
        <v>42442.48</v>
      </c>
      <c r="I1364" s="25">
        <v>7</v>
      </c>
      <c r="J1364" s="25">
        <v>30</v>
      </c>
      <c r="K1364" s="12">
        <v>0</v>
      </c>
      <c r="L1364" s="28">
        <v>12233</v>
      </c>
      <c r="U1364" t="b">
        <f t="shared" si="21"/>
        <v>1</v>
      </c>
    </row>
    <row r="1365" spans="1:21" x14ac:dyDescent="0.25">
      <c r="A1365" s="12">
        <v>2009</v>
      </c>
      <c r="B1365">
        <v>195</v>
      </c>
      <c r="C1365" s="12" t="s">
        <v>213</v>
      </c>
      <c r="D1365" s="15">
        <v>1.5994881637875879E-4</v>
      </c>
      <c r="E1365" s="16">
        <v>1.5</v>
      </c>
      <c r="F1365" s="15">
        <v>0</v>
      </c>
      <c r="G1365" s="41">
        <v>0.61699999999999999</v>
      </c>
      <c r="H1365" s="18">
        <v>37439.97</v>
      </c>
      <c r="I1365" s="25">
        <v>2</v>
      </c>
      <c r="J1365" s="25">
        <v>3</v>
      </c>
      <c r="K1365" s="12">
        <v>0</v>
      </c>
      <c r="L1365" s="28">
        <v>12504</v>
      </c>
      <c r="U1365" t="b">
        <f t="shared" si="21"/>
        <v>1</v>
      </c>
    </row>
    <row r="1366" spans="1:21" x14ac:dyDescent="0.25">
      <c r="A1366" s="12">
        <v>2010</v>
      </c>
      <c r="B1366">
        <v>195</v>
      </c>
      <c r="C1366" s="12" t="s">
        <v>213</v>
      </c>
      <c r="D1366" s="15">
        <v>7.0246643771464253E-4</v>
      </c>
      <c r="E1366" s="16">
        <v>1.5555555555555556</v>
      </c>
      <c r="F1366" s="15">
        <v>0.1111111111111111</v>
      </c>
      <c r="G1366" s="41">
        <v>0.70099999999999996</v>
      </c>
      <c r="H1366" s="18">
        <v>48188.55</v>
      </c>
      <c r="I1366" s="25">
        <v>9</v>
      </c>
      <c r="J1366" s="25">
        <v>14</v>
      </c>
      <c r="K1366" s="12">
        <v>1</v>
      </c>
      <c r="L1366" s="28">
        <v>12812</v>
      </c>
      <c r="M1366" s="28">
        <v>10991</v>
      </c>
      <c r="N1366" s="28">
        <v>3850</v>
      </c>
      <c r="O1366" s="3">
        <v>417.72</v>
      </c>
      <c r="P1366" s="3">
        <v>417.72</v>
      </c>
      <c r="Q1366" s="3">
        <v>93.09</v>
      </c>
      <c r="R1366" s="3">
        <v>100</v>
      </c>
      <c r="S1366" s="3">
        <v>93.09</v>
      </c>
      <c r="T1366" s="3">
        <v>85.79</v>
      </c>
      <c r="U1366" t="b">
        <f t="shared" si="21"/>
        <v>0</v>
      </c>
    </row>
    <row r="1367" spans="1:21" x14ac:dyDescent="0.25">
      <c r="A1367" s="12">
        <v>2011</v>
      </c>
      <c r="B1367">
        <v>195</v>
      </c>
      <c r="C1367" s="12" t="s">
        <v>213</v>
      </c>
      <c r="D1367" s="15">
        <v>4.5917195989898216E-4</v>
      </c>
      <c r="E1367" s="16">
        <v>1.6666666666666667</v>
      </c>
      <c r="F1367" s="15">
        <v>0</v>
      </c>
      <c r="G1367" s="41">
        <v>0.70099999999999996</v>
      </c>
      <c r="H1367" s="18">
        <v>43378.71</v>
      </c>
      <c r="I1367" s="25">
        <v>6</v>
      </c>
      <c r="J1367" s="25">
        <v>10</v>
      </c>
      <c r="K1367" s="12">
        <v>0</v>
      </c>
      <c r="L1367" s="28">
        <v>13067</v>
      </c>
      <c r="M1367" s="28">
        <v>12067</v>
      </c>
      <c r="N1367" s="28">
        <v>4120</v>
      </c>
      <c r="O1367" s="3">
        <v>428.12</v>
      </c>
      <c r="P1367" s="3">
        <v>428.12</v>
      </c>
      <c r="Q1367" s="3">
        <v>93.52</v>
      </c>
      <c r="R1367" s="3">
        <v>100</v>
      </c>
      <c r="S1367" s="3">
        <v>93.52</v>
      </c>
      <c r="T1367" s="3">
        <v>92.35</v>
      </c>
      <c r="U1367" t="b">
        <f t="shared" si="21"/>
        <v>0</v>
      </c>
    </row>
    <row r="1368" spans="1:21" x14ac:dyDescent="0.25">
      <c r="A1368" s="12">
        <v>2012</v>
      </c>
      <c r="B1368">
        <v>195</v>
      </c>
      <c r="C1368" s="12" t="s">
        <v>213</v>
      </c>
      <c r="D1368" s="15">
        <v>2.2532672374943669E-4</v>
      </c>
      <c r="E1368" s="16">
        <v>1.6666666666666667</v>
      </c>
      <c r="F1368" s="15">
        <v>0</v>
      </c>
      <c r="G1368" s="41">
        <v>0.70099999999999996</v>
      </c>
      <c r="H1368" s="18">
        <v>47397.89</v>
      </c>
      <c r="I1368" s="25">
        <v>3</v>
      </c>
      <c r="J1368" s="25">
        <v>5</v>
      </c>
      <c r="K1368" s="12">
        <v>0</v>
      </c>
      <c r="L1368" s="28">
        <v>13314</v>
      </c>
      <c r="M1368" s="28">
        <v>12067</v>
      </c>
      <c r="N1368" s="28">
        <v>4246</v>
      </c>
      <c r="O1368" s="3">
        <v>609.6</v>
      </c>
      <c r="P1368" s="3">
        <v>609.6</v>
      </c>
      <c r="Q1368" s="3">
        <v>80</v>
      </c>
      <c r="R1368" s="3">
        <v>100</v>
      </c>
      <c r="S1368" s="3">
        <v>80</v>
      </c>
      <c r="T1368" s="3">
        <v>90.63</v>
      </c>
      <c r="U1368" t="b">
        <f t="shared" si="21"/>
        <v>0</v>
      </c>
    </row>
    <row r="1369" spans="1:21" x14ac:dyDescent="0.25">
      <c r="A1369" s="12">
        <v>2013</v>
      </c>
      <c r="B1369">
        <v>195</v>
      </c>
      <c r="C1369" s="12" t="s">
        <v>213</v>
      </c>
      <c r="D1369" s="15">
        <v>7.148984844152131E-5</v>
      </c>
      <c r="E1369" s="16">
        <v>3</v>
      </c>
      <c r="F1369" s="15">
        <v>0</v>
      </c>
      <c r="G1369" s="41">
        <v>0.70099999999999996</v>
      </c>
      <c r="H1369" s="18">
        <v>47717.65</v>
      </c>
      <c r="I1369" s="25">
        <v>1</v>
      </c>
      <c r="J1369" s="25">
        <v>3</v>
      </c>
      <c r="K1369" s="12">
        <v>0</v>
      </c>
      <c r="L1369" s="28">
        <v>13988</v>
      </c>
      <c r="M1369" s="28">
        <v>12677</v>
      </c>
      <c r="N1369" s="28">
        <v>4478</v>
      </c>
      <c r="O1369" s="3">
        <v>679.86</v>
      </c>
      <c r="P1369" s="3">
        <v>679.86</v>
      </c>
      <c r="Q1369" s="3">
        <v>80</v>
      </c>
      <c r="R1369" s="3">
        <v>100</v>
      </c>
      <c r="S1369" s="3">
        <v>80</v>
      </c>
      <c r="T1369" s="3">
        <v>90.63</v>
      </c>
      <c r="U1369" t="b">
        <f t="shared" si="21"/>
        <v>0</v>
      </c>
    </row>
    <row r="1370" spans="1:21" x14ac:dyDescent="0.25">
      <c r="A1370" s="12">
        <v>2014</v>
      </c>
      <c r="B1370">
        <v>195</v>
      </c>
      <c r="C1370" s="12" t="s">
        <v>213</v>
      </c>
      <c r="D1370" s="15">
        <v>0</v>
      </c>
      <c r="E1370" s="16">
        <v>0</v>
      </c>
      <c r="F1370" s="15">
        <v>0</v>
      </c>
      <c r="G1370" s="41">
        <v>0.70099999999999996</v>
      </c>
      <c r="H1370" s="18">
        <v>50578.41</v>
      </c>
      <c r="I1370" s="25">
        <v>0</v>
      </c>
      <c r="J1370" s="25">
        <v>0</v>
      </c>
      <c r="K1370" s="12">
        <v>0</v>
      </c>
      <c r="L1370" s="28">
        <v>14241</v>
      </c>
      <c r="M1370" s="28">
        <v>12217</v>
      </c>
      <c r="N1370" s="28">
        <v>4538</v>
      </c>
      <c r="O1370" s="3">
        <v>643.88</v>
      </c>
      <c r="P1370" s="3">
        <v>643.88</v>
      </c>
      <c r="Q1370" s="3">
        <v>80.06</v>
      </c>
      <c r="R1370" s="3">
        <v>100</v>
      </c>
      <c r="S1370" s="3">
        <v>80.06</v>
      </c>
      <c r="T1370" s="3">
        <v>85.79</v>
      </c>
      <c r="U1370" t="b">
        <f t="shared" si="21"/>
        <v>0</v>
      </c>
    </row>
    <row r="1371" spans="1:21" x14ac:dyDescent="0.25">
      <c r="A1371">
        <v>2008</v>
      </c>
      <c r="B1371">
        <v>196</v>
      </c>
      <c r="C1371" s="19" t="s">
        <v>214</v>
      </c>
      <c r="D1371" s="15">
        <v>3.3754756352031423E-4</v>
      </c>
      <c r="E1371" s="16">
        <v>3</v>
      </c>
      <c r="F1371" s="15">
        <v>0</v>
      </c>
      <c r="G1371" s="41">
        <v>0.61399999999999999</v>
      </c>
      <c r="H1371" s="18">
        <v>9144.92</v>
      </c>
      <c r="I1371" s="1">
        <v>22</v>
      </c>
      <c r="J1371">
        <v>66</v>
      </c>
      <c r="K1371">
        <v>0</v>
      </c>
      <c r="L1371" s="28">
        <v>65176</v>
      </c>
      <c r="M1371" s="28">
        <v>58026</v>
      </c>
      <c r="N1371" s="28">
        <v>16588</v>
      </c>
      <c r="O1371" s="42">
        <v>1857.75</v>
      </c>
      <c r="P1371" s="3">
        <v>0</v>
      </c>
      <c r="Q1371" s="3">
        <v>72.239999999999995</v>
      </c>
      <c r="R1371" s="3">
        <v>0</v>
      </c>
      <c r="S1371" s="3">
        <v>0</v>
      </c>
      <c r="T1371" s="3">
        <v>89.03</v>
      </c>
      <c r="U1371" t="b">
        <f t="shared" si="21"/>
        <v>0</v>
      </c>
    </row>
    <row r="1372" spans="1:21" x14ac:dyDescent="0.25">
      <c r="A1372">
        <v>2009</v>
      </c>
      <c r="B1372">
        <v>196</v>
      </c>
      <c r="C1372" t="s">
        <v>214</v>
      </c>
      <c r="D1372" s="15">
        <v>1.6184324745832537E-4</v>
      </c>
      <c r="E1372" s="16">
        <v>4.9090909090909092</v>
      </c>
      <c r="F1372" s="15">
        <v>0</v>
      </c>
      <c r="G1372" s="41">
        <v>0.61399999999999999</v>
      </c>
      <c r="H1372" s="18">
        <v>9110.7199999999993</v>
      </c>
      <c r="I1372" s="1">
        <v>11</v>
      </c>
      <c r="J1372">
        <v>54</v>
      </c>
      <c r="K1372">
        <v>0</v>
      </c>
      <c r="L1372" s="28">
        <v>67967</v>
      </c>
      <c r="M1372" s="28">
        <v>61994</v>
      </c>
      <c r="N1372" s="28">
        <v>17806</v>
      </c>
      <c r="O1372" s="42">
        <v>2004.16</v>
      </c>
      <c r="P1372" s="3">
        <v>0</v>
      </c>
      <c r="Q1372" s="3">
        <v>75.06</v>
      </c>
      <c r="R1372" s="3">
        <v>0</v>
      </c>
      <c r="S1372" s="3">
        <v>0</v>
      </c>
      <c r="T1372" s="3">
        <v>91.21</v>
      </c>
      <c r="U1372" t="b">
        <f t="shared" si="21"/>
        <v>0</v>
      </c>
    </row>
    <row r="1373" spans="1:21" x14ac:dyDescent="0.25">
      <c r="A1373">
        <v>2010</v>
      </c>
      <c r="B1373">
        <v>196</v>
      </c>
      <c r="C1373" t="s">
        <v>214</v>
      </c>
      <c r="D1373" s="15">
        <v>4.8847338498487092E-4</v>
      </c>
      <c r="E1373" s="16">
        <v>3.1944444444444446</v>
      </c>
      <c r="F1373" s="15">
        <v>0</v>
      </c>
      <c r="G1373" s="41">
        <v>0.71499999999999997</v>
      </c>
      <c r="H1373" s="18">
        <v>13707.68</v>
      </c>
      <c r="I1373" s="1">
        <v>36</v>
      </c>
      <c r="J1373">
        <v>115</v>
      </c>
      <c r="K1373">
        <v>0</v>
      </c>
      <c r="L1373" s="28">
        <v>73699</v>
      </c>
      <c r="M1373" s="28">
        <v>65995</v>
      </c>
      <c r="N1373" s="28">
        <v>19100</v>
      </c>
      <c r="O1373" s="42">
        <v>2216.77</v>
      </c>
      <c r="P1373" s="3">
        <v>0</v>
      </c>
      <c r="Q1373" s="3">
        <v>75.17</v>
      </c>
      <c r="R1373" s="3">
        <v>0</v>
      </c>
      <c r="S1373" s="3">
        <v>0</v>
      </c>
      <c r="T1373" s="3">
        <v>89.55</v>
      </c>
      <c r="U1373" t="b">
        <f t="shared" si="21"/>
        <v>0</v>
      </c>
    </row>
    <row r="1374" spans="1:21" x14ac:dyDescent="0.25">
      <c r="A1374">
        <v>2011</v>
      </c>
      <c r="B1374">
        <v>196</v>
      </c>
      <c r="C1374" t="s">
        <v>214</v>
      </c>
      <c r="D1374" s="15">
        <v>1.9612457833215657E-4</v>
      </c>
      <c r="E1374" s="16">
        <v>3</v>
      </c>
      <c r="F1374" s="15">
        <v>0</v>
      </c>
      <c r="G1374" s="41">
        <v>0.71499999999999997</v>
      </c>
      <c r="H1374" s="18">
        <v>15769.03</v>
      </c>
      <c r="I1374" s="1">
        <v>15</v>
      </c>
      <c r="J1374">
        <v>45</v>
      </c>
      <c r="K1374">
        <v>0</v>
      </c>
      <c r="L1374" s="28">
        <v>76482</v>
      </c>
      <c r="M1374" s="28">
        <v>70143</v>
      </c>
      <c r="N1374" s="28">
        <v>20286</v>
      </c>
      <c r="O1374" s="42">
        <v>2375.2600000000002</v>
      </c>
      <c r="P1374" s="3">
        <v>0.31</v>
      </c>
      <c r="Q1374" s="3">
        <v>74.91</v>
      </c>
      <c r="R1374" s="3">
        <v>0.01</v>
      </c>
      <c r="S1374" s="3">
        <v>0.01</v>
      </c>
      <c r="T1374" s="3">
        <v>91.71</v>
      </c>
      <c r="U1374" t="b">
        <f t="shared" si="21"/>
        <v>0</v>
      </c>
    </row>
    <row r="1375" spans="1:21" x14ac:dyDescent="0.25">
      <c r="A1375">
        <v>2012</v>
      </c>
      <c r="B1375">
        <v>196</v>
      </c>
      <c r="C1375" t="s">
        <v>214</v>
      </c>
      <c r="D1375" s="15">
        <v>1.6419531664435295E-4</v>
      </c>
      <c r="E1375" s="16">
        <v>2.8461538461538463</v>
      </c>
      <c r="F1375" s="15">
        <v>0</v>
      </c>
      <c r="G1375" s="41">
        <v>0.71499999999999997</v>
      </c>
      <c r="H1375" s="18">
        <v>18816.57</v>
      </c>
      <c r="I1375" s="1">
        <v>13</v>
      </c>
      <c r="J1375">
        <v>37</v>
      </c>
      <c r="K1375">
        <v>0</v>
      </c>
      <c r="L1375" s="28">
        <v>79174</v>
      </c>
      <c r="M1375" s="28">
        <v>74873</v>
      </c>
      <c r="N1375" s="28">
        <v>22081</v>
      </c>
      <c r="O1375" s="42">
        <v>2491.02</v>
      </c>
      <c r="P1375" s="3">
        <v>0.05</v>
      </c>
      <c r="Q1375" s="3">
        <v>75.17</v>
      </c>
      <c r="R1375" s="3">
        <v>0</v>
      </c>
      <c r="S1375" s="3">
        <v>0</v>
      </c>
      <c r="T1375" s="3">
        <v>94.57</v>
      </c>
      <c r="U1375" t="b">
        <f t="shared" si="21"/>
        <v>0</v>
      </c>
    </row>
    <row r="1376" spans="1:21" x14ac:dyDescent="0.25">
      <c r="A1376">
        <v>2013</v>
      </c>
      <c r="B1376">
        <v>196</v>
      </c>
      <c r="C1376" t="s">
        <v>214</v>
      </c>
      <c r="D1376" s="15">
        <v>7.0963926670609108E-5</v>
      </c>
      <c r="E1376" s="16">
        <v>5.5</v>
      </c>
      <c r="F1376" s="15">
        <v>0.33333333333333331</v>
      </c>
      <c r="G1376" s="41">
        <v>0.71499999999999997</v>
      </c>
      <c r="H1376" s="18">
        <v>19448.39</v>
      </c>
      <c r="I1376" s="1">
        <v>6</v>
      </c>
      <c r="J1376">
        <v>33</v>
      </c>
      <c r="K1376">
        <v>2</v>
      </c>
      <c r="L1376" s="28">
        <v>84550</v>
      </c>
      <c r="M1376" s="28">
        <v>79956</v>
      </c>
      <c r="N1376" s="28">
        <v>23697</v>
      </c>
      <c r="O1376" s="42">
        <v>2535.16</v>
      </c>
      <c r="P1376" s="3">
        <v>0</v>
      </c>
      <c r="Q1376" s="3">
        <v>75.78</v>
      </c>
      <c r="R1376" s="3">
        <v>0</v>
      </c>
      <c r="S1376" s="3">
        <v>0</v>
      </c>
      <c r="T1376" s="3">
        <v>94.57</v>
      </c>
      <c r="U1376" t="b">
        <f t="shared" si="21"/>
        <v>0</v>
      </c>
    </row>
    <row r="1377" spans="1:21" x14ac:dyDescent="0.25">
      <c r="A1377">
        <v>2014</v>
      </c>
      <c r="B1377">
        <v>196</v>
      </c>
      <c r="C1377" t="s">
        <v>214</v>
      </c>
      <c r="D1377" s="15">
        <v>6.8760027504011003E-5</v>
      </c>
      <c r="E1377" s="16">
        <v>2.5</v>
      </c>
      <c r="F1377" s="15">
        <v>0.16666666666666666</v>
      </c>
      <c r="G1377" s="41">
        <v>0.71499999999999997</v>
      </c>
      <c r="H1377" s="18">
        <v>21136.44</v>
      </c>
      <c r="I1377" s="1">
        <v>6</v>
      </c>
      <c r="J1377">
        <v>15</v>
      </c>
      <c r="K1377">
        <v>1</v>
      </c>
      <c r="L1377" s="28">
        <v>87260</v>
      </c>
      <c r="M1377" s="28">
        <v>82519</v>
      </c>
      <c r="N1377" s="28">
        <v>25012</v>
      </c>
      <c r="O1377" s="42">
        <v>2567.27</v>
      </c>
      <c r="P1377" s="42">
        <v>2567.27</v>
      </c>
      <c r="Q1377" s="3">
        <v>75.650000000000006</v>
      </c>
      <c r="R1377" s="3">
        <v>100</v>
      </c>
      <c r="S1377" s="3">
        <v>75.650000000000006</v>
      </c>
      <c r="T1377" s="3">
        <v>94.57</v>
      </c>
      <c r="U1377" t="b">
        <f t="shared" si="21"/>
        <v>0</v>
      </c>
    </row>
    <row r="1378" spans="1:21" x14ac:dyDescent="0.25">
      <c r="A1378">
        <v>2008</v>
      </c>
      <c r="B1378">
        <v>197</v>
      </c>
      <c r="C1378" s="19" t="s">
        <v>215</v>
      </c>
      <c r="D1378" s="15">
        <v>4.7658648925281476E-3</v>
      </c>
      <c r="E1378" s="16">
        <v>3.1946308724832213</v>
      </c>
      <c r="F1378" s="15">
        <v>0</v>
      </c>
      <c r="G1378" s="41">
        <v>0.42699999999999999</v>
      </c>
      <c r="H1378" s="18">
        <v>3279.7</v>
      </c>
      <c r="I1378" s="1">
        <v>149</v>
      </c>
      <c r="J1378">
        <v>476</v>
      </c>
      <c r="K1378">
        <v>0</v>
      </c>
      <c r="L1378" s="28">
        <v>31264</v>
      </c>
      <c r="M1378" s="28">
        <v>6085</v>
      </c>
      <c r="N1378" s="28">
        <v>1740</v>
      </c>
      <c r="O1378" s="3">
        <v>50.54</v>
      </c>
      <c r="P1378" s="3">
        <v>5.88</v>
      </c>
      <c r="Q1378" s="3">
        <v>15.01</v>
      </c>
      <c r="R1378" s="3">
        <v>11.63</v>
      </c>
      <c r="S1378" s="3">
        <v>1.75</v>
      </c>
      <c r="T1378" s="3">
        <v>19.46</v>
      </c>
      <c r="U1378" t="b">
        <f t="shared" si="21"/>
        <v>0</v>
      </c>
    </row>
    <row r="1379" spans="1:21" x14ac:dyDescent="0.25">
      <c r="A1379">
        <v>2009</v>
      </c>
      <c r="B1379">
        <v>197</v>
      </c>
      <c r="C1379" t="s">
        <v>215</v>
      </c>
      <c r="D1379" s="15">
        <v>1.8838404802196749E-3</v>
      </c>
      <c r="E1379" s="16">
        <v>3.8305084745762712</v>
      </c>
      <c r="F1379" s="15">
        <v>0</v>
      </c>
      <c r="G1379" s="41">
        <v>0.42699999999999999</v>
      </c>
      <c r="H1379" s="18">
        <v>3599.39</v>
      </c>
      <c r="I1379" s="1">
        <v>59</v>
      </c>
      <c r="J1379">
        <v>226</v>
      </c>
      <c r="K1379">
        <v>0</v>
      </c>
      <c r="L1379" s="28">
        <v>31319</v>
      </c>
      <c r="M1379" s="28">
        <v>5996</v>
      </c>
      <c r="N1379" s="28">
        <v>1729</v>
      </c>
      <c r="O1379" s="3">
        <v>160.66</v>
      </c>
      <c r="P1379" s="3">
        <v>5.81</v>
      </c>
      <c r="Q1379" s="3">
        <v>46.49</v>
      </c>
      <c r="R1379" s="3">
        <v>3.62</v>
      </c>
      <c r="S1379" s="3">
        <v>1.68</v>
      </c>
      <c r="T1379" s="3">
        <v>19.14</v>
      </c>
      <c r="U1379" t="b">
        <f t="shared" si="21"/>
        <v>0</v>
      </c>
    </row>
    <row r="1380" spans="1:21" x14ac:dyDescent="0.25">
      <c r="A1380">
        <v>2010</v>
      </c>
      <c r="B1380">
        <v>197</v>
      </c>
      <c r="C1380" t="s">
        <v>215</v>
      </c>
      <c r="D1380" s="15">
        <v>2.1155410903173312E-3</v>
      </c>
      <c r="E1380" s="16">
        <v>3.476923076923077</v>
      </c>
      <c r="F1380" s="15">
        <v>7.6923076923076927E-2</v>
      </c>
      <c r="G1380" s="41">
        <v>0.57099999999999995</v>
      </c>
      <c r="H1380" s="18">
        <v>3667.2</v>
      </c>
      <c r="I1380" s="1">
        <v>65</v>
      </c>
      <c r="J1380">
        <v>226</v>
      </c>
      <c r="K1380">
        <v>5</v>
      </c>
      <c r="L1380" s="28">
        <v>30725</v>
      </c>
      <c r="M1380" s="28">
        <v>7218</v>
      </c>
      <c r="N1380" s="28">
        <v>2094</v>
      </c>
      <c r="O1380" s="3">
        <v>174.65</v>
      </c>
      <c r="P1380" s="3">
        <v>5.91</v>
      </c>
      <c r="Q1380" s="3">
        <v>51.45</v>
      </c>
      <c r="R1380" s="3">
        <v>3.38</v>
      </c>
      <c r="S1380" s="3">
        <v>1.74</v>
      </c>
      <c r="T1380" s="3">
        <v>23.49</v>
      </c>
      <c r="U1380" t="b">
        <f t="shared" si="21"/>
        <v>0</v>
      </c>
    </row>
    <row r="1381" spans="1:21" x14ac:dyDescent="0.25">
      <c r="A1381">
        <v>2011</v>
      </c>
      <c r="B1381">
        <v>197</v>
      </c>
      <c r="C1381" t="s">
        <v>215</v>
      </c>
      <c r="D1381" s="15">
        <v>2.4718662590255641E-3</v>
      </c>
      <c r="E1381" s="16">
        <v>3.1315789473684212</v>
      </c>
      <c r="F1381" s="15">
        <v>1.3157894736842105E-2</v>
      </c>
      <c r="G1381" s="41">
        <v>0.57099999999999995</v>
      </c>
      <c r="H1381" s="18">
        <v>4368.72</v>
      </c>
      <c r="I1381" s="1">
        <v>76</v>
      </c>
      <c r="J1381">
        <v>238</v>
      </c>
      <c r="K1381">
        <v>1</v>
      </c>
      <c r="L1381" s="28">
        <v>30746</v>
      </c>
      <c r="M1381" s="28">
        <v>7748</v>
      </c>
      <c r="N1381" s="28">
        <v>2237</v>
      </c>
      <c r="O1381" s="3">
        <v>188.5</v>
      </c>
      <c r="P1381" s="3">
        <v>4.57</v>
      </c>
      <c r="Q1381" s="3">
        <v>54.29</v>
      </c>
      <c r="R1381" s="3">
        <v>2.42</v>
      </c>
      <c r="S1381" s="3">
        <v>1.32</v>
      </c>
      <c r="T1381" s="3">
        <v>25.2</v>
      </c>
      <c r="U1381" t="b">
        <f t="shared" si="21"/>
        <v>0</v>
      </c>
    </row>
    <row r="1382" spans="1:21" x14ac:dyDescent="0.25">
      <c r="A1382">
        <v>2012</v>
      </c>
      <c r="B1382">
        <v>197</v>
      </c>
      <c r="C1382" t="s">
        <v>215</v>
      </c>
      <c r="D1382" s="15">
        <v>2.8602073650339649E-3</v>
      </c>
      <c r="E1382" s="16">
        <v>3.1590909090909092</v>
      </c>
      <c r="F1382" s="15">
        <v>1.1363636363636364E-2</v>
      </c>
      <c r="G1382" s="41">
        <v>0.57099999999999995</v>
      </c>
      <c r="H1382" s="18">
        <v>4901.3999999999996</v>
      </c>
      <c r="I1382" s="1">
        <v>88</v>
      </c>
      <c r="J1382">
        <v>278</v>
      </c>
      <c r="K1382">
        <v>1</v>
      </c>
      <c r="L1382" s="28">
        <v>30767</v>
      </c>
      <c r="M1382" s="28">
        <v>8081</v>
      </c>
      <c r="N1382" s="28">
        <v>2361</v>
      </c>
      <c r="O1382" s="3">
        <v>196.04</v>
      </c>
      <c r="P1382" s="3">
        <v>7.16</v>
      </c>
      <c r="Q1382" s="3">
        <v>54.07</v>
      </c>
      <c r="R1382" s="3">
        <v>3.65</v>
      </c>
      <c r="S1382" s="3">
        <v>1.97</v>
      </c>
      <c r="T1382" s="3">
        <v>26.27</v>
      </c>
      <c r="U1382" t="b">
        <f t="shared" si="21"/>
        <v>0</v>
      </c>
    </row>
    <row r="1383" spans="1:21" x14ac:dyDescent="0.25">
      <c r="A1383">
        <v>2013</v>
      </c>
      <c r="B1383">
        <v>197</v>
      </c>
      <c r="C1383" t="s">
        <v>215</v>
      </c>
      <c r="D1383" s="15">
        <v>1.9233801040517105E-3</v>
      </c>
      <c r="E1383" s="16">
        <v>3.4098360655737703</v>
      </c>
      <c r="F1383" s="15">
        <v>0</v>
      </c>
      <c r="G1383" s="41">
        <v>0.57099999999999995</v>
      </c>
      <c r="H1383" s="18">
        <v>5213.87</v>
      </c>
      <c r="I1383" s="1">
        <v>61</v>
      </c>
      <c r="J1383">
        <v>208</v>
      </c>
      <c r="K1383">
        <v>0</v>
      </c>
      <c r="L1383" s="28">
        <v>31715</v>
      </c>
      <c r="M1383" s="28">
        <v>8238</v>
      </c>
      <c r="N1383" s="28">
        <v>2385</v>
      </c>
      <c r="O1383" s="3">
        <v>207.73</v>
      </c>
      <c r="P1383" s="3">
        <v>12.63</v>
      </c>
      <c r="Q1383" s="3">
        <v>55.21</v>
      </c>
      <c r="R1383" s="3">
        <v>6.08</v>
      </c>
      <c r="S1383" s="3">
        <v>3.36</v>
      </c>
      <c r="T1383" s="3">
        <v>25.98</v>
      </c>
      <c r="U1383" t="b">
        <f t="shared" si="21"/>
        <v>0</v>
      </c>
    </row>
    <row r="1384" spans="1:21" x14ac:dyDescent="0.25">
      <c r="A1384">
        <v>2014</v>
      </c>
      <c r="B1384">
        <v>197</v>
      </c>
      <c r="C1384" t="s">
        <v>215</v>
      </c>
      <c r="D1384" s="15">
        <v>3.2115869017632242E-3</v>
      </c>
      <c r="E1384" s="16">
        <v>3.4019607843137254</v>
      </c>
      <c r="F1384" s="15">
        <v>0</v>
      </c>
      <c r="G1384" s="41">
        <v>0.57099999999999995</v>
      </c>
      <c r="H1384" s="18">
        <v>6520</v>
      </c>
      <c r="I1384" s="1">
        <v>102</v>
      </c>
      <c r="J1384">
        <v>347</v>
      </c>
      <c r="K1384">
        <v>0</v>
      </c>
      <c r="L1384" s="28">
        <v>31760</v>
      </c>
      <c r="M1384" s="28">
        <v>8577</v>
      </c>
      <c r="N1384" s="28">
        <v>2480</v>
      </c>
      <c r="O1384" s="3">
        <v>209.62</v>
      </c>
      <c r="P1384" s="3">
        <v>13.09</v>
      </c>
      <c r="Q1384" s="3">
        <v>52.19</v>
      </c>
      <c r="R1384" s="3">
        <v>6.24</v>
      </c>
      <c r="S1384" s="3">
        <v>3.26</v>
      </c>
      <c r="T1384" s="3">
        <v>27.01</v>
      </c>
      <c r="U1384" t="b">
        <f t="shared" si="21"/>
        <v>0</v>
      </c>
    </row>
    <row r="1385" spans="1:21" x14ac:dyDescent="0.25">
      <c r="A1385">
        <v>2008</v>
      </c>
      <c r="B1385">
        <v>198</v>
      </c>
      <c r="C1385" s="19" t="s">
        <v>216</v>
      </c>
      <c r="D1385" s="15">
        <v>1.2543839438855183E-3</v>
      </c>
      <c r="E1385" s="16">
        <v>4.3877551020408161</v>
      </c>
      <c r="F1385" s="15">
        <v>2.0408163265306121E-2</v>
      </c>
      <c r="G1385" s="41">
        <v>0.60099999999999998</v>
      </c>
      <c r="H1385" s="18">
        <v>8086.7</v>
      </c>
      <c r="I1385" s="1">
        <v>49</v>
      </c>
      <c r="J1385">
        <v>215</v>
      </c>
      <c r="K1385">
        <v>1</v>
      </c>
      <c r="L1385" s="28">
        <v>39063</v>
      </c>
      <c r="M1385" s="28">
        <v>34849</v>
      </c>
      <c r="N1385" s="28">
        <v>10945</v>
      </c>
      <c r="O1385" s="42">
        <v>1362</v>
      </c>
      <c r="P1385" s="3">
        <v>41</v>
      </c>
      <c r="Q1385" s="3">
        <v>80.02</v>
      </c>
      <c r="R1385" s="3">
        <v>3.01</v>
      </c>
      <c r="S1385" s="3">
        <v>2.41</v>
      </c>
      <c r="T1385" s="3">
        <v>89.21</v>
      </c>
      <c r="U1385" t="b">
        <f t="shared" si="21"/>
        <v>0</v>
      </c>
    </row>
    <row r="1386" spans="1:21" x14ac:dyDescent="0.25">
      <c r="A1386">
        <v>2009</v>
      </c>
      <c r="B1386">
        <v>198</v>
      </c>
      <c r="C1386" t="s">
        <v>216</v>
      </c>
      <c r="D1386" s="15">
        <v>1.2495537308104248E-3</v>
      </c>
      <c r="E1386" s="16">
        <v>3.9183673469387754</v>
      </c>
      <c r="F1386" s="15">
        <v>0</v>
      </c>
      <c r="G1386" s="41">
        <v>0.60099999999999998</v>
      </c>
      <c r="H1386" s="18">
        <v>8740.0400000000009</v>
      </c>
      <c r="I1386" s="1">
        <v>49</v>
      </c>
      <c r="J1386">
        <v>192</v>
      </c>
      <c r="K1386">
        <v>0</v>
      </c>
      <c r="L1386" s="28">
        <v>39214</v>
      </c>
      <c r="M1386" s="28">
        <v>39214</v>
      </c>
      <c r="N1386" s="28">
        <v>10822</v>
      </c>
      <c r="O1386" s="42">
        <v>1390</v>
      </c>
      <c r="P1386" s="3">
        <v>42</v>
      </c>
      <c r="Q1386" s="3">
        <v>79.98</v>
      </c>
      <c r="R1386" s="3">
        <v>3.02</v>
      </c>
      <c r="S1386" s="3">
        <v>2.42</v>
      </c>
      <c r="T1386" s="3">
        <v>100</v>
      </c>
      <c r="U1386" t="b">
        <f t="shared" si="21"/>
        <v>0</v>
      </c>
    </row>
    <row r="1387" spans="1:21" x14ac:dyDescent="0.25">
      <c r="A1387">
        <v>2010</v>
      </c>
      <c r="B1387">
        <v>198</v>
      </c>
      <c r="C1387" t="s">
        <v>216</v>
      </c>
      <c r="D1387" s="15">
        <v>1.5709724826432879E-3</v>
      </c>
      <c r="E1387" s="16">
        <v>4.870967741935484</v>
      </c>
      <c r="F1387" s="15">
        <v>1.6129032258064516E-2</v>
      </c>
      <c r="G1387" s="41">
        <v>0.69899999999999995</v>
      </c>
      <c r="H1387" s="18">
        <v>11008.44</v>
      </c>
      <c r="I1387" s="1">
        <v>62</v>
      </c>
      <c r="J1387">
        <v>302</v>
      </c>
      <c r="K1387">
        <v>1</v>
      </c>
      <c r="L1387" s="28">
        <v>39466</v>
      </c>
      <c r="M1387" s="28">
        <v>35272</v>
      </c>
      <c r="N1387" s="28">
        <v>11157</v>
      </c>
      <c r="O1387" s="42">
        <v>1486</v>
      </c>
      <c r="P1387" s="3">
        <v>45</v>
      </c>
      <c r="Q1387" s="3">
        <v>80.02</v>
      </c>
      <c r="R1387" s="3">
        <v>3.03</v>
      </c>
      <c r="S1387" s="3">
        <v>2.42</v>
      </c>
      <c r="T1387" s="3">
        <v>89.37</v>
      </c>
      <c r="U1387" t="b">
        <f t="shared" si="21"/>
        <v>0</v>
      </c>
    </row>
    <row r="1388" spans="1:21" x14ac:dyDescent="0.25">
      <c r="A1388">
        <v>2011</v>
      </c>
      <c r="B1388">
        <v>198</v>
      </c>
      <c r="C1388" t="s">
        <v>216</v>
      </c>
      <c r="D1388" s="15">
        <v>1.2109897318162324E-3</v>
      </c>
      <c r="E1388" s="16">
        <v>6.354166666666667</v>
      </c>
      <c r="F1388" s="15">
        <v>2.0833333333333332E-2</v>
      </c>
      <c r="G1388" s="41">
        <v>0.69899999999999995</v>
      </c>
      <c r="H1388" s="18">
        <v>12582.54</v>
      </c>
      <c r="I1388" s="1">
        <v>48</v>
      </c>
      <c r="J1388">
        <v>305</v>
      </c>
      <c r="K1388">
        <v>1</v>
      </c>
      <c r="L1388" s="28">
        <v>39637</v>
      </c>
      <c r="M1388" s="28">
        <v>35424</v>
      </c>
      <c r="N1388" s="28">
        <v>11503</v>
      </c>
      <c r="O1388" s="42">
        <v>1544</v>
      </c>
      <c r="P1388" s="3">
        <v>46</v>
      </c>
      <c r="Q1388" s="3">
        <v>80</v>
      </c>
      <c r="R1388" s="3">
        <v>2.98</v>
      </c>
      <c r="S1388" s="3">
        <v>2.38</v>
      </c>
      <c r="T1388" s="3">
        <v>89.37</v>
      </c>
      <c r="U1388" t="b">
        <f t="shared" si="21"/>
        <v>0</v>
      </c>
    </row>
    <row r="1389" spans="1:21" x14ac:dyDescent="0.25">
      <c r="A1389">
        <v>2012</v>
      </c>
      <c r="B1389">
        <v>198</v>
      </c>
      <c r="C1389" t="s">
        <v>216</v>
      </c>
      <c r="D1389" s="15">
        <v>5.527499309062586E-4</v>
      </c>
      <c r="E1389" s="16">
        <v>4.5</v>
      </c>
      <c r="F1389" s="15">
        <v>4.5454545454545456E-2</v>
      </c>
      <c r="G1389" s="41">
        <v>0.69899999999999995</v>
      </c>
      <c r="H1389" s="18">
        <v>13873.4</v>
      </c>
      <c r="I1389" s="1">
        <v>22</v>
      </c>
      <c r="J1389">
        <v>99</v>
      </c>
      <c r="K1389">
        <v>1</v>
      </c>
      <c r="L1389" s="28">
        <v>39801</v>
      </c>
      <c r="M1389" s="28">
        <v>35581</v>
      </c>
      <c r="N1389" s="28">
        <v>11819</v>
      </c>
      <c r="O1389" s="42">
        <v>1553</v>
      </c>
      <c r="P1389" s="3">
        <v>47</v>
      </c>
      <c r="Q1389" s="3">
        <v>80.010000000000005</v>
      </c>
      <c r="R1389" s="3">
        <v>3.03</v>
      </c>
      <c r="S1389" s="3">
        <v>2.42</v>
      </c>
      <c r="T1389" s="3">
        <v>89.4</v>
      </c>
      <c r="U1389" t="b">
        <f t="shared" si="21"/>
        <v>0</v>
      </c>
    </row>
    <row r="1390" spans="1:21" x14ac:dyDescent="0.25">
      <c r="A1390">
        <v>2013</v>
      </c>
      <c r="B1390">
        <v>198</v>
      </c>
      <c r="C1390" t="s">
        <v>216</v>
      </c>
      <c r="D1390" s="15">
        <v>4.1281173356645055E-4</v>
      </c>
      <c r="E1390" s="16">
        <v>3.5294117647058822</v>
      </c>
      <c r="F1390" s="15">
        <v>0</v>
      </c>
      <c r="G1390" s="41">
        <v>0.69899999999999995</v>
      </c>
      <c r="H1390" s="18">
        <v>15734.38</v>
      </c>
      <c r="I1390" s="1">
        <v>17</v>
      </c>
      <c r="J1390">
        <v>60</v>
      </c>
      <c r="K1390">
        <v>0</v>
      </c>
      <c r="L1390" s="28">
        <v>41181</v>
      </c>
      <c r="M1390" s="28">
        <v>37010</v>
      </c>
      <c r="N1390" s="28">
        <v>12214</v>
      </c>
      <c r="O1390" s="42">
        <v>1593</v>
      </c>
      <c r="P1390" s="3">
        <v>48</v>
      </c>
      <c r="Q1390" s="3">
        <v>80.010000000000005</v>
      </c>
      <c r="R1390" s="3">
        <v>3.01</v>
      </c>
      <c r="S1390" s="3">
        <v>2.41</v>
      </c>
      <c r="T1390" s="3">
        <v>89.87</v>
      </c>
      <c r="U1390" t="b">
        <f t="shared" si="21"/>
        <v>0</v>
      </c>
    </row>
    <row r="1391" spans="1:21" x14ac:dyDescent="0.25">
      <c r="A1391">
        <v>2014</v>
      </c>
      <c r="B1391">
        <v>198</v>
      </c>
      <c r="C1391" t="s">
        <v>216</v>
      </c>
      <c r="D1391" s="15">
        <v>5.5589123867069484E-4</v>
      </c>
      <c r="E1391" s="16">
        <v>3.4347826086956523</v>
      </c>
      <c r="F1391" s="15">
        <v>0</v>
      </c>
      <c r="G1391" s="41">
        <v>0.69899999999999995</v>
      </c>
      <c r="H1391" s="18">
        <v>16692.07</v>
      </c>
      <c r="I1391" s="1">
        <v>23</v>
      </c>
      <c r="J1391">
        <v>79</v>
      </c>
      <c r="K1391">
        <v>0</v>
      </c>
      <c r="L1391" s="28">
        <v>41375</v>
      </c>
      <c r="M1391" s="28">
        <v>37193</v>
      </c>
      <c r="N1391" s="28">
        <v>12498</v>
      </c>
      <c r="O1391" s="42">
        <v>1464</v>
      </c>
      <c r="P1391" s="3">
        <v>44</v>
      </c>
      <c r="Q1391" s="3">
        <v>80</v>
      </c>
      <c r="R1391" s="3">
        <v>3.01</v>
      </c>
      <c r="S1391" s="3">
        <v>2.4</v>
      </c>
      <c r="T1391" s="3">
        <v>89.89</v>
      </c>
      <c r="U1391" t="b">
        <f t="shared" si="21"/>
        <v>0</v>
      </c>
    </row>
    <row r="1392" spans="1:21" x14ac:dyDescent="0.25">
      <c r="A1392">
        <v>2008</v>
      </c>
      <c r="B1392">
        <v>199</v>
      </c>
      <c r="C1392" s="19" t="s">
        <v>217</v>
      </c>
      <c r="D1392" s="15">
        <v>4.8531216991635503E-4</v>
      </c>
      <c r="E1392" s="16">
        <v>2.7058823529411766</v>
      </c>
      <c r="F1392" s="15">
        <v>0</v>
      </c>
      <c r="G1392" s="41">
        <v>0.68600000000000005</v>
      </c>
      <c r="H1392" s="18">
        <v>72331.460000000006</v>
      </c>
      <c r="I1392" s="1">
        <v>17</v>
      </c>
      <c r="J1392">
        <v>46</v>
      </c>
      <c r="K1392">
        <v>0</v>
      </c>
      <c r="L1392" s="28">
        <v>35029</v>
      </c>
      <c r="M1392" s="28">
        <v>30356</v>
      </c>
      <c r="N1392" s="28">
        <v>8878</v>
      </c>
      <c r="O1392" s="42">
        <v>1101.94</v>
      </c>
      <c r="P1392" s="42">
        <v>1060.52</v>
      </c>
      <c r="Q1392" s="3">
        <v>70.64</v>
      </c>
      <c r="R1392" s="3">
        <v>96.24</v>
      </c>
      <c r="S1392" s="3">
        <v>67.989999999999995</v>
      </c>
      <c r="T1392" s="3">
        <v>86.66</v>
      </c>
      <c r="U1392" t="b">
        <f t="shared" si="21"/>
        <v>0</v>
      </c>
    </row>
    <row r="1393" spans="1:21" x14ac:dyDescent="0.25">
      <c r="A1393">
        <v>2009</v>
      </c>
      <c r="B1393">
        <v>199</v>
      </c>
      <c r="C1393" t="s">
        <v>217</v>
      </c>
      <c r="D1393" s="15">
        <v>1.4094432699083862E-4</v>
      </c>
      <c r="E1393" s="16">
        <v>5.2</v>
      </c>
      <c r="F1393" s="15">
        <v>0</v>
      </c>
      <c r="G1393" s="41">
        <v>0.68600000000000005</v>
      </c>
      <c r="H1393" s="18">
        <v>46864.97</v>
      </c>
      <c r="I1393" s="1">
        <v>5</v>
      </c>
      <c r="J1393">
        <v>26</v>
      </c>
      <c r="K1393">
        <v>0</v>
      </c>
      <c r="L1393" s="28">
        <v>35475</v>
      </c>
      <c r="M1393" s="28">
        <v>31597</v>
      </c>
      <c r="N1393" s="28">
        <v>9285</v>
      </c>
      <c r="O1393" s="42">
        <v>1116.52</v>
      </c>
      <c r="P1393" s="3">
        <v>964.46</v>
      </c>
      <c r="Q1393" s="3">
        <v>71.63</v>
      </c>
      <c r="R1393" s="3">
        <v>86.38</v>
      </c>
      <c r="S1393" s="3">
        <v>61.88</v>
      </c>
      <c r="T1393" s="3">
        <v>89.07</v>
      </c>
      <c r="U1393" t="b">
        <f t="shared" si="21"/>
        <v>0</v>
      </c>
    </row>
    <row r="1394" spans="1:21" x14ac:dyDescent="0.25">
      <c r="A1394">
        <v>2010</v>
      </c>
      <c r="B1394">
        <v>199</v>
      </c>
      <c r="C1394" t="s">
        <v>217</v>
      </c>
      <c r="D1394" s="15">
        <v>5.6708631053646369E-4</v>
      </c>
      <c r="E1394" s="16">
        <v>3.35</v>
      </c>
      <c r="F1394" s="15">
        <v>0</v>
      </c>
      <c r="G1394" s="41">
        <v>0.76400000000000001</v>
      </c>
      <c r="H1394" s="18">
        <v>58073.41</v>
      </c>
      <c r="I1394" s="1">
        <v>20</v>
      </c>
      <c r="J1394">
        <v>67</v>
      </c>
      <c r="K1394">
        <v>0</v>
      </c>
      <c r="L1394" s="28">
        <v>35268</v>
      </c>
      <c r="M1394" s="28">
        <v>31609</v>
      </c>
      <c r="N1394" s="28">
        <v>9907</v>
      </c>
      <c r="O1394" s="42">
        <v>1221.03</v>
      </c>
      <c r="P1394" s="3">
        <v>630.69000000000005</v>
      </c>
      <c r="Q1394" s="3">
        <v>72.53</v>
      </c>
      <c r="R1394" s="3">
        <v>51.65</v>
      </c>
      <c r="S1394" s="3">
        <v>37.47</v>
      </c>
      <c r="T1394" s="3">
        <v>89.63</v>
      </c>
      <c r="U1394" t="b">
        <f t="shared" si="21"/>
        <v>0</v>
      </c>
    </row>
    <row r="1395" spans="1:21" x14ac:dyDescent="0.25">
      <c r="A1395">
        <v>2011</v>
      </c>
      <c r="B1395">
        <v>199</v>
      </c>
      <c r="C1395" t="s">
        <v>217</v>
      </c>
      <c r="D1395" s="15">
        <v>5.0500799595993608E-4</v>
      </c>
      <c r="E1395" s="16">
        <v>4.0555555555555554</v>
      </c>
      <c r="F1395" s="15">
        <v>0</v>
      </c>
      <c r="G1395" s="41">
        <v>0.76400000000000001</v>
      </c>
      <c r="H1395" s="18">
        <v>70325.59</v>
      </c>
      <c r="I1395" s="1">
        <v>18</v>
      </c>
      <c r="J1395">
        <v>73</v>
      </c>
      <c r="K1395">
        <v>0</v>
      </c>
      <c r="L1395" s="28">
        <v>35643</v>
      </c>
      <c r="M1395" s="28">
        <v>31945</v>
      </c>
      <c r="N1395" s="28">
        <v>10344</v>
      </c>
      <c r="O1395" s="42">
        <v>1284</v>
      </c>
      <c r="P1395" s="3">
        <v>723.45</v>
      </c>
      <c r="Q1395" s="3">
        <v>72.69</v>
      </c>
      <c r="R1395" s="3">
        <v>56.34</v>
      </c>
      <c r="S1395" s="3">
        <v>40.96</v>
      </c>
      <c r="T1395" s="3">
        <v>89.62</v>
      </c>
      <c r="U1395" t="b">
        <f t="shared" si="21"/>
        <v>0</v>
      </c>
    </row>
    <row r="1396" spans="1:21" x14ac:dyDescent="0.25">
      <c r="A1396">
        <v>2012</v>
      </c>
      <c r="B1396">
        <v>199</v>
      </c>
      <c r="C1396" t="s">
        <v>217</v>
      </c>
      <c r="D1396" s="15">
        <v>2.2218519135699605E-4</v>
      </c>
      <c r="E1396" s="16">
        <v>4.875</v>
      </c>
      <c r="F1396" s="15">
        <v>0.25</v>
      </c>
      <c r="G1396" s="41">
        <v>0.76400000000000001</v>
      </c>
      <c r="H1396" s="18">
        <v>79036.22</v>
      </c>
      <c r="I1396" s="1">
        <v>8</v>
      </c>
      <c r="J1396">
        <v>39</v>
      </c>
      <c r="K1396">
        <v>2</v>
      </c>
      <c r="L1396" s="28">
        <v>36006</v>
      </c>
      <c r="M1396" s="28">
        <v>32270</v>
      </c>
      <c r="N1396" s="28">
        <v>10990</v>
      </c>
      <c r="O1396" s="42">
        <v>1334.93</v>
      </c>
      <c r="P1396" s="3">
        <v>494.48</v>
      </c>
      <c r="Q1396" s="3">
        <v>73.010000000000005</v>
      </c>
      <c r="R1396" s="3">
        <v>37.04</v>
      </c>
      <c r="S1396" s="3">
        <v>27.04</v>
      </c>
      <c r="T1396" s="3">
        <v>89.62</v>
      </c>
      <c r="U1396" t="b">
        <f t="shared" si="21"/>
        <v>0</v>
      </c>
    </row>
    <row r="1397" spans="1:21" x14ac:dyDescent="0.25">
      <c r="A1397">
        <v>2013</v>
      </c>
      <c r="B1397">
        <v>199</v>
      </c>
      <c r="C1397" t="s">
        <v>217</v>
      </c>
      <c r="D1397" s="15">
        <v>1.3336178384722075E-4</v>
      </c>
      <c r="E1397" s="16">
        <v>4</v>
      </c>
      <c r="F1397" s="15">
        <v>0.2</v>
      </c>
      <c r="G1397" s="41">
        <v>0.76400000000000001</v>
      </c>
      <c r="H1397" s="18">
        <v>78450.080000000002</v>
      </c>
      <c r="I1397" s="1">
        <v>5</v>
      </c>
      <c r="J1397">
        <v>20</v>
      </c>
      <c r="K1397">
        <v>1</v>
      </c>
      <c r="L1397" s="28">
        <v>37492</v>
      </c>
      <c r="M1397" s="28">
        <v>33602</v>
      </c>
      <c r="N1397" s="28">
        <v>11443</v>
      </c>
      <c r="O1397" s="42">
        <v>1388.04</v>
      </c>
      <c r="P1397" s="3">
        <v>475.04</v>
      </c>
      <c r="Q1397" s="3">
        <v>73.430000000000007</v>
      </c>
      <c r="R1397" s="3">
        <v>34.22</v>
      </c>
      <c r="S1397" s="3">
        <v>25.13</v>
      </c>
      <c r="T1397" s="3">
        <v>89.62</v>
      </c>
      <c r="U1397" t="b">
        <f t="shared" si="21"/>
        <v>0</v>
      </c>
    </row>
    <row r="1398" spans="1:21" x14ac:dyDescent="0.25">
      <c r="A1398">
        <v>2014</v>
      </c>
      <c r="B1398">
        <v>199</v>
      </c>
      <c r="C1398" t="s">
        <v>217</v>
      </c>
      <c r="D1398" s="15">
        <v>1.8480384391995354E-4</v>
      </c>
      <c r="E1398" s="16">
        <v>7.8571428571428568</v>
      </c>
      <c r="F1398" s="15">
        <v>0</v>
      </c>
      <c r="G1398" s="41">
        <v>0.76400000000000001</v>
      </c>
      <c r="H1398" s="18">
        <v>82185.95</v>
      </c>
      <c r="I1398" s="1">
        <v>7</v>
      </c>
      <c r="J1398">
        <v>55</v>
      </c>
      <c r="K1398">
        <v>0</v>
      </c>
      <c r="L1398" s="28">
        <v>37878</v>
      </c>
      <c r="M1398" s="28">
        <v>33948</v>
      </c>
      <c r="N1398" s="28">
        <v>11844</v>
      </c>
      <c r="O1398" s="42">
        <v>1355.56</v>
      </c>
      <c r="P1398" s="3">
        <v>962.15</v>
      </c>
      <c r="Q1398" s="3">
        <v>73.73</v>
      </c>
      <c r="R1398" s="3">
        <v>70.98</v>
      </c>
      <c r="S1398" s="3">
        <v>52.33</v>
      </c>
      <c r="T1398" s="3">
        <v>89.62</v>
      </c>
      <c r="U1398" t="b">
        <f t="shared" si="21"/>
        <v>0</v>
      </c>
    </row>
    <row r="1399" spans="1:21" x14ac:dyDescent="0.25">
      <c r="A1399">
        <v>2008</v>
      </c>
      <c r="B1399">
        <v>200</v>
      </c>
      <c r="C1399" s="19" t="s">
        <v>218</v>
      </c>
      <c r="D1399" s="15">
        <v>3.5532210721458367E-3</v>
      </c>
      <c r="E1399" s="16">
        <v>2.6608695652173915</v>
      </c>
      <c r="F1399" s="15">
        <v>1.7391304347826087E-2</v>
      </c>
      <c r="G1399" s="41">
        <v>0.65200000000000002</v>
      </c>
      <c r="H1399" s="18">
        <v>9644.6</v>
      </c>
      <c r="I1399" s="1">
        <v>115</v>
      </c>
      <c r="J1399">
        <v>306</v>
      </c>
      <c r="K1399">
        <v>2</v>
      </c>
      <c r="L1399" s="28">
        <v>32365</v>
      </c>
      <c r="M1399" s="28">
        <v>21983</v>
      </c>
      <c r="N1399" s="28">
        <v>6176</v>
      </c>
      <c r="O1399" s="3">
        <v>812</v>
      </c>
      <c r="P1399" s="3">
        <v>0</v>
      </c>
      <c r="Q1399" s="3">
        <v>69.25</v>
      </c>
      <c r="R1399" s="3">
        <v>0</v>
      </c>
      <c r="S1399" s="3">
        <v>0</v>
      </c>
      <c r="T1399" s="3">
        <v>67.92</v>
      </c>
      <c r="U1399" t="b">
        <f t="shared" si="21"/>
        <v>0</v>
      </c>
    </row>
    <row r="1400" spans="1:21" x14ac:dyDescent="0.25">
      <c r="A1400">
        <v>2009</v>
      </c>
      <c r="B1400">
        <v>200</v>
      </c>
      <c r="C1400" t="s">
        <v>218</v>
      </c>
      <c r="D1400" s="15">
        <v>2.5123318729127729E-3</v>
      </c>
      <c r="E1400" s="16">
        <v>2.4268292682926829</v>
      </c>
      <c r="F1400" s="15">
        <v>1.2195121951219513E-2</v>
      </c>
      <c r="G1400" s="41">
        <v>0.65200000000000002</v>
      </c>
      <c r="H1400" s="18">
        <v>10493.77</v>
      </c>
      <c r="I1400" s="1">
        <v>82</v>
      </c>
      <c r="J1400">
        <v>199</v>
      </c>
      <c r="K1400">
        <v>1</v>
      </c>
      <c r="L1400" s="28">
        <v>32639</v>
      </c>
      <c r="U1400" t="b">
        <f t="shared" si="21"/>
        <v>1</v>
      </c>
    </row>
    <row r="1401" spans="1:21" x14ac:dyDescent="0.25">
      <c r="A1401">
        <v>2010</v>
      </c>
      <c r="B1401">
        <v>200</v>
      </c>
      <c r="C1401" t="s">
        <v>218</v>
      </c>
      <c r="D1401" s="15">
        <v>2.597567156614293E-3</v>
      </c>
      <c r="E1401" s="16">
        <v>2.2195121951219514</v>
      </c>
      <c r="F1401" s="15">
        <v>2.4390243902439025E-2</v>
      </c>
      <c r="G1401" s="41">
        <v>0.72199999999999998</v>
      </c>
      <c r="H1401" s="18">
        <v>12620.15</v>
      </c>
      <c r="I1401" s="1">
        <v>82</v>
      </c>
      <c r="J1401">
        <v>182</v>
      </c>
      <c r="K1401">
        <v>2</v>
      </c>
      <c r="L1401" s="28">
        <v>31568</v>
      </c>
      <c r="M1401" s="28">
        <v>31568</v>
      </c>
      <c r="N1401" s="28">
        <v>8258</v>
      </c>
      <c r="O1401" s="42">
        <v>1092.33</v>
      </c>
      <c r="P1401" s="3">
        <v>0</v>
      </c>
      <c r="Q1401" s="3">
        <v>80</v>
      </c>
      <c r="R1401" s="3">
        <v>0</v>
      </c>
      <c r="S1401" s="3">
        <v>0</v>
      </c>
      <c r="T1401" s="3">
        <v>100</v>
      </c>
      <c r="U1401" t="b">
        <f t="shared" si="21"/>
        <v>0</v>
      </c>
    </row>
    <row r="1402" spans="1:21" x14ac:dyDescent="0.25">
      <c r="A1402">
        <v>2011</v>
      </c>
      <c r="B1402">
        <v>200</v>
      </c>
      <c r="C1402" t="s">
        <v>218</v>
      </c>
      <c r="D1402" s="15">
        <v>1.6701329803995714E-3</v>
      </c>
      <c r="E1402" s="16">
        <v>2.6037735849056602</v>
      </c>
      <c r="F1402" s="15">
        <v>3.7735849056603772E-2</v>
      </c>
      <c r="G1402" s="41">
        <v>0.72199999999999998</v>
      </c>
      <c r="H1402" s="18">
        <v>14957.8</v>
      </c>
      <c r="I1402" s="1">
        <v>53</v>
      </c>
      <c r="J1402">
        <v>138</v>
      </c>
      <c r="K1402">
        <v>2</v>
      </c>
      <c r="L1402" s="28">
        <v>31734</v>
      </c>
      <c r="M1402" s="28">
        <v>31568</v>
      </c>
      <c r="N1402" s="28">
        <v>8014</v>
      </c>
      <c r="O1402" s="42">
        <v>1148.0999999999999</v>
      </c>
      <c r="P1402" s="3">
        <v>0</v>
      </c>
      <c r="Q1402" s="3">
        <v>60.08</v>
      </c>
      <c r="R1402" s="3">
        <v>0</v>
      </c>
      <c r="S1402" s="3">
        <v>0</v>
      </c>
      <c r="T1402" s="3">
        <v>99.48</v>
      </c>
      <c r="U1402" t="b">
        <f t="shared" si="21"/>
        <v>0</v>
      </c>
    </row>
    <row r="1403" spans="1:21" x14ac:dyDescent="0.25">
      <c r="A1403">
        <v>2012</v>
      </c>
      <c r="B1403">
        <v>200</v>
      </c>
      <c r="C1403" t="s">
        <v>218</v>
      </c>
      <c r="D1403" s="15">
        <v>3.605806916878312E-3</v>
      </c>
      <c r="E1403" s="16">
        <v>2.2434782608695651</v>
      </c>
      <c r="F1403" s="15">
        <v>2.6086956521739129E-2</v>
      </c>
      <c r="G1403" s="41">
        <v>0.72199999999999998</v>
      </c>
      <c r="H1403" s="18">
        <v>15255.09</v>
      </c>
      <c r="I1403" s="1">
        <v>115</v>
      </c>
      <c r="J1403">
        <v>258</v>
      </c>
      <c r="K1403">
        <v>3</v>
      </c>
      <c r="L1403" s="28">
        <v>31893</v>
      </c>
      <c r="M1403" s="28">
        <v>31580</v>
      </c>
      <c r="N1403" s="28">
        <v>8253</v>
      </c>
      <c r="O1403" s="42">
        <v>1229.83</v>
      </c>
      <c r="P1403" s="3">
        <v>0</v>
      </c>
      <c r="Q1403" s="3">
        <v>79.67</v>
      </c>
      <c r="R1403" s="3">
        <v>0</v>
      </c>
      <c r="S1403" s="3">
        <v>0</v>
      </c>
      <c r="T1403" s="3">
        <v>99.02</v>
      </c>
      <c r="U1403" t="b">
        <f t="shared" si="21"/>
        <v>0</v>
      </c>
    </row>
    <row r="1404" spans="1:21" x14ac:dyDescent="0.25">
      <c r="A1404">
        <v>2013</v>
      </c>
      <c r="B1404">
        <v>200</v>
      </c>
      <c r="C1404" t="s">
        <v>218</v>
      </c>
      <c r="D1404" s="15">
        <v>2.0889467469952469E-3</v>
      </c>
      <c r="E1404" s="16">
        <v>2.681159420289855</v>
      </c>
      <c r="F1404" s="15">
        <v>0</v>
      </c>
      <c r="G1404" s="41">
        <v>0.72199999999999998</v>
      </c>
      <c r="H1404" s="18">
        <v>15190.25</v>
      </c>
      <c r="I1404" s="1">
        <v>69</v>
      </c>
      <c r="J1404">
        <v>185</v>
      </c>
      <c r="K1404">
        <v>0</v>
      </c>
      <c r="L1404" s="28">
        <v>33031</v>
      </c>
      <c r="M1404" s="28">
        <v>32707</v>
      </c>
      <c r="N1404" s="28">
        <v>8409</v>
      </c>
      <c r="O1404" s="42">
        <v>1301.1600000000001</v>
      </c>
      <c r="P1404" s="3">
        <v>0</v>
      </c>
      <c r="Q1404" s="3">
        <v>78.8</v>
      </c>
      <c r="R1404" s="3">
        <v>0</v>
      </c>
      <c r="S1404" s="3">
        <v>0</v>
      </c>
      <c r="T1404" s="3">
        <v>99.02</v>
      </c>
      <c r="U1404" t="b">
        <f t="shared" si="21"/>
        <v>0</v>
      </c>
    </row>
    <row r="1405" spans="1:21" x14ac:dyDescent="0.25">
      <c r="A1405">
        <v>2014</v>
      </c>
      <c r="B1405">
        <v>200</v>
      </c>
      <c r="C1405" t="s">
        <v>218</v>
      </c>
      <c r="D1405" s="15">
        <v>3.4623953754440899E-3</v>
      </c>
      <c r="E1405" s="16">
        <v>1.8</v>
      </c>
      <c r="F1405" s="15">
        <v>8.6956521739130436E-3</v>
      </c>
      <c r="G1405" s="41">
        <v>0.72199999999999998</v>
      </c>
      <c r="H1405" s="18">
        <v>15453.33</v>
      </c>
      <c r="I1405" s="1">
        <v>115</v>
      </c>
      <c r="J1405">
        <v>207</v>
      </c>
      <c r="K1405">
        <v>1</v>
      </c>
      <c r="L1405" s="28">
        <v>33214</v>
      </c>
      <c r="M1405" s="28">
        <v>32888</v>
      </c>
      <c r="N1405" s="28">
        <v>8729</v>
      </c>
      <c r="O1405" s="42">
        <v>1291.22</v>
      </c>
      <c r="P1405" s="3">
        <v>0</v>
      </c>
      <c r="Q1405" s="3">
        <v>79.44</v>
      </c>
      <c r="R1405" s="3">
        <v>0</v>
      </c>
      <c r="S1405" s="3">
        <v>0</v>
      </c>
      <c r="T1405" s="3">
        <v>99.02</v>
      </c>
      <c r="U1405" t="b">
        <f t="shared" si="21"/>
        <v>0</v>
      </c>
    </row>
    <row r="1406" spans="1:21" x14ac:dyDescent="0.25">
      <c r="A1406">
        <v>2008</v>
      </c>
      <c r="B1406">
        <v>201</v>
      </c>
      <c r="C1406" s="19" t="s">
        <v>219</v>
      </c>
      <c r="D1406" s="15">
        <v>5.4872853821605469E-4</v>
      </c>
      <c r="E1406" s="16">
        <v>4.5526315789473681</v>
      </c>
      <c r="F1406" s="15">
        <v>7.8947368421052627E-2</v>
      </c>
      <c r="G1406" s="41">
        <v>0.64</v>
      </c>
      <c r="H1406" s="18">
        <v>36922.03</v>
      </c>
      <c r="I1406" s="1">
        <v>38</v>
      </c>
      <c r="J1406">
        <v>173</v>
      </c>
      <c r="K1406">
        <v>3</v>
      </c>
      <c r="L1406" s="28">
        <v>69251</v>
      </c>
      <c r="M1406" s="28">
        <v>54302</v>
      </c>
      <c r="N1406" s="28">
        <v>15145</v>
      </c>
      <c r="O1406" s="42">
        <v>7855.9</v>
      </c>
      <c r="P1406" s="3">
        <v>0</v>
      </c>
      <c r="Q1406" s="3">
        <v>80.010000000000005</v>
      </c>
      <c r="R1406" s="3">
        <v>0</v>
      </c>
      <c r="S1406" s="3">
        <v>0</v>
      </c>
      <c r="T1406" s="3">
        <v>78.41</v>
      </c>
      <c r="U1406" t="b">
        <f t="shared" si="21"/>
        <v>0</v>
      </c>
    </row>
    <row r="1407" spans="1:21" x14ac:dyDescent="0.25">
      <c r="A1407">
        <v>2009</v>
      </c>
      <c r="B1407">
        <v>201</v>
      </c>
      <c r="C1407" t="s">
        <v>219</v>
      </c>
      <c r="D1407" s="15">
        <v>3.8851715950787827E-4</v>
      </c>
      <c r="E1407" s="16">
        <v>4.5185185185185182</v>
      </c>
      <c r="F1407" s="15">
        <v>0</v>
      </c>
      <c r="G1407" s="41">
        <v>0.64</v>
      </c>
      <c r="H1407" s="18">
        <v>35868.58</v>
      </c>
      <c r="I1407" s="1">
        <v>27</v>
      </c>
      <c r="J1407">
        <v>122</v>
      </c>
      <c r="K1407">
        <v>0</v>
      </c>
      <c r="L1407" s="28">
        <v>69495</v>
      </c>
      <c r="M1407" s="28">
        <v>54302</v>
      </c>
      <c r="N1407" s="28">
        <v>9770</v>
      </c>
      <c r="O1407" s="42">
        <v>9047</v>
      </c>
      <c r="P1407" s="3">
        <v>0</v>
      </c>
      <c r="Q1407" s="3">
        <v>85.71</v>
      </c>
      <c r="R1407" s="3">
        <v>0</v>
      </c>
      <c r="S1407" s="3">
        <v>0</v>
      </c>
      <c r="T1407" s="3">
        <v>78.14</v>
      </c>
      <c r="U1407" t="b">
        <f t="shared" si="21"/>
        <v>0</v>
      </c>
    </row>
    <row r="1408" spans="1:21" x14ac:dyDescent="0.25">
      <c r="A1408">
        <v>2010</v>
      </c>
      <c r="B1408">
        <v>201</v>
      </c>
      <c r="C1408" t="s">
        <v>219</v>
      </c>
      <c r="D1408" s="15">
        <v>6.545154451416457E-4</v>
      </c>
      <c r="E1408" s="16">
        <v>4.4565217391304346</v>
      </c>
      <c r="F1408" s="15">
        <v>2.1739130434782608E-2</v>
      </c>
      <c r="G1408" s="41">
        <v>0.74099999999999999</v>
      </c>
      <c r="H1408" s="18">
        <v>52883.39</v>
      </c>
      <c r="I1408" s="1">
        <v>46</v>
      </c>
      <c r="J1408">
        <v>205</v>
      </c>
      <c r="K1408">
        <v>1</v>
      </c>
      <c r="L1408" s="28">
        <v>70281</v>
      </c>
      <c r="M1408" s="28">
        <v>46947</v>
      </c>
      <c r="N1408" s="28">
        <v>19249</v>
      </c>
      <c r="O1408" s="42">
        <v>9121</v>
      </c>
      <c r="P1408" s="3">
        <v>31.53</v>
      </c>
      <c r="Q1408" s="3">
        <v>118.51</v>
      </c>
      <c r="R1408" s="3">
        <v>0.35</v>
      </c>
      <c r="S1408" s="3">
        <v>0.41</v>
      </c>
      <c r="T1408" s="3">
        <v>66.8</v>
      </c>
      <c r="U1408" t="b">
        <f t="shared" si="21"/>
        <v>0</v>
      </c>
    </row>
    <row r="1409" spans="1:21" x14ac:dyDescent="0.25">
      <c r="A1409">
        <v>2011</v>
      </c>
      <c r="B1409">
        <v>201</v>
      </c>
      <c r="C1409" t="s">
        <v>219</v>
      </c>
      <c r="D1409" s="15">
        <v>4.2499539588321126E-4</v>
      </c>
      <c r="E1409" s="16">
        <v>4.3</v>
      </c>
      <c r="F1409" s="15">
        <v>0</v>
      </c>
      <c r="G1409" s="41">
        <v>0.74099999999999999</v>
      </c>
      <c r="H1409" s="18">
        <v>77705.59</v>
      </c>
      <c r="I1409" s="1">
        <v>30</v>
      </c>
      <c r="J1409">
        <v>129</v>
      </c>
      <c r="K1409">
        <v>0</v>
      </c>
      <c r="L1409" s="28">
        <v>70589</v>
      </c>
      <c r="M1409" s="28">
        <v>46947</v>
      </c>
      <c r="N1409" s="28">
        <v>23165</v>
      </c>
      <c r="O1409" s="42">
        <v>6653.3</v>
      </c>
      <c r="P1409" s="3">
        <v>31.53</v>
      </c>
      <c r="Q1409" s="3">
        <v>82</v>
      </c>
      <c r="R1409" s="3">
        <v>0.47</v>
      </c>
      <c r="S1409" s="3">
        <v>0.39</v>
      </c>
      <c r="T1409" s="3">
        <v>66.510000000000005</v>
      </c>
      <c r="U1409" t="b">
        <f t="shared" si="21"/>
        <v>0</v>
      </c>
    </row>
    <row r="1410" spans="1:21" x14ac:dyDescent="0.25">
      <c r="A1410">
        <v>2012</v>
      </c>
      <c r="B1410">
        <v>201</v>
      </c>
      <c r="C1410" t="s">
        <v>219</v>
      </c>
      <c r="D1410" s="15">
        <v>6.6303642468188361E-4</v>
      </c>
      <c r="E1410" s="16">
        <v>3.9148936170212765</v>
      </c>
      <c r="F1410" s="15">
        <v>2.1276595744680851E-2</v>
      </c>
      <c r="G1410" s="41">
        <v>0.74099999999999999</v>
      </c>
      <c r="H1410" s="18">
        <v>80103.69</v>
      </c>
      <c r="I1410" s="1">
        <v>47</v>
      </c>
      <c r="J1410">
        <v>184</v>
      </c>
      <c r="K1410">
        <v>1</v>
      </c>
      <c r="L1410" s="28">
        <v>70886</v>
      </c>
      <c r="M1410" s="28">
        <v>46947</v>
      </c>
      <c r="N1410" s="28">
        <v>23312</v>
      </c>
      <c r="O1410" s="42">
        <v>4664.34</v>
      </c>
      <c r="P1410" s="3">
        <v>35.33</v>
      </c>
      <c r="Q1410" s="3">
        <v>55.99</v>
      </c>
      <c r="R1410" s="3">
        <v>0.76</v>
      </c>
      <c r="S1410" s="3">
        <v>0.42</v>
      </c>
      <c r="T1410" s="3">
        <v>66.23</v>
      </c>
      <c r="U1410" t="b">
        <f t="shared" si="21"/>
        <v>0</v>
      </c>
    </row>
    <row r="1411" spans="1:21" x14ac:dyDescent="0.25">
      <c r="A1411">
        <v>2013</v>
      </c>
      <c r="B1411">
        <v>201</v>
      </c>
      <c r="C1411" t="s">
        <v>219</v>
      </c>
      <c r="D1411" s="15">
        <v>3.6810317795743638E-4</v>
      </c>
      <c r="E1411" s="16">
        <v>4.333333333333333</v>
      </c>
      <c r="F1411" s="15">
        <v>0</v>
      </c>
      <c r="G1411" s="41">
        <v>0.74099999999999999</v>
      </c>
      <c r="H1411" s="18">
        <v>91668.03</v>
      </c>
      <c r="I1411" s="1">
        <v>27</v>
      </c>
      <c r="J1411">
        <v>117</v>
      </c>
      <c r="K1411">
        <v>0</v>
      </c>
      <c r="L1411" s="28">
        <v>73349</v>
      </c>
      <c r="M1411" s="28">
        <v>47124</v>
      </c>
      <c r="N1411" s="28">
        <v>24087</v>
      </c>
      <c r="O1411" s="42">
        <v>4824.21</v>
      </c>
      <c r="P1411" s="3">
        <v>36.020000000000003</v>
      </c>
      <c r="Q1411" s="3">
        <v>53.92</v>
      </c>
      <c r="R1411" s="3">
        <v>0.75</v>
      </c>
      <c r="S1411" s="3">
        <v>0.4</v>
      </c>
      <c r="T1411" s="3">
        <v>64.25</v>
      </c>
      <c r="U1411" t="b">
        <f t="shared" si="21"/>
        <v>0</v>
      </c>
    </row>
    <row r="1412" spans="1:21" x14ac:dyDescent="0.25">
      <c r="A1412">
        <v>2014</v>
      </c>
      <c r="B1412">
        <v>201</v>
      </c>
      <c r="C1412" t="s">
        <v>219</v>
      </c>
      <c r="D1412" s="15">
        <v>2.7137042062415199E-4</v>
      </c>
      <c r="E1412" s="16">
        <v>3.95</v>
      </c>
      <c r="F1412" s="15">
        <v>0</v>
      </c>
      <c r="G1412" s="41">
        <v>0.74099999999999999</v>
      </c>
      <c r="H1412" s="18">
        <v>79116.61</v>
      </c>
      <c r="I1412" s="1">
        <v>20</v>
      </c>
      <c r="J1412">
        <v>79</v>
      </c>
      <c r="K1412">
        <v>0</v>
      </c>
      <c r="L1412" s="28">
        <v>73700</v>
      </c>
      <c r="M1412" s="28">
        <v>47340</v>
      </c>
      <c r="N1412" s="28">
        <v>22096</v>
      </c>
      <c r="O1412" s="42">
        <v>4912.38</v>
      </c>
      <c r="P1412" s="3">
        <v>36.869999999999997</v>
      </c>
      <c r="Q1412" s="3">
        <v>54.3</v>
      </c>
      <c r="R1412" s="3">
        <v>0.75</v>
      </c>
      <c r="S1412" s="3">
        <v>0.41</v>
      </c>
      <c r="T1412" s="3">
        <v>64.23</v>
      </c>
      <c r="U1412" t="b">
        <f t="shared" si="21"/>
        <v>0</v>
      </c>
    </row>
    <row r="1413" spans="1:21" x14ac:dyDescent="0.25">
      <c r="A1413">
        <v>2008</v>
      </c>
      <c r="B1413">
        <v>202</v>
      </c>
      <c r="C1413" t="s">
        <v>220</v>
      </c>
      <c r="D1413" s="15">
        <v>1.3902205177372963E-2</v>
      </c>
      <c r="E1413" s="16">
        <v>2.4789272030651341</v>
      </c>
      <c r="F1413" s="15">
        <v>3.8314176245210726E-3</v>
      </c>
      <c r="G1413" s="41">
        <v>0.442</v>
      </c>
      <c r="H1413" s="18">
        <v>3459.52</v>
      </c>
      <c r="I1413" s="1">
        <v>261</v>
      </c>
      <c r="J1413" s="1">
        <v>647</v>
      </c>
      <c r="K1413">
        <v>1</v>
      </c>
      <c r="L1413" s="28">
        <v>18774</v>
      </c>
      <c r="U1413" t="b">
        <f t="shared" si="21"/>
        <v>1</v>
      </c>
    </row>
    <row r="1414" spans="1:21" x14ac:dyDescent="0.25">
      <c r="A1414">
        <v>2009</v>
      </c>
      <c r="B1414">
        <v>202</v>
      </c>
      <c r="C1414" t="s">
        <v>220</v>
      </c>
      <c r="D1414" s="15">
        <v>7.1991953840453123E-3</v>
      </c>
      <c r="E1414" s="16">
        <v>2.8602941176470589</v>
      </c>
      <c r="F1414" s="15">
        <v>1.4705882352941176E-2</v>
      </c>
      <c r="G1414" s="41">
        <v>0.442</v>
      </c>
      <c r="H1414" s="18">
        <v>3779.25</v>
      </c>
      <c r="I1414" s="1">
        <v>136</v>
      </c>
      <c r="J1414" s="1">
        <v>389</v>
      </c>
      <c r="K1414">
        <v>2</v>
      </c>
      <c r="L1414" s="28">
        <v>18891</v>
      </c>
      <c r="U1414" t="b">
        <f t="shared" si="21"/>
        <v>1</v>
      </c>
    </row>
    <row r="1415" spans="1:21" x14ac:dyDescent="0.25">
      <c r="A1415">
        <v>2010</v>
      </c>
      <c r="B1415">
        <v>202</v>
      </c>
      <c r="C1415" t="s">
        <v>220</v>
      </c>
      <c r="D1415" s="15">
        <v>1.4748793039418538E-2</v>
      </c>
      <c r="E1415" s="16">
        <v>2.8417266187050361</v>
      </c>
      <c r="F1415" s="15">
        <v>7.1942446043165471E-3</v>
      </c>
      <c r="G1415" s="41">
        <v>0.59599999999999997</v>
      </c>
      <c r="H1415" s="18">
        <v>5039.04</v>
      </c>
      <c r="I1415" s="1">
        <v>278</v>
      </c>
      <c r="J1415" s="1">
        <v>790</v>
      </c>
      <c r="K1415" s="1">
        <v>2</v>
      </c>
      <c r="L1415" s="28">
        <v>18849</v>
      </c>
      <c r="M1415" s="28">
        <v>10500</v>
      </c>
      <c r="N1415" s="28">
        <v>2763</v>
      </c>
      <c r="T1415" s="3">
        <v>55.71</v>
      </c>
      <c r="U1415" t="b">
        <f t="shared" ref="U1415:U1478" si="22">OR(ISBLANK(D1415),ISBLANK(E1415),ISBLANK(F1415),ISBLANK(G1415),ISBLANK(H1415),ISBLANK(I1415),ISBLANK(J1415),ISBLANK(K1415),ISBLANK(L1415),ISBLANK(M1415),ISBLANK(N1415),ISBLANK(O1415),ISBLANK(P1415),ISBLANK(Q1415),ISBLANK(R1415),ISBLANK(S1415),ISBLANK(T1415))</f>
        <v>1</v>
      </c>
    </row>
    <row r="1416" spans="1:21" x14ac:dyDescent="0.25">
      <c r="A1416">
        <v>2011</v>
      </c>
      <c r="B1416">
        <v>202</v>
      </c>
      <c r="C1416" t="s">
        <v>220</v>
      </c>
      <c r="D1416" s="15">
        <v>5.3811659192825115E-3</v>
      </c>
      <c r="E1416" s="16">
        <v>3.1176470588235294</v>
      </c>
      <c r="F1416" s="15">
        <v>0</v>
      </c>
      <c r="G1416" s="41">
        <v>0.59599999999999997</v>
      </c>
      <c r="H1416" s="18">
        <v>4652.9799999999996</v>
      </c>
      <c r="I1416" s="1">
        <v>102</v>
      </c>
      <c r="J1416" s="1">
        <v>318</v>
      </c>
      <c r="K1416">
        <v>0</v>
      </c>
      <c r="L1416" s="28">
        <v>18955</v>
      </c>
      <c r="M1416" s="28">
        <v>11585</v>
      </c>
      <c r="N1416" s="28">
        <v>2763</v>
      </c>
      <c r="O1416" s="3">
        <v>600</v>
      </c>
      <c r="P1416" s="3">
        <v>600</v>
      </c>
      <c r="Q1416" s="3">
        <v>148.88</v>
      </c>
      <c r="R1416" s="3">
        <v>100</v>
      </c>
      <c r="S1416" s="3">
        <v>148.88</v>
      </c>
      <c r="T1416" s="3">
        <v>61.12</v>
      </c>
      <c r="U1416" t="b">
        <f t="shared" si="22"/>
        <v>0</v>
      </c>
    </row>
    <row r="1417" spans="1:21" x14ac:dyDescent="0.25">
      <c r="A1417">
        <v>2012</v>
      </c>
      <c r="B1417">
        <v>202</v>
      </c>
      <c r="C1417" t="s">
        <v>220</v>
      </c>
      <c r="D1417" s="15">
        <v>5.5097864301831348E-3</v>
      </c>
      <c r="E1417" s="16">
        <v>3.0571428571428569</v>
      </c>
      <c r="F1417" s="15">
        <v>2.8571428571428571E-2</v>
      </c>
      <c r="G1417" s="41">
        <v>0.59599999999999997</v>
      </c>
      <c r="H1417" s="18">
        <v>6124.06</v>
      </c>
      <c r="I1417" s="1">
        <v>105</v>
      </c>
      <c r="J1417" s="1">
        <v>321</v>
      </c>
      <c r="K1417">
        <v>3</v>
      </c>
      <c r="L1417" s="28">
        <v>19057</v>
      </c>
      <c r="U1417" t="b">
        <f t="shared" si="22"/>
        <v>1</v>
      </c>
    </row>
    <row r="1418" spans="1:21" x14ac:dyDescent="0.25">
      <c r="A1418">
        <v>2013</v>
      </c>
      <c r="B1418">
        <v>202</v>
      </c>
      <c r="C1418" t="s">
        <v>220</v>
      </c>
      <c r="D1418" s="15">
        <v>7.4452998379254459E-3</v>
      </c>
      <c r="E1418" s="16">
        <v>3.0408163265306123</v>
      </c>
      <c r="F1418" s="15">
        <v>4.0816326530612242E-2</v>
      </c>
      <c r="G1418" s="41">
        <v>0.59599999999999997</v>
      </c>
      <c r="H1418" s="18">
        <v>5606.31</v>
      </c>
      <c r="I1418" s="1">
        <v>147</v>
      </c>
      <c r="J1418" s="1">
        <v>447</v>
      </c>
      <c r="K1418" s="1">
        <v>6</v>
      </c>
      <c r="L1418" s="28">
        <v>19744</v>
      </c>
      <c r="M1418" s="28">
        <v>11585</v>
      </c>
      <c r="N1418" s="28">
        <v>2763</v>
      </c>
      <c r="O1418" s="3">
        <v>600</v>
      </c>
      <c r="P1418" s="3">
        <v>600</v>
      </c>
      <c r="Q1418" s="3">
        <v>100</v>
      </c>
      <c r="R1418" s="3">
        <v>100</v>
      </c>
      <c r="S1418" s="3">
        <v>100</v>
      </c>
      <c r="T1418" s="3">
        <v>58.68</v>
      </c>
      <c r="U1418" t="b">
        <f t="shared" si="22"/>
        <v>0</v>
      </c>
    </row>
    <row r="1419" spans="1:21" x14ac:dyDescent="0.25">
      <c r="A1419">
        <v>2014</v>
      </c>
      <c r="B1419">
        <v>202</v>
      </c>
      <c r="C1419" t="s">
        <v>220</v>
      </c>
      <c r="D1419" s="15">
        <v>7.6036054181982983E-3</v>
      </c>
      <c r="E1419" s="16">
        <v>3.6821192052980134</v>
      </c>
      <c r="F1419" s="15">
        <v>2.6490066225165563E-2</v>
      </c>
      <c r="G1419" s="41">
        <v>0.59599999999999997</v>
      </c>
      <c r="H1419" s="18">
        <v>6746.38</v>
      </c>
      <c r="I1419" s="1">
        <v>151</v>
      </c>
      <c r="J1419" s="1">
        <v>556</v>
      </c>
      <c r="K1419">
        <v>4</v>
      </c>
      <c r="L1419" s="28">
        <v>19859</v>
      </c>
      <c r="U1419" t="b">
        <f t="shared" si="22"/>
        <v>1</v>
      </c>
    </row>
    <row r="1420" spans="1:21" x14ac:dyDescent="0.25">
      <c r="A1420">
        <v>2008</v>
      </c>
      <c r="B1420">
        <v>203</v>
      </c>
      <c r="C1420" t="s">
        <v>221</v>
      </c>
      <c r="D1420" s="15">
        <v>0</v>
      </c>
      <c r="E1420" s="16">
        <v>0</v>
      </c>
      <c r="F1420" s="15">
        <v>0</v>
      </c>
      <c r="G1420" s="41">
        <v>0.63500000000000001</v>
      </c>
      <c r="H1420" s="18">
        <v>16706.68</v>
      </c>
      <c r="I1420" s="1">
        <v>0</v>
      </c>
      <c r="J1420" s="1">
        <v>0</v>
      </c>
      <c r="K1420" s="11"/>
      <c r="L1420" s="28">
        <v>8420</v>
      </c>
      <c r="U1420" t="b">
        <f t="shared" si="22"/>
        <v>1</v>
      </c>
    </row>
    <row r="1421" spans="1:21" x14ac:dyDescent="0.25">
      <c r="A1421">
        <v>2009</v>
      </c>
      <c r="B1421">
        <v>203</v>
      </c>
      <c r="C1421" t="s">
        <v>221</v>
      </c>
      <c r="D1421" s="15">
        <v>2.3596035865974517E-4</v>
      </c>
      <c r="E1421" s="16">
        <v>4.5</v>
      </c>
      <c r="F1421" s="15">
        <v>0</v>
      </c>
      <c r="G1421" s="41">
        <v>0.63500000000000001</v>
      </c>
      <c r="H1421" s="18">
        <v>15052.01</v>
      </c>
      <c r="I1421" s="1">
        <v>2</v>
      </c>
      <c r="J1421" s="1">
        <v>9</v>
      </c>
      <c r="K1421" s="11"/>
      <c r="L1421" s="28">
        <v>8476</v>
      </c>
      <c r="M1421" s="28">
        <v>5750</v>
      </c>
      <c r="N1421" s="28">
        <v>2104</v>
      </c>
      <c r="T1421" s="3">
        <v>67.84</v>
      </c>
      <c r="U1421" t="b">
        <f t="shared" si="22"/>
        <v>1</v>
      </c>
    </row>
    <row r="1422" spans="1:21" x14ac:dyDescent="0.25">
      <c r="A1422">
        <v>2010</v>
      </c>
      <c r="B1422">
        <v>203</v>
      </c>
      <c r="C1422" t="s">
        <v>221</v>
      </c>
      <c r="D1422" s="15">
        <v>1.2478163214374845E-4</v>
      </c>
      <c r="E1422" s="16">
        <v>3</v>
      </c>
      <c r="F1422" s="15">
        <v>0</v>
      </c>
      <c r="G1422" s="41">
        <v>0.72799999999999998</v>
      </c>
      <c r="H1422" s="18">
        <v>20236.57</v>
      </c>
      <c r="I1422" s="1">
        <v>1</v>
      </c>
      <c r="J1422" s="1">
        <v>3</v>
      </c>
      <c r="K1422" s="11"/>
      <c r="L1422" s="28">
        <v>8014</v>
      </c>
      <c r="M1422" s="28">
        <v>6550</v>
      </c>
      <c r="N1422" s="28">
        <v>2142</v>
      </c>
      <c r="O1422" s="3">
        <v>439.5</v>
      </c>
      <c r="Q1422" s="3">
        <v>104.89</v>
      </c>
      <c r="T1422" s="3">
        <v>81.73</v>
      </c>
      <c r="U1422" t="b">
        <f t="shared" si="22"/>
        <v>1</v>
      </c>
    </row>
    <row r="1423" spans="1:21" x14ac:dyDescent="0.25">
      <c r="A1423">
        <v>2011</v>
      </c>
      <c r="B1423">
        <v>203</v>
      </c>
      <c r="C1423" t="s">
        <v>221</v>
      </c>
      <c r="D1423" s="15">
        <v>3.7355248412401944E-4</v>
      </c>
      <c r="E1423" s="16">
        <v>3.6666666666666665</v>
      </c>
      <c r="F1423" s="15">
        <v>0</v>
      </c>
      <c r="G1423" s="41">
        <v>0.72799999999999998</v>
      </c>
      <c r="H1423" s="18">
        <v>29852.65</v>
      </c>
      <c r="I1423" s="1">
        <v>3</v>
      </c>
      <c r="J1423" s="1">
        <v>11</v>
      </c>
      <c r="K1423" s="11"/>
      <c r="L1423" s="28">
        <v>8031</v>
      </c>
      <c r="M1423" s="28">
        <v>6565</v>
      </c>
      <c r="N1423" s="28">
        <v>2210</v>
      </c>
      <c r="O1423" s="3">
        <v>312.75</v>
      </c>
      <c r="P1423" s="3">
        <v>0</v>
      </c>
      <c r="Q1423" s="3">
        <v>75</v>
      </c>
      <c r="R1423" s="3">
        <v>0</v>
      </c>
      <c r="S1423" s="3">
        <v>0</v>
      </c>
      <c r="T1423" s="3">
        <v>81.75</v>
      </c>
      <c r="U1423" t="b">
        <f t="shared" si="22"/>
        <v>1</v>
      </c>
    </row>
    <row r="1424" spans="1:21" x14ac:dyDescent="0.25">
      <c r="A1424">
        <v>2012</v>
      </c>
      <c r="B1424">
        <v>203</v>
      </c>
      <c r="C1424" t="s">
        <v>221</v>
      </c>
      <c r="D1424" s="15">
        <v>2.4853982850751833E-4</v>
      </c>
      <c r="E1424" s="16">
        <v>2</v>
      </c>
      <c r="F1424" s="15">
        <v>0</v>
      </c>
      <c r="G1424" s="41">
        <v>0.72799999999999998</v>
      </c>
      <c r="H1424" s="18">
        <v>30233.34</v>
      </c>
      <c r="I1424" s="1">
        <v>2</v>
      </c>
      <c r="J1424" s="1">
        <v>4</v>
      </c>
      <c r="K1424" s="11"/>
      <c r="L1424" s="28">
        <v>8047</v>
      </c>
      <c r="M1424" s="28">
        <v>6630</v>
      </c>
      <c r="N1424" s="28">
        <v>2280</v>
      </c>
      <c r="O1424" s="3">
        <v>315</v>
      </c>
      <c r="P1424" s="3">
        <v>0</v>
      </c>
      <c r="Q1424" s="3">
        <v>70</v>
      </c>
      <c r="R1424" s="3">
        <v>0</v>
      </c>
      <c r="S1424" s="3">
        <v>0</v>
      </c>
      <c r="T1424" s="3">
        <v>82.39</v>
      </c>
      <c r="U1424" t="b">
        <f t="shared" si="22"/>
        <v>1</v>
      </c>
    </row>
    <row r="1425" spans="1:21" x14ac:dyDescent="0.25">
      <c r="A1425">
        <v>2013</v>
      </c>
      <c r="B1425">
        <v>203</v>
      </c>
      <c r="C1425" t="s">
        <v>221</v>
      </c>
      <c r="D1425" s="15">
        <v>4.8152160828217165E-4</v>
      </c>
      <c r="E1425" s="16">
        <v>3</v>
      </c>
      <c r="F1425" s="15">
        <v>0</v>
      </c>
      <c r="G1425" s="41">
        <v>0.72799999999999998</v>
      </c>
      <c r="H1425" s="18">
        <v>33977.360000000001</v>
      </c>
      <c r="I1425" s="1">
        <v>4</v>
      </c>
      <c r="J1425" s="1">
        <v>12</v>
      </c>
      <c r="K1425" s="11"/>
      <c r="L1425" s="28">
        <v>8307</v>
      </c>
      <c r="M1425" s="28">
        <v>6660</v>
      </c>
      <c r="N1425" s="28">
        <v>2317</v>
      </c>
      <c r="O1425" s="3">
        <v>320</v>
      </c>
      <c r="P1425" s="3">
        <v>0</v>
      </c>
      <c r="Q1425" s="3">
        <v>71.11</v>
      </c>
      <c r="R1425" s="3">
        <v>0</v>
      </c>
      <c r="S1425" s="3">
        <v>0</v>
      </c>
      <c r="T1425" s="3">
        <v>80.17</v>
      </c>
      <c r="U1425" t="b">
        <f t="shared" si="22"/>
        <v>1</v>
      </c>
    </row>
    <row r="1426" spans="1:21" x14ac:dyDescent="0.25">
      <c r="A1426">
        <v>2014</v>
      </c>
      <c r="B1426">
        <v>203</v>
      </c>
      <c r="C1426" t="s">
        <v>221</v>
      </c>
      <c r="D1426" s="15">
        <v>2.4012486492976348E-4</v>
      </c>
      <c r="E1426" s="16">
        <v>4</v>
      </c>
      <c r="F1426" s="15">
        <v>0</v>
      </c>
      <c r="G1426" s="41">
        <v>0.72799999999999998</v>
      </c>
      <c r="H1426" s="18">
        <v>33996.83</v>
      </c>
      <c r="I1426" s="1">
        <v>2</v>
      </c>
      <c r="J1426" s="1">
        <v>8</v>
      </c>
      <c r="K1426" s="11"/>
      <c r="L1426" s="28">
        <v>8329</v>
      </c>
      <c r="M1426" s="28">
        <v>6726</v>
      </c>
      <c r="N1426" s="28">
        <v>2399</v>
      </c>
      <c r="O1426" s="3">
        <v>360</v>
      </c>
      <c r="P1426" s="3">
        <v>0</v>
      </c>
      <c r="Q1426" s="3">
        <v>84.11</v>
      </c>
      <c r="R1426" s="3">
        <v>0</v>
      </c>
      <c r="S1426" s="3">
        <v>0</v>
      </c>
      <c r="T1426" s="3">
        <v>80.75</v>
      </c>
      <c r="U1426" t="b">
        <f t="shared" si="22"/>
        <v>1</v>
      </c>
    </row>
    <row r="1427" spans="1:21" x14ac:dyDescent="0.25">
      <c r="A1427">
        <v>2008</v>
      </c>
      <c r="B1427">
        <v>204</v>
      </c>
      <c r="C1427" s="19" t="s">
        <v>223</v>
      </c>
      <c r="D1427" s="15">
        <v>5.5234024158881873E-4</v>
      </c>
      <c r="E1427" s="16">
        <v>5.0434782608695654</v>
      </c>
      <c r="F1427" s="15">
        <v>0</v>
      </c>
      <c r="G1427" s="41">
        <v>0.64300000000000002</v>
      </c>
      <c r="H1427" s="18">
        <v>14333.45</v>
      </c>
      <c r="I1427" s="1">
        <v>46</v>
      </c>
      <c r="J1427">
        <v>232</v>
      </c>
      <c r="K1427">
        <v>0</v>
      </c>
      <c r="L1427" s="28">
        <v>83282</v>
      </c>
      <c r="M1427" s="28">
        <v>75844</v>
      </c>
      <c r="N1427" s="28">
        <v>23587</v>
      </c>
      <c r="O1427" s="42">
        <v>3152.91</v>
      </c>
      <c r="P1427" s="3">
        <v>0</v>
      </c>
      <c r="Q1427" s="3">
        <v>74.62</v>
      </c>
      <c r="R1427" s="3">
        <v>0</v>
      </c>
      <c r="S1427" s="3">
        <v>0</v>
      </c>
      <c r="T1427" s="3">
        <v>91.07</v>
      </c>
      <c r="U1427" t="b">
        <f t="shared" si="22"/>
        <v>0</v>
      </c>
    </row>
    <row r="1428" spans="1:21" x14ac:dyDescent="0.25">
      <c r="A1428">
        <v>2009</v>
      </c>
      <c r="B1428">
        <v>204</v>
      </c>
      <c r="C1428" t="s">
        <v>223</v>
      </c>
      <c r="D1428" s="15">
        <v>7.5951770625652714E-4</v>
      </c>
      <c r="E1428" s="16">
        <v>4.265625</v>
      </c>
      <c r="F1428" s="15">
        <v>1.5625E-2</v>
      </c>
      <c r="G1428" s="41">
        <v>0.64300000000000002</v>
      </c>
      <c r="H1428" s="18">
        <v>15997.44</v>
      </c>
      <c r="I1428" s="1">
        <v>64</v>
      </c>
      <c r="J1428">
        <v>273</v>
      </c>
      <c r="K1428">
        <v>1</v>
      </c>
      <c r="L1428" s="28">
        <v>84264</v>
      </c>
      <c r="M1428" s="28">
        <v>78406</v>
      </c>
      <c r="N1428" s="28">
        <v>24445</v>
      </c>
      <c r="O1428" s="42">
        <v>3378.68</v>
      </c>
      <c r="P1428" s="3">
        <v>0</v>
      </c>
      <c r="Q1428" s="3">
        <v>76.08</v>
      </c>
      <c r="R1428" s="3">
        <v>0</v>
      </c>
      <c r="S1428" s="3">
        <v>0</v>
      </c>
      <c r="T1428" s="3">
        <v>93.05</v>
      </c>
      <c r="U1428" t="b">
        <f t="shared" si="22"/>
        <v>0</v>
      </c>
    </row>
    <row r="1429" spans="1:21" x14ac:dyDescent="0.25">
      <c r="A1429">
        <v>2010</v>
      </c>
      <c r="B1429">
        <v>204</v>
      </c>
      <c r="C1429" t="s">
        <v>223</v>
      </c>
      <c r="D1429" s="15">
        <v>5.937184587068812E-4</v>
      </c>
      <c r="E1429" s="16">
        <v>3.8</v>
      </c>
      <c r="F1429" s="15">
        <v>0.04</v>
      </c>
      <c r="G1429" s="41">
        <v>0.72499999999999998</v>
      </c>
      <c r="H1429" s="18">
        <v>18718.98</v>
      </c>
      <c r="I1429" s="1">
        <v>50</v>
      </c>
      <c r="J1429">
        <v>190</v>
      </c>
      <c r="K1429">
        <v>2</v>
      </c>
      <c r="L1429" s="28">
        <v>84215</v>
      </c>
      <c r="M1429" s="28">
        <v>79599</v>
      </c>
      <c r="N1429" s="28">
        <v>25447</v>
      </c>
      <c r="O1429" s="42">
        <v>3504.45</v>
      </c>
      <c r="P1429" s="3">
        <v>0</v>
      </c>
      <c r="Q1429" s="3">
        <v>75.98</v>
      </c>
      <c r="R1429" s="3">
        <v>0</v>
      </c>
      <c r="S1429" s="3">
        <v>0</v>
      </c>
      <c r="T1429" s="3">
        <v>94.52</v>
      </c>
      <c r="U1429" t="b">
        <f t="shared" si="22"/>
        <v>0</v>
      </c>
    </row>
    <row r="1430" spans="1:21" x14ac:dyDescent="0.25">
      <c r="A1430">
        <v>2011</v>
      </c>
      <c r="B1430">
        <v>204</v>
      </c>
      <c r="C1430" t="s">
        <v>223</v>
      </c>
      <c r="D1430" s="15">
        <v>6.9349757863557289E-4</v>
      </c>
      <c r="E1430" s="16">
        <v>4.2033898305084749</v>
      </c>
      <c r="F1430" s="15">
        <v>3.3898305084745763E-2</v>
      </c>
      <c r="G1430" s="41">
        <v>0.72499999999999998</v>
      </c>
      <c r="H1430" s="18">
        <v>20267.61</v>
      </c>
      <c r="I1430" s="1">
        <v>59</v>
      </c>
      <c r="J1430">
        <v>248</v>
      </c>
      <c r="K1430">
        <v>2</v>
      </c>
      <c r="L1430" s="28">
        <v>85076</v>
      </c>
      <c r="M1430" s="28">
        <v>80413</v>
      </c>
      <c r="N1430" s="28">
        <v>26816</v>
      </c>
      <c r="O1430" s="42">
        <v>3702.49</v>
      </c>
      <c r="P1430" s="3">
        <v>409.3</v>
      </c>
      <c r="Q1430" s="3">
        <v>76</v>
      </c>
      <c r="R1430" s="3">
        <v>11.05</v>
      </c>
      <c r="S1430" s="3">
        <v>8.4</v>
      </c>
      <c r="T1430" s="3">
        <v>94.52</v>
      </c>
      <c r="U1430" t="b">
        <f t="shared" si="22"/>
        <v>0</v>
      </c>
    </row>
    <row r="1431" spans="1:21" x14ac:dyDescent="0.25">
      <c r="A1431">
        <v>2012</v>
      </c>
      <c r="B1431">
        <v>204</v>
      </c>
      <c r="C1431" t="s">
        <v>223</v>
      </c>
      <c r="D1431" s="15">
        <v>3.7249150253759836E-4</v>
      </c>
      <c r="E1431" s="16">
        <v>3.96875</v>
      </c>
      <c r="F1431" s="15">
        <v>0</v>
      </c>
      <c r="G1431" s="41">
        <v>0.72499999999999998</v>
      </c>
      <c r="H1431" s="18">
        <v>22507.32</v>
      </c>
      <c r="I1431" s="1">
        <v>32</v>
      </c>
      <c r="J1431">
        <v>127</v>
      </c>
      <c r="K1431">
        <v>0</v>
      </c>
      <c r="L1431" s="28">
        <v>85908</v>
      </c>
      <c r="M1431" s="28">
        <v>81199</v>
      </c>
      <c r="N1431" s="28">
        <v>27611</v>
      </c>
      <c r="O1431" s="42">
        <v>3785.41</v>
      </c>
      <c r="P1431" s="42">
        <v>2771.08</v>
      </c>
      <c r="Q1431" s="3">
        <v>75.709999999999994</v>
      </c>
      <c r="R1431" s="3">
        <v>73.2</v>
      </c>
      <c r="S1431" s="3">
        <v>55.42</v>
      </c>
      <c r="T1431" s="3">
        <v>94.52</v>
      </c>
      <c r="U1431" t="b">
        <f t="shared" si="22"/>
        <v>0</v>
      </c>
    </row>
    <row r="1432" spans="1:21" x14ac:dyDescent="0.25">
      <c r="A1432">
        <v>2013</v>
      </c>
      <c r="B1432">
        <v>204</v>
      </c>
      <c r="C1432" t="s">
        <v>223</v>
      </c>
      <c r="D1432" s="15">
        <v>2.7958576572949517E-4</v>
      </c>
      <c r="E1432" s="16">
        <v>4.2</v>
      </c>
      <c r="F1432" s="15">
        <v>0</v>
      </c>
      <c r="G1432" s="41">
        <v>0.72499999999999998</v>
      </c>
      <c r="H1432" s="18">
        <v>24329.45</v>
      </c>
      <c r="I1432" s="1">
        <v>25</v>
      </c>
      <c r="J1432">
        <v>105</v>
      </c>
      <c r="K1432">
        <v>0</v>
      </c>
      <c r="L1432" s="28">
        <v>89418</v>
      </c>
      <c r="M1432" s="28">
        <v>84517</v>
      </c>
      <c r="N1432" s="28">
        <v>28544</v>
      </c>
      <c r="O1432" s="42">
        <v>3707.1</v>
      </c>
      <c r="P1432" s="42">
        <v>3455.14</v>
      </c>
      <c r="Q1432" s="3">
        <v>75.739999999999995</v>
      </c>
      <c r="R1432" s="3">
        <v>93.2</v>
      </c>
      <c r="S1432" s="3">
        <v>70.59</v>
      </c>
      <c r="T1432" s="3">
        <v>94.52</v>
      </c>
      <c r="U1432" t="b">
        <f t="shared" si="22"/>
        <v>0</v>
      </c>
    </row>
    <row r="1433" spans="1:21" x14ac:dyDescent="0.25">
      <c r="A1433">
        <v>2014</v>
      </c>
      <c r="B1433">
        <v>204</v>
      </c>
      <c r="C1433" t="s">
        <v>223</v>
      </c>
      <c r="D1433" s="15">
        <v>2.1039576550838262E-4</v>
      </c>
      <c r="E1433" s="16">
        <v>3.6315789473684212</v>
      </c>
      <c r="F1433" s="15">
        <v>0</v>
      </c>
      <c r="G1433" s="41">
        <v>0.72499999999999998</v>
      </c>
      <c r="H1433" s="18">
        <v>26097.77</v>
      </c>
      <c r="I1433" s="1">
        <v>19</v>
      </c>
      <c r="J1433">
        <v>69</v>
      </c>
      <c r="K1433">
        <v>0</v>
      </c>
      <c r="L1433" s="28">
        <v>90306</v>
      </c>
      <c r="M1433" s="28">
        <v>85356</v>
      </c>
      <c r="N1433" s="28">
        <v>29679</v>
      </c>
      <c r="O1433" s="42">
        <v>2914.39</v>
      </c>
      <c r="P1433" s="42">
        <v>2835.65</v>
      </c>
      <c r="Q1433" s="3">
        <v>82.74</v>
      </c>
      <c r="R1433" s="3">
        <v>97.3</v>
      </c>
      <c r="S1433" s="3">
        <v>80.5</v>
      </c>
      <c r="T1433" s="3">
        <v>94.52</v>
      </c>
      <c r="U1433" t="b">
        <f t="shared" si="22"/>
        <v>0</v>
      </c>
    </row>
    <row r="1434" spans="1:21" x14ac:dyDescent="0.25">
      <c r="A1434">
        <v>2008</v>
      </c>
      <c r="B1434">
        <v>205</v>
      </c>
      <c r="C1434" s="19" t="s">
        <v>222</v>
      </c>
      <c r="D1434" s="15">
        <v>5.1901025950512971E-4</v>
      </c>
      <c r="E1434" s="16">
        <v>3.3720930232558142</v>
      </c>
      <c r="F1434" s="15">
        <v>4.6511627906976744E-2</v>
      </c>
      <c r="G1434" s="41">
        <v>0.61299999999999999</v>
      </c>
      <c r="H1434" s="18">
        <v>13179.01</v>
      </c>
      <c r="I1434" s="1">
        <v>43</v>
      </c>
      <c r="J1434">
        <v>145</v>
      </c>
      <c r="K1434">
        <v>2</v>
      </c>
      <c r="L1434" s="28">
        <v>82850</v>
      </c>
      <c r="M1434" s="28">
        <v>64377</v>
      </c>
      <c r="N1434" s="28">
        <v>16823</v>
      </c>
      <c r="O1434" s="42">
        <v>1811.93</v>
      </c>
      <c r="P1434" s="42">
        <v>1237.68</v>
      </c>
      <c r="Q1434" s="3">
        <v>62.89</v>
      </c>
      <c r="R1434" s="3">
        <v>68.31</v>
      </c>
      <c r="S1434" s="3">
        <v>42.96</v>
      </c>
      <c r="T1434" s="3">
        <v>77.7</v>
      </c>
      <c r="U1434" t="b">
        <f t="shared" si="22"/>
        <v>0</v>
      </c>
    </row>
    <row r="1435" spans="1:21" x14ac:dyDescent="0.25">
      <c r="A1435">
        <v>2009</v>
      </c>
      <c r="B1435">
        <v>205</v>
      </c>
      <c r="C1435" t="s">
        <v>222</v>
      </c>
      <c r="D1435" s="15">
        <v>4.4279559597893727E-4</v>
      </c>
      <c r="E1435" s="16">
        <v>2.7297297297297298</v>
      </c>
      <c r="F1435" s="15">
        <v>2.7027027027027029E-2</v>
      </c>
      <c r="G1435" s="41">
        <v>0.61299999999999999</v>
      </c>
      <c r="H1435" s="18">
        <v>14672.66</v>
      </c>
      <c r="I1435" s="1">
        <v>37</v>
      </c>
      <c r="J1435">
        <v>101</v>
      </c>
      <c r="K1435">
        <v>1</v>
      </c>
      <c r="L1435" s="28">
        <v>83560</v>
      </c>
      <c r="M1435" s="28">
        <v>72517</v>
      </c>
      <c r="N1435" s="28">
        <v>18951</v>
      </c>
      <c r="O1435" s="42">
        <v>1911.13</v>
      </c>
      <c r="P1435" s="42">
        <v>1372.72</v>
      </c>
      <c r="Q1435" s="3">
        <v>66.540000000000006</v>
      </c>
      <c r="R1435" s="3">
        <v>71.83</v>
      </c>
      <c r="S1435" s="3">
        <v>47.79</v>
      </c>
      <c r="T1435" s="3">
        <v>86.78</v>
      </c>
      <c r="U1435" t="b">
        <f t="shared" si="22"/>
        <v>0</v>
      </c>
    </row>
    <row r="1436" spans="1:21" x14ac:dyDescent="0.25">
      <c r="A1436">
        <v>2010</v>
      </c>
      <c r="B1436">
        <v>205</v>
      </c>
      <c r="C1436" t="s">
        <v>222</v>
      </c>
      <c r="D1436" s="15">
        <v>7.3183975070233013E-4</v>
      </c>
      <c r="E1436" s="16">
        <v>3.725806451612903</v>
      </c>
      <c r="F1436" s="15">
        <v>3.2258064516129031E-2</v>
      </c>
      <c r="G1436" s="41">
        <v>0.74399999999999999</v>
      </c>
      <c r="H1436" s="18">
        <v>20086.97</v>
      </c>
      <c r="I1436" s="1">
        <v>62</v>
      </c>
      <c r="J1436">
        <v>231</v>
      </c>
      <c r="K1436">
        <v>2</v>
      </c>
      <c r="L1436" s="28">
        <v>84718</v>
      </c>
      <c r="M1436" s="28">
        <v>73772</v>
      </c>
      <c r="N1436" s="28">
        <v>20083</v>
      </c>
      <c r="O1436" s="42">
        <v>2176.38</v>
      </c>
      <c r="P1436" s="42">
        <v>2176.38</v>
      </c>
      <c r="Q1436" s="3">
        <v>70.3</v>
      </c>
      <c r="R1436" s="3">
        <v>100</v>
      </c>
      <c r="S1436" s="3">
        <v>70.3</v>
      </c>
      <c r="T1436" s="3">
        <v>87.08</v>
      </c>
      <c r="U1436" t="b">
        <f t="shared" si="22"/>
        <v>0</v>
      </c>
    </row>
    <row r="1437" spans="1:21" x14ac:dyDescent="0.25">
      <c r="A1437">
        <v>2011</v>
      </c>
      <c r="B1437">
        <v>205</v>
      </c>
      <c r="C1437" t="s">
        <v>222</v>
      </c>
      <c r="D1437" s="15">
        <v>2.8087257747401928E-4</v>
      </c>
      <c r="E1437" s="16">
        <v>4.208333333333333</v>
      </c>
      <c r="F1437" s="15">
        <v>4.1666666666666664E-2</v>
      </c>
      <c r="G1437" s="41">
        <v>0.74399999999999999</v>
      </c>
      <c r="H1437" s="18">
        <v>24884.05</v>
      </c>
      <c r="I1437" s="1">
        <v>24</v>
      </c>
      <c r="J1437">
        <v>101</v>
      </c>
      <c r="K1437">
        <v>1</v>
      </c>
      <c r="L1437" s="28">
        <v>85448</v>
      </c>
      <c r="M1437" s="28">
        <v>74408</v>
      </c>
      <c r="N1437" s="28">
        <v>21090</v>
      </c>
      <c r="O1437" s="42">
        <v>2296.0500000000002</v>
      </c>
      <c r="P1437" s="42">
        <v>2296.0500000000002</v>
      </c>
      <c r="Q1437" s="3">
        <v>70.59</v>
      </c>
      <c r="R1437" s="3">
        <v>100</v>
      </c>
      <c r="S1437" s="3">
        <v>70.59</v>
      </c>
      <c r="T1437" s="3">
        <v>87.08</v>
      </c>
      <c r="U1437" t="b">
        <f t="shared" si="22"/>
        <v>0</v>
      </c>
    </row>
    <row r="1438" spans="1:21" x14ac:dyDescent="0.25">
      <c r="A1438">
        <v>2012</v>
      </c>
      <c r="B1438">
        <v>205</v>
      </c>
      <c r="C1438" t="s">
        <v>222</v>
      </c>
      <c r="D1438" s="15">
        <v>2.669669077107007E-4</v>
      </c>
      <c r="E1438" s="16">
        <v>3.3043478260869565</v>
      </c>
      <c r="F1438" s="15">
        <v>4.3478260869565216E-2</v>
      </c>
      <c r="G1438" s="41">
        <v>0.74399999999999999</v>
      </c>
      <c r="H1438" s="18">
        <v>31081.58</v>
      </c>
      <c r="I1438" s="1">
        <v>23</v>
      </c>
      <c r="J1438">
        <v>76</v>
      </c>
      <c r="K1438">
        <v>1</v>
      </c>
      <c r="L1438" s="28">
        <v>86153</v>
      </c>
      <c r="M1438" s="28">
        <v>75022</v>
      </c>
      <c r="N1438" s="28">
        <v>21233</v>
      </c>
      <c r="O1438" s="42">
        <v>2343.84</v>
      </c>
      <c r="P1438" s="42">
        <v>2109.5300000000002</v>
      </c>
      <c r="Q1438" s="3">
        <v>68.180000000000007</v>
      </c>
      <c r="R1438" s="3">
        <v>90</v>
      </c>
      <c r="S1438" s="3">
        <v>61.36</v>
      </c>
      <c r="T1438" s="3">
        <v>87.08</v>
      </c>
      <c r="U1438" t="b">
        <f t="shared" si="22"/>
        <v>0</v>
      </c>
    </row>
    <row r="1439" spans="1:21" x14ac:dyDescent="0.25">
      <c r="A1439">
        <v>2013</v>
      </c>
      <c r="B1439">
        <v>205</v>
      </c>
      <c r="C1439" t="s">
        <v>222</v>
      </c>
      <c r="D1439" s="15">
        <v>1.452027253434603E-4</v>
      </c>
      <c r="E1439" s="16">
        <v>5.6923076923076925</v>
      </c>
      <c r="F1439" s="15">
        <v>0</v>
      </c>
      <c r="G1439" s="41">
        <v>0.74399999999999999</v>
      </c>
      <c r="H1439" s="18">
        <v>32536.89</v>
      </c>
      <c r="I1439" s="1">
        <v>13</v>
      </c>
      <c r="J1439">
        <v>74</v>
      </c>
      <c r="K1439">
        <v>0</v>
      </c>
      <c r="L1439" s="28">
        <v>89530</v>
      </c>
      <c r="M1439" s="28">
        <v>77962</v>
      </c>
      <c r="N1439" s="28">
        <v>22428</v>
      </c>
      <c r="O1439" s="42">
        <v>2431.0100000000002</v>
      </c>
      <c r="P1439" s="42">
        <v>2387.75</v>
      </c>
      <c r="Q1439" s="3">
        <v>68.77</v>
      </c>
      <c r="R1439" s="3">
        <v>98.22</v>
      </c>
      <c r="S1439" s="3">
        <v>67.55</v>
      </c>
      <c r="T1439" s="3">
        <v>87.08</v>
      </c>
      <c r="U1439" t="b">
        <f t="shared" si="22"/>
        <v>0</v>
      </c>
    </row>
    <row r="1440" spans="1:21" x14ac:dyDescent="0.25">
      <c r="A1440">
        <v>2014</v>
      </c>
      <c r="B1440">
        <v>205</v>
      </c>
      <c r="C1440" t="s">
        <v>222</v>
      </c>
      <c r="D1440" s="15">
        <v>1.7719892794648592E-4</v>
      </c>
      <c r="E1440" s="16">
        <v>3.8125</v>
      </c>
      <c r="F1440" s="15">
        <v>0</v>
      </c>
      <c r="G1440" s="41">
        <v>0.74399999999999999</v>
      </c>
      <c r="H1440" s="18">
        <v>31669.31</v>
      </c>
      <c r="I1440" s="1">
        <v>16</v>
      </c>
      <c r="J1440">
        <v>61</v>
      </c>
      <c r="K1440">
        <v>0</v>
      </c>
      <c r="L1440" s="28">
        <v>90294</v>
      </c>
      <c r="M1440" s="28">
        <v>78628</v>
      </c>
      <c r="N1440" s="28">
        <v>23153</v>
      </c>
      <c r="O1440" s="42">
        <v>2478.42</v>
      </c>
      <c r="P1440" s="42">
        <v>2478.42</v>
      </c>
      <c r="Q1440" s="3">
        <v>69.58</v>
      </c>
      <c r="R1440" s="3">
        <v>100</v>
      </c>
      <c r="S1440" s="3">
        <v>69.58</v>
      </c>
      <c r="T1440" s="3">
        <v>87.08</v>
      </c>
      <c r="U1440" t="b">
        <f t="shared" si="22"/>
        <v>0</v>
      </c>
    </row>
    <row r="1441" spans="1:21" x14ac:dyDescent="0.25">
      <c r="A1441">
        <v>2008</v>
      </c>
      <c r="B1441">
        <v>206</v>
      </c>
      <c r="C1441" s="19" t="s">
        <v>224</v>
      </c>
      <c r="D1441" s="15">
        <v>5.4168513320529865E-4</v>
      </c>
      <c r="E1441" s="16">
        <v>2.9090909090909092</v>
      </c>
      <c r="F1441" s="15">
        <v>0</v>
      </c>
      <c r="G1441" s="41">
        <v>0.63500000000000001</v>
      </c>
      <c r="H1441" s="18">
        <v>10499.39</v>
      </c>
      <c r="I1441" s="1">
        <v>11</v>
      </c>
      <c r="J1441">
        <v>32</v>
      </c>
      <c r="K1441">
        <v>0</v>
      </c>
      <c r="L1441" s="28">
        <v>20307</v>
      </c>
      <c r="M1441" s="28">
        <v>16699</v>
      </c>
      <c r="N1441" s="28">
        <v>5189</v>
      </c>
      <c r="O1441" s="3">
        <v>749.03</v>
      </c>
      <c r="P1441" s="3">
        <v>749.03</v>
      </c>
      <c r="Q1441" s="3">
        <v>81.95</v>
      </c>
      <c r="R1441" s="3">
        <v>100</v>
      </c>
      <c r="S1441" s="3">
        <v>81.95</v>
      </c>
      <c r="T1441" s="3">
        <v>82.23</v>
      </c>
      <c r="U1441" t="b">
        <f t="shared" si="22"/>
        <v>0</v>
      </c>
    </row>
    <row r="1442" spans="1:21" x14ac:dyDescent="0.25">
      <c r="A1442">
        <v>2009</v>
      </c>
      <c r="B1442">
        <v>206</v>
      </c>
      <c r="C1442" t="s">
        <v>224</v>
      </c>
      <c r="D1442" s="15">
        <v>3.916001762200793E-4</v>
      </c>
      <c r="E1442" s="16">
        <v>2.75</v>
      </c>
      <c r="F1442" s="15">
        <v>0</v>
      </c>
      <c r="G1442" s="41">
        <v>0.63500000000000001</v>
      </c>
      <c r="H1442" s="18">
        <v>10206</v>
      </c>
      <c r="I1442" s="1">
        <v>8</v>
      </c>
      <c r="J1442">
        <v>22</v>
      </c>
      <c r="K1442">
        <v>0</v>
      </c>
      <c r="L1442" s="28">
        <v>20429</v>
      </c>
      <c r="M1442" s="28">
        <v>18964</v>
      </c>
      <c r="N1442" s="28">
        <v>5479</v>
      </c>
      <c r="O1442" s="3">
        <v>722</v>
      </c>
      <c r="P1442" s="3">
        <v>722</v>
      </c>
      <c r="Q1442" s="3">
        <v>80.040000000000006</v>
      </c>
      <c r="R1442" s="3">
        <v>100</v>
      </c>
      <c r="S1442" s="3">
        <v>80.040000000000006</v>
      </c>
      <c r="T1442" s="3">
        <v>92.83</v>
      </c>
      <c r="U1442" t="b">
        <f t="shared" si="22"/>
        <v>0</v>
      </c>
    </row>
    <row r="1443" spans="1:21" x14ac:dyDescent="0.25">
      <c r="A1443">
        <v>2010</v>
      </c>
      <c r="B1443">
        <v>206</v>
      </c>
      <c r="C1443" t="s">
        <v>224</v>
      </c>
      <c r="D1443" s="15">
        <v>7.4092368486045935E-4</v>
      </c>
      <c r="E1443" s="16">
        <v>3.1333333333333333</v>
      </c>
      <c r="F1443" s="15">
        <v>0</v>
      </c>
      <c r="G1443" s="41">
        <v>0.71499999999999997</v>
      </c>
      <c r="H1443" s="18">
        <v>13158.38</v>
      </c>
      <c r="I1443" s="1">
        <v>15</v>
      </c>
      <c r="J1443">
        <v>47</v>
      </c>
      <c r="K1443">
        <v>0</v>
      </c>
      <c r="L1443" s="28">
        <v>20245</v>
      </c>
      <c r="M1443" s="28">
        <v>17089</v>
      </c>
      <c r="N1443" s="28">
        <v>5668</v>
      </c>
      <c r="O1443" s="3">
        <v>776.32</v>
      </c>
      <c r="P1443" s="3">
        <v>776.32</v>
      </c>
      <c r="Q1443" s="3">
        <v>80.12</v>
      </c>
      <c r="R1443" s="3">
        <v>100</v>
      </c>
      <c r="S1443" s="3">
        <v>80.12</v>
      </c>
      <c r="T1443" s="3">
        <v>84.41</v>
      </c>
      <c r="U1443" t="b">
        <f t="shared" si="22"/>
        <v>0</v>
      </c>
    </row>
    <row r="1444" spans="1:21" x14ac:dyDescent="0.25">
      <c r="A1444">
        <v>2011</v>
      </c>
      <c r="B1444">
        <v>206</v>
      </c>
      <c r="C1444" t="s">
        <v>224</v>
      </c>
      <c r="D1444" s="15">
        <v>6.3894623021724169E-4</v>
      </c>
      <c r="E1444" s="16">
        <v>6.0769230769230766</v>
      </c>
      <c r="F1444" s="15">
        <v>0</v>
      </c>
      <c r="G1444" s="41">
        <v>0.71499999999999997</v>
      </c>
      <c r="H1444" s="18">
        <v>15263.35</v>
      </c>
      <c r="I1444" s="1">
        <v>13</v>
      </c>
      <c r="J1444">
        <v>79</v>
      </c>
      <c r="K1444">
        <v>0</v>
      </c>
      <c r="L1444" s="28">
        <v>20346</v>
      </c>
      <c r="M1444" s="28">
        <v>17103</v>
      </c>
      <c r="N1444" s="28">
        <v>5724</v>
      </c>
      <c r="O1444" s="3">
        <v>786.61</v>
      </c>
      <c r="P1444" s="3">
        <v>786.61</v>
      </c>
      <c r="Q1444" s="3">
        <v>81.91</v>
      </c>
      <c r="R1444" s="3">
        <v>100</v>
      </c>
      <c r="S1444" s="3">
        <v>81.91</v>
      </c>
      <c r="T1444" s="3">
        <v>84.06</v>
      </c>
      <c r="U1444" t="b">
        <f t="shared" si="22"/>
        <v>0</v>
      </c>
    </row>
    <row r="1445" spans="1:21" x14ac:dyDescent="0.25">
      <c r="A1445">
        <v>2012</v>
      </c>
      <c r="B1445">
        <v>206</v>
      </c>
      <c r="C1445" t="s">
        <v>224</v>
      </c>
      <c r="D1445" s="15">
        <v>9.7837784952548671E-5</v>
      </c>
      <c r="E1445" s="16">
        <v>1.5</v>
      </c>
      <c r="F1445" s="15">
        <v>0</v>
      </c>
      <c r="G1445" s="41">
        <v>0.71499999999999997</v>
      </c>
      <c r="H1445" s="18">
        <v>15920.04</v>
      </c>
      <c r="I1445" s="1">
        <v>2</v>
      </c>
      <c r="J1445">
        <v>3</v>
      </c>
      <c r="K1445">
        <v>0</v>
      </c>
      <c r="L1445" s="28">
        <v>20442</v>
      </c>
      <c r="M1445" s="28">
        <v>17880</v>
      </c>
      <c r="N1445" s="28">
        <v>5984</v>
      </c>
      <c r="O1445" s="3">
        <v>740.34</v>
      </c>
      <c r="P1445" s="3">
        <v>740.34</v>
      </c>
      <c r="Q1445" s="3">
        <v>76.52</v>
      </c>
      <c r="R1445" s="3">
        <v>100</v>
      </c>
      <c r="S1445" s="3">
        <v>76.52</v>
      </c>
      <c r="T1445" s="3">
        <v>87.47</v>
      </c>
      <c r="U1445" t="b">
        <f t="shared" si="22"/>
        <v>0</v>
      </c>
    </row>
    <row r="1446" spans="1:21" x14ac:dyDescent="0.25">
      <c r="A1446">
        <v>2013</v>
      </c>
      <c r="B1446">
        <v>206</v>
      </c>
      <c r="C1446" t="s">
        <v>224</v>
      </c>
      <c r="D1446" s="15">
        <v>5.1975051975051978E-4</v>
      </c>
      <c r="E1446" s="16">
        <v>4.5454545454545459</v>
      </c>
      <c r="F1446" s="15">
        <v>9.0909090909090912E-2</v>
      </c>
      <c r="G1446" s="41">
        <v>0.71499999999999997</v>
      </c>
      <c r="H1446" s="18">
        <v>16289.91</v>
      </c>
      <c r="I1446" s="1">
        <v>11</v>
      </c>
      <c r="J1446">
        <v>50</v>
      </c>
      <c r="K1446">
        <v>1</v>
      </c>
      <c r="L1446" s="28">
        <v>21164</v>
      </c>
      <c r="M1446" s="28">
        <v>18640</v>
      </c>
      <c r="N1446" s="28">
        <v>6110</v>
      </c>
      <c r="O1446" s="3">
        <v>684.77</v>
      </c>
      <c r="P1446" s="3">
        <v>684.77</v>
      </c>
      <c r="Q1446" s="3">
        <v>69.010000000000005</v>
      </c>
      <c r="R1446" s="3">
        <v>100</v>
      </c>
      <c r="S1446" s="3">
        <v>69.010000000000005</v>
      </c>
      <c r="T1446" s="3">
        <v>88.07</v>
      </c>
      <c r="U1446" t="b">
        <f t="shared" si="22"/>
        <v>0</v>
      </c>
    </row>
    <row r="1447" spans="1:21" x14ac:dyDescent="0.25">
      <c r="A1447">
        <v>2014</v>
      </c>
      <c r="B1447">
        <v>206</v>
      </c>
      <c r="C1447" t="s">
        <v>224</v>
      </c>
      <c r="D1447" s="15">
        <v>3.2900921225794322E-4</v>
      </c>
      <c r="E1447" s="16">
        <v>8.1428571428571423</v>
      </c>
      <c r="F1447" s="15">
        <v>0.14285714285714285</v>
      </c>
      <c r="G1447" s="41">
        <v>0.71499999999999997</v>
      </c>
      <c r="H1447" s="18">
        <v>17383.12</v>
      </c>
      <c r="I1447" s="1">
        <v>7</v>
      </c>
      <c r="J1447">
        <v>57</v>
      </c>
      <c r="K1447">
        <v>1</v>
      </c>
      <c r="L1447" s="28">
        <v>21276</v>
      </c>
      <c r="M1447" s="28">
        <v>18920</v>
      </c>
      <c r="N1447" s="28">
        <v>6213</v>
      </c>
      <c r="O1447" s="3">
        <v>653.11</v>
      </c>
      <c r="P1447" s="3">
        <v>653.11</v>
      </c>
      <c r="Q1447" s="3">
        <v>68.97</v>
      </c>
      <c r="R1447" s="3">
        <v>100</v>
      </c>
      <c r="S1447" s="3">
        <v>68.97</v>
      </c>
      <c r="T1447" s="3">
        <v>88.93</v>
      </c>
      <c r="U1447" t="b">
        <f t="shared" si="22"/>
        <v>0</v>
      </c>
    </row>
    <row r="1448" spans="1:21" x14ac:dyDescent="0.25">
      <c r="A1448">
        <v>2008</v>
      </c>
      <c r="B1448">
        <v>207</v>
      </c>
      <c r="C1448" s="19" t="s">
        <v>225</v>
      </c>
      <c r="D1448" s="15">
        <v>1.0141987829614604E-3</v>
      </c>
      <c r="E1448" s="16">
        <v>2.5789473684210527</v>
      </c>
      <c r="F1448" s="15">
        <v>0</v>
      </c>
      <c r="G1448" s="41">
        <v>0.629</v>
      </c>
      <c r="H1448" s="18">
        <v>15062.13</v>
      </c>
      <c r="I1448" s="1">
        <v>19</v>
      </c>
      <c r="J1448">
        <v>49</v>
      </c>
      <c r="K1448" s="11"/>
      <c r="L1448" s="28">
        <v>18734</v>
      </c>
      <c r="M1448" s="28">
        <v>13566</v>
      </c>
      <c r="N1448" s="28">
        <v>5276</v>
      </c>
      <c r="O1448" s="3">
        <v>661.43</v>
      </c>
      <c r="P1448" s="3">
        <v>0</v>
      </c>
      <c r="Q1448" s="3">
        <v>80.48</v>
      </c>
      <c r="R1448" s="3">
        <v>0</v>
      </c>
      <c r="S1448" s="3">
        <v>0</v>
      </c>
      <c r="T1448" s="3">
        <v>72.41</v>
      </c>
      <c r="U1448" t="b">
        <f t="shared" si="22"/>
        <v>1</v>
      </c>
    </row>
    <row r="1449" spans="1:21" x14ac:dyDescent="0.25">
      <c r="A1449">
        <v>2009</v>
      </c>
      <c r="B1449">
        <v>207</v>
      </c>
      <c r="C1449" t="s">
        <v>225</v>
      </c>
      <c r="D1449" s="15">
        <v>1.1144130757800891E-3</v>
      </c>
      <c r="E1449" s="16">
        <v>2.2380952380952381</v>
      </c>
      <c r="F1449" s="15">
        <v>0</v>
      </c>
      <c r="G1449" s="41">
        <v>0.629</v>
      </c>
      <c r="H1449" s="18">
        <v>14619.98</v>
      </c>
      <c r="I1449" s="1">
        <v>21</v>
      </c>
      <c r="J1449">
        <v>47</v>
      </c>
      <c r="K1449" s="11"/>
      <c r="L1449" s="28">
        <v>18844</v>
      </c>
      <c r="M1449" s="28">
        <v>13190</v>
      </c>
      <c r="N1449" s="28">
        <v>5416</v>
      </c>
      <c r="O1449" s="3">
        <v>250</v>
      </c>
      <c r="P1449" s="3">
        <v>0</v>
      </c>
      <c r="Q1449" s="3">
        <v>30.01</v>
      </c>
      <c r="R1449" s="3">
        <v>0</v>
      </c>
      <c r="S1449" s="3">
        <v>0</v>
      </c>
      <c r="T1449" s="3">
        <v>70</v>
      </c>
      <c r="U1449" t="b">
        <f t="shared" si="22"/>
        <v>1</v>
      </c>
    </row>
    <row r="1450" spans="1:21" x14ac:dyDescent="0.25">
      <c r="A1450">
        <v>2010</v>
      </c>
      <c r="B1450">
        <v>207</v>
      </c>
      <c r="C1450" t="s">
        <v>225</v>
      </c>
      <c r="D1450" s="15">
        <v>1.0320449971618763E-3</v>
      </c>
      <c r="E1450" s="16">
        <v>2.5499999999999998</v>
      </c>
      <c r="F1450" s="15">
        <v>0</v>
      </c>
      <c r="G1450" s="41">
        <v>0.72899999999999998</v>
      </c>
      <c r="H1450" s="18">
        <v>15978.72</v>
      </c>
      <c r="I1450" s="1">
        <v>20</v>
      </c>
      <c r="J1450">
        <v>51</v>
      </c>
      <c r="K1450" s="11"/>
      <c r="L1450" s="28">
        <v>19379</v>
      </c>
      <c r="M1450" s="28">
        <v>16281</v>
      </c>
      <c r="N1450" s="28">
        <v>5548</v>
      </c>
      <c r="O1450" s="3">
        <v>266</v>
      </c>
      <c r="P1450" s="3">
        <v>0</v>
      </c>
      <c r="Q1450" s="3">
        <v>30.02</v>
      </c>
      <c r="R1450" s="3">
        <v>0</v>
      </c>
      <c r="S1450" s="3">
        <v>0</v>
      </c>
      <c r="T1450" s="3">
        <v>84.01</v>
      </c>
      <c r="U1450" t="b">
        <f t="shared" si="22"/>
        <v>1</v>
      </c>
    </row>
    <row r="1451" spans="1:21" x14ac:dyDescent="0.25">
      <c r="A1451">
        <v>2011</v>
      </c>
      <c r="B1451">
        <v>207</v>
      </c>
      <c r="C1451" t="s">
        <v>225</v>
      </c>
      <c r="D1451" s="15">
        <v>3.0731407498463427E-4</v>
      </c>
      <c r="E1451" s="16">
        <v>3.1666666666666665</v>
      </c>
      <c r="F1451" s="15">
        <v>0</v>
      </c>
      <c r="G1451" s="41">
        <v>0.72899999999999998</v>
      </c>
      <c r="H1451" s="18">
        <v>15703.41</v>
      </c>
      <c r="I1451" s="1">
        <v>6</v>
      </c>
      <c r="J1451">
        <v>19</v>
      </c>
      <c r="K1451" s="11"/>
      <c r="L1451" s="28">
        <v>19524</v>
      </c>
      <c r="M1451" s="28">
        <v>16378</v>
      </c>
      <c r="N1451" s="28">
        <v>5695</v>
      </c>
      <c r="O1451" s="3">
        <v>270</v>
      </c>
      <c r="P1451" s="3">
        <v>0</v>
      </c>
      <c r="Q1451" s="3">
        <v>30.1</v>
      </c>
      <c r="R1451" s="3">
        <v>0</v>
      </c>
      <c r="S1451" s="3">
        <v>0</v>
      </c>
      <c r="T1451" s="3">
        <v>83.89</v>
      </c>
      <c r="U1451" t="b">
        <f t="shared" si="22"/>
        <v>1</v>
      </c>
    </row>
    <row r="1452" spans="1:21" x14ac:dyDescent="0.25">
      <c r="A1452">
        <v>2012</v>
      </c>
      <c r="B1452">
        <v>207</v>
      </c>
      <c r="C1452" t="s">
        <v>225</v>
      </c>
      <c r="D1452" s="15">
        <v>3.0512611879576892E-4</v>
      </c>
      <c r="E1452" s="16">
        <v>1.3333333333333333</v>
      </c>
      <c r="F1452" s="15">
        <v>0</v>
      </c>
      <c r="G1452" s="41">
        <v>0.72899999999999998</v>
      </c>
      <c r="H1452" s="18">
        <v>14970.62</v>
      </c>
      <c r="I1452" s="1">
        <v>6</v>
      </c>
      <c r="J1452">
        <v>8</v>
      </c>
      <c r="K1452" s="11"/>
      <c r="L1452" s="28">
        <v>19664</v>
      </c>
      <c r="M1452" s="28">
        <v>16494</v>
      </c>
      <c r="N1452" s="28">
        <v>5861</v>
      </c>
      <c r="O1452" s="3">
        <v>271</v>
      </c>
      <c r="P1452" s="3">
        <v>0</v>
      </c>
      <c r="Q1452" s="3">
        <v>30.06</v>
      </c>
      <c r="R1452" s="3">
        <v>0</v>
      </c>
      <c r="S1452" s="3">
        <v>0</v>
      </c>
      <c r="T1452" s="3">
        <v>83.88</v>
      </c>
      <c r="U1452" t="b">
        <f t="shared" si="22"/>
        <v>1</v>
      </c>
    </row>
    <row r="1453" spans="1:21" x14ac:dyDescent="0.25">
      <c r="A1453">
        <v>2013</v>
      </c>
      <c r="B1453">
        <v>207</v>
      </c>
      <c r="C1453" t="s">
        <v>225</v>
      </c>
      <c r="D1453" s="15">
        <v>2.4497795198432141E-4</v>
      </c>
      <c r="E1453" s="16">
        <v>2.8</v>
      </c>
      <c r="F1453" s="15">
        <v>0</v>
      </c>
      <c r="G1453" s="41">
        <v>0.72899999999999998</v>
      </c>
      <c r="H1453" s="18">
        <v>17483.419999999998</v>
      </c>
      <c r="I1453" s="1">
        <v>5</v>
      </c>
      <c r="J1453">
        <v>14</v>
      </c>
      <c r="K1453" s="11"/>
      <c r="L1453" s="28">
        <v>20410</v>
      </c>
      <c r="M1453" s="28">
        <v>17287</v>
      </c>
      <c r="N1453" s="28">
        <v>6071</v>
      </c>
      <c r="O1453" s="3">
        <v>279.97000000000003</v>
      </c>
      <c r="P1453" s="3">
        <v>0</v>
      </c>
      <c r="Q1453" s="3">
        <v>31.22</v>
      </c>
      <c r="R1453" s="3">
        <v>0</v>
      </c>
      <c r="S1453" s="3">
        <v>0</v>
      </c>
      <c r="T1453" s="3">
        <v>84.7</v>
      </c>
      <c r="U1453" t="b">
        <f t="shared" si="22"/>
        <v>1</v>
      </c>
    </row>
    <row r="1454" spans="1:21" x14ac:dyDescent="0.25">
      <c r="A1454">
        <v>2014</v>
      </c>
      <c r="B1454">
        <v>207</v>
      </c>
      <c r="C1454" t="s">
        <v>225</v>
      </c>
      <c r="D1454" s="15">
        <v>3.4041725429168897E-4</v>
      </c>
      <c r="E1454" s="16">
        <v>3</v>
      </c>
      <c r="F1454" s="15">
        <v>0</v>
      </c>
      <c r="G1454" s="41">
        <v>0.72899999999999998</v>
      </c>
      <c r="H1454" s="18">
        <v>17080.400000000001</v>
      </c>
      <c r="I1454" s="1">
        <v>7</v>
      </c>
      <c r="J1454">
        <v>21</v>
      </c>
      <c r="K1454" s="11"/>
      <c r="L1454" s="28">
        <v>20563</v>
      </c>
      <c r="M1454" s="28">
        <v>20563</v>
      </c>
      <c r="N1454" s="28">
        <v>6141</v>
      </c>
      <c r="O1454" s="3">
        <v>262.89</v>
      </c>
      <c r="P1454" s="3">
        <v>0</v>
      </c>
      <c r="Q1454" s="3">
        <v>30</v>
      </c>
      <c r="R1454" s="3">
        <v>0</v>
      </c>
      <c r="S1454" s="3">
        <v>0</v>
      </c>
      <c r="T1454" s="3">
        <v>100</v>
      </c>
      <c r="U1454" t="b">
        <f t="shared" si="22"/>
        <v>1</v>
      </c>
    </row>
    <row r="1455" spans="1:21" x14ac:dyDescent="0.25">
      <c r="A1455">
        <v>2008</v>
      </c>
      <c r="B1455">
        <v>208</v>
      </c>
      <c r="C1455" t="s">
        <v>226</v>
      </c>
      <c r="D1455" s="15">
        <v>2.3330165039315647E-3</v>
      </c>
      <c r="E1455" s="16">
        <v>2.7962962962962963</v>
      </c>
      <c r="F1455" s="15">
        <v>0</v>
      </c>
      <c r="G1455" s="41">
        <v>0.60599999999999998</v>
      </c>
      <c r="H1455" s="18">
        <v>10473.19</v>
      </c>
      <c r="I1455" s="1">
        <v>54</v>
      </c>
      <c r="J1455" s="1">
        <v>151</v>
      </c>
      <c r="K1455">
        <v>0</v>
      </c>
      <c r="L1455" s="28">
        <v>23146</v>
      </c>
      <c r="U1455" t="b">
        <f t="shared" si="22"/>
        <v>1</v>
      </c>
    </row>
    <row r="1456" spans="1:21" x14ac:dyDescent="0.25">
      <c r="A1456">
        <v>2009</v>
      </c>
      <c r="B1456">
        <v>208</v>
      </c>
      <c r="C1456" t="s">
        <v>226</v>
      </c>
      <c r="D1456" s="15">
        <v>3.2037590773173856E-3</v>
      </c>
      <c r="E1456" s="16">
        <v>2.92</v>
      </c>
      <c r="F1456" s="15">
        <v>0</v>
      </c>
      <c r="G1456" s="41">
        <v>0.60599999999999998</v>
      </c>
      <c r="H1456" s="18">
        <v>10086.34</v>
      </c>
      <c r="I1456" s="1">
        <v>75</v>
      </c>
      <c r="J1456" s="1">
        <v>219</v>
      </c>
      <c r="K1456">
        <v>0</v>
      </c>
      <c r="L1456" s="28">
        <v>23410</v>
      </c>
      <c r="U1456" t="b">
        <f t="shared" si="22"/>
        <v>1</v>
      </c>
    </row>
    <row r="1457" spans="1:21" x14ac:dyDescent="0.25">
      <c r="A1457">
        <v>2010</v>
      </c>
      <c r="B1457">
        <v>208</v>
      </c>
      <c r="C1457" t="s">
        <v>226</v>
      </c>
      <c r="D1457" s="15">
        <v>2.7478615432344989E-3</v>
      </c>
      <c r="E1457" s="16">
        <v>2.870967741935484</v>
      </c>
      <c r="F1457" s="15">
        <v>6.4516129032258063E-2</v>
      </c>
      <c r="G1457" s="41">
        <v>0.69399999999999995</v>
      </c>
      <c r="H1457" s="18">
        <v>12826.21</v>
      </c>
      <c r="I1457" s="1">
        <v>62</v>
      </c>
      <c r="J1457" s="1">
        <v>178</v>
      </c>
      <c r="K1457" s="1">
        <v>4</v>
      </c>
      <c r="L1457" s="28">
        <v>22563</v>
      </c>
      <c r="M1457" s="28">
        <v>15730</v>
      </c>
      <c r="N1457" s="28">
        <v>4252</v>
      </c>
      <c r="P1457" s="3">
        <v>0</v>
      </c>
      <c r="S1457" s="3">
        <v>0</v>
      </c>
      <c r="T1457" s="3">
        <v>69.72</v>
      </c>
      <c r="U1457" t="b">
        <f t="shared" si="22"/>
        <v>1</v>
      </c>
    </row>
    <row r="1458" spans="1:21" x14ac:dyDescent="0.25">
      <c r="A1458">
        <v>2011</v>
      </c>
      <c r="B1458">
        <v>208</v>
      </c>
      <c r="C1458" t="s">
        <v>226</v>
      </c>
      <c r="D1458" s="15">
        <v>2.3756103998944173E-3</v>
      </c>
      <c r="E1458" s="16">
        <v>3</v>
      </c>
      <c r="F1458" s="15">
        <v>0</v>
      </c>
      <c r="G1458" s="41">
        <v>0.69399999999999995</v>
      </c>
      <c r="H1458" s="18">
        <v>13776.59</v>
      </c>
      <c r="I1458" s="1">
        <v>54</v>
      </c>
      <c r="J1458" s="1">
        <v>162</v>
      </c>
      <c r="K1458">
        <v>0</v>
      </c>
      <c r="L1458" s="28">
        <v>22731</v>
      </c>
      <c r="M1458" s="28">
        <v>15730</v>
      </c>
      <c r="N1458" s="28">
        <v>4800</v>
      </c>
      <c r="O1458" s="3">
        <v>500</v>
      </c>
      <c r="P1458" s="3">
        <v>0</v>
      </c>
      <c r="Q1458" s="3">
        <v>49.23</v>
      </c>
      <c r="R1458" s="3">
        <v>0</v>
      </c>
      <c r="S1458" s="3">
        <v>0</v>
      </c>
      <c r="T1458" s="3">
        <v>69.2</v>
      </c>
      <c r="U1458" t="b">
        <f t="shared" si="22"/>
        <v>0</v>
      </c>
    </row>
    <row r="1459" spans="1:21" x14ac:dyDescent="0.25">
      <c r="A1459">
        <v>2012</v>
      </c>
      <c r="B1459">
        <v>208</v>
      </c>
      <c r="C1459" t="s">
        <v>226</v>
      </c>
      <c r="D1459" s="15">
        <v>1.572533088717075E-3</v>
      </c>
      <c r="E1459" s="16">
        <v>3.1666666666666665</v>
      </c>
      <c r="F1459" s="15">
        <v>0</v>
      </c>
      <c r="G1459" s="41">
        <v>0.69399999999999995</v>
      </c>
      <c r="H1459" s="18">
        <v>15964.03</v>
      </c>
      <c r="I1459" s="1">
        <v>36</v>
      </c>
      <c r="J1459" s="1">
        <v>114</v>
      </c>
      <c r="K1459">
        <v>0</v>
      </c>
      <c r="L1459" s="28">
        <v>22893</v>
      </c>
      <c r="M1459" s="28">
        <v>15730</v>
      </c>
      <c r="N1459" s="28">
        <v>4800</v>
      </c>
      <c r="O1459" s="3">
        <v>500</v>
      </c>
      <c r="P1459" s="3">
        <v>0</v>
      </c>
      <c r="Q1459" s="3">
        <v>46.81</v>
      </c>
      <c r="R1459" s="3">
        <v>0</v>
      </c>
      <c r="S1459" s="3">
        <v>0</v>
      </c>
      <c r="T1459" s="3">
        <v>68.709999999999994</v>
      </c>
      <c r="U1459" t="b">
        <f t="shared" si="22"/>
        <v>0</v>
      </c>
    </row>
    <row r="1460" spans="1:21" x14ac:dyDescent="0.25">
      <c r="A1460">
        <v>2013</v>
      </c>
      <c r="B1460">
        <v>208</v>
      </c>
      <c r="C1460" t="s">
        <v>226</v>
      </c>
      <c r="D1460" s="15">
        <v>0</v>
      </c>
      <c r="E1460" s="16">
        <v>0</v>
      </c>
      <c r="F1460" s="15">
        <v>0</v>
      </c>
      <c r="G1460" s="41">
        <v>0.69399999999999995</v>
      </c>
      <c r="H1460" s="18">
        <v>17190.080000000002</v>
      </c>
      <c r="I1460" s="1">
        <v>0</v>
      </c>
      <c r="J1460" s="1">
        <v>0</v>
      </c>
      <c r="K1460">
        <v>0</v>
      </c>
      <c r="L1460" s="28">
        <v>23762</v>
      </c>
      <c r="M1460" s="28">
        <v>18500</v>
      </c>
      <c r="N1460" s="28">
        <v>4950</v>
      </c>
      <c r="O1460" s="3">
        <v>500</v>
      </c>
      <c r="P1460" s="3">
        <v>0</v>
      </c>
      <c r="Q1460" s="3">
        <v>45.59</v>
      </c>
      <c r="R1460" s="3">
        <v>0</v>
      </c>
      <c r="S1460" s="3">
        <v>0</v>
      </c>
      <c r="T1460" s="3">
        <v>77.86</v>
      </c>
      <c r="U1460" t="b">
        <f t="shared" si="22"/>
        <v>0</v>
      </c>
    </row>
    <row r="1461" spans="1:21" x14ac:dyDescent="0.25">
      <c r="A1461">
        <v>2014</v>
      </c>
      <c r="B1461">
        <v>208</v>
      </c>
      <c r="C1461" t="s">
        <v>226</v>
      </c>
      <c r="D1461" s="15">
        <v>0</v>
      </c>
      <c r="E1461" s="16">
        <v>0</v>
      </c>
      <c r="F1461" s="15">
        <v>0</v>
      </c>
      <c r="G1461" s="41">
        <v>0.69399999999999995</v>
      </c>
      <c r="H1461" s="18">
        <v>18139.79</v>
      </c>
      <c r="I1461" s="1">
        <v>0</v>
      </c>
      <c r="J1461" s="1">
        <v>0</v>
      </c>
      <c r="K1461">
        <v>0</v>
      </c>
      <c r="L1461" s="28">
        <v>23940</v>
      </c>
      <c r="M1461" s="28">
        <v>20863</v>
      </c>
      <c r="N1461" s="28">
        <v>5500</v>
      </c>
      <c r="O1461" s="3">
        <v>500</v>
      </c>
      <c r="P1461" s="3">
        <v>0</v>
      </c>
      <c r="Q1461" s="3">
        <v>44.49</v>
      </c>
      <c r="R1461" s="3">
        <v>0</v>
      </c>
      <c r="S1461" s="3">
        <v>0</v>
      </c>
      <c r="T1461" s="3">
        <v>87.15</v>
      </c>
      <c r="U1461" t="b">
        <f t="shared" si="22"/>
        <v>0</v>
      </c>
    </row>
    <row r="1462" spans="1:21" x14ac:dyDescent="0.25">
      <c r="A1462">
        <v>2008</v>
      </c>
      <c r="B1462">
        <v>209</v>
      </c>
      <c r="C1462" s="19" t="s">
        <v>227</v>
      </c>
      <c r="D1462" s="15">
        <v>3.1603564882118704E-4</v>
      </c>
      <c r="E1462" s="16">
        <v>2</v>
      </c>
      <c r="F1462" s="15">
        <v>0</v>
      </c>
      <c r="G1462" s="41">
        <v>0.64100000000000001</v>
      </c>
      <c r="H1462" s="18">
        <v>7884.55</v>
      </c>
      <c r="I1462" s="1">
        <v>5</v>
      </c>
      <c r="J1462">
        <v>10</v>
      </c>
      <c r="K1462">
        <v>0</v>
      </c>
      <c r="L1462" s="28">
        <v>15821</v>
      </c>
      <c r="M1462" s="28">
        <v>13099</v>
      </c>
      <c r="O1462" s="3">
        <v>588.66999999999996</v>
      </c>
      <c r="P1462" s="3">
        <v>0</v>
      </c>
      <c r="Q1462" s="3">
        <v>80</v>
      </c>
      <c r="R1462" s="3">
        <v>0</v>
      </c>
      <c r="S1462" s="3">
        <v>0</v>
      </c>
      <c r="T1462" s="3">
        <v>82.8</v>
      </c>
      <c r="U1462" t="b">
        <f t="shared" si="22"/>
        <v>1</v>
      </c>
    </row>
    <row r="1463" spans="1:21" x14ac:dyDescent="0.25">
      <c r="A1463">
        <v>2009</v>
      </c>
      <c r="B1463">
        <v>209</v>
      </c>
      <c r="C1463" t="s">
        <v>227</v>
      </c>
      <c r="D1463" s="15">
        <v>5.6578864650782678E-4</v>
      </c>
      <c r="E1463" s="16">
        <v>2.1111111111111112</v>
      </c>
      <c r="F1463" s="15">
        <v>0</v>
      </c>
      <c r="G1463" s="41">
        <v>0.64100000000000001</v>
      </c>
      <c r="H1463" s="18">
        <v>8750.8700000000008</v>
      </c>
      <c r="I1463" s="1">
        <v>9</v>
      </c>
      <c r="J1463">
        <v>19</v>
      </c>
      <c r="K1463">
        <v>0</v>
      </c>
      <c r="L1463" s="28">
        <v>15907</v>
      </c>
      <c r="U1463" t="b">
        <f t="shared" si="22"/>
        <v>1</v>
      </c>
    </row>
    <row r="1464" spans="1:21" x14ac:dyDescent="0.25">
      <c r="A1464">
        <v>2010</v>
      </c>
      <c r="B1464">
        <v>209</v>
      </c>
      <c r="C1464" t="s">
        <v>227</v>
      </c>
      <c r="D1464" s="15">
        <v>1.0268258246694903E-3</v>
      </c>
      <c r="E1464" s="16">
        <v>2.125</v>
      </c>
      <c r="F1464" s="15">
        <v>6.25E-2</v>
      </c>
      <c r="G1464" s="41">
        <v>0.71499999999999997</v>
      </c>
      <c r="H1464" s="18">
        <v>13755.24</v>
      </c>
      <c r="I1464" s="1">
        <v>16</v>
      </c>
      <c r="J1464">
        <v>34</v>
      </c>
      <c r="K1464">
        <v>1</v>
      </c>
      <c r="L1464" s="28">
        <v>15582</v>
      </c>
      <c r="U1464" t="b">
        <f t="shared" si="22"/>
        <v>1</v>
      </c>
    </row>
    <row r="1465" spans="1:21" x14ac:dyDescent="0.25">
      <c r="A1465">
        <v>2011</v>
      </c>
      <c r="B1465">
        <v>209</v>
      </c>
      <c r="C1465" t="s">
        <v>227</v>
      </c>
      <c r="D1465" s="15">
        <v>7.0341475892057804E-4</v>
      </c>
      <c r="E1465" s="16">
        <v>2.3636363636363638</v>
      </c>
      <c r="F1465" s="15">
        <v>0</v>
      </c>
      <c r="G1465" s="41">
        <v>0.71499999999999997</v>
      </c>
      <c r="H1465" s="18">
        <v>14886.14</v>
      </c>
      <c r="I1465" s="1">
        <v>11</v>
      </c>
      <c r="J1465">
        <v>26</v>
      </c>
      <c r="K1465">
        <v>0</v>
      </c>
      <c r="L1465" s="28">
        <v>15638</v>
      </c>
      <c r="M1465" s="28">
        <v>13500</v>
      </c>
      <c r="N1465" s="28">
        <v>4000</v>
      </c>
      <c r="O1465" s="3">
        <v>641.66999999999996</v>
      </c>
      <c r="P1465" s="3">
        <v>0</v>
      </c>
      <c r="Q1465" s="3">
        <v>80.52</v>
      </c>
      <c r="R1465" s="3">
        <v>0</v>
      </c>
      <c r="S1465" s="3">
        <v>0</v>
      </c>
      <c r="T1465" s="3">
        <v>86.33</v>
      </c>
      <c r="U1465" t="b">
        <f t="shared" si="22"/>
        <v>0</v>
      </c>
    </row>
    <row r="1466" spans="1:21" x14ac:dyDescent="0.25">
      <c r="A1466">
        <v>2012</v>
      </c>
      <c r="B1466">
        <v>209</v>
      </c>
      <c r="C1466" t="s">
        <v>227</v>
      </c>
      <c r="D1466" s="15">
        <v>1.2108080550599031E-3</v>
      </c>
      <c r="E1466" s="16">
        <v>2.4210526315789473</v>
      </c>
      <c r="F1466" s="15">
        <v>0</v>
      </c>
      <c r="G1466" s="41">
        <v>0.71499999999999997</v>
      </c>
      <c r="H1466" s="18">
        <v>15470.5</v>
      </c>
      <c r="I1466" s="1">
        <v>19</v>
      </c>
      <c r="J1466">
        <v>46</v>
      </c>
      <c r="K1466">
        <v>0</v>
      </c>
      <c r="L1466" s="28">
        <v>15692</v>
      </c>
      <c r="M1466" s="28">
        <v>13500</v>
      </c>
      <c r="N1466" s="28">
        <v>4030</v>
      </c>
      <c r="O1466" s="3">
        <v>660</v>
      </c>
      <c r="P1466" s="3">
        <v>0</v>
      </c>
      <c r="Q1466" s="3">
        <v>82.83</v>
      </c>
      <c r="R1466" s="3">
        <v>0</v>
      </c>
      <c r="S1466" s="3">
        <v>0</v>
      </c>
      <c r="T1466" s="3">
        <v>86.03</v>
      </c>
      <c r="U1466" t="b">
        <f t="shared" si="22"/>
        <v>0</v>
      </c>
    </row>
    <row r="1467" spans="1:21" x14ac:dyDescent="0.25">
      <c r="A1467">
        <v>2013</v>
      </c>
      <c r="B1467">
        <v>209</v>
      </c>
      <c r="C1467" t="s">
        <v>227</v>
      </c>
      <c r="D1467" s="15">
        <v>1.0478303747534516E-3</v>
      </c>
      <c r="E1467" s="16">
        <v>2.2941176470588234</v>
      </c>
      <c r="F1467" s="15">
        <v>0</v>
      </c>
      <c r="G1467" s="41">
        <v>0.71499999999999997</v>
      </c>
      <c r="H1467" s="18">
        <v>16848.82</v>
      </c>
      <c r="I1467" s="1">
        <v>17</v>
      </c>
      <c r="J1467">
        <v>39</v>
      </c>
      <c r="K1467">
        <v>0</v>
      </c>
      <c r="L1467" s="28">
        <v>16224</v>
      </c>
      <c r="M1467" s="28">
        <v>13700</v>
      </c>
      <c r="N1467" s="28">
        <v>4200</v>
      </c>
      <c r="O1467" s="3">
        <v>660</v>
      </c>
      <c r="P1467" s="3">
        <v>0</v>
      </c>
      <c r="Q1467" s="3">
        <v>82.83</v>
      </c>
      <c r="R1467" s="3">
        <v>0</v>
      </c>
      <c r="S1467" s="3">
        <v>0</v>
      </c>
      <c r="T1467" s="3">
        <v>84.44</v>
      </c>
      <c r="U1467" t="b">
        <f t="shared" si="22"/>
        <v>0</v>
      </c>
    </row>
    <row r="1468" spans="1:21" x14ac:dyDescent="0.25">
      <c r="A1468">
        <v>2014</v>
      </c>
      <c r="B1468">
        <v>209</v>
      </c>
      <c r="C1468" t="s">
        <v>227</v>
      </c>
      <c r="D1468" s="15">
        <v>1.2891344383057089E-3</v>
      </c>
      <c r="E1468" s="16">
        <v>2.2380952380952381</v>
      </c>
      <c r="F1468" s="15">
        <v>0</v>
      </c>
      <c r="G1468" s="41">
        <v>0.71499999999999997</v>
      </c>
      <c r="H1468" s="18">
        <v>17617.8</v>
      </c>
      <c r="I1468" s="1">
        <v>21</v>
      </c>
      <c r="J1468">
        <v>47</v>
      </c>
      <c r="K1468">
        <v>0</v>
      </c>
      <c r="L1468" s="28">
        <v>16290</v>
      </c>
      <c r="M1468" s="28">
        <v>13943</v>
      </c>
      <c r="N1468" s="28">
        <v>4240</v>
      </c>
      <c r="O1468" s="3">
        <v>670</v>
      </c>
      <c r="P1468" s="3">
        <v>0</v>
      </c>
      <c r="Q1468" s="3">
        <v>69.069999999999993</v>
      </c>
      <c r="R1468" s="3">
        <v>0</v>
      </c>
      <c r="S1468" s="3">
        <v>0</v>
      </c>
      <c r="T1468" s="3">
        <v>85.59</v>
      </c>
      <c r="U1468" t="b">
        <f t="shared" si="22"/>
        <v>0</v>
      </c>
    </row>
    <row r="1469" spans="1:21" x14ac:dyDescent="0.25">
      <c r="A1469">
        <v>2008</v>
      </c>
      <c r="B1469">
        <v>210</v>
      </c>
      <c r="C1469" t="s">
        <v>228</v>
      </c>
      <c r="D1469" s="15">
        <v>1.9401963022141063E-3</v>
      </c>
      <c r="E1469" s="16">
        <v>2.7647058823529411</v>
      </c>
      <c r="F1469" s="15">
        <v>0</v>
      </c>
      <c r="G1469" s="41">
        <v>0.59399999999999997</v>
      </c>
      <c r="H1469" s="18">
        <v>11848.69</v>
      </c>
      <c r="I1469" s="1">
        <v>17</v>
      </c>
      <c r="J1469" s="1">
        <v>47</v>
      </c>
      <c r="K1469">
        <v>0</v>
      </c>
      <c r="L1469" s="28">
        <v>8762</v>
      </c>
      <c r="U1469" t="b">
        <f t="shared" si="22"/>
        <v>1</v>
      </c>
    </row>
    <row r="1470" spans="1:21" x14ac:dyDescent="0.25">
      <c r="A1470">
        <v>2009</v>
      </c>
      <c r="B1470">
        <v>210</v>
      </c>
      <c r="C1470" t="s">
        <v>228</v>
      </c>
      <c r="D1470" s="15">
        <v>3.529545713309803E-3</v>
      </c>
      <c r="E1470" s="16">
        <v>2.838709677419355</v>
      </c>
      <c r="F1470" s="15">
        <v>3.2258064516129031E-2</v>
      </c>
      <c r="G1470" s="41">
        <v>0.59399999999999997</v>
      </c>
      <c r="H1470" s="18">
        <v>10476.69</v>
      </c>
      <c r="I1470" s="1">
        <v>31</v>
      </c>
      <c r="J1470" s="1">
        <v>88</v>
      </c>
      <c r="K1470">
        <v>1</v>
      </c>
      <c r="L1470" s="28">
        <v>8783</v>
      </c>
      <c r="U1470" t="b">
        <f t="shared" si="22"/>
        <v>1</v>
      </c>
    </row>
    <row r="1471" spans="1:21" x14ac:dyDescent="0.25">
      <c r="A1471">
        <v>2010</v>
      </c>
      <c r="B1471">
        <v>210</v>
      </c>
      <c r="C1471" t="s">
        <v>228</v>
      </c>
      <c r="D1471" s="15">
        <v>4.269854824935952E-3</v>
      </c>
      <c r="E1471" s="16">
        <v>2.5714285714285716</v>
      </c>
      <c r="F1471" s="15">
        <v>0</v>
      </c>
      <c r="G1471" s="41">
        <v>0.68700000000000006</v>
      </c>
      <c r="H1471" s="18">
        <v>11515.2</v>
      </c>
      <c r="I1471" s="1">
        <v>35</v>
      </c>
      <c r="J1471" s="1">
        <v>90</v>
      </c>
      <c r="K1471">
        <v>0</v>
      </c>
      <c r="L1471" s="28">
        <v>8197</v>
      </c>
      <c r="M1471" s="28">
        <v>6385</v>
      </c>
      <c r="N1471" s="28">
        <v>2396</v>
      </c>
      <c r="P1471" s="3">
        <v>0</v>
      </c>
      <c r="S1471" s="3">
        <v>0</v>
      </c>
      <c r="T1471" s="3">
        <v>77.89</v>
      </c>
      <c r="U1471" t="b">
        <f t="shared" si="22"/>
        <v>1</v>
      </c>
    </row>
    <row r="1472" spans="1:21" x14ac:dyDescent="0.25">
      <c r="A1472">
        <v>2011</v>
      </c>
      <c r="B1472">
        <v>210</v>
      </c>
      <c r="C1472" t="s">
        <v>228</v>
      </c>
      <c r="D1472" s="15">
        <v>5.5039138943248529E-3</v>
      </c>
      <c r="E1472" s="16">
        <v>2.6</v>
      </c>
      <c r="F1472" s="15">
        <v>2.2222222222222223E-2</v>
      </c>
      <c r="G1472" s="41">
        <v>0.68700000000000006</v>
      </c>
      <c r="H1472" s="18">
        <v>14302.64</v>
      </c>
      <c r="I1472" s="1">
        <v>45</v>
      </c>
      <c r="J1472" s="1">
        <v>117</v>
      </c>
      <c r="K1472">
        <v>1</v>
      </c>
      <c r="L1472" s="28">
        <v>8176</v>
      </c>
      <c r="U1472" t="b">
        <f t="shared" si="22"/>
        <v>1</v>
      </c>
    </row>
    <row r="1473" spans="1:21" x14ac:dyDescent="0.25">
      <c r="A1473">
        <v>2012</v>
      </c>
      <c r="B1473">
        <v>210</v>
      </c>
      <c r="C1473" t="s">
        <v>228</v>
      </c>
      <c r="D1473" s="15">
        <v>4.1692213366033111E-3</v>
      </c>
      <c r="E1473" s="16">
        <v>2.3235294117647061</v>
      </c>
      <c r="F1473" s="15">
        <v>0</v>
      </c>
      <c r="G1473" s="41">
        <v>0.68700000000000006</v>
      </c>
      <c r="H1473" s="18">
        <v>16156.65</v>
      </c>
      <c r="I1473" s="1">
        <v>34</v>
      </c>
      <c r="J1473" s="1">
        <v>79</v>
      </c>
      <c r="K1473">
        <v>0</v>
      </c>
      <c r="L1473" s="28">
        <v>8155</v>
      </c>
      <c r="M1473" s="28">
        <v>5892</v>
      </c>
      <c r="N1473" s="28">
        <v>2036</v>
      </c>
      <c r="O1473" s="3">
        <v>348.42</v>
      </c>
      <c r="P1473" s="3">
        <v>0</v>
      </c>
      <c r="Q1473" s="3">
        <v>115.71</v>
      </c>
      <c r="R1473" s="3">
        <v>0</v>
      </c>
      <c r="S1473" s="3">
        <v>0</v>
      </c>
      <c r="T1473" s="3">
        <v>72.25</v>
      </c>
      <c r="U1473" t="b">
        <f t="shared" si="22"/>
        <v>0</v>
      </c>
    </row>
    <row r="1474" spans="1:21" x14ac:dyDescent="0.25">
      <c r="A1474">
        <v>2013</v>
      </c>
      <c r="B1474">
        <v>210</v>
      </c>
      <c r="C1474" t="s">
        <v>228</v>
      </c>
      <c r="D1474" s="15">
        <v>1.9099916437865583E-3</v>
      </c>
      <c r="E1474" s="16">
        <v>3.0625</v>
      </c>
      <c r="F1474" s="15">
        <v>0.125</v>
      </c>
      <c r="G1474" s="41">
        <v>0.68700000000000006</v>
      </c>
      <c r="H1474" s="18">
        <v>17972.73</v>
      </c>
      <c r="I1474" s="1">
        <v>16</v>
      </c>
      <c r="J1474" s="1">
        <v>49</v>
      </c>
      <c r="K1474" s="1">
        <v>2</v>
      </c>
      <c r="L1474" s="28">
        <v>8377</v>
      </c>
      <c r="M1474" s="28">
        <v>6042</v>
      </c>
      <c r="N1474" s="28">
        <v>2105</v>
      </c>
      <c r="O1474" s="3">
        <v>357</v>
      </c>
      <c r="P1474" s="3">
        <v>0</v>
      </c>
      <c r="Q1474" s="3">
        <v>100</v>
      </c>
      <c r="R1474" s="3">
        <v>0</v>
      </c>
      <c r="S1474" s="3">
        <v>0</v>
      </c>
      <c r="T1474" s="3">
        <v>72.13</v>
      </c>
      <c r="U1474" t="b">
        <f t="shared" si="22"/>
        <v>0</v>
      </c>
    </row>
    <row r="1475" spans="1:21" x14ac:dyDescent="0.25">
      <c r="A1475">
        <v>2014</v>
      </c>
      <c r="B1475">
        <v>210</v>
      </c>
      <c r="C1475" t="s">
        <v>228</v>
      </c>
      <c r="D1475" s="15">
        <v>3.4676551476742795E-3</v>
      </c>
      <c r="E1475" s="16">
        <v>3</v>
      </c>
      <c r="F1475" s="15">
        <v>3.4482758620689655E-2</v>
      </c>
      <c r="G1475" s="41">
        <v>0.68700000000000006</v>
      </c>
      <c r="H1475" s="18">
        <v>16467.509999999998</v>
      </c>
      <c r="I1475" s="1">
        <v>29</v>
      </c>
      <c r="J1475" s="1">
        <v>87</v>
      </c>
      <c r="K1475" s="1">
        <v>1</v>
      </c>
      <c r="L1475" s="28">
        <v>8363</v>
      </c>
      <c r="M1475" s="28">
        <v>6156</v>
      </c>
      <c r="N1475" s="28">
        <v>2223</v>
      </c>
      <c r="O1475" s="3">
        <v>366.16</v>
      </c>
      <c r="P1475" s="3">
        <v>0</v>
      </c>
      <c r="Q1475" s="3">
        <v>100</v>
      </c>
      <c r="R1475" s="3">
        <v>0</v>
      </c>
      <c r="S1475" s="3">
        <v>0</v>
      </c>
      <c r="T1475" s="3">
        <v>73.61</v>
      </c>
      <c r="U1475" t="b">
        <f t="shared" si="22"/>
        <v>0</v>
      </c>
    </row>
    <row r="1476" spans="1:21" x14ac:dyDescent="0.25">
      <c r="A1476">
        <v>2008</v>
      </c>
      <c r="B1476">
        <v>211</v>
      </c>
      <c r="C1476" s="19" t="s">
        <v>229</v>
      </c>
      <c r="D1476" s="15">
        <v>1.1336487562655173E-3</v>
      </c>
      <c r="E1476" s="16">
        <v>3.5702479338842976</v>
      </c>
      <c r="F1476" s="15">
        <v>2.4793388429752067E-2</v>
      </c>
      <c r="G1476" s="41">
        <v>0.65500000000000003</v>
      </c>
      <c r="H1476" s="18">
        <v>10267.030000000001</v>
      </c>
      <c r="I1476" s="1">
        <v>121</v>
      </c>
      <c r="J1476">
        <v>432</v>
      </c>
      <c r="K1476">
        <v>3</v>
      </c>
      <c r="L1476" s="28">
        <v>106735</v>
      </c>
      <c r="M1476" s="28">
        <v>100136</v>
      </c>
      <c r="N1476" s="28">
        <v>28813</v>
      </c>
      <c r="O1476" s="42">
        <v>5544.88</v>
      </c>
      <c r="P1476" s="3">
        <v>157.32</v>
      </c>
      <c r="Q1476" s="3">
        <v>80</v>
      </c>
      <c r="R1476" s="3">
        <v>2.84</v>
      </c>
      <c r="S1476" s="3">
        <v>2.27</v>
      </c>
      <c r="T1476" s="3">
        <v>93.82</v>
      </c>
      <c r="U1476" t="b">
        <f t="shared" si="22"/>
        <v>0</v>
      </c>
    </row>
    <row r="1477" spans="1:21" x14ac:dyDescent="0.25">
      <c r="A1477">
        <v>2009</v>
      </c>
      <c r="B1477">
        <v>211</v>
      </c>
      <c r="C1477" t="s">
        <v>229</v>
      </c>
      <c r="D1477" s="15">
        <v>1.2358412547970154E-3</v>
      </c>
      <c r="E1477" s="16">
        <v>4.0150375939849621</v>
      </c>
      <c r="F1477" s="15">
        <v>7.5187969924812026E-3</v>
      </c>
      <c r="G1477" s="41">
        <v>0.65500000000000003</v>
      </c>
      <c r="H1477" s="18">
        <v>11011.7</v>
      </c>
      <c r="I1477" s="1">
        <v>133</v>
      </c>
      <c r="J1477">
        <v>534</v>
      </c>
      <c r="K1477">
        <v>1</v>
      </c>
      <c r="L1477" s="28">
        <v>107619</v>
      </c>
      <c r="M1477" s="28">
        <v>101170</v>
      </c>
      <c r="N1477" s="28">
        <v>29797</v>
      </c>
      <c r="O1477" s="42">
        <v>5536</v>
      </c>
      <c r="P1477" s="42">
        <v>2214</v>
      </c>
      <c r="Q1477" s="3">
        <v>85</v>
      </c>
      <c r="R1477" s="3">
        <v>39.99</v>
      </c>
      <c r="S1477" s="3">
        <v>33.99</v>
      </c>
      <c r="T1477" s="3">
        <v>94.01</v>
      </c>
      <c r="U1477" t="b">
        <f t="shared" si="22"/>
        <v>0</v>
      </c>
    </row>
    <row r="1478" spans="1:21" x14ac:dyDescent="0.25">
      <c r="A1478">
        <v>2010</v>
      </c>
      <c r="B1478">
        <v>211</v>
      </c>
      <c r="C1478" t="s">
        <v>229</v>
      </c>
      <c r="D1478" s="15">
        <v>1.373600526860476E-3</v>
      </c>
      <c r="E1478" s="16">
        <v>3.5205479452054793</v>
      </c>
      <c r="F1478" s="15">
        <v>6.8493150684931503E-3</v>
      </c>
      <c r="G1478" s="41">
        <v>0.75600000000000001</v>
      </c>
      <c r="H1478" s="18">
        <v>13249.36</v>
      </c>
      <c r="I1478" s="1">
        <v>146</v>
      </c>
      <c r="J1478">
        <v>514</v>
      </c>
      <c r="K1478">
        <v>1</v>
      </c>
      <c r="L1478" s="28">
        <v>106290</v>
      </c>
      <c r="M1478" s="28">
        <v>99732</v>
      </c>
      <c r="N1478" s="28">
        <v>30921</v>
      </c>
      <c r="O1478" s="42">
        <v>5399</v>
      </c>
      <c r="P1478" s="42">
        <v>1464</v>
      </c>
      <c r="Q1478" s="3">
        <v>78.489999999999995</v>
      </c>
      <c r="R1478" s="3">
        <v>27.12</v>
      </c>
      <c r="S1478" s="3">
        <v>21.28</v>
      </c>
      <c r="T1478" s="3">
        <v>93.83</v>
      </c>
      <c r="U1478" t="b">
        <f t="shared" si="22"/>
        <v>0</v>
      </c>
    </row>
    <row r="1479" spans="1:21" x14ac:dyDescent="0.25">
      <c r="A1479">
        <v>2011</v>
      </c>
      <c r="B1479">
        <v>211</v>
      </c>
      <c r="C1479" t="s">
        <v>229</v>
      </c>
      <c r="D1479" s="15">
        <v>9.8142765008832843E-4</v>
      </c>
      <c r="E1479" s="16">
        <v>3.342857142857143</v>
      </c>
      <c r="F1479" s="15">
        <v>1.9047619047619049E-2</v>
      </c>
      <c r="G1479" s="41">
        <v>0.75600000000000001</v>
      </c>
      <c r="H1479" s="18">
        <v>15246.19</v>
      </c>
      <c r="I1479" s="1">
        <v>105</v>
      </c>
      <c r="J1479">
        <v>351</v>
      </c>
      <c r="K1479">
        <v>2</v>
      </c>
      <c r="L1479" s="28">
        <v>106987</v>
      </c>
      <c r="M1479" s="28">
        <v>100315</v>
      </c>
      <c r="N1479" s="28">
        <v>32301</v>
      </c>
      <c r="O1479" s="42">
        <v>5580</v>
      </c>
      <c r="P1479" s="42">
        <v>1790</v>
      </c>
      <c r="Q1479" s="3">
        <v>78.900000000000006</v>
      </c>
      <c r="R1479" s="3">
        <v>32.08</v>
      </c>
      <c r="S1479" s="3">
        <v>25.31</v>
      </c>
      <c r="T1479" s="3">
        <v>93.76</v>
      </c>
      <c r="U1479" t="b">
        <f t="shared" ref="U1479:U1542" si="23">OR(ISBLANK(D1479),ISBLANK(E1479),ISBLANK(F1479),ISBLANK(G1479),ISBLANK(H1479),ISBLANK(I1479),ISBLANK(J1479),ISBLANK(K1479),ISBLANK(L1479),ISBLANK(M1479),ISBLANK(N1479),ISBLANK(O1479),ISBLANK(P1479),ISBLANK(Q1479),ISBLANK(R1479),ISBLANK(S1479),ISBLANK(T1479))</f>
        <v>0</v>
      </c>
    </row>
    <row r="1480" spans="1:21" x14ac:dyDescent="0.25">
      <c r="A1480">
        <v>2012</v>
      </c>
      <c r="B1480">
        <v>211</v>
      </c>
      <c r="C1480" t="s">
        <v>229</v>
      </c>
      <c r="D1480" s="15">
        <v>1.0495908453386092E-3</v>
      </c>
      <c r="E1480" s="16">
        <v>3.168141592920354</v>
      </c>
      <c r="F1480" s="15">
        <v>8.8495575221238937E-3</v>
      </c>
      <c r="G1480" s="41">
        <v>0.75600000000000001</v>
      </c>
      <c r="H1480" s="18">
        <v>16684.78</v>
      </c>
      <c r="I1480" s="1">
        <v>113</v>
      </c>
      <c r="J1480">
        <v>358</v>
      </c>
      <c r="K1480">
        <v>1</v>
      </c>
      <c r="L1480" s="28">
        <v>107661</v>
      </c>
      <c r="M1480" s="28">
        <v>100897</v>
      </c>
      <c r="N1480" s="28">
        <v>33092</v>
      </c>
      <c r="O1480" s="42">
        <v>5668.41</v>
      </c>
      <c r="P1480" s="42">
        <v>2692.77</v>
      </c>
      <c r="Q1480" s="3">
        <v>79.180000000000007</v>
      </c>
      <c r="R1480" s="3">
        <v>47.5</v>
      </c>
      <c r="S1480" s="3">
        <v>37.61</v>
      </c>
      <c r="T1480" s="3">
        <v>93.72</v>
      </c>
      <c r="U1480" t="b">
        <f t="shared" si="23"/>
        <v>0</v>
      </c>
    </row>
    <row r="1481" spans="1:21" x14ac:dyDescent="0.25">
      <c r="A1481">
        <v>2013</v>
      </c>
      <c r="B1481">
        <v>211</v>
      </c>
      <c r="C1481" t="s">
        <v>229</v>
      </c>
      <c r="D1481" s="15">
        <v>8.6877860475947368E-4</v>
      </c>
      <c r="E1481" s="16">
        <v>3.2989690721649483</v>
      </c>
      <c r="F1481" s="15">
        <v>2.0618556701030927E-2</v>
      </c>
      <c r="G1481" s="41">
        <v>0.75600000000000001</v>
      </c>
      <c r="H1481" s="18">
        <v>17498.310000000001</v>
      </c>
      <c r="I1481" s="1">
        <v>97</v>
      </c>
      <c r="J1481">
        <v>320</v>
      </c>
      <c r="K1481">
        <v>2</v>
      </c>
      <c r="L1481" s="28">
        <v>111651</v>
      </c>
      <c r="M1481" s="28">
        <v>104975</v>
      </c>
      <c r="N1481" s="28">
        <v>33940</v>
      </c>
      <c r="O1481" s="42">
        <v>5685.83</v>
      </c>
      <c r="P1481" s="42">
        <v>2930.19</v>
      </c>
      <c r="Q1481" s="3">
        <v>79.5</v>
      </c>
      <c r="R1481" s="3">
        <v>51.53</v>
      </c>
      <c r="S1481" s="3">
        <v>40.97</v>
      </c>
      <c r="T1481" s="3">
        <v>94.02</v>
      </c>
      <c r="U1481" t="b">
        <f t="shared" si="23"/>
        <v>0</v>
      </c>
    </row>
    <row r="1482" spans="1:21" x14ac:dyDescent="0.25">
      <c r="A1482">
        <v>2014</v>
      </c>
      <c r="B1482">
        <v>211</v>
      </c>
      <c r="C1482" t="s">
        <v>229</v>
      </c>
      <c r="D1482" s="15">
        <v>7.2952438568708747E-4</v>
      </c>
      <c r="E1482" s="16">
        <v>4.0853658536585362</v>
      </c>
      <c r="F1482" s="15">
        <v>2.4390243902439025E-2</v>
      </c>
      <c r="G1482" s="41">
        <v>0.75600000000000001</v>
      </c>
      <c r="H1482" s="18">
        <v>18722.39</v>
      </c>
      <c r="I1482" s="1">
        <v>82</v>
      </c>
      <c r="J1482">
        <v>335</v>
      </c>
      <c r="K1482">
        <v>2</v>
      </c>
      <c r="L1482" s="28">
        <v>112402</v>
      </c>
      <c r="M1482" s="28">
        <v>105681</v>
      </c>
      <c r="N1482" s="28">
        <v>35091</v>
      </c>
      <c r="O1482" s="42">
        <v>5500.39</v>
      </c>
      <c r="P1482" s="42">
        <v>3039.44</v>
      </c>
      <c r="Q1482" s="3">
        <v>80</v>
      </c>
      <c r="R1482" s="3">
        <v>55.26</v>
      </c>
      <c r="S1482" s="3">
        <v>44.21</v>
      </c>
      <c r="T1482" s="3">
        <v>94.02</v>
      </c>
      <c r="U1482" t="b">
        <f t="shared" si="23"/>
        <v>0</v>
      </c>
    </row>
    <row r="1483" spans="1:21" x14ac:dyDescent="0.25">
      <c r="A1483" s="17">
        <v>2008</v>
      </c>
      <c r="B1483">
        <v>212</v>
      </c>
      <c r="C1483" s="17" t="s">
        <v>230</v>
      </c>
      <c r="D1483" s="15">
        <v>1.5816157034939985E-3</v>
      </c>
      <c r="E1483" s="16">
        <v>3.2374429223744294</v>
      </c>
      <c r="F1483" s="15">
        <v>1.3698630136986301E-2</v>
      </c>
      <c r="G1483" s="41">
        <v>0.67500000000000004</v>
      </c>
      <c r="H1483" s="18">
        <v>11745.66</v>
      </c>
      <c r="I1483" s="26">
        <v>219</v>
      </c>
      <c r="J1483" s="26">
        <v>709</v>
      </c>
      <c r="K1483" s="17">
        <v>3</v>
      </c>
      <c r="L1483" s="28">
        <v>138466</v>
      </c>
      <c r="U1483" t="b">
        <f t="shared" si="23"/>
        <v>1</v>
      </c>
    </row>
    <row r="1484" spans="1:21" x14ac:dyDescent="0.25">
      <c r="A1484" s="17">
        <v>2009</v>
      </c>
      <c r="B1484">
        <v>212</v>
      </c>
      <c r="C1484" s="17" t="s">
        <v>230</v>
      </c>
      <c r="D1484" s="15">
        <v>1.7591407384100514E-3</v>
      </c>
      <c r="E1484" s="16">
        <v>3.1016260162601625</v>
      </c>
      <c r="F1484" s="15">
        <v>4.0650406504065045E-3</v>
      </c>
      <c r="G1484" s="41">
        <v>0.67500000000000004</v>
      </c>
      <c r="H1484" s="18">
        <v>12405.63</v>
      </c>
      <c r="I1484" s="26">
        <v>246</v>
      </c>
      <c r="J1484" s="26">
        <v>763</v>
      </c>
      <c r="K1484" s="17">
        <v>1</v>
      </c>
      <c r="L1484" s="28">
        <v>139841</v>
      </c>
      <c r="M1484" s="28">
        <v>151212</v>
      </c>
      <c r="N1484" s="28">
        <v>38686</v>
      </c>
      <c r="O1484" s="42">
        <v>2657.07</v>
      </c>
      <c r="P1484" s="3">
        <v>0</v>
      </c>
      <c r="Q1484" s="3">
        <v>38.409999999999997</v>
      </c>
      <c r="R1484" s="3">
        <v>0</v>
      </c>
      <c r="S1484" s="3">
        <v>0</v>
      </c>
      <c r="T1484" s="3">
        <v>100</v>
      </c>
      <c r="U1484" t="b">
        <f t="shared" si="23"/>
        <v>0</v>
      </c>
    </row>
    <row r="1485" spans="1:21" x14ac:dyDescent="0.25">
      <c r="A1485" s="17">
        <v>2010</v>
      </c>
      <c r="B1485">
        <v>212</v>
      </c>
      <c r="C1485" s="17" t="s">
        <v>230</v>
      </c>
      <c r="D1485" s="15">
        <v>1.1318578328887608E-3</v>
      </c>
      <c r="E1485" s="16">
        <v>3.1974522292993632</v>
      </c>
      <c r="F1485" s="15">
        <v>0</v>
      </c>
      <c r="G1485" s="41">
        <v>0.76500000000000001</v>
      </c>
      <c r="H1485" s="18">
        <v>14383.55</v>
      </c>
      <c r="I1485" s="26">
        <v>157</v>
      </c>
      <c r="J1485" s="26">
        <v>502</v>
      </c>
      <c r="K1485" s="17">
        <v>0</v>
      </c>
      <c r="L1485" s="28">
        <v>138710</v>
      </c>
      <c r="M1485" s="28">
        <v>127724</v>
      </c>
      <c r="N1485" s="28">
        <v>41657</v>
      </c>
      <c r="O1485" s="42">
        <v>5520.49</v>
      </c>
      <c r="P1485" s="3">
        <v>0</v>
      </c>
      <c r="Q1485" s="3">
        <v>77.540000000000006</v>
      </c>
      <c r="R1485" s="3">
        <v>0</v>
      </c>
      <c r="S1485" s="3">
        <v>0</v>
      </c>
      <c r="T1485" s="3">
        <v>92.08</v>
      </c>
      <c r="U1485" t="b">
        <f t="shared" si="23"/>
        <v>0</v>
      </c>
    </row>
    <row r="1486" spans="1:21" x14ac:dyDescent="0.25">
      <c r="A1486" s="17">
        <v>2011</v>
      </c>
      <c r="B1486">
        <v>212</v>
      </c>
      <c r="C1486" s="17" t="s">
        <v>230</v>
      </c>
      <c r="D1486" s="15">
        <v>7.6511094108645751E-4</v>
      </c>
      <c r="E1486" s="16">
        <v>4.02803738317757</v>
      </c>
      <c r="F1486" s="15">
        <v>2.8037383177570093E-2</v>
      </c>
      <c r="G1486" s="41">
        <v>0.76500000000000001</v>
      </c>
      <c r="H1486" s="18">
        <v>16745.93</v>
      </c>
      <c r="I1486" s="26">
        <v>107</v>
      </c>
      <c r="J1486" s="26">
        <v>431</v>
      </c>
      <c r="K1486" s="17">
        <v>3</v>
      </c>
      <c r="L1486" s="28">
        <v>139849</v>
      </c>
      <c r="M1486" s="28">
        <v>128773</v>
      </c>
      <c r="N1486" s="28">
        <v>42873</v>
      </c>
      <c r="O1486" s="42">
        <v>5661.89</v>
      </c>
      <c r="P1486" s="3">
        <v>0.31</v>
      </c>
      <c r="Q1486" s="3">
        <v>77.97</v>
      </c>
      <c r="R1486" s="3">
        <v>0.01</v>
      </c>
      <c r="S1486" s="3">
        <v>0</v>
      </c>
      <c r="T1486" s="3">
        <v>92.08</v>
      </c>
      <c r="U1486" t="b">
        <f t="shared" si="23"/>
        <v>0</v>
      </c>
    </row>
    <row r="1487" spans="1:21" x14ac:dyDescent="0.25">
      <c r="A1487" s="17">
        <v>2012</v>
      </c>
      <c r="B1487">
        <v>212</v>
      </c>
      <c r="C1487" s="17" t="s">
        <v>230</v>
      </c>
      <c r="D1487" s="15">
        <v>4.5406172401560839E-4</v>
      </c>
      <c r="E1487" s="16">
        <v>4.1875</v>
      </c>
      <c r="F1487" s="15">
        <v>1.5625E-2</v>
      </c>
      <c r="G1487" s="41">
        <v>0.76500000000000001</v>
      </c>
      <c r="H1487" s="18">
        <v>18840.11</v>
      </c>
      <c r="I1487" s="26">
        <v>64</v>
      </c>
      <c r="J1487" s="26">
        <v>268</v>
      </c>
      <c r="K1487" s="17">
        <v>1</v>
      </c>
      <c r="L1487" s="28">
        <v>140950</v>
      </c>
      <c r="M1487" s="28">
        <v>129787</v>
      </c>
      <c r="N1487" s="28">
        <v>44635</v>
      </c>
      <c r="O1487" s="42">
        <v>5793.38</v>
      </c>
      <c r="P1487" s="3">
        <v>0.05</v>
      </c>
      <c r="Q1487" s="3">
        <v>77.790000000000006</v>
      </c>
      <c r="R1487" s="3">
        <v>0</v>
      </c>
      <c r="S1487" s="3">
        <v>0</v>
      </c>
      <c r="T1487" s="3">
        <v>92.08</v>
      </c>
      <c r="U1487" t="b">
        <f t="shared" si="23"/>
        <v>0</v>
      </c>
    </row>
    <row r="1488" spans="1:21" x14ac:dyDescent="0.25">
      <c r="A1488" s="17">
        <v>2013</v>
      </c>
      <c r="B1488">
        <v>212</v>
      </c>
      <c r="C1488" s="17" t="s">
        <v>230</v>
      </c>
      <c r="D1488" s="15">
        <v>6.5566604742651081E-4</v>
      </c>
      <c r="E1488" s="16">
        <v>3.2708333333333335</v>
      </c>
      <c r="F1488" s="15">
        <v>2.0833333333333332E-2</v>
      </c>
      <c r="G1488" s="41">
        <v>0.76500000000000001</v>
      </c>
      <c r="H1488" s="18">
        <v>21383.77</v>
      </c>
      <c r="I1488" s="26">
        <v>96</v>
      </c>
      <c r="J1488" s="26">
        <v>314</v>
      </c>
      <c r="K1488" s="17">
        <v>2</v>
      </c>
      <c r="L1488" s="28">
        <v>146416</v>
      </c>
      <c r="M1488" s="28">
        <v>134820</v>
      </c>
      <c r="N1488" s="28">
        <v>46251</v>
      </c>
      <c r="O1488" s="42">
        <v>6040.84</v>
      </c>
      <c r="P1488" s="3">
        <v>0</v>
      </c>
      <c r="Q1488" s="3">
        <v>78.06</v>
      </c>
      <c r="R1488" s="3">
        <v>0</v>
      </c>
      <c r="S1488" s="3">
        <v>0</v>
      </c>
      <c r="T1488" s="3">
        <v>92.08</v>
      </c>
      <c r="U1488" t="b">
        <f t="shared" si="23"/>
        <v>0</v>
      </c>
    </row>
    <row r="1489" spans="1:21" x14ac:dyDescent="0.25">
      <c r="A1489" s="17">
        <v>2014</v>
      </c>
      <c r="B1489">
        <v>212</v>
      </c>
      <c r="C1489" s="17" t="s">
        <v>230</v>
      </c>
      <c r="D1489" s="15">
        <v>6.4357039305214952E-4</v>
      </c>
      <c r="E1489" s="16">
        <v>3.3052631578947369</v>
      </c>
      <c r="F1489" s="15">
        <v>1.0526315789473684E-2</v>
      </c>
      <c r="G1489" s="41">
        <v>0.76500000000000001</v>
      </c>
      <c r="H1489" s="18">
        <v>23834.98</v>
      </c>
      <c r="I1489" s="26">
        <v>95</v>
      </c>
      <c r="J1489" s="26">
        <v>314</v>
      </c>
      <c r="K1489" s="17">
        <v>1</v>
      </c>
      <c r="L1489" s="28">
        <v>147614</v>
      </c>
      <c r="M1489" s="28">
        <v>135923</v>
      </c>
      <c r="N1489" s="28">
        <v>48183</v>
      </c>
      <c r="O1489" s="42">
        <v>6147.37</v>
      </c>
      <c r="P1489" s="3">
        <v>0</v>
      </c>
      <c r="Q1489" s="3">
        <v>78.010000000000005</v>
      </c>
      <c r="R1489" s="3">
        <v>0</v>
      </c>
      <c r="S1489" s="3">
        <v>0</v>
      </c>
      <c r="T1489" s="3">
        <v>92.08</v>
      </c>
      <c r="U1489" t="b">
        <f t="shared" si="23"/>
        <v>0</v>
      </c>
    </row>
    <row r="1490" spans="1:21" x14ac:dyDescent="0.25">
      <c r="A1490" s="17">
        <v>2008</v>
      </c>
      <c r="B1490">
        <v>213</v>
      </c>
      <c r="C1490" s="19" t="s">
        <v>231</v>
      </c>
      <c r="D1490" s="15">
        <v>1.020013365692378E-3</v>
      </c>
      <c r="E1490" s="16">
        <v>3.7011494252873565</v>
      </c>
      <c r="F1490" s="15">
        <v>1.1494252873563218E-2</v>
      </c>
      <c r="G1490" s="41">
        <v>0.65</v>
      </c>
      <c r="H1490" s="18">
        <v>13914.83</v>
      </c>
      <c r="I1490" s="26">
        <v>87</v>
      </c>
      <c r="J1490" s="17">
        <v>322</v>
      </c>
      <c r="K1490" s="17">
        <v>1</v>
      </c>
      <c r="L1490" s="28">
        <v>85293</v>
      </c>
      <c r="M1490" s="28">
        <v>76919</v>
      </c>
      <c r="N1490" s="28">
        <v>20986</v>
      </c>
      <c r="O1490" s="42">
        <v>2690.12</v>
      </c>
      <c r="P1490" s="42">
        <v>2152.09</v>
      </c>
      <c r="Q1490" s="3">
        <v>100</v>
      </c>
      <c r="R1490" s="3">
        <v>80</v>
      </c>
      <c r="S1490" s="3">
        <v>80</v>
      </c>
      <c r="T1490" s="3">
        <v>90.18</v>
      </c>
      <c r="U1490" t="b">
        <f t="shared" si="23"/>
        <v>0</v>
      </c>
    </row>
    <row r="1491" spans="1:21" x14ac:dyDescent="0.25">
      <c r="A1491" s="17">
        <v>2009</v>
      </c>
      <c r="B1491">
        <v>213</v>
      </c>
      <c r="C1491" s="17" t="s">
        <v>231</v>
      </c>
      <c r="D1491" s="15">
        <v>7.170365572993165E-4</v>
      </c>
      <c r="E1491" s="16">
        <v>4.096774193548387</v>
      </c>
      <c r="F1491" s="15">
        <v>0</v>
      </c>
      <c r="G1491" s="41">
        <v>0.65</v>
      </c>
      <c r="H1491" s="18">
        <v>14936.58</v>
      </c>
      <c r="I1491" s="26">
        <v>62</v>
      </c>
      <c r="J1491" s="17">
        <v>254</v>
      </c>
      <c r="K1491" s="17">
        <v>0</v>
      </c>
      <c r="L1491" s="28">
        <v>86467</v>
      </c>
      <c r="M1491" s="28">
        <v>77986</v>
      </c>
      <c r="N1491" s="28">
        <v>21011</v>
      </c>
      <c r="O1491" s="42">
        <v>2378</v>
      </c>
      <c r="P1491" s="42">
        <v>1902</v>
      </c>
      <c r="Q1491" s="3">
        <v>80.010000000000005</v>
      </c>
      <c r="R1491" s="3">
        <v>79.98</v>
      </c>
      <c r="S1491" s="3">
        <v>64</v>
      </c>
      <c r="T1491" s="3">
        <v>90.19</v>
      </c>
      <c r="U1491" t="b">
        <f t="shared" si="23"/>
        <v>0</v>
      </c>
    </row>
    <row r="1492" spans="1:21" x14ac:dyDescent="0.25">
      <c r="A1492" s="17">
        <v>2010</v>
      </c>
      <c r="B1492">
        <v>213</v>
      </c>
      <c r="C1492" s="17" t="s">
        <v>231</v>
      </c>
      <c r="D1492" s="15">
        <v>9.942889015532733E-4</v>
      </c>
      <c r="E1492" s="16">
        <v>3.5121951219512195</v>
      </c>
      <c r="F1492" s="15">
        <v>0</v>
      </c>
      <c r="G1492" s="41">
        <v>0.72899999999999998</v>
      </c>
      <c r="H1492" s="18">
        <v>15535</v>
      </c>
      <c r="I1492" s="26">
        <v>82</v>
      </c>
      <c r="J1492" s="17">
        <v>288</v>
      </c>
      <c r="K1492" s="17">
        <v>0</v>
      </c>
      <c r="L1492" s="28">
        <v>82471</v>
      </c>
      <c r="M1492" s="28">
        <v>72758</v>
      </c>
      <c r="N1492" s="28">
        <v>21168</v>
      </c>
      <c r="O1492" s="42">
        <v>2422</v>
      </c>
      <c r="P1492" s="42">
        <v>1937</v>
      </c>
      <c r="Q1492" s="3">
        <v>76.86</v>
      </c>
      <c r="R1492" s="3">
        <v>79.98</v>
      </c>
      <c r="S1492" s="3">
        <v>61.47</v>
      </c>
      <c r="T1492" s="3">
        <v>88.22</v>
      </c>
      <c r="U1492" t="b">
        <f t="shared" si="23"/>
        <v>0</v>
      </c>
    </row>
    <row r="1493" spans="1:21" x14ac:dyDescent="0.25">
      <c r="A1493" s="17">
        <v>2011</v>
      </c>
      <c r="B1493">
        <v>213</v>
      </c>
      <c r="C1493" s="17" t="s">
        <v>231</v>
      </c>
      <c r="D1493" s="15">
        <v>6.2509015723421644E-4</v>
      </c>
      <c r="E1493" s="16">
        <v>4.4423076923076925</v>
      </c>
      <c r="F1493" s="15">
        <v>0</v>
      </c>
      <c r="G1493" s="41">
        <v>0.72899999999999998</v>
      </c>
      <c r="H1493" s="18">
        <v>19002.54</v>
      </c>
      <c r="I1493" s="26">
        <v>52</v>
      </c>
      <c r="J1493" s="17">
        <v>231</v>
      </c>
      <c r="K1493" s="17">
        <v>0</v>
      </c>
      <c r="L1493" s="28">
        <v>83188</v>
      </c>
      <c r="M1493" s="28">
        <v>72758</v>
      </c>
      <c r="N1493" s="28">
        <v>22944</v>
      </c>
      <c r="O1493" s="42">
        <v>2612</v>
      </c>
      <c r="P1493" s="42">
        <v>2090</v>
      </c>
      <c r="Q1493" s="3">
        <v>79.98</v>
      </c>
      <c r="R1493" s="3">
        <v>80.02</v>
      </c>
      <c r="S1493" s="3">
        <v>63.99</v>
      </c>
      <c r="T1493" s="3">
        <v>87.46</v>
      </c>
      <c r="U1493" t="b">
        <f t="shared" si="23"/>
        <v>0</v>
      </c>
    </row>
    <row r="1494" spans="1:21" x14ac:dyDescent="0.25">
      <c r="A1494" s="17">
        <v>2012</v>
      </c>
      <c r="B1494">
        <v>213</v>
      </c>
      <c r="C1494" s="17" t="s">
        <v>231</v>
      </c>
      <c r="D1494" s="15">
        <v>5.841539305214468E-4</v>
      </c>
      <c r="E1494" s="16">
        <v>3.5714285714285716</v>
      </c>
      <c r="F1494" s="15">
        <v>0</v>
      </c>
      <c r="G1494" s="41">
        <v>0.72899999999999998</v>
      </c>
      <c r="H1494" s="18">
        <v>20880.900000000001</v>
      </c>
      <c r="I1494" s="26">
        <v>49</v>
      </c>
      <c r="J1494" s="17">
        <v>175</v>
      </c>
      <c r="K1494" s="17">
        <v>0</v>
      </c>
      <c r="L1494" s="28">
        <v>83882</v>
      </c>
      <c r="M1494" s="28">
        <v>73364</v>
      </c>
      <c r="N1494" s="28">
        <v>23930</v>
      </c>
      <c r="O1494" s="42">
        <v>2688</v>
      </c>
      <c r="P1494" s="42">
        <v>2150</v>
      </c>
      <c r="Q1494" s="3">
        <v>80</v>
      </c>
      <c r="R1494" s="3">
        <v>79.989999999999995</v>
      </c>
      <c r="S1494" s="3">
        <v>63.99</v>
      </c>
      <c r="T1494" s="3">
        <v>87.46</v>
      </c>
      <c r="U1494" t="b">
        <f t="shared" si="23"/>
        <v>0</v>
      </c>
    </row>
    <row r="1495" spans="1:21" x14ac:dyDescent="0.25">
      <c r="A1495" s="17">
        <v>2013</v>
      </c>
      <c r="B1495">
        <v>213</v>
      </c>
      <c r="C1495" s="17" t="s">
        <v>231</v>
      </c>
      <c r="D1495" s="15">
        <v>8.4883800958957532E-4</v>
      </c>
      <c r="E1495" s="16">
        <v>4.4459459459459456</v>
      </c>
      <c r="F1495" s="15">
        <v>1.3513513513513514E-2</v>
      </c>
      <c r="G1495" s="41">
        <v>0.72899999999999998</v>
      </c>
      <c r="H1495" s="18">
        <v>20569.96</v>
      </c>
      <c r="I1495" s="26">
        <v>74</v>
      </c>
      <c r="J1495" s="17">
        <v>329</v>
      </c>
      <c r="K1495" s="17">
        <v>1</v>
      </c>
      <c r="L1495" s="28">
        <v>87178</v>
      </c>
      <c r="M1495" s="28">
        <v>76246</v>
      </c>
      <c r="N1495" s="28">
        <v>25121</v>
      </c>
      <c r="O1495" s="42">
        <v>2840</v>
      </c>
      <c r="P1495" s="42">
        <v>2754</v>
      </c>
      <c r="Q1495" s="3">
        <v>80</v>
      </c>
      <c r="R1495" s="3">
        <v>96.97</v>
      </c>
      <c r="S1495" s="3">
        <v>77.58</v>
      </c>
      <c r="T1495" s="3">
        <v>87.46</v>
      </c>
      <c r="U1495" t="b">
        <f t="shared" si="23"/>
        <v>0</v>
      </c>
    </row>
    <row r="1496" spans="1:21" x14ac:dyDescent="0.25">
      <c r="A1496" s="17">
        <v>2014</v>
      </c>
      <c r="B1496">
        <v>213</v>
      </c>
      <c r="C1496" s="17" t="s">
        <v>231</v>
      </c>
      <c r="D1496" s="15">
        <v>8.6434355381675922E-4</v>
      </c>
      <c r="E1496" s="16">
        <v>4.6842105263157894</v>
      </c>
      <c r="F1496" s="15">
        <v>0</v>
      </c>
      <c r="G1496" s="41">
        <v>0.72899999999999998</v>
      </c>
      <c r="H1496" s="18">
        <v>25048.98</v>
      </c>
      <c r="I1496" s="26">
        <v>76</v>
      </c>
      <c r="J1496" s="17">
        <v>356</v>
      </c>
      <c r="K1496" s="17">
        <v>0</v>
      </c>
      <c r="L1496" s="28">
        <v>87928</v>
      </c>
      <c r="M1496" s="28">
        <v>77572</v>
      </c>
      <c r="N1496" s="28">
        <v>25503</v>
      </c>
      <c r="O1496" s="42">
        <v>3316</v>
      </c>
      <c r="P1496" s="42">
        <v>3216</v>
      </c>
      <c r="Q1496" s="3">
        <v>80.06</v>
      </c>
      <c r="R1496" s="3">
        <v>96.98</v>
      </c>
      <c r="S1496" s="3">
        <v>77.64</v>
      </c>
      <c r="T1496" s="3">
        <v>88.22</v>
      </c>
      <c r="U1496" t="b">
        <f t="shared" si="23"/>
        <v>0</v>
      </c>
    </row>
    <row r="1497" spans="1:21" x14ac:dyDescent="0.25">
      <c r="A1497">
        <v>2008</v>
      </c>
      <c r="B1497">
        <v>214</v>
      </c>
      <c r="C1497" t="s">
        <v>232</v>
      </c>
      <c r="D1497" s="15">
        <v>4.5061283345349673E-3</v>
      </c>
      <c r="E1497" s="16">
        <v>2.88</v>
      </c>
      <c r="F1497" s="15">
        <v>0</v>
      </c>
      <c r="G1497" s="41">
        <v>0.59499999999999997</v>
      </c>
      <c r="H1497" s="18">
        <v>7023.05</v>
      </c>
      <c r="I1497" s="28">
        <v>25</v>
      </c>
      <c r="J1497" s="1">
        <v>72</v>
      </c>
      <c r="K1497" s="11"/>
      <c r="L1497" s="28">
        <v>5548</v>
      </c>
      <c r="U1497" t="b">
        <f t="shared" si="23"/>
        <v>1</v>
      </c>
    </row>
    <row r="1498" spans="1:21" x14ac:dyDescent="0.25">
      <c r="A1498">
        <v>2009</v>
      </c>
      <c r="B1498">
        <v>214</v>
      </c>
      <c r="C1498" t="s">
        <v>232</v>
      </c>
      <c r="D1498" s="15">
        <v>6.9481560662747197E-3</v>
      </c>
      <c r="E1498" s="16">
        <v>3.9743589743589745</v>
      </c>
      <c r="F1498" s="15">
        <v>0</v>
      </c>
      <c r="G1498" s="41">
        <v>0.59499999999999997</v>
      </c>
      <c r="H1498" s="18">
        <v>5522.16</v>
      </c>
      <c r="I1498" s="28">
        <v>39</v>
      </c>
      <c r="J1498" s="1">
        <v>155</v>
      </c>
      <c r="K1498" s="11"/>
      <c r="L1498" s="28">
        <v>5613</v>
      </c>
      <c r="M1498" s="28">
        <v>5613</v>
      </c>
      <c r="P1498" s="3">
        <v>0</v>
      </c>
      <c r="U1498" t="b">
        <f t="shared" si="23"/>
        <v>1</v>
      </c>
    </row>
    <row r="1499" spans="1:21" x14ac:dyDescent="0.25">
      <c r="A1499">
        <v>2010</v>
      </c>
      <c r="B1499">
        <v>214</v>
      </c>
      <c r="C1499" t="s">
        <v>232</v>
      </c>
      <c r="D1499" s="15">
        <v>3.4045772649895973E-3</v>
      </c>
      <c r="E1499" s="16">
        <v>3.4444444444444446</v>
      </c>
      <c r="F1499" s="15">
        <v>0</v>
      </c>
      <c r="G1499" s="41">
        <v>0.68200000000000005</v>
      </c>
      <c r="H1499" s="18">
        <v>7583.03</v>
      </c>
      <c r="I1499" s="28">
        <v>18</v>
      </c>
      <c r="J1499" s="1">
        <v>62</v>
      </c>
      <c r="K1499" s="11"/>
      <c r="L1499" s="28">
        <v>5287</v>
      </c>
      <c r="U1499" t="b">
        <f t="shared" si="23"/>
        <v>1</v>
      </c>
    </row>
    <row r="1500" spans="1:21" x14ac:dyDescent="0.25">
      <c r="A1500">
        <v>2011</v>
      </c>
      <c r="B1500">
        <v>214</v>
      </c>
      <c r="C1500" t="s">
        <v>232</v>
      </c>
      <c r="D1500" s="15">
        <v>2.255639097744361E-3</v>
      </c>
      <c r="E1500" s="16">
        <v>3.6666666666666665</v>
      </c>
      <c r="F1500" s="15">
        <v>0</v>
      </c>
      <c r="G1500" s="41">
        <v>0.68200000000000005</v>
      </c>
      <c r="H1500" s="18">
        <v>9429.5</v>
      </c>
      <c r="I1500" s="28">
        <v>12</v>
      </c>
      <c r="J1500" s="1">
        <v>44</v>
      </c>
      <c r="K1500" s="11"/>
      <c r="L1500" s="28">
        <v>5320</v>
      </c>
      <c r="U1500" t="b">
        <f t="shared" si="23"/>
        <v>1</v>
      </c>
    </row>
    <row r="1501" spans="1:21" x14ac:dyDescent="0.25">
      <c r="A1501">
        <v>2012</v>
      </c>
      <c r="B1501">
        <v>214</v>
      </c>
      <c r="C1501" t="s">
        <v>232</v>
      </c>
      <c r="D1501" s="15">
        <v>1.8684603886397607E-3</v>
      </c>
      <c r="E1501" s="16">
        <v>4.0999999999999996</v>
      </c>
      <c r="F1501" s="15">
        <v>0</v>
      </c>
      <c r="G1501" s="41">
        <v>0.68200000000000005</v>
      </c>
      <c r="H1501" s="18">
        <v>10280.700000000001</v>
      </c>
      <c r="I1501" s="28">
        <v>10</v>
      </c>
      <c r="J1501" s="1">
        <v>41</v>
      </c>
      <c r="K1501" s="11"/>
      <c r="L1501" s="28">
        <v>5352</v>
      </c>
      <c r="U1501" t="b">
        <f t="shared" si="23"/>
        <v>1</v>
      </c>
    </row>
    <row r="1502" spans="1:21" x14ac:dyDescent="0.25">
      <c r="A1502">
        <v>2013</v>
      </c>
      <c r="B1502">
        <v>214</v>
      </c>
      <c r="C1502" t="s">
        <v>232</v>
      </c>
      <c r="D1502" s="15">
        <v>0</v>
      </c>
      <c r="E1502" s="16">
        <v>0</v>
      </c>
      <c r="F1502" s="15">
        <v>0</v>
      </c>
      <c r="G1502" s="41">
        <v>0.68200000000000005</v>
      </c>
      <c r="H1502" s="18">
        <v>14259.78</v>
      </c>
      <c r="I1502" s="28">
        <v>0</v>
      </c>
      <c r="J1502" s="1">
        <v>0</v>
      </c>
      <c r="K1502" s="11"/>
      <c r="L1502" s="28">
        <v>5548</v>
      </c>
      <c r="M1502" s="28">
        <v>4700</v>
      </c>
      <c r="N1502" s="28">
        <v>2300</v>
      </c>
      <c r="O1502" s="3">
        <v>143.82</v>
      </c>
      <c r="P1502" s="3">
        <v>0</v>
      </c>
      <c r="Q1502" s="3">
        <v>70.38</v>
      </c>
      <c r="R1502" s="3">
        <v>0</v>
      </c>
      <c r="S1502" s="3">
        <v>0</v>
      </c>
      <c r="T1502" s="3">
        <v>84.72</v>
      </c>
      <c r="U1502" t="b">
        <f t="shared" si="23"/>
        <v>1</v>
      </c>
    </row>
    <row r="1503" spans="1:21" x14ac:dyDescent="0.25">
      <c r="A1503">
        <v>2014</v>
      </c>
      <c r="B1503">
        <v>214</v>
      </c>
      <c r="C1503" t="s">
        <v>232</v>
      </c>
      <c r="D1503" s="15">
        <v>0</v>
      </c>
      <c r="E1503" s="16">
        <v>0</v>
      </c>
      <c r="F1503" s="15">
        <v>0</v>
      </c>
      <c r="G1503" s="41">
        <v>0.68200000000000005</v>
      </c>
      <c r="H1503" s="18">
        <v>14395.31</v>
      </c>
      <c r="I1503" s="28">
        <v>0</v>
      </c>
      <c r="J1503" s="1">
        <v>0</v>
      </c>
      <c r="K1503" s="11"/>
      <c r="L1503" s="28">
        <v>5583</v>
      </c>
      <c r="M1503" s="28">
        <v>4700</v>
      </c>
      <c r="N1503" s="28">
        <v>2350</v>
      </c>
      <c r="O1503" s="3">
        <v>145</v>
      </c>
      <c r="P1503" s="3">
        <v>0</v>
      </c>
      <c r="Q1503" s="3">
        <v>69.09</v>
      </c>
      <c r="R1503" s="3">
        <v>0</v>
      </c>
      <c r="S1503" s="3">
        <v>0</v>
      </c>
      <c r="T1503" s="3">
        <v>84.18</v>
      </c>
      <c r="U1503" t="b">
        <f t="shared" si="23"/>
        <v>1</v>
      </c>
    </row>
    <row r="1504" spans="1:21" x14ac:dyDescent="0.25">
      <c r="A1504">
        <v>2008</v>
      </c>
      <c r="B1504">
        <v>215</v>
      </c>
      <c r="C1504" t="s">
        <v>233</v>
      </c>
      <c r="D1504" s="15">
        <v>7.55872548259555E-3</v>
      </c>
      <c r="E1504" s="16">
        <v>2.9641025641025642</v>
      </c>
      <c r="F1504" s="15">
        <v>0</v>
      </c>
      <c r="G1504" s="41">
        <v>0.51600000000000001</v>
      </c>
      <c r="H1504" s="18">
        <v>8080.59</v>
      </c>
      <c r="I1504" s="1">
        <v>195</v>
      </c>
      <c r="J1504" s="1">
        <v>578</v>
      </c>
      <c r="K1504">
        <v>0</v>
      </c>
      <c r="L1504" s="28">
        <v>25798</v>
      </c>
      <c r="U1504" t="b">
        <f t="shared" si="23"/>
        <v>1</v>
      </c>
    </row>
    <row r="1505" spans="1:21" x14ac:dyDescent="0.25">
      <c r="A1505">
        <v>2009</v>
      </c>
      <c r="B1505">
        <v>215</v>
      </c>
      <c r="C1505" t="s">
        <v>233</v>
      </c>
      <c r="D1505" s="15">
        <v>8.3461538461538469E-3</v>
      </c>
      <c r="E1505" s="16">
        <v>3.1751152073732718</v>
      </c>
      <c r="F1505" s="15">
        <v>9.2165898617511521E-3</v>
      </c>
      <c r="G1505" s="41">
        <v>0.51600000000000001</v>
      </c>
      <c r="H1505" s="18">
        <v>7212.45</v>
      </c>
      <c r="I1505" s="1">
        <v>217</v>
      </c>
      <c r="J1505" s="1">
        <v>689</v>
      </c>
      <c r="K1505">
        <v>2</v>
      </c>
      <c r="L1505" s="28">
        <v>26000</v>
      </c>
      <c r="U1505" t="b">
        <f t="shared" si="23"/>
        <v>1</v>
      </c>
    </row>
    <row r="1506" spans="1:21" x14ac:dyDescent="0.25">
      <c r="A1506">
        <v>2010</v>
      </c>
      <c r="B1506">
        <v>215</v>
      </c>
      <c r="C1506" t="s">
        <v>233</v>
      </c>
      <c r="D1506" s="15">
        <v>5.8727295608037248E-3</v>
      </c>
      <c r="E1506" s="16">
        <v>3.2142857142857144</v>
      </c>
      <c r="F1506" s="15">
        <v>1.4285714285714285E-2</v>
      </c>
      <c r="G1506" s="41">
        <v>0.627</v>
      </c>
      <c r="H1506" s="18">
        <v>5725.16</v>
      </c>
      <c r="I1506" s="1">
        <v>140</v>
      </c>
      <c r="J1506" s="1">
        <v>450</v>
      </c>
      <c r="K1506">
        <v>2</v>
      </c>
      <c r="L1506" s="28">
        <v>23839</v>
      </c>
      <c r="U1506" t="b">
        <f t="shared" si="23"/>
        <v>1</v>
      </c>
    </row>
    <row r="1507" spans="1:21" x14ac:dyDescent="0.25">
      <c r="A1507">
        <v>2011</v>
      </c>
      <c r="B1507">
        <v>215</v>
      </c>
      <c r="C1507" t="s">
        <v>233</v>
      </c>
      <c r="D1507" s="15">
        <v>3.9401433541518217E-3</v>
      </c>
      <c r="E1507" s="16">
        <v>3.478723404255319</v>
      </c>
      <c r="F1507" s="15">
        <v>0</v>
      </c>
      <c r="G1507" s="41">
        <v>0.627</v>
      </c>
      <c r="H1507" s="18">
        <v>6946.72</v>
      </c>
      <c r="I1507" s="1">
        <v>94</v>
      </c>
      <c r="J1507" s="1">
        <v>327</v>
      </c>
      <c r="K1507">
        <v>0</v>
      </c>
      <c r="L1507" s="28">
        <v>23857</v>
      </c>
      <c r="M1507" s="28">
        <v>18684</v>
      </c>
      <c r="N1507" s="28">
        <v>4850</v>
      </c>
      <c r="O1507" s="3">
        <v>75.319999999999993</v>
      </c>
      <c r="P1507" s="3">
        <v>0</v>
      </c>
      <c r="Q1507" s="3">
        <v>10.28</v>
      </c>
      <c r="R1507" s="3">
        <v>0</v>
      </c>
      <c r="S1507" s="3">
        <v>0</v>
      </c>
      <c r="T1507" s="3">
        <v>78.319999999999993</v>
      </c>
      <c r="U1507" t="b">
        <f t="shared" si="23"/>
        <v>0</v>
      </c>
    </row>
    <row r="1508" spans="1:21" x14ac:dyDescent="0.25">
      <c r="A1508">
        <v>2012</v>
      </c>
      <c r="B1508">
        <v>215</v>
      </c>
      <c r="C1508" t="s">
        <v>233</v>
      </c>
      <c r="D1508" s="15">
        <v>3.7279048337103124E-3</v>
      </c>
      <c r="E1508" s="16">
        <v>3.797752808988764</v>
      </c>
      <c r="F1508" s="15">
        <v>0</v>
      </c>
      <c r="G1508" s="41">
        <v>0.627</v>
      </c>
      <c r="H1508" s="18">
        <v>7945</v>
      </c>
      <c r="I1508" s="1">
        <v>89</v>
      </c>
      <c r="J1508" s="1">
        <v>338</v>
      </c>
      <c r="K1508">
        <v>0</v>
      </c>
      <c r="L1508" s="28">
        <v>23874</v>
      </c>
      <c r="M1508" s="28">
        <v>20488</v>
      </c>
      <c r="N1508" s="28">
        <v>5330</v>
      </c>
      <c r="O1508" s="3">
        <v>487.14</v>
      </c>
      <c r="P1508" s="3">
        <v>0</v>
      </c>
      <c r="Q1508" s="3">
        <v>63.9</v>
      </c>
      <c r="R1508" s="3">
        <v>0</v>
      </c>
      <c r="S1508" s="3">
        <v>0</v>
      </c>
      <c r="T1508" s="3">
        <v>85.82</v>
      </c>
      <c r="U1508" t="b">
        <f t="shared" si="23"/>
        <v>0</v>
      </c>
    </row>
    <row r="1509" spans="1:21" x14ac:dyDescent="0.25">
      <c r="A1509">
        <v>2013</v>
      </c>
      <c r="B1509">
        <v>215</v>
      </c>
      <c r="C1509" t="s">
        <v>233</v>
      </c>
      <c r="D1509" s="15">
        <v>4.3474727775069076E-3</v>
      </c>
      <c r="E1509" s="16">
        <v>3.6168224299065419</v>
      </c>
      <c r="F1509" s="15">
        <v>0</v>
      </c>
      <c r="G1509" s="41">
        <v>0.627</v>
      </c>
      <c r="H1509" s="18">
        <v>8433.76</v>
      </c>
      <c r="I1509" s="1">
        <v>107</v>
      </c>
      <c r="J1509" s="1">
        <v>387</v>
      </c>
      <c r="K1509">
        <v>0</v>
      </c>
      <c r="L1509" s="28">
        <v>24612</v>
      </c>
      <c r="M1509" s="28">
        <v>21687</v>
      </c>
      <c r="N1509" s="28">
        <v>5818</v>
      </c>
      <c r="O1509" s="3">
        <v>530.38</v>
      </c>
      <c r="P1509" s="3">
        <v>0</v>
      </c>
      <c r="Q1509" s="3">
        <v>68.88</v>
      </c>
      <c r="R1509" s="3">
        <v>0</v>
      </c>
      <c r="S1509" s="3">
        <v>0</v>
      </c>
      <c r="T1509" s="3">
        <v>88.12</v>
      </c>
      <c r="U1509" t="b">
        <f t="shared" si="23"/>
        <v>0</v>
      </c>
    </row>
    <row r="1510" spans="1:21" x14ac:dyDescent="0.25">
      <c r="A1510">
        <v>2014</v>
      </c>
      <c r="B1510">
        <v>215</v>
      </c>
      <c r="C1510" t="s">
        <v>233</v>
      </c>
      <c r="D1510" s="15">
        <v>2.6371308016877636E-3</v>
      </c>
      <c r="E1510" s="16">
        <v>3.2307692307692308</v>
      </c>
      <c r="F1510" s="15">
        <v>0</v>
      </c>
      <c r="G1510" s="41">
        <v>0.627</v>
      </c>
      <c r="H1510" s="18">
        <v>9430.52</v>
      </c>
      <c r="I1510" s="1">
        <v>65</v>
      </c>
      <c r="J1510" s="1">
        <v>210</v>
      </c>
      <c r="K1510">
        <v>0</v>
      </c>
      <c r="L1510" s="28">
        <v>24648</v>
      </c>
      <c r="M1510" s="28">
        <v>21719</v>
      </c>
      <c r="N1510" s="28">
        <v>5973</v>
      </c>
      <c r="O1510" s="3">
        <v>521.29999999999995</v>
      </c>
      <c r="P1510" s="3">
        <v>451.27</v>
      </c>
      <c r="Q1510" s="3">
        <v>70.58</v>
      </c>
      <c r="R1510" s="3">
        <v>86.57</v>
      </c>
      <c r="S1510" s="3">
        <v>61.1</v>
      </c>
      <c r="T1510" s="3">
        <v>88.12</v>
      </c>
      <c r="U1510" t="b">
        <f t="shared" si="23"/>
        <v>0</v>
      </c>
    </row>
    <row r="1511" spans="1:21" x14ac:dyDescent="0.25">
      <c r="A1511">
        <v>2008</v>
      </c>
      <c r="B1511">
        <v>216</v>
      </c>
      <c r="C1511" s="19" t="s">
        <v>234</v>
      </c>
      <c r="D1511" s="15">
        <v>2.6265102433899493E-4</v>
      </c>
      <c r="E1511" s="16">
        <v>3.3333333333333335</v>
      </c>
      <c r="F1511" s="15">
        <v>0</v>
      </c>
      <c r="G1511" s="41">
        <v>0.57099999999999995</v>
      </c>
      <c r="H1511" s="18">
        <v>7159.71</v>
      </c>
      <c r="I1511" s="1">
        <v>3</v>
      </c>
      <c r="J1511">
        <v>10</v>
      </c>
      <c r="K1511" s="11"/>
      <c r="L1511" s="28">
        <v>11422</v>
      </c>
      <c r="M1511" s="28">
        <v>5947</v>
      </c>
      <c r="N1511" s="28">
        <v>1868</v>
      </c>
      <c r="O1511" s="3">
        <v>165.61</v>
      </c>
      <c r="P1511" s="3">
        <v>156.82</v>
      </c>
      <c r="Q1511" s="3">
        <v>72.819999999999993</v>
      </c>
      <c r="R1511" s="3">
        <v>94.69</v>
      </c>
      <c r="S1511" s="3">
        <v>68.95</v>
      </c>
      <c r="T1511" s="3">
        <v>52.07</v>
      </c>
      <c r="U1511" t="b">
        <f t="shared" si="23"/>
        <v>1</v>
      </c>
    </row>
    <row r="1512" spans="1:21" x14ac:dyDescent="0.25">
      <c r="A1512">
        <v>2009</v>
      </c>
      <c r="B1512">
        <v>216</v>
      </c>
      <c r="C1512" t="s">
        <v>234</v>
      </c>
      <c r="D1512" s="15">
        <v>8.8097964937009955E-5</v>
      </c>
      <c r="E1512" s="16">
        <v>3</v>
      </c>
      <c r="F1512" s="15">
        <v>0</v>
      </c>
      <c r="G1512" s="41">
        <v>0.57099999999999995</v>
      </c>
      <c r="H1512" s="18">
        <v>7081.32</v>
      </c>
      <c r="I1512" s="1">
        <v>1</v>
      </c>
      <c r="J1512">
        <v>3</v>
      </c>
      <c r="K1512" s="11"/>
      <c r="L1512" s="28">
        <v>11351</v>
      </c>
      <c r="M1512" s="28">
        <v>6045</v>
      </c>
      <c r="N1512" s="28">
        <v>1914</v>
      </c>
      <c r="O1512" s="3">
        <v>170.32</v>
      </c>
      <c r="P1512" s="3">
        <v>169.26</v>
      </c>
      <c r="Q1512" s="3">
        <v>73.89</v>
      </c>
      <c r="R1512" s="3">
        <v>99.38</v>
      </c>
      <c r="S1512" s="3">
        <v>73.430000000000007</v>
      </c>
      <c r="T1512" s="3">
        <v>53.26</v>
      </c>
      <c r="U1512" t="b">
        <f t="shared" si="23"/>
        <v>1</v>
      </c>
    </row>
    <row r="1513" spans="1:21" x14ac:dyDescent="0.25">
      <c r="A1513">
        <v>2010</v>
      </c>
      <c r="B1513">
        <v>216</v>
      </c>
      <c r="C1513" t="s">
        <v>234</v>
      </c>
      <c r="D1513" s="15">
        <v>2.6162030173541465E-4</v>
      </c>
      <c r="E1513" s="16">
        <v>3.6666666666666665</v>
      </c>
      <c r="F1513" s="15">
        <v>0</v>
      </c>
      <c r="G1513" s="41">
        <v>0.67500000000000004</v>
      </c>
      <c r="H1513" s="18">
        <v>6696.95</v>
      </c>
      <c r="I1513" s="1">
        <v>3</v>
      </c>
      <c r="J1513">
        <v>11</v>
      </c>
      <c r="K1513" s="11"/>
      <c r="L1513" s="28">
        <v>11467</v>
      </c>
      <c r="M1513" s="28">
        <v>5563</v>
      </c>
      <c r="N1513" s="28">
        <v>1933</v>
      </c>
      <c r="O1513" s="3">
        <v>180.32</v>
      </c>
      <c r="P1513" s="3">
        <v>180.32</v>
      </c>
      <c r="Q1513" s="3">
        <v>73.66</v>
      </c>
      <c r="R1513" s="3">
        <v>100</v>
      </c>
      <c r="S1513" s="3">
        <v>73.66</v>
      </c>
      <c r="T1513" s="3">
        <v>48.51</v>
      </c>
      <c r="U1513" t="b">
        <f t="shared" si="23"/>
        <v>1</v>
      </c>
    </row>
    <row r="1514" spans="1:21" x14ac:dyDescent="0.25">
      <c r="A1514">
        <v>2011</v>
      </c>
      <c r="B1514">
        <v>216</v>
      </c>
      <c r="C1514" t="s">
        <v>234</v>
      </c>
      <c r="D1514" s="15">
        <v>8.7519691930684407E-5</v>
      </c>
      <c r="E1514" s="16">
        <v>4</v>
      </c>
      <c r="F1514" s="15">
        <v>0</v>
      </c>
      <c r="G1514" s="41">
        <v>0.67500000000000004</v>
      </c>
      <c r="H1514" s="18">
        <v>8938.02</v>
      </c>
      <c r="I1514" s="1">
        <v>1</v>
      </c>
      <c r="J1514">
        <v>4</v>
      </c>
      <c r="K1514" s="11"/>
      <c r="L1514" s="28">
        <v>11426</v>
      </c>
      <c r="M1514" s="28">
        <v>5543</v>
      </c>
      <c r="N1514" s="28">
        <v>1955</v>
      </c>
      <c r="O1514" s="3">
        <v>188.44</v>
      </c>
      <c r="P1514" s="3">
        <v>188.44</v>
      </c>
      <c r="Q1514" s="3">
        <v>72.61</v>
      </c>
      <c r="R1514" s="3">
        <v>100</v>
      </c>
      <c r="S1514" s="3">
        <v>72.61</v>
      </c>
      <c r="T1514" s="3">
        <v>48.51</v>
      </c>
      <c r="U1514" t="b">
        <f t="shared" si="23"/>
        <v>1</v>
      </c>
    </row>
    <row r="1515" spans="1:21" x14ac:dyDescent="0.25">
      <c r="A1515">
        <v>2012</v>
      </c>
      <c r="B1515">
        <v>216</v>
      </c>
      <c r="C1515" t="s">
        <v>234</v>
      </c>
      <c r="D1515" s="15">
        <v>0</v>
      </c>
      <c r="E1515" s="16">
        <v>0</v>
      </c>
      <c r="F1515" s="15">
        <v>0</v>
      </c>
      <c r="G1515" s="41">
        <v>0.67500000000000004</v>
      </c>
      <c r="H1515" s="18">
        <v>9500.2800000000007</v>
      </c>
      <c r="I1515" s="1">
        <v>0</v>
      </c>
      <c r="J1515">
        <v>0</v>
      </c>
      <c r="K1515" s="11"/>
      <c r="L1515" s="28">
        <v>11386</v>
      </c>
      <c r="M1515" s="28">
        <v>5524</v>
      </c>
      <c r="N1515" s="28">
        <v>2063</v>
      </c>
      <c r="O1515" s="3">
        <v>186.7</v>
      </c>
      <c r="P1515" s="3">
        <v>186.7</v>
      </c>
      <c r="Q1515" s="3">
        <v>72.010000000000005</v>
      </c>
      <c r="R1515" s="3">
        <v>100</v>
      </c>
      <c r="S1515" s="3">
        <v>72.010000000000005</v>
      </c>
      <c r="T1515" s="3">
        <v>48.52</v>
      </c>
      <c r="U1515" t="b">
        <f t="shared" si="23"/>
        <v>1</v>
      </c>
    </row>
    <row r="1516" spans="1:21" x14ac:dyDescent="0.25">
      <c r="A1516">
        <v>2013</v>
      </c>
      <c r="B1516">
        <v>216</v>
      </c>
      <c r="C1516" t="s">
        <v>234</v>
      </c>
      <c r="D1516" s="15">
        <v>0</v>
      </c>
      <c r="E1516" s="16">
        <v>0</v>
      </c>
      <c r="F1516" s="15">
        <v>0</v>
      </c>
      <c r="G1516" s="41">
        <v>0.67500000000000004</v>
      </c>
      <c r="H1516" s="18">
        <v>8850.7800000000007</v>
      </c>
      <c r="I1516" s="1">
        <v>0</v>
      </c>
      <c r="J1516">
        <v>0</v>
      </c>
      <c r="K1516" s="11"/>
      <c r="L1516" s="28">
        <v>11683</v>
      </c>
      <c r="M1516" s="28">
        <v>5668</v>
      </c>
      <c r="N1516" s="28">
        <v>2172</v>
      </c>
      <c r="O1516" s="3">
        <v>192.12</v>
      </c>
      <c r="P1516" s="3">
        <v>192.12</v>
      </c>
      <c r="Q1516" s="3">
        <v>72.92</v>
      </c>
      <c r="R1516" s="3">
        <v>100</v>
      </c>
      <c r="S1516" s="3">
        <v>72.92</v>
      </c>
      <c r="T1516" s="3">
        <v>48.51</v>
      </c>
      <c r="U1516" t="b">
        <f t="shared" si="23"/>
        <v>1</v>
      </c>
    </row>
    <row r="1517" spans="1:21" x14ac:dyDescent="0.25">
      <c r="A1517">
        <v>2014</v>
      </c>
      <c r="B1517">
        <v>216</v>
      </c>
      <c r="C1517" t="s">
        <v>234</v>
      </c>
      <c r="D1517" s="15">
        <v>3.4328870580157915E-4</v>
      </c>
      <c r="E1517" s="16">
        <v>3</v>
      </c>
      <c r="F1517" s="15">
        <v>0</v>
      </c>
      <c r="G1517" s="41">
        <v>0.67500000000000004</v>
      </c>
      <c r="H1517" s="18">
        <v>10519.69</v>
      </c>
      <c r="I1517" s="1">
        <v>4</v>
      </c>
      <c r="J1517">
        <v>12</v>
      </c>
      <c r="K1517" s="11"/>
      <c r="L1517" s="28">
        <v>11652</v>
      </c>
      <c r="M1517" s="28">
        <v>5653</v>
      </c>
      <c r="N1517" s="28">
        <v>2207</v>
      </c>
      <c r="O1517" s="3">
        <v>193.65</v>
      </c>
      <c r="P1517" s="3">
        <v>193.65</v>
      </c>
      <c r="Q1517" s="3">
        <v>73.33</v>
      </c>
      <c r="R1517" s="3">
        <v>100</v>
      </c>
      <c r="S1517" s="3">
        <v>73.33</v>
      </c>
      <c r="T1517" s="3">
        <v>48.52</v>
      </c>
      <c r="U1517" t="b">
        <f t="shared" si="23"/>
        <v>1</v>
      </c>
    </row>
    <row r="1518" spans="1:21" x14ac:dyDescent="0.25">
      <c r="A1518">
        <v>2008</v>
      </c>
      <c r="B1518">
        <v>217</v>
      </c>
      <c r="C1518" t="s">
        <v>235</v>
      </c>
      <c r="D1518" s="15">
        <v>4.2040358744394619E-3</v>
      </c>
      <c r="E1518" s="16">
        <v>2.4</v>
      </c>
      <c r="F1518" s="15">
        <v>0</v>
      </c>
      <c r="G1518" s="41">
        <v>0.67100000000000004</v>
      </c>
      <c r="H1518" s="18">
        <v>18935.7</v>
      </c>
      <c r="I1518" s="1">
        <v>15</v>
      </c>
      <c r="J1518" s="1">
        <v>36</v>
      </c>
      <c r="K1518" s="11"/>
      <c r="L1518" s="28">
        <v>3568</v>
      </c>
      <c r="U1518" t="b">
        <f t="shared" si="23"/>
        <v>1</v>
      </c>
    </row>
    <row r="1519" spans="1:21" x14ac:dyDescent="0.25">
      <c r="A1519">
        <v>2009</v>
      </c>
      <c r="B1519">
        <v>217</v>
      </c>
      <c r="C1519" t="s">
        <v>235</v>
      </c>
      <c r="D1519" s="15">
        <v>5.2983825989960957E-3</v>
      </c>
      <c r="E1519" s="16">
        <v>2.2105263157894739</v>
      </c>
      <c r="F1519" s="15">
        <v>0</v>
      </c>
      <c r="G1519" s="41">
        <v>0.67100000000000004</v>
      </c>
      <c r="H1519" s="18">
        <v>19317.79</v>
      </c>
      <c r="I1519" s="1">
        <v>19</v>
      </c>
      <c r="J1519" s="1">
        <v>42</v>
      </c>
      <c r="K1519" s="11"/>
      <c r="L1519" s="28">
        <v>3586</v>
      </c>
      <c r="U1519" t="b">
        <f t="shared" si="23"/>
        <v>1</v>
      </c>
    </row>
    <row r="1520" spans="1:21" x14ac:dyDescent="0.25">
      <c r="A1520">
        <v>2010</v>
      </c>
      <c r="B1520">
        <v>217</v>
      </c>
      <c r="C1520" t="s">
        <v>235</v>
      </c>
      <c r="D1520" s="15">
        <v>1.146131805157593E-3</v>
      </c>
      <c r="E1520" s="16">
        <v>3</v>
      </c>
      <c r="F1520" s="15">
        <v>0</v>
      </c>
      <c r="G1520" s="41">
        <v>0.72899999999999998</v>
      </c>
      <c r="H1520" s="18">
        <v>15482.69</v>
      </c>
      <c r="I1520" s="1">
        <v>4</v>
      </c>
      <c r="J1520" s="1">
        <v>12</v>
      </c>
      <c r="K1520" s="11"/>
      <c r="L1520" s="28">
        <v>3490</v>
      </c>
      <c r="U1520" t="b">
        <f t="shared" si="23"/>
        <v>1</v>
      </c>
    </row>
    <row r="1521" spans="1:21" x14ac:dyDescent="0.25">
      <c r="A1521">
        <v>2011</v>
      </c>
      <c r="B1521">
        <v>217</v>
      </c>
      <c r="C1521" t="s">
        <v>235</v>
      </c>
      <c r="D1521" s="15">
        <v>5.7142857142857147E-4</v>
      </c>
      <c r="E1521" s="16">
        <v>2.5</v>
      </c>
      <c r="F1521" s="15">
        <v>0</v>
      </c>
      <c r="G1521" s="41">
        <v>0.72899999999999998</v>
      </c>
      <c r="H1521" s="18">
        <v>18541.310000000001</v>
      </c>
      <c r="I1521" s="1">
        <v>2</v>
      </c>
      <c r="J1521" s="1">
        <v>5</v>
      </c>
      <c r="K1521" s="11"/>
      <c r="L1521" s="28">
        <v>3500</v>
      </c>
      <c r="M1521" s="28">
        <v>2935</v>
      </c>
      <c r="N1521" s="28">
        <v>1184</v>
      </c>
      <c r="O1521" s="3">
        <v>164</v>
      </c>
      <c r="P1521" s="3">
        <v>148</v>
      </c>
      <c r="Q1521" s="3">
        <v>90.64</v>
      </c>
      <c r="R1521" s="3">
        <v>90.24</v>
      </c>
      <c r="S1521" s="3">
        <v>81.8</v>
      </c>
      <c r="T1521" s="3">
        <v>83.86</v>
      </c>
      <c r="U1521" t="b">
        <f t="shared" si="23"/>
        <v>1</v>
      </c>
    </row>
    <row r="1522" spans="1:21" x14ac:dyDescent="0.25">
      <c r="A1522">
        <v>2012</v>
      </c>
      <c r="B1522">
        <v>217</v>
      </c>
      <c r="C1522" t="s">
        <v>235</v>
      </c>
      <c r="D1522" s="15">
        <v>0</v>
      </c>
      <c r="E1522" s="16">
        <v>0</v>
      </c>
      <c r="F1522" s="15">
        <v>0</v>
      </c>
      <c r="G1522" s="41">
        <v>0.72899999999999998</v>
      </c>
      <c r="H1522" s="18">
        <v>21000.13</v>
      </c>
      <c r="I1522" s="1">
        <v>0</v>
      </c>
      <c r="J1522" s="1">
        <v>0</v>
      </c>
      <c r="K1522" s="11"/>
      <c r="L1522" s="28">
        <v>3510</v>
      </c>
      <c r="M1522" s="28">
        <v>2935</v>
      </c>
      <c r="N1522" s="28">
        <v>1221</v>
      </c>
      <c r="O1522" s="3">
        <v>197</v>
      </c>
      <c r="P1522" s="3">
        <v>185</v>
      </c>
      <c r="Q1522" s="3">
        <v>104.6</v>
      </c>
      <c r="R1522" s="3">
        <v>93.91</v>
      </c>
      <c r="S1522" s="3">
        <v>98.23</v>
      </c>
      <c r="T1522" s="3">
        <v>83.62</v>
      </c>
      <c r="U1522" t="b">
        <f t="shared" si="23"/>
        <v>1</v>
      </c>
    </row>
    <row r="1523" spans="1:21" x14ac:dyDescent="0.25">
      <c r="A1523">
        <v>2013</v>
      </c>
      <c r="B1523">
        <v>217</v>
      </c>
      <c r="C1523" t="s">
        <v>235</v>
      </c>
      <c r="D1523" s="15">
        <v>0</v>
      </c>
      <c r="E1523" s="16">
        <v>0</v>
      </c>
      <c r="F1523" s="15">
        <v>0</v>
      </c>
      <c r="G1523" s="41">
        <v>0.72899999999999998</v>
      </c>
      <c r="H1523" s="18">
        <v>22233.77</v>
      </c>
      <c r="I1523" s="1">
        <v>0</v>
      </c>
      <c r="J1523" s="1">
        <v>0</v>
      </c>
      <c r="K1523" s="11"/>
      <c r="L1523" s="28">
        <v>3626</v>
      </c>
      <c r="M1523" s="28">
        <v>3041</v>
      </c>
      <c r="N1523" s="28">
        <v>1276</v>
      </c>
      <c r="O1523" s="3">
        <v>210</v>
      </c>
      <c r="P1523" s="3">
        <v>198</v>
      </c>
      <c r="Q1523" s="3">
        <v>100</v>
      </c>
      <c r="R1523" s="3">
        <v>94.29</v>
      </c>
      <c r="S1523" s="3">
        <v>100</v>
      </c>
      <c r="T1523" s="3">
        <v>83.87</v>
      </c>
      <c r="U1523" t="b">
        <f t="shared" si="23"/>
        <v>1</v>
      </c>
    </row>
    <row r="1524" spans="1:21" x14ac:dyDescent="0.25">
      <c r="A1524">
        <v>2014</v>
      </c>
      <c r="B1524">
        <v>217</v>
      </c>
      <c r="C1524" t="s">
        <v>235</v>
      </c>
      <c r="D1524" s="15">
        <v>0</v>
      </c>
      <c r="E1524" s="16">
        <v>0</v>
      </c>
      <c r="F1524" s="15">
        <v>0</v>
      </c>
      <c r="G1524" s="41">
        <v>0.72899999999999998</v>
      </c>
      <c r="H1524" s="18">
        <v>21891.040000000001</v>
      </c>
      <c r="I1524" s="1">
        <v>0</v>
      </c>
      <c r="J1524" s="1">
        <v>0</v>
      </c>
      <c r="K1524" s="11"/>
      <c r="L1524" s="28">
        <v>3638</v>
      </c>
      <c r="M1524" s="28">
        <v>3041</v>
      </c>
      <c r="N1524" s="28">
        <v>1293</v>
      </c>
      <c r="O1524" s="3">
        <v>220</v>
      </c>
      <c r="P1524" s="3">
        <v>209</v>
      </c>
      <c r="Q1524" s="3">
        <v>100</v>
      </c>
      <c r="R1524" s="3">
        <v>95</v>
      </c>
      <c r="S1524" s="3">
        <v>100</v>
      </c>
      <c r="T1524" s="3">
        <v>83.59</v>
      </c>
      <c r="U1524" t="b">
        <f t="shared" si="23"/>
        <v>1</v>
      </c>
    </row>
    <row r="1525" spans="1:21" x14ac:dyDescent="0.25">
      <c r="A1525">
        <v>2008</v>
      </c>
      <c r="B1525">
        <v>218</v>
      </c>
      <c r="C1525" s="19" t="s">
        <v>236</v>
      </c>
      <c r="D1525" s="15">
        <v>2.5581990278843696E-4</v>
      </c>
      <c r="E1525" s="16">
        <v>3.8666666666666667</v>
      </c>
      <c r="F1525" s="15">
        <v>6.6666666666666666E-2</v>
      </c>
      <c r="G1525" s="41">
        <v>0.67</v>
      </c>
      <c r="H1525" s="18">
        <v>14305.34</v>
      </c>
      <c r="I1525" s="1">
        <v>15</v>
      </c>
      <c r="J1525">
        <v>58</v>
      </c>
      <c r="K1525">
        <v>1</v>
      </c>
      <c r="L1525" s="28">
        <v>58635</v>
      </c>
      <c r="M1525" s="28">
        <v>39897</v>
      </c>
      <c r="N1525" s="28">
        <v>10621</v>
      </c>
      <c r="O1525" s="42">
        <v>1379.81</v>
      </c>
      <c r="P1525" s="3">
        <v>0</v>
      </c>
      <c r="Q1525" s="3">
        <v>46.76</v>
      </c>
      <c r="R1525" s="3">
        <v>0</v>
      </c>
      <c r="S1525" s="3">
        <v>0</v>
      </c>
      <c r="T1525" s="3">
        <v>68.040000000000006</v>
      </c>
      <c r="U1525" t="b">
        <f t="shared" si="23"/>
        <v>0</v>
      </c>
    </row>
    <row r="1526" spans="1:21" x14ac:dyDescent="0.25">
      <c r="A1526">
        <v>2009</v>
      </c>
      <c r="B1526">
        <v>218</v>
      </c>
      <c r="C1526" t="s">
        <v>236</v>
      </c>
      <c r="D1526" s="15">
        <v>2.0316944331572531E-4</v>
      </c>
      <c r="E1526" s="16">
        <v>5.25</v>
      </c>
      <c r="F1526" s="15">
        <v>0</v>
      </c>
      <c r="G1526" s="41">
        <v>0.67</v>
      </c>
      <c r="H1526" s="18">
        <v>14661.43</v>
      </c>
      <c r="I1526" s="1">
        <v>12</v>
      </c>
      <c r="J1526">
        <v>63</v>
      </c>
      <c r="K1526">
        <v>0</v>
      </c>
      <c r="L1526" s="28">
        <v>59064</v>
      </c>
      <c r="M1526" s="28">
        <v>40497</v>
      </c>
      <c r="N1526" s="28">
        <v>10831</v>
      </c>
      <c r="O1526" s="42">
        <v>1441.03</v>
      </c>
      <c r="P1526" s="3">
        <v>0</v>
      </c>
      <c r="Q1526" s="3">
        <v>48.12</v>
      </c>
      <c r="R1526" s="3">
        <v>0</v>
      </c>
      <c r="S1526" s="3">
        <v>0</v>
      </c>
      <c r="T1526" s="3">
        <v>68.56</v>
      </c>
      <c r="U1526" t="b">
        <f t="shared" si="23"/>
        <v>0</v>
      </c>
    </row>
    <row r="1527" spans="1:21" x14ac:dyDescent="0.25">
      <c r="A1527">
        <v>2010</v>
      </c>
      <c r="B1527">
        <v>218</v>
      </c>
      <c r="C1527" t="s">
        <v>236</v>
      </c>
      <c r="D1527" s="15">
        <v>2.5536261491317672E-4</v>
      </c>
      <c r="E1527" s="16">
        <v>4</v>
      </c>
      <c r="F1527" s="15">
        <v>0</v>
      </c>
      <c r="G1527" s="41">
        <v>0.75700000000000001</v>
      </c>
      <c r="H1527" s="18">
        <v>19335.87</v>
      </c>
      <c r="I1527" s="1">
        <v>15</v>
      </c>
      <c r="J1527">
        <v>60</v>
      </c>
      <c r="K1527">
        <v>0</v>
      </c>
      <c r="L1527" s="28">
        <v>58740</v>
      </c>
      <c r="M1527" s="28">
        <v>41203</v>
      </c>
      <c r="N1527" s="28">
        <v>11045</v>
      </c>
      <c r="O1527" s="42">
        <v>1487.76</v>
      </c>
      <c r="P1527" s="3">
        <v>0</v>
      </c>
      <c r="Q1527" s="3">
        <v>47.6</v>
      </c>
      <c r="R1527" s="3">
        <v>0</v>
      </c>
      <c r="S1527" s="3">
        <v>0</v>
      </c>
      <c r="T1527" s="3">
        <v>70.14</v>
      </c>
      <c r="U1527" t="b">
        <f t="shared" si="23"/>
        <v>0</v>
      </c>
    </row>
    <row r="1528" spans="1:21" x14ac:dyDescent="0.25">
      <c r="A1528">
        <v>2011</v>
      </c>
      <c r="B1528">
        <v>218</v>
      </c>
      <c r="C1528" t="s">
        <v>236</v>
      </c>
      <c r="D1528" s="15">
        <v>2.1954638339553815E-4</v>
      </c>
      <c r="E1528" s="16">
        <v>5.2307692307692308</v>
      </c>
      <c r="F1528" s="15">
        <v>7.6923076923076927E-2</v>
      </c>
      <c r="G1528" s="41">
        <v>0.75700000000000001</v>
      </c>
      <c r="H1528" s="18">
        <v>23197.759999999998</v>
      </c>
      <c r="I1528" s="1">
        <v>13</v>
      </c>
      <c r="J1528">
        <v>68</v>
      </c>
      <c r="K1528">
        <v>1</v>
      </c>
      <c r="L1528" s="28">
        <v>59213</v>
      </c>
      <c r="M1528" s="28">
        <v>41803</v>
      </c>
      <c r="N1528" s="28">
        <v>11249</v>
      </c>
      <c r="O1528" s="42">
        <v>1511.24</v>
      </c>
      <c r="P1528" s="3">
        <v>1.89</v>
      </c>
      <c r="Q1528" s="3">
        <v>46.81</v>
      </c>
      <c r="R1528" s="3">
        <v>0.13</v>
      </c>
      <c r="S1528" s="3">
        <v>0.06</v>
      </c>
      <c r="T1528" s="3">
        <v>70.599999999999994</v>
      </c>
      <c r="U1528" t="b">
        <f t="shared" si="23"/>
        <v>0</v>
      </c>
    </row>
    <row r="1529" spans="1:21" x14ac:dyDescent="0.25">
      <c r="A1529">
        <v>2012</v>
      </c>
      <c r="B1529">
        <v>218</v>
      </c>
      <c r="C1529" t="s">
        <v>236</v>
      </c>
      <c r="D1529" s="15">
        <v>8.379420144126027E-5</v>
      </c>
      <c r="E1529" s="16">
        <v>8.1999999999999993</v>
      </c>
      <c r="F1529" s="15">
        <v>0.2</v>
      </c>
      <c r="G1529" s="41">
        <v>0.75700000000000001</v>
      </c>
      <c r="H1529" s="18">
        <v>24808.03</v>
      </c>
      <c r="I1529" s="1">
        <v>5</v>
      </c>
      <c r="J1529">
        <v>41</v>
      </c>
      <c r="K1529">
        <v>1</v>
      </c>
      <c r="L1529" s="28">
        <v>59670</v>
      </c>
      <c r="M1529" s="28">
        <v>42631</v>
      </c>
      <c r="N1529" s="28">
        <v>11511</v>
      </c>
      <c r="O1529" s="42">
        <v>1521.63</v>
      </c>
      <c r="P1529" s="3">
        <v>0.28999999999999998</v>
      </c>
      <c r="Q1529" s="3">
        <v>45.55</v>
      </c>
      <c r="R1529" s="3">
        <v>0.02</v>
      </c>
      <c r="S1529" s="3">
        <v>0.01</v>
      </c>
      <c r="T1529" s="3">
        <v>71.44</v>
      </c>
      <c r="U1529" t="b">
        <f t="shared" si="23"/>
        <v>0</v>
      </c>
    </row>
    <row r="1530" spans="1:21" x14ac:dyDescent="0.25">
      <c r="A1530">
        <v>2013</v>
      </c>
      <c r="B1530">
        <v>218</v>
      </c>
      <c r="C1530" t="s">
        <v>236</v>
      </c>
      <c r="D1530" s="15">
        <v>3.2271077047196453E-5</v>
      </c>
      <c r="E1530" s="16">
        <v>4.5</v>
      </c>
      <c r="F1530" s="15">
        <v>0</v>
      </c>
      <c r="G1530" s="41">
        <v>0.75700000000000001</v>
      </c>
      <c r="H1530" s="18">
        <v>25816.720000000001</v>
      </c>
      <c r="I1530" s="1">
        <v>2</v>
      </c>
      <c r="J1530">
        <v>9</v>
      </c>
      <c r="K1530">
        <v>0</v>
      </c>
      <c r="L1530" s="28">
        <v>61975</v>
      </c>
      <c r="M1530" s="28">
        <v>43716</v>
      </c>
      <c r="N1530" s="28">
        <v>11698</v>
      </c>
      <c r="O1530" s="42">
        <v>1506.03</v>
      </c>
      <c r="P1530" s="3">
        <v>0</v>
      </c>
      <c r="Q1530" s="3">
        <v>45.04</v>
      </c>
      <c r="R1530" s="3">
        <v>0</v>
      </c>
      <c r="S1530" s="3">
        <v>0</v>
      </c>
      <c r="T1530" s="3">
        <v>70.540000000000006</v>
      </c>
      <c r="U1530" t="b">
        <f t="shared" si="23"/>
        <v>0</v>
      </c>
    </row>
    <row r="1531" spans="1:21" x14ac:dyDescent="0.25">
      <c r="A1531">
        <v>2014</v>
      </c>
      <c r="B1531">
        <v>218</v>
      </c>
      <c r="C1531" t="s">
        <v>236</v>
      </c>
      <c r="D1531" s="15">
        <v>4.8020744961823509E-5</v>
      </c>
      <c r="E1531" s="16">
        <v>4.333333333333333</v>
      </c>
      <c r="F1531" s="15">
        <v>0</v>
      </c>
      <c r="G1531" s="41">
        <v>0.75700000000000001</v>
      </c>
      <c r="H1531" s="18">
        <v>25384.95</v>
      </c>
      <c r="I1531" s="1">
        <v>3</v>
      </c>
      <c r="J1531">
        <v>13</v>
      </c>
      <c r="K1531">
        <v>0</v>
      </c>
      <c r="L1531" s="28">
        <v>62473</v>
      </c>
      <c r="M1531" s="28">
        <v>44389</v>
      </c>
      <c r="N1531" s="28">
        <v>11841</v>
      </c>
      <c r="O1531" s="42">
        <v>1487.7</v>
      </c>
      <c r="P1531" s="3">
        <v>0</v>
      </c>
      <c r="Q1531" s="3">
        <v>44.91</v>
      </c>
      <c r="R1531" s="3">
        <v>0</v>
      </c>
      <c r="S1531" s="3">
        <v>0</v>
      </c>
      <c r="T1531" s="3">
        <v>71.05</v>
      </c>
      <c r="U1531" t="b">
        <f t="shared" si="23"/>
        <v>0</v>
      </c>
    </row>
    <row r="1532" spans="1:21" x14ac:dyDescent="0.25">
      <c r="A1532">
        <v>2008</v>
      </c>
      <c r="B1532">
        <v>219</v>
      </c>
      <c r="C1532" t="s">
        <v>237</v>
      </c>
      <c r="D1532" s="15">
        <v>1.4424272569012683E-3</v>
      </c>
      <c r="E1532" s="16">
        <v>4.5172413793103452</v>
      </c>
      <c r="F1532" s="15">
        <v>6.8965517241379309E-2</v>
      </c>
      <c r="G1532" s="41">
        <v>0.64600000000000002</v>
      </c>
      <c r="H1532" s="18">
        <v>10936.42</v>
      </c>
      <c r="I1532" s="1">
        <v>29</v>
      </c>
      <c r="J1532" s="1">
        <v>131</v>
      </c>
      <c r="K1532">
        <v>2</v>
      </c>
      <c r="L1532" s="28">
        <v>20105</v>
      </c>
      <c r="U1532" t="b">
        <f t="shared" si="23"/>
        <v>1</v>
      </c>
    </row>
    <row r="1533" spans="1:21" x14ac:dyDescent="0.25">
      <c r="A1533">
        <v>2009</v>
      </c>
      <c r="B1533">
        <v>219</v>
      </c>
      <c r="C1533" t="s">
        <v>237</v>
      </c>
      <c r="D1533" s="15">
        <v>1.1864741941862765E-3</v>
      </c>
      <c r="E1533" s="16">
        <v>4.125</v>
      </c>
      <c r="F1533" s="15">
        <v>4.1666666666666664E-2</v>
      </c>
      <c r="G1533" s="41">
        <v>0.64600000000000002</v>
      </c>
      <c r="H1533" s="18">
        <v>11803.16</v>
      </c>
      <c r="I1533" s="1">
        <v>24</v>
      </c>
      <c r="J1533" s="1">
        <v>99</v>
      </c>
      <c r="K1533">
        <v>1</v>
      </c>
      <c r="L1533" s="28">
        <v>20228</v>
      </c>
      <c r="U1533" t="b">
        <f t="shared" si="23"/>
        <v>1</v>
      </c>
    </row>
    <row r="1534" spans="1:21" x14ac:dyDescent="0.25">
      <c r="A1534">
        <v>2010</v>
      </c>
      <c r="B1534">
        <v>219</v>
      </c>
      <c r="C1534" t="s">
        <v>237</v>
      </c>
      <c r="D1534" s="15">
        <v>1.8419873550057251E-3</v>
      </c>
      <c r="E1534" s="16">
        <v>2.5675675675675675</v>
      </c>
      <c r="F1534" s="15">
        <v>2.7027027027027029E-2</v>
      </c>
      <c r="G1534" s="41">
        <v>0.74399999999999999</v>
      </c>
      <c r="H1534" s="18">
        <v>13704.03</v>
      </c>
      <c r="I1534" s="1">
        <v>37</v>
      </c>
      <c r="J1534" s="1">
        <v>95</v>
      </c>
      <c r="K1534">
        <v>1</v>
      </c>
      <c r="L1534" s="28">
        <v>20087</v>
      </c>
      <c r="U1534" t="b">
        <f t="shared" si="23"/>
        <v>1</v>
      </c>
    </row>
    <row r="1535" spans="1:21" x14ac:dyDescent="0.25">
      <c r="A1535">
        <v>2011</v>
      </c>
      <c r="B1535">
        <v>219</v>
      </c>
      <c r="C1535" t="s">
        <v>237</v>
      </c>
      <c r="D1535" s="15">
        <v>1.1886484077064038E-3</v>
      </c>
      <c r="E1535" s="16">
        <v>3.0833333333333335</v>
      </c>
      <c r="F1535" s="15">
        <v>0</v>
      </c>
      <c r="G1535" s="41">
        <v>0.74399999999999999</v>
      </c>
      <c r="H1535" s="18">
        <v>16571.61</v>
      </c>
      <c r="I1535" s="1">
        <v>24</v>
      </c>
      <c r="J1535" s="1">
        <v>74</v>
      </c>
      <c r="K1535">
        <v>0</v>
      </c>
      <c r="L1535" s="28">
        <v>20191</v>
      </c>
      <c r="M1535" s="28">
        <v>17519</v>
      </c>
      <c r="N1535" s="28">
        <v>5756</v>
      </c>
      <c r="O1535" s="3">
        <v>287.70999999999998</v>
      </c>
      <c r="P1535" s="3">
        <v>0</v>
      </c>
      <c r="Q1535" s="3">
        <v>32.83</v>
      </c>
      <c r="R1535" s="3">
        <v>0</v>
      </c>
      <c r="S1535" s="3">
        <v>0</v>
      </c>
      <c r="T1535" s="3">
        <v>86.77</v>
      </c>
      <c r="U1535" t="b">
        <f t="shared" si="23"/>
        <v>0</v>
      </c>
    </row>
    <row r="1536" spans="1:21" x14ac:dyDescent="0.25">
      <c r="A1536">
        <v>2012</v>
      </c>
      <c r="B1536">
        <v>219</v>
      </c>
      <c r="C1536" t="s">
        <v>237</v>
      </c>
      <c r="D1536" s="15">
        <v>1.0348905972797163E-3</v>
      </c>
      <c r="E1536" s="16">
        <v>2.3333333333333335</v>
      </c>
      <c r="F1536" s="15">
        <v>0</v>
      </c>
      <c r="G1536" s="41">
        <v>0.74399999999999999</v>
      </c>
      <c r="H1536" s="18">
        <v>15604.91</v>
      </c>
      <c r="I1536" s="1">
        <v>21</v>
      </c>
      <c r="J1536" s="1">
        <v>49</v>
      </c>
      <c r="K1536">
        <v>0</v>
      </c>
      <c r="L1536" s="28">
        <v>20292</v>
      </c>
      <c r="M1536" s="28">
        <v>17716</v>
      </c>
      <c r="N1536" s="28">
        <v>5858</v>
      </c>
      <c r="O1536" s="3">
        <v>612.46</v>
      </c>
      <c r="P1536" s="3">
        <v>0</v>
      </c>
      <c r="Q1536" s="3">
        <v>67.599999999999994</v>
      </c>
      <c r="R1536" s="3">
        <v>0</v>
      </c>
      <c r="S1536" s="3">
        <v>0</v>
      </c>
      <c r="T1536" s="3">
        <v>87.31</v>
      </c>
      <c r="U1536" t="b">
        <f t="shared" si="23"/>
        <v>0</v>
      </c>
    </row>
    <row r="1537" spans="1:21" x14ac:dyDescent="0.25">
      <c r="A1537">
        <v>2013</v>
      </c>
      <c r="B1537">
        <v>219</v>
      </c>
      <c r="C1537" t="s">
        <v>237</v>
      </c>
      <c r="D1537" s="15">
        <v>7.6143339837243611E-4</v>
      </c>
      <c r="E1537" s="16">
        <v>2.75</v>
      </c>
      <c r="F1537" s="15">
        <v>0</v>
      </c>
      <c r="G1537" s="41">
        <v>0.74399999999999999</v>
      </c>
      <c r="H1537" s="18">
        <v>16360.77</v>
      </c>
      <c r="I1537" s="1">
        <v>16</v>
      </c>
      <c r="J1537" s="1">
        <v>44</v>
      </c>
      <c r="K1537">
        <v>0</v>
      </c>
      <c r="L1537" s="28">
        <v>21013</v>
      </c>
      <c r="M1537" s="28">
        <v>18409</v>
      </c>
      <c r="N1537" s="28">
        <v>6146</v>
      </c>
      <c r="O1537" s="3">
        <v>608.5</v>
      </c>
      <c r="P1537" s="3">
        <v>0</v>
      </c>
      <c r="Q1537" s="3">
        <v>67.78</v>
      </c>
      <c r="R1537" s="3">
        <v>0</v>
      </c>
      <c r="S1537" s="3">
        <v>0</v>
      </c>
      <c r="T1537" s="3">
        <v>87.61</v>
      </c>
      <c r="U1537" t="b">
        <f t="shared" si="23"/>
        <v>0</v>
      </c>
    </row>
    <row r="1538" spans="1:21" x14ac:dyDescent="0.25">
      <c r="A1538">
        <v>2014</v>
      </c>
      <c r="B1538">
        <v>219</v>
      </c>
      <c r="C1538" t="s">
        <v>237</v>
      </c>
      <c r="D1538" s="15">
        <v>7.5725306450849538E-4</v>
      </c>
      <c r="E1538" s="16">
        <v>2.4375</v>
      </c>
      <c r="F1538" s="15">
        <v>0</v>
      </c>
      <c r="G1538" s="41">
        <v>0.74399999999999999</v>
      </c>
      <c r="H1538" s="18">
        <v>17404.919999999998</v>
      </c>
      <c r="I1538" s="1">
        <v>16</v>
      </c>
      <c r="J1538" s="1">
        <v>39</v>
      </c>
      <c r="K1538">
        <v>0</v>
      </c>
      <c r="L1538" s="28">
        <v>21129</v>
      </c>
      <c r="M1538" s="28">
        <v>18698</v>
      </c>
      <c r="N1538" s="28">
        <v>6443</v>
      </c>
      <c r="O1538" s="3">
        <v>618.80999999999995</v>
      </c>
      <c r="P1538" s="3">
        <v>0</v>
      </c>
      <c r="Q1538" s="3">
        <v>68.900000000000006</v>
      </c>
      <c r="R1538" s="3">
        <v>0</v>
      </c>
      <c r="S1538" s="3">
        <v>0</v>
      </c>
      <c r="T1538" s="3">
        <v>88.49</v>
      </c>
      <c r="U1538" t="b">
        <f t="shared" si="23"/>
        <v>0</v>
      </c>
    </row>
    <row r="1539" spans="1:21" x14ac:dyDescent="0.25">
      <c r="A1539">
        <v>2008</v>
      </c>
      <c r="B1539">
        <v>220</v>
      </c>
      <c r="C1539" t="s">
        <v>238</v>
      </c>
      <c r="D1539" s="15">
        <v>1.2264922322158627E-3</v>
      </c>
      <c r="E1539" s="16">
        <v>3.8333333333333335</v>
      </c>
      <c r="F1539" s="15">
        <v>0</v>
      </c>
      <c r="G1539" s="41">
        <v>0.51300000000000001</v>
      </c>
      <c r="H1539" s="18">
        <v>29354.95</v>
      </c>
      <c r="I1539" s="1">
        <v>6</v>
      </c>
      <c r="J1539" s="1">
        <v>23</v>
      </c>
      <c r="K1539">
        <v>0</v>
      </c>
      <c r="L1539" s="28">
        <v>4892</v>
      </c>
      <c r="U1539" t="b">
        <f t="shared" si="23"/>
        <v>1</v>
      </c>
    </row>
    <row r="1540" spans="1:21" x14ac:dyDescent="0.25">
      <c r="A1540">
        <v>2009</v>
      </c>
      <c r="B1540">
        <v>220</v>
      </c>
      <c r="C1540" t="s">
        <v>238</v>
      </c>
      <c r="D1540" s="15">
        <v>1.0264832683227264E-3</v>
      </c>
      <c r="E1540" s="16">
        <v>4.5999999999999996</v>
      </c>
      <c r="F1540" s="15">
        <v>0</v>
      </c>
      <c r="G1540" s="41">
        <v>0.51300000000000001</v>
      </c>
      <c r="H1540" s="18">
        <v>35550.199999999997</v>
      </c>
      <c r="I1540" s="1">
        <v>5</v>
      </c>
      <c r="J1540" s="1">
        <v>23</v>
      </c>
      <c r="K1540">
        <v>0</v>
      </c>
      <c r="L1540" s="28">
        <v>4871</v>
      </c>
      <c r="U1540" t="b">
        <f t="shared" si="23"/>
        <v>1</v>
      </c>
    </row>
    <row r="1541" spans="1:21" x14ac:dyDescent="0.25">
      <c r="A1541">
        <v>2010</v>
      </c>
      <c r="B1541">
        <v>220</v>
      </c>
      <c r="C1541" t="s">
        <v>238</v>
      </c>
      <c r="D1541" s="15">
        <v>1.0617965597791463E-3</v>
      </c>
      <c r="E1541" s="16">
        <v>3.4</v>
      </c>
      <c r="F1541" s="15">
        <v>0.2</v>
      </c>
      <c r="G1541" s="41">
        <v>0.67800000000000005</v>
      </c>
      <c r="H1541" s="18">
        <v>24347</v>
      </c>
      <c r="I1541" s="1">
        <v>5</v>
      </c>
      <c r="J1541" s="1">
        <v>17</v>
      </c>
      <c r="K1541">
        <v>1</v>
      </c>
      <c r="L1541" s="28">
        <v>4709</v>
      </c>
      <c r="U1541" t="b">
        <f t="shared" si="23"/>
        <v>1</v>
      </c>
    </row>
    <row r="1542" spans="1:21" x14ac:dyDescent="0.25">
      <c r="A1542">
        <v>2011</v>
      </c>
      <c r="B1542">
        <v>220</v>
      </c>
      <c r="C1542" t="s">
        <v>238</v>
      </c>
      <c r="D1542" s="15">
        <v>4.2716787697565144E-4</v>
      </c>
      <c r="E1542" s="16">
        <v>4.5</v>
      </c>
      <c r="F1542" s="15">
        <v>0</v>
      </c>
      <c r="G1542" s="41">
        <v>0.67800000000000005</v>
      </c>
      <c r="H1542" s="18">
        <v>28108.79</v>
      </c>
      <c r="I1542" s="1">
        <v>2</v>
      </c>
      <c r="J1542" s="1">
        <v>9</v>
      </c>
      <c r="K1542">
        <v>0</v>
      </c>
      <c r="L1542" s="28">
        <v>4682</v>
      </c>
      <c r="U1542" t="b">
        <f t="shared" si="23"/>
        <v>1</v>
      </c>
    </row>
    <row r="1543" spans="1:21" x14ac:dyDescent="0.25">
      <c r="A1543">
        <v>2012</v>
      </c>
      <c r="B1543">
        <v>220</v>
      </c>
      <c r="C1543" t="s">
        <v>238</v>
      </c>
      <c r="D1543" s="15">
        <v>8.5910652920962198E-4</v>
      </c>
      <c r="E1543" s="16">
        <v>3.5</v>
      </c>
      <c r="F1543" s="15">
        <v>0</v>
      </c>
      <c r="G1543" s="41">
        <v>0.67800000000000005</v>
      </c>
      <c r="H1543" s="18">
        <v>22040.23</v>
      </c>
      <c r="I1543" s="1">
        <v>4</v>
      </c>
      <c r="J1543" s="1">
        <v>14</v>
      </c>
      <c r="K1543">
        <v>0</v>
      </c>
      <c r="L1543" s="28">
        <v>4656</v>
      </c>
      <c r="M1543" s="28">
        <v>4656</v>
      </c>
      <c r="N1543" s="28">
        <v>1164</v>
      </c>
      <c r="O1543" s="3">
        <v>139.68</v>
      </c>
      <c r="P1543" s="3">
        <v>0</v>
      </c>
      <c r="Q1543" s="3">
        <v>94.76</v>
      </c>
      <c r="R1543" s="3">
        <v>0</v>
      </c>
      <c r="S1543" s="3">
        <v>0</v>
      </c>
      <c r="T1543" s="3">
        <v>100</v>
      </c>
      <c r="U1543" t="b">
        <f t="shared" ref="U1543:U1606" si="24">OR(ISBLANK(D1543),ISBLANK(E1543),ISBLANK(F1543),ISBLANK(G1543),ISBLANK(H1543),ISBLANK(I1543),ISBLANK(J1543),ISBLANK(K1543),ISBLANK(L1543),ISBLANK(M1543),ISBLANK(N1543),ISBLANK(O1543),ISBLANK(P1543),ISBLANK(Q1543),ISBLANK(R1543),ISBLANK(S1543),ISBLANK(T1543))</f>
        <v>0</v>
      </c>
    </row>
    <row r="1544" spans="1:21" x14ac:dyDescent="0.25">
      <c r="A1544">
        <v>2013</v>
      </c>
      <c r="B1544">
        <v>220</v>
      </c>
      <c r="C1544" t="s">
        <v>238</v>
      </c>
      <c r="D1544" s="15">
        <v>6.29458665547629E-4</v>
      </c>
      <c r="E1544" s="16">
        <v>3</v>
      </c>
      <c r="F1544" s="15">
        <v>0</v>
      </c>
      <c r="G1544" s="41">
        <v>0.67800000000000005</v>
      </c>
      <c r="H1544" s="18">
        <v>27117.42</v>
      </c>
      <c r="I1544" s="1">
        <v>3</v>
      </c>
      <c r="J1544" s="1">
        <v>9</v>
      </c>
      <c r="K1544">
        <v>0</v>
      </c>
      <c r="L1544" s="28">
        <v>4766</v>
      </c>
      <c r="M1544" s="28">
        <v>4696</v>
      </c>
      <c r="N1544" s="28">
        <v>1170</v>
      </c>
      <c r="O1544" s="3">
        <v>141.63</v>
      </c>
      <c r="P1544" s="3">
        <v>0</v>
      </c>
      <c r="Q1544" s="3">
        <v>92.31</v>
      </c>
      <c r="R1544" s="3">
        <v>0</v>
      </c>
      <c r="S1544" s="3">
        <v>0</v>
      </c>
      <c r="T1544" s="3">
        <v>98.53</v>
      </c>
      <c r="U1544" t="b">
        <f t="shared" si="24"/>
        <v>0</v>
      </c>
    </row>
    <row r="1545" spans="1:21" x14ac:dyDescent="0.25">
      <c r="A1545">
        <v>2014</v>
      </c>
      <c r="B1545">
        <v>220</v>
      </c>
      <c r="C1545" t="s">
        <v>238</v>
      </c>
      <c r="D1545" s="15">
        <v>6.3237774030354128E-4</v>
      </c>
      <c r="E1545" s="16">
        <v>3</v>
      </c>
      <c r="F1545" s="15">
        <v>0</v>
      </c>
      <c r="G1545" s="41">
        <v>0.67800000000000005</v>
      </c>
      <c r="H1545" s="18">
        <v>15893.48</v>
      </c>
      <c r="I1545" s="1">
        <v>3</v>
      </c>
      <c r="J1545" s="1">
        <v>9</v>
      </c>
      <c r="K1545">
        <v>0</v>
      </c>
      <c r="L1545" s="28">
        <v>4744</v>
      </c>
      <c r="M1545" s="28">
        <v>4696</v>
      </c>
      <c r="N1545" s="28">
        <v>1193</v>
      </c>
      <c r="O1545" s="3">
        <v>141.63</v>
      </c>
      <c r="P1545" s="3">
        <v>0</v>
      </c>
      <c r="Q1545" s="3">
        <v>88.79</v>
      </c>
      <c r="R1545" s="3">
        <v>0</v>
      </c>
      <c r="S1545" s="3">
        <v>0</v>
      </c>
      <c r="T1545" s="3">
        <v>98.99</v>
      </c>
      <c r="U1545" t="b">
        <f t="shared" si="24"/>
        <v>0</v>
      </c>
    </row>
    <row r="1546" spans="1:21" x14ac:dyDescent="0.25">
      <c r="A1546">
        <v>2008</v>
      </c>
      <c r="B1546">
        <v>221</v>
      </c>
      <c r="C1546" s="19" t="s">
        <v>239</v>
      </c>
      <c r="D1546" s="15">
        <v>9.4495629577132057E-4</v>
      </c>
      <c r="E1546" s="16">
        <v>3.375</v>
      </c>
      <c r="F1546" s="15">
        <v>0</v>
      </c>
      <c r="G1546" s="41">
        <v>0.57899999999999996</v>
      </c>
      <c r="H1546" s="18">
        <v>10830.57</v>
      </c>
      <c r="I1546" s="1">
        <v>8</v>
      </c>
      <c r="J1546">
        <v>27</v>
      </c>
      <c r="K1546" s="11"/>
      <c r="L1546" s="28">
        <v>8466</v>
      </c>
      <c r="M1546" s="28">
        <v>6500</v>
      </c>
      <c r="N1546" s="28">
        <v>2468</v>
      </c>
      <c r="O1546" s="3">
        <v>294.19</v>
      </c>
      <c r="P1546" s="3">
        <v>6.91</v>
      </c>
      <c r="Q1546" s="3">
        <v>75.260000000000005</v>
      </c>
      <c r="R1546" s="3">
        <v>2.35</v>
      </c>
      <c r="S1546" s="3">
        <v>1.77</v>
      </c>
      <c r="T1546" s="3">
        <v>76.78</v>
      </c>
      <c r="U1546" t="b">
        <f t="shared" si="24"/>
        <v>1</v>
      </c>
    </row>
    <row r="1547" spans="1:21" x14ac:dyDescent="0.25">
      <c r="A1547">
        <v>2009</v>
      </c>
      <c r="B1547">
        <v>221</v>
      </c>
      <c r="C1547" t="s">
        <v>239</v>
      </c>
      <c r="D1547" s="15">
        <v>0</v>
      </c>
      <c r="E1547" s="16">
        <v>0</v>
      </c>
      <c r="F1547" s="15">
        <v>0</v>
      </c>
      <c r="G1547" s="41">
        <v>0.57899999999999996</v>
      </c>
      <c r="H1547" s="18">
        <v>11132.5</v>
      </c>
      <c r="I1547" s="1">
        <v>0</v>
      </c>
      <c r="J1547">
        <v>0</v>
      </c>
      <c r="K1547" s="11"/>
      <c r="L1547" s="28">
        <v>8525</v>
      </c>
      <c r="M1547" s="28">
        <v>6600</v>
      </c>
      <c r="N1547" s="28">
        <v>2515</v>
      </c>
      <c r="O1547" s="3">
        <v>287</v>
      </c>
      <c r="P1547" s="3">
        <v>7</v>
      </c>
      <c r="Q1547" s="3">
        <v>72.290000000000006</v>
      </c>
      <c r="R1547" s="3">
        <v>2.44</v>
      </c>
      <c r="S1547" s="3">
        <v>1.76</v>
      </c>
      <c r="T1547" s="3">
        <v>77.42</v>
      </c>
      <c r="U1547" t="b">
        <f t="shared" si="24"/>
        <v>1</v>
      </c>
    </row>
    <row r="1548" spans="1:21" x14ac:dyDescent="0.25">
      <c r="A1548">
        <v>2010</v>
      </c>
      <c r="B1548">
        <v>221</v>
      </c>
      <c r="C1548" t="s">
        <v>239</v>
      </c>
      <c r="D1548" s="15">
        <v>2.4283632831471587E-4</v>
      </c>
      <c r="E1548" s="16">
        <v>3.5</v>
      </c>
      <c r="F1548" s="15">
        <v>0</v>
      </c>
      <c r="G1548" s="41">
        <v>0.68600000000000005</v>
      </c>
      <c r="H1548" s="18">
        <v>10198.049999999999</v>
      </c>
      <c r="I1548" s="1">
        <v>2</v>
      </c>
      <c r="J1548">
        <v>7</v>
      </c>
      <c r="K1548" s="11"/>
      <c r="L1548" s="28">
        <v>8236</v>
      </c>
      <c r="M1548" s="28">
        <v>6600</v>
      </c>
      <c r="N1548" s="28">
        <v>2585</v>
      </c>
      <c r="O1548" s="3">
        <v>330</v>
      </c>
      <c r="P1548" s="3">
        <v>7</v>
      </c>
      <c r="Q1548" s="3">
        <v>75.680000000000007</v>
      </c>
      <c r="R1548" s="3">
        <v>2.12</v>
      </c>
      <c r="S1548" s="3">
        <v>1.61</v>
      </c>
      <c r="T1548" s="3">
        <v>80.14</v>
      </c>
      <c r="U1548" t="b">
        <f t="shared" si="24"/>
        <v>1</v>
      </c>
    </row>
    <row r="1549" spans="1:21" x14ac:dyDescent="0.25">
      <c r="A1549">
        <v>2011</v>
      </c>
      <c r="B1549">
        <v>221</v>
      </c>
      <c r="C1549" t="s">
        <v>239</v>
      </c>
      <c r="D1549" s="15">
        <v>4.8379293662312528E-4</v>
      </c>
      <c r="E1549" s="16">
        <v>3.5</v>
      </c>
      <c r="F1549" s="15">
        <v>0</v>
      </c>
      <c r="G1549" s="41">
        <v>0.68600000000000005</v>
      </c>
      <c r="H1549" s="18">
        <v>12514.03</v>
      </c>
      <c r="I1549" s="1">
        <v>4</v>
      </c>
      <c r="J1549">
        <v>14</v>
      </c>
      <c r="K1549" s="11"/>
      <c r="L1549" s="28">
        <v>8268</v>
      </c>
      <c r="M1549" s="28">
        <v>6800</v>
      </c>
      <c r="N1549" s="28">
        <v>2634</v>
      </c>
      <c r="O1549" s="3">
        <v>340</v>
      </c>
      <c r="P1549" s="3">
        <v>10</v>
      </c>
      <c r="Q1549" s="3">
        <v>76.33</v>
      </c>
      <c r="R1549" s="3">
        <v>2.94</v>
      </c>
      <c r="S1549" s="3">
        <v>2.2400000000000002</v>
      </c>
      <c r="T1549" s="3">
        <v>82.24</v>
      </c>
      <c r="U1549" t="b">
        <f t="shared" si="24"/>
        <v>1</v>
      </c>
    </row>
    <row r="1550" spans="1:21" x14ac:dyDescent="0.25">
      <c r="A1550">
        <v>2012</v>
      </c>
      <c r="B1550">
        <v>221</v>
      </c>
      <c r="C1550" t="s">
        <v>239</v>
      </c>
      <c r="D1550" s="15">
        <v>2.4099289070972406E-4</v>
      </c>
      <c r="E1550" s="16">
        <v>3</v>
      </c>
      <c r="F1550" s="15">
        <v>0</v>
      </c>
      <c r="G1550" s="41">
        <v>0.68600000000000005</v>
      </c>
      <c r="H1550" s="18">
        <v>13068.51</v>
      </c>
      <c r="I1550" s="1">
        <v>2</v>
      </c>
      <c r="J1550">
        <v>6</v>
      </c>
      <c r="K1550" s="11"/>
      <c r="L1550" s="28">
        <v>8299</v>
      </c>
      <c r="M1550" s="28">
        <v>6800</v>
      </c>
      <c r="N1550" s="28">
        <v>2530</v>
      </c>
      <c r="O1550" s="3">
        <v>360</v>
      </c>
      <c r="P1550" s="3">
        <v>10</v>
      </c>
      <c r="Q1550" s="3">
        <v>73.709999999999994</v>
      </c>
      <c r="R1550" s="3">
        <v>2.78</v>
      </c>
      <c r="S1550" s="3">
        <v>2.0499999999999998</v>
      </c>
      <c r="T1550" s="3">
        <v>81.94</v>
      </c>
      <c r="U1550" t="b">
        <f t="shared" si="24"/>
        <v>1</v>
      </c>
    </row>
    <row r="1551" spans="1:21" x14ac:dyDescent="0.25">
      <c r="A1551">
        <v>2013</v>
      </c>
      <c r="B1551">
        <v>221</v>
      </c>
      <c r="C1551" t="s">
        <v>239</v>
      </c>
      <c r="D1551" s="15">
        <v>2.3304591004427873E-4</v>
      </c>
      <c r="E1551" s="16">
        <v>2.5</v>
      </c>
      <c r="F1551" s="15">
        <v>0</v>
      </c>
      <c r="G1551" s="41">
        <v>0.68600000000000005</v>
      </c>
      <c r="H1551" s="18">
        <v>15965.71</v>
      </c>
      <c r="I1551" s="1">
        <v>2</v>
      </c>
      <c r="J1551">
        <v>5</v>
      </c>
      <c r="K1551" s="11"/>
      <c r="L1551" s="28">
        <v>8582</v>
      </c>
      <c r="M1551" s="28">
        <v>7300</v>
      </c>
      <c r="N1551" s="28">
        <v>2679</v>
      </c>
      <c r="O1551" s="3">
        <v>380</v>
      </c>
      <c r="P1551" s="3">
        <v>8</v>
      </c>
      <c r="Q1551" s="3">
        <v>87.91</v>
      </c>
      <c r="R1551" s="3">
        <v>2.11</v>
      </c>
      <c r="S1551" s="3">
        <v>1.85</v>
      </c>
      <c r="T1551" s="3">
        <v>85.06</v>
      </c>
      <c r="U1551" t="b">
        <f t="shared" si="24"/>
        <v>1</v>
      </c>
    </row>
    <row r="1552" spans="1:21" x14ac:dyDescent="0.25">
      <c r="A1552">
        <v>2014</v>
      </c>
      <c r="B1552">
        <v>221</v>
      </c>
      <c r="C1552" t="s">
        <v>239</v>
      </c>
      <c r="D1552" s="15">
        <v>3.4806822137138882E-4</v>
      </c>
      <c r="E1552" s="16">
        <v>6.333333333333333</v>
      </c>
      <c r="F1552" s="15">
        <v>0</v>
      </c>
      <c r="G1552" s="41">
        <v>0.68600000000000005</v>
      </c>
      <c r="H1552" s="18">
        <v>17019.21</v>
      </c>
      <c r="I1552" s="1">
        <v>3</v>
      </c>
      <c r="J1552">
        <v>19</v>
      </c>
      <c r="K1552" s="11"/>
      <c r="L1552" s="28">
        <v>8619</v>
      </c>
      <c r="M1552" s="28">
        <v>7300</v>
      </c>
      <c r="N1552" s="28">
        <v>2693</v>
      </c>
      <c r="O1552" s="3">
        <v>380</v>
      </c>
      <c r="P1552" s="3">
        <v>8</v>
      </c>
      <c r="Q1552" s="3">
        <v>72.069999999999993</v>
      </c>
      <c r="R1552" s="3">
        <v>2.11</v>
      </c>
      <c r="S1552" s="3">
        <v>1.52</v>
      </c>
      <c r="T1552" s="3">
        <v>84.7</v>
      </c>
      <c r="U1552" t="b">
        <f t="shared" si="24"/>
        <v>1</v>
      </c>
    </row>
    <row r="1553" spans="1:21" x14ac:dyDescent="0.25">
      <c r="A1553">
        <v>2008</v>
      </c>
      <c r="B1553">
        <v>222</v>
      </c>
      <c r="C1553" s="19" t="s">
        <v>240</v>
      </c>
      <c r="D1553" s="15">
        <v>1.7030673928096869E-3</v>
      </c>
      <c r="E1553" s="16">
        <v>3.3846153846153846</v>
      </c>
      <c r="F1553" s="15">
        <v>0</v>
      </c>
      <c r="G1553" s="41">
        <v>0.61399999999999999</v>
      </c>
      <c r="H1553" s="18">
        <v>17295.59</v>
      </c>
      <c r="I1553" s="1">
        <v>91</v>
      </c>
      <c r="J1553">
        <v>308</v>
      </c>
      <c r="K1553">
        <v>0</v>
      </c>
      <c r="L1553" s="28">
        <v>53433</v>
      </c>
      <c r="M1553" s="28">
        <v>1080</v>
      </c>
      <c r="N1553" s="3">
        <v>284</v>
      </c>
      <c r="T1553" s="3">
        <v>2.02</v>
      </c>
      <c r="U1553" t="b">
        <f t="shared" si="24"/>
        <v>1</v>
      </c>
    </row>
    <row r="1554" spans="1:21" x14ac:dyDescent="0.25">
      <c r="A1554">
        <v>2009</v>
      </c>
      <c r="B1554">
        <v>222</v>
      </c>
      <c r="C1554" t="s">
        <v>240</v>
      </c>
      <c r="D1554" s="15">
        <v>1.3964400089372161E-3</v>
      </c>
      <c r="E1554" s="16">
        <v>5.1333333333333337</v>
      </c>
      <c r="F1554" s="15">
        <v>1.3333333333333334E-2</v>
      </c>
      <c r="G1554" s="41">
        <v>0.61399999999999999</v>
      </c>
      <c r="H1554" s="18">
        <v>16716.63</v>
      </c>
      <c r="I1554" s="1">
        <v>75</v>
      </c>
      <c r="J1554">
        <v>385</v>
      </c>
      <c r="K1554">
        <v>1</v>
      </c>
      <c r="L1554" s="28">
        <v>53708</v>
      </c>
      <c r="M1554" s="28">
        <v>4496</v>
      </c>
      <c r="N1554" s="28">
        <v>1159</v>
      </c>
      <c r="O1554" s="3">
        <v>93</v>
      </c>
      <c r="P1554" s="3">
        <v>93</v>
      </c>
      <c r="Q1554" s="3">
        <v>2.77</v>
      </c>
      <c r="R1554" s="3">
        <v>100</v>
      </c>
      <c r="S1554" s="3">
        <v>2.77</v>
      </c>
      <c r="T1554" s="3">
        <v>8.3699999999999992</v>
      </c>
      <c r="U1554" t="b">
        <f t="shared" si="24"/>
        <v>0</v>
      </c>
    </row>
    <row r="1555" spans="1:21" x14ac:dyDescent="0.25">
      <c r="A1555">
        <v>2010</v>
      </c>
      <c r="B1555">
        <v>222</v>
      </c>
      <c r="C1555" t="s">
        <v>240</v>
      </c>
      <c r="D1555" s="15">
        <v>8.9941538000299802E-4</v>
      </c>
      <c r="E1555" s="16">
        <v>3.25</v>
      </c>
      <c r="F1555" s="15">
        <v>2.0833333333333332E-2</v>
      </c>
      <c r="G1555" s="41">
        <v>0.73099999999999998</v>
      </c>
      <c r="H1555" s="18">
        <v>21567.83</v>
      </c>
      <c r="I1555" s="1">
        <v>48</v>
      </c>
      <c r="J1555">
        <v>156</v>
      </c>
      <c r="K1555">
        <v>1</v>
      </c>
      <c r="L1555" s="28">
        <v>53368</v>
      </c>
      <c r="M1555" s="28">
        <v>11708</v>
      </c>
      <c r="N1555" s="28">
        <v>2927</v>
      </c>
      <c r="O1555" s="3">
        <v>597</v>
      </c>
      <c r="P1555" s="3">
        <v>597</v>
      </c>
      <c r="Q1555" s="3">
        <v>16.14</v>
      </c>
      <c r="R1555" s="3">
        <v>100</v>
      </c>
      <c r="S1555" s="3">
        <v>16.14</v>
      </c>
      <c r="T1555" s="3">
        <v>21.94</v>
      </c>
      <c r="U1555" t="b">
        <f t="shared" si="24"/>
        <v>0</v>
      </c>
    </row>
    <row r="1556" spans="1:21" x14ac:dyDescent="0.25">
      <c r="A1556">
        <v>2011</v>
      </c>
      <c r="B1556">
        <v>222</v>
      </c>
      <c r="C1556" t="s">
        <v>240</v>
      </c>
      <c r="D1556" s="15">
        <v>6.529363480337288E-4</v>
      </c>
      <c r="E1556" s="16">
        <v>3.7142857142857144</v>
      </c>
      <c r="F1556" s="15">
        <v>0</v>
      </c>
      <c r="G1556" s="41">
        <v>0.73099999999999998</v>
      </c>
      <c r="H1556" s="18">
        <v>25735.35</v>
      </c>
      <c r="I1556" s="1">
        <v>35</v>
      </c>
      <c r="J1556">
        <v>130</v>
      </c>
      <c r="K1556">
        <v>0</v>
      </c>
      <c r="L1556" s="28">
        <v>53604</v>
      </c>
      <c r="M1556" s="28">
        <v>12425</v>
      </c>
      <c r="N1556" s="28">
        <v>3641</v>
      </c>
      <c r="O1556" s="3">
        <v>646</v>
      </c>
      <c r="P1556" s="3">
        <v>646</v>
      </c>
      <c r="Q1556" s="3">
        <v>17.100000000000001</v>
      </c>
      <c r="R1556" s="3">
        <v>100</v>
      </c>
      <c r="S1556" s="3">
        <v>17.100000000000001</v>
      </c>
      <c r="T1556" s="3">
        <v>23.18</v>
      </c>
      <c r="U1556" t="b">
        <f t="shared" si="24"/>
        <v>0</v>
      </c>
    </row>
    <row r="1557" spans="1:21" x14ac:dyDescent="0.25">
      <c r="A1557">
        <v>2012</v>
      </c>
      <c r="B1557">
        <v>222</v>
      </c>
      <c r="C1557" t="s">
        <v>240</v>
      </c>
      <c r="D1557" s="15">
        <v>8.5451032842918712E-4</v>
      </c>
      <c r="E1557" s="16">
        <v>3.5652173913043477</v>
      </c>
      <c r="F1557" s="15">
        <v>0</v>
      </c>
      <c r="G1557" s="41">
        <v>0.73099999999999998</v>
      </c>
      <c r="H1557" s="18">
        <v>25506.66</v>
      </c>
      <c r="I1557" s="1">
        <v>46</v>
      </c>
      <c r="J1557">
        <v>164</v>
      </c>
      <c r="K1557">
        <v>0</v>
      </c>
      <c r="L1557" s="28">
        <v>53832</v>
      </c>
      <c r="M1557" s="28">
        <v>16772</v>
      </c>
      <c r="N1557" s="28">
        <v>5114</v>
      </c>
      <c r="O1557" s="3">
        <v>746.5</v>
      </c>
      <c r="P1557" s="3">
        <v>672</v>
      </c>
      <c r="Q1557" s="3">
        <v>15.63</v>
      </c>
      <c r="R1557" s="3">
        <v>90.02</v>
      </c>
      <c r="S1557" s="3">
        <v>14.07</v>
      </c>
      <c r="T1557" s="3">
        <v>31.16</v>
      </c>
      <c r="U1557" t="b">
        <f t="shared" si="24"/>
        <v>0</v>
      </c>
    </row>
    <row r="1558" spans="1:21" x14ac:dyDescent="0.25">
      <c r="A1558">
        <v>2013</v>
      </c>
      <c r="B1558">
        <v>222</v>
      </c>
      <c r="C1558" t="s">
        <v>240</v>
      </c>
      <c r="D1558" s="15">
        <v>8.7964957633204083E-4</v>
      </c>
      <c r="E1558" s="16">
        <v>3.510204081632653</v>
      </c>
      <c r="F1558" s="15">
        <v>4.0816326530612242E-2</v>
      </c>
      <c r="G1558" s="41">
        <v>0.73099999999999998</v>
      </c>
      <c r="H1558" s="18">
        <v>24789.25</v>
      </c>
      <c r="I1558" s="1">
        <v>49</v>
      </c>
      <c r="J1558">
        <v>172</v>
      </c>
      <c r="K1558">
        <v>2</v>
      </c>
      <c r="L1558" s="28">
        <v>55704</v>
      </c>
      <c r="M1558" s="28">
        <v>20777</v>
      </c>
      <c r="N1558" s="28">
        <v>5676</v>
      </c>
      <c r="O1558" s="3">
        <v>796</v>
      </c>
      <c r="P1558" s="3">
        <v>796</v>
      </c>
      <c r="Q1558" s="3">
        <v>16.27</v>
      </c>
      <c r="R1558" s="3">
        <v>100</v>
      </c>
      <c r="S1558" s="3">
        <v>16.27</v>
      </c>
      <c r="T1558" s="3">
        <v>37.299999999999997</v>
      </c>
      <c r="U1558" t="b">
        <f t="shared" si="24"/>
        <v>0</v>
      </c>
    </row>
    <row r="1559" spans="1:21" x14ac:dyDescent="0.25">
      <c r="A1559">
        <v>2014</v>
      </c>
      <c r="B1559">
        <v>222</v>
      </c>
      <c r="C1559" t="s">
        <v>240</v>
      </c>
      <c r="D1559" s="15">
        <v>1.0898306296005145E-3</v>
      </c>
      <c r="E1559" s="16">
        <v>2.6065573770491803</v>
      </c>
      <c r="F1559" s="15">
        <v>3.2786885245901641E-2</v>
      </c>
      <c r="G1559" s="41">
        <v>0.73099999999999998</v>
      </c>
      <c r="H1559" s="18">
        <v>28667.279999999999</v>
      </c>
      <c r="I1559" s="1">
        <v>61</v>
      </c>
      <c r="J1559">
        <v>159</v>
      </c>
      <c r="K1559">
        <v>2</v>
      </c>
      <c r="L1559" s="28">
        <v>55972</v>
      </c>
      <c r="M1559" s="28">
        <v>29440</v>
      </c>
      <c r="N1559" s="28">
        <v>7214</v>
      </c>
      <c r="O1559" s="3">
        <v>821</v>
      </c>
      <c r="P1559" s="3">
        <v>821</v>
      </c>
      <c r="Q1559" s="3">
        <v>22.53</v>
      </c>
      <c r="R1559" s="3">
        <v>100</v>
      </c>
      <c r="S1559" s="3">
        <v>22.53</v>
      </c>
      <c r="T1559" s="3">
        <v>52.6</v>
      </c>
      <c r="U1559" t="b">
        <f t="shared" si="24"/>
        <v>0</v>
      </c>
    </row>
    <row r="1560" spans="1:21" x14ac:dyDescent="0.25">
      <c r="A1560">
        <v>2008</v>
      </c>
      <c r="B1560">
        <v>223</v>
      </c>
      <c r="C1560" t="s">
        <v>241</v>
      </c>
      <c r="D1560" s="15">
        <v>3.461957367356465E-3</v>
      </c>
      <c r="E1560" s="16">
        <v>3.7303370786516852</v>
      </c>
      <c r="F1560" s="15">
        <v>1.1235955056179775E-2</v>
      </c>
      <c r="G1560" s="41">
        <v>0.64900000000000002</v>
      </c>
      <c r="H1560" s="18">
        <v>8203.02</v>
      </c>
      <c r="I1560" s="1">
        <v>89</v>
      </c>
      <c r="J1560" s="1">
        <v>332</v>
      </c>
      <c r="K1560" s="3">
        <v>1</v>
      </c>
      <c r="L1560" s="28">
        <v>25708</v>
      </c>
      <c r="U1560" t="b">
        <f t="shared" si="24"/>
        <v>1</v>
      </c>
    </row>
    <row r="1561" spans="1:21" x14ac:dyDescent="0.25">
      <c r="A1561">
        <v>2009</v>
      </c>
      <c r="B1561">
        <v>223</v>
      </c>
      <c r="C1561" t="s">
        <v>241</v>
      </c>
      <c r="D1561" s="15">
        <v>4.3782164528765651E-3</v>
      </c>
      <c r="E1561" s="16">
        <v>4.333333333333333</v>
      </c>
      <c r="F1561" s="15">
        <v>8.771929824561403E-3</v>
      </c>
      <c r="G1561" s="41">
        <v>0.64900000000000002</v>
      </c>
      <c r="H1561" s="18">
        <v>7654.25</v>
      </c>
      <c r="I1561" s="1">
        <v>114</v>
      </c>
      <c r="J1561" s="1">
        <v>494</v>
      </c>
      <c r="K1561" s="3">
        <v>1</v>
      </c>
      <c r="L1561" s="28">
        <v>26038</v>
      </c>
      <c r="U1561" t="b">
        <f t="shared" si="24"/>
        <v>1</v>
      </c>
    </row>
    <row r="1562" spans="1:21" x14ac:dyDescent="0.25">
      <c r="A1562">
        <v>2010</v>
      </c>
      <c r="B1562">
        <v>223</v>
      </c>
      <c r="C1562" t="s">
        <v>241</v>
      </c>
      <c r="D1562" s="15">
        <v>5.1756153451068708E-3</v>
      </c>
      <c r="E1562" s="16">
        <v>5.0839694656488552</v>
      </c>
      <c r="F1562" s="15">
        <v>2.2900763358778626E-2</v>
      </c>
      <c r="G1562" s="41">
        <v>0.72499999999999998</v>
      </c>
      <c r="H1562" s="18">
        <v>9921.1299999999992</v>
      </c>
      <c r="I1562" s="1">
        <v>131</v>
      </c>
      <c r="J1562" s="1">
        <v>666</v>
      </c>
      <c r="K1562" s="3">
        <v>3</v>
      </c>
      <c r="L1562" s="28">
        <v>25311</v>
      </c>
      <c r="U1562" t="b">
        <f t="shared" si="24"/>
        <v>1</v>
      </c>
    </row>
    <row r="1563" spans="1:21" x14ac:dyDescent="0.25">
      <c r="A1563">
        <v>2011</v>
      </c>
      <c r="B1563">
        <v>223</v>
      </c>
      <c r="C1563" t="s">
        <v>241</v>
      </c>
      <c r="D1563" s="15">
        <v>5.167351732237228E-3</v>
      </c>
      <c r="E1563" s="16">
        <v>4.4393939393939394</v>
      </c>
      <c r="F1563" s="15">
        <v>1.5151515151515152E-2</v>
      </c>
      <c r="G1563" s="41">
        <v>0.72499999999999998</v>
      </c>
      <c r="H1563" s="18">
        <v>11357.21</v>
      </c>
      <c r="I1563" s="1">
        <v>132</v>
      </c>
      <c r="J1563" s="1">
        <v>586</v>
      </c>
      <c r="K1563" s="28">
        <v>2</v>
      </c>
      <c r="L1563" s="28">
        <v>25545</v>
      </c>
      <c r="M1563" s="28">
        <v>23283</v>
      </c>
      <c r="N1563" s="28">
        <v>6200</v>
      </c>
      <c r="O1563" s="42">
        <v>1274</v>
      </c>
      <c r="P1563" s="3">
        <v>0</v>
      </c>
      <c r="Q1563" s="3">
        <v>113.43</v>
      </c>
      <c r="R1563" s="3">
        <v>0</v>
      </c>
      <c r="S1563" s="3">
        <v>0</v>
      </c>
      <c r="T1563" s="3">
        <v>91.15</v>
      </c>
      <c r="U1563" t="b">
        <f t="shared" si="24"/>
        <v>0</v>
      </c>
    </row>
    <row r="1564" spans="1:21" x14ac:dyDescent="0.25">
      <c r="A1564">
        <v>2012</v>
      </c>
      <c r="B1564">
        <v>223</v>
      </c>
      <c r="C1564" t="s">
        <v>241</v>
      </c>
      <c r="D1564" s="15">
        <v>4.1519537464591982E-3</v>
      </c>
      <c r="E1564" s="16">
        <v>4.7570093457943923</v>
      </c>
      <c r="F1564" s="15">
        <v>9.3457943925233638E-3</v>
      </c>
      <c r="G1564" s="41">
        <v>0.72499999999999998</v>
      </c>
      <c r="H1564" s="18">
        <v>11827.31</v>
      </c>
      <c r="I1564" s="1">
        <v>107</v>
      </c>
      <c r="J1564" s="1">
        <v>509</v>
      </c>
      <c r="K1564" s="28">
        <v>1</v>
      </c>
      <c r="L1564" s="28">
        <v>25771</v>
      </c>
      <c r="M1564" s="28">
        <v>23250</v>
      </c>
      <c r="N1564" s="28">
        <v>6850</v>
      </c>
      <c r="O1564" s="42">
        <v>1595.58</v>
      </c>
      <c r="P1564" s="3">
        <v>0</v>
      </c>
      <c r="Q1564" s="3">
        <v>138.68</v>
      </c>
      <c r="R1564" s="3">
        <v>0</v>
      </c>
      <c r="S1564" s="3">
        <v>0</v>
      </c>
      <c r="T1564" s="3">
        <v>90.22</v>
      </c>
      <c r="U1564" t="b">
        <f t="shared" si="24"/>
        <v>0</v>
      </c>
    </row>
    <row r="1565" spans="1:21" x14ac:dyDescent="0.25">
      <c r="A1565">
        <v>2013</v>
      </c>
      <c r="B1565">
        <v>223</v>
      </c>
      <c r="C1565" t="s">
        <v>241</v>
      </c>
      <c r="D1565" s="15">
        <v>2.3883270515356195E-3</v>
      </c>
      <c r="E1565" s="16">
        <v>4.390625</v>
      </c>
      <c r="F1565" s="15">
        <v>0</v>
      </c>
      <c r="G1565" s="41">
        <v>0.72499999999999998</v>
      </c>
      <c r="H1565" s="18">
        <v>13576.21</v>
      </c>
      <c r="I1565" s="1">
        <v>64</v>
      </c>
      <c r="J1565" s="1">
        <v>281</v>
      </c>
      <c r="K1565" s="3">
        <v>0</v>
      </c>
      <c r="L1565" s="28">
        <v>26797</v>
      </c>
      <c r="M1565" s="28">
        <v>25985</v>
      </c>
      <c r="N1565" s="28">
        <v>7250</v>
      </c>
      <c r="O1565" s="42">
        <v>1625.36</v>
      </c>
      <c r="P1565" s="3">
        <v>0</v>
      </c>
      <c r="Q1565" s="3">
        <v>100</v>
      </c>
      <c r="R1565" s="3">
        <v>0</v>
      </c>
      <c r="S1565" s="3">
        <v>0</v>
      </c>
      <c r="T1565" s="3">
        <v>96.97</v>
      </c>
      <c r="U1565" t="b">
        <f t="shared" si="24"/>
        <v>0</v>
      </c>
    </row>
    <row r="1566" spans="1:21" x14ac:dyDescent="0.25">
      <c r="A1566">
        <v>2014</v>
      </c>
      <c r="B1566">
        <v>223</v>
      </c>
      <c r="C1566" t="s">
        <v>241</v>
      </c>
      <c r="D1566" s="15">
        <v>2.2189349112426036E-3</v>
      </c>
      <c r="E1566" s="16">
        <v>5.3166666666666664</v>
      </c>
      <c r="F1566" s="15">
        <v>1.6666666666666666E-2</v>
      </c>
      <c r="G1566" s="41">
        <v>0.72499999999999998</v>
      </c>
      <c r="H1566" s="18">
        <v>14867.09</v>
      </c>
      <c r="I1566" s="1">
        <v>60</v>
      </c>
      <c r="J1566" s="1">
        <v>319</v>
      </c>
      <c r="K1566" s="28">
        <v>1</v>
      </c>
      <c r="L1566" s="28">
        <v>27040</v>
      </c>
      <c r="M1566" s="28">
        <v>25985</v>
      </c>
      <c r="N1566" s="28">
        <v>7998</v>
      </c>
      <c r="O1566" s="42">
        <v>1985.25</v>
      </c>
      <c r="P1566" s="3">
        <v>0</v>
      </c>
      <c r="Q1566" s="3">
        <v>100</v>
      </c>
      <c r="R1566" s="3">
        <v>0</v>
      </c>
      <c r="S1566" s="3">
        <v>0</v>
      </c>
      <c r="T1566" s="3">
        <v>96.1</v>
      </c>
      <c r="U1566" t="b">
        <f t="shared" si="24"/>
        <v>0</v>
      </c>
    </row>
    <row r="1567" spans="1:21" x14ac:dyDescent="0.25">
      <c r="A1567">
        <v>2008</v>
      </c>
      <c r="B1567">
        <v>224</v>
      </c>
      <c r="C1567" s="19" t="s">
        <v>242</v>
      </c>
      <c r="D1567" s="15">
        <v>1.2215917899110161E-2</v>
      </c>
      <c r="E1567" s="16">
        <v>3.3883248730964466</v>
      </c>
      <c r="F1567" s="15">
        <v>5.076142131979695E-3</v>
      </c>
      <c r="G1567" s="41">
        <v>0.65700000000000003</v>
      </c>
      <c r="H1567" s="18">
        <v>12009.03</v>
      </c>
      <c r="I1567" s="1">
        <v>394</v>
      </c>
      <c r="J1567">
        <v>1335</v>
      </c>
      <c r="K1567">
        <v>2</v>
      </c>
      <c r="L1567" s="28">
        <v>32253</v>
      </c>
      <c r="M1567" s="28">
        <v>27104</v>
      </c>
      <c r="N1567" s="28">
        <v>9882</v>
      </c>
      <c r="O1567" s="3">
        <v>834.63</v>
      </c>
      <c r="P1567" s="3">
        <v>0</v>
      </c>
      <c r="Q1567" s="3">
        <v>46.87</v>
      </c>
      <c r="R1567" s="3">
        <v>0</v>
      </c>
      <c r="S1567" s="3">
        <v>0</v>
      </c>
      <c r="T1567" s="3">
        <v>84.04</v>
      </c>
      <c r="U1567" t="b">
        <f t="shared" si="24"/>
        <v>0</v>
      </c>
    </row>
    <row r="1568" spans="1:21" x14ac:dyDescent="0.25">
      <c r="A1568">
        <v>2009</v>
      </c>
      <c r="B1568">
        <v>224</v>
      </c>
      <c r="C1568" t="s">
        <v>242</v>
      </c>
      <c r="D1568" s="15">
        <v>1.1448741559238796E-2</v>
      </c>
      <c r="E1568" s="16">
        <v>3.0723860589812331</v>
      </c>
      <c r="F1568" s="15">
        <v>8.0428954423592495E-3</v>
      </c>
      <c r="G1568" s="41">
        <v>0.65700000000000003</v>
      </c>
      <c r="H1568" s="18">
        <v>14941.02</v>
      </c>
      <c r="I1568" s="1">
        <v>373</v>
      </c>
      <c r="J1568">
        <v>1146</v>
      </c>
      <c r="K1568">
        <v>3</v>
      </c>
      <c r="L1568" s="28">
        <v>32580</v>
      </c>
      <c r="M1568" s="28">
        <v>27286</v>
      </c>
      <c r="N1568" s="28">
        <v>10326</v>
      </c>
      <c r="O1568" s="42">
        <v>1292</v>
      </c>
      <c r="P1568" s="3">
        <v>0</v>
      </c>
      <c r="Q1568" s="3">
        <v>70.680000000000007</v>
      </c>
      <c r="R1568" s="3">
        <v>0</v>
      </c>
      <c r="S1568" s="3">
        <v>0</v>
      </c>
      <c r="T1568" s="3">
        <v>83.75</v>
      </c>
      <c r="U1568" t="b">
        <f t="shared" si="24"/>
        <v>0</v>
      </c>
    </row>
    <row r="1569" spans="1:21" x14ac:dyDescent="0.25">
      <c r="A1569">
        <v>2010</v>
      </c>
      <c r="B1569">
        <v>224</v>
      </c>
      <c r="C1569" t="s">
        <v>242</v>
      </c>
      <c r="D1569" s="15">
        <v>1.5462785810620079E-2</v>
      </c>
      <c r="E1569" s="16">
        <v>2.979716024340771</v>
      </c>
      <c r="F1569" s="15">
        <v>4.0567951318458417E-3</v>
      </c>
      <c r="G1569" s="41">
        <v>0.73699999999999999</v>
      </c>
      <c r="H1569" s="18">
        <v>15043.28</v>
      </c>
      <c r="I1569" s="1">
        <v>493</v>
      </c>
      <c r="J1569">
        <v>1469</v>
      </c>
      <c r="K1569">
        <v>2</v>
      </c>
      <c r="L1569" s="28">
        <v>31883</v>
      </c>
      <c r="M1569" s="28">
        <v>27640</v>
      </c>
      <c r="N1569" s="28">
        <v>10647</v>
      </c>
      <c r="O1569" s="42">
        <v>1356.81</v>
      </c>
      <c r="P1569" s="3">
        <v>0</v>
      </c>
      <c r="Q1569" s="3">
        <v>70.319999999999993</v>
      </c>
      <c r="R1569" s="3">
        <v>0</v>
      </c>
      <c r="S1569" s="3">
        <v>0</v>
      </c>
      <c r="T1569" s="3">
        <v>86.69</v>
      </c>
      <c r="U1569" t="b">
        <f t="shared" si="24"/>
        <v>0</v>
      </c>
    </row>
    <row r="1570" spans="1:21" x14ac:dyDescent="0.25">
      <c r="A1570">
        <v>2011</v>
      </c>
      <c r="B1570">
        <v>224</v>
      </c>
      <c r="C1570" t="s">
        <v>242</v>
      </c>
      <c r="D1570" s="15">
        <v>8.6547741353008942E-3</v>
      </c>
      <c r="E1570" s="16">
        <v>3.0755395683453237</v>
      </c>
      <c r="F1570" s="15">
        <v>1.0791366906474821E-2</v>
      </c>
      <c r="G1570" s="41">
        <v>0.73699999999999999</v>
      </c>
      <c r="H1570" s="18">
        <v>20526.36</v>
      </c>
      <c r="I1570" s="1">
        <v>278</v>
      </c>
      <c r="J1570">
        <v>855</v>
      </c>
      <c r="K1570">
        <v>3</v>
      </c>
      <c r="L1570" s="28">
        <v>32121</v>
      </c>
      <c r="M1570" s="28">
        <v>28806</v>
      </c>
      <c r="N1570" s="28">
        <v>10940</v>
      </c>
      <c r="O1570" s="42">
        <v>1394.56</v>
      </c>
      <c r="P1570" s="42">
        <v>1394.56</v>
      </c>
      <c r="Q1570" s="3">
        <v>70.47</v>
      </c>
      <c r="R1570" s="3">
        <v>100</v>
      </c>
      <c r="S1570" s="3">
        <v>70.47</v>
      </c>
      <c r="T1570" s="3">
        <v>89.68</v>
      </c>
      <c r="U1570" t="b">
        <f t="shared" si="24"/>
        <v>0</v>
      </c>
    </row>
    <row r="1571" spans="1:21" x14ac:dyDescent="0.25">
      <c r="A1571">
        <v>2012</v>
      </c>
      <c r="B1571">
        <v>224</v>
      </c>
      <c r="C1571" t="s">
        <v>242</v>
      </c>
      <c r="D1571" s="15">
        <v>1.0200296735905045E-2</v>
      </c>
      <c r="E1571" s="16">
        <v>2.915151515151515</v>
      </c>
      <c r="F1571" s="15">
        <v>3.0303030303030303E-3</v>
      </c>
      <c r="G1571" s="41">
        <v>0.73699999999999999</v>
      </c>
      <c r="H1571" s="18">
        <v>19944.2</v>
      </c>
      <c r="I1571" s="1">
        <v>330</v>
      </c>
      <c r="J1571">
        <v>962</v>
      </c>
      <c r="K1571">
        <v>1</v>
      </c>
      <c r="L1571" s="28">
        <v>32352</v>
      </c>
      <c r="M1571" s="28">
        <v>28900</v>
      </c>
      <c r="N1571" s="28">
        <v>11310</v>
      </c>
      <c r="O1571" s="42">
        <v>1441.05</v>
      </c>
      <c r="P1571" s="42">
        <v>1441.05</v>
      </c>
      <c r="Q1571" s="3">
        <v>79.209999999999994</v>
      </c>
      <c r="R1571" s="3">
        <v>100</v>
      </c>
      <c r="S1571" s="3">
        <v>79.209999999999994</v>
      </c>
      <c r="T1571" s="3">
        <v>89.33</v>
      </c>
      <c r="U1571" t="b">
        <f t="shared" si="24"/>
        <v>0</v>
      </c>
    </row>
    <row r="1572" spans="1:21" x14ac:dyDescent="0.25">
      <c r="A1572">
        <v>2013</v>
      </c>
      <c r="B1572">
        <v>224</v>
      </c>
      <c r="C1572" t="s">
        <v>242</v>
      </c>
      <c r="D1572" s="15">
        <v>9.0232281119714108E-3</v>
      </c>
      <c r="E1572" s="16">
        <v>2.9537953795379539</v>
      </c>
      <c r="F1572" s="15">
        <v>9.9009900990099011E-3</v>
      </c>
      <c r="G1572" s="41">
        <v>0.73699999999999999</v>
      </c>
      <c r="H1572" s="18">
        <v>15236.52</v>
      </c>
      <c r="I1572" s="1">
        <v>303</v>
      </c>
      <c r="J1572">
        <v>895</v>
      </c>
      <c r="K1572">
        <v>3</v>
      </c>
      <c r="L1572" s="28">
        <v>33580</v>
      </c>
      <c r="M1572" s="28">
        <v>30084</v>
      </c>
      <c r="N1572" s="28">
        <v>11589</v>
      </c>
      <c r="O1572" s="42">
        <v>1455.56</v>
      </c>
      <c r="P1572" s="42">
        <v>1455.56</v>
      </c>
      <c r="Q1572" s="3">
        <v>78.8</v>
      </c>
      <c r="R1572" s="3">
        <v>100</v>
      </c>
      <c r="S1572" s="3">
        <v>78.8</v>
      </c>
      <c r="T1572" s="3">
        <v>89.59</v>
      </c>
      <c r="U1572" t="b">
        <f t="shared" si="24"/>
        <v>0</v>
      </c>
    </row>
    <row r="1573" spans="1:21" x14ac:dyDescent="0.25">
      <c r="A1573">
        <v>2014</v>
      </c>
      <c r="B1573">
        <v>224</v>
      </c>
      <c r="C1573" t="s">
        <v>242</v>
      </c>
      <c r="D1573" s="15">
        <v>1.3832648597523128E-2</v>
      </c>
      <c r="E1573" s="16">
        <v>2.8012820512820511</v>
      </c>
      <c r="F1573" s="15">
        <v>2.136752136752137E-3</v>
      </c>
      <c r="G1573" s="41">
        <v>0.73699999999999999</v>
      </c>
      <c r="H1573" s="18">
        <v>19806.72</v>
      </c>
      <c r="I1573" s="1">
        <v>468</v>
      </c>
      <c r="J1573">
        <v>1311</v>
      </c>
      <c r="K1573">
        <v>1</v>
      </c>
      <c r="L1573" s="28">
        <v>33833</v>
      </c>
      <c r="M1573" s="28">
        <v>30311</v>
      </c>
      <c r="N1573" s="28">
        <v>11903</v>
      </c>
      <c r="O1573" s="42">
        <v>1433.53</v>
      </c>
      <c r="P1573" s="42">
        <v>1433.53</v>
      </c>
      <c r="Q1573" s="3">
        <v>78.760000000000005</v>
      </c>
      <c r="R1573" s="3">
        <v>100</v>
      </c>
      <c r="S1573" s="3">
        <v>78.760000000000005</v>
      </c>
      <c r="T1573" s="3">
        <v>89.59</v>
      </c>
      <c r="U1573" t="b">
        <f t="shared" si="24"/>
        <v>0</v>
      </c>
    </row>
    <row r="1574" spans="1:21" x14ac:dyDescent="0.25">
      <c r="A1574">
        <v>2008</v>
      </c>
      <c r="B1574">
        <v>225</v>
      </c>
      <c r="C1574" s="19" t="s">
        <v>243</v>
      </c>
      <c r="D1574" s="15">
        <v>7.0621939438355707E-4</v>
      </c>
      <c r="E1574" s="16">
        <v>4.283018867924528</v>
      </c>
      <c r="F1574" s="15">
        <v>1.8867924528301886E-2</v>
      </c>
      <c r="G1574" s="41">
        <v>0.71599999999999997</v>
      </c>
      <c r="H1574" s="18">
        <v>19137.52</v>
      </c>
      <c r="I1574" s="1">
        <v>106</v>
      </c>
      <c r="J1574">
        <v>454</v>
      </c>
      <c r="K1574">
        <v>2</v>
      </c>
      <c r="L1574" s="28">
        <v>150095</v>
      </c>
      <c r="M1574" s="28">
        <v>143612</v>
      </c>
      <c r="N1574" s="28">
        <v>44379</v>
      </c>
      <c r="O1574" s="42">
        <v>7605.43</v>
      </c>
      <c r="P1574" s="42">
        <v>1140.81</v>
      </c>
      <c r="Q1574" s="3">
        <v>85.4</v>
      </c>
      <c r="R1574" s="3">
        <v>15</v>
      </c>
      <c r="S1574" s="3">
        <v>12.81</v>
      </c>
      <c r="T1574" s="3">
        <v>95.68</v>
      </c>
      <c r="U1574" t="b">
        <f t="shared" si="24"/>
        <v>0</v>
      </c>
    </row>
    <row r="1575" spans="1:21" x14ac:dyDescent="0.25">
      <c r="A1575">
        <v>2009</v>
      </c>
      <c r="B1575">
        <v>225</v>
      </c>
      <c r="C1575" t="s">
        <v>243</v>
      </c>
      <c r="D1575" s="15">
        <v>3.4334990656920811E-4</v>
      </c>
      <c r="E1575" s="16">
        <v>3.8846153846153846</v>
      </c>
      <c r="F1575" s="15">
        <v>1.9230769230769232E-2</v>
      </c>
      <c r="G1575" s="41">
        <v>0.71599999999999997</v>
      </c>
      <c r="H1575" s="18">
        <v>18609.93</v>
      </c>
      <c r="I1575" s="1">
        <v>52</v>
      </c>
      <c r="J1575">
        <v>202</v>
      </c>
      <c r="K1575">
        <v>1</v>
      </c>
      <c r="L1575" s="28">
        <v>151449</v>
      </c>
      <c r="M1575" s="28">
        <v>146580</v>
      </c>
      <c r="N1575" s="28">
        <v>45988</v>
      </c>
      <c r="O1575" s="42">
        <v>7603</v>
      </c>
      <c r="P1575" s="42">
        <v>1342</v>
      </c>
      <c r="Q1575" s="3">
        <v>84.91</v>
      </c>
      <c r="R1575" s="3">
        <v>17.649999999999999</v>
      </c>
      <c r="S1575" s="3">
        <v>14.99</v>
      </c>
      <c r="T1575" s="3">
        <v>96.79</v>
      </c>
      <c r="U1575" t="b">
        <f t="shared" si="24"/>
        <v>0</v>
      </c>
    </row>
    <row r="1576" spans="1:21" x14ac:dyDescent="0.25">
      <c r="A1576">
        <v>2010</v>
      </c>
      <c r="B1576">
        <v>225</v>
      </c>
      <c r="C1576" t="s">
        <v>243</v>
      </c>
      <c r="D1576" s="15">
        <v>3.2144848624003674E-4</v>
      </c>
      <c r="E1576" s="16">
        <v>4.4897959183673466</v>
      </c>
      <c r="F1576" s="15">
        <v>0</v>
      </c>
      <c r="G1576" s="41">
        <v>0.77900000000000003</v>
      </c>
      <c r="H1576" s="18">
        <v>24538.880000000001</v>
      </c>
      <c r="I1576" s="1">
        <v>49</v>
      </c>
      <c r="J1576">
        <v>220</v>
      </c>
      <c r="K1576">
        <v>0</v>
      </c>
      <c r="L1576" s="28">
        <v>152435</v>
      </c>
      <c r="M1576" s="28">
        <v>146900</v>
      </c>
      <c r="N1576" s="28">
        <v>47741</v>
      </c>
      <c r="O1576" s="42">
        <v>7987</v>
      </c>
      <c r="P1576" s="42">
        <v>1476</v>
      </c>
      <c r="Q1576" s="3">
        <v>84.99</v>
      </c>
      <c r="R1576" s="3">
        <v>18.48</v>
      </c>
      <c r="S1576" s="3">
        <v>15.71</v>
      </c>
      <c r="T1576" s="3">
        <v>96.37</v>
      </c>
      <c r="U1576" t="b">
        <f t="shared" si="24"/>
        <v>0</v>
      </c>
    </row>
    <row r="1577" spans="1:21" x14ac:dyDescent="0.25">
      <c r="A1577">
        <v>2011</v>
      </c>
      <c r="B1577">
        <v>225</v>
      </c>
      <c r="C1577" t="s">
        <v>243</v>
      </c>
      <c r="D1577" s="15">
        <v>1.496168507604439E-4</v>
      </c>
      <c r="E1577" s="16">
        <v>4.4347826086956523</v>
      </c>
      <c r="F1577" s="15">
        <v>0</v>
      </c>
      <c r="G1577" s="41">
        <v>0.77900000000000003</v>
      </c>
      <c r="H1577" s="18">
        <v>27660.43</v>
      </c>
      <c r="I1577" s="1">
        <v>23</v>
      </c>
      <c r="J1577">
        <v>102</v>
      </c>
      <c r="K1577">
        <v>0</v>
      </c>
      <c r="L1577" s="28">
        <v>153726</v>
      </c>
      <c r="M1577" s="28">
        <v>149682</v>
      </c>
      <c r="N1577" s="28">
        <v>49038</v>
      </c>
      <c r="O1577" s="42">
        <v>8142.89</v>
      </c>
      <c r="P1577" s="42">
        <v>2035.72</v>
      </c>
      <c r="Q1577" s="3">
        <v>84.92</v>
      </c>
      <c r="R1577" s="3">
        <v>25</v>
      </c>
      <c r="S1577" s="3">
        <v>21.23</v>
      </c>
      <c r="T1577" s="3">
        <v>97.37</v>
      </c>
      <c r="U1577" t="b">
        <f t="shared" si="24"/>
        <v>0</v>
      </c>
    </row>
    <row r="1578" spans="1:21" x14ac:dyDescent="0.25">
      <c r="A1578">
        <v>2012</v>
      </c>
      <c r="B1578">
        <v>225</v>
      </c>
      <c r="C1578" t="s">
        <v>243</v>
      </c>
      <c r="D1578" s="15">
        <v>1.6131738227057442E-4</v>
      </c>
      <c r="E1578" s="16">
        <v>3.76</v>
      </c>
      <c r="F1578" s="15">
        <v>0</v>
      </c>
      <c r="G1578" s="41">
        <v>0.77900000000000003</v>
      </c>
      <c r="H1578" s="18">
        <v>31220.240000000002</v>
      </c>
      <c r="I1578" s="1">
        <v>25</v>
      </c>
      <c r="J1578">
        <v>94</v>
      </c>
      <c r="K1578">
        <v>0</v>
      </c>
      <c r="L1578" s="28">
        <v>154974</v>
      </c>
      <c r="M1578" s="28">
        <v>150896</v>
      </c>
      <c r="N1578" s="28">
        <v>50282</v>
      </c>
      <c r="O1578" s="42">
        <v>8418.2000000000007</v>
      </c>
      <c r="P1578" s="42">
        <v>2104</v>
      </c>
      <c r="Q1578" s="3">
        <v>85</v>
      </c>
      <c r="R1578" s="3">
        <v>24.99</v>
      </c>
      <c r="S1578" s="3">
        <v>21.24</v>
      </c>
      <c r="T1578" s="3">
        <v>97.37</v>
      </c>
      <c r="U1578" t="b">
        <f t="shared" si="24"/>
        <v>0</v>
      </c>
    </row>
    <row r="1579" spans="1:21" x14ac:dyDescent="0.25">
      <c r="A1579">
        <v>2013</v>
      </c>
      <c r="B1579">
        <v>225</v>
      </c>
      <c r="C1579" t="s">
        <v>243</v>
      </c>
      <c r="D1579" s="15">
        <v>1.7388604253997826E-4</v>
      </c>
      <c r="E1579" s="16">
        <v>3.8571428571428572</v>
      </c>
      <c r="F1579" s="15">
        <v>0</v>
      </c>
      <c r="G1579" s="41">
        <v>0.77900000000000003</v>
      </c>
      <c r="H1579" s="18">
        <v>36331.199999999997</v>
      </c>
      <c r="I1579" s="1">
        <v>28</v>
      </c>
      <c r="J1579">
        <v>108</v>
      </c>
      <c r="K1579">
        <v>0</v>
      </c>
      <c r="L1579" s="28">
        <v>161025</v>
      </c>
      <c r="M1579" s="28">
        <v>160702</v>
      </c>
      <c r="N1579" s="28">
        <v>51348</v>
      </c>
      <c r="O1579" s="42">
        <v>8700.98</v>
      </c>
      <c r="P1579" s="42">
        <v>2044.29</v>
      </c>
      <c r="Q1579" s="3">
        <v>85</v>
      </c>
      <c r="R1579" s="3">
        <v>23.49</v>
      </c>
      <c r="S1579" s="3">
        <v>19.97</v>
      </c>
      <c r="T1579" s="3">
        <v>99.8</v>
      </c>
      <c r="U1579" t="b">
        <f t="shared" si="24"/>
        <v>0</v>
      </c>
    </row>
    <row r="1580" spans="1:21" x14ac:dyDescent="0.25">
      <c r="A1580">
        <v>2014</v>
      </c>
      <c r="B1580">
        <v>225</v>
      </c>
      <c r="C1580" t="s">
        <v>243</v>
      </c>
      <c r="D1580" s="15">
        <v>2.0322824995843059E-4</v>
      </c>
      <c r="E1580" s="16">
        <v>4.5454545454545459</v>
      </c>
      <c r="F1580" s="15">
        <v>3.0303030303030304E-2</v>
      </c>
      <c r="G1580" s="41">
        <v>0.77900000000000003</v>
      </c>
      <c r="H1580" s="18">
        <v>39985.71</v>
      </c>
      <c r="I1580" s="1">
        <v>33</v>
      </c>
      <c r="J1580">
        <v>150</v>
      </c>
      <c r="K1580">
        <v>1</v>
      </c>
      <c r="L1580" s="28">
        <v>162379</v>
      </c>
      <c r="M1580" s="28">
        <v>162023</v>
      </c>
      <c r="N1580" s="28">
        <v>52497</v>
      </c>
      <c r="O1580" s="42">
        <v>8476.93</v>
      </c>
      <c r="P1580" s="42">
        <v>1581.24</v>
      </c>
      <c r="Q1580" s="3">
        <v>85</v>
      </c>
      <c r="R1580" s="3">
        <v>18.649999999999999</v>
      </c>
      <c r="S1580" s="3">
        <v>15.86</v>
      </c>
      <c r="T1580" s="3">
        <v>99.78</v>
      </c>
      <c r="U1580" t="b">
        <f t="shared" si="24"/>
        <v>0</v>
      </c>
    </row>
    <row r="1581" spans="1:21" x14ac:dyDescent="0.25">
      <c r="A1581">
        <v>2008</v>
      </c>
      <c r="B1581">
        <v>226</v>
      </c>
      <c r="C1581" t="s">
        <v>244</v>
      </c>
      <c r="D1581" s="15">
        <v>8.9928057553956839E-4</v>
      </c>
      <c r="E1581" s="16">
        <v>3.375</v>
      </c>
      <c r="F1581" s="15">
        <v>0</v>
      </c>
      <c r="G1581" s="41">
        <v>0.53700000000000003</v>
      </c>
      <c r="H1581" s="18">
        <v>5192.57</v>
      </c>
      <c r="I1581" s="1">
        <v>8</v>
      </c>
      <c r="J1581" s="1">
        <v>27</v>
      </c>
      <c r="K1581" s="11"/>
      <c r="L1581" s="28">
        <v>8896</v>
      </c>
      <c r="U1581" t="b">
        <f t="shared" si="24"/>
        <v>1</v>
      </c>
    </row>
    <row r="1582" spans="1:21" x14ac:dyDescent="0.25">
      <c r="A1582">
        <v>2009</v>
      </c>
      <c r="B1582">
        <v>226</v>
      </c>
      <c r="C1582" t="s">
        <v>244</v>
      </c>
      <c r="D1582" s="15">
        <v>3.4129692832764505E-4</v>
      </c>
      <c r="E1582" s="16">
        <v>6.333333333333333</v>
      </c>
      <c r="F1582" s="15">
        <v>0</v>
      </c>
      <c r="G1582" s="41">
        <v>0.53700000000000003</v>
      </c>
      <c r="H1582" s="18">
        <v>6249.04</v>
      </c>
      <c r="I1582" s="1">
        <v>3</v>
      </c>
      <c r="J1582" s="1">
        <v>19</v>
      </c>
      <c r="K1582" s="11"/>
      <c r="L1582" s="28">
        <v>8790</v>
      </c>
      <c r="M1582" s="28">
        <v>2300</v>
      </c>
      <c r="N1582" s="28">
        <v>1350</v>
      </c>
      <c r="O1582" s="3">
        <v>400</v>
      </c>
      <c r="P1582" s="3">
        <v>0</v>
      </c>
      <c r="Q1582" s="3">
        <v>54.79</v>
      </c>
      <c r="R1582" s="3">
        <v>0</v>
      </c>
      <c r="S1582" s="3">
        <v>0</v>
      </c>
      <c r="T1582" s="3">
        <v>26.17</v>
      </c>
      <c r="U1582" t="b">
        <f t="shared" si="24"/>
        <v>1</v>
      </c>
    </row>
    <row r="1583" spans="1:21" x14ac:dyDescent="0.25">
      <c r="A1583">
        <v>2010</v>
      </c>
      <c r="B1583">
        <v>226</v>
      </c>
      <c r="C1583" t="s">
        <v>244</v>
      </c>
      <c r="D1583" s="15">
        <v>0</v>
      </c>
      <c r="E1583" s="16">
        <v>0</v>
      </c>
      <c r="F1583" s="15">
        <v>0</v>
      </c>
      <c r="G1583" s="41">
        <v>0.626</v>
      </c>
      <c r="H1583" s="18">
        <v>4929.2700000000004</v>
      </c>
      <c r="I1583" s="1">
        <v>0</v>
      </c>
      <c r="J1583" s="1">
        <v>0</v>
      </c>
      <c r="K1583" s="11"/>
      <c r="L1583" s="28">
        <v>8986</v>
      </c>
      <c r="M1583" s="28">
        <v>4160</v>
      </c>
      <c r="N1583" s="28">
        <v>1680</v>
      </c>
      <c r="O1583" s="3">
        <v>242.33</v>
      </c>
      <c r="P1583" s="3">
        <v>0</v>
      </c>
      <c r="Q1583" s="3">
        <v>80</v>
      </c>
      <c r="R1583" s="3">
        <v>0</v>
      </c>
      <c r="S1583" s="3">
        <v>0</v>
      </c>
      <c r="T1583" s="3">
        <v>46.29</v>
      </c>
      <c r="U1583" t="b">
        <f t="shared" si="24"/>
        <v>1</v>
      </c>
    </row>
    <row r="1584" spans="1:21" x14ac:dyDescent="0.25">
      <c r="A1584">
        <v>2011</v>
      </c>
      <c r="B1584">
        <v>226</v>
      </c>
      <c r="C1584" t="s">
        <v>244</v>
      </c>
      <c r="D1584" s="15">
        <v>1.1210762331838565E-4</v>
      </c>
      <c r="E1584" s="16">
        <v>3</v>
      </c>
      <c r="F1584" s="15">
        <v>0</v>
      </c>
      <c r="G1584" s="41">
        <v>0.626</v>
      </c>
      <c r="H1584" s="18">
        <v>5548.56</v>
      </c>
      <c r="I1584" s="1">
        <v>1</v>
      </c>
      <c r="J1584" s="1">
        <v>3</v>
      </c>
      <c r="K1584" s="11"/>
      <c r="L1584" s="28">
        <v>8920</v>
      </c>
      <c r="U1584" t="b">
        <f t="shared" si="24"/>
        <v>1</v>
      </c>
    </row>
    <row r="1585" spans="1:21" x14ac:dyDescent="0.25">
      <c r="A1585">
        <v>2012</v>
      </c>
      <c r="B1585">
        <v>226</v>
      </c>
      <c r="C1585" t="s">
        <v>244</v>
      </c>
      <c r="D1585" s="15">
        <v>0</v>
      </c>
      <c r="E1585" s="16">
        <v>0</v>
      </c>
      <c r="F1585" s="15">
        <v>0</v>
      </c>
      <c r="G1585" s="41">
        <v>0.626</v>
      </c>
      <c r="H1585" s="18">
        <v>6246.5</v>
      </c>
      <c r="I1585" s="1">
        <v>0</v>
      </c>
      <c r="J1585" s="1">
        <v>0</v>
      </c>
      <c r="K1585" s="11"/>
      <c r="L1585" s="28">
        <v>8856</v>
      </c>
      <c r="U1585" t="b">
        <f t="shared" si="24"/>
        <v>1</v>
      </c>
    </row>
    <row r="1586" spans="1:21" x14ac:dyDescent="0.25">
      <c r="A1586">
        <v>2013</v>
      </c>
      <c r="B1586">
        <v>226</v>
      </c>
      <c r="C1586" t="s">
        <v>244</v>
      </c>
      <c r="D1586" s="15">
        <v>5.5248618784530391E-4</v>
      </c>
      <c r="E1586" s="16">
        <v>2.6</v>
      </c>
      <c r="F1586" s="15">
        <v>0</v>
      </c>
      <c r="G1586" s="41">
        <v>0.626</v>
      </c>
      <c r="H1586" s="18">
        <v>6923.68</v>
      </c>
      <c r="I1586" s="1">
        <v>5</v>
      </c>
      <c r="J1586" s="1">
        <v>13</v>
      </c>
      <c r="K1586" s="11"/>
      <c r="L1586" s="28">
        <v>9050</v>
      </c>
      <c r="M1586" s="28">
        <v>9050</v>
      </c>
      <c r="N1586" s="28">
        <v>2611</v>
      </c>
      <c r="O1586" s="3">
        <v>520.34</v>
      </c>
      <c r="P1586" s="3">
        <v>0</v>
      </c>
      <c r="Q1586" s="3">
        <v>50</v>
      </c>
      <c r="R1586" s="3">
        <v>0</v>
      </c>
      <c r="S1586" s="3">
        <v>0</v>
      </c>
      <c r="T1586" s="3">
        <v>100</v>
      </c>
      <c r="U1586" t="b">
        <f t="shared" si="24"/>
        <v>1</v>
      </c>
    </row>
    <row r="1587" spans="1:21" x14ac:dyDescent="0.25">
      <c r="A1587">
        <v>2014</v>
      </c>
      <c r="B1587">
        <v>226</v>
      </c>
      <c r="C1587" t="s">
        <v>244</v>
      </c>
      <c r="D1587" s="15">
        <v>3.33555703802535E-4</v>
      </c>
      <c r="E1587" s="16">
        <v>1.6666666666666667</v>
      </c>
      <c r="F1587" s="15">
        <v>0</v>
      </c>
      <c r="G1587" s="41">
        <v>0.626</v>
      </c>
      <c r="H1587" s="18">
        <v>7799.55</v>
      </c>
      <c r="I1587" s="1">
        <v>3</v>
      </c>
      <c r="J1587" s="1">
        <v>5</v>
      </c>
      <c r="K1587" s="11"/>
      <c r="L1587" s="28">
        <v>8994</v>
      </c>
      <c r="M1587" s="28">
        <v>8994</v>
      </c>
      <c r="N1587" s="28">
        <v>2700</v>
      </c>
      <c r="O1587" s="3">
        <v>737</v>
      </c>
      <c r="P1587" s="3">
        <v>0</v>
      </c>
      <c r="Q1587" s="3">
        <v>49.97</v>
      </c>
      <c r="R1587" s="3">
        <v>0</v>
      </c>
      <c r="S1587" s="3">
        <v>0</v>
      </c>
      <c r="T1587" s="3">
        <v>100</v>
      </c>
      <c r="U1587" t="b">
        <f t="shared" si="24"/>
        <v>1</v>
      </c>
    </row>
    <row r="1588" spans="1:21" x14ac:dyDescent="0.25">
      <c r="A1588">
        <v>2008</v>
      </c>
      <c r="B1588">
        <v>227</v>
      </c>
      <c r="C1588" t="s">
        <v>245</v>
      </c>
      <c r="D1588" s="15">
        <v>1.7570535563439769E-3</v>
      </c>
      <c r="E1588" s="16">
        <v>3.5576923076923075</v>
      </c>
      <c r="F1588" s="15">
        <v>3.8461538461538464E-2</v>
      </c>
      <c r="G1588" s="41">
        <v>0.54600000000000004</v>
      </c>
      <c r="H1588" s="18">
        <v>14296.98</v>
      </c>
      <c r="I1588" s="1">
        <v>52</v>
      </c>
      <c r="J1588" s="1">
        <v>185</v>
      </c>
      <c r="K1588">
        <v>2</v>
      </c>
      <c r="L1588" s="28">
        <v>29595</v>
      </c>
      <c r="U1588" t="b">
        <f t="shared" si="24"/>
        <v>1</v>
      </c>
    </row>
    <row r="1589" spans="1:21" x14ac:dyDescent="0.25">
      <c r="A1589">
        <v>2009</v>
      </c>
      <c r="B1589">
        <v>227</v>
      </c>
      <c r="C1589" t="s">
        <v>245</v>
      </c>
      <c r="D1589" s="15">
        <v>3.0071168431955626E-4</v>
      </c>
      <c r="E1589" s="16">
        <v>4.333333333333333</v>
      </c>
      <c r="F1589" s="15">
        <v>0</v>
      </c>
      <c r="G1589" s="41">
        <v>0.54600000000000004</v>
      </c>
      <c r="H1589" s="18">
        <v>12958.16</v>
      </c>
      <c r="I1589" s="1">
        <v>9</v>
      </c>
      <c r="J1589" s="1">
        <v>39</v>
      </c>
      <c r="K1589">
        <v>0</v>
      </c>
      <c r="L1589" s="28">
        <v>29929</v>
      </c>
      <c r="M1589" s="28">
        <v>18876</v>
      </c>
      <c r="N1589" s="28">
        <v>6200</v>
      </c>
      <c r="O1589" s="3">
        <v>717</v>
      </c>
      <c r="P1589" s="3">
        <v>20</v>
      </c>
      <c r="Q1589" s="3">
        <v>60.64</v>
      </c>
      <c r="R1589" s="3">
        <v>2.79</v>
      </c>
      <c r="S1589" s="3">
        <v>1.69</v>
      </c>
      <c r="T1589" s="3">
        <v>63.07</v>
      </c>
      <c r="U1589" t="b">
        <f t="shared" si="24"/>
        <v>0</v>
      </c>
    </row>
    <row r="1590" spans="1:21" x14ac:dyDescent="0.25">
      <c r="A1590">
        <v>2010</v>
      </c>
      <c r="B1590">
        <v>227</v>
      </c>
      <c r="C1590" t="s">
        <v>245</v>
      </c>
      <c r="D1590" s="15">
        <v>4.4665864971654354E-4</v>
      </c>
      <c r="E1590" s="16">
        <v>3.2307692307692308</v>
      </c>
      <c r="F1590" s="15">
        <v>0</v>
      </c>
      <c r="G1590" s="41">
        <v>0.68899999999999995</v>
      </c>
      <c r="H1590" s="18">
        <v>12059.37</v>
      </c>
      <c r="I1590" s="1">
        <v>13</v>
      </c>
      <c r="J1590" s="1">
        <v>42</v>
      </c>
      <c r="K1590">
        <v>0</v>
      </c>
      <c r="L1590" s="28">
        <v>29105</v>
      </c>
      <c r="M1590" s="28">
        <v>23080</v>
      </c>
      <c r="N1590" s="28">
        <v>6380</v>
      </c>
      <c r="O1590" s="3">
        <v>810.6</v>
      </c>
      <c r="P1590" s="3">
        <v>21.06</v>
      </c>
      <c r="Q1590" s="3">
        <v>65.430000000000007</v>
      </c>
      <c r="R1590" s="3">
        <v>2.6</v>
      </c>
      <c r="S1590" s="3">
        <v>1.7</v>
      </c>
      <c r="T1590" s="3">
        <v>79.3</v>
      </c>
      <c r="U1590" t="b">
        <f t="shared" si="24"/>
        <v>0</v>
      </c>
    </row>
    <row r="1591" spans="1:21" x14ac:dyDescent="0.25">
      <c r="A1591">
        <v>2011</v>
      </c>
      <c r="B1591">
        <v>227</v>
      </c>
      <c r="C1591" t="s">
        <v>245</v>
      </c>
      <c r="D1591" s="15">
        <v>5.112997238981491E-4</v>
      </c>
      <c r="E1591" s="16">
        <v>3.4666666666666668</v>
      </c>
      <c r="F1591" s="15">
        <v>0</v>
      </c>
      <c r="G1591" s="41">
        <v>0.68899999999999995</v>
      </c>
      <c r="H1591" s="18">
        <v>14192.25</v>
      </c>
      <c r="I1591" s="1">
        <v>15</v>
      </c>
      <c r="J1591" s="1">
        <v>52</v>
      </c>
      <c r="K1591">
        <v>0</v>
      </c>
      <c r="L1591" s="28">
        <v>29337</v>
      </c>
      <c r="U1591" t="b">
        <f t="shared" si="24"/>
        <v>1</v>
      </c>
    </row>
    <row r="1592" spans="1:21" x14ac:dyDescent="0.25">
      <c r="A1592">
        <v>2012</v>
      </c>
      <c r="B1592">
        <v>227</v>
      </c>
      <c r="C1592" t="s">
        <v>245</v>
      </c>
      <c r="D1592" s="15">
        <v>3.3828354927099895E-4</v>
      </c>
      <c r="E1592" s="16">
        <v>2.9</v>
      </c>
      <c r="F1592" s="15">
        <v>0</v>
      </c>
      <c r="G1592" s="41">
        <v>0.68899999999999995</v>
      </c>
      <c r="H1592" s="18">
        <v>14556.84</v>
      </c>
      <c r="I1592" s="1">
        <v>10</v>
      </c>
      <c r="J1592" s="1">
        <v>29</v>
      </c>
      <c r="K1592">
        <v>0</v>
      </c>
      <c r="L1592" s="28">
        <v>29561</v>
      </c>
      <c r="U1592" t="b">
        <f t="shared" si="24"/>
        <v>1</v>
      </c>
    </row>
    <row r="1593" spans="1:21" x14ac:dyDescent="0.25">
      <c r="A1593">
        <v>2013</v>
      </c>
      <c r="B1593">
        <v>227</v>
      </c>
      <c r="C1593" t="s">
        <v>245</v>
      </c>
      <c r="D1593" s="15">
        <v>2.6059480764845761E-4</v>
      </c>
      <c r="E1593" s="16">
        <v>3.875</v>
      </c>
      <c r="F1593" s="15">
        <v>0</v>
      </c>
      <c r="G1593" s="41">
        <v>0.68899999999999995</v>
      </c>
      <c r="H1593" s="18">
        <v>16441.759999999998</v>
      </c>
      <c r="I1593" s="1">
        <v>8</v>
      </c>
      <c r="J1593" s="1">
        <v>31</v>
      </c>
      <c r="K1593">
        <v>0</v>
      </c>
      <c r="L1593" s="28">
        <v>30699</v>
      </c>
      <c r="M1593" s="28">
        <v>27150</v>
      </c>
      <c r="N1593" s="28">
        <v>18000</v>
      </c>
      <c r="O1593" s="3">
        <v>720</v>
      </c>
      <c r="P1593" s="3">
        <v>0</v>
      </c>
      <c r="Q1593" s="3">
        <v>53.27</v>
      </c>
      <c r="R1593" s="3">
        <v>0</v>
      </c>
      <c r="S1593" s="3">
        <v>0</v>
      </c>
      <c r="T1593" s="3">
        <v>88.44</v>
      </c>
      <c r="U1593" t="b">
        <f t="shared" si="24"/>
        <v>0</v>
      </c>
    </row>
    <row r="1594" spans="1:21" x14ac:dyDescent="0.25">
      <c r="A1594">
        <v>2014</v>
      </c>
      <c r="B1594">
        <v>227</v>
      </c>
      <c r="C1594" t="s">
        <v>245</v>
      </c>
      <c r="D1594" s="15">
        <v>6.4634973984422966E-4</v>
      </c>
      <c r="E1594" s="16">
        <v>3.75</v>
      </c>
      <c r="F1594" s="15">
        <v>0</v>
      </c>
      <c r="G1594" s="41">
        <v>0.68899999999999995</v>
      </c>
      <c r="H1594" s="18">
        <v>18183.439999999999</v>
      </c>
      <c r="I1594" s="1">
        <v>20</v>
      </c>
      <c r="J1594" s="1">
        <v>75</v>
      </c>
      <c r="K1594">
        <v>0</v>
      </c>
      <c r="L1594" s="28">
        <v>30943</v>
      </c>
      <c r="U1594" t="b">
        <f t="shared" si="24"/>
        <v>1</v>
      </c>
    </row>
    <row r="1595" spans="1:21" x14ac:dyDescent="0.25">
      <c r="A1595">
        <v>2008</v>
      </c>
      <c r="B1595">
        <v>228</v>
      </c>
      <c r="C1595" s="19" t="s">
        <v>246</v>
      </c>
      <c r="D1595" s="15">
        <v>1.8962457812880555E-3</v>
      </c>
      <c r="E1595" s="16">
        <v>3.4862385321100917</v>
      </c>
      <c r="F1595" s="15">
        <v>9.1743119266055051E-3</v>
      </c>
      <c r="G1595" s="41">
        <v>0.62</v>
      </c>
      <c r="H1595" s="18">
        <v>11241.45</v>
      </c>
      <c r="I1595" s="1">
        <v>109</v>
      </c>
      <c r="J1595">
        <v>380</v>
      </c>
      <c r="K1595">
        <v>1</v>
      </c>
      <c r="L1595" s="28">
        <v>57482</v>
      </c>
      <c r="M1595" s="28">
        <v>51733</v>
      </c>
      <c r="N1595" s="28">
        <v>11291</v>
      </c>
      <c r="O1595" s="42">
        <v>2848.43</v>
      </c>
      <c r="P1595" s="3">
        <v>0</v>
      </c>
      <c r="Q1595" s="3">
        <v>90</v>
      </c>
      <c r="R1595" s="3">
        <v>0</v>
      </c>
      <c r="S1595" s="3">
        <v>0</v>
      </c>
      <c r="T1595" s="3">
        <v>90</v>
      </c>
      <c r="U1595" t="b">
        <f t="shared" si="24"/>
        <v>0</v>
      </c>
    </row>
    <row r="1596" spans="1:21" x14ac:dyDescent="0.25">
      <c r="A1596">
        <v>2009</v>
      </c>
      <c r="B1596">
        <v>228</v>
      </c>
      <c r="C1596" t="s">
        <v>246</v>
      </c>
      <c r="D1596" s="15">
        <v>3.5036597634162418E-3</v>
      </c>
      <c r="E1596" s="16">
        <v>3.7029702970297032</v>
      </c>
      <c r="F1596" s="15">
        <v>3.4653465346534656E-2</v>
      </c>
      <c r="G1596" s="41">
        <v>0.62</v>
      </c>
      <c r="H1596" s="18">
        <v>11924.2</v>
      </c>
      <c r="I1596" s="1">
        <v>202</v>
      </c>
      <c r="J1596">
        <v>748</v>
      </c>
      <c r="K1596">
        <v>7</v>
      </c>
      <c r="L1596" s="28">
        <v>57654</v>
      </c>
      <c r="M1596" s="28">
        <v>49460</v>
      </c>
      <c r="N1596" s="28">
        <v>11477</v>
      </c>
      <c r="O1596" s="42">
        <v>3328</v>
      </c>
      <c r="P1596" s="3">
        <v>0</v>
      </c>
      <c r="Q1596" s="3">
        <v>80</v>
      </c>
      <c r="R1596" s="3">
        <v>0</v>
      </c>
      <c r="S1596" s="3">
        <v>0</v>
      </c>
      <c r="T1596" s="3">
        <v>85.79</v>
      </c>
      <c r="U1596" t="b">
        <f t="shared" si="24"/>
        <v>0</v>
      </c>
    </row>
    <row r="1597" spans="1:21" x14ac:dyDescent="0.25">
      <c r="A1597">
        <v>2010</v>
      </c>
      <c r="B1597">
        <v>228</v>
      </c>
      <c r="C1597" t="s">
        <v>246</v>
      </c>
      <c r="D1597" s="15">
        <v>2.7008189580066213E-3</v>
      </c>
      <c r="E1597" s="16">
        <v>3.6129032258064515</v>
      </c>
      <c r="F1597" s="15">
        <v>6.4516129032258064E-3</v>
      </c>
      <c r="G1597" s="41">
        <v>0.71699999999999997</v>
      </c>
      <c r="H1597" s="18">
        <v>13625.91</v>
      </c>
      <c r="I1597" s="1">
        <v>155</v>
      </c>
      <c r="J1597">
        <v>560</v>
      </c>
      <c r="K1597">
        <v>1</v>
      </c>
      <c r="L1597" s="28">
        <v>57390</v>
      </c>
      <c r="M1597" s="28">
        <v>50492</v>
      </c>
      <c r="N1597" s="28">
        <v>11809</v>
      </c>
      <c r="P1597" s="3">
        <v>0</v>
      </c>
      <c r="S1597" s="3">
        <v>0</v>
      </c>
      <c r="T1597" s="3">
        <v>87.98</v>
      </c>
      <c r="U1597" t="b">
        <f t="shared" si="24"/>
        <v>1</v>
      </c>
    </row>
    <row r="1598" spans="1:21" x14ac:dyDescent="0.25">
      <c r="A1598">
        <v>2011</v>
      </c>
      <c r="B1598">
        <v>228</v>
      </c>
      <c r="C1598" t="s">
        <v>246</v>
      </c>
      <c r="D1598" s="15">
        <v>2.1546106931243591E-3</v>
      </c>
      <c r="E1598" s="16">
        <v>5.879032258064516</v>
      </c>
      <c r="F1598" s="15">
        <v>5.6451612903225805E-2</v>
      </c>
      <c r="G1598" s="41">
        <v>0.71699999999999997</v>
      </c>
      <c r="H1598" s="18">
        <v>17660.439999999999</v>
      </c>
      <c r="I1598" s="1">
        <v>124</v>
      </c>
      <c r="J1598">
        <v>729</v>
      </c>
      <c r="K1598">
        <v>7</v>
      </c>
      <c r="L1598" s="28">
        <v>57551</v>
      </c>
      <c r="M1598" s="28">
        <v>51300</v>
      </c>
      <c r="N1598" s="28">
        <v>12307</v>
      </c>
      <c r="O1598" s="42">
        <v>3884</v>
      </c>
      <c r="P1598" s="3">
        <v>0</v>
      </c>
      <c r="Q1598" s="3">
        <v>79.98</v>
      </c>
      <c r="R1598" s="3">
        <v>0</v>
      </c>
      <c r="S1598" s="3">
        <v>0</v>
      </c>
      <c r="T1598" s="3">
        <v>89.14</v>
      </c>
      <c r="U1598" t="b">
        <f t="shared" si="24"/>
        <v>0</v>
      </c>
    </row>
    <row r="1599" spans="1:21" x14ac:dyDescent="0.25">
      <c r="A1599">
        <v>2012</v>
      </c>
      <c r="B1599">
        <v>228</v>
      </c>
      <c r="C1599" t="s">
        <v>246</v>
      </c>
      <c r="D1599" s="15">
        <v>1.0917408934946107E-3</v>
      </c>
      <c r="E1599" s="16">
        <v>4.8095238095238093</v>
      </c>
      <c r="F1599" s="15">
        <v>1.5873015873015872E-2</v>
      </c>
      <c r="G1599" s="41">
        <v>0.71699999999999997</v>
      </c>
      <c r="H1599" s="18">
        <v>18587.87</v>
      </c>
      <c r="I1599" s="1">
        <v>63</v>
      </c>
      <c r="J1599">
        <v>303</v>
      </c>
      <c r="K1599">
        <v>1</v>
      </c>
      <c r="L1599" s="28">
        <v>57706</v>
      </c>
      <c r="M1599" s="28">
        <v>56056</v>
      </c>
      <c r="N1599" s="28">
        <v>12855</v>
      </c>
      <c r="O1599" s="42">
        <v>4420</v>
      </c>
      <c r="P1599" s="3">
        <v>0</v>
      </c>
      <c r="Q1599" s="3">
        <v>84.59</v>
      </c>
      <c r="R1599" s="3">
        <v>0</v>
      </c>
      <c r="S1599" s="3">
        <v>0</v>
      </c>
      <c r="T1599" s="3">
        <v>97.14</v>
      </c>
      <c r="U1599" t="b">
        <f t="shared" si="24"/>
        <v>0</v>
      </c>
    </row>
    <row r="1600" spans="1:21" x14ac:dyDescent="0.25">
      <c r="A1600">
        <v>2013</v>
      </c>
      <c r="B1600">
        <v>228</v>
      </c>
      <c r="C1600" t="s">
        <v>246</v>
      </c>
      <c r="D1600" s="15">
        <v>8.3872915758043413E-4</v>
      </c>
      <c r="E1600" s="16">
        <v>3.94</v>
      </c>
      <c r="F1600" s="15">
        <v>0.06</v>
      </c>
      <c r="G1600" s="41">
        <v>0.71699999999999997</v>
      </c>
      <c r="H1600" s="18">
        <v>19015.45</v>
      </c>
      <c r="I1600" s="1">
        <v>50</v>
      </c>
      <c r="J1600">
        <v>197</v>
      </c>
      <c r="K1600">
        <v>3</v>
      </c>
      <c r="L1600" s="28">
        <v>59614</v>
      </c>
      <c r="M1600" s="28">
        <v>56633</v>
      </c>
      <c r="N1600" s="28">
        <v>13404</v>
      </c>
      <c r="O1600" s="42">
        <v>4898.12</v>
      </c>
      <c r="P1600" s="3">
        <v>0</v>
      </c>
      <c r="Q1600" s="3">
        <v>92.45</v>
      </c>
      <c r="R1600" s="3">
        <v>0</v>
      </c>
      <c r="S1600" s="3">
        <v>0</v>
      </c>
      <c r="T1600" s="3">
        <v>95</v>
      </c>
      <c r="U1600" t="b">
        <f t="shared" si="24"/>
        <v>0</v>
      </c>
    </row>
    <row r="1601" spans="1:21" x14ac:dyDescent="0.25">
      <c r="A1601">
        <v>2014</v>
      </c>
      <c r="B1601">
        <v>228</v>
      </c>
      <c r="C1601" t="s">
        <v>246</v>
      </c>
      <c r="D1601" s="15">
        <v>9.1951716989333596E-4</v>
      </c>
      <c r="E1601" s="16">
        <v>4.5999999999999996</v>
      </c>
      <c r="F1601" s="15">
        <v>3.6363636363636362E-2</v>
      </c>
      <c r="G1601" s="41">
        <v>0.71699999999999997</v>
      </c>
      <c r="H1601" s="18">
        <v>21786.99</v>
      </c>
      <c r="I1601" s="1">
        <v>55</v>
      </c>
      <c r="J1601">
        <v>253</v>
      </c>
      <c r="K1601">
        <v>2</v>
      </c>
      <c r="L1601" s="28">
        <v>59814</v>
      </c>
      <c r="M1601" s="28">
        <v>57421</v>
      </c>
      <c r="N1601" s="28">
        <v>13763</v>
      </c>
      <c r="O1601" s="42">
        <v>3580.12</v>
      </c>
      <c r="P1601" s="3">
        <v>0</v>
      </c>
      <c r="Q1601" s="3">
        <v>100</v>
      </c>
      <c r="R1601" s="3">
        <v>0</v>
      </c>
      <c r="S1601" s="3">
        <v>0</v>
      </c>
      <c r="T1601" s="3">
        <v>96</v>
      </c>
      <c r="U1601" t="b">
        <f t="shared" si="24"/>
        <v>0</v>
      </c>
    </row>
    <row r="1602" spans="1:21" x14ac:dyDescent="0.25">
      <c r="A1602">
        <v>2008</v>
      </c>
      <c r="B1602">
        <v>229</v>
      </c>
      <c r="C1602" s="19" t="s">
        <v>247</v>
      </c>
      <c r="D1602" s="15">
        <v>9.1084299178921246E-3</v>
      </c>
      <c r="E1602" s="16">
        <v>3.0115942028985505</v>
      </c>
      <c r="F1602" s="15">
        <v>5.7971014492753624E-3</v>
      </c>
      <c r="G1602" s="41">
        <v>0.48199999999999998</v>
      </c>
      <c r="H1602" s="18">
        <v>3796.77</v>
      </c>
      <c r="I1602" s="1">
        <v>345</v>
      </c>
      <c r="J1602">
        <v>1039</v>
      </c>
      <c r="K1602">
        <v>2</v>
      </c>
      <c r="L1602" s="28">
        <v>37877</v>
      </c>
      <c r="M1602" s="28">
        <v>9521</v>
      </c>
      <c r="N1602" s="28">
        <v>2821</v>
      </c>
      <c r="O1602" s="3">
        <v>111.11</v>
      </c>
      <c r="P1602" s="3">
        <v>0</v>
      </c>
      <c r="Q1602" s="3">
        <v>11.95</v>
      </c>
      <c r="R1602" s="3">
        <v>0</v>
      </c>
      <c r="S1602" s="3">
        <v>0</v>
      </c>
      <c r="T1602" s="3">
        <v>25.14</v>
      </c>
      <c r="U1602" t="b">
        <f t="shared" si="24"/>
        <v>0</v>
      </c>
    </row>
    <row r="1603" spans="1:21" x14ac:dyDescent="0.25">
      <c r="A1603">
        <v>2009</v>
      </c>
      <c r="B1603">
        <v>229</v>
      </c>
      <c r="C1603" t="s">
        <v>247</v>
      </c>
      <c r="D1603" s="15">
        <v>6.7649701389989958E-3</v>
      </c>
      <c r="E1603" s="16">
        <v>2.7109375</v>
      </c>
      <c r="F1603" s="15">
        <v>3.90625E-3</v>
      </c>
      <c r="G1603" s="41">
        <v>0.48199999999999998</v>
      </c>
      <c r="H1603" s="18">
        <v>4012.68</v>
      </c>
      <c r="I1603" s="1">
        <v>256</v>
      </c>
      <c r="J1603">
        <v>694</v>
      </c>
      <c r="K1603">
        <v>1</v>
      </c>
      <c r="L1603" s="28">
        <v>37842</v>
      </c>
      <c r="M1603" s="28">
        <v>10678</v>
      </c>
      <c r="N1603" s="28">
        <v>3211</v>
      </c>
      <c r="O1603" s="3">
        <v>277.99</v>
      </c>
      <c r="P1603" s="3">
        <v>110.42</v>
      </c>
      <c r="Q1603" s="3">
        <v>28.99</v>
      </c>
      <c r="R1603" s="3">
        <v>39.72</v>
      </c>
      <c r="S1603" s="3">
        <v>11.51</v>
      </c>
      <c r="T1603" s="3">
        <v>28.22</v>
      </c>
      <c r="U1603" t="b">
        <f t="shared" si="24"/>
        <v>0</v>
      </c>
    </row>
    <row r="1604" spans="1:21" x14ac:dyDescent="0.25">
      <c r="A1604">
        <v>2010</v>
      </c>
      <c r="B1604">
        <v>229</v>
      </c>
      <c r="C1604" t="s">
        <v>247</v>
      </c>
      <c r="D1604" s="15">
        <v>5.421638716878837E-3</v>
      </c>
      <c r="E1604" s="16">
        <v>2.5735294117647061</v>
      </c>
      <c r="F1604" s="15">
        <v>0</v>
      </c>
      <c r="G1604" s="41">
        <v>0.65100000000000002</v>
      </c>
      <c r="H1604" s="18">
        <v>4543.28</v>
      </c>
      <c r="I1604" s="1">
        <v>204</v>
      </c>
      <c r="J1604">
        <v>525</v>
      </c>
      <c r="K1604">
        <v>0</v>
      </c>
      <c r="L1604" s="28">
        <v>37627</v>
      </c>
      <c r="M1604" s="28">
        <v>11630</v>
      </c>
      <c r="N1604" s="28">
        <v>3520</v>
      </c>
      <c r="O1604" s="3">
        <v>330.18</v>
      </c>
      <c r="P1604" s="3">
        <v>330.18</v>
      </c>
      <c r="Q1604" s="3">
        <v>32.869999999999997</v>
      </c>
      <c r="R1604" s="3">
        <v>100</v>
      </c>
      <c r="S1604" s="3">
        <v>32.869999999999997</v>
      </c>
      <c r="T1604" s="3">
        <v>30.91</v>
      </c>
      <c r="U1604" t="b">
        <f t="shared" si="24"/>
        <v>0</v>
      </c>
    </row>
    <row r="1605" spans="1:21" x14ac:dyDescent="0.25">
      <c r="A1605">
        <v>2011</v>
      </c>
      <c r="B1605">
        <v>229</v>
      </c>
      <c r="C1605" t="s">
        <v>247</v>
      </c>
      <c r="D1605" s="15">
        <v>4.6799797909963569E-3</v>
      </c>
      <c r="E1605" s="16">
        <v>2.5511363636363638</v>
      </c>
      <c r="F1605" s="15">
        <v>1.1363636363636364E-2</v>
      </c>
      <c r="G1605" s="41">
        <v>0.65100000000000002</v>
      </c>
      <c r="H1605" s="18">
        <v>5190.67</v>
      </c>
      <c r="I1605" s="1">
        <v>176</v>
      </c>
      <c r="J1605">
        <v>449</v>
      </c>
      <c r="K1605">
        <v>2</v>
      </c>
      <c r="L1605" s="28">
        <v>37607</v>
      </c>
      <c r="M1605" s="28">
        <v>12248</v>
      </c>
      <c r="N1605" s="28">
        <v>3716</v>
      </c>
      <c r="O1605" s="3">
        <v>336.57</v>
      </c>
      <c r="P1605" s="3">
        <v>336.57</v>
      </c>
      <c r="Q1605" s="3">
        <v>33.479999999999997</v>
      </c>
      <c r="R1605" s="3">
        <v>100</v>
      </c>
      <c r="S1605" s="3">
        <v>33.479999999999997</v>
      </c>
      <c r="T1605" s="3">
        <v>32.57</v>
      </c>
      <c r="U1605" t="b">
        <f t="shared" si="24"/>
        <v>0</v>
      </c>
    </row>
    <row r="1606" spans="1:21" x14ac:dyDescent="0.25">
      <c r="A1606">
        <v>2012</v>
      </c>
      <c r="B1606">
        <v>229</v>
      </c>
      <c r="C1606" t="s">
        <v>247</v>
      </c>
      <c r="D1606" s="15">
        <v>3.6447802490156434E-3</v>
      </c>
      <c r="E1606" s="16">
        <v>2.948905109489051</v>
      </c>
      <c r="F1606" s="15">
        <v>2.1897810218978103E-2</v>
      </c>
      <c r="G1606" s="41">
        <v>0.65100000000000002</v>
      </c>
      <c r="H1606" s="18">
        <v>5876.18</v>
      </c>
      <c r="I1606" s="1">
        <v>137</v>
      </c>
      <c r="J1606">
        <v>404</v>
      </c>
      <c r="K1606">
        <v>3</v>
      </c>
      <c r="L1606" s="28">
        <v>37588</v>
      </c>
      <c r="M1606" s="28">
        <v>8900</v>
      </c>
      <c r="N1606" s="28">
        <v>2716</v>
      </c>
      <c r="O1606" s="3">
        <v>257.49</v>
      </c>
      <c r="P1606" s="3">
        <v>257.49</v>
      </c>
      <c r="Q1606" s="3">
        <v>22.42</v>
      </c>
      <c r="R1606" s="3">
        <v>100</v>
      </c>
      <c r="S1606" s="3">
        <v>22.42</v>
      </c>
      <c r="T1606" s="3">
        <v>23.68</v>
      </c>
      <c r="U1606" t="b">
        <f t="shared" si="24"/>
        <v>0</v>
      </c>
    </row>
    <row r="1607" spans="1:21" x14ac:dyDescent="0.25">
      <c r="A1607">
        <v>2013</v>
      </c>
      <c r="B1607">
        <v>229</v>
      </c>
      <c r="C1607" t="s">
        <v>247</v>
      </c>
      <c r="D1607" s="15">
        <v>3.3335917512985502E-3</v>
      </c>
      <c r="E1607" s="16">
        <v>2.5891472868217056</v>
      </c>
      <c r="F1607" s="15">
        <v>2.3255813953488372E-2</v>
      </c>
      <c r="G1607" s="41">
        <v>0.65100000000000002</v>
      </c>
      <c r="H1607" s="18">
        <v>6450.39</v>
      </c>
      <c r="I1607" s="1">
        <v>129</v>
      </c>
      <c r="J1607">
        <v>334</v>
      </c>
      <c r="K1607">
        <v>3</v>
      </c>
      <c r="L1607" s="28">
        <v>38697</v>
      </c>
      <c r="M1607" s="28">
        <v>9684</v>
      </c>
      <c r="N1607" s="28">
        <v>2962</v>
      </c>
      <c r="O1607" s="3">
        <v>267.95999999999998</v>
      </c>
      <c r="P1607" s="3">
        <v>267.75</v>
      </c>
      <c r="Q1607" s="3">
        <v>21.86</v>
      </c>
      <c r="R1607" s="3">
        <v>99.92</v>
      </c>
      <c r="S1607" s="3">
        <v>21.84</v>
      </c>
      <c r="T1607" s="3">
        <v>25.03</v>
      </c>
      <c r="U1607" t="b">
        <f t="shared" ref="U1607:U1670" si="25">OR(ISBLANK(D1607),ISBLANK(E1607),ISBLANK(F1607),ISBLANK(G1607),ISBLANK(H1607),ISBLANK(I1607),ISBLANK(J1607),ISBLANK(K1607),ISBLANK(L1607),ISBLANK(M1607),ISBLANK(N1607),ISBLANK(O1607),ISBLANK(P1607),ISBLANK(Q1607),ISBLANK(R1607),ISBLANK(S1607),ISBLANK(T1607))</f>
        <v>0</v>
      </c>
    </row>
    <row r="1608" spans="1:21" x14ac:dyDescent="0.25">
      <c r="A1608">
        <v>2014</v>
      </c>
      <c r="B1608">
        <v>229</v>
      </c>
      <c r="C1608" t="s">
        <v>247</v>
      </c>
      <c r="D1608" s="15">
        <v>2.3250406882120438E-3</v>
      </c>
      <c r="E1608" s="16">
        <v>3.1555555555555554</v>
      </c>
      <c r="F1608" s="15">
        <v>0</v>
      </c>
      <c r="G1608" s="41">
        <v>0.65100000000000002</v>
      </c>
      <c r="H1608" s="18">
        <v>7050.74</v>
      </c>
      <c r="I1608" s="1">
        <v>90</v>
      </c>
      <c r="J1608">
        <v>284</v>
      </c>
      <c r="K1608">
        <v>0</v>
      </c>
      <c r="L1608" s="28">
        <v>38709</v>
      </c>
      <c r="M1608" s="28">
        <v>10242</v>
      </c>
      <c r="N1608" s="28">
        <v>3130</v>
      </c>
      <c r="O1608" s="3">
        <v>279.44</v>
      </c>
      <c r="P1608" s="3">
        <v>279.44</v>
      </c>
      <c r="Q1608" s="3">
        <v>22.06</v>
      </c>
      <c r="R1608" s="3">
        <v>100</v>
      </c>
      <c r="S1608" s="3">
        <v>22.06</v>
      </c>
      <c r="T1608" s="3">
        <v>26.46</v>
      </c>
      <c r="U1608" t="b">
        <f t="shared" si="25"/>
        <v>0</v>
      </c>
    </row>
    <row r="1609" spans="1:21" x14ac:dyDescent="0.25">
      <c r="A1609">
        <v>2008</v>
      </c>
      <c r="B1609">
        <v>230</v>
      </c>
      <c r="C1609" s="19" t="s">
        <v>248</v>
      </c>
      <c r="D1609" s="15">
        <v>4.2088649217414181E-3</v>
      </c>
      <c r="E1609" s="16">
        <v>4.3125</v>
      </c>
      <c r="F1609" s="15">
        <v>0</v>
      </c>
      <c r="G1609" s="41">
        <v>0.47299999999999998</v>
      </c>
      <c r="H1609" s="18">
        <v>4218.07</v>
      </c>
      <c r="I1609" s="1">
        <v>64</v>
      </c>
      <c r="J1609">
        <v>276</v>
      </c>
      <c r="K1609" s="11"/>
      <c r="L1609" s="28">
        <v>15206</v>
      </c>
      <c r="M1609" s="28">
        <v>5189</v>
      </c>
      <c r="N1609" s="28">
        <v>1449</v>
      </c>
      <c r="O1609" s="3">
        <v>49.39</v>
      </c>
      <c r="P1609" s="3">
        <v>0</v>
      </c>
      <c r="Q1609" s="3">
        <v>36.53</v>
      </c>
      <c r="R1609" s="3">
        <v>0</v>
      </c>
      <c r="S1609" s="3">
        <v>0</v>
      </c>
      <c r="T1609" s="3">
        <v>34.119999999999997</v>
      </c>
      <c r="U1609" t="b">
        <f t="shared" si="25"/>
        <v>1</v>
      </c>
    </row>
    <row r="1610" spans="1:21" x14ac:dyDescent="0.25">
      <c r="A1610">
        <v>2009</v>
      </c>
      <c r="B1610">
        <v>230</v>
      </c>
      <c r="C1610" t="s">
        <v>248</v>
      </c>
      <c r="D1610" s="15">
        <v>2.1657806654853317E-3</v>
      </c>
      <c r="E1610" s="16">
        <v>4.0606060606060606</v>
      </c>
      <c r="F1610" s="15">
        <v>0</v>
      </c>
      <c r="G1610" s="41">
        <v>0.47299999999999998</v>
      </c>
      <c r="H1610" s="18">
        <v>4730.87</v>
      </c>
      <c r="I1610" s="1">
        <v>33</v>
      </c>
      <c r="J1610">
        <v>134</v>
      </c>
      <c r="K1610" s="11"/>
      <c r="L1610" s="28">
        <v>15237</v>
      </c>
      <c r="M1610" s="28">
        <v>5481</v>
      </c>
      <c r="N1610" s="28">
        <v>1672</v>
      </c>
      <c r="O1610" s="3">
        <v>144.25</v>
      </c>
      <c r="P1610" s="3">
        <v>0</v>
      </c>
      <c r="Q1610" s="3">
        <v>49.6</v>
      </c>
      <c r="R1610" s="3">
        <v>0</v>
      </c>
      <c r="S1610" s="3">
        <v>0</v>
      </c>
      <c r="T1610" s="3">
        <v>35.97</v>
      </c>
      <c r="U1610" t="b">
        <f t="shared" si="25"/>
        <v>1</v>
      </c>
    </row>
    <row r="1611" spans="1:21" x14ac:dyDescent="0.25">
      <c r="A1611">
        <v>2010</v>
      </c>
      <c r="B1611">
        <v>230</v>
      </c>
      <c r="C1611" t="s">
        <v>248</v>
      </c>
      <c r="D1611" s="15">
        <v>4.4679900427650477E-4</v>
      </c>
      <c r="E1611" s="16">
        <v>5.4285714285714288</v>
      </c>
      <c r="F1611" s="15">
        <v>0</v>
      </c>
      <c r="G1611" s="41">
        <v>0.624</v>
      </c>
      <c r="H1611" s="18">
        <v>4867.51</v>
      </c>
      <c r="I1611" s="1">
        <v>7</v>
      </c>
      <c r="J1611">
        <v>38</v>
      </c>
      <c r="K1611" s="11"/>
      <c r="L1611" s="28">
        <v>15667</v>
      </c>
      <c r="M1611" s="28">
        <v>5878</v>
      </c>
      <c r="N1611" s="28">
        <v>1802</v>
      </c>
      <c r="O1611" s="3">
        <v>155.80000000000001</v>
      </c>
      <c r="P1611" s="3">
        <v>0</v>
      </c>
      <c r="Q1611" s="3">
        <v>54.2</v>
      </c>
      <c r="R1611" s="3">
        <v>0</v>
      </c>
      <c r="S1611" s="3">
        <v>0</v>
      </c>
      <c r="T1611" s="3">
        <v>37.520000000000003</v>
      </c>
      <c r="U1611" t="b">
        <f t="shared" si="25"/>
        <v>1</v>
      </c>
    </row>
    <row r="1612" spans="1:21" x14ac:dyDescent="0.25">
      <c r="A1612">
        <v>2011</v>
      </c>
      <c r="B1612">
        <v>230</v>
      </c>
      <c r="C1612" t="s">
        <v>248</v>
      </c>
      <c r="D1612" s="15">
        <v>7.6258261311642095E-4</v>
      </c>
      <c r="E1612" s="16">
        <v>5</v>
      </c>
      <c r="F1612" s="15">
        <v>0</v>
      </c>
      <c r="G1612" s="41">
        <v>0.624</v>
      </c>
      <c r="H1612" s="18">
        <v>5426.9</v>
      </c>
      <c r="I1612" s="1">
        <v>12</v>
      </c>
      <c r="J1612">
        <v>60</v>
      </c>
      <c r="K1612" s="11"/>
      <c r="L1612" s="28">
        <v>15736</v>
      </c>
      <c r="M1612" s="28">
        <v>6135</v>
      </c>
      <c r="N1612" s="28">
        <v>1898</v>
      </c>
      <c r="O1612" s="3">
        <v>160.83000000000001</v>
      </c>
      <c r="P1612" s="3">
        <v>0.03</v>
      </c>
      <c r="Q1612" s="3">
        <v>54.07</v>
      </c>
      <c r="R1612" s="3">
        <v>0.02</v>
      </c>
      <c r="S1612" s="3">
        <v>0.01</v>
      </c>
      <c r="T1612" s="3">
        <v>38.99</v>
      </c>
      <c r="U1612" t="b">
        <f t="shared" si="25"/>
        <v>1</v>
      </c>
    </row>
    <row r="1613" spans="1:21" x14ac:dyDescent="0.25">
      <c r="A1613">
        <v>2012</v>
      </c>
      <c r="B1613">
        <v>230</v>
      </c>
      <c r="C1613" t="s">
        <v>248</v>
      </c>
      <c r="D1613" s="15">
        <v>1.8986140117714068E-4</v>
      </c>
      <c r="E1613" s="16">
        <v>4.333333333333333</v>
      </c>
      <c r="F1613" s="15">
        <v>0</v>
      </c>
      <c r="G1613" s="41">
        <v>0.624</v>
      </c>
      <c r="H1613" s="18">
        <v>6173.01</v>
      </c>
      <c r="I1613" s="1">
        <v>3</v>
      </c>
      <c r="J1613">
        <v>13</v>
      </c>
      <c r="K1613" s="11"/>
      <c r="L1613" s="28">
        <v>15801</v>
      </c>
      <c r="M1613" s="28">
        <v>7381</v>
      </c>
      <c r="N1613" s="28">
        <v>2281</v>
      </c>
      <c r="O1613" s="3">
        <v>208.89</v>
      </c>
      <c r="P1613" s="3">
        <v>0.05</v>
      </c>
      <c r="Q1613" s="3">
        <v>62.87</v>
      </c>
      <c r="R1613" s="3">
        <v>0.02</v>
      </c>
      <c r="S1613" s="3">
        <v>0.02</v>
      </c>
      <c r="T1613" s="3">
        <v>46.71</v>
      </c>
      <c r="U1613" t="b">
        <f t="shared" si="25"/>
        <v>1</v>
      </c>
    </row>
    <row r="1614" spans="1:21" x14ac:dyDescent="0.25">
      <c r="A1614">
        <v>2013</v>
      </c>
      <c r="B1614">
        <v>230</v>
      </c>
      <c r="C1614" t="s">
        <v>248</v>
      </c>
      <c r="D1614" s="15">
        <v>1.8348623853211009E-4</v>
      </c>
      <c r="E1614" s="16">
        <v>4</v>
      </c>
      <c r="F1614" s="15">
        <v>0</v>
      </c>
      <c r="G1614" s="41">
        <v>0.624</v>
      </c>
      <c r="H1614" s="18">
        <v>6663.84</v>
      </c>
      <c r="I1614" s="1">
        <v>3</v>
      </c>
      <c r="J1614">
        <v>12</v>
      </c>
      <c r="K1614" s="11"/>
      <c r="L1614" s="28">
        <v>16350</v>
      </c>
      <c r="M1614" s="28">
        <v>8426</v>
      </c>
      <c r="N1614" s="28">
        <v>2574</v>
      </c>
      <c r="O1614" s="3">
        <v>202.8</v>
      </c>
      <c r="P1614" s="3">
        <v>0</v>
      </c>
      <c r="Q1614" s="3">
        <v>60.09</v>
      </c>
      <c r="R1614" s="3">
        <v>0</v>
      </c>
      <c r="S1614" s="3">
        <v>0</v>
      </c>
      <c r="T1614" s="3">
        <v>51.54</v>
      </c>
      <c r="U1614" t="b">
        <f t="shared" si="25"/>
        <v>1</v>
      </c>
    </row>
    <row r="1615" spans="1:21" x14ac:dyDescent="0.25">
      <c r="A1615">
        <v>2014</v>
      </c>
      <c r="B1615">
        <v>230</v>
      </c>
      <c r="C1615" t="s">
        <v>248</v>
      </c>
      <c r="D1615" s="15">
        <v>1.2174336498660823E-4</v>
      </c>
      <c r="E1615" s="16">
        <v>3</v>
      </c>
      <c r="F1615" s="15">
        <v>0</v>
      </c>
      <c r="G1615" s="41">
        <v>0.624</v>
      </c>
      <c r="H1615" s="18">
        <v>7353.49</v>
      </c>
      <c r="I1615" s="1">
        <v>2</v>
      </c>
      <c r="J1615">
        <v>6</v>
      </c>
      <c r="K1615" s="11"/>
      <c r="L1615" s="28">
        <v>16428</v>
      </c>
      <c r="M1615" s="28">
        <v>8498</v>
      </c>
      <c r="N1615" s="28">
        <v>2634</v>
      </c>
      <c r="O1615" s="3">
        <v>212.19</v>
      </c>
      <c r="P1615" s="3">
        <v>40.81</v>
      </c>
      <c r="Q1615" s="3">
        <v>59.43</v>
      </c>
      <c r="R1615" s="3">
        <v>19.23</v>
      </c>
      <c r="S1615" s="3">
        <v>11.43</v>
      </c>
      <c r="T1615" s="3">
        <v>51.73</v>
      </c>
      <c r="U1615" t="b">
        <f t="shared" si="25"/>
        <v>1</v>
      </c>
    </row>
    <row r="1616" spans="1:21" x14ac:dyDescent="0.25">
      <c r="A1616">
        <v>2008</v>
      </c>
      <c r="B1616">
        <v>231</v>
      </c>
      <c r="C1616" s="19" t="s">
        <v>249</v>
      </c>
      <c r="D1616" s="15">
        <v>3.6478984932593182E-4</v>
      </c>
      <c r="E1616" s="16">
        <v>5.8260869565217392</v>
      </c>
      <c r="F1616" s="15">
        <v>2.1739130434782608E-2</v>
      </c>
      <c r="G1616" s="41">
        <v>0.69</v>
      </c>
      <c r="H1616" s="18">
        <v>17567.73</v>
      </c>
      <c r="I1616" s="1">
        <v>46</v>
      </c>
      <c r="J1616">
        <v>268</v>
      </c>
      <c r="K1616">
        <v>1</v>
      </c>
      <c r="L1616" s="28">
        <v>126100</v>
      </c>
      <c r="M1616" s="28">
        <v>127429</v>
      </c>
      <c r="N1616" s="28">
        <v>36592</v>
      </c>
      <c r="O1616" s="42">
        <v>4592.2299999999996</v>
      </c>
      <c r="P1616" s="3">
        <v>16.07</v>
      </c>
      <c r="Q1616" s="3">
        <v>77.430000000000007</v>
      </c>
      <c r="R1616" s="3">
        <v>0.35</v>
      </c>
      <c r="S1616" s="3">
        <v>0.27</v>
      </c>
      <c r="T1616" s="3">
        <v>100</v>
      </c>
      <c r="U1616" t="b">
        <f t="shared" si="25"/>
        <v>0</v>
      </c>
    </row>
    <row r="1617" spans="1:21" x14ac:dyDescent="0.25">
      <c r="A1617">
        <v>2009</v>
      </c>
      <c r="B1617">
        <v>231</v>
      </c>
      <c r="C1617" t="s">
        <v>249</v>
      </c>
      <c r="D1617" s="15">
        <v>4.5321705971525467E-4</v>
      </c>
      <c r="E1617" s="16">
        <v>7.1896551724137927</v>
      </c>
      <c r="F1617" s="15">
        <v>0.10344827586206896</v>
      </c>
      <c r="G1617" s="41">
        <v>0.69</v>
      </c>
      <c r="H1617" s="18">
        <v>20033.53</v>
      </c>
      <c r="I1617" s="1">
        <v>58</v>
      </c>
      <c r="J1617">
        <v>417</v>
      </c>
      <c r="K1617">
        <v>6</v>
      </c>
      <c r="L1617" s="28">
        <v>127974</v>
      </c>
      <c r="M1617" s="28">
        <v>129773</v>
      </c>
      <c r="N1617" s="28">
        <v>37360</v>
      </c>
      <c r="O1617" s="42">
        <v>4762.78</v>
      </c>
      <c r="P1617" s="3">
        <v>20.63</v>
      </c>
      <c r="Q1617" s="3">
        <v>78.290000000000006</v>
      </c>
      <c r="R1617" s="3">
        <v>0.43</v>
      </c>
      <c r="S1617" s="3">
        <v>0.34</v>
      </c>
      <c r="T1617" s="3">
        <v>100</v>
      </c>
      <c r="U1617" t="b">
        <f t="shared" si="25"/>
        <v>0</v>
      </c>
    </row>
    <row r="1618" spans="1:21" x14ac:dyDescent="0.25">
      <c r="A1618">
        <v>2010</v>
      </c>
      <c r="B1618">
        <v>231</v>
      </c>
      <c r="C1618" t="s">
        <v>249</v>
      </c>
      <c r="D1618" s="15">
        <v>4.8233357577613596E-4</v>
      </c>
      <c r="E1618" s="16">
        <v>7.6349206349206353</v>
      </c>
      <c r="F1618" s="15">
        <v>4.7619047619047616E-2</v>
      </c>
      <c r="G1618" s="41">
        <v>0.77400000000000002</v>
      </c>
      <c r="H1618" s="18">
        <v>23915.64</v>
      </c>
      <c r="I1618" s="1">
        <v>63</v>
      </c>
      <c r="J1618">
        <v>481</v>
      </c>
      <c r="K1618">
        <v>3</v>
      </c>
      <c r="L1618" s="28">
        <v>130615</v>
      </c>
      <c r="M1618" s="28">
        <v>119590</v>
      </c>
      <c r="N1618" s="28">
        <v>38736</v>
      </c>
      <c r="O1618" s="42">
        <v>4962.37</v>
      </c>
      <c r="P1618" s="3">
        <v>22.6</v>
      </c>
      <c r="Q1618" s="3">
        <v>77.569999999999993</v>
      </c>
      <c r="R1618" s="3">
        <v>0.46</v>
      </c>
      <c r="S1618" s="3">
        <v>0.35</v>
      </c>
      <c r="T1618" s="3">
        <v>91.56</v>
      </c>
      <c r="U1618" t="b">
        <f t="shared" si="25"/>
        <v>0</v>
      </c>
    </row>
    <row r="1619" spans="1:21" x14ac:dyDescent="0.25">
      <c r="A1619">
        <v>2011</v>
      </c>
      <c r="B1619">
        <v>231</v>
      </c>
      <c r="C1619" t="s">
        <v>249</v>
      </c>
      <c r="D1619" s="15">
        <v>3.1711276378874252E-4</v>
      </c>
      <c r="E1619" s="16">
        <v>4.9285714285714288</v>
      </c>
      <c r="F1619" s="15">
        <v>0</v>
      </c>
      <c r="G1619" s="41">
        <v>0.77400000000000002</v>
      </c>
      <c r="H1619" s="18">
        <v>27096.720000000001</v>
      </c>
      <c r="I1619" s="1">
        <v>42</v>
      </c>
      <c r="J1619">
        <v>207</v>
      </c>
      <c r="K1619">
        <v>0</v>
      </c>
      <c r="L1619" s="28">
        <v>132445</v>
      </c>
      <c r="M1619" s="28">
        <v>121266</v>
      </c>
      <c r="N1619" s="28">
        <v>40257</v>
      </c>
      <c r="O1619" s="42">
        <v>5284.62</v>
      </c>
      <c r="P1619" s="3">
        <v>23.38</v>
      </c>
      <c r="Q1619" s="3">
        <v>77.349999999999994</v>
      </c>
      <c r="R1619" s="3">
        <v>0.44</v>
      </c>
      <c r="S1619" s="3">
        <v>0.34</v>
      </c>
      <c r="T1619" s="3">
        <v>91.56</v>
      </c>
      <c r="U1619" t="b">
        <f t="shared" si="25"/>
        <v>0</v>
      </c>
    </row>
    <row r="1620" spans="1:21" x14ac:dyDescent="0.25">
      <c r="A1620">
        <v>2012</v>
      </c>
      <c r="B1620">
        <v>231</v>
      </c>
      <c r="C1620" t="s">
        <v>249</v>
      </c>
      <c r="D1620" s="15">
        <v>4.5449465409976529E-4</v>
      </c>
      <c r="E1620" s="16">
        <v>6.9344262295081966</v>
      </c>
      <c r="F1620" s="15">
        <v>3.2786885245901641E-2</v>
      </c>
      <c r="G1620" s="41">
        <v>0.77400000000000002</v>
      </c>
      <c r="H1620" s="18">
        <v>31255.599999999999</v>
      </c>
      <c r="I1620" s="1">
        <v>61</v>
      </c>
      <c r="J1620">
        <v>423</v>
      </c>
      <c r="K1620">
        <v>2</v>
      </c>
      <c r="L1620" s="28">
        <v>134215</v>
      </c>
      <c r="M1620" s="28">
        <v>122886</v>
      </c>
      <c r="N1620" s="28">
        <v>41755</v>
      </c>
      <c r="O1620" s="42">
        <v>5456.89</v>
      </c>
      <c r="P1620" s="42">
        <v>2702.86</v>
      </c>
      <c r="Q1620" s="3">
        <v>77.08</v>
      </c>
      <c r="R1620" s="3">
        <v>49.53</v>
      </c>
      <c r="S1620" s="3">
        <v>38.18</v>
      </c>
      <c r="T1620" s="3">
        <v>91.56</v>
      </c>
      <c r="U1620" t="b">
        <f t="shared" si="25"/>
        <v>0</v>
      </c>
    </row>
    <row r="1621" spans="1:21" x14ac:dyDescent="0.25">
      <c r="A1621">
        <v>2013</v>
      </c>
      <c r="B1621">
        <v>231</v>
      </c>
      <c r="C1621" t="s">
        <v>249</v>
      </c>
      <c r="D1621" s="15">
        <v>2.9239140511898905E-4</v>
      </c>
      <c r="E1621" s="16">
        <v>6.0975609756097562</v>
      </c>
      <c r="F1621" s="15">
        <v>0</v>
      </c>
      <c r="G1621" s="41">
        <v>0.77400000000000002</v>
      </c>
      <c r="H1621" s="18">
        <v>36668.99</v>
      </c>
      <c r="I1621" s="1">
        <v>41</v>
      </c>
      <c r="J1621">
        <v>250</v>
      </c>
      <c r="K1621">
        <v>0</v>
      </c>
      <c r="L1621" s="28">
        <v>140223</v>
      </c>
      <c r="M1621" s="28">
        <v>128387</v>
      </c>
      <c r="N1621" s="28">
        <v>43130</v>
      </c>
      <c r="O1621" s="42">
        <v>5506.11</v>
      </c>
      <c r="P1621" s="42">
        <v>4682.1899999999996</v>
      </c>
      <c r="Q1621" s="3">
        <v>77.510000000000005</v>
      </c>
      <c r="R1621" s="3">
        <v>85.04</v>
      </c>
      <c r="S1621" s="3">
        <v>65.91</v>
      </c>
      <c r="T1621" s="3">
        <v>91.56</v>
      </c>
      <c r="U1621" t="b">
        <f t="shared" si="25"/>
        <v>0</v>
      </c>
    </row>
    <row r="1622" spans="1:21" x14ac:dyDescent="0.25">
      <c r="A1622">
        <v>2014</v>
      </c>
      <c r="B1622">
        <v>231</v>
      </c>
      <c r="C1622" t="s">
        <v>249</v>
      </c>
      <c r="D1622" s="15">
        <v>1.9004314683296615E-4</v>
      </c>
      <c r="E1622" s="16">
        <v>5.1851851851851851</v>
      </c>
      <c r="F1622" s="15">
        <v>3.7037037037037035E-2</v>
      </c>
      <c r="G1622" s="41">
        <v>0.77400000000000002</v>
      </c>
      <c r="H1622" s="18">
        <v>41742.99</v>
      </c>
      <c r="I1622" s="1">
        <v>27</v>
      </c>
      <c r="J1622">
        <v>140</v>
      </c>
      <c r="K1622">
        <v>1</v>
      </c>
      <c r="L1622" s="28">
        <v>142073</v>
      </c>
      <c r="M1622" s="28">
        <v>130081</v>
      </c>
      <c r="N1622" s="28">
        <v>44716</v>
      </c>
      <c r="O1622" s="42">
        <v>5475.83</v>
      </c>
      <c r="P1622" s="42">
        <v>5360.26</v>
      </c>
      <c r="Q1622" s="3">
        <v>77.77</v>
      </c>
      <c r="R1622" s="3">
        <v>97.89</v>
      </c>
      <c r="S1622" s="3">
        <v>76.13</v>
      </c>
      <c r="T1622" s="3">
        <v>91.56</v>
      </c>
      <c r="U1622" t="b">
        <f t="shared" si="25"/>
        <v>0</v>
      </c>
    </row>
    <row r="1623" spans="1:21" x14ac:dyDescent="0.25">
      <c r="A1623">
        <v>2008</v>
      </c>
      <c r="B1623">
        <v>232</v>
      </c>
      <c r="C1623" t="s">
        <v>250</v>
      </c>
      <c r="D1623" s="15">
        <v>2.5921998350418285E-3</v>
      </c>
      <c r="E1623" s="16">
        <v>2.8636363636363638</v>
      </c>
      <c r="F1623" s="15">
        <v>0</v>
      </c>
      <c r="G1623" s="41">
        <v>0.55900000000000005</v>
      </c>
      <c r="H1623" s="18">
        <v>6522.87</v>
      </c>
      <c r="I1623" s="1">
        <v>22</v>
      </c>
      <c r="J1623" s="1">
        <v>63</v>
      </c>
      <c r="K1623">
        <v>0</v>
      </c>
      <c r="L1623" s="28">
        <v>8487</v>
      </c>
      <c r="U1623" t="b">
        <f t="shared" si="25"/>
        <v>1</v>
      </c>
    </row>
    <row r="1624" spans="1:21" x14ac:dyDescent="0.25">
      <c r="A1624">
        <v>2009</v>
      </c>
      <c r="B1624">
        <v>232</v>
      </c>
      <c r="C1624" t="s">
        <v>250</v>
      </c>
      <c r="D1624" s="15">
        <v>3.6214953271028038E-3</v>
      </c>
      <c r="E1624" s="16">
        <v>3.4838709677419355</v>
      </c>
      <c r="F1624" s="15">
        <v>3.2258064516129031E-2</v>
      </c>
      <c r="G1624" s="41">
        <v>0.55900000000000005</v>
      </c>
      <c r="H1624" s="18">
        <v>6503.72</v>
      </c>
      <c r="I1624" s="1">
        <v>31</v>
      </c>
      <c r="J1624" s="1">
        <v>108</v>
      </c>
      <c r="K1624">
        <v>1</v>
      </c>
      <c r="L1624" s="28">
        <v>8560</v>
      </c>
      <c r="U1624" t="b">
        <f t="shared" si="25"/>
        <v>1</v>
      </c>
    </row>
    <row r="1625" spans="1:21" x14ac:dyDescent="0.25">
      <c r="A1625">
        <v>2010</v>
      </c>
      <c r="B1625">
        <v>232</v>
      </c>
      <c r="C1625" t="s">
        <v>250</v>
      </c>
      <c r="D1625" s="15">
        <v>1.6684542962698129E-3</v>
      </c>
      <c r="E1625" s="16">
        <v>3.0714285714285716</v>
      </c>
      <c r="F1625" s="15">
        <v>0</v>
      </c>
      <c r="G1625" s="41">
        <v>0.68899999999999995</v>
      </c>
      <c r="H1625" s="18">
        <v>7365</v>
      </c>
      <c r="I1625" s="1">
        <v>14</v>
      </c>
      <c r="J1625" s="1">
        <v>43</v>
      </c>
      <c r="K1625">
        <v>0</v>
      </c>
      <c r="L1625" s="28">
        <v>8391</v>
      </c>
      <c r="M1625" s="28">
        <v>13501</v>
      </c>
      <c r="N1625" s="28">
        <v>2904</v>
      </c>
      <c r="P1625" s="3">
        <v>0</v>
      </c>
      <c r="S1625" s="3">
        <v>0</v>
      </c>
      <c r="T1625" s="3">
        <v>100</v>
      </c>
      <c r="U1625" t="b">
        <f t="shared" si="25"/>
        <v>1</v>
      </c>
    </row>
    <row r="1626" spans="1:21" x14ac:dyDescent="0.25">
      <c r="A1626">
        <v>2011</v>
      </c>
      <c r="B1626">
        <v>232</v>
      </c>
      <c r="C1626" t="s">
        <v>250</v>
      </c>
      <c r="D1626" s="15">
        <v>1.7764092846991946E-3</v>
      </c>
      <c r="E1626" s="16">
        <v>3.1333333333333333</v>
      </c>
      <c r="F1626" s="15">
        <v>0</v>
      </c>
      <c r="G1626" s="41">
        <v>0.68899999999999995</v>
      </c>
      <c r="H1626" s="18">
        <v>9492.7099999999991</v>
      </c>
      <c r="I1626" s="1">
        <v>15</v>
      </c>
      <c r="J1626" s="1">
        <v>47</v>
      </c>
      <c r="K1626">
        <v>0</v>
      </c>
      <c r="L1626" s="28">
        <v>8444</v>
      </c>
      <c r="M1626" s="28">
        <v>5973</v>
      </c>
      <c r="N1626" s="28">
        <v>2005</v>
      </c>
      <c r="O1626" s="3">
        <v>154.41</v>
      </c>
      <c r="P1626" s="3">
        <v>0</v>
      </c>
      <c r="Q1626" s="3">
        <v>63.91</v>
      </c>
      <c r="R1626" s="3">
        <v>0</v>
      </c>
      <c r="S1626" s="3">
        <v>0</v>
      </c>
      <c r="T1626" s="3">
        <v>70.739999999999995</v>
      </c>
      <c r="U1626" t="b">
        <f t="shared" si="25"/>
        <v>0</v>
      </c>
    </row>
    <row r="1627" spans="1:21" x14ac:dyDescent="0.25">
      <c r="A1627">
        <v>2012</v>
      </c>
      <c r="B1627">
        <v>232</v>
      </c>
      <c r="C1627" t="s">
        <v>250</v>
      </c>
      <c r="D1627" s="15">
        <v>1.7657445556209534E-3</v>
      </c>
      <c r="E1627" s="16">
        <v>2.7333333333333334</v>
      </c>
      <c r="F1627" s="15">
        <v>6.6666666666666666E-2</v>
      </c>
      <c r="G1627" s="41">
        <v>0.68899999999999995</v>
      </c>
      <c r="H1627" s="18">
        <v>10684.02</v>
      </c>
      <c r="I1627" s="1">
        <v>15</v>
      </c>
      <c r="J1627" s="1">
        <v>41</v>
      </c>
      <c r="K1627" s="1">
        <v>1</v>
      </c>
      <c r="L1627" s="28">
        <v>8495</v>
      </c>
      <c r="M1627" s="28">
        <v>6010</v>
      </c>
      <c r="N1627" s="28">
        <v>2081</v>
      </c>
      <c r="O1627" s="3">
        <v>157.02000000000001</v>
      </c>
      <c r="P1627" s="3">
        <v>0</v>
      </c>
      <c r="Q1627" s="3">
        <v>64.08</v>
      </c>
      <c r="R1627" s="3">
        <v>0</v>
      </c>
      <c r="S1627" s="3">
        <v>0</v>
      </c>
      <c r="T1627" s="3">
        <v>70.75</v>
      </c>
      <c r="U1627" t="b">
        <f t="shared" si="25"/>
        <v>0</v>
      </c>
    </row>
    <row r="1628" spans="1:21" x14ac:dyDescent="0.25">
      <c r="A1628">
        <v>2013</v>
      </c>
      <c r="B1628">
        <v>232</v>
      </c>
      <c r="C1628" t="s">
        <v>250</v>
      </c>
      <c r="D1628" s="15">
        <v>1.021914386283638E-3</v>
      </c>
      <c r="E1628" s="16">
        <v>3.6666666666666665</v>
      </c>
      <c r="F1628" s="15">
        <v>0</v>
      </c>
      <c r="G1628" s="41">
        <v>0.68899999999999995</v>
      </c>
      <c r="H1628" s="18">
        <v>14308.55</v>
      </c>
      <c r="I1628" s="1">
        <v>9</v>
      </c>
      <c r="J1628" s="1">
        <v>33</v>
      </c>
      <c r="K1628">
        <v>0</v>
      </c>
      <c r="L1628" s="28">
        <v>8807</v>
      </c>
      <c r="M1628" s="28">
        <v>6230</v>
      </c>
      <c r="N1628" s="28">
        <v>2162</v>
      </c>
      <c r="O1628" s="3">
        <v>173.15</v>
      </c>
      <c r="P1628" s="3">
        <v>0</v>
      </c>
      <c r="Q1628" s="3">
        <v>64.83</v>
      </c>
      <c r="R1628" s="3">
        <v>0</v>
      </c>
      <c r="S1628" s="3">
        <v>0</v>
      </c>
      <c r="T1628" s="3">
        <v>70.739999999999995</v>
      </c>
      <c r="U1628" t="b">
        <f t="shared" si="25"/>
        <v>0</v>
      </c>
    </row>
    <row r="1629" spans="1:21" x14ac:dyDescent="0.25">
      <c r="A1629">
        <v>2014</v>
      </c>
      <c r="B1629">
        <v>232</v>
      </c>
      <c r="C1629" t="s">
        <v>250</v>
      </c>
      <c r="D1629" s="15">
        <v>5.6401579244218843E-4</v>
      </c>
      <c r="E1629" s="16">
        <v>4.5999999999999996</v>
      </c>
      <c r="F1629" s="15">
        <v>0</v>
      </c>
      <c r="G1629" s="41">
        <v>0.68899999999999995</v>
      </c>
      <c r="H1629" s="18">
        <v>13047.03</v>
      </c>
      <c r="I1629" s="1">
        <v>5</v>
      </c>
      <c r="J1629" s="1">
        <v>23</v>
      </c>
      <c r="K1629">
        <v>0</v>
      </c>
      <c r="L1629" s="28">
        <v>8865</v>
      </c>
      <c r="M1629" s="28">
        <v>6271</v>
      </c>
      <c r="N1629" s="28">
        <v>2228</v>
      </c>
      <c r="O1629" s="3">
        <v>179.13</v>
      </c>
      <c r="P1629" s="3">
        <v>0</v>
      </c>
      <c r="Q1629" s="3">
        <v>65.09</v>
      </c>
      <c r="R1629" s="3">
        <v>0</v>
      </c>
      <c r="S1629" s="3">
        <v>0</v>
      </c>
      <c r="T1629" s="3">
        <v>70.739999999999995</v>
      </c>
      <c r="U1629" t="b">
        <f t="shared" si="25"/>
        <v>0</v>
      </c>
    </row>
    <row r="1630" spans="1:21" x14ac:dyDescent="0.25">
      <c r="A1630" s="12">
        <v>2008</v>
      </c>
      <c r="B1630">
        <v>233</v>
      </c>
      <c r="C1630" s="12" t="s">
        <v>251</v>
      </c>
      <c r="D1630" s="15">
        <v>4.7416550634102285E-3</v>
      </c>
      <c r="E1630" s="16">
        <v>2.3809523809523809</v>
      </c>
      <c r="F1630" s="15">
        <v>0</v>
      </c>
      <c r="G1630" s="41">
        <v>0.57799999999999996</v>
      </c>
      <c r="H1630" s="18">
        <v>13509.03</v>
      </c>
      <c r="I1630" s="25">
        <v>126</v>
      </c>
      <c r="J1630" s="25">
        <v>300</v>
      </c>
      <c r="K1630" s="12">
        <v>0</v>
      </c>
      <c r="L1630" s="28">
        <v>26573</v>
      </c>
      <c r="U1630" t="b">
        <f t="shared" si="25"/>
        <v>1</v>
      </c>
    </row>
    <row r="1631" spans="1:21" x14ac:dyDescent="0.25">
      <c r="A1631" s="12">
        <v>2009</v>
      </c>
      <c r="B1631">
        <v>233</v>
      </c>
      <c r="C1631" s="12" t="s">
        <v>251</v>
      </c>
      <c r="D1631" s="15">
        <v>4.0585322262352459E-3</v>
      </c>
      <c r="E1631" s="16">
        <v>2.2110091743119265</v>
      </c>
      <c r="F1631" s="15">
        <v>9.1743119266055051E-3</v>
      </c>
      <c r="G1631" s="41">
        <v>0.57799999999999996</v>
      </c>
      <c r="H1631" s="18">
        <v>15941.59</v>
      </c>
      <c r="I1631" s="25">
        <v>109</v>
      </c>
      <c r="J1631" s="25">
        <v>241</v>
      </c>
      <c r="K1631" s="12">
        <v>1</v>
      </c>
      <c r="L1631" s="28">
        <v>26857</v>
      </c>
      <c r="U1631" t="b">
        <f t="shared" si="25"/>
        <v>1</v>
      </c>
    </row>
    <row r="1632" spans="1:21" x14ac:dyDescent="0.25">
      <c r="A1632" s="12">
        <v>2010</v>
      </c>
      <c r="B1632">
        <v>233</v>
      </c>
      <c r="C1632" s="12" t="s">
        <v>251</v>
      </c>
      <c r="D1632" s="15">
        <v>6.4723664832183553E-3</v>
      </c>
      <c r="E1632" s="16">
        <v>2.3532934131736525</v>
      </c>
      <c r="F1632" s="15">
        <v>5.9880239520958087E-3</v>
      </c>
      <c r="G1632" s="41">
        <v>0.69499999999999995</v>
      </c>
      <c r="H1632" s="18">
        <v>20971.65</v>
      </c>
      <c r="I1632" s="25">
        <v>167</v>
      </c>
      <c r="J1632" s="25">
        <v>393</v>
      </c>
      <c r="K1632" s="12">
        <v>1</v>
      </c>
      <c r="L1632" s="28">
        <v>25802</v>
      </c>
      <c r="M1632" s="28">
        <v>19000</v>
      </c>
      <c r="N1632" s="28">
        <v>7521</v>
      </c>
      <c r="O1632" s="42">
        <v>1308</v>
      </c>
      <c r="P1632" s="3">
        <v>0</v>
      </c>
      <c r="Q1632" s="3">
        <v>109.02</v>
      </c>
      <c r="R1632" s="3">
        <v>0</v>
      </c>
      <c r="S1632" s="3">
        <v>0</v>
      </c>
      <c r="T1632" s="3">
        <v>73.64</v>
      </c>
      <c r="U1632" t="b">
        <f t="shared" si="25"/>
        <v>0</v>
      </c>
    </row>
    <row r="1633" spans="1:21" x14ac:dyDescent="0.25">
      <c r="A1633" s="12">
        <v>2011</v>
      </c>
      <c r="B1633">
        <v>233</v>
      </c>
      <c r="C1633" s="12" t="s">
        <v>251</v>
      </c>
      <c r="D1633" s="15">
        <v>3.9271551226273439E-3</v>
      </c>
      <c r="E1633" s="16">
        <v>2.0882352941176472</v>
      </c>
      <c r="F1633" s="15">
        <v>0</v>
      </c>
      <c r="G1633" s="41">
        <v>0.69499999999999995</v>
      </c>
      <c r="H1633" s="18">
        <v>23922.25</v>
      </c>
      <c r="I1633" s="25">
        <v>102</v>
      </c>
      <c r="J1633" s="25">
        <v>213</v>
      </c>
      <c r="K1633" s="12">
        <v>0</v>
      </c>
      <c r="L1633" s="28">
        <v>25973</v>
      </c>
      <c r="M1633" s="28">
        <v>19000</v>
      </c>
      <c r="N1633" s="28">
        <v>7521</v>
      </c>
      <c r="O1633" s="42">
        <v>1506</v>
      </c>
      <c r="P1633" s="3">
        <v>0</v>
      </c>
      <c r="Q1633" s="3">
        <v>127.91</v>
      </c>
      <c r="R1633" s="3">
        <v>0</v>
      </c>
      <c r="S1633" s="3">
        <v>0</v>
      </c>
      <c r="T1633" s="3">
        <v>73.150000000000006</v>
      </c>
      <c r="U1633" t="b">
        <f t="shared" si="25"/>
        <v>0</v>
      </c>
    </row>
    <row r="1634" spans="1:21" x14ac:dyDescent="0.25">
      <c r="A1634" s="12">
        <v>2012</v>
      </c>
      <c r="B1634">
        <v>233</v>
      </c>
      <c r="C1634" s="12" t="s">
        <v>251</v>
      </c>
      <c r="D1634" s="15">
        <v>1.6833084662764451E-3</v>
      </c>
      <c r="E1634" s="16">
        <v>2.25</v>
      </c>
      <c r="F1634" s="15">
        <v>0</v>
      </c>
      <c r="G1634" s="41">
        <v>0.69499999999999995</v>
      </c>
      <c r="H1634" s="18">
        <v>25729.599999999999</v>
      </c>
      <c r="I1634" s="25">
        <v>44</v>
      </c>
      <c r="J1634" s="25">
        <v>99</v>
      </c>
      <c r="K1634" s="12">
        <v>0</v>
      </c>
      <c r="L1634" s="28">
        <v>26139</v>
      </c>
      <c r="M1634" s="28">
        <v>19700</v>
      </c>
      <c r="N1634" s="28">
        <v>7722</v>
      </c>
      <c r="O1634" s="42">
        <v>1600</v>
      </c>
      <c r="P1634" s="3">
        <v>0</v>
      </c>
      <c r="Q1634" s="3">
        <v>132.11000000000001</v>
      </c>
      <c r="R1634" s="3">
        <v>0</v>
      </c>
      <c r="S1634" s="3">
        <v>0</v>
      </c>
      <c r="T1634" s="3">
        <v>75.37</v>
      </c>
      <c r="U1634" t="b">
        <f t="shared" si="25"/>
        <v>0</v>
      </c>
    </row>
    <row r="1635" spans="1:21" x14ac:dyDescent="0.25">
      <c r="A1635" s="12">
        <v>2013</v>
      </c>
      <c r="B1635">
        <v>233</v>
      </c>
      <c r="C1635" s="12" t="s">
        <v>251</v>
      </c>
      <c r="D1635" s="15">
        <v>1.7337415618429305E-3</v>
      </c>
      <c r="E1635" s="16">
        <v>2.1914893617021276</v>
      </c>
      <c r="F1635" s="15">
        <v>0</v>
      </c>
      <c r="G1635" s="41">
        <v>0.69499999999999995</v>
      </c>
      <c r="H1635" s="18">
        <v>27594.38</v>
      </c>
      <c r="I1635" s="25">
        <v>47</v>
      </c>
      <c r="J1635" s="25">
        <v>103</v>
      </c>
      <c r="K1635" s="12">
        <v>0</v>
      </c>
      <c r="L1635" s="28">
        <v>27109</v>
      </c>
      <c r="M1635" s="28">
        <v>20000</v>
      </c>
      <c r="N1635" s="28">
        <v>7730</v>
      </c>
      <c r="O1635" s="42">
        <v>1800</v>
      </c>
      <c r="P1635" s="3">
        <v>0</v>
      </c>
      <c r="Q1635" s="3">
        <v>100</v>
      </c>
      <c r="R1635" s="3">
        <v>0</v>
      </c>
      <c r="S1635" s="3">
        <v>0</v>
      </c>
      <c r="T1635" s="3">
        <v>73.78</v>
      </c>
      <c r="U1635" t="b">
        <f t="shared" si="25"/>
        <v>0</v>
      </c>
    </row>
    <row r="1636" spans="1:21" x14ac:dyDescent="0.25">
      <c r="A1636" s="12">
        <v>2014</v>
      </c>
      <c r="B1636">
        <v>233</v>
      </c>
      <c r="C1636" s="12" t="s">
        <v>251</v>
      </c>
      <c r="D1636" s="15">
        <v>1.5022166855970394E-3</v>
      </c>
      <c r="E1636" s="16">
        <v>2.0731707317073171</v>
      </c>
      <c r="F1636" s="15">
        <v>2.4390243902439025E-2</v>
      </c>
      <c r="G1636" s="41">
        <v>0.69499999999999995</v>
      </c>
      <c r="H1636" s="18">
        <v>29853.48</v>
      </c>
      <c r="I1636" s="25">
        <v>41</v>
      </c>
      <c r="J1636" s="25">
        <v>85</v>
      </c>
      <c r="K1636" s="12">
        <v>1</v>
      </c>
      <c r="L1636" s="28">
        <v>27293</v>
      </c>
      <c r="M1636" s="28">
        <v>20501</v>
      </c>
      <c r="N1636" s="28">
        <v>9140</v>
      </c>
      <c r="O1636" s="42">
        <v>3000</v>
      </c>
      <c r="P1636" s="3">
        <v>0</v>
      </c>
      <c r="Q1636" s="3">
        <v>100</v>
      </c>
      <c r="R1636" s="3">
        <v>0</v>
      </c>
      <c r="S1636" s="3">
        <v>0</v>
      </c>
      <c r="T1636" s="3">
        <v>75.11</v>
      </c>
      <c r="U1636" t="b">
        <f t="shared" si="25"/>
        <v>0</v>
      </c>
    </row>
    <row r="1637" spans="1:21" x14ac:dyDescent="0.25">
      <c r="A1637">
        <v>2008</v>
      </c>
      <c r="B1637">
        <v>234</v>
      </c>
      <c r="C1637" t="s">
        <v>252</v>
      </c>
      <c r="D1637" s="15">
        <v>1.7522043861632378E-2</v>
      </c>
      <c r="E1637" s="16">
        <v>3.9870967741935486</v>
      </c>
      <c r="F1637" s="15">
        <v>0</v>
      </c>
      <c r="G1637" s="41">
        <v>0.627</v>
      </c>
      <c r="H1637" s="18">
        <v>11172.8</v>
      </c>
      <c r="I1637" s="28">
        <v>155</v>
      </c>
      <c r="J1637" s="1">
        <v>618</v>
      </c>
      <c r="K1637" s="11"/>
      <c r="L1637" s="28">
        <v>8846</v>
      </c>
      <c r="U1637" t="b">
        <f t="shared" si="25"/>
        <v>1</v>
      </c>
    </row>
    <row r="1638" spans="1:21" x14ac:dyDescent="0.25">
      <c r="A1638">
        <v>2009</v>
      </c>
      <c r="B1638">
        <v>234</v>
      </c>
      <c r="C1638" t="s">
        <v>252</v>
      </c>
      <c r="D1638" s="15">
        <v>1.25E-3</v>
      </c>
      <c r="E1638" s="16">
        <v>4.3636363636363633</v>
      </c>
      <c r="F1638" s="15">
        <v>0</v>
      </c>
      <c r="G1638" s="41">
        <v>0.627</v>
      </c>
      <c r="H1638" s="18">
        <v>11044.18</v>
      </c>
      <c r="I1638" s="28">
        <v>11</v>
      </c>
      <c r="J1638" s="1">
        <v>48</v>
      </c>
      <c r="K1638" s="11"/>
      <c r="L1638" s="28">
        <v>8800</v>
      </c>
      <c r="U1638" t="b">
        <f t="shared" si="25"/>
        <v>1</v>
      </c>
    </row>
    <row r="1639" spans="1:21" x14ac:dyDescent="0.25">
      <c r="A1639">
        <v>2010</v>
      </c>
      <c r="B1639">
        <v>234</v>
      </c>
      <c r="C1639" t="s">
        <v>252</v>
      </c>
      <c r="D1639" s="15">
        <v>3.0657431588509139E-3</v>
      </c>
      <c r="E1639" s="16">
        <v>7.2222222222222223</v>
      </c>
      <c r="F1639" s="15">
        <v>0</v>
      </c>
      <c r="G1639" s="41">
        <v>0.72899999999999998</v>
      </c>
      <c r="H1639" s="18">
        <v>11801.6</v>
      </c>
      <c r="I1639" s="28">
        <v>27</v>
      </c>
      <c r="J1639" s="1">
        <v>195</v>
      </c>
      <c r="K1639" s="11"/>
      <c r="L1639" s="28">
        <v>8807</v>
      </c>
      <c r="U1639" t="b">
        <f t="shared" si="25"/>
        <v>1</v>
      </c>
    </row>
    <row r="1640" spans="1:21" x14ac:dyDescent="0.25">
      <c r="A1640">
        <v>2011</v>
      </c>
      <c r="B1640">
        <v>234</v>
      </c>
      <c r="C1640" t="s">
        <v>252</v>
      </c>
      <c r="D1640" s="15">
        <v>3.4184138559708297E-4</v>
      </c>
      <c r="E1640" s="16">
        <v>6</v>
      </c>
      <c r="F1640" s="15">
        <v>0</v>
      </c>
      <c r="G1640" s="41">
        <v>0.72899999999999998</v>
      </c>
      <c r="H1640" s="18">
        <v>13623.38</v>
      </c>
      <c r="I1640" s="28">
        <v>3</v>
      </c>
      <c r="J1640" s="1">
        <v>18</v>
      </c>
      <c r="K1640" s="11"/>
      <c r="L1640" s="28">
        <v>8776</v>
      </c>
      <c r="U1640" t="b">
        <f t="shared" si="25"/>
        <v>1</v>
      </c>
    </row>
    <row r="1641" spans="1:21" x14ac:dyDescent="0.25">
      <c r="A1641">
        <v>2012</v>
      </c>
      <c r="B1641">
        <v>234</v>
      </c>
      <c r="C1641" t="s">
        <v>252</v>
      </c>
      <c r="D1641" s="15">
        <v>1.1433798307797849E-3</v>
      </c>
      <c r="E1641" s="16">
        <v>4.2</v>
      </c>
      <c r="F1641" s="15">
        <v>0</v>
      </c>
      <c r="G1641" s="41">
        <v>0.72899999999999998</v>
      </c>
      <c r="H1641" s="18">
        <v>13656.67</v>
      </c>
      <c r="I1641" s="28">
        <v>10</v>
      </c>
      <c r="J1641" s="1">
        <v>42</v>
      </c>
      <c r="K1641" s="11"/>
      <c r="L1641" s="28">
        <v>8746</v>
      </c>
      <c r="M1641" s="28">
        <v>6819</v>
      </c>
      <c r="N1641" s="28">
        <v>3107</v>
      </c>
      <c r="O1641" s="3">
        <v>743.12</v>
      </c>
      <c r="P1641" s="3">
        <v>0</v>
      </c>
      <c r="Q1641" s="3">
        <v>100</v>
      </c>
      <c r="R1641" s="3">
        <v>0</v>
      </c>
      <c r="S1641" s="3">
        <v>0</v>
      </c>
      <c r="T1641" s="3">
        <v>77.97</v>
      </c>
      <c r="U1641" t="b">
        <f t="shared" si="25"/>
        <v>1</v>
      </c>
    </row>
    <row r="1642" spans="1:21" x14ac:dyDescent="0.25">
      <c r="A1642">
        <v>2013</v>
      </c>
      <c r="B1642">
        <v>234</v>
      </c>
      <c r="C1642" t="s">
        <v>252</v>
      </c>
      <c r="D1642" s="15">
        <v>0</v>
      </c>
      <c r="E1642" s="16">
        <v>0</v>
      </c>
      <c r="F1642" s="15">
        <v>0</v>
      </c>
      <c r="G1642" s="41">
        <v>0.72899999999999998</v>
      </c>
      <c r="H1642" s="18">
        <v>13241.16</v>
      </c>
      <c r="I1642" s="28">
        <v>0</v>
      </c>
      <c r="J1642" s="1">
        <v>0</v>
      </c>
      <c r="K1642" s="11"/>
      <c r="L1642" s="28">
        <v>8975</v>
      </c>
      <c r="M1642" s="28">
        <v>6819</v>
      </c>
      <c r="N1642" s="28">
        <v>3107</v>
      </c>
      <c r="O1642" s="3">
        <v>743.12</v>
      </c>
      <c r="P1642" s="3">
        <v>0</v>
      </c>
      <c r="Q1642" s="3">
        <v>100</v>
      </c>
      <c r="R1642" s="3">
        <v>0</v>
      </c>
      <c r="S1642" s="3">
        <v>0</v>
      </c>
      <c r="T1642" s="3">
        <v>75.98</v>
      </c>
      <c r="U1642" t="b">
        <f t="shared" si="25"/>
        <v>1</v>
      </c>
    </row>
    <row r="1643" spans="1:21" x14ac:dyDescent="0.25">
      <c r="A1643">
        <v>2014</v>
      </c>
      <c r="B1643">
        <v>234</v>
      </c>
      <c r="C1643" t="s">
        <v>252</v>
      </c>
      <c r="D1643" s="15">
        <v>0</v>
      </c>
      <c r="E1643" s="16">
        <v>0</v>
      </c>
      <c r="F1643" s="15">
        <v>0</v>
      </c>
      <c r="G1643" s="41">
        <v>0.72899999999999998</v>
      </c>
      <c r="H1643" s="18">
        <v>15860.58</v>
      </c>
      <c r="I1643" s="28">
        <v>0</v>
      </c>
      <c r="J1643" s="1">
        <v>0</v>
      </c>
      <c r="K1643" s="11"/>
      <c r="L1643" s="28">
        <v>8952</v>
      </c>
      <c r="M1643" s="28">
        <v>6819</v>
      </c>
      <c r="N1643" s="28">
        <v>3107</v>
      </c>
      <c r="O1643" s="3">
        <v>743.12</v>
      </c>
      <c r="P1643" s="3">
        <v>0</v>
      </c>
      <c r="Q1643" s="3">
        <v>100</v>
      </c>
      <c r="R1643" s="3">
        <v>0</v>
      </c>
      <c r="S1643" s="3">
        <v>0</v>
      </c>
      <c r="T1643" s="3">
        <v>76.17</v>
      </c>
      <c r="U1643" t="b">
        <f t="shared" si="25"/>
        <v>1</v>
      </c>
    </row>
    <row r="1644" spans="1:21" x14ac:dyDescent="0.25">
      <c r="A1644">
        <v>2008</v>
      </c>
      <c r="B1644">
        <v>235</v>
      </c>
      <c r="C1644" t="s">
        <v>253</v>
      </c>
      <c r="D1644" s="15">
        <v>1.536622844459621E-3</v>
      </c>
      <c r="E1644" s="16">
        <v>3.6666666666666665</v>
      </c>
      <c r="F1644" s="15">
        <v>0</v>
      </c>
      <c r="G1644" s="41">
        <v>0.47</v>
      </c>
      <c r="H1644" s="18">
        <v>4127.53</v>
      </c>
      <c r="I1644" s="1">
        <v>9</v>
      </c>
      <c r="J1644" s="1">
        <v>33</v>
      </c>
      <c r="K1644" s="11"/>
      <c r="L1644" s="28">
        <v>5857</v>
      </c>
      <c r="U1644" t="b">
        <f t="shared" si="25"/>
        <v>1</v>
      </c>
    </row>
    <row r="1645" spans="1:21" x14ac:dyDescent="0.25">
      <c r="A1645">
        <v>2009</v>
      </c>
      <c r="B1645">
        <v>235</v>
      </c>
      <c r="C1645" t="s">
        <v>253</v>
      </c>
      <c r="D1645" s="15">
        <v>1.7085255424568598E-4</v>
      </c>
      <c r="E1645" s="16">
        <v>5</v>
      </c>
      <c r="F1645" s="15">
        <v>0</v>
      </c>
      <c r="G1645" s="41">
        <v>0.47</v>
      </c>
      <c r="H1645" s="18">
        <v>4229.2700000000004</v>
      </c>
      <c r="I1645" s="1">
        <v>1</v>
      </c>
      <c r="J1645" s="1">
        <v>5</v>
      </c>
      <c r="K1645" s="11"/>
      <c r="L1645" s="28">
        <v>5853</v>
      </c>
      <c r="U1645" t="b">
        <f t="shared" si="25"/>
        <v>1</v>
      </c>
    </row>
    <row r="1646" spans="1:21" x14ac:dyDescent="0.25">
      <c r="A1646">
        <v>2010</v>
      </c>
      <c r="B1646">
        <v>235</v>
      </c>
      <c r="C1646" t="s">
        <v>253</v>
      </c>
      <c r="D1646" s="15">
        <v>1.8060321473722233E-4</v>
      </c>
      <c r="E1646" s="16">
        <v>3</v>
      </c>
      <c r="F1646" s="15">
        <v>0</v>
      </c>
      <c r="G1646" s="41">
        <v>0.63200000000000001</v>
      </c>
      <c r="H1646" s="18">
        <v>4213.3900000000003</v>
      </c>
      <c r="I1646" s="1">
        <v>1</v>
      </c>
      <c r="J1646" s="1">
        <v>3</v>
      </c>
      <c r="K1646" s="11"/>
      <c r="L1646" s="28">
        <v>5537</v>
      </c>
      <c r="M1646" s="28">
        <v>2242</v>
      </c>
      <c r="N1646" s="3">
        <v>800</v>
      </c>
      <c r="O1646" s="3">
        <v>160</v>
      </c>
      <c r="P1646" s="3">
        <v>0</v>
      </c>
      <c r="Q1646" s="3">
        <v>80</v>
      </c>
      <c r="R1646" s="3">
        <v>0</v>
      </c>
      <c r="S1646" s="3">
        <v>0</v>
      </c>
      <c r="T1646" s="3">
        <v>40.49</v>
      </c>
      <c r="U1646" t="b">
        <f t="shared" si="25"/>
        <v>1</v>
      </c>
    </row>
    <row r="1647" spans="1:21" x14ac:dyDescent="0.25">
      <c r="A1647">
        <v>2011</v>
      </c>
      <c r="B1647">
        <v>235</v>
      </c>
      <c r="C1647" t="s">
        <v>253</v>
      </c>
      <c r="D1647" s="15">
        <v>0</v>
      </c>
      <c r="E1647" s="16">
        <v>0</v>
      </c>
      <c r="F1647" s="15">
        <v>0</v>
      </c>
      <c r="G1647" s="41">
        <v>0.63200000000000001</v>
      </c>
      <c r="H1647" s="18">
        <v>5049.82</v>
      </c>
      <c r="I1647" s="1">
        <v>0</v>
      </c>
      <c r="J1647" s="1">
        <v>0</v>
      </c>
      <c r="K1647" s="11"/>
      <c r="L1647" s="28">
        <v>5514</v>
      </c>
      <c r="M1647" s="28">
        <v>2242</v>
      </c>
      <c r="N1647" s="3">
        <v>850</v>
      </c>
      <c r="O1647" s="3">
        <v>180</v>
      </c>
      <c r="P1647" s="3">
        <v>0</v>
      </c>
      <c r="Q1647" s="3">
        <v>85.71</v>
      </c>
      <c r="R1647" s="3">
        <v>0</v>
      </c>
      <c r="S1647" s="3">
        <v>0</v>
      </c>
      <c r="T1647" s="3">
        <v>40.659999999999997</v>
      </c>
      <c r="U1647" t="b">
        <f t="shared" si="25"/>
        <v>1</v>
      </c>
    </row>
    <row r="1648" spans="1:21" x14ac:dyDescent="0.25">
      <c r="A1648">
        <v>2012</v>
      </c>
      <c r="B1648">
        <v>235</v>
      </c>
      <c r="C1648" t="s">
        <v>253</v>
      </c>
      <c r="D1648" s="15">
        <v>1.8211619012930248E-4</v>
      </c>
      <c r="E1648" s="16">
        <v>5</v>
      </c>
      <c r="F1648" s="15">
        <v>0</v>
      </c>
      <c r="G1648" s="41">
        <v>0.63200000000000001</v>
      </c>
      <c r="H1648" s="18">
        <v>5497.62</v>
      </c>
      <c r="I1648" s="1">
        <v>1</v>
      </c>
      <c r="J1648" s="1">
        <v>5</v>
      </c>
      <c r="K1648" s="11"/>
      <c r="L1648" s="28">
        <v>5491</v>
      </c>
      <c r="M1648" s="28">
        <v>2242</v>
      </c>
      <c r="N1648" s="3">
        <v>900</v>
      </c>
      <c r="O1648" s="3">
        <v>180</v>
      </c>
      <c r="P1648" s="3">
        <v>0</v>
      </c>
      <c r="Q1648" s="3">
        <v>85.71</v>
      </c>
      <c r="R1648" s="3">
        <v>0</v>
      </c>
      <c r="S1648" s="3">
        <v>0</v>
      </c>
      <c r="T1648" s="3">
        <v>40.83</v>
      </c>
      <c r="U1648" t="b">
        <f t="shared" si="25"/>
        <v>1</v>
      </c>
    </row>
    <row r="1649" spans="1:21" x14ac:dyDescent="0.25">
      <c r="A1649">
        <v>2013</v>
      </c>
      <c r="B1649">
        <v>235</v>
      </c>
      <c r="C1649" t="s">
        <v>253</v>
      </c>
      <c r="D1649" s="15">
        <v>0</v>
      </c>
      <c r="E1649" s="16">
        <v>0</v>
      </c>
      <c r="F1649" s="15">
        <v>0</v>
      </c>
      <c r="G1649" s="41">
        <v>0.63200000000000001</v>
      </c>
      <c r="H1649" s="18">
        <v>5949.43</v>
      </c>
      <c r="I1649" s="1">
        <v>0</v>
      </c>
      <c r="J1649" s="1">
        <v>0</v>
      </c>
      <c r="K1649" s="11"/>
      <c r="L1649" s="28">
        <v>5630</v>
      </c>
      <c r="U1649" t="b">
        <f t="shared" si="25"/>
        <v>1</v>
      </c>
    </row>
    <row r="1650" spans="1:21" x14ac:dyDescent="0.25">
      <c r="A1650">
        <v>2014</v>
      </c>
      <c r="B1650">
        <v>235</v>
      </c>
      <c r="C1650" t="s">
        <v>253</v>
      </c>
      <c r="D1650" s="15">
        <v>1.6037063435495368E-3</v>
      </c>
      <c r="E1650" s="16">
        <v>5</v>
      </c>
      <c r="F1650" s="15">
        <v>0</v>
      </c>
      <c r="G1650" s="41">
        <v>0.63200000000000001</v>
      </c>
      <c r="H1650" s="18">
        <v>6375.18</v>
      </c>
      <c r="I1650" s="1">
        <v>9</v>
      </c>
      <c r="J1650" s="1">
        <v>45</v>
      </c>
      <c r="K1650" s="11"/>
      <c r="L1650" s="28">
        <v>5612</v>
      </c>
      <c r="M1650" s="28">
        <v>1664</v>
      </c>
      <c r="N1650" s="3">
        <v>752</v>
      </c>
      <c r="O1650" s="3">
        <v>74.16</v>
      </c>
      <c r="P1650" s="3">
        <v>0</v>
      </c>
      <c r="Q1650" s="3">
        <v>100</v>
      </c>
      <c r="R1650" s="3">
        <v>0</v>
      </c>
      <c r="S1650" s="3">
        <v>0</v>
      </c>
      <c r="T1650" s="3">
        <v>29.65</v>
      </c>
      <c r="U1650" t="b">
        <f t="shared" si="25"/>
        <v>1</v>
      </c>
    </row>
    <row r="1651" spans="1:21" x14ac:dyDescent="0.25">
      <c r="A1651">
        <v>2008</v>
      </c>
      <c r="B1651">
        <v>236</v>
      </c>
      <c r="C1651" s="19" t="s">
        <v>254</v>
      </c>
      <c r="D1651" s="15">
        <v>2.2361359570661895E-3</v>
      </c>
      <c r="E1651" s="16">
        <v>2.709090909090909</v>
      </c>
      <c r="F1651" s="15">
        <v>3.6363636363636362E-2</v>
      </c>
      <c r="G1651" s="41">
        <v>0.54800000000000004</v>
      </c>
      <c r="H1651" s="18">
        <v>5807.32</v>
      </c>
      <c r="I1651" s="1">
        <v>55</v>
      </c>
      <c r="J1651">
        <v>149</v>
      </c>
      <c r="K1651">
        <v>2</v>
      </c>
      <c r="L1651" s="28">
        <v>24596</v>
      </c>
      <c r="M1651" s="28">
        <v>15130</v>
      </c>
      <c r="N1651" s="28">
        <v>4143</v>
      </c>
      <c r="O1651" s="3">
        <v>691.4</v>
      </c>
      <c r="P1651" s="3">
        <v>0</v>
      </c>
      <c r="Q1651" s="3">
        <v>99.62</v>
      </c>
      <c r="R1651" s="3">
        <v>0</v>
      </c>
      <c r="S1651" s="3">
        <v>0</v>
      </c>
      <c r="T1651" s="3">
        <v>61.51</v>
      </c>
      <c r="U1651" t="b">
        <f t="shared" si="25"/>
        <v>0</v>
      </c>
    </row>
    <row r="1652" spans="1:21" x14ac:dyDescent="0.25">
      <c r="A1652">
        <v>2009</v>
      </c>
      <c r="B1652">
        <v>236</v>
      </c>
      <c r="C1652" t="s">
        <v>254</v>
      </c>
      <c r="D1652" s="15">
        <v>2.7229131106234253E-3</v>
      </c>
      <c r="E1652" s="16">
        <v>2.5074626865671643</v>
      </c>
      <c r="F1652" s="15">
        <v>2.9850746268656716E-2</v>
      </c>
      <c r="G1652" s="41">
        <v>0.54800000000000004</v>
      </c>
      <c r="H1652" s="18">
        <v>6101.84</v>
      </c>
      <c r="I1652" s="1">
        <v>67</v>
      </c>
      <c r="J1652">
        <v>168</v>
      </c>
      <c r="K1652">
        <v>2</v>
      </c>
      <c r="L1652" s="28">
        <v>24606</v>
      </c>
      <c r="M1652" s="28">
        <v>11987</v>
      </c>
      <c r="N1652" s="28">
        <v>4149</v>
      </c>
      <c r="O1652" s="3">
        <v>736</v>
      </c>
      <c r="P1652" s="3">
        <v>0</v>
      </c>
      <c r="Q1652" s="3">
        <v>99.46</v>
      </c>
      <c r="R1652" s="3">
        <v>0</v>
      </c>
      <c r="S1652" s="3">
        <v>0</v>
      </c>
      <c r="T1652" s="3">
        <v>48.72</v>
      </c>
      <c r="U1652" t="b">
        <f t="shared" si="25"/>
        <v>0</v>
      </c>
    </row>
    <row r="1653" spans="1:21" x14ac:dyDescent="0.25">
      <c r="A1653">
        <v>2010</v>
      </c>
      <c r="B1653">
        <v>236</v>
      </c>
      <c r="C1653" t="s">
        <v>254</v>
      </c>
      <c r="D1653" s="15">
        <v>2.2671928793349568E-3</v>
      </c>
      <c r="E1653" s="16">
        <v>2.4629629629629628</v>
      </c>
      <c r="F1653" s="15">
        <v>1.8518518518518517E-2</v>
      </c>
      <c r="G1653" s="41">
        <v>0.65500000000000003</v>
      </c>
      <c r="H1653" s="18">
        <v>6383.21</v>
      </c>
      <c r="I1653" s="1">
        <v>54</v>
      </c>
      <c r="J1653">
        <v>133</v>
      </c>
      <c r="K1653">
        <v>1</v>
      </c>
      <c r="L1653" s="28">
        <v>23818</v>
      </c>
      <c r="M1653" s="28">
        <v>12738</v>
      </c>
      <c r="N1653" s="28">
        <v>4306</v>
      </c>
      <c r="O1653" s="3">
        <v>615</v>
      </c>
      <c r="P1653" s="3">
        <v>0</v>
      </c>
      <c r="Q1653" s="3">
        <v>79.87</v>
      </c>
      <c r="R1653" s="3">
        <v>0</v>
      </c>
      <c r="S1653" s="3">
        <v>0</v>
      </c>
      <c r="T1653" s="3">
        <v>53.48</v>
      </c>
      <c r="U1653" t="b">
        <f t="shared" si="25"/>
        <v>0</v>
      </c>
    </row>
    <row r="1654" spans="1:21" x14ac:dyDescent="0.25">
      <c r="A1654">
        <v>2011</v>
      </c>
      <c r="B1654">
        <v>236</v>
      </c>
      <c r="C1654" t="s">
        <v>254</v>
      </c>
      <c r="D1654" s="15">
        <v>1.0091241643190513E-3</v>
      </c>
      <c r="E1654" s="16">
        <v>2.4583333333333335</v>
      </c>
      <c r="F1654" s="15">
        <v>0</v>
      </c>
      <c r="G1654" s="41">
        <v>0.65500000000000003</v>
      </c>
      <c r="H1654" s="18">
        <v>8037.39</v>
      </c>
      <c r="I1654" s="1">
        <v>24</v>
      </c>
      <c r="J1654">
        <v>59</v>
      </c>
      <c r="K1654">
        <v>0</v>
      </c>
      <c r="L1654" s="28">
        <v>23783</v>
      </c>
      <c r="M1654" s="28">
        <v>12865</v>
      </c>
      <c r="N1654" s="28">
        <v>4415</v>
      </c>
      <c r="O1654" s="3">
        <v>637</v>
      </c>
      <c r="P1654" s="3">
        <v>0</v>
      </c>
      <c r="Q1654" s="3">
        <v>79.849999999999994</v>
      </c>
      <c r="R1654" s="3">
        <v>0</v>
      </c>
      <c r="S1654" s="3">
        <v>0</v>
      </c>
      <c r="T1654" s="3">
        <v>54.09</v>
      </c>
      <c r="U1654" t="b">
        <f t="shared" si="25"/>
        <v>0</v>
      </c>
    </row>
    <row r="1655" spans="1:21" x14ac:dyDescent="0.25">
      <c r="A1655">
        <v>2012</v>
      </c>
      <c r="B1655">
        <v>236</v>
      </c>
      <c r="C1655" t="s">
        <v>254</v>
      </c>
      <c r="D1655" s="15">
        <v>2.4002021222839817E-3</v>
      </c>
      <c r="E1655" s="16">
        <v>2.8421052631578947</v>
      </c>
      <c r="F1655" s="15">
        <v>3.5087719298245612E-2</v>
      </c>
      <c r="G1655" s="41">
        <v>0.65500000000000003</v>
      </c>
      <c r="H1655" s="18">
        <v>8436.4699999999993</v>
      </c>
      <c r="I1655" s="1">
        <v>57</v>
      </c>
      <c r="J1655">
        <v>162</v>
      </c>
      <c r="K1655">
        <v>2</v>
      </c>
      <c r="L1655" s="28">
        <v>23748</v>
      </c>
      <c r="M1655" s="28">
        <v>14245</v>
      </c>
      <c r="N1655" s="28">
        <v>4625</v>
      </c>
      <c r="O1655" s="3">
        <v>651.53</v>
      </c>
      <c r="P1655" s="3">
        <v>0</v>
      </c>
      <c r="Q1655" s="3">
        <v>80.599999999999994</v>
      </c>
      <c r="R1655" s="3">
        <v>0</v>
      </c>
      <c r="S1655" s="3">
        <v>0</v>
      </c>
      <c r="T1655" s="3">
        <v>59.98</v>
      </c>
      <c r="U1655" t="b">
        <f t="shared" si="25"/>
        <v>0</v>
      </c>
    </row>
    <row r="1656" spans="1:21" x14ac:dyDescent="0.25">
      <c r="A1656">
        <v>2013</v>
      </c>
      <c r="B1656">
        <v>236</v>
      </c>
      <c r="C1656" t="s">
        <v>254</v>
      </c>
      <c r="D1656" s="15">
        <v>1.637800434017115E-3</v>
      </c>
      <c r="E1656" s="16">
        <v>2.65</v>
      </c>
      <c r="F1656" s="15">
        <v>0</v>
      </c>
      <c r="G1656" s="41">
        <v>0.65500000000000003</v>
      </c>
      <c r="H1656" s="18">
        <v>8754.7800000000007</v>
      </c>
      <c r="I1656" s="1">
        <v>40</v>
      </c>
      <c r="J1656">
        <v>106</v>
      </c>
      <c r="K1656">
        <v>0</v>
      </c>
      <c r="L1656" s="28">
        <v>24423</v>
      </c>
      <c r="M1656" s="28">
        <v>15298</v>
      </c>
      <c r="N1656" s="28">
        <v>4802</v>
      </c>
      <c r="O1656" s="3">
        <v>676.87</v>
      </c>
      <c r="P1656" s="3">
        <v>0</v>
      </c>
      <c r="Q1656" s="3">
        <v>79.650000000000006</v>
      </c>
      <c r="R1656" s="3">
        <v>0</v>
      </c>
      <c r="S1656" s="3">
        <v>0</v>
      </c>
      <c r="T1656" s="3">
        <v>62.64</v>
      </c>
      <c r="U1656" t="b">
        <f t="shared" si="25"/>
        <v>0</v>
      </c>
    </row>
    <row r="1657" spans="1:21" x14ac:dyDescent="0.25">
      <c r="A1657">
        <v>2014</v>
      </c>
      <c r="B1657">
        <v>236</v>
      </c>
      <c r="C1657" t="s">
        <v>254</v>
      </c>
      <c r="D1657" s="15">
        <v>1.433956079973779E-3</v>
      </c>
      <c r="E1657" s="16">
        <v>3.2571428571428571</v>
      </c>
      <c r="F1657" s="15">
        <v>0</v>
      </c>
      <c r="G1657" s="41">
        <v>0.65500000000000003</v>
      </c>
      <c r="H1657" s="18">
        <v>9794.5499999999993</v>
      </c>
      <c r="I1657" s="1">
        <v>35</v>
      </c>
      <c r="J1657">
        <v>114</v>
      </c>
      <c r="K1657">
        <v>0</v>
      </c>
      <c r="L1657" s="28">
        <v>24408</v>
      </c>
      <c r="M1657" s="28">
        <v>15683</v>
      </c>
      <c r="N1657" s="28">
        <v>4947</v>
      </c>
      <c r="O1657" s="3">
        <v>693.98</v>
      </c>
      <c r="P1657" s="3">
        <v>0</v>
      </c>
      <c r="Q1657" s="3">
        <v>80</v>
      </c>
      <c r="R1657" s="3">
        <v>0</v>
      </c>
      <c r="S1657" s="3">
        <v>0</v>
      </c>
      <c r="T1657" s="3">
        <v>64.25</v>
      </c>
      <c r="U1657" t="b">
        <f t="shared" si="25"/>
        <v>0</v>
      </c>
    </row>
    <row r="1658" spans="1:21" x14ac:dyDescent="0.25">
      <c r="A1658">
        <v>2008</v>
      </c>
      <c r="B1658">
        <v>237</v>
      </c>
      <c r="C1658" t="s">
        <v>255</v>
      </c>
      <c r="D1658" s="15">
        <v>2.1875594445501237E-3</v>
      </c>
      <c r="E1658" s="16">
        <v>5.5652173913043477</v>
      </c>
      <c r="F1658" s="15">
        <v>4.3478260869565216E-2</v>
      </c>
      <c r="G1658" s="41">
        <v>0.59599999999999997</v>
      </c>
      <c r="H1658" s="18">
        <v>5226.46</v>
      </c>
      <c r="I1658" s="1">
        <v>23</v>
      </c>
      <c r="J1658" s="1">
        <v>128</v>
      </c>
      <c r="K1658">
        <v>1</v>
      </c>
      <c r="L1658" s="28">
        <v>10514</v>
      </c>
      <c r="U1658" t="b">
        <f t="shared" si="25"/>
        <v>1</v>
      </c>
    </row>
    <row r="1659" spans="1:21" x14ac:dyDescent="0.25">
      <c r="A1659">
        <v>2009</v>
      </c>
      <c r="B1659">
        <v>237</v>
      </c>
      <c r="C1659" t="s">
        <v>255</v>
      </c>
      <c r="D1659" s="15">
        <v>2.0876826722338203E-3</v>
      </c>
      <c r="E1659" s="16">
        <v>4.9545454545454541</v>
      </c>
      <c r="F1659" s="15">
        <v>0</v>
      </c>
      <c r="G1659" s="41">
        <v>0.59599999999999997</v>
      </c>
      <c r="H1659" s="18">
        <v>5658.41</v>
      </c>
      <c r="I1659" s="1">
        <v>22</v>
      </c>
      <c r="J1659" s="1">
        <v>109</v>
      </c>
      <c r="K1659">
        <v>0</v>
      </c>
      <c r="L1659" s="28">
        <v>10538</v>
      </c>
      <c r="M1659" s="28">
        <v>8089</v>
      </c>
      <c r="N1659" s="28">
        <v>2337</v>
      </c>
      <c r="O1659" s="3">
        <v>504</v>
      </c>
      <c r="P1659" s="3">
        <v>0</v>
      </c>
      <c r="Q1659" s="3">
        <v>80</v>
      </c>
      <c r="R1659" s="3">
        <v>0</v>
      </c>
      <c r="S1659" s="3">
        <v>0</v>
      </c>
      <c r="T1659" s="3">
        <v>76.760000000000005</v>
      </c>
      <c r="U1659" t="b">
        <f t="shared" si="25"/>
        <v>0</v>
      </c>
    </row>
    <row r="1660" spans="1:21" x14ac:dyDescent="0.25">
      <c r="A1660">
        <v>2010</v>
      </c>
      <c r="B1660">
        <v>237</v>
      </c>
      <c r="C1660" t="s">
        <v>255</v>
      </c>
      <c r="D1660" s="15">
        <v>2.0390329158170698E-3</v>
      </c>
      <c r="E1660" s="16">
        <v>4.1428571428571432</v>
      </c>
      <c r="F1660" s="15">
        <v>0</v>
      </c>
      <c r="G1660" s="41">
        <v>0.69199999999999995</v>
      </c>
      <c r="H1660" s="18">
        <v>5435.65</v>
      </c>
      <c r="I1660" s="1">
        <v>21</v>
      </c>
      <c r="J1660" s="1">
        <v>87</v>
      </c>
      <c r="K1660">
        <v>0</v>
      </c>
      <c r="L1660" s="28">
        <v>10299</v>
      </c>
      <c r="M1660" s="28">
        <v>8209</v>
      </c>
      <c r="N1660" s="28">
        <v>2383</v>
      </c>
      <c r="O1660" s="3">
        <v>514.08000000000004</v>
      </c>
      <c r="P1660" s="3">
        <v>0</v>
      </c>
      <c r="Q1660" s="3">
        <v>81.47</v>
      </c>
      <c r="R1660" s="3">
        <v>0</v>
      </c>
      <c r="S1660" s="3">
        <v>0</v>
      </c>
      <c r="T1660" s="3">
        <v>79.709999999999994</v>
      </c>
      <c r="U1660" t="b">
        <f t="shared" si="25"/>
        <v>0</v>
      </c>
    </row>
    <row r="1661" spans="1:21" x14ac:dyDescent="0.25">
      <c r="A1661">
        <v>2011</v>
      </c>
      <c r="B1661">
        <v>237</v>
      </c>
      <c r="C1661" t="s">
        <v>255</v>
      </c>
      <c r="D1661" s="15">
        <v>2.4253007372914241E-3</v>
      </c>
      <c r="E1661" s="16">
        <v>4.32</v>
      </c>
      <c r="F1661" s="15">
        <v>0.04</v>
      </c>
      <c r="G1661" s="41">
        <v>0.69199999999999995</v>
      </c>
      <c r="H1661" s="18">
        <v>5830.31</v>
      </c>
      <c r="I1661" s="1">
        <v>25</v>
      </c>
      <c r="J1661" s="1">
        <v>108</v>
      </c>
      <c r="K1661" s="1">
        <v>1</v>
      </c>
      <c r="L1661" s="28">
        <v>10308</v>
      </c>
      <c r="M1661" s="28">
        <v>8209</v>
      </c>
      <c r="N1661" s="28">
        <v>2408</v>
      </c>
      <c r="O1661" s="3">
        <v>516</v>
      </c>
      <c r="P1661" s="3">
        <v>2.6</v>
      </c>
      <c r="Q1661" s="3">
        <v>81.650000000000006</v>
      </c>
      <c r="R1661" s="3">
        <v>0.5</v>
      </c>
      <c r="S1661" s="3">
        <v>0.41</v>
      </c>
      <c r="T1661" s="3">
        <v>79.64</v>
      </c>
      <c r="U1661" t="b">
        <f t="shared" si="25"/>
        <v>0</v>
      </c>
    </row>
    <row r="1662" spans="1:21" x14ac:dyDescent="0.25">
      <c r="A1662">
        <v>2012</v>
      </c>
      <c r="B1662">
        <v>237</v>
      </c>
      <c r="C1662" t="s">
        <v>255</v>
      </c>
      <c r="D1662" s="15">
        <v>2.1326095385808454E-3</v>
      </c>
      <c r="E1662" s="16">
        <v>3.8636363636363638</v>
      </c>
      <c r="F1662" s="15">
        <v>0</v>
      </c>
      <c r="G1662" s="41">
        <v>0.69199999999999995</v>
      </c>
      <c r="H1662" s="18">
        <v>6720.98</v>
      </c>
      <c r="I1662" s="1">
        <v>22</v>
      </c>
      <c r="J1662" s="1">
        <v>85</v>
      </c>
      <c r="K1662">
        <v>0</v>
      </c>
      <c r="L1662" s="28">
        <v>10316</v>
      </c>
      <c r="M1662" s="28">
        <v>7410</v>
      </c>
      <c r="N1662" s="28">
        <v>2515</v>
      </c>
      <c r="O1662" s="3">
        <v>315</v>
      </c>
      <c r="P1662" s="3">
        <v>45</v>
      </c>
      <c r="Q1662" s="3">
        <v>67.02</v>
      </c>
      <c r="R1662" s="3">
        <v>14.29</v>
      </c>
      <c r="S1662" s="3">
        <v>9.57</v>
      </c>
      <c r="T1662" s="3">
        <v>71.83</v>
      </c>
      <c r="U1662" t="b">
        <f t="shared" si="25"/>
        <v>0</v>
      </c>
    </row>
    <row r="1663" spans="1:21" x14ac:dyDescent="0.25">
      <c r="A1663">
        <v>2013</v>
      </c>
      <c r="B1663">
        <v>237</v>
      </c>
      <c r="C1663" t="s">
        <v>255</v>
      </c>
      <c r="D1663" s="15">
        <v>1.692524682651622E-3</v>
      </c>
      <c r="E1663" s="16">
        <v>3.5555555555555554</v>
      </c>
      <c r="F1663" s="15">
        <v>0</v>
      </c>
      <c r="G1663" s="41">
        <v>0.69199999999999995</v>
      </c>
      <c r="H1663" s="18">
        <v>6974.15</v>
      </c>
      <c r="I1663" s="1">
        <v>18</v>
      </c>
      <c r="J1663" s="1">
        <v>64</v>
      </c>
      <c r="K1663">
        <v>0</v>
      </c>
      <c r="L1663" s="28">
        <v>10635</v>
      </c>
      <c r="M1663" s="28">
        <v>8470</v>
      </c>
      <c r="N1663" s="28">
        <v>2586</v>
      </c>
      <c r="O1663" s="3">
        <v>537.20000000000005</v>
      </c>
      <c r="P1663" s="3">
        <v>45</v>
      </c>
      <c r="Q1663" s="3">
        <v>85</v>
      </c>
      <c r="R1663" s="3">
        <v>8.3800000000000008</v>
      </c>
      <c r="S1663" s="3">
        <v>7.12</v>
      </c>
      <c r="T1663" s="3">
        <v>79.64</v>
      </c>
      <c r="U1663" t="b">
        <f t="shared" si="25"/>
        <v>0</v>
      </c>
    </row>
    <row r="1664" spans="1:21" x14ac:dyDescent="0.25">
      <c r="A1664">
        <v>2014</v>
      </c>
      <c r="B1664">
        <v>237</v>
      </c>
      <c r="C1664" t="s">
        <v>255</v>
      </c>
      <c r="D1664" s="15">
        <v>2.1594216505492442E-3</v>
      </c>
      <c r="E1664" s="16">
        <v>7.4782608695652177</v>
      </c>
      <c r="F1664" s="15">
        <v>0</v>
      </c>
      <c r="G1664" s="41">
        <v>0.69199999999999995</v>
      </c>
      <c r="H1664" s="18">
        <v>7746.91</v>
      </c>
      <c r="I1664" s="1">
        <v>23</v>
      </c>
      <c r="J1664" s="1">
        <v>172</v>
      </c>
      <c r="K1664">
        <v>0</v>
      </c>
      <c r="L1664" s="28">
        <v>10651</v>
      </c>
      <c r="M1664" s="28">
        <v>9073</v>
      </c>
      <c r="N1664" s="28">
        <v>2627</v>
      </c>
      <c r="O1664" s="3">
        <v>428</v>
      </c>
      <c r="P1664" s="3">
        <v>45</v>
      </c>
      <c r="Q1664" s="3">
        <v>82.15</v>
      </c>
      <c r="R1664" s="3">
        <v>10.51</v>
      </c>
      <c r="S1664" s="3">
        <v>8.64</v>
      </c>
      <c r="T1664" s="3">
        <v>85.18</v>
      </c>
      <c r="U1664" t="b">
        <f t="shared" si="25"/>
        <v>0</v>
      </c>
    </row>
    <row r="1665" spans="1:21" x14ac:dyDescent="0.25">
      <c r="A1665">
        <v>2008</v>
      </c>
      <c r="B1665">
        <v>238</v>
      </c>
      <c r="C1665" t="s">
        <v>256</v>
      </c>
      <c r="D1665" s="15">
        <v>9.0531230427603488E-3</v>
      </c>
      <c r="E1665" s="16">
        <v>3.8301886792452828</v>
      </c>
      <c r="F1665" s="15">
        <v>0</v>
      </c>
      <c r="G1665" s="41">
        <v>0.57999999999999996</v>
      </c>
      <c r="H1665" s="18">
        <v>8252.5400000000009</v>
      </c>
      <c r="I1665" s="1">
        <v>159</v>
      </c>
      <c r="J1665" s="1">
        <v>609</v>
      </c>
      <c r="K1665">
        <v>0</v>
      </c>
      <c r="L1665" s="28">
        <v>17563</v>
      </c>
      <c r="U1665" t="b">
        <f t="shared" si="25"/>
        <v>1</v>
      </c>
    </row>
    <row r="1666" spans="1:21" x14ac:dyDescent="0.25">
      <c r="A1666">
        <v>2009</v>
      </c>
      <c r="B1666">
        <v>238</v>
      </c>
      <c r="C1666" t="s">
        <v>256</v>
      </c>
      <c r="D1666" s="15">
        <v>9.6547024079963652E-3</v>
      </c>
      <c r="E1666" s="16">
        <v>3.4647058823529413</v>
      </c>
      <c r="F1666" s="15">
        <v>0</v>
      </c>
      <c r="G1666" s="41">
        <v>0.57999999999999996</v>
      </c>
      <c r="H1666" s="18">
        <v>8769.82</v>
      </c>
      <c r="I1666" s="1">
        <v>170</v>
      </c>
      <c r="J1666" s="1">
        <v>589</v>
      </c>
      <c r="K1666">
        <v>0</v>
      </c>
      <c r="L1666" s="28">
        <v>17608</v>
      </c>
      <c r="U1666" t="b">
        <f t="shared" si="25"/>
        <v>1</v>
      </c>
    </row>
    <row r="1667" spans="1:21" x14ac:dyDescent="0.25">
      <c r="A1667">
        <v>2010</v>
      </c>
      <c r="B1667">
        <v>238</v>
      </c>
      <c r="C1667" t="s">
        <v>256</v>
      </c>
      <c r="D1667" s="15">
        <v>1.1527883433787817E-2</v>
      </c>
      <c r="E1667" s="16">
        <v>3.5888324873096447</v>
      </c>
      <c r="F1667" s="15">
        <v>3.0456852791878174E-2</v>
      </c>
      <c r="G1667" s="41">
        <v>0.67</v>
      </c>
      <c r="H1667" s="18">
        <v>9850.82</v>
      </c>
      <c r="I1667" s="1">
        <v>197</v>
      </c>
      <c r="J1667" s="1">
        <v>707</v>
      </c>
      <c r="K1667">
        <v>6</v>
      </c>
      <c r="L1667" s="28">
        <v>17089</v>
      </c>
      <c r="U1667" t="b">
        <f t="shared" si="25"/>
        <v>1</v>
      </c>
    </row>
    <row r="1668" spans="1:21" x14ac:dyDescent="0.25">
      <c r="A1668">
        <v>2011</v>
      </c>
      <c r="B1668">
        <v>238</v>
      </c>
      <c r="C1668" t="s">
        <v>256</v>
      </c>
      <c r="D1668" s="15">
        <v>1.1697274535033338E-2</v>
      </c>
      <c r="E1668" s="16">
        <v>3.33</v>
      </c>
      <c r="F1668" s="15">
        <v>0</v>
      </c>
      <c r="G1668" s="41">
        <v>0.67</v>
      </c>
      <c r="H1668" s="18">
        <v>11100.85</v>
      </c>
      <c r="I1668" s="1">
        <v>200</v>
      </c>
      <c r="J1668" s="1">
        <v>666</v>
      </c>
      <c r="K1668">
        <v>0</v>
      </c>
      <c r="L1668" s="28">
        <v>17098</v>
      </c>
      <c r="M1668" s="28">
        <v>12839</v>
      </c>
      <c r="N1668" s="28">
        <v>4454</v>
      </c>
      <c r="O1668" s="3">
        <v>209.93</v>
      </c>
      <c r="P1668" s="3">
        <v>0</v>
      </c>
      <c r="Q1668" s="3">
        <v>27.3</v>
      </c>
      <c r="R1668" s="3">
        <v>0</v>
      </c>
      <c r="S1668" s="3">
        <v>0</v>
      </c>
      <c r="T1668" s="3">
        <v>75.09</v>
      </c>
      <c r="U1668" t="b">
        <f t="shared" si="25"/>
        <v>0</v>
      </c>
    </row>
    <row r="1669" spans="1:21" x14ac:dyDescent="0.25">
      <c r="A1669">
        <v>2012</v>
      </c>
      <c r="B1669">
        <v>238</v>
      </c>
      <c r="C1669" t="s">
        <v>256</v>
      </c>
      <c r="D1669" s="15">
        <v>1.8121236920558836E-2</v>
      </c>
      <c r="E1669" s="16">
        <v>3.3741935483870966</v>
      </c>
      <c r="F1669" s="15">
        <v>1.2903225806451613E-2</v>
      </c>
      <c r="G1669" s="41">
        <v>0.67</v>
      </c>
      <c r="H1669" s="18">
        <v>12038.75</v>
      </c>
      <c r="I1669" s="1">
        <v>310</v>
      </c>
      <c r="J1669" s="1">
        <v>1046</v>
      </c>
      <c r="K1669" s="1">
        <v>4</v>
      </c>
      <c r="L1669" s="28">
        <v>17107</v>
      </c>
      <c r="M1669" s="28">
        <v>12846</v>
      </c>
      <c r="N1669" s="28">
        <v>4369</v>
      </c>
      <c r="O1669" s="3">
        <v>508.6</v>
      </c>
      <c r="P1669" s="3">
        <v>0</v>
      </c>
      <c r="Q1669" s="3">
        <v>66.7</v>
      </c>
      <c r="R1669" s="3">
        <v>0</v>
      </c>
      <c r="S1669" s="3">
        <v>0</v>
      </c>
      <c r="T1669" s="3">
        <v>75.09</v>
      </c>
      <c r="U1669" t="b">
        <f t="shared" si="25"/>
        <v>0</v>
      </c>
    </row>
    <row r="1670" spans="1:21" x14ac:dyDescent="0.25">
      <c r="A1670">
        <v>2013</v>
      </c>
      <c r="B1670">
        <v>238</v>
      </c>
      <c r="C1670" t="s">
        <v>256</v>
      </c>
      <c r="D1670" s="15">
        <v>1.4633316317849242E-2</v>
      </c>
      <c r="E1670" s="16">
        <v>3.1976744186046511</v>
      </c>
      <c r="F1670" s="15">
        <v>7.7519379844961239E-3</v>
      </c>
      <c r="G1670" s="41">
        <v>0.67</v>
      </c>
      <c r="H1670" s="18">
        <v>12305.69</v>
      </c>
      <c r="I1670" s="1">
        <v>258</v>
      </c>
      <c r="J1670" s="1">
        <v>825</v>
      </c>
      <c r="K1670" s="1">
        <v>2</v>
      </c>
      <c r="L1670" s="28">
        <v>17631</v>
      </c>
      <c r="M1670" s="28">
        <v>13239</v>
      </c>
      <c r="N1670" s="28">
        <v>4417</v>
      </c>
      <c r="O1670" s="3">
        <v>505.91</v>
      </c>
      <c r="P1670" s="3">
        <v>0</v>
      </c>
      <c r="Q1670" s="3">
        <v>66.23</v>
      </c>
      <c r="R1670" s="3">
        <v>0</v>
      </c>
      <c r="S1670" s="3">
        <v>0</v>
      </c>
      <c r="T1670" s="3">
        <v>75.09</v>
      </c>
      <c r="U1670" t="b">
        <f t="shared" si="25"/>
        <v>0</v>
      </c>
    </row>
    <row r="1671" spans="1:21" x14ac:dyDescent="0.25">
      <c r="A1671">
        <v>2014</v>
      </c>
      <c r="B1671">
        <v>238</v>
      </c>
      <c r="C1671" t="s">
        <v>256</v>
      </c>
      <c r="D1671" s="15">
        <v>1.2065937800940349E-2</v>
      </c>
      <c r="E1671" s="16">
        <v>2.971830985915493</v>
      </c>
      <c r="F1671" s="15">
        <v>4.6948356807511738E-3</v>
      </c>
      <c r="G1671" s="41">
        <v>0.67</v>
      </c>
      <c r="H1671" s="18">
        <v>13136.78</v>
      </c>
      <c r="I1671" s="1">
        <v>213</v>
      </c>
      <c r="J1671" s="1">
        <v>633</v>
      </c>
      <c r="K1671" s="1">
        <v>1</v>
      </c>
      <c r="L1671" s="28">
        <v>17653</v>
      </c>
      <c r="M1671" s="28">
        <v>13256</v>
      </c>
      <c r="N1671" s="28">
        <v>4352</v>
      </c>
      <c r="O1671" s="3">
        <v>486.08</v>
      </c>
      <c r="P1671" s="3">
        <v>264.89999999999998</v>
      </c>
      <c r="Q1671" s="3">
        <v>66.11</v>
      </c>
      <c r="R1671" s="3">
        <v>54.5</v>
      </c>
      <c r="S1671" s="3">
        <v>36.03</v>
      </c>
      <c r="T1671" s="3">
        <v>75.09</v>
      </c>
      <c r="U1671" t="b">
        <f t="shared" ref="U1671:U1734" si="26">OR(ISBLANK(D1671),ISBLANK(E1671),ISBLANK(F1671),ISBLANK(G1671),ISBLANK(H1671),ISBLANK(I1671),ISBLANK(J1671),ISBLANK(K1671),ISBLANK(L1671),ISBLANK(M1671),ISBLANK(N1671),ISBLANK(O1671),ISBLANK(P1671),ISBLANK(Q1671),ISBLANK(R1671),ISBLANK(S1671),ISBLANK(T1671))</f>
        <v>0</v>
      </c>
    </row>
    <row r="1672" spans="1:21" x14ac:dyDescent="0.25">
      <c r="A1672">
        <v>2008</v>
      </c>
      <c r="B1672">
        <v>239</v>
      </c>
      <c r="C1672" s="19" t="s">
        <v>257</v>
      </c>
      <c r="D1672" s="15">
        <v>6.469960268562169E-5</v>
      </c>
      <c r="E1672" s="16">
        <v>4.2272727272727275</v>
      </c>
      <c r="F1672" s="15">
        <v>4.5454545454545456E-2</v>
      </c>
      <c r="G1672" s="41">
        <v>0.57699999999999996</v>
      </c>
      <c r="H1672" s="18">
        <v>4409.33</v>
      </c>
      <c r="I1672" s="1">
        <v>22</v>
      </c>
      <c r="J1672">
        <v>93</v>
      </c>
      <c r="K1672">
        <v>1</v>
      </c>
      <c r="L1672" s="28">
        <v>340033</v>
      </c>
      <c r="M1672" s="28">
        <v>181386</v>
      </c>
      <c r="N1672" s="28">
        <v>44106</v>
      </c>
      <c r="O1672" s="42">
        <v>4981.83</v>
      </c>
      <c r="P1672" s="3">
        <v>395.28</v>
      </c>
      <c r="Q1672" s="3">
        <v>49.44</v>
      </c>
      <c r="R1672" s="3">
        <v>7.93</v>
      </c>
      <c r="S1672" s="3">
        <v>3.92</v>
      </c>
      <c r="T1672" s="3">
        <v>53.34</v>
      </c>
      <c r="U1672" t="b">
        <f t="shared" si="26"/>
        <v>0</v>
      </c>
    </row>
    <row r="1673" spans="1:21" x14ac:dyDescent="0.25">
      <c r="A1673">
        <v>2009</v>
      </c>
      <c r="B1673">
        <v>239</v>
      </c>
      <c r="C1673" t="s">
        <v>257</v>
      </c>
      <c r="D1673" s="15">
        <v>4.580497957384192E-5</v>
      </c>
      <c r="E1673" s="16">
        <v>6.1875</v>
      </c>
      <c r="F1673" s="15">
        <v>6.25E-2</v>
      </c>
      <c r="G1673" s="41">
        <v>0.57699999999999996</v>
      </c>
      <c r="H1673" s="18">
        <v>4903.54</v>
      </c>
      <c r="I1673" s="1">
        <v>16</v>
      </c>
      <c r="J1673">
        <v>99</v>
      </c>
      <c r="K1673">
        <v>1</v>
      </c>
      <c r="L1673" s="28">
        <v>349307</v>
      </c>
      <c r="M1673" s="28">
        <v>206334</v>
      </c>
      <c r="N1673" s="28">
        <v>50208</v>
      </c>
      <c r="O1673" s="42">
        <v>5346.01</v>
      </c>
      <c r="P1673" s="3">
        <v>303.83</v>
      </c>
      <c r="Q1673" s="3">
        <v>52.36</v>
      </c>
      <c r="R1673" s="3">
        <v>5.68</v>
      </c>
      <c r="S1673" s="3">
        <v>2.98</v>
      </c>
      <c r="T1673" s="3">
        <v>59.07</v>
      </c>
      <c r="U1673" t="b">
        <f t="shared" si="26"/>
        <v>0</v>
      </c>
    </row>
    <row r="1674" spans="1:21" x14ac:dyDescent="0.25">
      <c r="A1674">
        <v>2010</v>
      </c>
      <c r="B1674">
        <v>239</v>
      </c>
      <c r="C1674" t="s">
        <v>257</v>
      </c>
      <c r="D1674" s="15">
        <v>8.0994340520456129E-5</v>
      </c>
      <c r="E1674" s="16">
        <v>4.375</v>
      </c>
      <c r="F1674" s="15">
        <v>0</v>
      </c>
      <c r="G1674" s="41">
        <v>0.68400000000000005</v>
      </c>
      <c r="H1674" s="18">
        <v>5849.66</v>
      </c>
      <c r="I1674" s="1">
        <v>24</v>
      </c>
      <c r="J1674">
        <v>105</v>
      </c>
      <c r="K1674">
        <v>0</v>
      </c>
      <c r="L1674" s="28">
        <v>296317</v>
      </c>
      <c r="M1674" s="28">
        <v>218071</v>
      </c>
      <c r="N1674" s="28">
        <v>53542</v>
      </c>
      <c r="O1674" s="42">
        <v>6058.41</v>
      </c>
      <c r="P1674" s="3">
        <v>524.83000000000004</v>
      </c>
      <c r="Q1674" s="3">
        <v>55.71</v>
      </c>
      <c r="R1674" s="3">
        <v>8.66</v>
      </c>
      <c r="S1674" s="3">
        <v>4.83</v>
      </c>
      <c r="T1674" s="3">
        <v>73.59</v>
      </c>
      <c r="U1674" t="b">
        <f t="shared" si="26"/>
        <v>0</v>
      </c>
    </row>
    <row r="1675" spans="1:21" x14ac:dyDescent="0.25">
      <c r="A1675">
        <v>2011</v>
      </c>
      <c r="B1675">
        <v>239</v>
      </c>
      <c r="C1675" t="s">
        <v>257</v>
      </c>
      <c r="D1675" s="15">
        <v>5.0045207504112051E-5</v>
      </c>
      <c r="E1675" s="16">
        <v>3.9333333333333331</v>
      </c>
      <c r="F1675" s="15">
        <v>6.6666666666666666E-2</v>
      </c>
      <c r="G1675" s="41">
        <v>0.68400000000000005</v>
      </c>
      <c r="H1675" s="18">
        <v>6725.48</v>
      </c>
      <c r="I1675" s="1">
        <v>15</v>
      </c>
      <c r="J1675">
        <v>59</v>
      </c>
      <c r="K1675">
        <v>1</v>
      </c>
      <c r="L1675" s="28">
        <v>299729</v>
      </c>
      <c r="M1675" s="28">
        <v>238138</v>
      </c>
      <c r="N1675" s="28">
        <v>58162</v>
      </c>
      <c r="O1675" s="42">
        <v>6689.02</v>
      </c>
      <c r="P1675" s="3">
        <v>442.2</v>
      </c>
      <c r="Q1675" s="3">
        <v>57.04</v>
      </c>
      <c r="R1675" s="3">
        <v>6.61</v>
      </c>
      <c r="S1675" s="3">
        <v>3.77</v>
      </c>
      <c r="T1675" s="3">
        <v>79.45</v>
      </c>
      <c r="U1675" t="b">
        <f t="shared" si="26"/>
        <v>0</v>
      </c>
    </row>
    <row r="1676" spans="1:21" x14ac:dyDescent="0.25">
      <c r="A1676">
        <v>2012</v>
      </c>
      <c r="B1676">
        <v>239</v>
      </c>
      <c r="C1676" t="s">
        <v>257</v>
      </c>
      <c r="D1676" s="15">
        <v>4.9500212850915262E-5</v>
      </c>
      <c r="E1676" s="16">
        <v>3.4</v>
      </c>
      <c r="F1676" s="15">
        <v>6.6666666666666666E-2</v>
      </c>
      <c r="G1676" s="41">
        <v>0.68400000000000005</v>
      </c>
      <c r="H1676" s="18">
        <v>8291.9</v>
      </c>
      <c r="I1676" s="1">
        <v>15</v>
      </c>
      <c r="J1676">
        <v>51</v>
      </c>
      <c r="K1676">
        <v>1</v>
      </c>
      <c r="L1676" s="28">
        <v>303029</v>
      </c>
      <c r="M1676" s="28">
        <v>248244</v>
      </c>
      <c r="N1676" s="28">
        <v>60830</v>
      </c>
      <c r="O1676" s="42">
        <v>7058.43</v>
      </c>
      <c r="P1676" s="3">
        <v>442.92</v>
      </c>
      <c r="Q1676" s="3">
        <v>56.98</v>
      </c>
      <c r="R1676" s="3">
        <v>6.28</v>
      </c>
      <c r="S1676" s="3">
        <v>3.58</v>
      </c>
      <c r="T1676" s="3">
        <v>81.92</v>
      </c>
      <c r="U1676" t="b">
        <f t="shared" si="26"/>
        <v>0</v>
      </c>
    </row>
    <row r="1677" spans="1:21" x14ac:dyDescent="0.25">
      <c r="A1677">
        <v>2013</v>
      </c>
      <c r="B1677">
        <v>239</v>
      </c>
      <c r="C1677" t="s">
        <v>257</v>
      </c>
      <c r="D1677" s="15">
        <v>7.2826524053334348E-5</v>
      </c>
      <c r="E1677" s="16">
        <v>5.6956521739130439</v>
      </c>
      <c r="F1677" s="15">
        <v>4.3478260869565216E-2</v>
      </c>
      <c r="G1677" s="41">
        <v>0.68400000000000005</v>
      </c>
      <c r="H1677" s="18">
        <v>9103.18</v>
      </c>
      <c r="I1677" s="1">
        <v>23</v>
      </c>
      <c r="J1677">
        <v>131</v>
      </c>
      <c r="K1677">
        <v>1</v>
      </c>
      <c r="L1677" s="28">
        <v>315819</v>
      </c>
      <c r="M1677" s="28">
        <v>279582</v>
      </c>
      <c r="N1677" s="28">
        <v>66221</v>
      </c>
      <c r="O1677" s="42">
        <v>7553.48</v>
      </c>
      <c r="P1677" s="3">
        <v>655.26</v>
      </c>
      <c r="Q1677" s="3">
        <v>58.41</v>
      </c>
      <c r="R1677" s="3">
        <v>8.67</v>
      </c>
      <c r="S1677" s="3">
        <v>5.07</v>
      </c>
      <c r="T1677" s="3">
        <v>88.53</v>
      </c>
      <c r="U1677" t="b">
        <f t="shared" si="26"/>
        <v>0</v>
      </c>
    </row>
    <row r="1678" spans="1:21" x14ac:dyDescent="0.25">
      <c r="A1678">
        <v>2014</v>
      </c>
      <c r="B1678">
        <v>239</v>
      </c>
      <c r="C1678" t="s">
        <v>257</v>
      </c>
      <c r="D1678" s="15">
        <v>7.2030315367511199E-5</v>
      </c>
      <c r="E1678" s="16">
        <v>4.7826086956521738</v>
      </c>
      <c r="F1678" s="15">
        <v>0</v>
      </c>
      <c r="G1678" s="41">
        <v>0.68400000000000005</v>
      </c>
      <c r="H1678" s="18">
        <v>10315.41</v>
      </c>
      <c r="I1678" s="1">
        <v>23</v>
      </c>
      <c r="J1678">
        <v>110</v>
      </c>
      <c r="K1678">
        <v>0</v>
      </c>
      <c r="L1678" s="28">
        <v>319310</v>
      </c>
      <c r="M1678" s="28">
        <v>294992</v>
      </c>
      <c r="N1678" s="28">
        <v>69857</v>
      </c>
      <c r="O1678" s="42">
        <v>7792.77</v>
      </c>
      <c r="P1678" s="42">
        <v>1545.19</v>
      </c>
      <c r="Q1678" s="3">
        <v>60.14</v>
      </c>
      <c r="R1678" s="3">
        <v>19.829999999999998</v>
      </c>
      <c r="S1678" s="3">
        <v>11.92</v>
      </c>
      <c r="T1678" s="3">
        <v>92.38</v>
      </c>
      <c r="U1678" t="b">
        <f t="shared" si="26"/>
        <v>0</v>
      </c>
    </row>
    <row r="1679" spans="1:21" x14ac:dyDescent="0.25">
      <c r="A1679">
        <v>2008</v>
      </c>
      <c r="B1679">
        <v>240</v>
      </c>
      <c r="C1679" t="s">
        <v>258</v>
      </c>
      <c r="D1679" s="15">
        <v>8.7565674255691769E-4</v>
      </c>
      <c r="E1679" s="16">
        <v>4.0769230769230766</v>
      </c>
      <c r="F1679" s="15">
        <v>0</v>
      </c>
      <c r="G1679" s="41">
        <v>0.53800000000000003</v>
      </c>
      <c r="H1679" s="18">
        <v>8187.45</v>
      </c>
      <c r="I1679" s="1">
        <v>13</v>
      </c>
      <c r="J1679" s="1">
        <v>53</v>
      </c>
      <c r="K1679">
        <v>0</v>
      </c>
      <c r="L1679" s="28">
        <v>14846</v>
      </c>
      <c r="U1679" t="b">
        <f t="shared" si="26"/>
        <v>1</v>
      </c>
    </row>
    <row r="1680" spans="1:21" x14ac:dyDescent="0.25">
      <c r="A1680">
        <v>2009</v>
      </c>
      <c r="B1680">
        <v>240</v>
      </c>
      <c r="C1680" t="s">
        <v>258</v>
      </c>
      <c r="D1680" s="15">
        <v>1.1494252873563218E-3</v>
      </c>
      <c r="E1680" s="16">
        <v>2.0588235294117645</v>
      </c>
      <c r="F1680" s="15">
        <v>0</v>
      </c>
      <c r="G1680" s="41">
        <v>0.53800000000000003</v>
      </c>
      <c r="H1680" s="18">
        <v>7306.39</v>
      </c>
      <c r="I1680" s="1">
        <v>17</v>
      </c>
      <c r="J1680" s="1">
        <v>35</v>
      </c>
      <c r="K1680">
        <v>0</v>
      </c>
      <c r="L1680" s="28">
        <v>14790</v>
      </c>
      <c r="M1680" s="28">
        <v>10169</v>
      </c>
      <c r="N1680" s="28">
        <v>2782</v>
      </c>
      <c r="O1680" s="3">
        <v>206.27</v>
      </c>
      <c r="P1680" s="3">
        <v>0</v>
      </c>
      <c r="Q1680" s="3">
        <v>42.71</v>
      </c>
      <c r="R1680" s="3">
        <v>0</v>
      </c>
      <c r="S1680" s="3">
        <v>0</v>
      </c>
      <c r="T1680" s="3">
        <v>68.760000000000005</v>
      </c>
      <c r="U1680" t="b">
        <f t="shared" si="26"/>
        <v>0</v>
      </c>
    </row>
    <row r="1681" spans="1:21" x14ac:dyDescent="0.25">
      <c r="A1681">
        <v>2010</v>
      </c>
      <c r="B1681">
        <v>240</v>
      </c>
      <c r="C1681" t="s">
        <v>258</v>
      </c>
      <c r="D1681" s="15">
        <v>9.1542849095134146E-4</v>
      </c>
      <c r="E1681" s="16">
        <v>2.1538461538461537</v>
      </c>
      <c r="F1681" s="15">
        <v>7.6923076923076927E-2</v>
      </c>
      <c r="G1681" s="41">
        <v>0.65</v>
      </c>
      <c r="H1681" s="18">
        <v>9441.14</v>
      </c>
      <c r="I1681" s="1">
        <v>13</v>
      </c>
      <c r="J1681" s="1">
        <v>28</v>
      </c>
      <c r="K1681" s="1">
        <v>1</v>
      </c>
      <c r="L1681" s="28">
        <v>14201</v>
      </c>
      <c r="M1681" s="28">
        <v>10397</v>
      </c>
      <c r="N1681" s="28">
        <v>2896</v>
      </c>
      <c r="O1681" s="3">
        <v>321.49</v>
      </c>
      <c r="P1681" s="3">
        <v>0</v>
      </c>
      <c r="Q1681" s="3">
        <v>63.77</v>
      </c>
      <c r="R1681" s="3">
        <v>0</v>
      </c>
      <c r="S1681" s="3">
        <v>0</v>
      </c>
      <c r="T1681" s="3">
        <v>73.209999999999994</v>
      </c>
      <c r="U1681" t="b">
        <f t="shared" si="26"/>
        <v>0</v>
      </c>
    </row>
    <row r="1682" spans="1:21" x14ac:dyDescent="0.25">
      <c r="A1682">
        <v>2011</v>
      </c>
      <c r="B1682">
        <v>240</v>
      </c>
      <c r="C1682" t="s">
        <v>258</v>
      </c>
      <c r="D1682" s="15">
        <v>7.0821529745042496E-4</v>
      </c>
      <c r="E1682" s="16">
        <v>4</v>
      </c>
      <c r="F1682" s="15">
        <v>0</v>
      </c>
      <c r="G1682" s="41">
        <v>0.65</v>
      </c>
      <c r="H1682" s="18">
        <v>9206.35</v>
      </c>
      <c r="I1682" s="1">
        <v>10</v>
      </c>
      <c r="J1682" s="1">
        <v>40</v>
      </c>
      <c r="K1682">
        <v>0</v>
      </c>
      <c r="L1682" s="28">
        <v>14120</v>
      </c>
      <c r="M1682" s="28">
        <v>10567</v>
      </c>
      <c r="N1682" s="28">
        <v>2964</v>
      </c>
      <c r="O1682" s="3">
        <v>319.75</v>
      </c>
      <c r="P1682" s="3">
        <v>0</v>
      </c>
      <c r="Q1682" s="3">
        <v>63.89</v>
      </c>
      <c r="R1682" s="3">
        <v>0</v>
      </c>
      <c r="S1682" s="3">
        <v>0</v>
      </c>
      <c r="T1682" s="3">
        <v>74.84</v>
      </c>
      <c r="U1682" t="b">
        <f t="shared" si="26"/>
        <v>0</v>
      </c>
    </row>
    <row r="1683" spans="1:21" x14ac:dyDescent="0.25">
      <c r="A1683">
        <v>2012</v>
      </c>
      <c r="B1683">
        <v>240</v>
      </c>
      <c r="C1683" t="s">
        <v>258</v>
      </c>
      <c r="D1683" s="15">
        <v>1.2818686796752599E-3</v>
      </c>
      <c r="E1683" s="16">
        <v>2.7222222222222223</v>
      </c>
      <c r="F1683" s="15">
        <v>0</v>
      </c>
      <c r="G1683" s="41">
        <v>0.65</v>
      </c>
      <c r="H1683" s="18">
        <v>10721</v>
      </c>
      <c r="I1683" s="1">
        <v>18</v>
      </c>
      <c r="J1683" s="1">
        <v>49</v>
      </c>
      <c r="K1683">
        <v>0</v>
      </c>
      <c r="L1683" s="28">
        <v>14042</v>
      </c>
      <c r="M1683" s="28">
        <v>10925</v>
      </c>
      <c r="N1683" s="28">
        <v>3072</v>
      </c>
      <c r="O1683" s="3">
        <v>336</v>
      </c>
      <c r="P1683" s="3">
        <v>0</v>
      </c>
      <c r="Q1683" s="3">
        <v>63.69</v>
      </c>
      <c r="R1683" s="3">
        <v>0</v>
      </c>
      <c r="S1683" s="3">
        <v>0</v>
      </c>
      <c r="T1683" s="3">
        <v>77.8</v>
      </c>
      <c r="U1683" t="b">
        <f t="shared" si="26"/>
        <v>0</v>
      </c>
    </row>
    <row r="1684" spans="1:21" x14ac:dyDescent="0.25">
      <c r="A1684">
        <v>2013</v>
      </c>
      <c r="B1684">
        <v>240</v>
      </c>
      <c r="C1684" t="s">
        <v>258</v>
      </c>
      <c r="D1684" s="15">
        <v>1.1129660545353367E-3</v>
      </c>
      <c r="E1684" s="16">
        <v>2.6875</v>
      </c>
      <c r="F1684" s="15">
        <v>0</v>
      </c>
      <c r="G1684" s="41">
        <v>0.65</v>
      </c>
      <c r="H1684" s="18">
        <v>11011.67</v>
      </c>
      <c r="I1684" s="1">
        <v>16</v>
      </c>
      <c r="J1684" s="1">
        <v>43</v>
      </c>
      <c r="K1684">
        <v>0</v>
      </c>
      <c r="L1684" s="28">
        <v>14376</v>
      </c>
      <c r="M1684" s="28">
        <v>11088</v>
      </c>
      <c r="N1684" s="28">
        <v>3132</v>
      </c>
      <c r="O1684" s="3">
        <v>338.54</v>
      </c>
      <c r="P1684" s="3">
        <v>0</v>
      </c>
      <c r="Q1684" s="3">
        <v>63.9</v>
      </c>
      <c r="R1684" s="3">
        <v>0</v>
      </c>
      <c r="S1684" s="3">
        <v>0</v>
      </c>
      <c r="T1684" s="3">
        <v>77.13</v>
      </c>
      <c r="U1684" t="b">
        <f t="shared" si="26"/>
        <v>0</v>
      </c>
    </row>
    <row r="1685" spans="1:21" x14ac:dyDescent="0.25">
      <c r="A1685">
        <v>2014</v>
      </c>
      <c r="B1685">
        <v>240</v>
      </c>
      <c r="C1685" t="s">
        <v>258</v>
      </c>
      <c r="D1685" s="15">
        <v>6.9881201956673651E-4</v>
      </c>
      <c r="E1685" s="16">
        <v>2.7</v>
      </c>
      <c r="F1685" s="15">
        <v>0</v>
      </c>
      <c r="G1685" s="41">
        <v>0.65</v>
      </c>
      <c r="H1685" s="18">
        <v>10804.22</v>
      </c>
      <c r="I1685" s="1">
        <v>10</v>
      </c>
      <c r="J1685" s="1">
        <v>27</v>
      </c>
      <c r="K1685">
        <v>0</v>
      </c>
      <c r="L1685" s="28">
        <v>14310</v>
      </c>
      <c r="M1685" s="28">
        <v>11164</v>
      </c>
      <c r="N1685" s="28">
        <v>3182</v>
      </c>
      <c r="O1685" s="3">
        <v>338.49</v>
      </c>
      <c r="P1685" s="3">
        <v>0</v>
      </c>
      <c r="Q1685" s="3">
        <v>63.79</v>
      </c>
      <c r="R1685" s="3">
        <v>0</v>
      </c>
      <c r="S1685" s="3">
        <v>0</v>
      </c>
      <c r="T1685" s="3">
        <v>78.02</v>
      </c>
      <c r="U1685" t="b">
        <f t="shared" si="26"/>
        <v>0</v>
      </c>
    </row>
    <row r="1686" spans="1:21" x14ac:dyDescent="0.25">
      <c r="A1686">
        <v>2008</v>
      </c>
      <c r="B1686">
        <v>241</v>
      </c>
      <c r="C1686" s="19" t="s">
        <v>259</v>
      </c>
      <c r="D1686" s="15">
        <v>2.5236380766513007E-3</v>
      </c>
      <c r="E1686" s="16">
        <v>3.0133333333333332</v>
      </c>
      <c r="F1686" s="15">
        <v>0</v>
      </c>
      <c r="G1686" s="41">
        <v>0.42099999999999999</v>
      </c>
      <c r="H1686" s="18">
        <v>5126.3599999999997</v>
      </c>
      <c r="I1686" s="1">
        <v>75</v>
      </c>
      <c r="J1686">
        <v>226</v>
      </c>
      <c r="K1686">
        <v>0</v>
      </c>
      <c r="L1686" s="28">
        <v>29719</v>
      </c>
      <c r="M1686" s="3">
        <v>33</v>
      </c>
      <c r="N1686" s="3">
        <v>14</v>
      </c>
      <c r="O1686" s="3">
        <v>7.0000000000000007E-2</v>
      </c>
      <c r="P1686" s="3">
        <v>7.0000000000000007E-2</v>
      </c>
      <c r="Q1686" s="3">
        <v>0.02</v>
      </c>
      <c r="R1686" s="3">
        <v>100</v>
      </c>
      <c r="S1686" s="3">
        <v>0.02</v>
      </c>
      <c r="T1686" s="3">
        <v>0.11</v>
      </c>
      <c r="U1686" t="b">
        <f t="shared" si="26"/>
        <v>0</v>
      </c>
    </row>
    <row r="1687" spans="1:21" x14ac:dyDescent="0.25">
      <c r="A1687">
        <v>2009</v>
      </c>
      <c r="B1687">
        <v>241</v>
      </c>
      <c r="C1687" t="s">
        <v>259</v>
      </c>
      <c r="D1687" s="15">
        <v>3.1722710121214145E-3</v>
      </c>
      <c r="E1687" s="16">
        <v>3.1368421052631579</v>
      </c>
      <c r="F1687" s="15">
        <v>0</v>
      </c>
      <c r="G1687" s="41">
        <v>0.42099999999999999</v>
      </c>
      <c r="H1687" s="18">
        <v>5039.4799999999996</v>
      </c>
      <c r="I1687" s="1">
        <v>95</v>
      </c>
      <c r="J1687">
        <v>298</v>
      </c>
      <c r="K1687">
        <v>0</v>
      </c>
      <c r="L1687" s="28">
        <v>29947</v>
      </c>
      <c r="M1687" s="3">
        <v>612</v>
      </c>
      <c r="N1687" s="3">
        <v>181</v>
      </c>
      <c r="O1687" s="3">
        <v>8.36</v>
      </c>
      <c r="P1687" s="3">
        <v>8.36</v>
      </c>
      <c r="Q1687" s="3">
        <v>2.08</v>
      </c>
      <c r="R1687" s="3">
        <v>100</v>
      </c>
      <c r="S1687" s="3">
        <v>2.08</v>
      </c>
      <c r="T1687" s="3">
        <v>2.04</v>
      </c>
      <c r="U1687" t="b">
        <f t="shared" si="26"/>
        <v>0</v>
      </c>
    </row>
    <row r="1688" spans="1:21" x14ac:dyDescent="0.25">
      <c r="A1688">
        <v>2010</v>
      </c>
      <c r="B1688">
        <v>241</v>
      </c>
      <c r="C1688" t="s">
        <v>259</v>
      </c>
      <c r="D1688" s="15">
        <v>5.3953744114918038E-3</v>
      </c>
      <c r="E1688" s="16">
        <v>3.0063694267515926</v>
      </c>
      <c r="F1688" s="15">
        <v>6.369426751592357E-3</v>
      </c>
      <c r="G1688" s="41">
        <v>0.624</v>
      </c>
      <c r="H1688" s="18">
        <v>4922.8599999999997</v>
      </c>
      <c r="I1688" s="1">
        <v>157</v>
      </c>
      <c r="J1688">
        <v>472</v>
      </c>
      <c r="K1688">
        <v>1</v>
      </c>
      <c r="L1688" s="28">
        <v>29099</v>
      </c>
      <c r="M1688" s="28">
        <v>9067</v>
      </c>
      <c r="N1688" s="28">
        <v>2584</v>
      </c>
      <c r="O1688" s="3">
        <v>220.47</v>
      </c>
      <c r="P1688" s="3">
        <v>220.47</v>
      </c>
      <c r="Q1688" s="3">
        <v>51.09</v>
      </c>
      <c r="R1688" s="3">
        <v>100</v>
      </c>
      <c r="S1688" s="3">
        <v>51.09</v>
      </c>
      <c r="T1688" s="3">
        <v>31.16</v>
      </c>
      <c r="U1688" t="b">
        <f t="shared" si="26"/>
        <v>0</v>
      </c>
    </row>
    <row r="1689" spans="1:21" x14ac:dyDescent="0.25">
      <c r="A1689">
        <v>2011</v>
      </c>
      <c r="B1689">
        <v>241</v>
      </c>
      <c r="C1689" t="s">
        <v>259</v>
      </c>
      <c r="D1689" s="15">
        <v>4.8560289993844468E-3</v>
      </c>
      <c r="E1689" s="16">
        <v>2.908450704225352</v>
      </c>
      <c r="F1689" s="15">
        <v>0</v>
      </c>
      <c r="G1689" s="41">
        <v>0.624</v>
      </c>
      <c r="H1689" s="18">
        <v>5800.44</v>
      </c>
      <c r="I1689" s="1">
        <v>142</v>
      </c>
      <c r="J1689">
        <v>413</v>
      </c>
      <c r="K1689">
        <v>0</v>
      </c>
      <c r="L1689" s="28">
        <v>29242</v>
      </c>
      <c r="M1689" s="28">
        <v>9297</v>
      </c>
      <c r="N1689" s="28">
        <v>2700</v>
      </c>
      <c r="O1689" s="3">
        <v>234.19</v>
      </c>
      <c r="P1689" s="3">
        <v>234.19</v>
      </c>
      <c r="Q1689" s="3">
        <v>55.69</v>
      </c>
      <c r="R1689" s="3">
        <v>100</v>
      </c>
      <c r="S1689" s="3">
        <v>55.69</v>
      </c>
      <c r="T1689" s="3">
        <v>31.79</v>
      </c>
      <c r="U1689" t="b">
        <f t="shared" si="26"/>
        <v>0</v>
      </c>
    </row>
    <row r="1690" spans="1:21" x14ac:dyDescent="0.25">
      <c r="A1690">
        <v>2012</v>
      </c>
      <c r="B1690">
        <v>241</v>
      </c>
      <c r="C1690" t="s">
        <v>259</v>
      </c>
      <c r="D1690" s="15">
        <v>2.8930261053061504E-3</v>
      </c>
      <c r="E1690" s="16">
        <v>3.6470588235294117</v>
      </c>
      <c r="F1690" s="15">
        <v>1.1764705882352941E-2</v>
      </c>
      <c r="G1690" s="41">
        <v>0.624</v>
      </c>
      <c r="H1690" s="18">
        <v>6321.76</v>
      </c>
      <c r="I1690" s="1">
        <v>85</v>
      </c>
      <c r="J1690">
        <v>310</v>
      </c>
      <c r="K1690">
        <v>1</v>
      </c>
      <c r="L1690" s="28">
        <v>29381</v>
      </c>
      <c r="M1690" s="28">
        <v>2656</v>
      </c>
      <c r="N1690" s="3">
        <v>800</v>
      </c>
      <c r="O1690" s="3">
        <v>68.739999999999995</v>
      </c>
      <c r="P1690" s="3">
        <v>68.739999999999995</v>
      </c>
      <c r="Q1690" s="3">
        <v>15.07</v>
      </c>
      <c r="R1690" s="3">
        <v>100</v>
      </c>
      <c r="S1690" s="3">
        <v>15.07</v>
      </c>
      <c r="T1690" s="3">
        <v>9.0399999999999991</v>
      </c>
      <c r="U1690" t="b">
        <f t="shared" si="26"/>
        <v>0</v>
      </c>
    </row>
    <row r="1691" spans="1:21" x14ac:dyDescent="0.25">
      <c r="A1691">
        <v>2013</v>
      </c>
      <c r="B1691">
        <v>241</v>
      </c>
      <c r="C1691" t="s">
        <v>259</v>
      </c>
      <c r="D1691" s="15">
        <v>2.2683937142481425E-3</v>
      </c>
      <c r="E1691" s="16">
        <v>3.0724637681159419</v>
      </c>
      <c r="F1691" s="15">
        <v>0</v>
      </c>
      <c r="G1691" s="41">
        <v>0.624</v>
      </c>
      <c r="H1691" s="18">
        <v>7078.59</v>
      </c>
      <c r="I1691" s="1">
        <v>69</v>
      </c>
      <c r="J1691">
        <v>212</v>
      </c>
      <c r="K1691">
        <v>0</v>
      </c>
      <c r="L1691" s="28">
        <v>30418</v>
      </c>
      <c r="M1691" s="28">
        <v>3380</v>
      </c>
      <c r="N1691" s="28">
        <v>1013</v>
      </c>
      <c r="O1691" s="3">
        <v>75.45</v>
      </c>
      <c r="P1691" s="3">
        <v>74.86</v>
      </c>
      <c r="Q1691" s="3">
        <v>16.78</v>
      </c>
      <c r="R1691" s="3">
        <v>99.22</v>
      </c>
      <c r="S1691" s="3">
        <v>16.64</v>
      </c>
      <c r="T1691" s="3">
        <v>11.11</v>
      </c>
      <c r="U1691" t="b">
        <f t="shared" si="26"/>
        <v>0</v>
      </c>
    </row>
    <row r="1692" spans="1:21" x14ac:dyDescent="0.25">
      <c r="A1692">
        <v>2014</v>
      </c>
      <c r="B1692">
        <v>241</v>
      </c>
      <c r="C1692" t="s">
        <v>259</v>
      </c>
      <c r="D1692" s="15">
        <v>2.7470730590620708E-3</v>
      </c>
      <c r="E1692" s="16">
        <v>2.6666666666666665</v>
      </c>
      <c r="F1692" s="15">
        <v>0</v>
      </c>
      <c r="G1692" s="41">
        <v>0.624</v>
      </c>
      <c r="H1692" s="18">
        <v>7699.99</v>
      </c>
      <c r="I1692" s="1">
        <v>84</v>
      </c>
      <c r="J1692">
        <v>224</v>
      </c>
      <c r="K1692">
        <v>0</v>
      </c>
      <c r="L1692" s="28">
        <v>30578</v>
      </c>
      <c r="M1692" s="28">
        <v>3780</v>
      </c>
      <c r="N1692" s="28">
        <v>1135</v>
      </c>
      <c r="O1692" s="3">
        <v>87.84</v>
      </c>
      <c r="P1692" s="3">
        <v>87.84</v>
      </c>
      <c r="Q1692" s="3">
        <v>19.940000000000001</v>
      </c>
      <c r="R1692" s="3">
        <v>100</v>
      </c>
      <c r="S1692" s="3">
        <v>19.940000000000001</v>
      </c>
      <c r="T1692" s="3">
        <v>12.36</v>
      </c>
      <c r="U1692" t="b">
        <f t="shared" si="26"/>
        <v>0</v>
      </c>
    </row>
    <row r="1693" spans="1:21" x14ac:dyDescent="0.25">
      <c r="A1693">
        <v>2008</v>
      </c>
      <c r="B1693">
        <v>242</v>
      </c>
      <c r="C1693" t="s">
        <v>260</v>
      </c>
      <c r="D1693" s="15">
        <v>3.2449972958355868E-3</v>
      </c>
      <c r="E1693" s="16">
        <v>3.9375</v>
      </c>
      <c r="F1693" s="15">
        <v>0</v>
      </c>
      <c r="G1693" s="41">
        <v>0.56799999999999995</v>
      </c>
      <c r="H1693" s="18">
        <v>14039.63</v>
      </c>
      <c r="I1693" s="1">
        <v>48</v>
      </c>
      <c r="J1693" s="1">
        <v>189</v>
      </c>
      <c r="K1693">
        <v>0</v>
      </c>
      <c r="L1693" s="28">
        <v>14792</v>
      </c>
      <c r="U1693" t="b">
        <f t="shared" si="26"/>
        <v>1</v>
      </c>
    </row>
    <row r="1694" spans="1:21" x14ac:dyDescent="0.25">
      <c r="A1694">
        <v>2009</v>
      </c>
      <c r="B1694">
        <v>242</v>
      </c>
      <c r="C1694" t="s">
        <v>260</v>
      </c>
      <c r="D1694" s="15">
        <v>3.0311194934662536E-3</v>
      </c>
      <c r="E1694" s="16">
        <v>4.0222222222222221</v>
      </c>
      <c r="F1694" s="15">
        <v>0</v>
      </c>
      <c r="G1694" s="41">
        <v>0.56799999999999995</v>
      </c>
      <c r="H1694" s="18">
        <v>8000.3</v>
      </c>
      <c r="I1694" s="1">
        <v>45</v>
      </c>
      <c r="J1694" s="1">
        <v>181</v>
      </c>
      <c r="K1694">
        <v>0</v>
      </c>
      <c r="L1694" s="28">
        <v>14846</v>
      </c>
      <c r="U1694" t="b">
        <f t="shared" si="26"/>
        <v>1</v>
      </c>
    </row>
    <row r="1695" spans="1:21" x14ac:dyDescent="0.25">
      <c r="A1695">
        <v>2010</v>
      </c>
      <c r="B1695">
        <v>242</v>
      </c>
      <c r="C1695" t="s">
        <v>260</v>
      </c>
      <c r="D1695" s="15">
        <v>5.3007279666407517E-3</v>
      </c>
      <c r="E1695" s="16">
        <v>4.0666666666666664</v>
      </c>
      <c r="F1695" s="15">
        <v>1.3333333333333334E-2</v>
      </c>
      <c r="G1695" s="41">
        <v>0.68500000000000005</v>
      </c>
      <c r="H1695" s="18">
        <v>30534.32</v>
      </c>
      <c r="I1695" s="1">
        <v>75</v>
      </c>
      <c r="J1695" s="1">
        <v>305</v>
      </c>
      <c r="K1695" s="1">
        <v>1</v>
      </c>
      <c r="L1695" s="28">
        <v>14149</v>
      </c>
      <c r="M1695" s="28">
        <v>1216</v>
      </c>
      <c r="N1695" s="3">
        <v>304</v>
      </c>
      <c r="O1695" s="3">
        <v>37.979999999999997</v>
      </c>
      <c r="P1695" s="3">
        <v>0</v>
      </c>
      <c r="Q1695" s="3">
        <v>6.27</v>
      </c>
      <c r="R1695" s="3">
        <v>0</v>
      </c>
      <c r="S1695" s="3">
        <v>0</v>
      </c>
      <c r="T1695" s="3">
        <v>8.59</v>
      </c>
      <c r="U1695" t="b">
        <f t="shared" si="26"/>
        <v>0</v>
      </c>
    </row>
    <row r="1696" spans="1:21" x14ac:dyDescent="0.25">
      <c r="A1696">
        <v>2011</v>
      </c>
      <c r="B1696">
        <v>242</v>
      </c>
      <c r="C1696" t="s">
        <v>260</v>
      </c>
      <c r="D1696" s="15">
        <v>3.8162544169611308E-3</v>
      </c>
      <c r="E1696" s="16">
        <v>4.1481481481481479</v>
      </c>
      <c r="F1696" s="15">
        <v>1.8518518518518517E-2</v>
      </c>
      <c r="G1696" s="41">
        <v>0.68500000000000005</v>
      </c>
      <c r="H1696" s="18">
        <v>42234.29</v>
      </c>
      <c r="I1696" s="1">
        <v>54</v>
      </c>
      <c r="J1696" s="1">
        <v>224</v>
      </c>
      <c r="K1696" s="1">
        <v>1</v>
      </c>
      <c r="L1696" s="28">
        <v>14150</v>
      </c>
      <c r="M1696" s="28">
        <v>1216</v>
      </c>
      <c r="N1696" s="3">
        <v>304</v>
      </c>
      <c r="O1696" s="3">
        <v>41.92</v>
      </c>
      <c r="P1696" s="3">
        <v>0</v>
      </c>
      <c r="Q1696" s="3">
        <v>6.72</v>
      </c>
      <c r="R1696" s="3">
        <v>0</v>
      </c>
      <c r="S1696" s="3">
        <v>0</v>
      </c>
      <c r="T1696" s="3">
        <v>8.59</v>
      </c>
      <c r="U1696" t="b">
        <f t="shared" si="26"/>
        <v>0</v>
      </c>
    </row>
    <row r="1697" spans="1:21" x14ac:dyDescent="0.25">
      <c r="A1697">
        <v>2012</v>
      </c>
      <c r="B1697">
        <v>242</v>
      </c>
      <c r="C1697" t="s">
        <v>260</v>
      </c>
      <c r="D1697" s="15">
        <v>2.4733234400395733E-3</v>
      </c>
      <c r="E1697" s="16">
        <v>4.3142857142857141</v>
      </c>
      <c r="F1697" s="15">
        <v>2.8571428571428571E-2</v>
      </c>
      <c r="G1697" s="41">
        <v>0.68500000000000005</v>
      </c>
      <c r="H1697" s="18">
        <v>37775.589999999997</v>
      </c>
      <c r="I1697" s="1">
        <v>35</v>
      </c>
      <c r="J1697" s="1">
        <v>151</v>
      </c>
      <c r="K1697" s="1">
        <v>1</v>
      </c>
      <c r="L1697" s="28">
        <v>14151</v>
      </c>
      <c r="M1697" s="28">
        <v>11274</v>
      </c>
      <c r="N1697" s="3">
        <v>304</v>
      </c>
      <c r="O1697" s="3">
        <v>69</v>
      </c>
      <c r="P1697" s="3">
        <v>0</v>
      </c>
      <c r="Q1697" s="3">
        <v>10.64</v>
      </c>
      <c r="R1697" s="3">
        <v>0</v>
      </c>
      <c r="S1697" s="3">
        <v>0</v>
      </c>
      <c r="T1697" s="3">
        <v>79.67</v>
      </c>
      <c r="U1697" t="b">
        <f t="shared" si="26"/>
        <v>0</v>
      </c>
    </row>
    <row r="1698" spans="1:21" x14ac:dyDescent="0.25">
      <c r="A1698">
        <v>2013</v>
      </c>
      <c r="B1698">
        <v>242</v>
      </c>
      <c r="C1698" t="s">
        <v>260</v>
      </c>
      <c r="D1698" s="15">
        <v>1.0289477294553437E-3</v>
      </c>
      <c r="E1698" s="16">
        <v>3.4666666666666668</v>
      </c>
      <c r="F1698" s="15">
        <v>0</v>
      </c>
      <c r="G1698" s="41">
        <v>0.68500000000000005</v>
      </c>
      <c r="H1698" s="18">
        <v>43107.78</v>
      </c>
      <c r="I1698" s="1">
        <v>15</v>
      </c>
      <c r="J1698" s="1">
        <v>52</v>
      </c>
      <c r="K1698" s="1">
        <v>0</v>
      </c>
      <c r="L1698" s="28">
        <v>14578</v>
      </c>
      <c r="M1698" s="28">
        <v>11614</v>
      </c>
      <c r="N1698" s="3">
        <v>350</v>
      </c>
      <c r="O1698" s="3">
        <v>348.42</v>
      </c>
      <c r="P1698" s="3">
        <v>70</v>
      </c>
      <c r="Q1698" s="3">
        <v>52.4</v>
      </c>
      <c r="R1698" s="3">
        <v>20.09</v>
      </c>
      <c r="S1698" s="3">
        <v>10.53</v>
      </c>
      <c r="T1698" s="3">
        <v>79.67</v>
      </c>
      <c r="U1698" t="b">
        <f t="shared" si="26"/>
        <v>0</v>
      </c>
    </row>
    <row r="1699" spans="1:21" x14ac:dyDescent="0.25">
      <c r="A1699">
        <v>2014</v>
      </c>
      <c r="B1699">
        <v>242</v>
      </c>
      <c r="C1699" t="s">
        <v>260</v>
      </c>
      <c r="D1699" s="15">
        <v>4.7978067169294038E-4</v>
      </c>
      <c r="E1699" s="16">
        <v>3.4285714285714284</v>
      </c>
      <c r="F1699" s="15">
        <v>0</v>
      </c>
      <c r="G1699" s="41">
        <v>0.68500000000000005</v>
      </c>
      <c r="H1699" s="18">
        <v>40047.300000000003</v>
      </c>
      <c r="I1699" s="1">
        <v>7</v>
      </c>
      <c r="J1699" s="1">
        <v>24</v>
      </c>
      <c r="K1699" s="1">
        <v>0</v>
      </c>
      <c r="L1699" s="28">
        <v>14590</v>
      </c>
      <c r="M1699" s="28">
        <v>11623</v>
      </c>
      <c r="N1699" s="3">
        <v>700</v>
      </c>
      <c r="O1699" s="3">
        <v>348.42</v>
      </c>
      <c r="P1699" s="3">
        <v>70</v>
      </c>
      <c r="Q1699" s="3">
        <v>51.51</v>
      </c>
      <c r="R1699" s="3">
        <v>20.09</v>
      </c>
      <c r="S1699" s="3">
        <v>10.35</v>
      </c>
      <c r="T1699" s="3">
        <v>79.66</v>
      </c>
      <c r="U1699" t="b">
        <f t="shared" si="26"/>
        <v>0</v>
      </c>
    </row>
    <row r="1700" spans="1:21" x14ac:dyDescent="0.25">
      <c r="A1700">
        <v>2008</v>
      </c>
      <c r="B1700">
        <v>243</v>
      </c>
      <c r="C1700" t="s">
        <v>261</v>
      </c>
      <c r="D1700" s="15">
        <v>7.9818014925968795E-4</v>
      </c>
      <c r="E1700" s="16">
        <v>6.2</v>
      </c>
      <c r="F1700" s="15">
        <v>0</v>
      </c>
      <c r="G1700" s="41">
        <v>0.621</v>
      </c>
      <c r="H1700" s="18">
        <v>8590.44</v>
      </c>
      <c r="I1700" s="1">
        <v>100</v>
      </c>
      <c r="J1700" s="1">
        <v>620</v>
      </c>
      <c r="K1700" s="1">
        <v>0</v>
      </c>
      <c r="L1700" s="28">
        <v>125285</v>
      </c>
      <c r="U1700" t="b">
        <f t="shared" si="26"/>
        <v>1</v>
      </c>
    </row>
    <row r="1701" spans="1:21" x14ac:dyDescent="0.25">
      <c r="A1701">
        <v>2009</v>
      </c>
      <c r="B1701">
        <v>243</v>
      </c>
      <c r="C1701" t="s">
        <v>261</v>
      </c>
      <c r="D1701" s="15">
        <v>4.0413645548555805E-4</v>
      </c>
      <c r="E1701" s="16">
        <v>6.3529411764705879</v>
      </c>
      <c r="F1701" s="15">
        <v>1.9607843137254902E-2</v>
      </c>
      <c r="G1701" s="41">
        <v>0.621</v>
      </c>
      <c r="H1701" s="18">
        <v>7964.43</v>
      </c>
      <c r="I1701" s="1">
        <v>51</v>
      </c>
      <c r="J1701" s="1">
        <v>324</v>
      </c>
      <c r="K1701">
        <v>1</v>
      </c>
      <c r="L1701" s="28">
        <v>126195</v>
      </c>
      <c r="U1701" t="b">
        <f t="shared" si="26"/>
        <v>1</v>
      </c>
    </row>
    <row r="1702" spans="1:21" x14ac:dyDescent="0.25">
      <c r="A1702">
        <v>2010</v>
      </c>
      <c r="B1702">
        <v>243</v>
      </c>
      <c r="C1702" t="s">
        <v>261</v>
      </c>
      <c r="D1702" s="15">
        <v>1.4255280393445739E-4</v>
      </c>
      <c r="E1702" s="16">
        <v>7.4444444444444446</v>
      </c>
      <c r="F1702" s="15">
        <v>0</v>
      </c>
      <c r="G1702" s="41">
        <v>0.73099999999999998</v>
      </c>
      <c r="H1702" s="18">
        <v>10749.43</v>
      </c>
      <c r="I1702" s="1">
        <v>18</v>
      </c>
      <c r="J1702" s="1">
        <v>134</v>
      </c>
      <c r="K1702" s="1">
        <v>0</v>
      </c>
      <c r="L1702" s="28">
        <v>126269</v>
      </c>
      <c r="M1702" s="28">
        <v>101015</v>
      </c>
      <c r="N1702" s="28">
        <v>36479</v>
      </c>
      <c r="O1702" s="42">
        <v>3938.55</v>
      </c>
      <c r="P1702" s="3">
        <v>0</v>
      </c>
      <c r="Q1702" s="3">
        <v>68.67</v>
      </c>
      <c r="R1702" s="3">
        <v>0</v>
      </c>
      <c r="S1702" s="3">
        <v>0</v>
      </c>
      <c r="T1702" s="3">
        <v>80</v>
      </c>
      <c r="U1702" t="b">
        <f t="shared" si="26"/>
        <v>0</v>
      </c>
    </row>
    <row r="1703" spans="1:21" x14ac:dyDescent="0.25">
      <c r="A1703">
        <v>2011</v>
      </c>
      <c r="B1703">
        <v>243</v>
      </c>
      <c r="C1703" t="s">
        <v>261</v>
      </c>
      <c r="D1703" s="15">
        <v>2.3604018977631258E-4</v>
      </c>
      <c r="E1703" s="16">
        <v>8.2333333333333325</v>
      </c>
      <c r="F1703" s="15">
        <v>0</v>
      </c>
      <c r="G1703" s="41">
        <v>0.73099999999999998</v>
      </c>
      <c r="H1703" s="18">
        <v>12284.53</v>
      </c>
      <c r="I1703" s="1">
        <v>30</v>
      </c>
      <c r="J1703" s="1">
        <v>247</v>
      </c>
      <c r="K1703" s="1">
        <v>0</v>
      </c>
      <c r="L1703" s="28">
        <v>127097</v>
      </c>
      <c r="U1703" t="b">
        <f t="shared" si="26"/>
        <v>1</v>
      </c>
    </row>
    <row r="1704" spans="1:21" x14ac:dyDescent="0.25">
      <c r="A1704">
        <v>2012</v>
      </c>
      <c r="B1704">
        <v>243</v>
      </c>
      <c r="C1704" t="s">
        <v>261</v>
      </c>
      <c r="D1704" s="15">
        <v>3.9093958419665822E-5</v>
      </c>
      <c r="E1704" s="16">
        <v>3.4</v>
      </c>
      <c r="F1704" s="15">
        <v>0</v>
      </c>
      <c r="G1704" s="41">
        <v>0.73099999999999998</v>
      </c>
      <c r="H1704" s="18">
        <v>13686.86</v>
      </c>
      <c r="I1704" s="1">
        <v>5</v>
      </c>
      <c r="J1704" s="1">
        <v>17</v>
      </c>
      <c r="K1704" s="1">
        <v>0</v>
      </c>
      <c r="L1704" s="28">
        <v>127897</v>
      </c>
      <c r="M1704" s="28">
        <v>127897</v>
      </c>
      <c r="N1704" s="28">
        <v>26000</v>
      </c>
      <c r="O1704" s="42">
        <v>5000</v>
      </c>
      <c r="P1704" s="3">
        <v>0</v>
      </c>
      <c r="Q1704" s="3">
        <v>82.69</v>
      </c>
      <c r="R1704" s="3">
        <v>0</v>
      </c>
      <c r="S1704" s="3">
        <v>0</v>
      </c>
      <c r="T1704" s="3">
        <v>100</v>
      </c>
      <c r="U1704" t="b">
        <f t="shared" si="26"/>
        <v>0</v>
      </c>
    </row>
    <row r="1705" spans="1:21" x14ac:dyDescent="0.25">
      <c r="A1705">
        <v>2013</v>
      </c>
      <c r="B1705">
        <v>243</v>
      </c>
      <c r="C1705" t="s">
        <v>261</v>
      </c>
      <c r="D1705" s="15">
        <v>2.1110407430863416E-4</v>
      </c>
      <c r="E1705" s="16">
        <v>7.4642857142857144</v>
      </c>
      <c r="F1705" s="15">
        <v>0</v>
      </c>
      <c r="G1705" s="41">
        <v>0.73099999999999998</v>
      </c>
      <c r="H1705" s="18">
        <v>15180.45</v>
      </c>
      <c r="I1705" s="1">
        <v>28</v>
      </c>
      <c r="J1705" s="1">
        <v>209</v>
      </c>
      <c r="K1705" s="1">
        <v>0</v>
      </c>
      <c r="L1705" s="28">
        <v>132636</v>
      </c>
      <c r="M1705" s="28">
        <v>120346</v>
      </c>
      <c r="N1705" s="28">
        <v>27155</v>
      </c>
      <c r="O1705" s="42">
        <v>1987.05</v>
      </c>
      <c r="P1705" s="3">
        <v>0</v>
      </c>
      <c r="Q1705" s="3">
        <v>32.299999999999997</v>
      </c>
      <c r="R1705" s="3">
        <v>0</v>
      </c>
      <c r="S1705" s="3">
        <v>0</v>
      </c>
      <c r="T1705" s="3">
        <v>90.73</v>
      </c>
      <c r="U1705" t="b">
        <f t="shared" si="26"/>
        <v>0</v>
      </c>
    </row>
    <row r="1706" spans="1:21" x14ac:dyDescent="0.25">
      <c r="A1706">
        <v>2014</v>
      </c>
      <c r="B1706">
        <v>243</v>
      </c>
      <c r="C1706" t="s">
        <v>261</v>
      </c>
      <c r="D1706" s="15">
        <v>6.7401593673237077E-5</v>
      </c>
      <c r="E1706" s="16">
        <v>4.7777777777777777</v>
      </c>
      <c r="F1706" s="15">
        <v>0</v>
      </c>
      <c r="G1706" s="41">
        <v>0.73099999999999998</v>
      </c>
      <c r="H1706" s="18">
        <v>15969.67</v>
      </c>
      <c r="I1706" s="1">
        <v>9</v>
      </c>
      <c r="J1706" s="1">
        <v>43</v>
      </c>
      <c r="K1706" s="1">
        <v>0</v>
      </c>
      <c r="L1706" s="28">
        <v>133528</v>
      </c>
      <c r="M1706" s="28">
        <v>119574</v>
      </c>
      <c r="N1706" s="28">
        <v>26958</v>
      </c>
      <c r="O1706" s="42">
        <v>3612.52</v>
      </c>
      <c r="P1706" s="3">
        <v>0</v>
      </c>
      <c r="Q1706" s="3">
        <v>61.07</v>
      </c>
      <c r="R1706" s="3">
        <v>0</v>
      </c>
      <c r="S1706" s="3">
        <v>0</v>
      </c>
      <c r="T1706" s="3">
        <v>89.55</v>
      </c>
      <c r="U1706" t="b">
        <f t="shared" si="26"/>
        <v>0</v>
      </c>
    </row>
    <row r="1707" spans="1:21" x14ac:dyDescent="0.25">
      <c r="A1707">
        <v>2008</v>
      </c>
      <c r="B1707">
        <v>244</v>
      </c>
      <c r="C1707" t="s">
        <v>262</v>
      </c>
      <c r="D1707" s="15">
        <v>7.7751928492714581E-3</v>
      </c>
      <c r="E1707" s="16">
        <v>4.1653543307086611</v>
      </c>
      <c r="F1707" s="15">
        <v>2.3622047244094488E-2</v>
      </c>
      <c r="G1707" s="41">
        <v>0.51700000000000002</v>
      </c>
      <c r="H1707" s="18">
        <v>5023.71</v>
      </c>
      <c r="I1707" s="1">
        <v>127</v>
      </c>
      <c r="J1707" s="1">
        <v>529</v>
      </c>
      <c r="K1707">
        <v>3</v>
      </c>
      <c r="L1707" s="28">
        <v>16334</v>
      </c>
      <c r="U1707" t="b">
        <f t="shared" si="26"/>
        <v>1</v>
      </c>
    </row>
    <row r="1708" spans="1:21" x14ac:dyDescent="0.25">
      <c r="A1708">
        <v>2009</v>
      </c>
      <c r="B1708">
        <v>244</v>
      </c>
      <c r="C1708" t="s">
        <v>262</v>
      </c>
      <c r="D1708" s="15">
        <v>1.3169177998284945E-2</v>
      </c>
      <c r="E1708" s="16">
        <v>3.9069767441860463</v>
      </c>
      <c r="F1708" s="15">
        <v>1.3953488372093023E-2</v>
      </c>
      <c r="G1708" s="41">
        <v>0.51700000000000002</v>
      </c>
      <c r="H1708" s="18">
        <v>5368.11</v>
      </c>
      <c r="I1708" s="1">
        <v>215</v>
      </c>
      <c r="J1708" s="1">
        <v>840</v>
      </c>
      <c r="K1708" s="1">
        <v>3</v>
      </c>
      <c r="L1708" s="28">
        <v>16326</v>
      </c>
      <c r="M1708" s="28">
        <v>9655</v>
      </c>
      <c r="N1708" s="28">
        <v>1967</v>
      </c>
      <c r="O1708" s="3">
        <v>484</v>
      </c>
      <c r="P1708" s="3">
        <v>0</v>
      </c>
      <c r="Q1708" s="3">
        <v>85.06</v>
      </c>
      <c r="R1708" s="3">
        <v>0</v>
      </c>
      <c r="S1708" s="3">
        <v>0</v>
      </c>
      <c r="T1708" s="3">
        <v>59.14</v>
      </c>
      <c r="U1708" t="b">
        <f t="shared" si="26"/>
        <v>0</v>
      </c>
    </row>
    <row r="1709" spans="1:21" x14ac:dyDescent="0.25">
      <c r="A1709">
        <v>2010</v>
      </c>
      <c r="B1709">
        <v>244</v>
      </c>
      <c r="C1709" t="s">
        <v>262</v>
      </c>
      <c r="D1709" s="15">
        <v>1.52190524707081E-2</v>
      </c>
      <c r="E1709" s="16">
        <v>3.9330543933054392</v>
      </c>
      <c r="F1709" s="15">
        <v>2.5104602510460251E-2</v>
      </c>
      <c r="G1709" s="41">
        <v>0.63800000000000001</v>
      </c>
      <c r="H1709" s="18">
        <v>6108.59</v>
      </c>
      <c r="I1709" s="1">
        <v>239</v>
      </c>
      <c r="J1709" s="1">
        <v>940</v>
      </c>
      <c r="K1709" s="1">
        <v>6</v>
      </c>
      <c r="L1709" s="28">
        <v>15704</v>
      </c>
      <c r="M1709" s="28">
        <v>8108</v>
      </c>
      <c r="N1709" s="28">
        <v>2007</v>
      </c>
      <c r="O1709" s="3">
        <v>405</v>
      </c>
      <c r="P1709" s="3">
        <v>0</v>
      </c>
      <c r="Q1709" s="3">
        <v>84.43</v>
      </c>
      <c r="R1709" s="3">
        <v>0</v>
      </c>
      <c r="S1709" s="3">
        <v>0</v>
      </c>
      <c r="T1709" s="3">
        <v>51.63</v>
      </c>
      <c r="U1709" t="b">
        <f t="shared" si="26"/>
        <v>0</v>
      </c>
    </row>
    <row r="1710" spans="1:21" x14ac:dyDescent="0.25">
      <c r="A1710">
        <v>2011</v>
      </c>
      <c r="B1710">
        <v>244</v>
      </c>
      <c r="C1710" t="s">
        <v>262</v>
      </c>
      <c r="D1710" s="15">
        <v>1.3919928484771088E-2</v>
      </c>
      <c r="E1710" s="16">
        <v>3.8715596330275228</v>
      </c>
      <c r="F1710" s="15">
        <v>1.3761467889908258E-2</v>
      </c>
      <c r="G1710" s="41">
        <v>0.63800000000000001</v>
      </c>
      <c r="H1710" s="18">
        <v>6290.09</v>
      </c>
      <c r="I1710" s="1">
        <v>218</v>
      </c>
      <c r="J1710" s="1">
        <v>844</v>
      </c>
      <c r="K1710" s="1">
        <v>3</v>
      </c>
      <c r="L1710" s="28">
        <v>15661</v>
      </c>
      <c r="M1710" s="28">
        <v>8590</v>
      </c>
      <c r="N1710" s="28">
        <v>2079</v>
      </c>
      <c r="O1710" s="3">
        <v>405</v>
      </c>
      <c r="P1710" s="3">
        <v>0</v>
      </c>
      <c r="Q1710" s="3">
        <v>81.900000000000006</v>
      </c>
      <c r="R1710" s="3">
        <v>0</v>
      </c>
      <c r="S1710" s="3">
        <v>0</v>
      </c>
      <c r="T1710" s="3">
        <v>54.85</v>
      </c>
      <c r="U1710" t="b">
        <f t="shared" si="26"/>
        <v>0</v>
      </c>
    </row>
    <row r="1711" spans="1:21" x14ac:dyDescent="0.25">
      <c r="A1711">
        <v>2012</v>
      </c>
      <c r="B1711">
        <v>244</v>
      </c>
      <c r="C1711" t="s">
        <v>262</v>
      </c>
      <c r="D1711" s="15">
        <v>9.3475894743581533E-3</v>
      </c>
      <c r="E1711" s="16">
        <v>3.2808219178082192</v>
      </c>
      <c r="F1711" s="15">
        <v>2.7397260273972601E-2</v>
      </c>
      <c r="G1711" s="41">
        <v>0.63800000000000001</v>
      </c>
      <c r="H1711" s="18">
        <v>7529.89</v>
      </c>
      <c r="I1711" s="1">
        <v>146</v>
      </c>
      <c r="J1711" s="1">
        <v>479</v>
      </c>
      <c r="K1711" s="1">
        <v>4</v>
      </c>
      <c r="L1711" s="28">
        <v>15619</v>
      </c>
      <c r="M1711" s="28">
        <v>8590</v>
      </c>
      <c r="N1711" s="28">
        <v>2161</v>
      </c>
      <c r="O1711" s="3">
        <v>408</v>
      </c>
      <c r="P1711" s="3">
        <v>0</v>
      </c>
      <c r="Q1711" s="3">
        <v>82.51</v>
      </c>
      <c r="R1711" s="3">
        <v>0</v>
      </c>
      <c r="S1711" s="3">
        <v>0</v>
      </c>
      <c r="T1711" s="3">
        <v>55</v>
      </c>
      <c r="U1711" t="b">
        <f t="shared" si="26"/>
        <v>0</v>
      </c>
    </row>
    <row r="1712" spans="1:21" x14ac:dyDescent="0.25">
      <c r="A1712">
        <v>2013</v>
      </c>
      <c r="B1712">
        <v>244</v>
      </c>
      <c r="C1712" t="s">
        <v>262</v>
      </c>
      <c r="D1712" s="15">
        <v>1.0347836928063833E-2</v>
      </c>
      <c r="E1712" s="16">
        <v>3.2710843373493974</v>
      </c>
      <c r="F1712" s="15">
        <v>6.024096385542169E-3</v>
      </c>
      <c r="G1712" s="41">
        <v>0.63800000000000001</v>
      </c>
      <c r="H1712" s="18">
        <v>8331.18</v>
      </c>
      <c r="I1712" s="1">
        <v>166</v>
      </c>
      <c r="J1712" s="1">
        <v>543</v>
      </c>
      <c r="K1712" s="1">
        <v>1</v>
      </c>
      <c r="L1712" s="28">
        <v>16042</v>
      </c>
      <c r="M1712" s="28">
        <v>8600</v>
      </c>
      <c r="N1712" s="28">
        <v>2217</v>
      </c>
      <c r="O1712" s="3">
        <v>408</v>
      </c>
      <c r="P1712" s="3">
        <v>0</v>
      </c>
      <c r="Q1712" s="3">
        <v>81.260000000000005</v>
      </c>
      <c r="R1712" s="3">
        <v>0</v>
      </c>
      <c r="S1712" s="3">
        <v>0</v>
      </c>
      <c r="T1712" s="3">
        <v>53.61</v>
      </c>
      <c r="U1712" t="b">
        <f t="shared" si="26"/>
        <v>0</v>
      </c>
    </row>
    <row r="1713" spans="1:21" x14ac:dyDescent="0.25">
      <c r="A1713">
        <v>2014</v>
      </c>
      <c r="B1713">
        <v>244</v>
      </c>
      <c r="C1713" t="s">
        <v>262</v>
      </c>
      <c r="D1713" s="15">
        <v>1.3737979268140377E-2</v>
      </c>
      <c r="E1713" s="16">
        <v>2.6772727272727272</v>
      </c>
      <c r="F1713" s="15">
        <v>9.0909090909090905E-3</v>
      </c>
      <c r="G1713" s="41">
        <v>0.63800000000000001</v>
      </c>
      <c r="H1713" s="18">
        <v>8886.57</v>
      </c>
      <c r="I1713" s="1">
        <v>220</v>
      </c>
      <c r="J1713" s="1">
        <v>589</v>
      </c>
      <c r="K1713" s="1">
        <v>2</v>
      </c>
      <c r="L1713" s="28">
        <v>16014</v>
      </c>
      <c r="M1713" s="28">
        <v>8600</v>
      </c>
      <c r="N1713" s="28">
        <v>2302</v>
      </c>
      <c r="O1713" s="3">
        <v>408</v>
      </c>
      <c r="P1713" s="3">
        <v>0</v>
      </c>
      <c r="Q1713" s="3">
        <v>81.260000000000005</v>
      </c>
      <c r="R1713" s="3">
        <v>0</v>
      </c>
      <c r="S1713" s="3">
        <v>0</v>
      </c>
      <c r="T1713" s="3">
        <v>53.7</v>
      </c>
      <c r="U1713" t="b">
        <f t="shared" si="26"/>
        <v>0</v>
      </c>
    </row>
    <row r="1714" spans="1:21" x14ac:dyDescent="0.25">
      <c r="A1714" s="12">
        <v>2008</v>
      </c>
      <c r="B1714">
        <v>245</v>
      </c>
      <c r="C1714" s="19" t="s">
        <v>263</v>
      </c>
      <c r="D1714" s="15">
        <v>1.5676028739386022E-3</v>
      </c>
      <c r="E1714" s="16">
        <v>3.4166666666666665</v>
      </c>
      <c r="F1714" s="15">
        <v>8.3333333333333329E-2</v>
      </c>
      <c r="G1714" s="41">
        <v>0.628</v>
      </c>
      <c r="H1714" s="18">
        <v>24830.6</v>
      </c>
      <c r="I1714" s="25">
        <v>36</v>
      </c>
      <c r="J1714" s="12">
        <v>123</v>
      </c>
      <c r="K1714" s="12">
        <v>3</v>
      </c>
      <c r="L1714" s="28">
        <v>22965</v>
      </c>
      <c r="M1714" s="28">
        <v>18490</v>
      </c>
      <c r="N1714" s="28">
        <v>6782</v>
      </c>
      <c r="O1714" s="3">
        <v>939</v>
      </c>
      <c r="P1714" s="3">
        <v>939</v>
      </c>
      <c r="Q1714" s="3">
        <v>80.010000000000005</v>
      </c>
      <c r="R1714" s="3">
        <v>100</v>
      </c>
      <c r="S1714" s="3">
        <v>80.010000000000005</v>
      </c>
      <c r="T1714" s="3">
        <v>80.510000000000005</v>
      </c>
      <c r="U1714" t="b">
        <f t="shared" si="26"/>
        <v>0</v>
      </c>
    </row>
    <row r="1715" spans="1:21" x14ac:dyDescent="0.25">
      <c r="A1715" s="12">
        <v>2009</v>
      </c>
      <c r="B1715">
        <v>245</v>
      </c>
      <c r="C1715" s="12" t="s">
        <v>263</v>
      </c>
      <c r="D1715" s="15">
        <v>1.5143648321218415E-3</v>
      </c>
      <c r="E1715" s="16">
        <v>2.7714285714285714</v>
      </c>
      <c r="F1715" s="15">
        <v>0</v>
      </c>
      <c r="G1715" s="41">
        <v>0.628</v>
      </c>
      <c r="H1715" s="18">
        <v>22804.560000000001</v>
      </c>
      <c r="I1715" s="25">
        <v>35</v>
      </c>
      <c r="J1715" s="12">
        <v>97</v>
      </c>
      <c r="K1715" s="12">
        <v>0</v>
      </c>
      <c r="L1715" s="28">
        <v>23112</v>
      </c>
      <c r="M1715" s="28">
        <v>21847</v>
      </c>
      <c r="N1715" s="28">
        <v>6989</v>
      </c>
      <c r="O1715" s="42">
        <v>1005</v>
      </c>
      <c r="P1715" s="42">
        <v>1005</v>
      </c>
      <c r="Q1715" s="3">
        <v>80.02</v>
      </c>
      <c r="R1715" s="3">
        <v>100</v>
      </c>
      <c r="S1715" s="3">
        <v>80.02</v>
      </c>
      <c r="T1715" s="3">
        <v>94.53</v>
      </c>
      <c r="U1715" t="b">
        <f t="shared" si="26"/>
        <v>0</v>
      </c>
    </row>
    <row r="1716" spans="1:21" x14ac:dyDescent="0.25">
      <c r="A1716" s="12">
        <v>2010</v>
      </c>
      <c r="B1716">
        <v>245</v>
      </c>
      <c r="C1716" s="12" t="s">
        <v>263</v>
      </c>
      <c r="D1716" s="15">
        <v>1.7157683294275192E-3</v>
      </c>
      <c r="E1716" s="16">
        <v>2.5853658536585367</v>
      </c>
      <c r="F1716" s="15">
        <v>0</v>
      </c>
      <c r="G1716" s="41">
        <v>0.73199999999999998</v>
      </c>
      <c r="H1716" s="18">
        <v>23783.65</v>
      </c>
      <c r="I1716" s="25">
        <v>41</v>
      </c>
      <c r="J1716" s="12">
        <v>106</v>
      </c>
      <c r="K1716" s="12">
        <v>0</v>
      </c>
      <c r="L1716" s="28">
        <v>23896</v>
      </c>
      <c r="M1716" s="28">
        <v>19730</v>
      </c>
      <c r="N1716" s="28">
        <v>7239</v>
      </c>
      <c r="O1716" s="42">
        <v>1031</v>
      </c>
      <c r="P1716" s="42">
        <v>1031</v>
      </c>
      <c r="Q1716" s="3">
        <v>79.83</v>
      </c>
      <c r="R1716" s="3">
        <v>100</v>
      </c>
      <c r="S1716" s="3">
        <v>79.83</v>
      </c>
      <c r="T1716" s="3">
        <v>82.57</v>
      </c>
      <c r="U1716" t="b">
        <f t="shared" si="26"/>
        <v>0</v>
      </c>
    </row>
    <row r="1717" spans="1:21" x14ac:dyDescent="0.25">
      <c r="A1717" s="12">
        <v>2011</v>
      </c>
      <c r="B1717">
        <v>245</v>
      </c>
      <c r="C1717" s="12" t="s">
        <v>263</v>
      </c>
      <c r="D1717" s="15">
        <v>7.0559913667870341E-4</v>
      </c>
      <c r="E1717" s="16">
        <v>3.7647058823529411</v>
      </c>
      <c r="F1717" s="15">
        <v>0</v>
      </c>
      <c r="G1717" s="41">
        <v>0.73199999999999998</v>
      </c>
      <c r="H1717" s="18">
        <v>27600.71</v>
      </c>
      <c r="I1717" s="25">
        <v>17</v>
      </c>
      <c r="J1717" s="12">
        <v>64</v>
      </c>
      <c r="K1717" s="12">
        <v>0</v>
      </c>
      <c r="L1717" s="28">
        <v>24093</v>
      </c>
      <c r="M1717" s="28">
        <v>19434</v>
      </c>
      <c r="N1717" s="28">
        <v>7435</v>
      </c>
      <c r="O1717" s="3">
        <v>959.4</v>
      </c>
      <c r="P1717" s="3">
        <v>959.4</v>
      </c>
      <c r="Q1717" s="3">
        <v>69.75</v>
      </c>
      <c r="R1717" s="3">
        <v>100</v>
      </c>
      <c r="S1717" s="3">
        <v>69.75</v>
      </c>
      <c r="T1717" s="3">
        <v>80.66</v>
      </c>
      <c r="U1717" t="b">
        <f t="shared" si="26"/>
        <v>0</v>
      </c>
    </row>
    <row r="1718" spans="1:21" x14ac:dyDescent="0.25">
      <c r="A1718" s="12">
        <v>2012</v>
      </c>
      <c r="B1718">
        <v>245</v>
      </c>
      <c r="C1718" s="12" t="s">
        <v>263</v>
      </c>
      <c r="D1718" s="15">
        <v>1.3177943417205453E-3</v>
      </c>
      <c r="E1718" s="16">
        <v>3.125</v>
      </c>
      <c r="F1718" s="15">
        <v>0</v>
      </c>
      <c r="G1718" s="41">
        <v>0.73199999999999998</v>
      </c>
      <c r="H1718" s="18">
        <v>29692.7</v>
      </c>
      <c r="I1718" s="25">
        <v>32</v>
      </c>
      <c r="J1718" s="12">
        <v>100</v>
      </c>
      <c r="K1718" s="12">
        <v>0</v>
      </c>
      <c r="L1718" s="28">
        <v>24283</v>
      </c>
      <c r="M1718" s="28">
        <v>19587</v>
      </c>
      <c r="N1718" s="28">
        <v>7703</v>
      </c>
      <c r="O1718" s="42">
        <v>1123.72</v>
      </c>
      <c r="P1718" s="42">
        <v>1123.72</v>
      </c>
      <c r="Q1718" s="3">
        <v>80</v>
      </c>
      <c r="R1718" s="3">
        <v>100</v>
      </c>
      <c r="S1718" s="3">
        <v>80</v>
      </c>
      <c r="T1718" s="3">
        <v>80.66</v>
      </c>
      <c r="U1718" t="b">
        <f t="shared" si="26"/>
        <v>0</v>
      </c>
    </row>
    <row r="1719" spans="1:21" x14ac:dyDescent="0.25">
      <c r="A1719" s="12">
        <v>2013</v>
      </c>
      <c r="B1719">
        <v>245</v>
      </c>
      <c r="C1719" s="12" t="s">
        <v>263</v>
      </c>
      <c r="D1719" s="15">
        <v>1.3478691774033696E-3</v>
      </c>
      <c r="E1719" s="16">
        <v>3.0294117647058822</v>
      </c>
      <c r="F1719" s="15">
        <v>0</v>
      </c>
      <c r="G1719" s="41">
        <v>0.73199999999999998</v>
      </c>
      <c r="H1719" s="18">
        <v>30563.56</v>
      </c>
      <c r="I1719" s="25">
        <v>34</v>
      </c>
      <c r="J1719" s="12">
        <v>103</v>
      </c>
      <c r="K1719" s="12">
        <v>0</v>
      </c>
      <c r="L1719" s="28">
        <v>25225</v>
      </c>
      <c r="M1719" s="28">
        <v>20900</v>
      </c>
      <c r="N1719" s="28">
        <v>8145</v>
      </c>
      <c r="O1719" s="42">
        <v>1042.51</v>
      </c>
      <c r="P1719" s="42">
        <v>1042.51</v>
      </c>
      <c r="Q1719" s="3">
        <v>72.989999999999995</v>
      </c>
      <c r="R1719" s="3">
        <v>100</v>
      </c>
      <c r="S1719" s="3">
        <v>72.989999999999995</v>
      </c>
      <c r="T1719" s="3">
        <v>82.85</v>
      </c>
      <c r="U1719" t="b">
        <f t="shared" si="26"/>
        <v>0</v>
      </c>
    </row>
    <row r="1720" spans="1:21" x14ac:dyDescent="0.25">
      <c r="A1720" s="12">
        <v>2014</v>
      </c>
      <c r="B1720">
        <v>245</v>
      </c>
      <c r="C1720" s="12" t="s">
        <v>263</v>
      </c>
      <c r="D1720" s="15">
        <v>1.4941805599245047E-3</v>
      </c>
      <c r="E1720" s="16">
        <v>2.4473684210526314</v>
      </c>
      <c r="F1720" s="15">
        <v>2.6315789473684209E-2</v>
      </c>
      <c r="G1720" s="41">
        <v>0.73199999999999998</v>
      </c>
      <c r="H1720" s="18">
        <v>31064.14</v>
      </c>
      <c r="I1720" s="25">
        <v>38</v>
      </c>
      <c r="J1720" s="12">
        <v>93</v>
      </c>
      <c r="K1720" s="12">
        <v>1</v>
      </c>
      <c r="L1720" s="28">
        <v>25432</v>
      </c>
      <c r="M1720" s="28">
        <v>25222</v>
      </c>
      <c r="N1720" s="28">
        <v>8404</v>
      </c>
      <c r="O1720" s="42">
        <v>1043.57</v>
      </c>
      <c r="P1720" s="42">
        <v>1043.57</v>
      </c>
      <c r="Q1720" s="3">
        <v>70</v>
      </c>
      <c r="R1720" s="3">
        <v>100</v>
      </c>
      <c r="S1720" s="3">
        <v>70</v>
      </c>
      <c r="T1720" s="3">
        <v>99.17</v>
      </c>
      <c r="U1720" t="b">
        <f t="shared" si="26"/>
        <v>0</v>
      </c>
    </row>
    <row r="1721" spans="1:21" x14ac:dyDescent="0.25">
      <c r="A1721">
        <v>2008</v>
      </c>
      <c r="B1721">
        <v>246</v>
      </c>
      <c r="C1721" s="19" t="s">
        <v>264</v>
      </c>
      <c r="D1721" s="15">
        <v>1.4238376307341824E-3</v>
      </c>
      <c r="E1721" s="16">
        <v>2.4727272727272727</v>
      </c>
      <c r="F1721" s="15">
        <v>1.8181818181818181E-2</v>
      </c>
      <c r="G1721" s="41">
        <v>0.53500000000000003</v>
      </c>
      <c r="H1721" s="18">
        <v>5602.6</v>
      </c>
      <c r="I1721" s="28">
        <v>55</v>
      </c>
      <c r="J1721">
        <v>136</v>
      </c>
      <c r="K1721">
        <v>1</v>
      </c>
      <c r="L1721" s="28">
        <v>38628</v>
      </c>
      <c r="M1721" s="28">
        <v>22797</v>
      </c>
      <c r="N1721" s="28">
        <v>6816</v>
      </c>
      <c r="O1721" s="3">
        <v>606.69000000000005</v>
      </c>
      <c r="P1721" s="3">
        <v>0</v>
      </c>
      <c r="Q1721" s="3">
        <v>52</v>
      </c>
      <c r="R1721" s="3">
        <v>0</v>
      </c>
      <c r="S1721" s="3">
        <v>0</v>
      </c>
      <c r="T1721" s="3">
        <v>59.02</v>
      </c>
      <c r="U1721" t="b">
        <f t="shared" si="26"/>
        <v>0</v>
      </c>
    </row>
    <row r="1722" spans="1:21" x14ac:dyDescent="0.25">
      <c r="A1722">
        <v>2009</v>
      </c>
      <c r="B1722">
        <v>246</v>
      </c>
      <c r="C1722" t="s">
        <v>264</v>
      </c>
      <c r="D1722" s="15">
        <v>1.2374642295496145E-3</v>
      </c>
      <c r="E1722" s="16">
        <v>3.2291666666666665</v>
      </c>
      <c r="F1722" s="15">
        <v>2.0833333333333332E-2</v>
      </c>
      <c r="G1722" s="41">
        <v>0.53500000000000003</v>
      </c>
      <c r="H1722" s="18">
        <v>6123.33</v>
      </c>
      <c r="I1722" s="28">
        <v>48</v>
      </c>
      <c r="J1722">
        <v>155</v>
      </c>
      <c r="K1722">
        <v>1</v>
      </c>
      <c r="L1722" s="28">
        <v>38789</v>
      </c>
      <c r="M1722" s="28">
        <v>24198</v>
      </c>
      <c r="N1722" s="28">
        <v>7254</v>
      </c>
      <c r="O1722" s="3">
        <v>683.76</v>
      </c>
      <c r="P1722" s="3">
        <v>0</v>
      </c>
      <c r="Q1722" s="3">
        <v>57.96</v>
      </c>
      <c r="R1722" s="3">
        <v>0</v>
      </c>
      <c r="S1722" s="3">
        <v>0</v>
      </c>
      <c r="T1722" s="3">
        <v>62.38</v>
      </c>
      <c r="U1722" t="b">
        <f t="shared" si="26"/>
        <v>0</v>
      </c>
    </row>
    <row r="1723" spans="1:21" x14ac:dyDescent="0.25">
      <c r="A1723">
        <v>2010</v>
      </c>
      <c r="B1723">
        <v>246</v>
      </c>
      <c r="C1723" t="s">
        <v>264</v>
      </c>
      <c r="D1723" s="15">
        <v>1.582520802491194E-3</v>
      </c>
      <c r="E1723" s="16">
        <v>2.806451612903226</v>
      </c>
      <c r="F1723" s="15">
        <v>1.6129032258064516E-2</v>
      </c>
      <c r="G1723" s="41">
        <v>0.67900000000000005</v>
      </c>
      <c r="H1723" s="18">
        <v>7638</v>
      </c>
      <c r="I1723" s="28">
        <v>62</v>
      </c>
      <c r="J1723">
        <v>174</v>
      </c>
      <c r="K1723">
        <v>1</v>
      </c>
      <c r="L1723" s="28">
        <v>39178</v>
      </c>
      <c r="M1723" s="28">
        <v>25514</v>
      </c>
      <c r="N1723" s="28">
        <v>7682</v>
      </c>
      <c r="O1723" s="3">
        <v>750.15</v>
      </c>
      <c r="P1723" s="3">
        <v>0</v>
      </c>
      <c r="Q1723" s="3">
        <v>53.25</v>
      </c>
      <c r="R1723" s="3">
        <v>0</v>
      </c>
      <c r="S1723" s="3">
        <v>0</v>
      </c>
      <c r="T1723" s="3">
        <v>65.12</v>
      </c>
      <c r="U1723" t="b">
        <f t="shared" si="26"/>
        <v>0</v>
      </c>
    </row>
    <row r="1724" spans="1:21" x14ac:dyDescent="0.25">
      <c r="A1724">
        <v>2011</v>
      </c>
      <c r="B1724">
        <v>246</v>
      </c>
      <c r="C1724" t="s">
        <v>264</v>
      </c>
      <c r="D1724" s="15">
        <v>2.2099728198745144E-3</v>
      </c>
      <c r="E1724" s="16">
        <v>2.7011494252873565</v>
      </c>
      <c r="F1724" s="15">
        <v>4.5977011494252873E-2</v>
      </c>
      <c r="G1724" s="41">
        <v>0.67900000000000005</v>
      </c>
      <c r="H1724" s="18">
        <v>8396.2900000000009</v>
      </c>
      <c r="I1724" s="28">
        <v>87</v>
      </c>
      <c r="J1724">
        <v>235</v>
      </c>
      <c r="K1724">
        <v>4</v>
      </c>
      <c r="L1724" s="28">
        <v>39367</v>
      </c>
      <c r="M1724" s="28">
        <v>26648</v>
      </c>
      <c r="N1724" s="28">
        <v>8065</v>
      </c>
      <c r="O1724" s="3">
        <v>795.48</v>
      </c>
      <c r="P1724" s="3">
        <v>4.51</v>
      </c>
      <c r="Q1724" s="3">
        <v>54.06</v>
      </c>
      <c r="R1724" s="3">
        <v>0.56999999999999995</v>
      </c>
      <c r="S1724" s="3">
        <v>0.31</v>
      </c>
      <c r="T1724" s="3">
        <v>67.69</v>
      </c>
      <c r="U1724" t="b">
        <f t="shared" si="26"/>
        <v>0</v>
      </c>
    </row>
    <row r="1725" spans="1:21" x14ac:dyDescent="0.25">
      <c r="A1725">
        <v>2012</v>
      </c>
      <c r="B1725">
        <v>246</v>
      </c>
      <c r="C1725" t="s">
        <v>264</v>
      </c>
      <c r="D1725" s="15">
        <v>2.7560050568900128E-3</v>
      </c>
      <c r="E1725" s="16">
        <v>2.6238532110091741</v>
      </c>
      <c r="F1725" s="15">
        <v>1.834862385321101E-2</v>
      </c>
      <c r="G1725" s="41">
        <v>0.67900000000000005</v>
      </c>
      <c r="H1725" s="18">
        <v>9987.6299999999992</v>
      </c>
      <c r="I1725" s="28">
        <v>109</v>
      </c>
      <c r="J1725">
        <v>286</v>
      </c>
      <c r="K1725">
        <v>2</v>
      </c>
      <c r="L1725" s="28">
        <v>39550</v>
      </c>
      <c r="M1725" s="28">
        <v>32215</v>
      </c>
      <c r="N1725" s="28">
        <v>9838</v>
      </c>
      <c r="O1725" s="3">
        <v>909.44</v>
      </c>
      <c r="P1725" s="3">
        <v>45.39</v>
      </c>
      <c r="Q1725" s="3">
        <v>56.1</v>
      </c>
      <c r="R1725" s="3">
        <v>4.99</v>
      </c>
      <c r="S1725" s="3">
        <v>2.8</v>
      </c>
      <c r="T1725" s="3">
        <v>81.45</v>
      </c>
      <c r="U1725" t="b">
        <f t="shared" si="26"/>
        <v>0</v>
      </c>
    </row>
    <row r="1726" spans="1:21" x14ac:dyDescent="0.25">
      <c r="A1726">
        <v>2013</v>
      </c>
      <c r="B1726">
        <v>246</v>
      </c>
      <c r="C1726" t="s">
        <v>264</v>
      </c>
      <c r="D1726" s="15">
        <v>1.8318597039714717E-3</v>
      </c>
      <c r="E1726" s="16">
        <v>2.4533333333333331</v>
      </c>
      <c r="F1726" s="15">
        <v>0</v>
      </c>
      <c r="G1726" s="41">
        <v>0.67900000000000005</v>
      </c>
      <c r="H1726" s="18">
        <v>10852.38</v>
      </c>
      <c r="I1726" s="28">
        <v>75</v>
      </c>
      <c r="J1726">
        <v>184</v>
      </c>
      <c r="K1726">
        <v>0</v>
      </c>
      <c r="L1726" s="28">
        <v>40942</v>
      </c>
      <c r="M1726" s="28">
        <v>33472</v>
      </c>
      <c r="N1726" s="28">
        <v>10154</v>
      </c>
      <c r="O1726" s="3">
        <v>971.17</v>
      </c>
      <c r="P1726" s="3">
        <v>971.17</v>
      </c>
      <c r="Q1726" s="3">
        <v>59.05</v>
      </c>
      <c r="R1726" s="3">
        <v>100</v>
      </c>
      <c r="S1726" s="3">
        <v>59.05</v>
      </c>
      <c r="T1726" s="3">
        <v>81.75</v>
      </c>
      <c r="U1726" t="b">
        <f t="shared" si="26"/>
        <v>0</v>
      </c>
    </row>
    <row r="1727" spans="1:21" x14ac:dyDescent="0.25">
      <c r="A1727">
        <v>2014</v>
      </c>
      <c r="B1727">
        <v>246</v>
      </c>
      <c r="C1727" t="s">
        <v>264</v>
      </c>
      <c r="D1727" s="15">
        <v>2.2385517543432772E-3</v>
      </c>
      <c r="E1727" s="16">
        <v>4.1304347826086953</v>
      </c>
      <c r="F1727" s="15">
        <v>2.1739130434782608E-2</v>
      </c>
      <c r="G1727" s="41">
        <v>0.67900000000000005</v>
      </c>
      <c r="H1727" s="18">
        <v>11451.25</v>
      </c>
      <c r="I1727" s="28">
        <v>92</v>
      </c>
      <c r="J1727">
        <v>380</v>
      </c>
      <c r="K1727">
        <v>2</v>
      </c>
      <c r="L1727" s="28">
        <v>41098</v>
      </c>
      <c r="M1727" s="28">
        <v>36130</v>
      </c>
      <c r="N1727" s="28">
        <v>10611</v>
      </c>
      <c r="O1727" s="3">
        <v>963.73</v>
      </c>
      <c r="P1727" s="3">
        <v>963.73</v>
      </c>
      <c r="Q1727" s="3">
        <v>59.5</v>
      </c>
      <c r="R1727" s="3">
        <v>100</v>
      </c>
      <c r="S1727" s="3">
        <v>59.5</v>
      </c>
      <c r="T1727" s="3">
        <v>87.91</v>
      </c>
      <c r="U1727" t="b">
        <f t="shared" si="26"/>
        <v>0</v>
      </c>
    </row>
    <row r="1728" spans="1:21" x14ac:dyDescent="0.25">
      <c r="A1728">
        <v>2008</v>
      </c>
      <c r="B1728">
        <v>247</v>
      </c>
      <c r="C1728" t="s">
        <v>265</v>
      </c>
      <c r="D1728" s="15">
        <v>5.4991384683066317E-4</v>
      </c>
      <c r="E1728" s="16">
        <v>4.1333333333333337</v>
      </c>
      <c r="F1728" s="15">
        <v>6.6666666666666666E-2</v>
      </c>
      <c r="G1728" s="41">
        <v>0.60499999999999998</v>
      </c>
      <c r="H1728" s="18">
        <v>7875.84</v>
      </c>
      <c r="I1728" s="28">
        <v>15</v>
      </c>
      <c r="J1728" s="1">
        <v>62</v>
      </c>
      <c r="K1728">
        <v>1</v>
      </c>
      <c r="L1728" s="28">
        <v>27277</v>
      </c>
      <c r="U1728" t="b">
        <f t="shared" si="26"/>
        <v>1</v>
      </c>
    </row>
    <row r="1729" spans="1:21" x14ac:dyDescent="0.25">
      <c r="A1729">
        <v>2009</v>
      </c>
      <c r="B1729">
        <v>247</v>
      </c>
      <c r="C1729" t="s">
        <v>265</v>
      </c>
      <c r="D1729" s="15">
        <v>6.1658989517971786E-4</v>
      </c>
      <c r="E1729" s="16">
        <v>3.4705882352941178</v>
      </c>
      <c r="F1729" s="15">
        <v>5.8823529411764705E-2</v>
      </c>
      <c r="G1729" s="41">
        <v>0.60499999999999998</v>
      </c>
      <c r="H1729" s="18">
        <v>6839.26</v>
      </c>
      <c r="I1729" s="28">
        <v>17</v>
      </c>
      <c r="J1729" s="1">
        <v>59</v>
      </c>
      <c r="K1729" s="1">
        <v>1</v>
      </c>
      <c r="L1729" s="28">
        <v>27571</v>
      </c>
      <c r="M1729" s="28">
        <v>27070</v>
      </c>
      <c r="N1729" s="28">
        <v>8820</v>
      </c>
      <c r="O1729" s="42">
        <v>3336</v>
      </c>
      <c r="Q1729" s="3">
        <v>339.46</v>
      </c>
      <c r="T1729" s="3">
        <v>98.18</v>
      </c>
      <c r="U1729" t="b">
        <f t="shared" si="26"/>
        <v>1</v>
      </c>
    </row>
    <row r="1730" spans="1:21" x14ac:dyDescent="0.25">
      <c r="A1730">
        <v>2010</v>
      </c>
      <c r="B1730">
        <v>247</v>
      </c>
      <c r="C1730" t="s">
        <v>265</v>
      </c>
      <c r="D1730" s="15">
        <v>7.8920935571818052E-4</v>
      </c>
      <c r="E1730" s="16">
        <v>6.0909090909090908</v>
      </c>
      <c r="F1730" s="15">
        <v>0</v>
      </c>
      <c r="G1730" s="41">
        <v>0.70699999999999996</v>
      </c>
      <c r="H1730" s="18">
        <v>9114.4</v>
      </c>
      <c r="I1730" s="28">
        <v>22</v>
      </c>
      <c r="J1730" s="1">
        <v>134</v>
      </c>
      <c r="K1730">
        <v>0</v>
      </c>
      <c r="L1730" s="28">
        <v>27876</v>
      </c>
      <c r="U1730" t="b">
        <f t="shared" si="26"/>
        <v>1</v>
      </c>
    </row>
    <row r="1731" spans="1:21" x14ac:dyDescent="0.25">
      <c r="A1731">
        <v>2011</v>
      </c>
      <c r="B1731">
        <v>247</v>
      </c>
      <c r="C1731" t="s">
        <v>265</v>
      </c>
      <c r="D1731" s="15">
        <v>2.8409090909090908E-4</v>
      </c>
      <c r="E1731" s="16">
        <v>3.625</v>
      </c>
      <c r="F1731" s="15">
        <v>0</v>
      </c>
      <c r="G1731" s="41">
        <v>0.70699999999999996</v>
      </c>
      <c r="H1731" s="18">
        <v>14346.64</v>
      </c>
      <c r="I1731" s="28">
        <v>8</v>
      </c>
      <c r="J1731" s="1">
        <v>29</v>
      </c>
      <c r="K1731">
        <v>0</v>
      </c>
      <c r="L1731" s="28">
        <v>28160</v>
      </c>
      <c r="M1731" s="28">
        <v>23000</v>
      </c>
      <c r="N1731" s="28">
        <v>8000</v>
      </c>
      <c r="O1731" s="3">
        <v>800</v>
      </c>
      <c r="P1731" s="3">
        <v>0</v>
      </c>
      <c r="Q1731" s="3">
        <v>76.05</v>
      </c>
      <c r="R1731" s="3">
        <v>0</v>
      </c>
      <c r="S1731" s="3">
        <v>0</v>
      </c>
      <c r="T1731" s="3">
        <v>81.680000000000007</v>
      </c>
      <c r="U1731" t="b">
        <f t="shared" si="26"/>
        <v>0</v>
      </c>
    </row>
    <row r="1732" spans="1:21" x14ac:dyDescent="0.25">
      <c r="A1732">
        <v>2012</v>
      </c>
      <c r="B1732">
        <v>247</v>
      </c>
      <c r="C1732" t="s">
        <v>265</v>
      </c>
      <c r="D1732" s="15">
        <v>1.406717074028486E-4</v>
      </c>
      <c r="E1732" s="16">
        <v>4.75</v>
      </c>
      <c r="F1732" s="15">
        <v>0</v>
      </c>
      <c r="G1732" s="41">
        <v>0.70699999999999996</v>
      </c>
      <c r="H1732" s="18">
        <v>22750.35</v>
      </c>
      <c r="I1732" s="28">
        <v>4</v>
      </c>
      <c r="J1732" s="1">
        <v>19</v>
      </c>
      <c r="K1732">
        <v>0</v>
      </c>
      <c r="L1732" s="28">
        <v>28435</v>
      </c>
      <c r="U1732" t="b">
        <f t="shared" si="26"/>
        <v>1</v>
      </c>
    </row>
    <row r="1733" spans="1:21" x14ac:dyDescent="0.25">
      <c r="A1733">
        <v>2013</v>
      </c>
      <c r="B1733">
        <v>247</v>
      </c>
      <c r="C1733" t="s">
        <v>265</v>
      </c>
      <c r="D1733" s="15">
        <v>2.7031593174522723E-4</v>
      </c>
      <c r="E1733" s="16">
        <v>2</v>
      </c>
      <c r="F1733" s="15">
        <v>0</v>
      </c>
      <c r="G1733" s="41">
        <v>0.70699999999999996</v>
      </c>
      <c r="H1733" s="18">
        <v>23766.06</v>
      </c>
      <c r="I1733" s="28">
        <v>8</v>
      </c>
      <c r="J1733" s="1">
        <v>16</v>
      </c>
      <c r="K1733">
        <v>0</v>
      </c>
      <c r="L1733" s="28">
        <v>29595</v>
      </c>
      <c r="M1733" s="28">
        <v>26044</v>
      </c>
      <c r="N1733" s="28">
        <v>7950</v>
      </c>
      <c r="O1733" s="3">
        <v>803</v>
      </c>
      <c r="P1733" s="3">
        <v>0</v>
      </c>
      <c r="Q1733" s="3">
        <v>64.66</v>
      </c>
      <c r="R1733" s="3">
        <v>0</v>
      </c>
      <c r="S1733" s="3">
        <v>0</v>
      </c>
      <c r="T1733" s="3">
        <v>88</v>
      </c>
      <c r="U1733" t="b">
        <f t="shared" si="26"/>
        <v>0</v>
      </c>
    </row>
    <row r="1734" spans="1:21" x14ac:dyDescent="0.25">
      <c r="A1734">
        <v>2014</v>
      </c>
      <c r="B1734">
        <v>247</v>
      </c>
      <c r="C1734" t="s">
        <v>265</v>
      </c>
      <c r="D1734" s="15">
        <v>1.0037473233404711E-4</v>
      </c>
      <c r="E1734" s="16">
        <v>3.3333333333333335</v>
      </c>
      <c r="F1734" s="15">
        <v>0</v>
      </c>
      <c r="G1734" s="41">
        <v>0.70699999999999996</v>
      </c>
      <c r="H1734" s="18">
        <v>23973.68</v>
      </c>
      <c r="I1734" s="28">
        <v>3</v>
      </c>
      <c r="J1734" s="1">
        <v>10</v>
      </c>
      <c r="K1734">
        <v>0</v>
      </c>
      <c r="L1734" s="28">
        <v>29888</v>
      </c>
      <c r="M1734" s="28">
        <v>26188</v>
      </c>
      <c r="N1734" s="28">
        <v>8102</v>
      </c>
      <c r="O1734" s="3">
        <v>850</v>
      </c>
      <c r="P1734" s="3">
        <v>0</v>
      </c>
      <c r="Q1734" s="3">
        <v>67.72</v>
      </c>
      <c r="R1734" s="3">
        <v>0</v>
      </c>
      <c r="S1734" s="3">
        <v>0</v>
      </c>
      <c r="T1734" s="3">
        <v>87.62</v>
      </c>
      <c r="U1734" t="b">
        <f t="shared" si="26"/>
        <v>0</v>
      </c>
    </row>
    <row r="1735" spans="1:21" x14ac:dyDescent="0.25">
      <c r="A1735" s="12">
        <v>2008</v>
      </c>
      <c r="B1735">
        <v>248</v>
      </c>
      <c r="C1735" s="12" t="s">
        <v>266</v>
      </c>
      <c r="D1735" s="15">
        <v>2.9322907410698419E-3</v>
      </c>
      <c r="E1735" s="16">
        <v>2.606060606060606</v>
      </c>
      <c r="F1735" s="15">
        <v>0</v>
      </c>
      <c r="G1735" s="41">
        <v>0.623</v>
      </c>
      <c r="H1735" s="18">
        <v>24266.959999999999</v>
      </c>
      <c r="I1735" s="25">
        <v>33</v>
      </c>
      <c r="J1735" s="25">
        <v>86</v>
      </c>
      <c r="K1735" s="11"/>
      <c r="L1735" s="28">
        <v>11254</v>
      </c>
      <c r="U1735" t="b">
        <f t="shared" ref="U1735:U1798" si="27">OR(ISBLANK(D1735),ISBLANK(E1735),ISBLANK(F1735),ISBLANK(G1735),ISBLANK(H1735),ISBLANK(I1735),ISBLANK(J1735),ISBLANK(K1735),ISBLANK(L1735),ISBLANK(M1735),ISBLANK(N1735),ISBLANK(O1735),ISBLANK(P1735),ISBLANK(Q1735),ISBLANK(R1735),ISBLANK(S1735),ISBLANK(T1735))</f>
        <v>1</v>
      </c>
    </row>
    <row r="1736" spans="1:21" x14ac:dyDescent="0.25">
      <c r="A1736" s="12">
        <v>2009</v>
      </c>
      <c r="B1736">
        <v>248</v>
      </c>
      <c r="C1736" s="12" t="s">
        <v>266</v>
      </c>
      <c r="D1736" s="15">
        <v>1.3827672629850489E-3</v>
      </c>
      <c r="E1736" s="16">
        <v>2.875</v>
      </c>
      <c r="F1736" s="15">
        <v>0</v>
      </c>
      <c r="G1736" s="41">
        <v>0.623</v>
      </c>
      <c r="H1736" s="18">
        <v>24475.65</v>
      </c>
      <c r="I1736" s="25">
        <v>16</v>
      </c>
      <c r="J1736" s="25">
        <v>46</v>
      </c>
      <c r="K1736" s="11"/>
      <c r="L1736" s="28">
        <v>11571</v>
      </c>
      <c r="U1736" t="b">
        <f t="shared" si="27"/>
        <v>1</v>
      </c>
    </row>
    <row r="1737" spans="1:21" x14ac:dyDescent="0.25">
      <c r="A1737" s="12">
        <v>2010</v>
      </c>
      <c r="B1737">
        <v>248</v>
      </c>
      <c r="C1737" s="12" t="s">
        <v>266</v>
      </c>
      <c r="D1737" s="15">
        <v>2.9990297256769867E-3</v>
      </c>
      <c r="E1737" s="16">
        <v>2.8529411764705883</v>
      </c>
      <c r="F1737" s="15">
        <v>0</v>
      </c>
      <c r="G1737" s="41">
        <v>0.70599999999999996</v>
      </c>
      <c r="H1737" s="18">
        <v>22317.32</v>
      </c>
      <c r="I1737" s="25">
        <v>34</v>
      </c>
      <c r="J1737" s="25">
        <v>97</v>
      </c>
      <c r="K1737" s="11"/>
      <c r="L1737" s="28">
        <v>11337</v>
      </c>
      <c r="U1737" t="b">
        <f t="shared" si="27"/>
        <v>1</v>
      </c>
    </row>
    <row r="1738" spans="1:21" x14ac:dyDescent="0.25">
      <c r="A1738" s="12">
        <v>2011</v>
      </c>
      <c r="B1738">
        <v>248</v>
      </c>
      <c r="C1738" s="12" t="s">
        <v>266</v>
      </c>
      <c r="D1738" s="15">
        <v>2.5888850535036245E-4</v>
      </c>
      <c r="E1738" s="16">
        <v>2</v>
      </c>
      <c r="F1738" s="15">
        <v>0</v>
      </c>
      <c r="G1738" s="41">
        <v>0.70599999999999996</v>
      </c>
      <c r="H1738" s="18">
        <v>36817.79</v>
      </c>
      <c r="I1738" s="25">
        <v>3</v>
      </c>
      <c r="J1738" s="25">
        <v>6</v>
      </c>
      <c r="K1738" s="11"/>
      <c r="L1738" s="28">
        <v>11588</v>
      </c>
      <c r="M1738" s="28">
        <v>10000</v>
      </c>
      <c r="N1738" s="28">
        <v>3000</v>
      </c>
      <c r="O1738" s="3">
        <v>339</v>
      </c>
      <c r="P1738" s="3">
        <v>0</v>
      </c>
      <c r="Q1738" s="3">
        <v>59.61</v>
      </c>
      <c r="R1738" s="3">
        <v>0</v>
      </c>
      <c r="S1738" s="3">
        <v>0</v>
      </c>
      <c r="T1738" s="3">
        <v>86.3</v>
      </c>
      <c r="U1738" t="b">
        <f t="shared" si="27"/>
        <v>1</v>
      </c>
    </row>
    <row r="1739" spans="1:21" x14ac:dyDescent="0.25">
      <c r="A1739" s="12">
        <v>2012</v>
      </c>
      <c r="B1739">
        <v>248</v>
      </c>
      <c r="C1739" s="12" t="s">
        <v>266</v>
      </c>
      <c r="D1739" s="15">
        <v>0</v>
      </c>
      <c r="E1739" s="16">
        <v>0</v>
      </c>
      <c r="F1739" s="15">
        <v>0</v>
      </c>
      <c r="G1739" s="41">
        <v>0.70599999999999996</v>
      </c>
      <c r="H1739" s="18">
        <v>33279.360000000001</v>
      </c>
      <c r="I1739" s="25">
        <v>0</v>
      </c>
      <c r="J1739" s="25">
        <v>0</v>
      </c>
      <c r="K1739" s="11"/>
      <c r="L1739" s="28">
        <v>11830</v>
      </c>
      <c r="M1739" s="28">
        <v>10100</v>
      </c>
      <c r="N1739" s="28">
        <v>3200</v>
      </c>
      <c r="O1739" s="3">
        <v>349</v>
      </c>
      <c r="P1739" s="3">
        <v>0</v>
      </c>
      <c r="Q1739" s="3">
        <v>58.84</v>
      </c>
      <c r="R1739" s="3">
        <v>0</v>
      </c>
      <c r="S1739" s="3">
        <v>0</v>
      </c>
      <c r="T1739" s="3">
        <v>85.38</v>
      </c>
      <c r="U1739" t="b">
        <f t="shared" si="27"/>
        <v>1</v>
      </c>
    </row>
    <row r="1740" spans="1:21" x14ac:dyDescent="0.25">
      <c r="A1740" s="12">
        <v>2013</v>
      </c>
      <c r="B1740">
        <v>248</v>
      </c>
      <c r="C1740" s="12" t="s">
        <v>266</v>
      </c>
      <c r="D1740" s="15">
        <v>6.4231232436772379E-4</v>
      </c>
      <c r="E1740" s="16">
        <v>2.875</v>
      </c>
      <c r="F1740" s="15">
        <v>0</v>
      </c>
      <c r="G1740" s="41">
        <v>0.70599999999999996</v>
      </c>
      <c r="H1740" s="18">
        <v>35425.730000000003</v>
      </c>
      <c r="I1740" s="25">
        <v>8</v>
      </c>
      <c r="J1740" s="25">
        <v>23</v>
      </c>
      <c r="K1740" s="11"/>
      <c r="L1740" s="28">
        <v>12455</v>
      </c>
      <c r="M1740" s="28">
        <v>12400</v>
      </c>
      <c r="N1740" s="28">
        <v>3280</v>
      </c>
      <c r="O1740" s="3">
        <v>400</v>
      </c>
      <c r="P1740" s="3">
        <v>0</v>
      </c>
      <c r="Q1740" s="3">
        <v>63.03</v>
      </c>
      <c r="R1740" s="3">
        <v>0</v>
      </c>
      <c r="S1740" s="3">
        <v>0</v>
      </c>
      <c r="T1740" s="3">
        <v>99.56</v>
      </c>
      <c r="U1740" t="b">
        <f t="shared" si="27"/>
        <v>1</v>
      </c>
    </row>
    <row r="1741" spans="1:21" x14ac:dyDescent="0.25">
      <c r="A1741" s="12">
        <v>2014</v>
      </c>
      <c r="B1741">
        <v>248</v>
      </c>
      <c r="C1741" s="12" t="s">
        <v>266</v>
      </c>
      <c r="D1741" s="15">
        <v>3.14911037631869E-4</v>
      </c>
      <c r="E1741" s="16">
        <v>2.5</v>
      </c>
      <c r="F1741" s="15">
        <v>0</v>
      </c>
      <c r="G1741" s="41">
        <v>0.70599999999999996</v>
      </c>
      <c r="H1741" s="18">
        <v>57539.98</v>
      </c>
      <c r="I1741" s="25">
        <v>4</v>
      </c>
      <c r="J1741" s="25">
        <v>10</v>
      </c>
      <c r="K1741" s="11"/>
      <c r="L1741" s="28">
        <v>12702</v>
      </c>
      <c r="M1741" s="28">
        <v>12560</v>
      </c>
      <c r="N1741" s="28">
        <v>3300</v>
      </c>
      <c r="O1741" s="3">
        <v>450</v>
      </c>
      <c r="P1741" s="3">
        <v>0</v>
      </c>
      <c r="Q1741" s="3">
        <v>70.47</v>
      </c>
      <c r="R1741" s="3">
        <v>0</v>
      </c>
      <c r="S1741" s="3">
        <v>0</v>
      </c>
      <c r="T1741" s="3">
        <v>98.88</v>
      </c>
      <c r="U1741" t="b">
        <f t="shared" si="27"/>
        <v>1</v>
      </c>
    </row>
    <row r="1742" spans="1:21" x14ac:dyDescent="0.25">
      <c r="A1742">
        <v>2008</v>
      </c>
      <c r="B1742">
        <v>249</v>
      </c>
      <c r="C1742" s="19" t="s">
        <v>267</v>
      </c>
      <c r="D1742" s="15">
        <v>1.231104740632612E-4</v>
      </c>
      <c r="E1742" s="16">
        <v>4.6428571428571432</v>
      </c>
      <c r="F1742" s="15">
        <v>3.5714285714285712E-2</v>
      </c>
      <c r="G1742" s="41">
        <v>0.60799999999999998</v>
      </c>
      <c r="H1742" s="18">
        <v>7502.62</v>
      </c>
      <c r="I1742" s="28">
        <v>28</v>
      </c>
      <c r="J1742">
        <v>130</v>
      </c>
      <c r="K1742">
        <v>1</v>
      </c>
      <c r="L1742" s="28">
        <v>227438</v>
      </c>
      <c r="M1742" s="28">
        <v>169327</v>
      </c>
      <c r="N1742" s="28">
        <v>37222</v>
      </c>
      <c r="O1742" s="42">
        <v>4707.4399999999996</v>
      </c>
      <c r="P1742" s="42">
        <v>1232.1300000000001</v>
      </c>
      <c r="Q1742" s="3">
        <v>61</v>
      </c>
      <c r="R1742" s="3">
        <v>26.17</v>
      </c>
      <c r="S1742" s="3">
        <v>15.97</v>
      </c>
      <c r="T1742" s="3">
        <v>74.45</v>
      </c>
      <c r="U1742" t="b">
        <f t="shared" si="27"/>
        <v>0</v>
      </c>
    </row>
    <row r="1743" spans="1:21" x14ac:dyDescent="0.25">
      <c r="A1743">
        <v>2009</v>
      </c>
      <c r="B1743">
        <v>249</v>
      </c>
      <c r="C1743" t="s">
        <v>267</v>
      </c>
      <c r="D1743" s="15">
        <v>1.1225912861010246E-4</v>
      </c>
      <c r="E1743" s="16">
        <v>5.6923076923076925</v>
      </c>
      <c r="F1743" s="15">
        <v>0</v>
      </c>
      <c r="G1743" s="41">
        <v>0.60799999999999998</v>
      </c>
      <c r="H1743" s="18">
        <v>7711.45</v>
      </c>
      <c r="I1743" s="28">
        <v>26</v>
      </c>
      <c r="J1743">
        <v>148</v>
      </c>
      <c r="K1743">
        <v>0</v>
      </c>
      <c r="L1743" s="28">
        <v>231607</v>
      </c>
      <c r="M1743" s="28">
        <v>177847</v>
      </c>
      <c r="N1743" s="28">
        <v>39535</v>
      </c>
      <c r="O1743" s="42">
        <v>5075.34</v>
      </c>
      <c r="P1743" s="42">
        <v>1408.7</v>
      </c>
      <c r="Q1743" s="3">
        <v>62.84</v>
      </c>
      <c r="R1743" s="3">
        <v>27.76</v>
      </c>
      <c r="S1743" s="3">
        <v>17.440000000000001</v>
      </c>
      <c r="T1743" s="3">
        <v>76.790000000000006</v>
      </c>
      <c r="U1743" t="b">
        <f t="shared" si="27"/>
        <v>0</v>
      </c>
    </row>
    <row r="1744" spans="1:21" x14ac:dyDescent="0.25">
      <c r="A1744">
        <v>2010</v>
      </c>
      <c r="B1744">
        <v>249</v>
      </c>
      <c r="C1744" t="s">
        <v>267</v>
      </c>
      <c r="D1744" s="15">
        <v>2.1188319815513792E-4</v>
      </c>
      <c r="E1744" s="16">
        <v>5.0697674418604652</v>
      </c>
      <c r="F1744" s="15">
        <v>2.3255813953488372E-2</v>
      </c>
      <c r="G1744" s="41">
        <v>0.71499999999999997</v>
      </c>
      <c r="H1744" s="18">
        <v>10979.47</v>
      </c>
      <c r="I1744" s="28">
        <v>43</v>
      </c>
      <c r="J1744">
        <v>218</v>
      </c>
      <c r="K1744">
        <v>1</v>
      </c>
      <c r="L1744" s="28">
        <v>202942</v>
      </c>
      <c r="M1744" s="28">
        <v>182405</v>
      </c>
      <c r="N1744" s="28">
        <v>40698</v>
      </c>
      <c r="O1744" s="42">
        <v>5323.92</v>
      </c>
      <c r="P1744" s="42">
        <v>1438.56</v>
      </c>
      <c r="Q1744" s="3">
        <v>63.39</v>
      </c>
      <c r="R1744" s="3">
        <v>27.02</v>
      </c>
      <c r="S1744" s="3">
        <v>17.13</v>
      </c>
      <c r="T1744" s="3">
        <v>89.88</v>
      </c>
      <c r="U1744" t="b">
        <f t="shared" si="27"/>
        <v>0</v>
      </c>
    </row>
    <row r="1745" spans="1:21" x14ac:dyDescent="0.25">
      <c r="A1745">
        <v>2011</v>
      </c>
      <c r="B1745">
        <v>249</v>
      </c>
      <c r="C1745" t="s">
        <v>267</v>
      </c>
      <c r="D1745" s="15">
        <v>1.1256466350506785E-4</v>
      </c>
      <c r="E1745" s="16">
        <v>4.4782608695652177</v>
      </c>
      <c r="F1745" s="15">
        <v>0</v>
      </c>
      <c r="G1745" s="41">
        <v>0.71499999999999997</v>
      </c>
      <c r="H1745" s="18">
        <v>11878.51</v>
      </c>
      <c r="I1745" s="28">
        <v>23</v>
      </c>
      <c r="J1745">
        <v>103</v>
      </c>
      <c r="K1745">
        <v>0</v>
      </c>
      <c r="L1745" s="28">
        <v>204327</v>
      </c>
      <c r="M1745" s="28">
        <v>185366</v>
      </c>
      <c r="N1745" s="28">
        <v>41625</v>
      </c>
      <c r="O1745" s="42">
        <v>5493.51</v>
      </c>
      <c r="P1745" s="42">
        <v>1513.78</v>
      </c>
      <c r="Q1745" s="3">
        <v>62.96</v>
      </c>
      <c r="R1745" s="3">
        <v>27.56</v>
      </c>
      <c r="S1745" s="3">
        <v>17.350000000000001</v>
      </c>
      <c r="T1745" s="3">
        <v>90.72</v>
      </c>
      <c r="U1745" t="b">
        <f t="shared" si="27"/>
        <v>0</v>
      </c>
    </row>
    <row r="1746" spans="1:21" x14ac:dyDescent="0.25">
      <c r="A1746">
        <v>2012</v>
      </c>
      <c r="B1746">
        <v>249</v>
      </c>
      <c r="C1746" t="s">
        <v>267</v>
      </c>
      <c r="D1746" s="15">
        <v>1.4586757169391149E-4</v>
      </c>
      <c r="E1746" s="16">
        <v>8.3000000000000007</v>
      </c>
      <c r="F1746" s="15">
        <v>0.1</v>
      </c>
      <c r="G1746" s="41">
        <v>0.71499999999999997</v>
      </c>
      <c r="H1746" s="18">
        <v>12910.11</v>
      </c>
      <c r="I1746" s="28">
        <v>30</v>
      </c>
      <c r="J1746">
        <v>249</v>
      </c>
      <c r="K1746">
        <v>3</v>
      </c>
      <c r="L1746" s="28">
        <v>205666</v>
      </c>
      <c r="M1746" s="28">
        <v>188176</v>
      </c>
      <c r="N1746" s="28">
        <v>42419</v>
      </c>
      <c r="O1746" s="42">
        <v>5528.11</v>
      </c>
      <c r="P1746" s="42">
        <v>1121.2</v>
      </c>
      <c r="Q1746" s="3">
        <v>61.81</v>
      </c>
      <c r="R1746" s="3">
        <v>20.28</v>
      </c>
      <c r="S1746" s="3">
        <v>12.54</v>
      </c>
      <c r="T1746" s="3">
        <v>91.5</v>
      </c>
      <c r="U1746" t="b">
        <f t="shared" si="27"/>
        <v>0</v>
      </c>
    </row>
    <row r="1747" spans="1:21" x14ac:dyDescent="0.25">
      <c r="A1747">
        <v>2013</v>
      </c>
      <c r="B1747">
        <v>249</v>
      </c>
      <c r="C1747" t="s">
        <v>267</v>
      </c>
      <c r="D1747" s="15">
        <v>4.6872436663619957E-5</v>
      </c>
      <c r="E1747" s="16">
        <v>4.4000000000000004</v>
      </c>
      <c r="F1747" s="15">
        <v>0</v>
      </c>
      <c r="G1747" s="41">
        <v>0.71499999999999997</v>
      </c>
      <c r="H1747" s="18">
        <v>14814.38</v>
      </c>
      <c r="I1747" s="28">
        <v>10</v>
      </c>
      <c r="J1747">
        <v>44</v>
      </c>
      <c r="K1747">
        <v>0</v>
      </c>
      <c r="L1747" s="28">
        <v>213345</v>
      </c>
      <c r="M1747" s="28">
        <v>191241</v>
      </c>
      <c r="N1747" s="28">
        <v>43355</v>
      </c>
      <c r="O1747" s="42">
        <v>5666.01</v>
      </c>
      <c r="P1747" s="42">
        <v>2920.41</v>
      </c>
      <c r="Q1747" s="3">
        <v>61.8</v>
      </c>
      <c r="R1747" s="3">
        <v>51.54</v>
      </c>
      <c r="S1747" s="3">
        <v>31.86</v>
      </c>
      <c r="T1747" s="3">
        <v>89.64</v>
      </c>
      <c r="U1747" t="b">
        <f t="shared" si="27"/>
        <v>0</v>
      </c>
    </row>
    <row r="1748" spans="1:21" x14ac:dyDescent="0.25">
      <c r="A1748">
        <v>2014</v>
      </c>
      <c r="B1748">
        <v>249</v>
      </c>
      <c r="C1748" t="s">
        <v>267</v>
      </c>
      <c r="D1748" s="15">
        <v>6.9822650467811758E-5</v>
      </c>
      <c r="E1748" s="16">
        <v>5.666666666666667</v>
      </c>
      <c r="F1748" s="15">
        <v>6.6666666666666666E-2</v>
      </c>
      <c r="G1748" s="41">
        <v>0.71499999999999997</v>
      </c>
      <c r="H1748" s="18">
        <v>15105.19</v>
      </c>
      <c r="I1748" s="28">
        <v>15</v>
      </c>
      <c r="J1748">
        <v>85</v>
      </c>
      <c r="K1748">
        <v>1</v>
      </c>
      <c r="L1748" s="28">
        <v>214830</v>
      </c>
      <c r="M1748" s="28">
        <v>197047</v>
      </c>
      <c r="N1748" s="28">
        <v>44726</v>
      </c>
      <c r="O1748" s="42">
        <v>5493.46</v>
      </c>
      <c r="P1748" s="42">
        <v>4799.9399999999996</v>
      </c>
      <c r="Q1748" s="3">
        <v>61.51</v>
      </c>
      <c r="R1748" s="3">
        <v>87.38</v>
      </c>
      <c r="S1748" s="3">
        <v>53.74</v>
      </c>
      <c r="T1748" s="3">
        <v>91.72</v>
      </c>
      <c r="U1748" t="b">
        <f t="shared" si="27"/>
        <v>0</v>
      </c>
    </row>
    <row r="1749" spans="1:21" x14ac:dyDescent="0.25">
      <c r="A1749">
        <v>2008</v>
      </c>
      <c r="B1749">
        <v>250</v>
      </c>
      <c r="C1749" t="s">
        <v>268</v>
      </c>
      <c r="D1749" s="15">
        <v>7.3880045671300965E-3</v>
      </c>
      <c r="E1749" s="16">
        <v>2.8090909090909091</v>
      </c>
      <c r="F1749" s="15">
        <v>0</v>
      </c>
      <c r="G1749" s="41">
        <v>0.497</v>
      </c>
      <c r="H1749" s="18">
        <v>4427.75</v>
      </c>
      <c r="I1749" s="28">
        <v>110</v>
      </c>
      <c r="J1749" s="1">
        <v>309</v>
      </c>
      <c r="K1749">
        <v>0</v>
      </c>
      <c r="L1749" s="28">
        <v>14889</v>
      </c>
      <c r="U1749" t="b">
        <f t="shared" si="27"/>
        <v>1</v>
      </c>
    </row>
    <row r="1750" spans="1:21" x14ac:dyDescent="0.25">
      <c r="A1750">
        <v>2009</v>
      </c>
      <c r="B1750">
        <v>250</v>
      </c>
      <c r="C1750" t="s">
        <v>268</v>
      </c>
      <c r="D1750" s="15">
        <v>6.7644498024244859E-3</v>
      </c>
      <c r="E1750" s="16">
        <v>2.8019801980198018</v>
      </c>
      <c r="F1750" s="15">
        <v>9.9009900990099011E-3</v>
      </c>
      <c r="G1750" s="41">
        <v>0.497</v>
      </c>
      <c r="H1750" s="18">
        <v>4780.28</v>
      </c>
      <c r="I1750" s="28">
        <v>101</v>
      </c>
      <c r="J1750" s="1">
        <v>283</v>
      </c>
      <c r="K1750">
        <v>1</v>
      </c>
      <c r="L1750" s="28">
        <v>14931</v>
      </c>
      <c r="U1750" t="b">
        <f t="shared" si="27"/>
        <v>1</v>
      </c>
    </row>
    <row r="1751" spans="1:21" x14ac:dyDescent="0.25">
      <c r="A1751">
        <v>2010</v>
      </c>
      <c r="B1751">
        <v>250</v>
      </c>
      <c r="C1751" t="s">
        <v>268</v>
      </c>
      <c r="D1751" s="15">
        <v>1.4657867315039945E-2</v>
      </c>
      <c r="E1751" s="16">
        <v>2.4976303317535544</v>
      </c>
      <c r="F1751" s="15">
        <v>0</v>
      </c>
      <c r="G1751" s="41">
        <v>0.64</v>
      </c>
      <c r="H1751" s="18">
        <v>4842.72</v>
      </c>
      <c r="I1751" s="28">
        <v>211</v>
      </c>
      <c r="J1751" s="1">
        <v>527</v>
      </c>
      <c r="K1751">
        <v>0</v>
      </c>
      <c r="L1751" s="28">
        <v>14395</v>
      </c>
      <c r="U1751" t="b">
        <f t="shared" si="27"/>
        <v>1</v>
      </c>
    </row>
    <row r="1752" spans="1:21" x14ac:dyDescent="0.25">
      <c r="A1752">
        <v>2011</v>
      </c>
      <c r="B1752">
        <v>250</v>
      </c>
      <c r="C1752" t="s">
        <v>268</v>
      </c>
      <c r="D1752" s="15">
        <v>1.3612056392805057E-2</v>
      </c>
      <c r="E1752" s="16">
        <v>2.7244897959183674</v>
      </c>
      <c r="F1752" s="15">
        <v>1.020408163265306E-2</v>
      </c>
      <c r="G1752" s="41">
        <v>0.64</v>
      </c>
      <c r="H1752" s="18">
        <v>5737.05</v>
      </c>
      <c r="I1752" s="28">
        <v>196</v>
      </c>
      <c r="J1752" s="1">
        <v>534</v>
      </c>
      <c r="K1752" s="1">
        <v>2</v>
      </c>
      <c r="L1752" s="28">
        <v>14399</v>
      </c>
      <c r="M1752" s="28">
        <v>8825</v>
      </c>
      <c r="N1752" s="28">
        <v>2304</v>
      </c>
      <c r="O1752" s="3">
        <v>66.38</v>
      </c>
      <c r="P1752" s="3">
        <v>0</v>
      </c>
      <c r="Q1752" s="3">
        <v>16.61</v>
      </c>
      <c r="R1752" s="3">
        <v>0</v>
      </c>
      <c r="S1752" s="3">
        <v>0</v>
      </c>
      <c r="T1752" s="3">
        <v>61.29</v>
      </c>
      <c r="U1752" t="b">
        <f t="shared" si="27"/>
        <v>0</v>
      </c>
    </row>
    <row r="1753" spans="1:21" x14ac:dyDescent="0.25">
      <c r="A1753">
        <v>2012</v>
      </c>
      <c r="B1753">
        <v>250</v>
      </c>
      <c r="C1753" t="s">
        <v>268</v>
      </c>
      <c r="D1753" s="15">
        <v>1.2845438133592556E-2</v>
      </c>
      <c r="E1753" s="16">
        <v>2.7837837837837838</v>
      </c>
      <c r="F1753" s="15">
        <v>1.0810810810810811E-2</v>
      </c>
      <c r="G1753" s="41">
        <v>0.64</v>
      </c>
      <c r="H1753" s="18">
        <v>6310.56</v>
      </c>
      <c r="I1753" s="28">
        <v>185</v>
      </c>
      <c r="J1753" s="1">
        <v>515</v>
      </c>
      <c r="K1753" s="1">
        <v>2</v>
      </c>
      <c r="L1753" s="28">
        <v>14402</v>
      </c>
      <c r="M1753" s="28">
        <v>8877</v>
      </c>
      <c r="N1753" s="28">
        <v>2340</v>
      </c>
      <c r="O1753" s="3">
        <v>221.1</v>
      </c>
      <c r="P1753" s="3">
        <v>0</v>
      </c>
      <c r="Q1753" s="3">
        <v>54.78</v>
      </c>
      <c r="R1753" s="3">
        <v>0</v>
      </c>
      <c r="S1753" s="3">
        <v>0</v>
      </c>
      <c r="T1753" s="3">
        <v>61.64</v>
      </c>
      <c r="U1753" t="b">
        <f t="shared" si="27"/>
        <v>0</v>
      </c>
    </row>
    <row r="1754" spans="1:21" x14ac:dyDescent="0.25">
      <c r="A1754">
        <v>2013</v>
      </c>
      <c r="B1754">
        <v>250</v>
      </c>
      <c r="C1754" t="s">
        <v>268</v>
      </c>
      <c r="D1754" s="15">
        <v>1.381494709886111E-2</v>
      </c>
      <c r="E1754" s="16">
        <v>2.678048780487805</v>
      </c>
      <c r="F1754" s="15">
        <v>0</v>
      </c>
      <c r="G1754" s="41">
        <v>0.64</v>
      </c>
      <c r="H1754" s="18">
        <v>7042.46</v>
      </c>
      <c r="I1754" s="28">
        <v>205</v>
      </c>
      <c r="J1754" s="1">
        <v>549</v>
      </c>
      <c r="K1754">
        <v>0</v>
      </c>
      <c r="L1754" s="28">
        <v>14839</v>
      </c>
      <c r="M1754" s="28">
        <v>9103</v>
      </c>
      <c r="N1754" s="28">
        <v>2400</v>
      </c>
      <c r="O1754" s="3">
        <v>229.13</v>
      </c>
      <c r="P1754" s="3">
        <v>0</v>
      </c>
      <c r="Q1754" s="3">
        <v>54.37</v>
      </c>
      <c r="R1754" s="3">
        <v>0</v>
      </c>
      <c r="S1754" s="3">
        <v>0</v>
      </c>
      <c r="T1754" s="3">
        <v>61.35</v>
      </c>
      <c r="U1754" t="b">
        <f t="shared" si="27"/>
        <v>0</v>
      </c>
    </row>
    <row r="1755" spans="1:21" x14ac:dyDescent="0.25">
      <c r="A1755">
        <v>2014</v>
      </c>
      <c r="B1755">
        <v>250</v>
      </c>
      <c r="C1755" t="s">
        <v>268</v>
      </c>
      <c r="D1755" s="15">
        <v>1.2117948027467349E-2</v>
      </c>
      <c r="E1755" s="16">
        <v>3.15</v>
      </c>
      <c r="F1755" s="15">
        <v>0</v>
      </c>
      <c r="G1755" s="41">
        <v>0.64</v>
      </c>
      <c r="H1755" s="18">
        <v>7521.33</v>
      </c>
      <c r="I1755" s="28">
        <v>180</v>
      </c>
      <c r="J1755" s="1">
        <v>567</v>
      </c>
      <c r="K1755">
        <v>0</v>
      </c>
      <c r="L1755" s="28">
        <v>14854</v>
      </c>
      <c r="M1755" s="28">
        <v>9572</v>
      </c>
      <c r="N1755" s="28">
        <v>2521</v>
      </c>
      <c r="O1755" s="3">
        <v>236.83</v>
      </c>
      <c r="P1755" s="3">
        <v>0</v>
      </c>
      <c r="Q1755" s="3">
        <v>55.52</v>
      </c>
      <c r="R1755" s="3">
        <v>0</v>
      </c>
      <c r="S1755" s="3">
        <v>0</v>
      </c>
      <c r="T1755" s="3">
        <v>64.44</v>
      </c>
      <c r="U1755" t="b">
        <f t="shared" si="27"/>
        <v>0</v>
      </c>
    </row>
    <row r="1756" spans="1:21" x14ac:dyDescent="0.25">
      <c r="A1756">
        <v>2008</v>
      </c>
      <c r="B1756">
        <v>251</v>
      </c>
      <c r="C1756" s="19" t="s">
        <v>269</v>
      </c>
      <c r="D1756" s="15">
        <v>1.821103374397429E-3</v>
      </c>
      <c r="E1756" s="16">
        <v>3.3529411764705883</v>
      </c>
      <c r="F1756" s="15">
        <v>0</v>
      </c>
      <c r="G1756" s="41">
        <v>0.59899999999999998</v>
      </c>
      <c r="H1756" s="18">
        <v>10262.799999999999</v>
      </c>
      <c r="I1756" s="28">
        <v>17</v>
      </c>
      <c r="J1756">
        <v>57</v>
      </c>
      <c r="K1756" s="11"/>
      <c r="L1756" s="28">
        <v>9335</v>
      </c>
      <c r="M1756" s="28">
        <v>4713</v>
      </c>
      <c r="N1756" s="3">
        <v>0</v>
      </c>
      <c r="O1756" s="3">
        <v>32.03</v>
      </c>
      <c r="P1756" s="3">
        <v>0</v>
      </c>
      <c r="Q1756" s="3">
        <v>11.23</v>
      </c>
      <c r="R1756" s="3">
        <v>0</v>
      </c>
      <c r="S1756" s="3">
        <v>0</v>
      </c>
      <c r="T1756" s="3">
        <v>50.49</v>
      </c>
      <c r="U1756" t="b">
        <f t="shared" si="27"/>
        <v>1</v>
      </c>
    </row>
    <row r="1757" spans="1:21" x14ac:dyDescent="0.25">
      <c r="A1757">
        <v>2009</v>
      </c>
      <c r="B1757">
        <v>251</v>
      </c>
      <c r="C1757" t="s">
        <v>269</v>
      </c>
      <c r="D1757" s="15">
        <v>1.392906889531769E-3</v>
      </c>
      <c r="E1757" s="16">
        <v>3.1538461538461537</v>
      </c>
      <c r="F1757" s="15">
        <v>0</v>
      </c>
      <c r="G1757" s="41">
        <v>0.59899999999999998</v>
      </c>
      <c r="H1757" s="18">
        <v>10923.42</v>
      </c>
      <c r="I1757" s="28">
        <v>13</v>
      </c>
      <c r="J1757">
        <v>41</v>
      </c>
      <c r="K1757" s="11"/>
      <c r="L1757" s="28">
        <v>9333</v>
      </c>
      <c r="M1757" s="28">
        <v>4878</v>
      </c>
      <c r="N1757" s="28">
        <v>1738</v>
      </c>
      <c r="O1757" s="3">
        <v>182.02</v>
      </c>
      <c r="P1757" s="3">
        <v>0</v>
      </c>
      <c r="Q1757" s="3">
        <v>65.900000000000006</v>
      </c>
      <c r="R1757" s="3">
        <v>0</v>
      </c>
      <c r="S1757" s="3">
        <v>0</v>
      </c>
      <c r="T1757" s="3">
        <v>52.27</v>
      </c>
      <c r="U1757" t="b">
        <f t="shared" si="27"/>
        <v>1</v>
      </c>
    </row>
    <row r="1758" spans="1:21" x14ac:dyDescent="0.25">
      <c r="A1758">
        <v>2010</v>
      </c>
      <c r="B1758">
        <v>251</v>
      </c>
      <c r="C1758" t="s">
        <v>269</v>
      </c>
      <c r="D1758" s="15">
        <v>7.7545142350725598E-4</v>
      </c>
      <c r="E1758" s="16">
        <v>2.5714285714285716</v>
      </c>
      <c r="F1758" s="15">
        <v>0</v>
      </c>
      <c r="G1758" s="41">
        <v>0.69</v>
      </c>
      <c r="H1758" s="18">
        <v>9719.93</v>
      </c>
      <c r="I1758" s="28">
        <v>7</v>
      </c>
      <c r="J1758">
        <v>18</v>
      </c>
      <c r="K1758" s="11"/>
      <c r="L1758" s="28">
        <v>9027</v>
      </c>
      <c r="M1758" s="28">
        <v>5016</v>
      </c>
      <c r="N1758" s="28">
        <v>1810</v>
      </c>
      <c r="O1758" s="3">
        <v>188.3</v>
      </c>
      <c r="P1758" s="3">
        <v>0</v>
      </c>
      <c r="Q1758" s="3">
        <v>66.02</v>
      </c>
      <c r="R1758" s="3">
        <v>0</v>
      </c>
      <c r="S1758" s="3">
        <v>0</v>
      </c>
      <c r="T1758" s="3">
        <v>55.57</v>
      </c>
      <c r="U1758" t="b">
        <f t="shared" si="27"/>
        <v>1</v>
      </c>
    </row>
    <row r="1759" spans="1:21" x14ac:dyDescent="0.25">
      <c r="A1759">
        <v>2011</v>
      </c>
      <c r="B1759">
        <v>251</v>
      </c>
      <c r="C1759" t="s">
        <v>269</v>
      </c>
      <c r="D1759" s="15">
        <v>3.3303730017761991E-4</v>
      </c>
      <c r="E1759" s="16">
        <v>3</v>
      </c>
      <c r="F1759" s="15">
        <v>0</v>
      </c>
      <c r="G1759" s="41">
        <v>0.69</v>
      </c>
      <c r="H1759" s="18">
        <v>11230.21</v>
      </c>
      <c r="I1759" s="28">
        <v>3</v>
      </c>
      <c r="J1759">
        <v>9</v>
      </c>
      <c r="K1759" s="11"/>
      <c r="L1759" s="28">
        <v>9008</v>
      </c>
      <c r="M1759" s="28">
        <v>5202</v>
      </c>
      <c r="N1759" s="28">
        <v>1872</v>
      </c>
      <c r="O1759" s="3">
        <v>197.54</v>
      </c>
      <c r="P1759" s="3">
        <v>0</v>
      </c>
      <c r="Q1759" s="3">
        <v>65.42</v>
      </c>
      <c r="R1759" s="3">
        <v>0</v>
      </c>
      <c r="S1759" s="3">
        <v>0</v>
      </c>
      <c r="T1759" s="3">
        <v>57.75</v>
      </c>
      <c r="U1759" t="b">
        <f t="shared" si="27"/>
        <v>1</v>
      </c>
    </row>
    <row r="1760" spans="1:21" x14ac:dyDescent="0.25">
      <c r="A1760">
        <v>2012</v>
      </c>
      <c r="B1760">
        <v>251</v>
      </c>
      <c r="C1760" t="s">
        <v>269</v>
      </c>
      <c r="D1760" s="15">
        <v>1.4460511679644048E-3</v>
      </c>
      <c r="E1760" s="16">
        <v>4.5384615384615383</v>
      </c>
      <c r="F1760" s="15">
        <v>0</v>
      </c>
      <c r="G1760" s="41">
        <v>0.69</v>
      </c>
      <c r="H1760" s="18">
        <v>12360.67</v>
      </c>
      <c r="I1760" s="28">
        <v>13</v>
      </c>
      <c r="J1760">
        <v>59</v>
      </c>
      <c r="K1760" s="11"/>
      <c r="L1760" s="28">
        <v>8990</v>
      </c>
      <c r="M1760" s="28">
        <v>5355</v>
      </c>
      <c r="N1760" s="28">
        <v>1926</v>
      </c>
      <c r="O1760" s="3">
        <v>200.75</v>
      </c>
      <c r="P1760" s="3">
        <v>0</v>
      </c>
      <c r="Q1760" s="3">
        <v>65.25</v>
      </c>
      <c r="R1760" s="3">
        <v>0</v>
      </c>
      <c r="S1760" s="3">
        <v>0</v>
      </c>
      <c r="T1760" s="3">
        <v>59.57</v>
      </c>
      <c r="U1760" t="b">
        <f t="shared" si="27"/>
        <v>1</v>
      </c>
    </row>
    <row r="1761" spans="1:21" x14ac:dyDescent="0.25">
      <c r="A1761">
        <v>2013</v>
      </c>
      <c r="B1761">
        <v>251</v>
      </c>
      <c r="C1761" t="s">
        <v>269</v>
      </c>
      <c r="D1761" s="15">
        <v>2.1647364433380236E-4</v>
      </c>
      <c r="E1761" s="16">
        <v>2</v>
      </c>
      <c r="F1761" s="15">
        <v>0</v>
      </c>
      <c r="G1761" s="41">
        <v>0.69</v>
      </c>
      <c r="H1761" s="18">
        <v>14742.8</v>
      </c>
      <c r="I1761" s="28">
        <v>2</v>
      </c>
      <c r="J1761">
        <v>4</v>
      </c>
      <c r="K1761" s="11"/>
      <c r="L1761" s="28">
        <v>9239</v>
      </c>
      <c r="M1761" s="28">
        <v>5466</v>
      </c>
      <c r="N1761" s="28">
        <v>1970</v>
      </c>
      <c r="O1761" s="3">
        <v>200.31</v>
      </c>
      <c r="P1761" s="3">
        <v>0</v>
      </c>
      <c r="Q1761" s="3">
        <v>65.38</v>
      </c>
      <c r="R1761" s="3">
        <v>0</v>
      </c>
      <c r="S1761" s="3">
        <v>0</v>
      </c>
      <c r="T1761" s="3">
        <v>59.16</v>
      </c>
      <c r="U1761" t="b">
        <f t="shared" si="27"/>
        <v>1</v>
      </c>
    </row>
    <row r="1762" spans="1:21" x14ac:dyDescent="0.25">
      <c r="A1762">
        <v>2014</v>
      </c>
      <c r="B1762">
        <v>251</v>
      </c>
      <c r="C1762" t="s">
        <v>269</v>
      </c>
      <c r="D1762" s="15">
        <v>0</v>
      </c>
      <c r="E1762" s="16">
        <v>0</v>
      </c>
      <c r="F1762" s="15">
        <v>0</v>
      </c>
      <c r="G1762" s="41">
        <v>0.69</v>
      </c>
      <c r="H1762" s="18">
        <v>14554.69</v>
      </c>
      <c r="I1762" s="1">
        <v>0</v>
      </c>
      <c r="J1762">
        <v>0</v>
      </c>
      <c r="K1762" s="11"/>
      <c r="L1762" s="28">
        <v>9228</v>
      </c>
      <c r="M1762" s="28">
        <v>5640</v>
      </c>
      <c r="N1762" s="28">
        <v>2033</v>
      </c>
      <c r="O1762" s="3">
        <v>199.01</v>
      </c>
      <c r="P1762" s="3">
        <v>0</v>
      </c>
      <c r="Q1762" s="3">
        <v>66.12</v>
      </c>
      <c r="R1762" s="3">
        <v>0</v>
      </c>
      <c r="S1762" s="3">
        <v>0</v>
      </c>
      <c r="T1762" s="3">
        <v>61.12</v>
      </c>
      <c r="U1762" t="b">
        <f t="shared" si="27"/>
        <v>1</v>
      </c>
    </row>
    <row r="1763" spans="1:21" x14ac:dyDescent="0.25">
      <c r="A1763">
        <v>2008</v>
      </c>
      <c r="B1763">
        <v>252</v>
      </c>
      <c r="C1763" t="s">
        <v>270</v>
      </c>
      <c r="D1763" s="15">
        <v>6.8811285050748318E-4</v>
      </c>
      <c r="E1763" s="16">
        <v>2.5</v>
      </c>
      <c r="F1763" s="15">
        <v>0</v>
      </c>
      <c r="G1763" s="41">
        <v>0.58899999999999997</v>
      </c>
      <c r="H1763" s="18">
        <v>9326.44</v>
      </c>
      <c r="I1763" s="1">
        <v>4</v>
      </c>
      <c r="J1763" s="1">
        <v>10</v>
      </c>
      <c r="K1763" s="11"/>
      <c r="L1763" s="28">
        <v>5813</v>
      </c>
      <c r="U1763" t="b">
        <f t="shared" si="27"/>
        <v>1</v>
      </c>
    </row>
    <row r="1764" spans="1:21" x14ac:dyDescent="0.25">
      <c r="A1764">
        <v>2009</v>
      </c>
      <c r="B1764">
        <v>252</v>
      </c>
      <c r="C1764" t="s">
        <v>270</v>
      </c>
      <c r="D1764" s="15">
        <v>1.7038677798602829E-3</v>
      </c>
      <c r="E1764" s="16">
        <v>3</v>
      </c>
      <c r="F1764" s="15">
        <v>0</v>
      </c>
      <c r="G1764" s="41">
        <v>0.58899999999999997</v>
      </c>
      <c r="H1764" s="18">
        <v>8443.06</v>
      </c>
      <c r="I1764" s="1">
        <v>10</v>
      </c>
      <c r="J1764" s="1">
        <v>30</v>
      </c>
      <c r="K1764" s="11"/>
      <c r="L1764" s="28">
        <v>5869</v>
      </c>
      <c r="U1764" t="b">
        <f t="shared" si="27"/>
        <v>1</v>
      </c>
    </row>
    <row r="1765" spans="1:21" x14ac:dyDescent="0.25">
      <c r="A1765">
        <v>2010</v>
      </c>
      <c r="B1765">
        <v>252</v>
      </c>
      <c r="C1765" t="s">
        <v>270</v>
      </c>
      <c r="D1765" s="15">
        <v>1.4019627478469858E-3</v>
      </c>
      <c r="E1765" s="16">
        <v>4</v>
      </c>
      <c r="F1765" s="15">
        <v>0</v>
      </c>
      <c r="G1765" s="41">
        <v>0.68200000000000005</v>
      </c>
      <c r="H1765" s="18">
        <v>7101.9</v>
      </c>
      <c r="I1765" s="1">
        <v>7</v>
      </c>
      <c r="J1765" s="1">
        <v>28</v>
      </c>
      <c r="K1765" s="11"/>
      <c r="L1765" s="28">
        <v>4993</v>
      </c>
      <c r="U1765" t="b">
        <f t="shared" si="27"/>
        <v>1</v>
      </c>
    </row>
    <row r="1766" spans="1:21" x14ac:dyDescent="0.25">
      <c r="A1766">
        <v>2011</v>
      </c>
      <c r="B1766">
        <v>252</v>
      </c>
      <c r="C1766" t="s">
        <v>270</v>
      </c>
      <c r="D1766" s="15">
        <v>1.8086816720257234E-3</v>
      </c>
      <c r="E1766" s="16">
        <v>2.7777777777777777</v>
      </c>
      <c r="F1766" s="15">
        <v>0</v>
      </c>
      <c r="G1766" s="41">
        <v>0.68200000000000005</v>
      </c>
      <c r="H1766" s="18">
        <v>8010.98</v>
      </c>
      <c r="I1766" s="1">
        <v>9</v>
      </c>
      <c r="J1766" s="1">
        <v>25</v>
      </c>
      <c r="K1766" s="11"/>
      <c r="L1766" s="28">
        <v>4976</v>
      </c>
      <c r="U1766" t="b">
        <f t="shared" si="27"/>
        <v>1</v>
      </c>
    </row>
    <row r="1767" spans="1:21" x14ac:dyDescent="0.25">
      <c r="A1767">
        <v>2012</v>
      </c>
      <c r="B1767">
        <v>252</v>
      </c>
      <c r="C1767" t="s">
        <v>270</v>
      </c>
      <c r="D1767" s="15">
        <v>6.0483870967741938E-4</v>
      </c>
      <c r="E1767" s="16">
        <v>2</v>
      </c>
      <c r="F1767" s="15">
        <v>0</v>
      </c>
      <c r="G1767" s="41">
        <v>0.68200000000000005</v>
      </c>
      <c r="H1767" s="18">
        <v>8013.59</v>
      </c>
      <c r="I1767" s="1">
        <v>3</v>
      </c>
      <c r="J1767" s="1">
        <v>6</v>
      </c>
      <c r="K1767" s="11"/>
      <c r="L1767" s="28">
        <v>4960</v>
      </c>
      <c r="M1767" s="28">
        <v>4960</v>
      </c>
      <c r="N1767" s="28">
        <v>3500</v>
      </c>
      <c r="O1767" s="3">
        <v>408</v>
      </c>
      <c r="P1767" s="3">
        <v>0</v>
      </c>
      <c r="Q1767" s="3">
        <v>79.87</v>
      </c>
      <c r="R1767" s="3">
        <v>0</v>
      </c>
      <c r="S1767" s="3">
        <v>0</v>
      </c>
      <c r="T1767" s="3">
        <v>100</v>
      </c>
      <c r="U1767" t="b">
        <f t="shared" si="27"/>
        <v>1</v>
      </c>
    </row>
    <row r="1768" spans="1:21" x14ac:dyDescent="0.25">
      <c r="A1768">
        <v>2013</v>
      </c>
      <c r="B1768">
        <v>252</v>
      </c>
      <c r="C1768" t="s">
        <v>270</v>
      </c>
      <c r="D1768" s="15">
        <v>1.37524557956778E-3</v>
      </c>
      <c r="E1768" s="16">
        <v>3.4285714285714284</v>
      </c>
      <c r="F1768" s="15">
        <v>0</v>
      </c>
      <c r="G1768" s="41">
        <v>0.68200000000000005</v>
      </c>
      <c r="H1768" s="18">
        <v>9021.1200000000008</v>
      </c>
      <c r="I1768" s="1">
        <v>7</v>
      </c>
      <c r="J1768" s="1">
        <v>24</v>
      </c>
      <c r="K1768" s="11"/>
      <c r="L1768" s="28">
        <v>5090</v>
      </c>
      <c r="M1768" s="28">
        <v>5090</v>
      </c>
      <c r="N1768" s="28">
        <v>3820</v>
      </c>
      <c r="O1768" s="3">
        <v>408</v>
      </c>
      <c r="P1768" s="3">
        <v>0</v>
      </c>
      <c r="Q1768" s="3">
        <v>79.56</v>
      </c>
      <c r="R1768" s="3">
        <v>0</v>
      </c>
      <c r="S1768" s="3">
        <v>0</v>
      </c>
      <c r="T1768" s="3">
        <v>100</v>
      </c>
      <c r="U1768" t="b">
        <f t="shared" si="27"/>
        <v>1</v>
      </c>
    </row>
    <row r="1769" spans="1:21" x14ac:dyDescent="0.25">
      <c r="A1769">
        <v>2014</v>
      </c>
      <c r="B1769">
        <v>252</v>
      </c>
      <c r="C1769" t="s">
        <v>270</v>
      </c>
      <c r="D1769" s="15">
        <v>9.8483356312783132E-4</v>
      </c>
      <c r="E1769" s="16">
        <v>2.4</v>
      </c>
      <c r="F1769" s="15">
        <v>0</v>
      </c>
      <c r="G1769" s="41">
        <v>0.68200000000000005</v>
      </c>
      <c r="H1769" s="18">
        <v>9414.14</v>
      </c>
      <c r="I1769" s="1">
        <v>5</v>
      </c>
      <c r="J1769" s="1">
        <v>12</v>
      </c>
      <c r="K1769" s="11"/>
      <c r="L1769" s="28">
        <v>5077</v>
      </c>
      <c r="M1769" s="28">
        <v>5077</v>
      </c>
      <c r="N1769" s="28">
        <v>3820</v>
      </c>
      <c r="O1769" s="3">
        <v>408</v>
      </c>
      <c r="P1769" s="3">
        <v>0</v>
      </c>
      <c r="Q1769" s="3">
        <v>79.87</v>
      </c>
      <c r="R1769" s="3">
        <v>0</v>
      </c>
      <c r="S1769" s="3">
        <v>0</v>
      </c>
      <c r="T1769" s="3">
        <v>100</v>
      </c>
      <c r="U1769" t="b">
        <f t="shared" si="27"/>
        <v>1</v>
      </c>
    </row>
    <row r="1770" spans="1:21" x14ac:dyDescent="0.25">
      <c r="A1770">
        <v>2008</v>
      </c>
      <c r="B1770">
        <v>253</v>
      </c>
      <c r="C1770" s="19" t="s">
        <v>271</v>
      </c>
      <c r="D1770" s="15">
        <v>1.0077258985555929E-3</v>
      </c>
      <c r="E1770" s="16">
        <v>2.7222222222222223</v>
      </c>
      <c r="F1770" s="15">
        <v>2.7777777777777776E-2</v>
      </c>
      <c r="G1770" s="41">
        <v>0.65400000000000003</v>
      </c>
      <c r="H1770" s="18">
        <v>17101.37</v>
      </c>
      <c r="I1770" s="1">
        <v>36</v>
      </c>
      <c r="J1770">
        <v>98</v>
      </c>
      <c r="K1770">
        <v>1</v>
      </c>
      <c r="L1770" s="28">
        <v>35724</v>
      </c>
      <c r="M1770" s="28">
        <v>31218</v>
      </c>
      <c r="N1770" s="28">
        <v>9822</v>
      </c>
      <c r="O1770" s="42">
        <v>1243.8399999999999</v>
      </c>
      <c r="P1770" s="3">
        <v>0</v>
      </c>
      <c r="Q1770" s="3">
        <v>74.489999999999995</v>
      </c>
      <c r="R1770" s="3">
        <v>0</v>
      </c>
      <c r="S1770" s="3">
        <v>0</v>
      </c>
      <c r="T1770" s="3">
        <v>87.39</v>
      </c>
      <c r="U1770" t="b">
        <f t="shared" si="27"/>
        <v>0</v>
      </c>
    </row>
    <row r="1771" spans="1:21" x14ac:dyDescent="0.25">
      <c r="A1771">
        <v>2009</v>
      </c>
      <c r="B1771">
        <v>253</v>
      </c>
      <c r="C1771" t="s">
        <v>271</v>
      </c>
      <c r="D1771" s="15">
        <v>8.2987551867219915E-4</v>
      </c>
      <c r="E1771" s="16">
        <v>2.3666666666666667</v>
      </c>
      <c r="F1771" s="15">
        <v>0</v>
      </c>
      <c r="G1771" s="41">
        <v>0.65400000000000003</v>
      </c>
      <c r="H1771" s="18">
        <v>16514.73</v>
      </c>
      <c r="I1771" s="1">
        <v>30</v>
      </c>
      <c r="J1771">
        <v>71</v>
      </c>
      <c r="K1771">
        <v>0</v>
      </c>
      <c r="L1771" s="28">
        <v>36150</v>
      </c>
      <c r="M1771" s="28">
        <v>32281</v>
      </c>
      <c r="N1771" s="28">
        <v>10197</v>
      </c>
      <c r="O1771" s="42">
        <v>1260.4000000000001</v>
      </c>
      <c r="P1771" s="3">
        <v>0</v>
      </c>
      <c r="Q1771" s="3">
        <v>75.290000000000006</v>
      </c>
      <c r="R1771" s="3">
        <v>0</v>
      </c>
      <c r="S1771" s="3">
        <v>0</v>
      </c>
      <c r="T1771" s="3">
        <v>89.3</v>
      </c>
      <c r="U1771" t="b">
        <f t="shared" si="27"/>
        <v>0</v>
      </c>
    </row>
    <row r="1772" spans="1:21" x14ac:dyDescent="0.25">
      <c r="A1772">
        <v>2010</v>
      </c>
      <c r="B1772">
        <v>253</v>
      </c>
      <c r="C1772" t="s">
        <v>271</v>
      </c>
      <c r="D1772" s="15">
        <v>6.3569423107485295E-4</v>
      </c>
      <c r="E1772" s="16">
        <v>2.4583333333333335</v>
      </c>
      <c r="F1772" s="15">
        <v>0</v>
      </c>
      <c r="G1772" s="41">
        <v>0.72099999999999997</v>
      </c>
      <c r="H1772" s="18">
        <v>24778.57</v>
      </c>
      <c r="I1772" s="1">
        <v>24</v>
      </c>
      <c r="J1772">
        <v>59</v>
      </c>
      <c r="K1772">
        <v>0</v>
      </c>
      <c r="L1772" s="28">
        <v>37754</v>
      </c>
      <c r="M1772" s="28">
        <v>32458</v>
      </c>
      <c r="N1772" s="28">
        <v>10573</v>
      </c>
      <c r="O1772" s="42">
        <v>1313.39</v>
      </c>
      <c r="P1772" s="3">
        <v>0</v>
      </c>
      <c r="Q1772" s="3">
        <v>75.239999999999995</v>
      </c>
      <c r="R1772" s="3">
        <v>0</v>
      </c>
      <c r="S1772" s="3">
        <v>0</v>
      </c>
      <c r="T1772" s="3">
        <v>85.97</v>
      </c>
      <c r="U1772" t="b">
        <f t="shared" si="27"/>
        <v>0</v>
      </c>
    </row>
    <row r="1773" spans="1:21" x14ac:dyDescent="0.25">
      <c r="A1773">
        <v>2011</v>
      </c>
      <c r="B1773">
        <v>253</v>
      </c>
      <c r="C1773" t="s">
        <v>271</v>
      </c>
      <c r="D1773" s="15">
        <v>3.6598436723917079E-4</v>
      </c>
      <c r="E1773" s="16">
        <v>1.9285714285714286</v>
      </c>
      <c r="F1773" s="15">
        <v>7.1428571428571425E-2</v>
      </c>
      <c r="G1773" s="41">
        <v>0.72099999999999997</v>
      </c>
      <c r="H1773" s="18">
        <v>26979.01</v>
      </c>
      <c r="I1773" s="1">
        <v>14</v>
      </c>
      <c r="J1773">
        <v>27</v>
      </c>
      <c r="K1773">
        <v>1</v>
      </c>
      <c r="L1773" s="28">
        <v>38253</v>
      </c>
      <c r="M1773" s="28">
        <v>32887</v>
      </c>
      <c r="N1773" s="28">
        <v>10961</v>
      </c>
      <c r="O1773" s="42">
        <v>1369.04</v>
      </c>
      <c r="P1773" s="3">
        <v>0</v>
      </c>
      <c r="Q1773" s="3">
        <v>75.260000000000005</v>
      </c>
      <c r="R1773" s="3">
        <v>0</v>
      </c>
      <c r="S1773" s="3">
        <v>0</v>
      </c>
      <c r="T1773" s="3">
        <v>85.97</v>
      </c>
      <c r="U1773" t="b">
        <f t="shared" si="27"/>
        <v>0</v>
      </c>
    </row>
    <row r="1774" spans="1:21" x14ac:dyDescent="0.25">
      <c r="A1774">
        <v>2012</v>
      </c>
      <c r="B1774">
        <v>253</v>
      </c>
      <c r="C1774" t="s">
        <v>271</v>
      </c>
      <c r="D1774" s="15">
        <v>2.0653689265245003E-4</v>
      </c>
      <c r="E1774" s="16">
        <v>4.125</v>
      </c>
      <c r="F1774" s="15">
        <v>0</v>
      </c>
      <c r="G1774" s="41">
        <v>0.72099999999999997</v>
      </c>
      <c r="H1774" s="18">
        <v>28863.57</v>
      </c>
      <c r="I1774" s="1">
        <v>8</v>
      </c>
      <c r="J1774">
        <v>33</v>
      </c>
      <c r="K1774">
        <v>0</v>
      </c>
      <c r="L1774" s="28">
        <v>38734</v>
      </c>
      <c r="M1774" s="28">
        <v>33301</v>
      </c>
      <c r="N1774" s="28">
        <v>11361</v>
      </c>
      <c r="O1774" s="42">
        <v>1401.36</v>
      </c>
      <c r="P1774" s="3">
        <v>0</v>
      </c>
      <c r="Q1774" s="3">
        <v>75.06</v>
      </c>
      <c r="R1774" s="3">
        <v>0</v>
      </c>
      <c r="S1774" s="3">
        <v>0</v>
      </c>
      <c r="T1774" s="3">
        <v>85.97</v>
      </c>
      <c r="U1774" t="b">
        <f t="shared" si="27"/>
        <v>0</v>
      </c>
    </row>
    <row r="1775" spans="1:21" x14ac:dyDescent="0.25">
      <c r="A1775">
        <v>2013</v>
      </c>
      <c r="B1775">
        <v>253</v>
      </c>
      <c r="C1775" t="s">
        <v>271</v>
      </c>
      <c r="D1775" s="15">
        <v>1.7311734883145789E-4</v>
      </c>
      <c r="E1775" s="16">
        <v>3.8571428571428572</v>
      </c>
      <c r="F1775" s="15">
        <v>0</v>
      </c>
      <c r="G1775" s="41">
        <v>0.72099999999999997</v>
      </c>
      <c r="H1775" s="18">
        <v>31325.46</v>
      </c>
      <c r="I1775" s="1">
        <v>7</v>
      </c>
      <c r="J1775">
        <v>27</v>
      </c>
      <c r="K1775">
        <v>0</v>
      </c>
      <c r="L1775" s="28">
        <v>40435</v>
      </c>
      <c r="M1775" s="28">
        <v>34763</v>
      </c>
      <c r="N1775" s="28">
        <v>11664</v>
      </c>
      <c r="O1775" s="42">
        <v>1406.6</v>
      </c>
      <c r="P1775" s="3">
        <v>720.84</v>
      </c>
      <c r="Q1775" s="3">
        <v>75.08</v>
      </c>
      <c r="R1775" s="3">
        <v>51.25</v>
      </c>
      <c r="S1775" s="3">
        <v>38.47</v>
      </c>
      <c r="T1775" s="3">
        <v>85.97</v>
      </c>
      <c r="U1775" t="b">
        <f t="shared" si="27"/>
        <v>0</v>
      </c>
    </row>
    <row r="1776" spans="1:21" x14ac:dyDescent="0.25">
      <c r="A1776">
        <v>2014</v>
      </c>
      <c r="B1776">
        <v>253</v>
      </c>
      <c r="C1776" t="s">
        <v>271</v>
      </c>
      <c r="D1776" s="15">
        <v>5.3735863804010647E-4</v>
      </c>
      <c r="E1776" s="16">
        <v>2.5454545454545454</v>
      </c>
      <c r="F1776" s="15">
        <v>0</v>
      </c>
      <c r="G1776" s="41">
        <v>0.72099999999999997</v>
      </c>
      <c r="H1776" s="18">
        <v>33238.44</v>
      </c>
      <c r="I1776" s="1">
        <v>22</v>
      </c>
      <c r="J1776">
        <v>56</v>
      </c>
      <c r="K1776">
        <v>0</v>
      </c>
      <c r="L1776" s="28">
        <v>40941</v>
      </c>
      <c r="M1776" s="28">
        <v>35198</v>
      </c>
      <c r="N1776" s="28">
        <v>12086</v>
      </c>
      <c r="O1776" s="42">
        <v>1378.74</v>
      </c>
      <c r="P1776" s="42">
        <v>1155.77</v>
      </c>
      <c r="Q1776" s="3">
        <v>75.16</v>
      </c>
      <c r="R1776" s="3">
        <v>83.83</v>
      </c>
      <c r="S1776" s="3">
        <v>63</v>
      </c>
      <c r="T1776" s="3">
        <v>85.97</v>
      </c>
      <c r="U1776" t="b">
        <f t="shared" si="27"/>
        <v>0</v>
      </c>
    </row>
    <row r="1777" spans="1:21" x14ac:dyDescent="0.25">
      <c r="A1777" s="12">
        <v>2008</v>
      </c>
      <c r="B1777">
        <v>254</v>
      </c>
      <c r="C1777" s="12" t="s">
        <v>272</v>
      </c>
      <c r="D1777" s="15">
        <v>2.6485054861899358E-3</v>
      </c>
      <c r="E1777" s="16">
        <v>1.9523809523809523</v>
      </c>
      <c r="F1777" s="15">
        <v>0</v>
      </c>
      <c r="G1777" s="41">
        <v>0.56499999999999995</v>
      </c>
      <c r="H1777" s="18">
        <v>13618.22</v>
      </c>
      <c r="I1777" s="25">
        <v>42</v>
      </c>
      <c r="J1777" s="25">
        <v>82</v>
      </c>
      <c r="K1777" s="12">
        <v>0</v>
      </c>
      <c r="L1777" s="28">
        <v>15858</v>
      </c>
      <c r="U1777" t="b">
        <f t="shared" si="27"/>
        <v>1</v>
      </c>
    </row>
    <row r="1778" spans="1:21" x14ac:dyDescent="0.25">
      <c r="A1778" s="12">
        <v>2009</v>
      </c>
      <c r="B1778">
        <v>254</v>
      </c>
      <c r="C1778" s="12" t="s">
        <v>272</v>
      </c>
      <c r="D1778" s="15">
        <v>3.5463238553606483E-3</v>
      </c>
      <c r="E1778" s="16">
        <v>2.1428571428571428</v>
      </c>
      <c r="F1778" s="15">
        <v>0</v>
      </c>
      <c r="G1778" s="41">
        <v>0.56499999999999995</v>
      </c>
      <c r="H1778" s="18">
        <v>17820.54</v>
      </c>
      <c r="I1778" s="25">
        <v>56</v>
      </c>
      <c r="J1778" s="25">
        <v>120</v>
      </c>
      <c r="K1778" s="12">
        <v>0</v>
      </c>
      <c r="L1778" s="28">
        <v>15791</v>
      </c>
      <c r="M1778" s="28">
        <v>12702</v>
      </c>
      <c r="N1778" s="28">
        <v>8822</v>
      </c>
      <c r="O1778" s="3">
        <v>322</v>
      </c>
      <c r="P1778" s="3">
        <v>0</v>
      </c>
      <c r="Q1778" s="3">
        <v>42.35</v>
      </c>
      <c r="R1778" s="3">
        <v>0</v>
      </c>
      <c r="S1778" s="3">
        <v>0</v>
      </c>
      <c r="T1778" s="3">
        <v>80.44</v>
      </c>
      <c r="U1778" t="b">
        <f t="shared" si="27"/>
        <v>0</v>
      </c>
    </row>
    <row r="1779" spans="1:21" x14ac:dyDescent="0.25">
      <c r="A1779" s="12">
        <v>2010</v>
      </c>
      <c r="B1779">
        <v>254</v>
      </c>
      <c r="C1779" s="12" t="s">
        <v>272</v>
      </c>
      <c r="D1779" s="15">
        <v>2.7566435108611754E-3</v>
      </c>
      <c r="E1779" s="16">
        <v>2.34</v>
      </c>
      <c r="F1779" s="15">
        <v>0</v>
      </c>
      <c r="G1779" s="41">
        <v>0.71</v>
      </c>
      <c r="H1779" s="18">
        <v>17356.900000000001</v>
      </c>
      <c r="I1779" s="25">
        <v>50</v>
      </c>
      <c r="J1779" s="25">
        <v>117</v>
      </c>
      <c r="K1779" s="12">
        <v>0</v>
      </c>
      <c r="L1779" s="28">
        <v>18138</v>
      </c>
      <c r="M1779" s="28">
        <v>14926</v>
      </c>
      <c r="N1779" s="28">
        <v>8950</v>
      </c>
      <c r="O1779" s="3">
        <v>323</v>
      </c>
      <c r="P1779" s="3">
        <v>0</v>
      </c>
      <c r="Q1779" s="3">
        <v>38.78</v>
      </c>
      <c r="R1779" s="3">
        <v>0</v>
      </c>
      <c r="S1779" s="3">
        <v>0</v>
      </c>
      <c r="T1779" s="3">
        <v>82.29</v>
      </c>
      <c r="U1779" t="b">
        <f t="shared" si="27"/>
        <v>0</v>
      </c>
    </row>
    <row r="1780" spans="1:21" x14ac:dyDescent="0.25">
      <c r="A1780" s="12">
        <v>2011</v>
      </c>
      <c r="B1780">
        <v>254</v>
      </c>
      <c r="C1780" s="12" t="s">
        <v>272</v>
      </c>
      <c r="D1780" s="15">
        <v>2.2435020519835842E-3</v>
      </c>
      <c r="E1780" s="16">
        <v>3.0975609756097562</v>
      </c>
      <c r="F1780" s="15">
        <v>2.4390243902439025E-2</v>
      </c>
      <c r="G1780" s="41">
        <v>0.71</v>
      </c>
      <c r="H1780" s="18">
        <v>24391.88</v>
      </c>
      <c r="I1780" s="25">
        <v>41</v>
      </c>
      <c r="J1780" s="25">
        <v>127</v>
      </c>
      <c r="K1780" s="12">
        <v>1</v>
      </c>
      <c r="L1780" s="28">
        <v>18275</v>
      </c>
      <c r="M1780" s="28">
        <v>14926</v>
      </c>
      <c r="N1780" s="28">
        <v>9040</v>
      </c>
      <c r="O1780" s="3">
        <v>326</v>
      </c>
      <c r="P1780" s="3">
        <v>0</v>
      </c>
      <c r="Q1780" s="3">
        <v>37.1</v>
      </c>
      <c r="R1780" s="3">
        <v>0</v>
      </c>
      <c r="S1780" s="3">
        <v>0</v>
      </c>
      <c r="T1780" s="3">
        <v>81.67</v>
      </c>
      <c r="U1780" t="b">
        <f t="shared" si="27"/>
        <v>0</v>
      </c>
    </row>
    <row r="1781" spans="1:21" x14ac:dyDescent="0.25">
      <c r="A1781" s="12">
        <v>2012</v>
      </c>
      <c r="B1781">
        <v>254</v>
      </c>
      <c r="C1781" s="12" t="s">
        <v>272</v>
      </c>
      <c r="D1781" s="15">
        <v>3.0968162555688361E-3</v>
      </c>
      <c r="E1781" s="16">
        <v>2.3508771929824563</v>
      </c>
      <c r="F1781" s="15">
        <v>3.5087719298245612E-2</v>
      </c>
      <c r="G1781" s="41">
        <v>0.71</v>
      </c>
      <c r="H1781" s="18">
        <v>25089.31</v>
      </c>
      <c r="I1781" s="25">
        <v>57</v>
      </c>
      <c r="J1781" s="25">
        <v>134</v>
      </c>
      <c r="K1781" s="12">
        <v>2</v>
      </c>
      <c r="L1781" s="28">
        <v>18406</v>
      </c>
      <c r="M1781" s="28">
        <v>15000</v>
      </c>
      <c r="N1781" s="28">
        <v>9130</v>
      </c>
      <c r="O1781" s="3">
        <v>329</v>
      </c>
      <c r="P1781" s="3">
        <v>0</v>
      </c>
      <c r="Q1781" s="3">
        <v>34.42</v>
      </c>
      <c r="R1781" s="3">
        <v>0</v>
      </c>
      <c r="S1781" s="3">
        <v>0</v>
      </c>
      <c r="T1781" s="3">
        <v>81.5</v>
      </c>
      <c r="U1781" t="b">
        <f t="shared" si="27"/>
        <v>0</v>
      </c>
    </row>
    <row r="1782" spans="1:21" x14ac:dyDescent="0.25">
      <c r="A1782" s="12">
        <v>2013</v>
      </c>
      <c r="B1782">
        <v>254</v>
      </c>
      <c r="C1782" s="12" t="s">
        <v>272</v>
      </c>
      <c r="D1782" s="15">
        <v>3.2450539097665654E-3</v>
      </c>
      <c r="E1782" s="16">
        <v>2.9838709677419355</v>
      </c>
      <c r="F1782" s="15">
        <v>3.2258064516129031E-2</v>
      </c>
      <c r="G1782" s="41">
        <v>0.71</v>
      </c>
      <c r="H1782" s="18">
        <v>26517.17</v>
      </c>
      <c r="I1782" s="25">
        <v>62</v>
      </c>
      <c r="J1782" s="25">
        <v>185</v>
      </c>
      <c r="K1782" s="12">
        <v>2</v>
      </c>
      <c r="L1782" s="28">
        <v>19106</v>
      </c>
      <c r="M1782" s="28">
        <v>15254</v>
      </c>
      <c r="N1782" s="28">
        <v>9221</v>
      </c>
      <c r="O1782" s="3">
        <v>332.29</v>
      </c>
      <c r="P1782" s="3">
        <v>0</v>
      </c>
      <c r="Q1782" s="3">
        <v>32.75</v>
      </c>
      <c r="R1782" s="3">
        <v>0</v>
      </c>
      <c r="S1782" s="3">
        <v>0</v>
      </c>
      <c r="T1782" s="3">
        <v>79.84</v>
      </c>
      <c r="U1782" t="b">
        <f t="shared" si="27"/>
        <v>0</v>
      </c>
    </row>
    <row r="1783" spans="1:21" x14ac:dyDescent="0.25">
      <c r="A1783" s="12">
        <v>2014</v>
      </c>
      <c r="B1783">
        <v>254</v>
      </c>
      <c r="C1783" s="12" t="s">
        <v>272</v>
      </c>
      <c r="D1783" s="15">
        <v>3.9480519480519479E-3</v>
      </c>
      <c r="E1783" s="16">
        <v>2.5789473684210527</v>
      </c>
      <c r="F1783" s="15">
        <v>1.3157894736842105E-2</v>
      </c>
      <c r="G1783" s="41">
        <v>0.71</v>
      </c>
      <c r="H1783" s="18">
        <v>26123.7</v>
      </c>
      <c r="I1783" s="25">
        <v>76</v>
      </c>
      <c r="J1783" s="25">
        <v>196</v>
      </c>
      <c r="K1783" s="12">
        <v>1</v>
      </c>
      <c r="L1783" s="28">
        <v>19250</v>
      </c>
      <c r="M1783" s="28">
        <v>15406</v>
      </c>
      <c r="N1783" s="28">
        <v>9311</v>
      </c>
      <c r="O1783" s="3">
        <v>335.6</v>
      </c>
      <c r="P1783" s="3">
        <v>0</v>
      </c>
      <c r="Q1783" s="3">
        <v>30.48</v>
      </c>
      <c r="R1783" s="3">
        <v>0</v>
      </c>
      <c r="S1783" s="3">
        <v>0</v>
      </c>
      <c r="T1783" s="3">
        <v>80.03</v>
      </c>
      <c r="U1783" t="b">
        <f t="shared" si="27"/>
        <v>0</v>
      </c>
    </row>
    <row r="1784" spans="1:21" x14ac:dyDescent="0.25">
      <c r="A1784">
        <v>2008</v>
      </c>
      <c r="B1784">
        <v>255</v>
      </c>
      <c r="C1784" s="19" t="s">
        <v>273</v>
      </c>
      <c r="D1784" s="15">
        <v>4.3589943177395497E-3</v>
      </c>
      <c r="E1784" s="16">
        <v>3.1785714285714284</v>
      </c>
      <c r="F1784" s="15">
        <v>8.9285714285714281E-3</v>
      </c>
      <c r="G1784" s="41">
        <v>0.623</v>
      </c>
      <c r="H1784" s="18">
        <v>8656.59</v>
      </c>
      <c r="I1784" s="1">
        <v>112</v>
      </c>
      <c r="J1784">
        <v>356</v>
      </c>
      <c r="K1784">
        <v>1</v>
      </c>
      <c r="L1784" s="28">
        <v>25694</v>
      </c>
      <c r="M1784" s="28">
        <v>21860</v>
      </c>
      <c r="N1784" s="28">
        <v>7104</v>
      </c>
      <c r="O1784" s="3">
        <v>849.48</v>
      </c>
      <c r="P1784" s="3">
        <v>0</v>
      </c>
      <c r="Q1784" s="3">
        <v>75.11</v>
      </c>
      <c r="R1784" s="3">
        <v>0</v>
      </c>
      <c r="S1784" s="3">
        <v>0</v>
      </c>
      <c r="T1784" s="3">
        <v>85.08</v>
      </c>
      <c r="U1784" t="b">
        <f t="shared" si="27"/>
        <v>0</v>
      </c>
    </row>
    <row r="1785" spans="1:21" x14ac:dyDescent="0.25">
      <c r="A1785">
        <v>2009</v>
      </c>
      <c r="B1785">
        <v>255</v>
      </c>
      <c r="C1785" t="s">
        <v>273</v>
      </c>
      <c r="D1785" s="15">
        <v>2.0850225877447007E-3</v>
      </c>
      <c r="E1785" s="16">
        <v>3.425925925925926</v>
      </c>
      <c r="F1785" s="15">
        <v>3.7037037037037035E-2</v>
      </c>
      <c r="G1785" s="41">
        <v>0.623</v>
      </c>
      <c r="H1785" s="18">
        <v>8488.65</v>
      </c>
      <c r="I1785" s="1">
        <v>54</v>
      </c>
      <c r="J1785">
        <v>185</v>
      </c>
      <c r="K1785">
        <v>2</v>
      </c>
      <c r="L1785" s="28">
        <v>25899</v>
      </c>
      <c r="M1785" s="28">
        <v>22504</v>
      </c>
      <c r="N1785" s="28">
        <v>7342</v>
      </c>
      <c r="O1785" s="3">
        <v>874.73</v>
      </c>
      <c r="P1785" s="3">
        <v>0</v>
      </c>
      <c r="Q1785" s="3">
        <v>75.5</v>
      </c>
      <c r="R1785" s="3">
        <v>0</v>
      </c>
      <c r="S1785" s="3">
        <v>0</v>
      </c>
      <c r="T1785" s="3">
        <v>86.89</v>
      </c>
      <c r="U1785" t="b">
        <f t="shared" si="27"/>
        <v>0</v>
      </c>
    </row>
    <row r="1786" spans="1:21" x14ac:dyDescent="0.25">
      <c r="A1786">
        <v>2010</v>
      </c>
      <c r="B1786">
        <v>255</v>
      </c>
      <c r="C1786" t="s">
        <v>273</v>
      </c>
      <c r="D1786" s="15">
        <v>2.1944177093359001E-3</v>
      </c>
      <c r="E1786" s="16">
        <v>2.7192982456140351</v>
      </c>
      <c r="F1786" s="15">
        <v>3.5087719298245612E-2</v>
      </c>
      <c r="G1786" s="41">
        <v>0.72399999999999998</v>
      </c>
      <c r="H1786" s="18">
        <v>10054.24</v>
      </c>
      <c r="I1786" s="1">
        <v>57</v>
      </c>
      <c r="J1786">
        <v>155</v>
      </c>
      <c r="K1786">
        <v>2</v>
      </c>
      <c r="L1786" s="28">
        <v>25975</v>
      </c>
      <c r="M1786" s="28">
        <v>22193</v>
      </c>
      <c r="N1786" s="28">
        <v>7586</v>
      </c>
      <c r="O1786" s="3">
        <v>927.04</v>
      </c>
      <c r="P1786" s="3">
        <v>0</v>
      </c>
      <c r="Q1786" s="3">
        <v>75.28</v>
      </c>
      <c r="R1786" s="3">
        <v>0</v>
      </c>
      <c r="S1786" s="3">
        <v>0</v>
      </c>
      <c r="T1786" s="3">
        <v>85.44</v>
      </c>
      <c r="U1786" t="b">
        <f t="shared" si="27"/>
        <v>0</v>
      </c>
    </row>
    <row r="1787" spans="1:21" x14ac:dyDescent="0.25">
      <c r="A1787">
        <v>2011</v>
      </c>
      <c r="B1787">
        <v>255</v>
      </c>
      <c r="C1787" t="s">
        <v>273</v>
      </c>
      <c r="D1787" s="15">
        <v>1.0700091715071843E-3</v>
      </c>
      <c r="E1787" s="16">
        <v>2.5357142857142856</v>
      </c>
      <c r="F1787" s="15">
        <v>0</v>
      </c>
      <c r="G1787" s="41">
        <v>0.72399999999999998</v>
      </c>
      <c r="H1787" s="18">
        <v>11569.81</v>
      </c>
      <c r="I1787" s="1">
        <v>28</v>
      </c>
      <c r="J1787">
        <v>71</v>
      </c>
      <c r="K1787">
        <v>0</v>
      </c>
      <c r="L1787" s="28">
        <v>26168</v>
      </c>
      <c r="M1787" s="28">
        <v>22358</v>
      </c>
      <c r="N1787" s="28">
        <v>7869</v>
      </c>
      <c r="O1787" s="3">
        <v>962.25</v>
      </c>
      <c r="P1787" s="3">
        <v>0</v>
      </c>
      <c r="Q1787" s="3">
        <v>75.260000000000005</v>
      </c>
      <c r="R1787" s="3">
        <v>0</v>
      </c>
      <c r="S1787" s="3">
        <v>0</v>
      </c>
      <c r="T1787" s="3">
        <v>85.44</v>
      </c>
      <c r="U1787" t="b">
        <f t="shared" si="27"/>
        <v>0</v>
      </c>
    </row>
    <row r="1788" spans="1:21" x14ac:dyDescent="0.25">
      <c r="A1788">
        <v>2012</v>
      </c>
      <c r="B1788">
        <v>255</v>
      </c>
      <c r="C1788" t="s">
        <v>273</v>
      </c>
      <c r="D1788" s="15">
        <v>1.5937464425302623E-3</v>
      </c>
      <c r="E1788" s="16">
        <v>2.5238095238095237</v>
      </c>
      <c r="F1788" s="15">
        <v>0</v>
      </c>
      <c r="G1788" s="41">
        <v>0.72399999999999998</v>
      </c>
      <c r="H1788" s="18">
        <v>14446.22</v>
      </c>
      <c r="I1788" s="1">
        <v>42</v>
      </c>
      <c r="J1788">
        <v>106</v>
      </c>
      <c r="K1788">
        <v>0</v>
      </c>
      <c r="L1788" s="28">
        <v>26353</v>
      </c>
      <c r="M1788" s="28">
        <v>22516</v>
      </c>
      <c r="N1788" s="28">
        <v>8061</v>
      </c>
      <c r="O1788" s="42">
        <v>1004.89</v>
      </c>
      <c r="P1788" s="3">
        <v>0</v>
      </c>
      <c r="Q1788" s="3">
        <v>74.97</v>
      </c>
      <c r="R1788" s="3">
        <v>0</v>
      </c>
      <c r="S1788" s="3">
        <v>0</v>
      </c>
      <c r="T1788" s="3">
        <v>85.44</v>
      </c>
      <c r="U1788" t="b">
        <f t="shared" si="27"/>
        <v>0</v>
      </c>
    </row>
    <row r="1789" spans="1:21" x14ac:dyDescent="0.25">
      <c r="A1789">
        <v>2013</v>
      </c>
      <c r="B1789">
        <v>255</v>
      </c>
      <c r="C1789" t="s">
        <v>273</v>
      </c>
      <c r="D1789" s="15">
        <v>1.2064931266452179E-3</v>
      </c>
      <c r="E1789" s="16">
        <v>2.9090909090909092</v>
      </c>
      <c r="F1789" s="15">
        <v>3.0303030303030304E-2</v>
      </c>
      <c r="G1789" s="41">
        <v>0.72399999999999998</v>
      </c>
      <c r="H1789" s="18">
        <v>14957.48</v>
      </c>
      <c r="I1789" s="1">
        <v>33</v>
      </c>
      <c r="J1789">
        <v>96</v>
      </c>
      <c r="K1789">
        <v>1</v>
      </c>
      <c r="L1789" s="28">
        <v>27352</v>
      </c>
      <c r="M1789" s="28">
        <v>23370</v>
      </c>
      <c r="N1789" s="28">
        <v>8402</v>
      </c>
      <c r="O1789" s="42">
        <v>1028.6400000000001</v>
      </c>
      <c r="P1789" s="3">
        <v>0</v>
      </c>
      <c r="Q1789" s="3">
        <v>74.959999999999994</v>
      </c>
      <c r="R1789" s="3">
        <v>0</v>
      </c>
      <c r="S1789" s="3">
        <v>0</v>
      </c>
      <c r="T1789" s="3">
        <v>85.44</v>
      </c>
      <c r="U1789" t="b">
        <f t="shared" si="27"/>
        <v>0</v>
      </c>
    </row>
    <row r="1790" spans="1:21" x14ac:dyDescent="0.25">
      <c r="A1790">
        <v>2014</v>
      </c>
      <c r="B1790">
        <v>255</v>
      </c>
      <c r="C1790" t="s">
        <v>273</v>
      </c>
      <c r="D1790" s="15">
        <v>1.4152997532297866E-3</v>
      </c>
      <c r="E1790" s="16">
        <v>2.4102564102564101</v>
      </c>
      <c r="F1790" s="15">
        <v>0</v>
      </c>
      <c r="G1790" s="41">
        <v>0.72399999999999998</v>
      </c>
      <c r="H1790" s="18">
        <v>15620.13</v>
      </c>
      <c r="I1790" s="1">
        <v>39</v>
      </c>
      <c r="J1790">
        <v>94</v>
      </c>
      <c r="K1790">
        <v>0</v>
      </c>
      <c r="L1790" s="28">
        <v>27556</v>
      </c>
      <c r="M1790" s="28">
        <v>23544</v>
      </c>
      <c r="N1790" s="28">
        <v>8822</v>
      </c>
      <c r="O1790" s="3">
        <v>966.56</v>
      </c>
      <c r="P1790" s="3">
        <v>740.53</v>
      </c>
      <c r="Q1790" s="3">
        <v>75.19</v>
      </c>
      <c r="R1790" s="3">
        <v>76.62</v>
      </c>
      <c r="S1790" s="3">
        <v>57.61</v>
      </c>
      <c r="T1790" s="3">
        <v>85.44</v>
      </c>
      <c r="U1790" t="b">
        <f t="shared" si="27"/>
        <v>0</v>
      </c>
    </row>
    <row r="1791" spans="1:21" x14ac:dyDescent="0.25">
      <c r="A1791">
        <v>2008</v>
      </c>
      <c r="B1791">
        <v>256</v>
      </c>
      <c r="C1791" t="s">
        <v>274</v>
      </c>
      <c r="D1791" s="15">
        <v>6.9856054191363255E-4</v>
      </c>
      <c r="E1791" s="16">
        <v>4.2424242424242422</v>
      </c>
      <c r="F1791" s="15">
        <v>0</v>
      </c>
      <c r="G1791" s="41">
        <v>0.64</v>
      </c>
      <c r="H1791" s="18">
        <v>9946.49</v>
      </c>
      <c r="I1791" s="1">
        <v>33</v>
      </c>
      <c r="J1791" s="1">
        <v>140</v>
      </c>
      <c r="K1791">
        <v>0</v>
      </c>
      <c r="L1791" s="28">
        <v>47240</v>
      </c>
      <c r="U1791" t="b">
        <f t="shared" si="27"/>
        <v>1</v>
      </c>
    </row>
    <row r="1792" spans="1:21" x14ac:dyDescent="0.25">
      <c r="A1792">
        <v>2009</v>
      </c>
      <c r="B1792">
        <v>256</v>
      </c>
      <c r="C1792" t="s">
        <v>274</v>
      </c>
      <c r="D1792" s="15">
        <v>1.1006688680044027E-3</v>
      </c>
      <c r="E1792" s="16">
        <v>3.6730769230769229</v>
      </c>
      <c r="F1792" s="15">
        <v>1.9230769230769232E-2</v>
      </c>
      <c r="G1792" s="41">
        <v>0.64</v>
      </c>
      <c r="H1792" s="18">
        <v>11922.45</v>
      </c>
      <c r="I1792" s="1">
        <v>52</v>
      </c>
      <c r="J1792" s="1">
        <v>191</v>
      </c>
      <c r="K1792" s="1">
        <v>1</v>
      </c>
      <c r="L1792" s="28">
        <v>47244</v>
      </c>
      <c r="M1792" s="28">
        <v>32181</v>
      </c>
      <c r="N1792" s="28">
        <v>9247</v>
      </c>
      <c r="O1792" s="3">
        <v>268.07</v>
      </c>
      <c r="P1792" s="3">
        <v>0</v>
      </c>
      <c r="Q1792" s="3">
        <v>15.29</v>
      </c>
      <c r="R1792" s="3">
        <v>0</v>
      </c>
      <c r="S1792" s="3">
        <v>0</v>
      </c>
      <c r="T1792" s="3">
        <v>68.12</v>
      </c>
      <c r="U1792" t="b">
        <f t="shared" si="27"/>
        <v>0</v>
      </c>
    </row>
    <row r="1793" spans="1:21" x14ac:dyDescent="0.25">
      <c r="A1793">
        <v>2010</v>
      </c>
      <c r="B1793">
        <v>256</v>
      </c>
      <c r="C1793" t="s">
        <v>274</v>
      </c>
      <c r="D1793" s="15">
        <v>9.5065249330222108E-4</v>
      </c>
      <c r="E1793" s="16">
        <v>3.5227272727272729</v>
      </c>
      <c r="F1793" s="15">
        <v>2.2727272727272728E-2</v>
      </c>
      <c r="G1793" s="41">
        <v>0.74099999999999999</v>
      </c>
      <c r="H1793" s="18">
        <v>11136.2</v>
      </c>
      <c r="I1793" s="1">
        <v>44</v>
      </c>
      <c r="J1793" s="1">
        <v>155</v>
      </c>
      <c r="K1793" s="1">
        <v>1</v>
      </c>
      <c r="L1793" s="28">
        <v>46284</v>
      </c>
      <c r="M1793" s="28">
        <v>31606</v>
      </c>
      <c r="N1793" s="28">
        <v>9121</v>
      </c>
      <c r="O1793" s="3">
        <v>986.34</v>
      </c>
      <c r="P1793" s="3">
        <v>0</v>
      </c>
      <c r="Q1793" s="3">
        <v>56.66</v>
      </c>
      <c r="R1793" s="3">
        <v>0</v>
      </c>
      <c r="S1793" s="3">
        <v>0</v>
      </c>
      <c r="T1793" s="3">
        <v>68.290000000000006</v>
      </c>
      <c r="U1793" t="b">
        <f t="shared" si="27"/>
        <v>0</v>
      </c>
    </row>
    <row r="1794" spans="1:21" x14ac:dyDescent="0.25">
      <c r="A1794">
        <v>2011</v>
      </c>
      <c r="B1794">
        <v>256</v>
      </c>
      <c r="C1794" t="s">
        <v>274</v>
      </c>
      <c r="D1794" s="15">
        <v>6.4870475284348921E-4</v>
      </c>
      <c r="E1794" s="16">
        <v>3.7</v>
      </c>
      <c r="F1794" s="15">
        <v>0</v>
      </c>
      <c r="G1794" s="41">
        <v>0.74099999999999999</v>
      </c>
      <c r="H1794" s="18">
        <v>11707.55</v>
      </c>
      <c r="I1794" s="1">
        <v>30</v>
      </c>
      <c r="J1794" s="1">
        <v>111</v>
      </c>
      <c r="K1794">
        <v>0</v>
      </c>
      <c r="L1794" s="28">
        <v>46246</v>
      </c>
      <c r="M1794" s="28">
        <v>31965</v>
      </c>
      <c r="N1794" s="28">
        <v>9252</v>
      </c>
      <c r="O1794" s="3">
        <v>977.47</v>
      </c>
      <c r="P1794" s="3">
        <v>0.23</v>
      </c>
      <c r="Q1794" s="3">
        <v>56.85</v>
      </c>
      <c r="R1794" s="3">
        <v>0.02</v>
      </c>
      <c r="S1794" s="3">
        <v>0.01</v>
      </c>
      <c r="T1794" s="3">
        <v>69.12</v>
      </c>
      <c r="U1794" t="b">
        <f t="shared" si="27"/>
        <v>0</v>
      </c>
    </row>
    <row r="1795" spans="1:21" x14ac:dyDescent="0.25">
      <c r="A1795">
        <v>2012</v>
      </c>
      <c r="B1795">
        <v>256</v>
      </c>
      <c r="C1795" t="s">
        <v>274</v>
      </c>
      <c r="D1795" s="15">
        <v>4.5446675900277008E-4</v>
      </c>
      <c r="E1795" s="16">
        <v>3.7619047619047619</v>
      </c>
      <c r="F1795" s="15">
        <v>0</v>
      </c>
      <c r="G1795" s="41">
        <v>0.74099999999999999</v>
      </c>
      <c r="H1795" s="18">
        <v>12591.74</v>
      </c>
      <c r="I1795" s="1">
        <v>21</v>
      </c>
      <c r="J1795" s="1">
        <v>79</v>
      </c>
      <c r="K1795">
        <v>0</v>
      </c>
      <c r="L1795" s="28">
        <v>46208</v>
      </c>
      <c r="M1795" s="28">
        <v>32197</v>
      </c>
      <c r="N1795" s="28">
        <v>9360</v>
      </c>
      <c r="O1795" s="3">
        <v>981.49</v>
      </c>
      <c r="P1795" s="3">
        <v>0</v>
      </c>
      <c r="Q1795" s="3">
        <v>56.2</v>
      </c>
      <c r="R1795" s="3">
        <v>0</v>
      </c>
      <c r="S1795" s="3">
        <v>0</v>
      </c>
      <c r="T1795" s="3">
        <v>69.680000000000007</v>
      </c>
      <c r="U1795" t="b">
        <f t="shared" si="27"/>
        <v>0</v>
      </c>
    </row>
    <row r="1796" spans="1:21" x14ac:dyDescent="0.25">
      <c r="A1796">
        <v>2013</v>
      </c>
      <c r="B1796">
        <v>256</v>
      </c>
      <c r="C1796" t="s">
        <v>274</v>
      </c>
      <c r="D1796" s="15">
        <v>3.9952057530962844E-4</v>
      </c>
      <c r="E1796" s="16">
        <v>4.0526315789473681</v>
      </c>
      <c r="F1796" s="15">
        <v>5.2631578947368418E-2</v>
      </c>
      <c r="G1796" s="41">
        <v>0.74099999999999999</v>
      </c>
      <c r="H1796" s="18">
        <v>12858.01</v>
      </c>
      <c r="I1796" s="1">
        <v>19</v>
      </c>
      <c r="J1796" s="1">
        <v>77</v>
      </c>
      <c r="K1796" s="1">
        <v>1</v>
      </c>
      <c r="L1796" s="28">
        <v>47557</v>
      </c>
      <c r="M1796" s="28">
        <v>33180</v>
      </c>
      <c r="N1796" s="28">
        <v>9674</v>
      </c>
      <c r="O1796" s="3">
        <v>988.46</v>
      </c>
      <c r="P1796" s="3">
        <v>0</v>
      </c>
      <c r="Q1796" s="3">
        <v>56.38</v>
      </c>
      <c r="R1796" s="3">
        <v>0</v>
      </c>
      <c r="S1796" s="3">
        <v>0</v>
      </c>
      <c r="T1796" s="3">
        <v>69.77</v>
      </c>
      <c r="U1796" t="b">
        <f t="shared" si="27"/>
        <v>0</v>
      </c>
    </row>
    <row r="1797" spans="1:21" x14ac:dyDescent="0.25">
      <c r="A1797">
        <v>2014</v>
      </c>
      <c r="B1797">
        <v>256</v>
      </c>
      <c r="C1797" t="s">
        <v>274</v>
      </c>
      <c r="D1797" s="15">
        <v>4.4156608772446274E-4</v>
      </c>
      <c r="E1797" s="16">
        <v>3.2857142857142856</v>
      </c>
      <c r="F1797" s="15">
        <v>0</v>
      </c>
      <c r="G1797" s="41">
        <v>0.74099999999999999</v>
      </c>
      <c r="H1797" s="18">
        <v>14473.33</v>
      </c>
      <c r="I1797" s="1">
        <v>21</v>
      </c>
      <c r="J1797" s="1">
        <v>69</v>
      </c>
      <c r="K1797" s="1">
        <v>0</v>
      </c>
      <c r="L1797" s="28">
        <v>47558</v>
      </c>
      <c r="M1797" s="28">
        <v>33595</v>
      </c>
      <c r="N1797" s="28">
        <v>9886</v>
      </c>
      <c r="O1797" s="42">
        <v>1021.74</v>
      </c>
      <c r="P1797" s="3">
        <v>0</v>
      </c>
      <c r="Q1797" s="3">
        <v>56.75</v>
      </c>
      <c r="R1797" s="3">
        <v>0</v>
      </c>
      <c r="S1797" s="3">
        <v>0</v>
      </c>
      <c r="T1797" s="3">
        <v>70.64</v>
      </c>
      <c r="U1797" t="b">
        <f t="shared" si="27"/>
        <v>0</v>
      </c>
    </row>
    <row r="1798" spans="1:21" x14ac:dyDescent="0.25">
      <c r="A1798">
        <v>2008</v>
      </c>
      <c r="B1798">
        <v>257</v>
      </c>
      <c r="C1798" t="s">
        <v>275</v>
      </c>
      <c r="D1798" s="15">
        <v>1.5124355814474569E-3</v>
      </c>
      <c r="E1798" s="16">
        <v>3.2592592592592591</v>
      </c>
      <c r="F1798" s="15">
        <v>3.7037037037037035E-2</v>
      </c>
      <c r="G1798" s="41">
        <v>0.56100000000000005</v>
      </c>
      <c r="H1798" s="18">
        <v>5763.25</v>
      </c>
      <c r="I1798" s="1">
        <v>27</v>
      </c>
      <c r="J1798" s="1">
        <v>88</v>
      </c>
      <c r="K1798">
        <v>1</v>
      </c>
      <c r="L1798" s="28">
        <v>17852</v>
      </c>
      <c r="U1798" t="b">
        <f t="shared" si="27"/>
        <v>1</v>
      </c>
    </row>
    <row r="1799" spans="1:21" x14ac:dyDescent="0.25">
      <c r="A1799">
        <v>2009</v>
      </c>
      <c r="B1799">
        <v>257</v>
      </c>
      <c r="C1799" t="s">
        <v>275</v>
      </c>
      <c r="D1799" s="15">
        <v>2.1280170241361929E-3</v>
      </c>
      <c r="E1799" s="16">
        <v>2.9736842105263159</v>
      </c>
      <c r="F1799" s="15">
        <v>2.6315789473684209E-2</v>
      </c>
      <c r="G1799" s="41">
        <v>0.56100000000000005</v>
      </c>
      <c r="H1799" s="18">
        <v>6423.64</v>
      </c>
      <c r="I1799" s="1">
        <v>38</v>
      </c>
      <c r="J1799" s="1">
        <v>113</v>
      </c>
      <c r="K1799" s="1">
        <v>1</v>
      </c>
      <c r="L1799" s="28">
        <v>17857</v>
      </c>
      <c r="M1799" s="28">
        <v>17857</v>
      </c>
      <c r="U1799" t="b">
        <f t="shared" ref="U1799:U1862" si="28">OR(ISBLANK(D1799),ISBLANK(E1799),ISBLANK(F1799),ISBLANK(G1799),ISBLANK(H1799),ISBLANK(I1799),ISBLANK(J1799),ISBLANK(K1799),ISBLANK(L1799),ISBLANK(M1799),ISBLANK(N1799),ISBLANK(O1799),ISBLANK(P1799),ISBLANK(Q1799),ISBLANK(R1799),ISBLANK(S1799),ISBLANK(T1799))</f>
        <v>1</v>
      </c>
    </row>
    <row r="1800" spans="1:21" x14ac:dyDescent="0.25">
      <c r="A1800">
        <v>2010</v>
      </c>
      <c r="B1800">
        <v>257</v>
      </c>
      <c r="C1800" t="s">
        <v>275</v>
      </c>
      <c r="D1800" s="15">
        <v>1.2098865011234659E-3</v>
      </c>
      <c r="E1800" s="16">
        <v>3.2857142857142856</v>
      </c>
      <c r="F1800" s="15">
        <v>0</v>
      </c>
      <c r="G1800" s="41">
        <v>0.69</v>
      </c>
      <c r="H1800" s="18">
        <v>7015.41</v>
      </c>
      <c r="I1800" s="1">
        <v>21</v>
      </c>
      <c r="J1800" s="1">
        <v>69</v>
      </c>
      <c r="K1800" s="1">
        <v>0</v>
      </c>
      <c r="L1800" s="28">
        <v>17357</v>
      </c>
      <c r="M1800" s="28">
        <v>17328</v>
      </c>
      <c r="N1800" s="28">
        <v>3390</v>
      </c>
      <c r="O1800" s="3">
        <v>585.37</v>
      </c>
      <c r="P1800" s="3">
        <v>0</v>
      </c>
      <c r="Q1800" s="3">
        <v>128.38999999999999</v>
      </c>
      <c r="R1800" s="3">
        <v>0</v>
      </c>
      <c r="S1800" s="3">
        <v>0</v>
      </c>
      <c r="T1800" s="3">
        <v>99.83</v>
      </c>
      <c r="U1800" t="b">
        <f t="shared" si="28"/>
        <v>0</v>
      </c>
    </row>
    <row r="1801" spans="1:21" x14ac:dyDescent="0.25">
      <c r="A1801">
        <v>2011</v>
      </c>
      <c r="B1801">
        <v>257</v>
      </c>
      <c r="C1801" t="s">
        <v>275</v>
      </c>
      <c r="D1801" s="15">
        <v>1.6728195662205814E-3</v>
      </c>
      <c r="E1801" s="16">
        <v>3.896551724137931</v>
      </c>
      <c r="F1801" s="15">
        <v>0</v>
      </c>
      <c r="G1801" s="41">
        <v>0.69</v>
      </c>
      <c r="H1801" s="18">
        <v>8276.0499999999993</v>
      </c>
      <c r="I1801" s="1">
        <v>29</v>
      </c>
      <c r="J1801" s="1">
        <v>113</v>
      </c>
      <c r="K1801" s="1">
        <v>0</v>
      </c>
      <c r="L1801" s="28">
        <v>17336</v>
      </c>
      <c r="M1801" s="28">
        <v>10505</v>
      </c>
      <c r="N1801" s="28">
        <v>3390</v>
      </c>
      <c r="O1801" s="3">
        <v>385.37</v>
      </c>
      <c r="P1801" s="3">
        <v>0</v>
      </c>
      <c r="Q1801" s="3">
        <v>41.31</v>
      </c>
      <c r="R1801" s="3">
        <v>0</v>
      </c>
      <c r="S1801" s="3">
        <v>0</v>
      </c>
      <c r="T1801" s="3">
        <v>60.6</v>
      </c>
      <c r="U1801" t="b">
        <f t="shared" si="28"/>
        <v>0</v>
      </c>
    </row>
    <row r="1802" spans="1:21" x14ac:dyDescent="0.25">
      <c r="A1802">
        <v>2012</v>
      </c>
      <c r="B1802">
        <v>257</v>
      </c>
      <c r="C1802" t="s">
        <v>275</v>
      </c>
      <c r="D1802" s="15">
        <v>1.9059720457433292E-3</v>
      </c>
      <c r="E1802" s="16">
        <v>2.9090909090909092</v>
      </c>
      <c r="F1802" s="15">
        <v>0</v>
      </c>
      <c r="G1802" s="41">
        <v>0.69</v>
      </c>
      <c r="H1802" s="18">
        <v>9430.74</v>
      </c>
      <c r="I1802" s="1">
        <v>33</v>
      </c>
      <c r="J1802" s="1">
        <v>96</v>
      </c>
      <c r="K1802" s="1">
        <v>0</v>
      </c>
      <c r="L1802" s="28">
        <v>17314</v>
      </c>
      <c r="M1802" s="28">
        <v>10515</v>
      </c>
      <c r="N1802" s="28">
        <v>3405</v>
      </c>
      <c r="O1802" s="3">
        <v>390</v>
      </c>
      <c r="P1802" s="3">
        <v>0</v>
      </c>
      <c r="Q1802" s="3">
        <v>40.01</v>
      </c>
      <c r="R1802" s="3">
        <v>0</v>
      </c>
      <c r="S1802" s="3">
        <v>0</v>
      </c>
      <c r="T1802" s="3">
        <v>60.73</v>
      </c>
      <c r="U1802" t="b">
        <f t="shared" si="28"/>
        <v>0</v>
      </c>
    </row>
    <row r="1803" spans="1:21" x14ac:dyDescent="0.25">
      <c r="A1803">
        <v>2013</v>
      </c>
      <c r="B1803">
        <v>257</v>
      </c>
      <c r="C1803" t="s">
        <v>275</v>
      </c>
      <c r="D1803" s="15">
        <v>1.0106114199090451E-3</v>
      </c>
      <c r="E1803" s="16">
        <v>4.333333333333333</v>
      </c>
      <c r="F1803" s="15">
        <v>0</v>
      </c>
      <c r="G1803" s="41">
        <v>0.69</v>
      </c>
      <c r="H1803" s="18">
        <v>10502.5</v>
      </c>
      <c r="I1803" s="1">
        <v>18</v>
      </c>
      <c r="J1803" s="1">
        <v>78</v>
      </c>
      <c r="K1803" s="1">
        <v>0</v>
      </c>
      <c r="L1803" s="28">
        <v>17811</v>
      </c>
      <c r="M1803" s="28">
        <v>10515</v>
      </c>
      <c r="N1803" s="28">
        <v>3500</v>
      </c>
      <c r="O1803" s="3">
        <v>400</v>
      </c>
      <c r="P1803" s="3">
        <v>0</v>
      </c>
      <c r="Q1803" s="3">
        <v>78.81</v>
      </c>
      <c r="R1803" s="3">
        <v>0</v>
      </c>
      <c r="S1803" s="3">
        <v>0</v>
      </c>
      <c r="T1803" s="3">
        <v>59.04</v>
      </c>
      <c r="U1803" t="b">
        <f t="shared" si="28"/>
        <v>0</v>
      </c>
    </row>
    <row r="1804" spans="1:21" x14ac:dyDescent="0.25">
      <c r="A1804">
        <v>2014</v>
      </c>
      <c r="B1804">
        <v>257</v>
      </c>
      <c r="C1804" t="s">
        <v>275</v>
      </c>
      <c r="D1804" s="15">
        <v>1.6849199663016006E-3</v>
      </c>
      <c r="E1804" s="16">
        <v>3.7666666666666666</v>
      </c>
      <c r="F1804" s="15">
        <v>3.3333333333333333E-2</v>
      </c>
      <c r="G1804" s="41">
        <v>0.69</v>
      </c>
      <c r="H1804" s="18">
        <v>11114.73</v>
      </c>
      <c r="I1804" s="1">
        <v>30</v>
      </c>
      <c r="J1804" s="1">
        <v>113</v>
      </c>
      <c r="K1804" s="1">
        <v>1</v>
      </c>
      <c r="L1804" s="28">
        <v>17805</v>
      </c>
      <c r="M1804" s="28">
        <v>10520</v>
      </c>
      <c r="N1804" s="28">
        <v>3500</v>
      </c>
      <c r="O1804" s="3">
        <v>440</v>
      </c>
      <c r="P1804" s="3">
        <v>0</v>
      </c>
      <c r="Q1804" s="3">
        <v>85.19</v>
      </c>
      <c r="R1804" s="3">
        <v>0</v>
      </c>
      <c r="S1804" s="3">
        <v>0</v>
      </c>
      <c r="T1804" s="3">
        <v>59.08</v>
      </c>
      <c r="U1804" t="b">
        <f t="shared" si="28"/>
        <v>0</v>
      </c>
    </row>
    <row r="1805" spans="1:21" x14ac:dyDescent="0.25">
      <c r="A1805">
        <v>2008</v>
      </c>
      <c r="B1805">
        <v>258</v>
      </c>
      <c r="C1805" s="19" t="s">
        <v>276</v>
      </c>
      <c r="D1805" s="15">
        <v>1.1486708237610766E-3</v>
      </c>
      <c r="E1805" s="16">
        <v>4.9365079365079367</v>
      </c>
      <c r="F1805" s="15">
        <v>3.1746031746031744E-2</v>
      </c>
      <c r="G1805" s="41">
        <v>0.48499999999999999</v>
      </c>
      <c r="H1805" s="18">
        <v>3767.81</v>
      </c>
      <c r="I1805" s="1">
        <v>63</v>
      </c>
      <c r="J1805">
        <v>311</v>
      </c>
      <c r="K1805">
        <v>2</v>
      </c>
      <c r="L1805" s="28">
        <v>54846</v>
      </c>
      <c r="M1805" s="28">
        <v>5363</v>
      </c>
      <c r="N1805" s="28">
        <v>1288</v>
      </c>
      <c r="O1805" s="3">
        <v>55.17</v>
      </c>
      <c r="P1805" s="3">
        <v>0</v>
      </c>
      <c r="Q1805" s="3">
        <v>4.41</v>
      </c>
      <c r="R1805" s="3">
        <v>0</v>
      </c>
      <c r="S1805" s="3">
        <v>0</v>
      </c>
      <c r="T1805" s="3">
        <v>9.7799999999999994</v>
      </c>
      <c r="U1805" t="b">
        <f t="shared" si="28"/>
        <v>0</v>
      </c>
    </row>
    <row r="1806" spans="1:21" x14ac:dyDescent="0.25">
      <c r="A1806">
        <v>2009</v>
      </c>
      <c r="B1806">
        <v>258</v>
      </c>
      <c r="C1806" t="s">
        <v>276</v>
      </c>
      <c r="D1806" s="15">
        <v>4.5338314502820041E-4</v>
      </c>
      <c r="E1806" s="16">
        <v>5.6</v>
      </c>
      <c r="F1806" s="15">
        <v>0.08</v>
      </c>
      <c r="G1806" s="41">
        <v>0.48499999999999999</v>
      </c>
      <c r="H1806" s="18">
        <v>4077.02</v>
      </c>
      <c r="I1806" s="1">
        <v>25</v>
      </c>
      <c r="J1806">
        <v>140</v>
      </c>
      <c r="K1806">
        <v>2</v>
      </c>
      <c r="L1806" s="28">
        <v>55141</v>
      </c>
      <c r="M1806" s="28">
        <v>24763</v>
      </c>
      <c r="N1806" s="28">
        <v>6036</v>
      </c>
      <c r="O1806" s="3">
        <v>459.65</v>
      </c>
      <c r="P1806" s="3">
        <v>142.56</v>
      </c>
      <c r="Q1806" s="3">
        <v>37.72</v>
      </c>
      <c r="R1806" s="3">
        <v>31.01</v>
      </c>
      <c r="S1806" s="3">
        <v>11.7</v>
      </c>
      <c r="T1806" s="3">
        <v>44.91</v>
      </c>
      <c r="U1806" t="b">
        <f t="shared" si="28"/>
        <v>0</v>
      </c>
    </row>
    <row r="1807" spans="1:21" x14ac:dyDescent="0.25">
      <c r="A1807">
        <v>2010</v>
      </c>
      <c r="B1807">
        <v>258</v>
      </c>
      <c r="C1807" t="s">
        <v>276</v>
      </c>
      <c r="D1807" s="15">
        <v>6.1306383294939442E-4</v>
      </c>
      <c r="E1807" s="16">
        <v>5.3939393939393936</v>
      </c>
      <c r="F1807" s="15">
        <v>0</v>
      </c>
      <c r="G1807" s="41">
        <v>0.63800000000000001</v>
      </c>
      <c r="H1807" s="18">
        <v>4624.7</v>
      </c>
      <c r="I1807" s="1">
        <v>33</v>
      </c>
      <c r="J1807">
        <v>178</v>
      </c>
      <c r="K1807">
        <v>0</v>
      </c>
      <c r="L1807" s="28">
        <v>53828</v>
      </c>
      <c r="M1807" s="28">
        <v>25633</v>
      </c>
      <c r="N1807" s="28">
        <v>6292</v>
      </c>
      <c r="O1807" s="3">
        <v>665.82</v>
      </c>
      <c r="P1807" s="3">
        <v>665.82</v>
      </c>
      <c r="Q1807" s="3">
        <v>51.6</v>
      </c>
      <c r="R1807" s="3">
        <v>100</v>
      </c>
      <c r="S1807" s="3">
        <v>51.6</v>
      </c>
      <c r="T1807" s="3">
        <v>47.62</v>
      </c>
      <c r="U1807" t="b">
        <f t="shared" si="28"/>
        <v>0</v>
      </c>
    </row>
    <row r="1808" spans="1:21" x14ac:dyDescent="0.25">
      <c r="A1808">
        <v>2011</v>
      </c>
      <c r="B1808">
        <v>258</v>
      </c>
      <c r="C1808" t="s">
        <v>276</v>
      </c>
      <c r="D1808" s="15">
        <v>3.8883848390023517E-4</v>
      </c>
      <c r="E1808" s="16">
        <v>3</v>
      </c>
      <c r="F1808" s="15">
        <v>0</v>
      </c>
      <c r="G1808" s="41">
        <v>0.63800000000000001</v>
      </c>
      <c r="H1808" s="18">
        <v>5097.3900000000003</v>
      </c>
      <c r="I1808" s="1">
        <v>21</v>
      </c>
      <c r="J1808">
        <v>63</v>
      </c>
      <c r="K1808">
        <v>0</v>
      </c>
      <c r="L1808" s="28">
        <v>54007</v>
      </c>
      <c r="M1808" s="28">
        <v>26019</v>
      </c>
      <c r="N1808" s="28">
        <v>6403</v>
      </c>
      <c r="O1808" s="3">
        <v>656.37</v>
      </c>
      <c r="P1808" s="3">
        <v>656.37</v>
      </c>
      <c r="Q1808" s="3">
        <v>51.29</v>
      </c>
      <c r="R1808" s="3">
        <v>100</v>
      </c>
      <c r="S1808" s="3">
        <v>51.29</v>
      </c>
      <c r="T1808" s="3">
        <v>48.18</v>
      </c>
      <c r="U1808" t="b">
        <f t="shared" si="28"/>
        <v>0</v>
      </c>
    </row>
    <row r="1809" spans="1:21" x14ac:dyDescent="0.25">
      <c r="A1809">
        <v>2012</v>
      </c>
      <c r="B1809">
        <v>258</v>
      </c>
      <c r="C1809" t="s">
        <v>276</v>
      </c>
      <c r="D1809" s="15">
        <v>5.9062384643779992E-4</v>
      </c>
      <c r="E1809" s="16">
        <v>3.71875</v>
      </c>
      <c r="F1809" s="15">
        <v>3.125E-2</v>
      </c>
      <c r="G1809" s="41">
        <v>0.63800000000000001</v>
      </c>
      <c r="H1809" s="18">
        <v>5792.35</v>
      </c>
      <c r="I1809" s="1">
        <v>32</v>
      </c>
      <c r="J1809">
        <v>119</v>
      </c>
      <c r="K1809">
        <v>1</v>
      </c>
      <c r="L1809" s="28">
        <v>54180</v>
      </c>
      <c r="M1809" s="28">
        <v>9740</v>
      </c>
      <c r="N1809" s="28">
        <v>2437</v>
      </c>
      <c r="O1809" s="3">
        <v>274</v>
      </c>
      <c r="P1809" s="3">
        <v>274</v>
      </c>
      <c r="Q1809" s="3">
        <v>19.579999999999998</v>
      </c>
      <c r="R1809" s="3">
        <v>100</v>
      </c>
      <c r="S1809" s="3">
        <v>19.579999999999998</v>
      </c>
      <c r="T1809" s="3">
        <v>17.98</v>
      </c>
      <c r="U1809" t="b">
        <f t="shared" si="28"/>
        <v>0</v>
      </c>
    </row>
    <row r="1810" spans="1:21" x14ac:dyDescent="0.25">
      <c r="A1810">
        <v>2013</v>
      </c>
      <c r="B1810">
        <v>258</v>
      </c>
      <c r="C1810" t="s">
        <v>276</v>
      </c>
      <c r="D1810" s="15">
        <v>5.7139796082352726E-4</v>
      </c>
      <c r="E1810" s="16">
        <v>4.125</v>
      </c>
      <c r="F1810" s="15">
        <v>6.25E-2</v>
      </c>
      <c r="G1810" s="41">
        <v>0.63800000000000001</v>
      </c>
      <c r="H1810" s="18">
        <v>6461.8</v>
      </c>
      <c r="I1810" s="1">
        <v>32</v>
      </c>
      <c r="J1810">
        <v>132</v>
      </c>
      <c r="K1810">
        <v>2</v>
      </c>
      <c r="L1810" s="28">
        <v>56003</v>
      </c>
      <c r="M1810" s="28">
        <v>15511</v>
      </c>
      <c r="N1810" s="28">
        <v>3838</v>
      </c>
      <c r="O1810" s="3">
        <v>338.57</v>
      </c>
      <c r="P1810" s="3">
        <v>328.54</v>
      </c>
      <c r="Q1810" s="3">
        <v>23.16</v>
      </c>
      <c r="R1810" s="3">
        <v>97.04</v>
      </c>
      <c r="S1810" s="3">
        <v>22.47</v>
      </c>
      <c r="T1810" s="3">
        <v>27.7</v>
      </c>
      <c r="U1810" t="b">
        <f t="shared" si="28"/>
        <v>0</v>
      </c>
    </row>
    <row r="1811" spans="1:21" x14ac:dyDescent="0.25">
      <c r="A1811">
        <v>2014</v>
      </c>
      <c r="B1811">
        <v>258</v>
      </c>
      <c r="C1811" t="s">
        <v>276</v>
      </c>
      <c r="D1811" s="15">
        <v>6.7595211412917796E-4</v>
      </c>
      <c r="E1811" s="16">
        <v>3.6315789473684212</v>
      </c>
      <c r="F1811" s="15">
        <v>2.6315789473684209E-2</v>
      </c>
      <c r="G1811" s="41">
        <v>0.63800000000000001</v>
      </c>
      <c r="H1811" s="18">
        <v>7012.45</v>
      </c>
      <c r="I1811" s="1">
        <v>38</v>
      </c>
      <c r="J1811">
        <v>138</v>
      </c>
      <c r="K1811">
        <v>1</v>
      </c>
      <c r="L1811" s="28">
        <v>56217</v>
      </c>
      <c r="M1811" s="28">
        <v>20723</v>
      </c>
      <c r="N1811" s="28">
        <v>5090</v>
      </c>
      <c r="O1811" s="3">
        <v>486.26</v>
      </c>
      <c r="P1811" s="3">
        <v>479.11</v>
      </c>
      <c r="Q1811" s="3">
        <v>33.01</v>
      </c>
      <c r="R1811" s="3">
        <v>98.53</v>
      </c>
      <c r="S1811" s="3">
        <v>32.520000000000003</v>
      </c>
      <c r="T1811" s="3">
        <v>36.86</v>
      </c>
      <c r="U1811" t="b">
        <f t="shared" si="28"/>
        <v>0</v>
      </c>
    </row>
    <row r="1812" spans="1:21" x14ac:dyDescent="0.25">
      <c r="A1812" s="12">
        <v>2008</v>
      </c>
      <c r="B1812">
        <v>259</v>
      </c>
      <c r="C1812" s="19" t="s">
        <v>277</v>
      </c>
      <c r="D1812" s="15">
        <v>2.7998133457769482E-4</v>
      </c>
      <c r="E1812" s="16">
        <v>3.6666666666666665</v>
      </c>
      <c r="F1812" s="15">
        <v>0</v>
      </c>
      <c r="G1812" s="41">
        <v>0.627</v>
      </c>
      <c r="H1812" s="18">
        <v>10711.22</v>
      </c>
      <c r="I1812" s="25">
        <v>9</v>
      </c>
      <c r="J1812" s="12">
        <v>33</v>
      </c>
      <c r="K1812" s="12">
        <v>0</v>
      </c>
      <c r="L1812" s="28">
        <v>32145</v>
      </c>
      <c r="M1812" s="28">
        <v>24847</v>
      </c>
      <c r="N1812" s="3">
        <v>0</v>
      </c>
      <c r="O1812" s="3">
        <v>165.59</v>
      </c>
      <c r="P1812" s="3">
        <v>0</v>
      </c>
      <c r="Q1812" s="3">
        <v>11.9</v>
      </c>
      <c r="R1812" s="3">
        <v>0</v>
      </c>
      <c r="S1812" s="3">
        <v>0</v>
      </c>
      <c r="T1812" s="3">
        <v>77.3</v>
      </c>
      <c r="U1812" t="b">
        <f t="shared" si="28"/>
        <v>0</v>
      </c>
    </row>
    <row r="1813" spans="1:21" x14ac:dyDescent="0.25">
      <c r="A1813" s="12">
        <v>2009</v>
      </c>
      <c r="B1813">
        <v>259</v>
      </c>
      <c r="C1813" s="12" t="s">
        <v>277</v>
      </c>
      <c r="D1813" s="15">
        <v>3.3763044812768568E-4</v>
      </c>
      <c r="E1813" s="16">
        <v>2.1818181818181817</v>
      </c>
      <c r="F1813" s="15">
        <v>0</v>
      </c>
      <c r="G1813" s="41">
        <v>0.627</v>
      </c>
      <c r="H1813" s="18">
        <v>11449.34</v>
      </c>
      <c r="I1813" s="25">
        <v>11</v>
      </c>
      <c r="J1813" s="12">
        <v>24</v>
      </c>
      <c r="K1813" s="12">
        <v>0</v>
      </c>
      <c r="L1813" s="28">
        <v>32580</v>
      </c>
      <c r="M1813" s="28">
        <v>26420</v>
      </c>
      <c r="N1813" s="28">
        <v>8444</v>
      </c>
      <c r="O1813" s="3">
        <v>936.1</v>
      </c>
      <c r="P1813" s="3">
        <v>0</v>
      </c>
      <c r="Q1813" s="3">
        <v>69.900000000000006</v>
      </c>
      <c r="R1813" s="3">
        <v>0</v>
      </c>
      <c r="S1813" s="3">
        <v>0</v>
      </c>
      <c r="T1813" s="3">
        <v>81.09</v>
      </c>
      <c r="U1813" t="b">
        <f t="shared" si="28"/>
        <v>0</v>
      </c>
    </row>
    <row r="1814" spans="1:21" x14ac:dyDescent="0.25">
      <c r="A1814" s="12">
        <v>2010</v>
      </c>
      <c r="B1814">
        <v>259</v>
      </c>
      <c r="C1814" s="12" t="s">
        <v>277</v>
      </c>
      <c r="D1814" s="15">
        <v>1.1628272415852164E-3</v>
      </c>
      <c r="E1814" s="16">
        <v>2.5405405405405403</v>
      </c>
      <c r="F1814" s="15">
        <v>0</v>
      </c>
      <c r="G1814" s="41">
        <v>0.73599999999999999</v>
      </c>
      <c r="H1814" s="18">
        <v>10865.98</v>
      </c>
      <c r="I1814" s="25">
        <v>37</v>
      </c>
      <c r="J1814" s="12">
        <v>94</v>
      </c>
      <c r="K1814" s="12">
        <v>0</v>
      </c>
      <c r="L1814" s="28">
        <v>31819</v>
      </c>
      <c r="M1814" s="28">
        <v>27329</v>
      </c>
      <c r="N1814" s="28">
        <v>8946</v>
      </c>
      <c r="O1814" s="42">
        <v>1003.87</v>
      </c>
      <c r="P1814" s="3">
        <v>0</v>
      </c>
      <c r="Q1814" s="3">
        <v>70.040000000000006</v>
      </c>
      <c r="R1814" s="3">
        <v>0</v>
      </c>
      <c r="S1814" s="3">
        <v>0</v>
      </c>
      <c r="T1814" s="3">
        <v>85.89</v>
      </c>
      <c r="U1814" t="b">
        <f t="shared" si="28"/>
        <v>0</v>
      </c>
    </row>
    <row r="1815" spans="1:21" x14ac:dyDescent="0.25">
      <c r="A1815" s="12">
        <v>2011</v>
      </c>
      <c r="B1815">
        <v>259</v>
      </c>
      <c r="C1815" s="12" t="s">
        <v>277</v>
      </c>
      <c r="D1815" s="15">
        <v>6.5337108366261159E-4</v>
      </c>
      <c r="E1815" s="16">
        <v>4.333333333333333</v>
      </c>
      <c r="F1815" s="15">
        <v>4.7619047619047616E-2</v>
      </c>
      <c r="G1815" s="41">
        <v>0.73599999999999999</v>
      </c>
      <c r="H1815" s="18">
        <v>12137.52</v>
      </c>
      <c r="I1815" s="25">
        <v>21</v>
      </c>
      <c r="J1815" s="12">
        <v>91</v>
      </c>
      <c r="K1815" s="12">
        <v>1</v>
      </c>
      <c r="L1815" s="28">
        <v>32141</v>
      </c>
      <c r="M1815" s="28">
        <v>28975</v>
      </c>
      <c r="N1815" s="28">
        <v>9508</v>
      </c>
      <c r="O1815" s="42">
        <v>1058.83</v>
      </c>
      <c r="P1815" s="3">
        <v>0.31</v>
      </c>
      <c r="Q1815" s="3">
        <v>69.790000000000006</v>
      </c>
      <c r="R1815" s="3">
        <v>0.03</v>
      </c>
      <c r="S1815" s="3">
        <v>0.02</v>
      </c>
      <c r="T1815" s="3">
        <v>90.15</v>
      </c>
      <c r="U1815" t="b">
        <f t="shared" si="28"/>
        <v>0</v>
      </c>
    </row>
    <row r="1816" spans="1:21" x14ac:dyDescent="0.25">
      <c r="A1816" s="12">
        <v>2012</v>
      </c>
      <c r="B1816">
        <v>259</v>
      </c>
      <c r="C1816" s="12" t="s">
        <v>277</v>
      </c>
      <c r="D1816" s="15">
        <v>1.0477012202637743E-3</v>
      </c>
      <c r="E1816" s="16">
        <v>2.8823529411764706</v>
      </c>
      <c r="F1816" s="15">
        <v>0</v>
      </c>
      <c r="G1816" s="41">
        <v>0.73599999999999999</v>
      </c>
      <c r="H1816" s="18">
        <v>14056.54</v>
      </c>
      <c r="I1816" s="25">
        <v>34</v>
      </c>
      <c r="J1816" s="12">
        <v>98</v>
      </c>
      <c r="K1816" s="12">
        <v>0</v>
      </c>
      <c r="L1816" s="28">
        <v>32452</v>
      </c>
      <c r="M1816" s="28">
        <v>29798</v>
      </c>
      <c r="N1816" s="28">
        <v>9829</v>
      </c>
      <c r="O1816" s="42">
        <v>1099.8399999999999</v>
      </c>
      <c r="P1816" s="3">
        <v>0.05</v>
      </c>
      <c r="Q1816" s="3">
        <v>69.41</v>
      </c>
      <c r="R1816" s="3">
        <v>0</v>
      </c>
      <c r="S1816" s="3">
        <v>0</v>
      </c>
      <c r="T1816" s="3">
        <v>91.82</v>
      </c>
      <c r="U1816" t="b">
        <f t="shared" si="28"/>
        <v>0</v>
      </c>
    </row>
    <row r="1817" spans="1:21" x14ac:dyDescent="0.25">
      <c r="A1817" s="12">
        <v>2013</v>
      </c>
      <c r="B1817">
        <v>259</v>
      </c>
      <c r="C1817" s="12" t="s">
        <v>277</v>
      </c>
      <c r="D1817" s="15">
        <v>6.8099721679398351E-4</v>
      </c>
      <c r="E1817" s="16">
        <v>3.5652173913043477</v>
      </c>
      <c r="F1817" s="15">
        <v>4.3478260869565216E-2</v>
      </c>
      <c r="G1817" s="41">
        <v>0.73599999999999999</v>
      </c>
      <c r="H1817" s="18">
        <v>16132.48</v>
      </c>
      <c r="I1817" s="25">
        <v>23</v>
      </c>
      <c r="J1817" s="12">
        <v>82</v>
      </c>
      <c r="K1817" s="12">
        <v>1</v>
      </c>
      <c r="L1817" s="28">
        <v>33774</v>
      </c>
      <c r="M1817" s="28">
        <v>30688</v>
      </c>
      <c r="N1817" s="28">
        <v>10147</v>
      </c>
      <c r="O1817" s="42">
        <v>1126.8699999999999</v>
      </c>
      <c r="P1817" s="3">
        <v>0</v>
      </c>
      <c r="Q1817" s="3">
        <v>69.08</v>
      </c>
      <c r="R1817" s="3">
        <v>0</v>
      </c>
      <c r="S1817" s="3">
        <v>0</v>
      </c>
      <c r="T1817" s="3">
        <v>90.86</v>
      </c>
      <c r="U1817" t="b">
        <f t="shared" si="28"/>
        <v>0</v>
      </c>
    </row>
    <row r="1818" spans="1:21" x14ac:dyDescent="0.25">
      <c r="A1818" s="12">
        <v>2014</v>
      </c>
      <c r="B1818">
        <v>259</v>
      </c>
      <c r="C1818" s="12" t="s">
        <v>277</v>
      </c>
      <c r="D1818" s="15">
        <v>6.7434837423402817E-4</v>
      </c>
      <c r="E1818" s="16">
        <v>2.8695652173913042</v>
      </c>
      <c r="F1818" s="15">
        <v>0</v>
      </c>
      <c r="G1818" s="41">
        <v>0.73599999999999999</v>
      </c>
      <c r="H1818" s="18">
        <v>16691.490000000002</v>
      </c>
      <c r="I1818" s="25">
        <v>23</v>
      </c>
      <c r="J1818" s="12">
        <v>66</v>
      </c>
      <c r="K1818" s="12">
        <v>0</v>
      </c>
      <c r="L1818" s="28">
        <v>34107</v>
      </c>
      <c r="M1818" s="28">
        <v>31466</v>
      </c>
      <c r="N1818" s="28">
        <v>10440</v>
      </c>
      <c r="O1818" s="42">
        <v>1127.93</v>
      </c>
      <c r="P1818" s="3">
        <v>0</v>
      </c>
      <c r="Q1818" s="3">
        <v>68.31</v>
      </c>
      <c r="R1818" s="3">
        <v>0</v>
      </c>
      <c r="S1818" s="3">
        <v>0</v>
      </c>
      <c r="T1818" s="3">
        <v>92.26</v>
      </c>
      <c r="U1818" t="b">
        <f t="shared" si="28"/>
        <v>0</v>
      </c>
    </row>
    <row r="1819" spans="1:21" x14ac:dyDescent="0.25">
      <c r="A1819">
        <v>2008</v>
      </c>
      <c r="B1819">
        <v>260</v>
      </c>
      <c r="C1819" s="19" t="s">
        <v>278</v>
      </c>
      <c r="D1819" s="15">
        <v>2.8101728256287761E-4</v>
      </c>
      <c r="E1819" s="16">
        <v>2</v>
      </c>
      <c r="F1819" s="15">
        <v>0</v>
      </c>
      <c r="G1819" s="41">
        <v>0.60699999999999998</v>
      </c>
      <c r="H1819" s="18">
        <v>48417.48</v>
      </c>
      <c r="I1819" s="28">
        <v>2</v>
      </c>
      <c r="J1819">
        <v>4</v>
      </c>
      <c r="K1819" s="11"/>
      <c r="L1819" s="28">
        <v>7117</v>
      </c>
      <c r="M1819" s="28">
        <v>5890</v>
      </c>
      <c r="N1819" s="28">
        <v>2141</v>
      </c>
      <c r="O1819" s="3">
        <v>248.1</v>
      </c>
      <c r="P1819" s="3">
        <v>0</v>
      </c>
      <c r="Q1819" s="3">
        <v>78.94</v>
      </c>
      <c r="R1819" s="3">
        <v>0</v>
      </c>
      <c r="S1819" s="3">
        <v>0</v>
      </c>
      <c r="T1819" s="3">
        <v>82.76</v>
      </c>
      <c r="U1819" t="b">
        <f t="shared" si="28"/>
        <v>1</v>
      </c>
    </row>
    <row r="1820" spans="1:21" x14ac:dyDescent="0.25">
      <c r="A1820">
        <v>2009</v>
      </c>
      <c r="B1820">
        <v>260</v>
      </c>
      <c r="C1820" t="s">
        <v>278</v>
      </c>
      <c r="D1820" s="15">
        <v>4.1678243956654628E-4</v>
      </c>
      <c r="E1820" s="16">
        <v>2.6666666666666665</v>
      </c>
      <c r="F1820" s="15">
        <v>0</v>
      </c>
      <c r="G1820" s="41">
        <v>0.60699999999999998</v>
      </c>
      <c r="H1820" s="18">
        <v>43744.31</v>
      </c>
      <c r="I1820" s="28">
        <v>3</v>
      </c>
      <c r="J1820">
        <v>8</v>
      </c>
      <c r="K1820" s="11"/>
      <c r="L1820" s="28">
        <v>7198</v>
      </c>
      <c r="U1820" t="b">
        <f t="shared" si="28"/>
        <v>1</v>
      </c>
    </row>
    <row r="1821" spans="1:21" x14ac:dyDescent="0.25">
      <c r="A1821">
        <v>2010</v>
      </c>
      <c r="B1821">
        <v>260</v>
      </c>
      <c r="C1821" t="s">
        <v>278</v>
      </c>
      <c r="D1821" s="15">
        <v>2.9040220705677363E-4</v>
      </c>
      <c r="E1821" s="16">
        <v>2</v>
      </c>
      <c r="F1821" s="15">
        <v>0</v>
      </c>
      <c r="G1821" s="41">
        <v>0.72399999999999998</v>
      </c>
      <c r="H1821" s="18">
        <v>11455.88</v>
      </c>
      <c r="I1821" s="28">
        <v>2</v>
      </c>
      <c r="J1821">
        <v>4</v>
      </c>
      <c r="K1821" s="11"/>
      <c r="L1821" s="28">
        <v>6887</v>
      </c>
      <c r="M1821" s="28">
        <v>5363</v>
      </c>
      <c r="N1821" s="28">
        <v>2229</v>
      </c>
      <c r="O1821" s="3">
        <v>275</v>
      </c>
      <c r="P1821" s="3">
        <v>0</v>
      </c>
      <c r="Q1821" s="3">
        <v>79.02</v>
      </c>
      <c r="R1821" s="3">
        <v>0</v>
      </c>
      <c r="S1821" s="3">
        <v>0</v>
      </c>
      <c r="T1821" s="3">
        <v>77.87</v>
      </c>
      <c r="U1821" t="b">
        <f t="shared" si="28"/>
        <v>1</v>
      </c>
    </row>
    <row r="1822" spans="1:21" x14ac:dyDescent="0.25">
      <c r="A1822">
        <v>2011</v>
      </c>
      <c r="B1822">
        <v>260</v>
      </c>
      <c r="C1822" t="s">
        <v>278</v>
      </c>
      <c r="D1822" s="15">
        <v>4.3258832011535688E-4</v>
      </c>
      <c r="E1822" s="16">
        <v>4.666666666666667</v>
      </c>
      <c r="F1822" s="15">
        <v>0</v>
      </c>
      <c r="G1822" s="41">
        <v>0.72399999999999998</v>
      </c>
      <c r="H1822" s="18">
        <v>13663.82</v>
      </c>
      <c r="I1822" s="28">
        <v>3</v>
      </c>
      <c r="J1822">
        <v>14</v>
      </c>
      <c r="K1822" s="11"/>
      <c r="L1822" s="28">
        <v>6935</v>
      </c>
      <c r="M1822" s="28">
        <v>5453</v>
      </c>
      <c r="N1822" s="28">
        <v>2286</v>
      </c>
      <c r="O1822" s="3">
        <v>289.02</v>
      </c>
      <c r="P1822" s="3">
        <v>0</v>
      </c>
      <c r="Q1822" s="3">
        <v>78.78</v>
      </c>
      <c r="R1822" s="3">
        <v>0</v>
      </c>
      <c r="S1822" s="3">
        <v>0</v>
      </c>
      <c r="T1822" s="3">
        <v>78.63</v>
      </c>
      <c r="U1822" t="b">
        <f t="shared" si="28"/>
        <v>1</v>
      </c>
    </row>
    <row r="1823" spans="1:21" x14ac:dyDescent="0.25">
      <c r="A1823">
        <v>2012</v>
      </c>
      <c r="B1823">
        <v>260</v>
      </c>
      <c r="C1823" t="s">
        <v>278</v>
      </c>
      <c r="D1823" s="15">
        <v>1.4324595330181923E-4</v>
      </c>
      <c r="E1823" s="16">
        <v>17</v>
      </c>
      <c r="F1823" s="15">
        <v>0</v>
      </c>
      <c r="G1823" s="41">
        <v>0.72399999999999998</v>
      </c>
      <c r="H1823" s="18">
        <v>15503.41</v>
      </c>
      <c r="I1823" s="28">
        <v>1</v>
      </c>
      <c r="J1823">
        <v>17</v>
      </c>
      <c r="K1823" s="11"/>
      <c r="L1823" s="28">
        <v>6981</v>
      </c>
      <c r="M1823" s="28">
        <v>5479</v>
      </c>
      <c r="N1823" s="28">
        <v>2355</v>
      </c>
      <c r="O1823" s="3">
        <v>295.17</v>
      </c>
      <c r="P1823" s="3">
        <v>0</v>
      </c>
      <c r="Q1823" s="3">
        <v>80.89</v>
      </c>
      <c r="R1823" s="3">
        <v>0</v>
      </c>
      <c r="S1823" s="3">
        <v>0</v>
      </c>
      <c r="T1823" s="3">
        <v>78.48</v>
      </c>
      <c r="U1823" t="b">
        <f t="shared" si="28"/>
        <v>1</v>
      </c>
    </row>
    <row r="1824" spans="1:21" x14ac:dyDescent="0.25">
      <c r="A1824">
        <v>2013</v>
      </c>
      <c r="B1824">
        <v>260</v>
      </c>
      <c r="C1824" t="s">
        <v>278</v>
      </c>
      <c r="D1824" s="15">
        <v>0</v>
      </c>
      <c r="E1824" s="16">
        <v>0</v>
      </c>
      <c r="F1824" s="15">
        <v>0</v>
      </c>
      <c r="G1824" s="41">
        <v>0.72399999999999998</v>
      </c>
      <c r="H1824" s="18">
        <v>17101.02</v>
      </c>
      <c r="I1824" s="28">
        <v>0</v>
      </c>
      <c r="J1824">
        <v>0</v>
      </c>
      <c r="K1824" s="11"/>
      <c r="L1824" s="28">
        <v>7241</v>
      </c>
      <c r="M1824" s="28">
        <v>5719</v>
      </c>
      <c r="N1824" s="28">
        <v>2433</v>
      </c>
      <c r="O1824" s="3">
        <v>299.5</v>
      </c>
      <c r="P1824" s="3">
        <v>0</v>
      </c>
      <c r="Q1824" s="3">
        <v>80.42</v>
      </c>
      <c r="R1824" s="3">
        <v>0</v>
      </c>
      <c r="S1824" s="3">
        <v>0</v>
      </c>
      <c r="T1824" s="3">
        <v>78.98</v>
      </c>
      <c r="U1824" t="b">
        <f t="shared" si="28"/>
        <v>1</v>
      </c>
    </row>
    <row r="1825" spans="1:21" x14ac:dyDescent="0.25">
      <c r="A1825">
        <v>2014</v>
      </c>
      <c r="B1825">
        <v>260</v>
      </c>
      <c r="C1825" t="s">
        <v>278</v>
      </c>
      <c r="D1825" s="15">
        <v>4.1140976412506856E-4</v>
      </c>
      <c r="E1825" s="16">
        <v>3.3333333333333335</v>
      </c>
      <c r="F1825" s="15">
        <v>0</v>
      </c>
      <c r="G1825" s="41">
        <v>0.72399999999999998</v>
      </c>
      <c r="H1825" s="18">
        <v>16648.37</v>
      </c>
      <c r="I1825" s="28">
        <v>3</v>
      </c>
      <c r="J1825">
        <v>10</v>
      </c>
      <c r="K1825" s="11"/>
      <c r="L1825" s="28">
        <v>7292</v>
      </c>
      <c r="M1825" s="28">
        <v>5785</v>
      </c>
      <c r="N1825" s="28">
        <v>2553</v>
      </c>
      <c r="O1825" s="3">
        <v>304.47000000000003</v>
      </c>
      <c r="P1825" s="3">
        <v>192.39</v>
      </c>
      <c r="Q1825" s="3">
        <v>78.569999999999993</v>
      </c>
      <c r="R1825" s="3">
        <v>63.19</v>
      </c>
      <c r="S1825" s="3">
        <v>49.65</v>
      </c>
      <c r="T1825" s="3">
        <v>79.33</v>
      </c>
      <c r="U1825" t="b">
        <f t="shared" si="28"/>
        <v>1</v>
      </c>
    </row>
    <row r="1826" spans="1:21" x14ac:dyDescent="0.25">
      <c r="A1826">
        <v>2008</v>
      </c>
      <c r="B1826">
        <v>261</v>
      </c>
      <c r="C1826" s="19" t="s">
        <v>279</v>
      </c>
      <c r="D1826" s="15">
        <v>1.9192275991993407E-3</v>
      </c>
      <c r="E1826" s="16">
        <v>3.0981595092024539</v>
      </c>
      <c r="F1826" s="15">
        <v>6.1349693251533744E-3</v>
      </c>
      <c r="G1826" s="41">
        <v>0.67300000000000004</v>
      </c>
      <c r="H1826" s="18">
        <v>9868.08</v>
      </c>
      <c r="I1826" s="1">
        <v>163</v>
      </c>
      <c r="J1826">
        <v>505</v>
      </c>
      <c r="K1826">
        <v>1</v>
      </c>
      <c r="L1826" s="28">
        <v>84930</v>
      </c>
      <c r="M1826" s="28">
        <v>7479</v>
      </c>
      <c r="N1826" s="28">
        <v>2634</v>
      </c>
      <c r="O1826" s="3">
        <v>211.7</v>
      </c>
      <c r="P1826" s="3">
        <v>211.7</v>
      </c>
      <c r="Q1826" s="3">
        <v>63.96</v>
      </c>
      <c r="R1826" s="3">
        <v>100</v>
      </c>
      <c r="S1826" s="3">
        <v>63.96</v>
      </c>
      <c r="T1826" s="3">
        <v>8.81</v>
      </c>
      <c r="U1826" t="b">
        <f t="shared" si="28"/>
        <v>0</v>
      </c>
    </row>
    <row r="1827" spans="1:21" x14ac:dyDescent="0.25">
      <c r="A1827">
        <v>2009</v>
      </c>
      <c r="B1827">
        <v>261</v>
      </c>
      <c r="C1827" t="s">
        <v>279</v>
      </c>
      <c r="D1827" s="15">
        <v>1.2163315907044198E-3</v>
      </c>
      <c r="E1827" s="16">
        <v>2.9711538461538463</v>
      </c>
      <c r="F1827" s="15">
        <v>9.6153846153846159E-3</v>
      </c>
      <c r="G1827" s="41">
        <v>0.67300000000000004</v>
      </c>
      <c r="H1827" s="18">
        <v>9617.93</v>
      </c>
      <c r="I1827" s="1">
        <v>104</v>
      </c>
      <c r="J1827">
        <v>309</v>
      </c>
      <c r="K1827">
        <v>1</v>
      </c>
      <c r="L1827" s="28">
        <v>85503</v>
      </c>
      <c r="M1827" s="28">
        <v>7479</v>
      </c>
      <c r="N1827" s="28">
        <v>2649</v>
      </c>
      <c r="O1827" s="3">
        <v>231.1</v>
      </c>
      <c r="P1827" s="3">
        <v>231.1</v>
      </c>
      <c r="Q1827" s="3">
        <v>68.849999999999994</v>
      </c>
      <c r="R1827" s="3">
        <v>100</v>
      </c>
      <c r="S1827" s="3">
        <v>68.849999999999994</v>
      </c>
      <c r="T1827" s="3">
        <v>8.75</v>
      </c>
      <c r="U1827" t="b">
        <f t="shared" si="28"/>
        <v>0</v>
      </c>
    </row>
    <row r="1828" spans="1:21" x14ac:dyDescent="0.25">
      <c r="A1828">
        <v>2010</v>
      </c>
      <c r="B1828">
        <v>261</v>
      </c>
      <c r="C1828" t="s">
        <v>279</v>
      </c>
      <c r="D1828" s="15">
        <v>1.5153488261965928E-3</v>
      </c>
      <c r="E1828" s="16">
        <v>3.046875</v>
      </c>
      <c r="F1828" s="15">
        <v>3.90625E-2</v>
      </c>
      <c r="G1828" s="41">
        <v>0.75800000000000001</v>
      </c>
      <c r="H1828" s="18">
        <v>12146.86</v>
      </c>
      <c r="I1828" s="1">
        <v>128</v>
      </c>
      <c r="J1828">
        <v>390</v>
      </c>
      <c r="K1828">
        <v>5</v>
      </c>
      <c r="L1828" s="28">
        <v>84469</v>
      </c>
      <c r="M1828" s="28">
        <v>7953</v>
      </c>
      <c r="N1828" s="28">
        <v>2807</v>
      </c>
      <c r="O1828" s="3">
        <v>252.13</v>
      </c>
      <c r="P1828" s="3">
        <v>252.13</v>
      </c>
      <c r="Q1828" s="3">
        <v>66.72</v>
      </c>
      <c r="R1828" s="3">
        <v>100</v>
      </c>
      <c r="S1828" s="3">
        <v>66.72</v>
      </c>
      <c r="T1828" s="3">
        <v>9.42</v>
      </c>
      <c r="U1828" t="b">
        <f t="shared" si="28"/>
        <v>0</v>
      </c>
    </row>
    <row r="1829" spans="1:21" x14ac:dyDescent="0.25">
      <c r="A1829">
        <v>2011</v>
      </c>
      <c r="B1829">
        <v>261</v>
      </c>
      <c r="C1829" t="s">
        <v>279</v>
      </c>
      <c r="D1829" s="15">
        <v>7.3010751421943268E-4</v>
      </c>
      <c r="E1829" s="16">
        <v>4.4838709677419351</v>
      </c>
      <c r="F1829" s="15">
        <v>1.6129032258064516E-2</v>
      </c>
      <c r="G1829" s="41">
        <v>0.75800000000000001</v>
      </c>
      <c r="H1829" s="18">
        <v>14261.6</v>
      </c>
      <c r="I1829" s="1">
        <v>62</v>
      </c>
      <c r="J1829">
        <v>278</v>
      </c>
      <c r="K1829">
        <v>1</v>
      </c>
      <c r="L1829" s="28">
        <v>84919</v>
      </c>
      <c r="M1829" s="28">
        <v>8553</v>
      </c>
      <c r="N1829" s="28">
        <v>3024</v>
      </c>
      <c r="O1829" s="3">
        <v>277.37</v>
      </c>
      <c r="P1829" s="3">
        <v>277.37</v>
      </c>
      <c r="Q1829" s="3">
        <v>67.38</v>
      </c>
      <c r="R1829" s="3">
        <v>100</v>
      </c>
      <c r="S1829" s="3">
        <v>67.38</v>
      </c>
      <c r="T1829" s="3">
        <v>10.07</v>
      </c>
      <c r="U1829" t="b">
        <f t="shared" si="28"/>
        <v>0</v>
      </c>
    </row>
    <row r="1830" spans="1:21" x14ac:dyDescent="0.25">
      <c r="A1830">
        <v>2012</v>
      </c>
      <c r="B1830">
        <v>261</v>
      </c>
      <c r="C1830" t="s">
        <v>279</v>
      </c>
      <c r="D1830" s="15">
        <v>1.2184691809309573E-3</v>
      </c>
      <c r="E1830" s="16">
        <v>3.4903846153846154</v>
      </c>
      <c r="F1830" s="15">
        <v>0</v>
      </c>
      <c r="G1830" s="41">
        <v>0.75800000000000001</v>
      </c>
      <c r="H1830" s="18">
        <v>15488.8</v>
      </c>
      <c r="I1830" s="1">
        <v>104</v>
      </c>
      <c r="J1830">
        <v>363</v>
      </c>
      <c r="K1830">
        <v>0</v>
      </c>
      <c r="L1830" s="28">
        <v>85353</v>
      </c>
      <c r="M1830" s="28">
        <v>9555</v>
      </c>
      <c r="N1830" s="28">
        <v>3399</v>
      </c>
      <c r="O1830" s="3">
        <v>298.73</v>
      </c>
      <c r="P1830" s="3">
        <v>298.73</v>
      </c>
      <c r="Q1830" s="3">
        <v>68.72</v>
      </c>
      <c r="R1830" s="3">
        <v>100</v>
      </c>
      <c r="S1830" s="3">
        <v>68.72</v>
      </c>
      <c r="T1830" s="3">
        <v>11.19</v>
      </c>
      <c r="U1830" t="b">
        <f t="shared" si="28"/>
        <v>0</v>
      </c>
    </row>
    <row r="1831" spans="1:21" x14ac:dyDescent="0.25">
      <c r="A1831">
        <v>2013</v>
      </c>
      <c r="B1831">
        <v>261</v>
      </c>
      <c r="C1831" t="s">
        <v>279</v>
      </c>
      <c r="D1831" s="15">
        <v>1.1990272043436458E-3</v>
      </c>
      <c r="E1831" s="16">
        <v>2.7264150943396226</v>
      </c>
      <c r="F1831" s="15">
        <v>0</v>
      </c>
      <c r="G1831" s="41">
        <v>0.75800000000000001</v>
      </c>
      <c r="H1831" s="18">
        <v>16952.55</v>
      </c>
      <c r="I1831" s="1">
        <v>106</v>
      </c>
      <c r="J1831">
        <v>289</v>
      </c>
      <c r="K1831">
        <v>0</v>
      </c>
      <c r="L1831" s="28">
        <v>88405</v>
      </c>
      <c r="M1831" s="28">
        <v>10203</v>
      </c>
      <c r="N1831" s="28">
        <v>3672</v>
      </c>
      <c r="O1831" s="3">
        <v>327.58</v>
      </c>
      <c r="P1831" s="3">
        <v>327.58</v>
      </c>
      <c r="Q1831" s="3">
        <v>70.7</v>
      </c>
      <c r="R1831" s="3">
        <v>100</v>
      </c>
      <c r="S1831" s="3">
        <v>70.7</v>
      </c>
      <c r="T1831" s="3">
        <v>11.54</v>
      </c>
      <c r="U1831" t="b">
        <f t="shared" si="28"/>
        <v>0</v>
      </c>
    </row>
    <row r="1832" spans="1:21" x14ac:dyDescent="0.25">
      <c r="A1832">
        <v>2014</v>
      </c>
      <c r="B1832">
        <v>261</v>
      </c>
      <c r="C1832" t="s">
        <v>279</v>
      </c>
      <c r="D1832" s="15">
        <v>1.6872511304582573E-3</v>
      </c>
      <c r="E1832" s="16">
        <v>2.8533333333333335</v>
      </c>
      <c r="F1832" s="15">
        <v>6.6666666666666671E-3</v>
      </c>
      <c r="G1832" s="41">
        <v>0.75800000000000001</v>
      </c>
      <c r="H1832" s="18">
        <v>18334.919999999998</v>
      </c>
      <c r="I1832" s="1">
        <v>150</v>
      </c>
      <c r="J1832">
        <v>428</v>
      </c>
      <c r="K1832">
        <v>1</v>
      </c>
      <c r="L1832" s="28">
        <v>88902</v>
      </c>
      <c r="M1832" s="28">
        <v>10776</v>
      </c>
      <c r="N1832" s="28">
        <v>3880</v>
      </c>
      <c r="O1832" s="3">
        <v>358.42</v>
      </c>
      <c r="P1832" s="3">
        <v>358.42</v>
      </c>
      <c r="Q1832" s="3">
        <v>69.61</v>
      </c>
      <c r="R1832" s="3">
        <v>100</v>
      </c>
      <c r="S1832" s="3">
        <v>69.61</v>
      </c>
      <c r="T1832" s="3">
        <v>12.12</v>
      </c>
      <c r="U1832" t="b">
        <f t="shared" si="28"/>
        <v>0</v>
      </c>
    </row>
    <row r="1833" spans="1:21" x14ac:dyDescent="0.25">
      <c r="A1833">
        <v>2008</v>
      </c>
      <c r="B1833">
        <v>262</v>
      </c>
      <c r="C1833" s="19" t="s">
        <v>280</v>
      </c>
      <c r="D1833" s="15">
        <v>2.4298652529268832E-3</v>
      </c>
      <c r="E1833" s="16">
        <v>3.8363636363636364</v>
      </c>
      <c r="F1833" s="15">
        <v>0</v>
      </c>
      <c r="G1833" s="41">
        <v>0.443</v>
      </c>
      <c r="H1833" s="18">
        <v>4125.3599999999997</v>
      </c>
      <c r="I1833" s="1">
        <v>55</v>
      </c>
      <c r="J1833">
        <v>211</v>
      </c>
      <c r="K1833">
        <v>0</v>
      </c>
      <c r="L1833" s="28">
        <v>22635</v>
      </c>
      <c r="M1833" s="28">
        <v>2901</v>
      </c>
      <c r="N1833" s="3">
        <v>927</v>
      </c>
      <c r="O1833" s="3">
        <v>20.68</v>
      </c>
      <c r="P1833" s="3">
        <v>17.73</v>
      </c>
      <c r="Q1833" s="3">
        <v>5.27</v>
      </c>
      <c r="R1833" s="3">
        <v>85.74</v>
      </c>
      <c r="S1833" s="3">
        <v>4.5199999999999996</v>
      </c>
      <c r="T1833" s="3">
        <v>12.82</v>
      </c>
      <c r="U1833" t="b">
        <f t="shared" si="28"/>
        <v>0</v>
      </c>
    </row>
    <row r="1834" spans="1:21" x14ac:dyDescent="0.25">
      <c r="A1834">
        <v>2009</v>
      </c>
      <c r="B1834">
        <v>262</v>
      </c>
      <c r="C1834" t="s">
        <v>280</v>
      </c>
      <c r="D1834" s="15">
        <v>2.8531296637696428E-3</v>
      </c>
      <c r="E1834" s="16">
        <v>3.1846153846153844</v>
      </c>
      <c r="F1834" s="15">
        <v>0</v>
      </c>
      <c r="G1834" s="41">
        <v>0.443</v>
      </c>
      <c r="H1834" s="18">
        <v>4289.74</v>
      </c>
      <c r="I1834" s="1">
        <v>65</v>
      </c>
      <c r="J1834">
        <v>207</v>
      </c>
      <c r="K1834">
        <v>0</v>
      </c>
      <c r="L1834" s="28">
        <v>22782</v>
      </c>
      <c r="M1834" s="28">
        <v>6613</v>
      </c>
      <c r="N1834" s="28">
        <v>2068</v>
      </c>
      <c r="O1834" s="3">
        <v>154.82</v>
      </c>
      <c r="P1834" s="3">
        <v>152.36000000000001</v>
      </c>
      <c r="Q1834" s="3">
        <v>37.96</v>
      </c>
      <c r="R1834" s="3">
        <v>98.41</v>
      </c>
      <c r="S1834" s="3">
        <v>37.35</v>
      </c>
      <c r="T1834" s="3">
        <v>29.03</v>
      </c>
      <c r="U1834" t="b">
        <f t="shared" si="28"/>
        <v>0</v>
      </c>
    </row>
    <row r="1835" spans="1:21" x14ac:dyDescent="0.25">
      <c r="A1835">
        <v>2010</v>
      </c>
      <c r="B1835">
        <v>262</v>
      </c>
      <c r="C1835" t="s">
        <v>280</v>
      </c>
      <c r="D1835" s="15">
        <v>2.9571217348447511E-3</v>
      </c>
      <c r="E1835" s="16">
        <v>3.4393939393939394</v>
      </c>
      <c r="F1835" s="15">
        <v>1.5151515151515152E-2</v>
      </c>
      <c r="G1835" s="41">
        <v>0.61499999999999999</v>
      </c>
      <c r="H1835" s="18">
        <v>4934.1099999999997</v>
      </c>
      <c r="I1835" s="1">
        <v>66</v>
      </c>
      <c r="J1835">
        <v>227</v>
      </c>
      <c r="K1835">
        <v>1</v>
      </c>
      <c r="L1835" s="28">
        <v>22319</v>
      </c>
      <c r="M1835" s="28">
        <v>7628</v>
      </c>
      <c r="N1835" s="28">
        <v>2400</v>
      </c>
      <c r="O1835" s="3">
        <v>181.35</v>
      </c>
      <c r="P1835" s="3">
        <v>181.35</v>
      </c>
      <c r="Q1835" s="3">
        <v>45.03</v>
      </c>
      <c r="R1835" s="3">
        <v>100</v>
      </c>
      <c r="S1835" s="3">
        <v>45.03</v>
      </c>
      <c r="T1835" s="3">
        <v>34.18</v>
      </c>
      <c r="U1835" t="b">
        <f t="shared" si="28"/>
        <v>0</v>
      </c>
    </row>
    <row r="1836" spans="1:21" x14ac:dyDescent="0.25">
      <c r="A1836">
        <v>2011</v>
      </c>
      <c r="B1836">
        <v>262</v>
      </c>
      <c r="C1836" t="s">
        <v>280</v>
      </c>
      <c r="D1836" s="15">
        <v>2.0071364852809991E-3</v>
      </c>
      <c r="E1836" s="16">
        <v>3.4888888888888889</v>
      </c>
      <c r="F1836" s="15">
        <v>4.4444444444444446E-2</v>
      </c>
      <c r="G1836" s="41">
        <v>0.61499999999999999</v>
      </c>
      <c r="H1836" s="18">
        <v>5237.79</v>
      </c>
      <c r="I1836" s="1">
        <v>45</v>
      </c>
      <c r="J1836">
        <v>157</v>
      </c>
      <c r="K1836">
        <v>2</v>
      </c>
      <c r="L1836" s="28">
        <v>22420</v>
      </c>
      <c r="M1836" s="28">
        <v>8797</v>
      </c>
      <c r="N1836" s="28">
        <v>2804</v>
      </c>
      <c r="O1836" s="3">
        <v>205.21</v>
      </c>
      <c r="P1836" s="3">
        <v>205.21</v>
      </c>
      <c r="Q1836" s="3">
        <v>49.14</v>
      </c>
      <c r="R1836" s="3">
        <v>100</v>
      </c>
      <c r="S1836" s="3">
        <v>49.14</v>
      </c>
      <c r="T1836" s="3">
        <v>39.24</v>
      </c>
      <c r="U1836" t="b">
        <f t="shared" si="28"/>
        <v>0</v>
      </c>
    </row>
    <row r="1837" spans="1:21" x14ac:dyDescent="0.25">
      <c r="A1837">
        <v>2012</v>
      </c>
      <c r="B1837">
        <v>262</v>
      </c>
      <c r="C1837" t="s">
        <v>280</v>
      </c>
      <c r="D1837" s="15">
        <v>1.0214504596527069E-3</v>
      </c>
      <c r="E1837" s="16">
        <v>3.4347826086956523</v>
      </c>
      <c r="F1837" s="15">
        <v>0</v>
      </c>
      <c r="G1837" s="41">
        <v>0.61499999999999999</v>
      </c>
      <c r="H1837" s="18">
        <v>6074.33</v>
      </c>
      <c r="I1837" s="1">
        <v>23</v>
      </c>
      <c r="J1837">
        <v>79</v>
      </c>
      <c r="K1837">
        <v>0</v>
      </c>
      <c r="L1837" s="28">
        <v>22517</v>
      </c>
      <c r="M1837" s="28">
        <v>5022</v>
      </c>
      <c r="N1837" s="28">
        <v>1633</v>
      </c>
      <c r="O1837" s="3">
        <v>123.74</v>
      </c>
      <c r="P1837" s="3">
        <v>123.74</v>
      </c>
      <c r="Q1837" s="3">
        <v>28.14</v>
      </c>
      <c r="R1837" s="3">
        <v>100</v>
      </c>
      <c r="S1837" s="3">
        <v>28.14</v>
      </c>
      <c r="T1837" s="3">
        <v>22.3</v>
      </c>
      <c r="U1837" t="b">
        <f t="shared" si="28"/>
        <v>0</v>
      </c>
    </row>
    <row r="1838" spans="1:21" x14ac:dyDescent="0.25">
      <c r="A1838">
        <v>2013</v>
      </c>
      <c r="B1838">
        <v>262</v>
      </c>
      <c r="C1838" t="s">
        <v>280</v>
      </c>
      <c r="D1838" s="15">
        <v>1.7165171866283311E-3</v>
      </c>
      <c r="E1838" s="16">
        <v>2.75</v>
      </c>
      <c r="F1838" s="15">
        <v>2.5000000000000001E-2</v>
      </c>
      <c r="G1838" s="41">
        <v>0.61499999999999999</v>
      </c>
      <c r="H1838" s="18">
        <v>6181.01</v>
      </c>
      <c r="I1838" s="1">
        <v>40</v>
      </c>
      <c r="J1838">
        <v>110</v>
      </c>
      <c r="K1838">
        <v>1</v>
      </c>
      <c r="L1838" s="28">
        <v>23303</v>
      </c>
      <c r="M1838" s="28">
        <v>5651</v>
      </c>
      <c r="N1838" s="28">
        <v>1854</v>
      </c>
      <c r="O1838" s="3">
        <v>132.19</v>
      </c>
      <c r="P1838" s="3">
        <v>129.37</v>
      </c>
      <c r="Q1838" s="3">
        <v>30.18</v>
      </c>
      <c r="R1838" s="3">
        <v>97.87</v>
      </c>
      <c r="S1838" s="3">
        <v>29.54</v>
      </c>
      <c r="T1838" s="3">
        <v>24.25</v>
      </c>
      <c r="U1838" t="b">
        <f t="shared" si="28"/>
        <v>0</v>
      </c>
    </row>
    <row r="1839" spans="1:21" x14ac:dyDescent="0.25">
      <c r="A1839">
        <v>2014</v>
      </c>
      <c r="B1839">
        <v>262</v>
      </c>
      <c r="C1839" t="s">
        <v>280</v>
      </c>
      <c r="D1839" s="15">
        <v>2.2633129777512064E-3</v>
      </c>
      <c r="E1839" s="16">
        <v>4.3584905660377355</v>
      </c>
      <c r="F1839" s="15">
        <v>5.6603773584905662E-2</v>
      </c>
      <c r="G1839" s="41">
        <v>0.61499999999999999</v>
      </c>
      <c r="H1839" s="18">
        <v>7313.49</v>
      </c>
      <c r="I1839" s="1">
        <v>53</v>
      </c>
      <c r="J1839">
        <v>231</v>
      </c>
      <c r="K1839">
        <v>3</v>
      </c>
      <c r="L1839" s="28">
        <v>23417</v>
      </c>
      <c r="M1839" s="28">
        <v>6693</v>
      </c>
      <c r="N1839" s="28">
        <v>2176</v>
      </c>
      <c r="O1839" s="3">
        <v>154.9</v>
      </c>
      <c r="P1839" s="3">
        <v>154.9</v>
      </c>
      <c r="Q1839" s="3">
        <v>34.340000000000003</v>
      </c>
      <c r="R1839" s="3">
        <v>100</v>
      </c>
      <c r="S1839" s="3">
        <v>34.340000000000003</v>
      </c>
      <c r="T1839" s="3">
        <v>28.58</v>
      </c>
      <c r="U1839" t="b">
        <f t="shared" si="28"/>
        <v>0</v>
      </c>
    </row>
    <row r="1840" spans="1:21" x14ac:dyDescent="0.25">
      <c r="A1840">
        <v>2008</v>
      </c>
      <c r="B1840">
        <v>263</v>
      </c>
      <c r="C1840" s="19" t="s">
        <v>281</v>
      </c>
      <c r="D1840" s="15">
        <v>1.8015882422662084E-3</v>
      </c>
      <c r="E1840" s="16">
        <v>3.4736842105263159</v>
      </c>
      <c r="F1840" s="15">
        <v>1.3157894736842105E-2</v>
      </c>
      <c r="G1840" s="41">
        <v>0.69899999999999995</v>
      </c>
      <c r="H1840" s="18">
        <v>8339.7900000000009</v>
      </c>
      <c r="I1840" s="1">
        <v>76</v>
      </c>
      <c r="J1840">
        <v>264</v>
      </c>
      <c r="K1840">
        <v>1</v>
      </c>
      <c r="L1840" s="28">
        <v>42185</v>
      </c>
      <c r="M1840" s="28">
        <v>38107</v>
      </c>
      <c r="N1840" s="28">
        <v>12367</v>
      </c>
      <c r="O1840" s="42">
        <v>2193.9899999999998</v>
      </c>
      <c r="P1840" s="3">
        <v>0</v>
      </c>
      <c r="Q1840" s="3">
        <v>80</v>
      </c>
      <c r="R1840" s="3">
        <v>0</v>
      </c>
      <c r="S1840" s="3">
        <v>0</v>
      </c>
      <c r="T1840" s="3">
        <v>90.33</v>
      </c>
      <c r="U1840" t="b">
        <f t="shared" si="28"/>
        <v>0</v>
      </c>
    </row>
    <row r="1841" spans="1:21" x14ac:dyDescent="0.25">
      <c r="A1841">
        <v>2009</v>
      </c>
      <c r="B1841">
        <v>263</v>
      </c>
      <c r="C1841" t="s">
        <v>281</v>
      </c>
      <c r="D1841" s="15">
        <v>1.3821214392803597E-3</v>
      </c>
      <c r="E1841" s="16">
        <v>2.9491525423728815</v>
      </c>
      <c r="F1841" s="15">
        <v>0</v>
      </c>
      <c r="G1841" s="41">
        <v>0.69899999999999995</v>
      </c>
      <c r="H1841" s="18">
        <v>8679.1200000000008</v>
      </c>
      <c r="I1841" s="1">
        <v>59</v>
      </c>
      <c r="J1841">
        <v>174</v>
      </c>
      <c r="K1841">
        <v>0</v>
      </c>
      <c r="L1841" s="28">
        <v>42688</v>
      </c>
      <c r="M1841" s="28">
        <v>42688</v>
      </c>
      <c r="N1841" s="28">
        <v>12622</v>
      </c>
      <c r="O1841" s="42">
        <v>2254</v>
      </c>
      <c r="P1841" s="3">
        <v>0</v>
      </c>
      <c r="Q1841" s="3">
        <v>79.989999999999995</v>
      </c>
      <c r="R1841" s="3">
        <v>0</v>
      </c>
      <c r="S1841" s="3">
        <v>0</v>
      </c>
      <c r="T1841" s="3">
        <v>100</v>
      </c>
      <c r="U1841" t="b">
        <f t="shared" si="28"/>
        <v>0</v>
      </c>
    </row>
    <row r="1842" spans="1:21" x14ac:dyDescent="0.25">
      <c r="A1842">
        <v>2010</v>
      </c>
      <c r="B1842">
        <v>263</v>
      </c>
      <c r="C1842" t="s">
        <v>281</v>
      </c>
      <c r="D1842" s="15">
        <v>1.7524065583215307E-3</v>
      </c>
      <c r="E1842" s="16">
        <v>3.3972602739726026</v>
      </c>
      <c r="F1842" s="15">
        <v>1.3698630136986301E-2</v>
      </c>
      <c r="G1842" s="41">
        <v>0.75900000000000001</v>
      </c>
      <c r="H1842" s="18">
        <v>12455.69</v>
      </c>
      <c r="I1842" s="1">
        <v>73</v>
      </c>
      <c r="J1842">
        <v>248</v>
      </c>
      <c r="K1842">
        <v>1</v>
      </c>
      <c r="L1842" s="28">
        <v>41657</v>
      </c>
      <c r="M1842" s="28">
        <v>41657</v>
      </c>
      <c r="N1842" s="28">
        <v>13124</v>
      </c>
      <c r="O1842" s="42">
        <v>2464</v>
      </c>
      <c r="P1842" s="3">
        <v>0</v>
      </c>
      <c r="Q1842" s="3">
        <v>84.99</v>
      </c>
      <c r="R1842" s="3">
        <v>0</v>
      </c>
      <c r="S1842" s="3">
        <v>0</v>
      </c>
      <c r="T1842" s="3">
        <v>100</v>
      </c>
      <c r="U1842" t="b">
        <f t="shared" si="28"/>
        <v>0</v>
      </c>
    </row>
    <row r="1843" spans="1:21" x14ac:dyDescent="0.25">
      <c r="A1843">
        <v>2011</v>
      </c>
      <c r="B1843">
        <v>263</v>
      </c>
      <c r="C1843" t="s">
        <v>281</v>
      </c>
      <c r="D1843" s="15">
        <v>1.2136788748482901E-3</v>
      </c>
      <c r="E1843" s="16">
        <v>3.1960784313725492</v>
      </c>
      <c r="F1843" s="15">
        <v>1.9607843137254902E-2</v>
      </c>
      <c r="G1843" s="41">
        <v>0.75900000000000001</v>
      </c>
      <c r="H1843" s="18">
        <v>14017.17</v>
      </c>
      <c r="I1843" s="1">
        <v>51</v>
      </c>
      <c r="J1843">
        <v>163</v>
      </c>
      <c r="K1843">
        <v>1</v>
      </c>
      <c r="L1843" s="28">
        <v>42021</v>
      </c>
      <c r="M1843" s="28">
        <v>41657</v>
      </c>
      <c r="N1843" s="28">
        <v>13513</v>
      </c>
      <c r="O1843" s="42">
        <v>2388</v>
      </c>
      <c r="P1843" s="3">
        <v>0</v>
      </c>
      <c r="Q1843" s="3">
        <v>80</v>
      </c>
      <c r="R1843" s="3">
        <v>0</v>
      </c>
      <c r="S1843" s="3">
        <v>0</v>
      </c>
      <c r="T1843" s="3">
        <v>99.13</v>
      </c>
      <c r="U1843" t="b">
        <f t="shared" si="28"/>
        <v>0</v>
      </c>
    </row>
    <row r="1844" spans="1:21" x14ac:dyDescent="0.25">
      <c r="A1844">
        <v>2012</v>
      </c>
      <c r="B1844">
        <v>263</v>
      </c>
      <c r="C1844" t="s">
        <v>281</v>
      </c>
      <c r="D1844" s="15">
        <v>6.1361276314547339E-4</v>
      </c>
      <c r="E1844" s="16">
        <v>4.115384615384615</v>
      </c>
      <c r="F1844" s="15">
        <v>0</v>
      </c>
      <c r="G1844" s="41">
        <v>0.75900000000000001</v>
      </c>
      <c r="H1844" s="18">
        <v>16109.11</v>
      </c>
      <c r="I1844" s="1">
        <v>26</v>
      </c>
      <c r="J1844">
        <v>107</v>
      </c>
      <c r="K1844">
        <v>0</v>
      </c>
      <c r="L1844" s="28">
        <v>42372</v>
      </c>
      <c r="M1844" s="28">
        <v>41657</v>
      </c>
      <c r="N1844" s="28">
        <v>13894</v>
      </c>
      <c r="O1844" s="42">
        <v>2479</v>
      </c>
      <c r="P1844" s="3">
        <v>0</v>
      </c>
      <c r="Q1844" s="3">
        <v>79.989999999999995</v>
      </c>
      <c r="R1844" s="3">
        <v>0</v>
      </c>
      <c r="S1844" s="3">
        <v>0</v>
      </c>
      <c r="T1844" s="3">
        <v>98.31</v>
      </c>
      <c r="U1844" t="b">
        <f t="shared" si="28"/>
        <v>0</v>
      </c>
    </row>
    <row r="1845" spans="1:21" x14ac:dyDescent="0.25">
      <c r="A1845">
        <v>2013</v>
      </c>
      <c r="B1845">
        <v>263</v>
      </c>
      <c r="C1845" t="s">
        <v>281</v>
      </c>
      <c r="D1845" s="15">
        <v>3.8603901264845473E-4</v>
      </c>
      <c r="E1845" s="16">
        <v>3</v>
      </c>
      <c r="F1845" s="15">
        <v>0</v>
      </c>
      <c r="G1845" s="41">
        <v>0.75900000000000001</v>
      </c>
      <c r="H1845" s="18">
        <v>16943.810000000001</v>
      </c>
      <c r="I1845" s="1">
        <v>17</v>
      </c>
      <c r="J1845">
        <v>51</v>
      </c>
      <c r="K1845">
        <v>0</v>
      </c>
      <c r="L1845" s="28">
        <v>44037</v>
      </c>
      <c r="M1845" s="28">
        <v>43596</v>
      </c>
      <c r="N1845" s="28">
        <v>14263</v>
      </c>
      <c r="O1845" s="42">
        <v>2523</v>
      </c>
      <c r="P1845" s="3">
        <v>0</v>
      </c>
      <c r="Q1845" s="3">
        <v>79.989999999999995</v>
      </c>
      <c r="R1845" s="3">
        <v>0</v>
      </c>
      <c r="S1845" s="3">
        <v>0</v>
      </c>
      <c r="T1845" s="3">
        <v>99</v>
      </c>
      <c r="U1845" t="b">
        <f t="shared" si="28"/>
        <v>0</v>
      </c>
    </row>
    <row r="1846" spans="1:21" x14ac:dyDescent="0.25">
      <c r="A1846">
        <v>2014</v>
      </c>
      <c r="B1846">
        <v>263</v>
      </c>
      <c r="C1846" t="s">
        <v>281</v>
      </c>
      <c r="D1846" s="15">
        <v>3.377085350203751E-4</v>
      </c>
      <c r="E1846" s="16">
        <v>3</v>
      </c>
      <c r="F1846" s="15">
        <v>0</v>
      </c>
      <c r="G1846" s="41">
        <v>0.75900000000000001</v>
      </c>
      <c r="H1846" s="18">
        <v>18418.03</v>
      </c>
      <c r="I1846" s="1">
        <v>15</v>
      </c>
      <c r="J1846">
        <v>45</v>
      </c>
      <c r="K1846">
        <v>0</v>
      </c>
      <c r="L1846" s="28">
        <v>44417</v>
      </c>
      <c r="M1846" s="28">
        <v>43973</v>
      </c>
      <c r="N1846" s="28">
        <v>14621</v>
      </c>
      <c r="O1846" s="42">
        <v>2525.2800000000002</v>
      </c>
      <c r="P1846" s="3">
        <v>0</v>
      </c>
      <c r="Q1846" s="3">
        <v>80</v>
      </c>
      <c r="R1846" s="3">
        <v>0</v>
      </c>
      <c r="S1846" s="3">
        <v>0</v>
      </c>
      <c r="T1846" s="3">
        <v>99</v>
      </c>
      <c r="U1846" t="b">
        <f t="shared" si="28"/>
        <v>0</v>
      </c>
    </row>
    <row r="1847" spans="1:21" x14ac:dyDescent="0.25">
      <c r="A1847">
        <v>2008</v>
      </c>
      <c r="B1847">
        <v>264</v>
      </c>
      <c r="C1847" t="s">
        <v>282</v>
      </c>
      <c r="D1847" s="15">
        <v>3.1443244942878104E-4</v>
      </c>
      <c r="E1847" s="16">
        <v>1.6666666666666667</v>
      </c>
      <c r="F1847" s="15">
        <v>0</v>
      </c>
      <c r="G1847" s="41">
        <v>0.51800000000000002</v>
      </c>
      <c r="H1847" s="18">
        <v>5651.77</v>
      </c>
      <c r="I1847" s="1">
        <v>3</v>
      </c>
      <c r="J1847" s="1">
        <v>5</v>
      </c>
      <c r="K1847" s="11"/>
      <c r="L1847" s="28">
        <v>9541</v>
      </c>
      <c r="U1847" t="b">
        <f t="shared" si="28"/>
        <v>1</v>
      </c>
    </row>
    <row r="1848" spans="1:21" x14ac:dyDescent="0.25">
      <c r="A1848">
        <v>2009</v>
      </c>
      <c r="B1848">
        <v>264</v>
      </c>
      <c r="C1848" t="s">
        <v>282</v>
      </c>
      <c r="D1848" s="15">
        <v>5.1477401420776275E-4</v>
      </c>
      <c r="E1848" s="16">
        <v>4</v>
      </c>
      <c r="F1848" s="15">
        <v>0</v>
      </c>
      <c r="G1848" s="41">
        <v>0.51800000000000002</v>
      </c>
      <c r="H1848" s="18">
        <v>5433.22</v>
      </c>
      <c r="I1848" s="1">
        <v>5</v>
      </c>
      <c r="J1848" s="1">
        <v>20</v>
      </c>
      <c r="K1848" s="11"/>
      <c r="L1848" s="28">
        <v>9713</v>
      </c>
      <c r="U1848" t="b">
        <f t="shared" si="28"/>
        <v>1</v>
      </c>
    </row>
    <row r="1849" spans="1:21" x14ac:dyDescent="0.25">
      <c r="A1849">
        <v>2010</v>
      </c>
      <c r="B1849">
        <v>264</v>
      </c>
      <c r="C1849" t="s">
        <v>282</v>
      </c>
      <c r="D1849" s="15">
        <v>3.8925652004671076E-4</v>
      </c>
      <c r="E1849" s="16">
        <v>2.75</v>
      </c>
      <c r="F1849" s="15">
        <v>0</v>
      </c>
      <c r="G1849" s="41">
        <v>0.64</v>
      </c>
      <c r="H1849" s="18">
        <v>4886.6099999999997</v>
      </c>
      <c r="I1849" s="1">
        <v>4</v>
      </c>
      <c r="J1849" s="1">
        <v>11</v>
      </c>
      <c r="K1849" s="11"/>
      <c r="L1849" s="28">
        <v>10276</v>
      </c>
      <c r="U1849" t="b">
        <f t="shared" si="28"/>
        <v>1</v>
      </c>
    </row>
    <row r="1850" spans="1:21" x14ac:dyDescent="0.25">
      <c r="A1850">
        <v>2011</v>
      </c>
      <c r="B1850">
        <v>264</v>
      </c>
      <c r="C1850" t="s">
        <v>282</v>
      </c>
      <c r="D1850" s="15">
        <v>4.7764615972487582E-4</v>
      </c>
      <c r="E1850" s="16">
        <v>1.8</v>
      </c>
      <c r="F1850" s="15">
        <v>0</v>
      </c>
      <c r="G1850" s="41">
        <v>0.64</v>
      </c>
      <c r="H1850" s="18">
        <v>6315.5</v>
      </c>
      <c r="I1850" s="1">
        <v>5</v>
      </c>
      <c r="J1850" s="1">
        <v>9</v>
      </c>
      <c r="K1850" s="11"/>
      <c r="L1850" s="28">
        <v>10468</v>
      </c>
      <c r="U1850" t="b">
        <f t="shared" si="28"/>
        <v>1</v>
      </c>
    </row>
    <row r="1851" spans="1:21" x14ac:dyDescent="0.25">
      <c r="A1851">
        <v>2012</v>
      </c>
      <c r="B1851">
        <v>264</v>
      </c>
      <c r="C1851" t="s">
        <v>282</v>
      </c>
      <c r="D1851" s="15">
        <v>2.8161081385525203E-4</v>
      </c>
      <c r="E1851" s="16">
        <v>2.6666666666666665</v>
      </c>
      <c r="F1851" s="15">
        <v>0</v>
      </c>
      <c r="G1851" s="41">
        <v>0.64</v>
      </c>
      <c r="H1851" s="18">
        <v>8592.6</v>
      </c>
      <c r="I1851" s="1">
        <v>3</v>
      </c>
      <c r="J1851" s="1">
        <v>8</v>
      </c>
      <c r="K1851" s="11"/>
      <c r="L1851" s="28">
        <v>10653</v>
      </c>
      <c r="M1851" s="28">
        <v>1728</v>
      </c>
      <c r="N1851" s="3">
        <v>480</v>
      </c>
      <c r="O1851" s="3">
        <v>56.77</v>
      </c>
      <c r="P1851" s="3">
        <v>56.77</v>
      </c>
      <c r="Q1851" s="3">
        <v>21.66</v>
      </c>
      <c r="R1851" s="3">
        <v>100</v>
      </c>
      <c r="S1851" s="3">
        <v>21.66</v>
      </c>
      <c r="T1851" s="3">
        <v>16.22</v>
      </c>
      <c r="U1851" t="b">
        <f t="shared" si="28"/>
        <v>1</v>
      </c>
    </row>
    <row r="1852" spans="1:21" x14ac:dyDescent="0.25">
      <c r="A1852">
        <v>2013</v>
      </c>
      <c r="B1852">
        <v>264</v>
      </c>
      <c r="C1852" t="s">
        <v>282</v>
      </c>
      <c r="D1852" s="15">
        <v>1.7890687896949639E-4</v>
      </c>
      <c r="E1852" s="16">
        <v>1.5</v>
      </c>
      <c r="F1852" s="15">
        <v>0</v>
      </c>
      <c r="G1852" s="41">
        <v>0.64</v>
      </c>
      <c r="H1852" s="18">
        <v>9714.56</v>
      </c>
      <c r="I1852" s="1">
        <v>2</v>
      </c>
      <c r="J1852" s="1">
        <v>3</v>
      </c>
      <c r="K1852" s="11"/>
      <c r="L1852" s="28">
        <v>11179</v>
      </c>
      <c r="M1852" s="28">
        <v>2000</v>
      </c>
      <c r="N1852" s="3">
        <v>480</v>
      </c>
      <c r="O1852" s="3">
        <v>56.77</v>
      </c>
      <c r="P1852" s="3">
        <v>56.77</v>
      </c>
      <c r="Q1852" s="3">
        <v>21.35</v>
      </c>
      <c r="R1852" s="3">
        <v>100</v>
      </c>
      <c r="S1852" s="3">
        <v>21.35</v>
      </c>
      <c r="T1852" s="3">
        <v>17.89</v>
      </c>
      <c r="U1852" t="b">
        <f t="shared" si="28"/>
        <v>1</v>
      </c>
    </row>
    <row r="1853" spans="1:21" x14ac:dyDescent="0.25">
      <c r="A1853">
        <v>2014</v>
      </c>
      <c r="B1853">
        <v>264</v>
      </c>
      <c r="C1853" t="s">
        <v>282</v>
      </c>
      <c r="D1853" s="15">
        <v>8.7950747581354443E-5</v>
      </c>
      <c r="E1853" s="16">
        <v>2</v>
      </c>
      <c r="F1853" s="15">
        <v>0</v>
      </c>
      <c r="G1853" s="41">
        <v>0.64</v>
      </c>
      <c r="H1853" s="18">
        <v>8927.86</v>
      </c>
      <c r="I1853" s="1">
        <v>1</v>
      </c>
      <c r="J1853" s="1">
        <v>2</v>
      </c>
      <c r="K1853" s="11"/>
      <c r="L1853" s="28">
        <v>11370</v>
      </c>
      <c r="M1853" s="28">
        <v>2000</v>
      </c>
      <c r="N1853" s="3">
        <v>480</v>
      </c>
      <c r="O1853" s="3">
        <v>60</v>
      </c>
      <c r="P1853" s="3">
        <v>60</v>
      </c>
      <c r="Q1853" s="3">
        <v>22.54</v>
      </c>
      <c r="R1853" s="3">
        <v>100</v>
      </c>
      <c r="S1853" s="3">
        <v>22.54</v>
      </c>
      <c r="T1853" s="3">
        <v>17.59</v>
      </c>
      <c r="U1853" t="b">
        <f t="shared" si="28"/>
        <v>1</v>
      </c>
    </row>
    <row r="1854" spans="1:21" x14ac:dyDescent="0.25">
      <c r="A1854">
        <v>2008</v>
      </c>
      <c r="B1854">
        <v>265</v>
      </c>
      <c r="C1854" t="s">
        <v>283</v>
      </c>
      <c r="D1854" s="15">
        <v>3.170577045022194E-4</v>
      </c>
      <c r="E1854" s="16">
        <v>2.5</v>
      </c>
      <c r="F1854" s="15">
        <v>0</v>
      </c>
      <c r="G1854" s="41">
        <v>0.58499999999999996</v>
      </c>
      <c r="H1854" s="18">
        <v>14098.97</v>
      </c>
      <c r="I1854" s="1">
        <v>2</v>
      </c>
      <c r="J1854" s="1">
        <v>5</v>
      </c>
      <c r="K1854" s="11"/>
      <c r="L1854" s="28">
        <v>6308</v>
      </c>
      <c r="U1854" t="b">
        <f t="shared" si="28"/>
        <v>1</v>
      </c>
    </row>
    <row r="1855" spans="1:21" x14ac:dyDescent="0.25">
      <c r="A1855">
        <v>2009</v>
      </c>
      <c r="B1855">
        <v>265</v>
      </c>
      <c r="C1855" t="s">
        <v>283</v>
      </c>
      <c r="D1855" s="15">
        <v>0</v>
      </c>
      <c r="E1855" s="16">
        <v>0</v>
      </c>
      <c r="F1855" s="15">
        <v>0</v>
      </c>
      <c r="G1855" s="41">
        <v>0.58499999999999996</v>
      </c>
      <c r="H1855" s="18">
        <v>16132.02</v>
      </c>
      <c r="I1855" s="1">
        <v>0</v>
      </c>
      <c r="J1855" s="1">
        <v>0</v>
      </c>
      <c r="K1855" s="11"/>
      <c r="L1855" s="28">
        <v>6301</v>
      </c>
      <c r="M1855" s="28">
        <v>4650</v>
      </c>
      <c r="N1855" s="28">
        <v>1510</v>
      </c>
      <c r="O1855" s="3">
        <v>69.64</v>
      </c>
      <c r="P1855" s="3">
        <v>0</v>
      </c>
      <c r="Q1855" s="3">
        <v>31.38</v>
      </c>
      <c r="R1855" s="3">
        <v>0</v>
      </c>
      <c r="S1855" s="3">
        <v>0</v>
      </c>
      <c r="T1855" s="3">
        <v>73.8</v>
      </c>
      <c r="U1855" t="b">
        <f t="shared" si="28"/>
        <v>1</v>
      </c>
    </row>
    <row r="1856" spans="1:21" x14ac:dyDescent="0.25">
      <c r="A1856">
        <v>2010</v>
      </c>
      <c r="B1856">
        <v>265</v>
      </c>
      <c r="C1856" t="s">
        <v>283</v>
      </c>
      <c r="D1856" s="15">
        <v>1.3460963206700569E-3</v>
      </c>
      <c r="E1856" s="16">
        <v>3.2222222222222223</v>
      </c>
      <c r="F1856" s="15">
        <v>0</v>
      </c>
      <c r="G1856" s="41">
        <v>0.67200000000000004</v>
      </c>
      <c r="H1856" s="18">
        <v>12583.09</v>
      </c>
      <c r="I1856" s="1">
        <v>9</v>
      </c>
      <c r="J1856" s="1">
        <v>29</v>
      </c>
      <c r="K1856" s="11"/>
      <c r="L1856" s="28">
        <v>6686</v>
      </c>
      <c r="M1856" s="28">
        <v>4222</v>
      </c>
      <c r="N1856" s="28">
        <v>1518</v>
      </c>
      <c r="O1856" s="3">
        <v>171.1</v>
      </c>
      <c r="P1856" s="3">
        <v>0</v>
      </c>
      <c r="Q1856" s="3">
        <v>70.459999999999994</v>
      </c>
      <c r="R1856" s="3">
        <v>0</v>
      </c>
      <c r="S1856" s="3">
        <v>0</v>
      </c>
      <c r="T1856" s="3">
        <v>63.15</v>
      </c>
      <c r="U1856" t="b">
        <f t="shared" si="28"/>
        <v>1</v>
      </c>
    </row>
    <row r="1857" spans="1:21" x14ac:dyDescent="0.25">
      <c r="A1857">
        <v>2011</v>
      </c>
      <c r="B1857">
        <v>265</v>
      </c>
      <c r="C1857" t="s">
        <v>283</v>
      </c>
      <c r="D1857" s="15">
        <v>1.4894250819183796E-3</v>
      </c>
      <c r="E1857" s="16">
        <v>3.1</v>
      </c>
      <c r="F1857" s="15">
        <v>0</v>
      </c>
      <c r="G1857" s="41">
        <v>0.67200000000000004</v>
      </c>
      <c r="H1857" s="18">
        <v>18734.439999999999</v>
      </c>
      <c r="I1857" s="1">
        <v>10</v>
      </c>
      <c r="J1857" s="1">
        <v>31</v>
      </c>
      <c r="K1857" s="11"/>
      <c r="L1857" s="28">
        <v>6714</v>
      </c>
      <c r="M1857" s="28">
        <v>4240</v>
      </c>
      <c r="N1857" s="28">
        <v>1570</v>
      </c>
      <c r="O1857" s="3">
        <v>176.02</v>
      </c>
      <c r="P1857" s="3">
        <v>0</v>
      </c>
      <c r="Q1857" s="3">
        <v>69.349999999999994</v>
      </c>
      <c r="R1857" s="3">
        <v>0</v>
      </c>
      <c r="S1857" s="3">
        <v>0</v>
      </c>
      <c r="T1857" s="3">
        <v>63.15</v>
      </c>
      <c r="U1857" t="b">
        <f t="shared" si="28"/>
        <v>1</v>
      </c>
    </row>
    <row r="1858" spans="1:21" x14ac:dyDescent="0.25">
      <c r="A1858">
        <v>2012</v>
      </c>
      <c r="B1858">
        <v>265</v>
      </c>
      <c r="C1858" t="s">
        <v>283</v>
      </c>
      <c r="D1858" s="15">
        <v>1.7801513128615932E-3</v>
      </c>
      <c r="E1858" s="16">
        <v>3.3333333333333335</v>
      </c>
      <c r="F1858" s="15">
        <v>0</v>
      </c>
      <c r="G1858" s="41">
        <v>0.67200000000000004</v>
      </c>
      <c r="H1858" s="18">
        <v>16754.830000000002</v>
      </c>
      <c r="I1858" s="1">
        <v>12</v>
      </c>
      <c r="J1858" s="1">
        <v>40</v>
      </c>
      <c r="K1858" s="11"/>
      <c r="L1858" s="28">
        <v>6741</v>
      </c>
      <c r="M1858" s="28">
        <v>4257</v>
      </c>
      <c r="N1858" s="28">
        <v>1640</v>
      </c>
      <c r="O1858" s="3">
        <v>174.18</v>
      </c>
      <c r="P1858" s="3">
        <v>0</v>
      </c>
      <c r="Q1858" s="3">
        <v>69.03</v>
      </c>
      <c r="R1858" s="3">
        <v>0</v>
      </c>
      <c r="S1858" s="3">
        <v>0</v>
      </c>
      <c r="T1858" s="3">
        <v>63.15</v>
      </c>
      <c r="U1858" t="b">
        <f t="shared" si="28"/>
        <v>1</v>
      </c>
    </row>
    <row r="1859" spans="1:21" x14ac:dyDescent="0.25">
      <c r="A1859">
        <v>2013</v>
      </c>
      <c r="B1859">
        <v>265</v>
      </c>
      <c r="C1859" t="s">
        <v>283</v>
      </c>
      <c r="D1859" s="15">
        <v>4.3023089057794351E-4</v>
      </c>
      <c r="E1859" s="16">
        <v>2</v>
      </c>
      <c r="F1859" s="15">
        <v>0</v>
      </c>
      <c r="G1859" s="41">
        <v>0.67200000000000004</v>
      </c>
      <c r="H1859" s="18">
        <v>17550.64</v>
      </c>
      <c r="I1859" s="1">
        <v>3</v>
      </c>
      <c r="J1859" s="1">
        <v>6</v>
      </c>
      <c r="K1859" s="11"/>
      <c r="L1859" s="28">
        <v>6973</v>
      </c>
      <c r="M1859" s="28">
        <v>4403</v>
      </c>
      <c r="N1859" s="28">
        <v>1682</v>
      </c>
      <c r="O1859" s="3">
        <v>176.77</v>
      </c>
      <c r="P1859" s="3">
        <v>0</v>
      </c>
      <c r="Q1859" s="3">
        <v>68.14</v>
      </c>
      <c r="R1859" s="3">
        <v>0</v>
      </c>
      <c r="S1859" s="3">
        <v>0</v>
      </c>
      <c r="T1859" s="3">
        <v>63.14</v>
      </c>
      <c r="U1859" t="b">
        <f t="shared" si="28"/>
        <v>1</v>
      </c>
    </row>
    <row r="1860" spans="1:21" x14ac:dyDescent="0.25">
      <c r="A1860">
        <v>2014</v>
      </c>
      <c r="B1860">
        <v>265</v>
      </c>
      <c r="C1860" t="s">
        <v>283</v>
      </c>
      <c r="D1860" s="15">
        <v>7.1377587437544611E-4</v>
      </c>
      <c r="E1860" s="16">
        <v>2.2000000000000002</v>
      </c>
      <c r="F1860" s="15">
        <v>0</v>
      </c>
      <c r="G1860" s="41">
        <v>0.67200000000000004</v>
      </c>
      <c r="H1860" s="18">
        <v>20429.02</v>
      </c>
      <c r="I1860" s="1">
        <v>5</v>
      </c>
      <c r="J1860" s="1">
        <v>11</v>
      </c>
      <c r="K1860" s="11"/>
      <c r="L1860" s="28">
        <v>7005</v>
      </c>
      <c r="M1860" s="28">
        <v>4423</v>
      </c>
      <c r="N1860" s="28">
        <v>1796</v>
      </c>
      <c r="O1860" s="3">
        <v>183.64</v>
      </c>
      <c r="P1860" s="3">
        <v>0</v>
      </c>
      <c r="Q1860" s="3">
        <v>68.31</v>
      </c>
      <c r="R1860" s="3">
        <v>0</v>
      </c>
      <c r="S1860" s="3">
        <v>0</v>
      </c>
      <c r="T1860" s="3">
        <v>63.14</v>
      </c>
      <c r="U1860" t="b">
        <f t="shared" si="28"/>
        <v>1</v>
      </c>
    </row>
    <row r="1861" spans="1:21" x14ac:dyDescent="0.25">
      <c r="A1861">
        <v>2008</v>
      </c>
      <c r="B1861">
        <v>266</v>
      </c>
      <c r="C1861" t="s">
        <v>284</v>
      </c>
      <c r="D1861" s="15">
        <v>1.1984435797665371E-3</v>
      </c>
      <c r="E1861" s="16">
        <v>3.4415584415584415</v>
      </c>
      <c r="F1861" s="15">
        <v>2.5974025974025976E-2</v>
      </c>
      <c r="G1861" s="41">
        <v>0.64200000000000002</v>
      </c>
      <c r="H1861" s="18">
        <v>14200.15</v>
      </c>
      <c r="I1861" s="1">
        <v>77</v>
      </c>
      <c r="J1861" s="1">
        <v>265</v>
      </c>
      <c r="K1861">
        <v>2</v>
      </c>
      <c r="L1861" s="28">
        <v>64250</v>
      </c>
      <c r="U1861" t="b">
        <f t="shared" si="28"/>
        <v>1</v>
      </c>
    </row>
    <row r="1862" spans="1:21" x14ac:dyDescent="0.25">
      <c r="A1862">
        <v>2009</v>
      </c>
      <c r="B1862">
        <v>266</v>
      </c>
      <c r="C1862" t="s">
        <v>284</v>
      </c>
      <c r="D1862" s="15">
        <v>8.9506172839506177E-4</v>
      </c>
      <c r="E1862" s="16">
        <v>4.7241379310344831</v>
      </c>
      <c r="F1862" s="15">
        <v>5.1724137931034482E-2</v>
      </c>
      <c r="G1862" s="41">
        <v>0.64200000000000002</v>
      </c>
      <c r="H1862" s="18">
        <v>14042</v>
      </c>
      <c r="I1862" s="1">
        <v>58</v>
      </c>
      <c r="J1862" s="1">
        <v>274</v>
      </c>
      <c r="K1862" s="1">
        <v>3</v>
      </c>
      <c r="L1862" s="28">
        <v>64800</v>
      </c>
      <c r="M1862" s="28">
        <v>59923</v>
      </c>
      <c r="P1862" s="3">
        <v>0</v>
      </c>
      <c r="S1862" s="3">
        <v>0</v>
      </c>
      <c r="T1862" s="3">
        <v>92.47</v>
      </c>
      <c r="U1862" t="b">
        <f t="shared" si="28"/>
        <v>1</v>
      </c>
    </row>
    <row r="1863" spans="1:21" x14ac:dyDescent="0.25">
      <c r="A1863">
        <v>2010</v>
      </c>
      <c r="B1863">
        <v>266</v>
      </c>
      <c r="C1863" t="s">
        <v>284</v>
      </c>
      <c r="D1863" s="15">
        <v>1.3234841489689136E-3</v>
      </c>
      <c r="E1863" s="16">
        <v>3.8139534883720931</v>
      </c>
      <c r="F1863" s="15">
        <v>4.6511627906976744E-2</v>
      </c>
      <c r="G1863" s="41">
        <v>0.72199999999999998</v>
      </c>
      <c r="H1863" s="18">
        <v>16316.82</v>
      </c>
      <c r="I1863" s="1">
        <v>86</v>
      </c>
      <c r="J1863" s="1">
        <v>328</v>
      </c>
      <c r="K1863" s="1">
        <v>4</v>
      </c>
      <c r="L1863" s="28">
        <v>64980</v>
      </c>
      <c r="M1863" s="28">
        <v>60471</v>
      </c>
      <c r="N1863" s="28">
        <v>18931</v>
      </c>
      <c r="P1863" s="3">
        <v>0</v>
      </c>
      <c r="S1863" s="3">
        <v>0</v>
      </c>
      <c r="T1863" s="3">
        <v>93.06</v>
      </c>
      <c r="U1863" t="b">
        <f t="shared" ref="U1863:U1926" si="29">OR(ISBLANK(D1863),ISBLANK(E1863),ISBLANK(F1863),ISBLANK(G1863),ISBLANK(H1863),ISBLANK(I1863),ISBLANK(J1863),ISBLANK(K1863),ISBLANK(L1863),ISBLANK(M1863),ISBLANK(N1863),ISBLANK(O1863),ISBLANK(P1863),ISBLANK(Q1863),ISBLANK(R1863),ISBLANK(S1863),ISBLANK(T1863))</f>
        <v>1</v>
      </c>
    </row>
    <row r="1864" spans="1:21" x14ac:dyDescent="0.25">
      <c r="A1864">
        <v>2011</v>
      </c>
      <c r="B1864">
        <v>266</v>
      </c>
      <c r="C1864" t="s">
        <v>284</v>
      </c>
      <c r="D1864" s="15">
        <v>5.1915530378219903E-4</v>
      </c>
      <c r="E1864" s="16">
        <v>3.1764705882352939</v>
      </c>
      <c r="F1864" s="15">
        <v>0</v>
      </c>
      <c r="G1864" s="41">
        <v>0.72199999999999998</v>
      </c>
      <c r="H1864" s="18">
        <v>16979.189999999999</v>
      </c>
      <c r="I1864" s="1">
        <v>34</v>
      </c>
      <c r="J1864" s="1">
        <v>108</v>
      </c>
      <c r="K1864">
        <v>0</v>
      </c>
      <c r="L1864" s="28">
        <v>65491</v>
      </c>
      <c r="M1864" s="28">
        <v>125915</v>
      </c>
      <c r="N1864" s="28">
        <v>42922</v>
      </c>
      <c r="O1864" s="42">
        <v>2438.7399999999998</v>
      </c>
      <c r="P1864" s="3">
        <v>0</v>
      </c>
      <c r="Q1864" s="3">
        <v>67.14</v>
      </c>
      <c r="R1864" s="3">
        <v>0</v>
      </c>
      <c r="S1864" s="3">
        <v>0</v>
      </c>
      <c r="T1864" s="3">
        <v>100</v>
      </c>
      <c r="U1864" t="b">
        <f t="shared" si="29"/>
        <v>0</v>
      </c>
    </row>
    <row r="1865" spans="1:21" x14ac:dyDescent="0.25">
      <c r="A1865">
        <v>2012</v>
      </c>
      <c r="B1865">
        <v>266</v>
      </c>
      <c r="C1865" t="s">
        <v>284</v>
      </c>
      <c r="D1865" s="15">
        <v>3.7887972841901065E-4</v>
      </c>
      <c r="E1865" s="16">
        <v>3.16</v>
      </c>
      <c r="F1865" s="15">
        <v>0</v>
      </c>
      <c r="G1865" s="41">
        <v>0.72199999999999998</v>
      </c>
      <c r="H1865" s="18">
        <v>18808.37</v>
      </c>
      <c r="I1865" s="1">
        <v>25</v>
      </c>
      <c r="J1865" s="1">
        <v>79</v>
      </c>
      <c r="K1865">
        <v>0</v>
      </c>
      <c r="L1865" s="28">
        <v>65984</v>
      </c>
      <c r="M1865" s="28">
        <v>60879</v>
      </c>
      <c r="N1865" s="28">
        <v>21784</v>
      </c>
      <c r="O1865" s="42">
        <v>2700.58</v>
      </c>
      <c r="P1865" s="3">
        <v>0</v>
      </c>
      <c r="Q1865" s="3">
        <v>75.709999999999994</v>
      </c>
      <c r="R1865" s="3">
        <v>0</v>
      </c>
      <c r="S1865" s="3">
        <v>0</v>
      </c>
      <c r="T1865" s="3">
        <v>92.26</v>
      </c>
      <c r="U1865" t="b">
        <f t="shared" si="29"/>
        <v>0</v>
      </c>
    </row>
    <row r="1866" spans="1:21" x14ac:dyDescent="0.25">
      <c r="A1866">
        <v>2013</v>
      </c>
      <c r="B1866">
        <v>266</v>
      </c>
      <c r="C1866" t="s">
        <v>284</v>
      </c>
      <c r="D1866" s="15">
        <v>5.4000408651741147E-4</v>
      </c>
      <c r="E1866" s="16">
        <v>5.243243243243243</v>
      </c>
      <c r="F1866" s="15">
        <v>5.4054054054054057E-2</v>
      </c>
      <c r="G1866" s="41">
        <v>0.72199999999999998</v>
      </c>
      <c r="H1866" s="18">
        <v>19030.57</v>
      </c>
      <c r="I1866" s="1">
        <v>37</v>
      </c>
      <c r="J1866" s="1">
        <v>194</v>
      </c>
      <c r="K1866" s="1">
        <v>2</v>
      </c>
      <c r="L1866" s="28">
        <v>68518</v>
      </c>
      <c r="M1866" s="28">
        <v>63217</v>
      </c>
      <c r="N1866" s="28">
        <v>22334</v>
      </c>
      <c r="O1866" s="42">
        <v>2678.62</v>
      </c>
      <c r="P1866" s="3">
        <v>0</v>
      </c>
      <c r="Q1866" s="3">
        <v>75.94</v>
      </c>
      <c r="R1866" s="3">
        <v>0</v>
      </c>
      <c r="S1866" s="3">
        <v>0</v>
      </c>
      <c r="T1866" s="3">
        <v>92.26</v>
      </c>
      <c r="U1866" t="b">
        <f t="shared" si="29"/>
        <v>0</v>
      </c>
    </row>
    <row r="1867" spans="1:21" x14ac:dyDescent="0.25">
      <c r="A1867">
        <v>2014</v>
      </c>
      <c r="B1867">
        <v>266</v>
      </c>
      <c r="C1867" t="s">
        <v>284</v>
      </c>
      <c r="D1867" s="15">
        <v>4.6338531937385058E-4</v>
      </c>
      <c r="E1867" s="16">
        <v>4.40625</v>
      </c>
      <c r="F1867" s="15">
        <v>6.25E-2</v>
      </c>
      <c r="G1867" s="41">
        <v>0.72199999999999998</v>
      </c>
      <c r="H1867" s="18">
        <v>21445.17</v>
      </c>
      <c r="I1867" s="1">
        <v>32</v>
      </c>
      <c r="J1867" s="1">
        <v>141</v>
      </c>
      <c r="K1867" s="1">
        <v>2</v>
      </c>
      <c r="L1867" s="28">
        <v>69057</v>
      </c>
      <c r="M1867" s="28">
        <v>63715</v>
      </c>
      <c r="N1867" s="28">
        <v>22923</v>
      </c>
      <c r="O1867" s="42">
        <v>2731.86</v>
      </c>
      <c r="P1867" s="3">
        <v>0</v>
      </c>
      <c r="Q1867" s="3">
        <v>76.040000000000006</v>
      </c>
      <c r="R1867" s="3">
        <v>0</v>
      </c>
      <c r="S1867" s="3">
        <v>0</v>
      </c>
      <c r="T1867" s="3">
        <v>92.26</v>
      </c>
      <c r="U1867" t="b">
        <f t="shared" si="29"/>
        <v>0</v>
      </c>
    </row>
    <row r="1868" spans="1:21" x14ac:dyDescent="0.25">
      <c r="A1868">
        <v>2008</v>
      </c>
      <c r="B1868">
        <v>267</v>
      </c>
      <c r="C1868" s="19" t="s">
        <v>285</v>
      </c>
      <c r="D1868" s="15">
        <v>1.1303692539562924E-3</v>
      </c>
      <c r="E1868" s="16">
        <v>4.666666666666667</v>
      </c>
      <c r="F1868" s="15">
        <v>0</v>
      </c>
      <c r="G1868" s="41">
        <v>0.56499999999999995</v>
      </c>
      <c r="H1868" s="18">
        <v>6388.31</v>
      </c>
      <c r="I1868" s="1">
        <v>12</v>
      </c>
      <c r="J1868">
        <v>56</v>
      </c>
      <c r="K1868">
        <v>0</v>
      </c>
      <c r="L1868" s="28">
        <v>10616</v>
      </c>
      <c r="M1868" s="28">
        <v>4712</v>
      </c>
      <c r="N1868" s="28">
        <v>1658</v>
      </c>
      <c r="O1868" s="3">
        <v>125.61</v>
      </c>
      <c r="P1868" s="3">
        <v>125.61</v>
      </c>
      <c r="Q1868" s="3">
        <v>38.340000000000003</v>
      </c>
      <c r="R1868" s="3">
        <v>100</v>
      </c>
      <c r="S1868" s="3">
        <v>38.340000000000003</v>
      </c>
      <c r="T1868" s="3">
        <v>44.39</v>
      </c>
      <c r="U1868" t="b">
        <f t="shared" si="29"/>
        <v>0</v>
      </c>
    </row>
    <row r="1869" spans="1:21" x14ac:dyDescent="0.25">
      <c r="A1869">
        <v>2009</v>
      </c>
      <c r="B1869">
        <v>267</v>
      </c>
      <c r="C1869" t="s">
        <v>285</v>
      </c>
      <c r="D1869" s="15">
        <v>1.0333489901362142E-3</v>
      </c>
      <c r="E1869" s="16">
        <v>5.1818181818181817</v>
      </c>
      <c r="F1869" s="15">
        <v>0</v>
      </c>
      <c r="G1869" s="41">
        <v>0.56499999999999995</v>
      </c>
      <c r="H1869" s="18">
        <v>6529.86</v>
      </c>
      <c r="I1869" s="1">
        <v>11</v>
      </c>
      <c r="J1869">
        <v>57</v>
      </c>
      <c r="K1869">
        <v>0</v>
      </c>
      <c r="L1869" s="28">
        <v>10645</v>
      </c>
      <c r="M1869" s="28">
        <v>7060</v>
      </c>
      <c r="N1869" s="28">
        <v>2482</v>
      </c>
      <c r="O1869" s="3">
        <v>195.31</v>
      </c>
      <c r="P1869" s="3">
        <v>195.31</v>
      </c>
      <c r="Q1869" s="3">
        <v>56.43</v>
      </c>
      <c r="R1869" s="3">
        <v>100</v>
      </c>
      <c r="S1869" s="3">
        <v>56.43</v>
      </c>
      <c r="T1869" s="3">
        <v>66.319999999999993</v>
      </c>
      <c r="U1869" t="b">
        <f t="shared" si="29"/>
        <v>0</v>
      </c>
    </row>
    <row r="1870" spans="1:21" x14ac:dyDescent="0.25">
      <c r="A1870">
        <v>2010</v>
      </c>
      <c r="B1870">
        <v>267</v>
      </c>
      <c r="C1870" t="s">
        <v>285</v>
      </c>
      <c r="D1870" s="15">
        <v>1.2309440393902093E-3</v>
      </c>
      <c r="E1870" s="16">
        <v>4.384615384615385</v>
      </c>
      <c r="F1870" s="15">
        <v>0</v>
      </c>
      <c r="G1870" s="41">
        <v>0.66200000000000003</v>
      </c>
      <c r="H1870" s="18">
        <v>6926.53</v>
      </c>
      <c r="I1870" s="1">
        <v>13</v>
      </c>
      <c r="J1870">
        <v>57</v>
      </c>
      <c r="K1870">
        <v>0</v>
      </c>
      <c r="L1870" s="28">
        <v>10561</v>
      </c>
      <c r="M1870" s="28">
        <v>7260</v>
      </c>
      <c r="N1870" s="28">
        <v>2560</v>
      </c>
      <c r="O1870" s="3">
        <v>219.21</v>
      </c>
      <c r="P1870" s="3">
        <v>219.21</v>
      </c>
      <c r="Q1870" s="3">
        <v>61.03</v>
      </c>
      <c r="R1870" s="3">
        <v>100</v>
      </c>
      <c r="S1870" s="3">
        <v>61.03</v>
      </c>
      <c r="T1870" s="3">
        <v>68.739999999999995</v>
      </c>
      <c r="U1870" t="b">
        <f t="shared" si="29"/>
        <v>0</v>
      </c>
    </row>
    <row r="1871" spans="1:21" x14ac:dyDescent="0.25">
      <c r="A1871">
        <v>2011</v>
      </c>
      <c r="B1871">
        <v>267</v>
      </c>
      <c r="C1871" t="s">
        <v>285</v>
      </c>
      <c r="D1871" s="15">
        <v>5.6678632155677307E-4</v>
      </c>
      <c r="E1871" s="16">
        <v>3.8333333333333335</v>
      </c>
      <c r="F1871" s="15">
        <v>0</v>
      </c>
      <c r="G1871" s="41">
        <v>0.66200000000000003</v>
      </c>
      <c r="H1871" s="18">
        <v>7986.67</v>
      </c>
      <c r="I1871" s="1">
        <v>6</v>
      </c>
      <c r="J1871">
        <v>23</v>
      </c>
      <c r="K1871">
        <v>0</v>
      </c>
      <c r="L1871" s="28">
        <v>10586</v>
      </c>
      <c r="M1871" s="28">
        <v>7505</v>
      </c>
      <c r="N1871" s="28">
        <v>2657</v>
      </c>
      <c r="O1871" s="3">
        <v>226.75</v>
      </c>
      <c r="P1871" s="3">
        <v>226.75</v>
      </c>
      <c r="Q1871" s="3">
        <v>60.63</v>
      </c>
      <c r="R1871" s="3">
        <v>100</v>
      </c>
      <c r="S1871" s="3">
        <v>60.63</v>
      </c>
      <c r="T1871" s="3">
        <v>70.900000000000006</v>
      </c>
      <c r="U1871" t="b">
        <f t="shared" si="29"/>
        <v>0</v>
      </c>
    </row>
    <row r="1872" spans="1:21" x14ac:dyDescent="0.25">
      <c r="A1872">
        <v>2012</v>
      </c>
      <c r="B1872">
        <v>267</v>
      </c>
      <c r="C1872" t="s">
        <v>285</v>
      </c>
      <c r="D1872" s="15">
        <v>1.4138938637006315E-3</v>
      </c>
      <c r="E1872" s="16">
        <v>4.666666666666667</v>
      </c>
      <c r="F1872" s="15">
        <v>6.6666666666666666E-2</v>
      </c>
      <c r="G1872" s="41">
        <v>0.66200000000000003</v>
      </c>
      <c r="H1872" s="18">
        <v>9876.36</v>
      </c>
      <c r="I1872" s="1">
        <v>15</v>
      </c>
      <c r="J1872">
        <v>70</v>
      </c>
      <c r="K1872">
        <v>1</v>
      </c>
      <c r="L1872" s="28">
        <v>10609</v>
      </c>
      <c r="M1872" s="28">
        <v>6139</v>
      </c>
      <c r="N1872" s="28">
        <v>2180</v>
      </c>
      <c r="O1872" s="3">
        <v>186.78</v>
      </c>
      <c r="P1872" s="3">
        <v>186.78</v>
      </c>
      <c r="Q1872" s="3">
        <v>48.72</v>
      </c>
      <c r="R1872" s="3">
        <v>100</v>
      </c>
      <c r="S1872" s="3">
        <v>48.72</v>
      </c>
      <c r="T1872" s="3">
        <v>57.87</v>
      </c>
      <c r="U1872" t="b">
        <f t="shared" si="29"/>
        <v>0</v>
      </c>
    </row>
    <row r="1873" spans="1:21" x14ac:dyDescent="0.25">
      <c r="A1873">
        <v>2013</v>
      </c>
      <c r="B1873">
        <v>267</v>
      </c>
      <c r="C1873" t="s">
        <v>285</v>
      </c>
      <c r="D1873" s="15">
        <v>2.0994979461433135E-3</v>
      </c>
      <c r="E1873" s="16">
        <v>5.3478260869565215</v>
      </c>
      <c r="F1873" s="15">
        <v>4.3478260869565216E-2</v>
      </c>
      <c r="G1873" s="41">
        <v>0.66200000000000003</v>
      </c>
      <c r="H1873" s="18">
        <v>10476.92</v>
      </c>
      <c r="I1873" s="1">
        <v>23</v>
      </c>
      <c r="J1873">
        <v>123</v>
      </c>
      <c r="K1873">
        <v>1</v>
      </c>
      <c r="L1873" s="28">
        <v>10955</v>
      </c>
      <c r="M1873" s="28">
        <v>6408</v>
      </c>
      <c r="N1873" s="28">
        <v>2299</v>
      </c>
      <c r="O1873" s="3">
        <v>189.71</v>
      </c>
      <c r="P1873" s="3">
        <v>189.71</v>
      </c>
      <c r="Q1873" s="3">
        <v>48.81</v>
      </c>
      <c r="R1873" s="3">
        <v>100</v>
      </c>
      <c r="S1873" s="3">
        <v>48.81</v>
      </c>
      <c r="T1873" s="3">
        <v>58.49</v>
      </c>
      <c r="U1873" t="b">
        <f t="shared" si="29"/>
        <v>0</v>
      </c>
    </row>
    <row r="1874" spans="1:21" x14ac:dyDescent="0.25">
      <c r="A1874">
        <v>2014</v>
      </c>
      <c r="B1874">
        <v>267</v>
      </c>
      <c r="C1874" t="s">
        <v>285</v>
      </c>
      <c r="D1874" s="15">
        <v>4.096122337520481E-3</v>
      </c>
      <c r="E1874" s="16">
        <v>4.7777777777777777</v>
      </c>
      <c r="F1874" s="15">
        <v>0</v>
      </c>
      <c r="G1874" s="41">
        <v>0.66200000000000003</v>
      </c>
      <c r="H1874" s="18">
        <v>11579.36</v>
      </c>
      <c r="I1874" s="1">
        <v>45</v>
      </c>
      <c r="J1874">
        <v>215</v>
      </c>
      <c r="K1874">
        <v>0</v>
      </c>
      <c r="L1874" s="28">
        <v>10986</v>
      </c>
      <c r="M1874" s="28">
        <v>6648</v>
      </c>
      <c r="N1874" s="28">
        <v>2390</v>
      </c>
      <c r="O1874" s="3">
        <v>190.75</v>
      </c>
      <c r="P1874" s="3">
        <v>184.29</v>
      </c>
      <c r="Q1874" s="3">
        <v>49.22</v>
      </c>
      <c r="R1874" s="3">
        <v>96.61</v>
      </c>
      <c r="S1874" s="3">
        <v>47.56</v>
      </c>
      <c r="T1874" s="3">
        <v>60.51</v>
      </c>
      <c r="U1874" t="b">
        <f t="shared" si="29"/>
        <v>0</v>
      </c>
    </row>
    <row r="1875" spans="1:21" x14ac:dyDescent="0.25">
      <c r="A1875">
        <v>2008</v>
      </c>
      <c r="B1875">
        <v>268</v>
      </c>
      <c r="C1875" t="s">
        <v>286</v>
      </c>
      <c r="D1875" s="15">
        <v>2.1551724137931034E-3</v>
      </c>
      <c r="E1875" s="16">
        <v>2.7142857142857144</v>
      </c>
      <c r="F1875" s="15">
        <v>0</v>
      </c>
      <c r="G1875" s="41">
        <v>0.61899999999999999</v>
      </c>
      <c r="H1875" s="18">
        <v>10518.87</v>
      </c>
      <c r="I1875" s="1">
        <v>14</v>
      </c>
      <c r="J1875" s="1">
        <v>38</v>
      </c>
      <c r="K1875">
        <v>0</v>
      </c>
      <c r="L1875" s="28">
        <v>6496</v>
      </c>
      <c r="U1875" t="b">
        <f t="shared" si="29"/>
        <v>1</v>
      </c>
    </row>
    <row r="1876" spans="1:21" x14ac:dyDescent="0.25">
      <c r="A1876">
        <v>2009</v>
      </c>
      <c r="B1876">
        <v>268</v>
      </c>
      <c r="C1876" t="s">
        <v>286</v>
      </c>
      <c r="D1876" s="15">
        <v>1.3793103448275861E-3</v>
      </c>
      <c r="E1876" s="16">
        <v>2.5555555555555554</v>
      </c>
      <c r="F1876" s="15">
        <v>0.1111111111111111</v>
      </c>
      <c r="G1876" s="41">
        <v>0.61899999999999999</v>
      </c>
      <c r="H1876" s="18">
        <v>10184.61</v>
      </c>
      <c r="I1876" s="1">
        <v>9</v>
      </c>
      <c r="J1876" s="1">
        <v>23</v>
      </c>
      <c r="K1876">
        <v>1</v>
      </c>
      <c r="L1876" s="28">
        <v>6525</v>
      </c>
      <c r="U1876" t="b">
        <f t="shared" si="29"/>
        <v>1</v>
      </c>
    </row>
    <row r="1877" spans="1:21" x14ac:dyDescent="0.25">
      <c r="A1877">
        <v>2010</v>
      </c>
      <c r="B1877">
        <v>268</v>
      </c>
      <c r="C1877" t="s">
        <v>286</v>
      </c>
      <c r="D1877" s="15">
        <v>7.1347031963470316E-4</v>
      </c>
      <c r="E1877" s="16">
        <v>2.6</v>
      </c>
      <c r="F1877" s="15">
        <v>0</v>
      </c>
      <c r="G1877" s="41">
        <v>0.71499999999999997</v>
      </c>
      <c r="H1877" s="18">
        <v>9587.39</v>
      </c>
      <c r="I1877" s="1">
        <v>5</v>
      </c>
      <c r="J1877" s="1">
        <v>13</v>
      </c>
      <c r="K1877">
        <v>0</v>
      </c>
      <c r="L1877" s="28">
        <v>7008</v>
      </c>
      <c r="M1877" s="28">
        <v>5584</v>
      </c>
      <c r="N1877" s="28">
        <v>2150</v>
      </c>
      <c r="O1877" s="3">
        <v>650</v>
      </c>
      <c r="P1877" s="3">
        <v>0</v>
      </c>
      <c r="Q1877" s="3">
        <v>197.15</v>
      </c>
      <c r="R1877" s="3">
        <v>0</v>
      </c>
      <c r="S1877" s="3">
        <v>0</v>
      </c>
      <c r="T1877" s="3">
        <v>79.680000000000007</v>
      </c>
      <c r="U1877" t="b">
        <f t="shared" si="29"/>
        <v>0</v>
      </c>
    </row>
    <row r="1878" spans="1:21" x14ac:dyDescent="0.25">
      <c r="A1878">
        <v>2011</v>
      </c>
      <c r="B1878">
        <v>268</v>
      </c>
      <c r="C1878" t="s">
        <v>286</v>
      </c>
      <c r="D1878" s="15">
        <v>1.1310617842499647E-3</v>
      </c>
      <c r="E1878" s="16">
        <v>2.625</v>
      </c>
      <c r="F1878" s="15">
        <v>0</v>
      </c>
      <c r="G1878" s="41">
        <v>0.71499999999999997</v>
      </c>
      <c r="H1878" s="18">
        <v>10836.99</v>
      </c>
      <c r="I1878" s="1">
        <v>8</v>
      </c>
      <c r="J1878" s="1">
        <v>21</v>
      </c>
      <c r="K1878">
        <v>0</v>
      </c>
      <c r="L1878" s="28">
        <v>7073</v>
      </c>
      <c r="M1878" s="28">
        <v>5995</v>
      </c>
      <c r="N1878" s="28">
        <v>2180</v>
      </c>
      <c r="O1878" s="3">
        <v>316</v>
      </c>
      <c r="P1878" s="3">
        <v>0</v>
      </c>
      <c r="Q1878" s="3">
        <v>101.34</v>
      </c>
      <c r="R1878" s="3">
        <v>0</v>
      </c>
      <c r="S1878" s="3">
        <v>0</v>
      </c>
      <c r="T1878" s="3">
        <v>84.76</v>
      </c>
      <c r="U1878" t="b">
        <f t="shared" si="29"/>
        <v>0</v>
      </c>
    </row>
    <row r="1879" spans="1:21" x14ac:dyDescent="0.25">
      <c r="A1879">
        <v>2012</v>
      </c>
      <c r="B1879">
        <v>268</v>
      </c>
      <c r="C1879" t="s">
        <v>286</v>
      </c>
      <c r="D1879" s="15">
        <v>2.382286995515695E-3</v>
      </c>
      <c r="E1879" s="16">
        <v>2.2941176470588234</v>
      </c>
      <c r="F1879" s="15">
        <v>0</v>
      </c>
      <c r="G1879" s="41">
        <v>0.71499999999999997</v>
      </c>
      <c r="H1879" s="18">
        <v>12723.36</v>
      </c>
      <c r="I1879" s="1">
        <v>17</v>
      </c>
      <c r="J1879" s="1">
        <v>39</v>
      </c>
      <c r="K1879">
        <v>0</v>
      </c>
      <c r="L1879" s="28">
        <v>7136</v>
      </c>
      <c r="M1879" s="28">
        <v>6048</v>
      </c>
      <c r="N1879" s="28">
        <v>2220</v>
      </c>
      <c r="O1879" s="3">
        <v>320</v>
      </c>
      <c r="P1879" s="3">
        <v>0</v>
      </c>
      <c r="Q1879" s="3">
        <v>100.81</v>
      </c>
      <c r="R1879" s="3">
        <v>0</v>
      </c>
      <c r="S1879" s="3">
        <v>0</v>
      </c>
      <c r="T1879" s="3">
        <v>84.75</v>
      </c>
      <c r="U1879" t="b">
        <f t="shared" si="29"/>
        <v>0</v>
      </c>
    </row>
    <row r="1880" spans="1:21" x14ac:dyDescent="0.25">
      <c r="A1880">
        <v>2013</v>
      </c>
      <c r="B1880">
        <v>268</v>
      </c>
      <c r="C1880" t="s">
        <v>286</v>
      </c>
      <c r="D1880" s="15">
        <v>2.5606469002695418E-3</v>
      </c>
      <c r="E1880" s="16">
        <v>2.8947368421052633</v>
      </c>
      <c r="F1880" s="15">
        <v>0</v>
      </c>
      <c r="G1880" s="41">
        <v>0.71499999999999997</v>
      </c>
      <c r="H1880" s="18">
        <v>13937.43</v>
      </c>
      <c r="I1880" s="1">
        <v>19</v>
      </c>
      <c r="J1880" s="1">
        <v>55</v>
      </c>
      <c r="K1880">
        <v>0</v>
      </c>
      <c r="L1880" s="28">
        <v>7420</v>
      </c>
      <c r="M1880" s="28">
        <v>6289</v>
      </c>
      <c r="N1880" s="28">
        <v>2373</v>
      </c>
      <c r="O1880" s="3">
        <v>360</v>
      </c>
      <c r="P1880" s="3">
        <v>0</v>
      </c>
      <c r="Q1880" s="3">
        <v>100</v>
      </c>
      <c r="R1880" s="3">
        <v>0</v>
      </c>
      <c r="S1880" s="3">
        <v>0</v>
      </c>
      <c r="T1880" s="3">
        <v>84.76</v>
      </c>
      <c r="U1880" t="b">
        <f t="shared" si="29"/>
        <v>0</v>
      </c>
    </row>
    <row r="1881" spans="1:21" x14ac:dyDescent="0.25">
      <c r="A1881">
        <v>2014</v>
      </c>
      <c r="B1881">
        <v>268</v>
      </c>
      <c r="C1881" t="s">
        <v>286</v>
      </c>
      <c r="D1881" s="15">
        <v>2.8048617603846668E-3</v>
      </c>
      <c r="E1881" s="16">
        <v>2.3809523809523809</v>
      </c>
      <c r="F1881" s="15">
        <v>0</v>
      </c>
      <c r="G1881" s="41">
        <v>0.71499999999999997</v>
      </c>
      <c r="H1881" s="18">
        <v>18131.77</v>
      </c>
      <c r="I1881" s="1">
        <v>21</v>
      </c>
      <c r="J1881" s="1">
        <v>50</v>
      </c>
      <c r="K1881">
        <v>0</v>
      </c>
      <c r="L1881" s="28">
        <v>7487</v>
      </c>
      <c r="M1881" s="28">
        <v>7200</v>
      </c>
      <c r="N1881" s="28">
        <v>2390</v>
      </c>
      <c r="O1881" s="3">
        <v>360</v>
      </c>
      <c r="P1881" s="3">
        <v>0</v>
      </c>
      <c r="Q1881" s="3">
        <v>100</v>
      </c>
      <c r="R1881" s="3">
        <v>0</v>
      </c>
      <c r="S1881" s="3">
        <v>0</v>
      </c>
      <c r="T1881" s="3">
        <v>96.17</v>
      </c>
      <c r="U1881" t="b">
        <f t="shared" si="29"/>
        <v>0</v>
      </c>
    </row>
    <row r="1882" spans="1:21" x14ac:dyDescent="0.25">
      <c r="A1882">
        <v>2008</v>
      </c>
      <c r="B1882">
        <v>269</v>
      </c>
      <c r="C1882" s="19" t="s">
        <v>287</v>
      </c>
      <c r="D1882" s="15">
        <v>3.8615427561179863E-3</v>
      </c>
      <c r="E1882" s="16">
        <v>3.3975903614457832</v>
      </c>
      <c r="F1882" s="15">
        <v>0</v>
      </c>
      <c r="G1882" s="41">
        <v>0.49299999999999999</v>
      </c>
      <c r="H1882" s="18">
        <v>4852.25</v>
      </c>
      <c r="I1882" s="1">
        <v>83</v>
      </c>
      <c r="J1882">
        <v>282</v>
      </c>
      <c r="K1882">
        <v>0</v>
      </c>
      <c r="L1882" s="28">
        <v>21494</v>
      </c>
      <c r="M1882" s="28">
        <v>6357</v>
      </c>
      <c r="N1882" s="28">
        <v>1897</v>
      </c>
      <c r="O1882" s="3">
        <v>39.21</v>
      </c>
      <c r="P1882" s="3">
        <v>0</v>
      </c>
      <c r="Q1882" s="3">
        <v>8.89</v>
      </c>
      <c r="R1882" s="3">
        <v>0</v>
      </c>
      <c r="S1882" s="3">
        <v>0</v>
      </c>
      <c r="T1882" s="3">
        <v>29.58</v>
      </c>
      <c r="U1882" t="b">
        <f t="shared" si="29"/>
        <v>0</v>
      </c>
    </row>
    <row r="1883" spans="1:21" x14ac:dyDescent="0.25">
      <c r="A1883">
        <v>2009</v>
      </c>
      <c r="B1883">
        <v>269</v>
      </c>
      <c r="C1883" t="s">
        <v>287</v>
      </c>
      <c r="D1883" s="15">
        <v>1.3472706155632985E-3</v>
      </c>
      <c r="E1883" s="16">
        <v>3.3793103448275863</v>
      </c>
      <c r="F1883" s="15">
        <v>3.4482758620689655E-2</v>
      </c>
      <c r="G1883" s="41">
        <v>0.49299999999999999</v>
      </c>
      <c r="H1883" s="18">
        <v>5217.1899999999996</v>
      </c>
      <c r="I1883" s="1">
        <v>29</v>
      </c>
      <c r="J1883">
        <v>98</v>
      </c>
      <c r="K1883">
        <v>1</v>
      </c>
      <c r="L1883" s="28">
        <v>21525</v>
      </c>
      <c r="M1883" s="28">
        <v>6903</v>
      </c>
      <c r="N1883" s="28">
        <v>2049</v>
      </c>
      <c r="O1883" s="3">
        <v>184.81</v>
      </c>
      <c r="P1883" s="3">
        <v>0</v>
      </c>
      <c r="Q1883" s="3">
        <v>42.46</v>
      </c>
      <c r="R1883" s="3">
        <v>0</v>
      </c>
      <c r="S1883" s="3">
        <v>0</v>
      </c>
      <c r="T1883" s="3">
        <v>32.07</v>
      </c>
      <c r="U1883" t="b">
        <f t="shared" si="29"/>
        <v>0</v>
      </c>
    </row>
    <row r="1884" spans="1:21" x14ac:dyDescent="0.25">
      <c r="A1884">
        <v>2010</v>
      </c>
      <c r="B1884">
        <v>269</v>
      </c>
      <c r="C1884" t="s">
        <v>287</v>
      </c>
      <c r="D1884" s="15">
        <v>2.0638348932085432E-3</v>
      </c>
      <c r="E1884" s="16">
        <v>3.5813953488372094</v>
      </c>
      <c r="F1884" s="15">
        <v>0</v>
      </c>
      <c r="G1884" s="41">
        <v>0.65600000000000003</v>
      </c>
      <c r="H1884" s="18">
        <v>5792.98</v>
      </c>
      <c r="I1884" s="1">
        <v>43</v>
      </c>
      <c r="J1884">
        <v>154</v>
      </c>
      <c r="K1884">
        <v>0</v>
      </c>
      <c r="L1884" s="28">
        <v>20835</v>
      </c>
      <c r="M1884" s="28">
        <v>8169</v>
      </c>
      <c r="N1884" s="28">
        <v>2444</v>
      </c>
      <c r="O1884" s="3">
        <v>223.54</v>
      </c>
      <c r="P1884" s="3">
        <v>168.56</v>
      </c>
      <c r="Q1884" s="3">
        <v>50.87</v>
      </c>
      <c r="R1884" s="3">
        <v>75.400000000000006</v>
      </c>
      <c r="S1884" s="3">
        <v>38.36</v>
      </c>
      <c r="T1884" s="3">
        <v>39.21</v>
      </c>
      <c r="U1884" t="b">
        <f t="shared" si="29"/>
        <v>0</v>
      </c>
    </row>
    <row r="1885" spans="1:21" x14ac:dyDescent="0.25">
      <c r="A1885">
        <v>2011</v>
      </c>
      <c r="B1885">
        <v>269</v>
      </c>
      <c r="C1885" t="s">
        <v>287</v>
      </c>
      <c r="D1885" s="15">
        <v>2.4973585630583038E-3</v>
      </c>
      <c r="E1885" s="16">
        <v>3.4423076923076925</v>
      </c>
      <c r="F1885" s="15">
        <v>0</v>
      </c>
      <c r="G1885" s="41">
        <v>0.65600000000000003</v>
      </c>
      <c r="H1885" s="18">
        <v>6272.73</v>
      </c>
      <c r="I1885" s="1">
        <v>52</v>
      </c>
      <c r="J1885">
        <v>179</v>
      </c>
      <c r="K1885">
        <v>0</v>
      </c>
      <c r="L1885" s="28">
        <v>20822</v>
      </c>
      <c r="M1885" s="28">
        <v>8663</v>
      </c>
      <c r="N1885" s="28">
        <v>2623</v>
      </c>
      <c r="O1885" s="3">
        <v>240.33</v>
      </c>
      <c r="P1885" s="3">
        <v>240.33</v>
      </c>
      <c r="Q1885" s="3">
        <v>53.15</v>
      </c>
      <c r="R1885" s="3">
        <v>100</v>
      </c>
      <c r="S1885" s="3">
        <v>53.15</v>
      </c>
      <c r="T1885" s="3">
        <v>41.61</v>
      </c>
      <c r="U1885" t="b">
        <f t="shared" si="29"/>
        <v>0</v>
      </c>
    </row>
    <row r="1886" spans="1:21" x14ac:dyDescent="0.25">
      <c r="A1886">
        <v>2012</v>
      </c>
      <c r="B1886">
        <v>269</v>
      </c>
      <c r="C1886" t="s">
        <v>287</v>
      </c>
      <c r="D1886" s="15">
        <v>2.6430871257628911E-3</v>
      </c>
      <c r="E1886" s="16">
        <v>3.3818181818181818</v>
      </c>
      <c r="F1886" s="15">
        <v>3.6363636363636362E-2</v>
      </c>
      <c r="G1886" s="41">
        <v>0.65600000000000003</v>
      </c>
      <c r="H1886" s="18">
        <v>7288.93</v>
      </c>
      <c r="I1886" s="1">
        <v>55</v>
      </c>
      <c r="J1886">
        <v>186</v>
      </c>
      <c r="K1886">
        <v>2</v>
      </c>
      <c r="L1886" s="28">
        <v>20809</v>
      </c>
      <c r="M1886" s="28">
        <v>8982</v>
      </c>
      <c r="N1886" s="28">
        <v>2734</v>
      </c>
      <c r="O1886" s="3">
        <v>245.57</v>
      </c>
      <c r="P1886" s="3">
        <v>245.57</v>
      </c>
      <c r="Q1886" s="3">
        <v>53.82</v>
      </c>
      <c r="R1886" s="3">
        <v>100</v>
      </c>
      <c r="S1886" s="3">
        <v>53.82</v>
      </c>
      <c r="T1886" s="3">
        <v>43.16</v>
      </c>
      <c r="U1886" t="b">
        <f t="shared" si="29"/>
        <v>0</v>
      </c>
    </row>
    <row r="1887" spans="1:21" x14ac:dyDescent="0.25">
      <c r="A1887">
        <v>2013</v>
      </c>
      <c r="B1887">
        <v>269</v>
      </c>
      <c r="C1887" t="s">
        <v>287</v>
      </c>
      <c r="D1887" s="15">
        <v>1.6807507353284467E-3</v>
      </c>
      <c r="E1887" s="16">
        <v>3.6944444444444446</v>
      </c>
      <c r="F1887" s="15">
        <v>0</v>
      </c>
      <c r="G1887" s="41">
        <v>0.65600000000000003</v>
      </c>
      <c r="H1887" s="18">
        <v>8450.15</v>
      </c>
      <c r="I1887" s="1">
        <v>36</v>
      </c>
      <c r="J1887">
        <v>133</v>
      </c>
      <c r="K1887">
        <v>0</v>
      </c>
      <c r="L1887" s="28">
        <v>21419</v>
      </c>
      <c r="M1887" s="28">
        <v>9370</v>
      </c>
      <c r="N1887" s="28">
        <v>2852</v>
      </c>
      <c r="O1887" s="3">
        <v>271.2</v>
      </c>
      <c r="P1887" s="3">
        <v>271.2</v>
      </c>
      <c r="Q1887" s="3">
        <v>55.29</v>
      </c>
      <c r="R1887" s="3">
        <v>100</v>
      </c>
      <c r="S1887" s="3">
        <v>55.29</v>
      </c>
      <c r="T1887" s="3">
        <v>43.75</v>
      </c>
      <c r="U1887" t="b">
        <f t="shared" si="29"/>
        <v>0</v>
      </c>
    </row>
    <row r="1888" spans="1:21" x14ac:dyDescent="0.25">
      <c r="A1888">
        <v>2014</v>
      </c>
      <c r="B1888">
        <v>269</v>
      </c>
      <c r="C1888" t="s">
        <v>287</v>
      </c>
      <c r="D1888" s="15">
        <v>1.8204733230639965E-3</v>
      </c>
      <c r="E1888" s="16">
        <v>4.666666666666667</v>
      </c>
      <c r="F1888" s="15">
        <v>2.564102564102564E-2</v>
      </c>
      <c r="G1888" s="41">
        <v>0.65600000000000003</v>
      </c>
      <c r="H1888" s="18">
        <v>9120.67</v>
      </c>
      <c r="I1888" s="1">
        <v>39</v>
      </c>
      <c r="J1888">
        <v>182</v>
      </c>
      <c r="K1888">
        <v>1</v>
      </c>
      <c r="L1888" s="28">
        <v>21423</v>
      </c>
      <c r="M1888" s="28">
        <v>9911</v>
      </c>
      <c r="N1888" s="28">
        <v>3009</v>
      </c>
      <c r="O1888" s="3">
        <v>287.63</v>
      </c>
      <c r="P1888" s="3">
        <v>287.63</v>
      </c>
      <c r="Q1888" s="3">
        <v>51.21</v>
      </c>
      <c r="R1888" s="3">
        <v>100</v>
      </c>
      <c r="S1888" s="3">
        <v>51.21</v>
      </c>
      <c r="T1888" s="3">
        <v>46.26</v>
      </c>
      <c r="U1888" t="b">
        <f t="shared" si="29"/>
        <v>0</v>
      </c>
    </row>
    <row r="1889" spans="1:21" x14ac:dyDescent="0.25">
      <c r="A1889">
        <v>2008</v>
      </c>
      <c r="B1889">
        <v>270</v>
      </c>
      <c r="C1889" s="19" t="s">
        <v>288</v>
      </c>
      <c r="D1889" s="15">
        <v>5.4111578073988561E-4</v>
      </c>
      <c r="E1889" s="16">
        <v>4.625</v>
      </c>
      <c r="F1889" s="15">
        <v>1.6666666666666666E-2</v>
      </c>
      <c r="G1889" s="41">
        <v>0.66</v>
      </c>
      <c r="H1889" s="18">
        <v>21391.8</v>
      </c>
      <c r="I1889" s="1">
        <v>120</v>
      </c>
      <c r="J1889">
        <v>555</v>
      </c>
      <c r="K1889">
        <v>2</v>
      </c>
      <c r="L1889" s="28">
        <v>221764</v>
      </c>
      <c r="M1889" s="28">
        <v>209124</v>
      </c>
      <c r="N1889" s="28">
        <v>54219</v>
      </c>
      <c r="O1889" s="42">
        <v>20487</v>
      </c>
      <c r="P1889" s="42">
        <v>2125</v>
      </c>
      <c r="Q1889" s="3">
        <v>112.8</v>
      </c>
      <c r="R1889" s="3">
        <v>10.37</v>
      </c>
      <c r="S1889" s="3">
        <v>11.7</v>
      </c>
      <c r="T1889" s="3">
        <v>94.3</v>
      </c>
      <c r="U1889" t="b">
        <f t="shared" si="29"/>
        <v>0</v>
      </c>
    </row>
    <row r="1890" spans="1:21" x14ac:dyDescent="0.25">
      <c r="A1890">
        <v>2009</v>
      </c>
      <c r="B1890">
        <v>270</v>
      </c>
      <c r="C1890" t="s">
        <v>288</v>
      </c>
      <c r="D1890" s="15">
        <v>3.1061688513387586E-4</v>
      </c>
      <c r="E1890" s="16">
        <v>5.9</v>
      </c>
      <c r="F1890" s="15">
        <v>2.8571428571428571E-2</v>
      </c>
      <c r="G1890" s="41">
        <v>0.66</v>
      </c>
      <c r="H1890" s="18">
        <v>18217.73</v>
      </c>
      <c r="I1890" s="1">
        <v>70</v>
      </c>
      <c r="J1890">
        <v>413</v>
      </c>
      <c r="K1890">
        <v>2</v>
      </c>
      <c r="L1890" s="28">
        <v>225358</v>
      </c>
      <c r="M1890" s="28">
        <v>213865</v>
      </c>
      <c r="N1890" s="28">
        <v>55500</v>
      </c>
      <c r="O1890" s="42">
        <v>20500</v>
      </c>
      <c r="P1890" s="42">
        <v>2138</v>
      </c>
      <c r="Q1890" s="3">
        <v>101.99</v>
      </c>
      <c r="R1890" s="3">
        <v>10.43</v>
      </c>
      <c r="S1890" s="3">
        <v>10.64</v>
      </c>
      <c r="T1890" s="3">
        <v>94.9</v>
      </c>
      <c r="U1890" t="b">
        <f t="shared" si="29"/>
        <v>0</v>
      </c>
    </row>
    <row r="1891" spans="1:21" x14ac:dyDescent="0.25">
      <c r="A1891">
        <v>2010</v>
      </c>
      <c r="B1891">
        <v>270</v>
      </c>
      <c r="C1891" t="s">
        <v>288</v>
      </c>
      <c r="D1891" s="15">
        <v>5.0431469236803764E-4</v>
      </c>
      <c r="E1891" s="16">
        <v>6.6296296296296298</v>
      </c>
      <c r="F1891" s="15">
        <v>7.407407407407407E-2</v>
      </c>
      <c r="G1891" s="41">
        <v>0.76</v>
      </c>
      <c r="H1891" s="18">
        <v>27190.17</v>
      </c>
      <c r="I1891" s="1">
        <v>108</v>
      </c>
      <c r="J1891">
        <v>716</v>
      </c>
      <c r="K1891">
        <v>8</v>
      </c>
      <c r="L1891" s="28">
        <v>214152</v>
      </c>
      <c r="M1891" s="28">
        <v>203230</v>
      </c>
      <c r="N1891" s="28">
        <v>56874</v>
      </c>
      <c r="O1891" s="42">
        <v>15908</v>
      </c>
      <c r="P1891" s="42">
        <v>2138</v>
      </c>
      <c r="U1891" t="b">
        <f t="shared" si="29"/>
        <v>1</v>
      </c>
    </row>
    <row r="1892" spans="1:21" x14ac:dyDescent="0.25">
      <c r="A1892">
        <v>2011</v>
      </c>
      <c r="B1892">
        <v>270</v>
      </c>
      <c r="C1892" t="s">
        <v>288</v>
      </c>
      <c r="D1892" s="15">
        <v>6.5619223659889097E-4</v>
      </c>
      <c r="E1892" s="16">
        <v>5.140845070422535</v>
      </c>
      <c r="F1892" s="15">
        <v>9.154929577464789E-2</v>
      </c>
      <c r="G1892" s="41">
        <v>0.76</v>
      </c>
      <c r="H1892" s="18">
        <v>29592.2</v>
      </c>
      <c r="I1892" s="1">
        <v>142</v>
      </c>
      <c r="J1892">
        <v>730</v>
      </c>
      <c r="K1892">
        <v>13</v>
      </c>
      <c r="L1892" s="28">
        <v>216400</v>
      </c>
      <c r="M1892" s="28">
        <v>205580</v>
      </c>
      <c r="N1892" s="28">
        <v>58573</v>
      </c>
      <c r="O1892" s="42">
        <v>14562</v>
      </c>
      <c r="P1892" s="42">
        <v>2138</v>
      </c>
      <c r="Q1892" s="3">
        <v>94.9</v>
      </c>
      <c r="R1892" s="3">
        <v>14.68</v>
      </c>
      <c r="S1892" s="3">
        <v>13.93</v>
      </c>
      <c r="T1892" s="3">
        <v>95</v>
      </c>
      <c r="U1892" t="b">
        <f t="shared" si="29"/>
        <v>0</v>
      </c>
    </row>
    <row r="1893" spans="1:21" x14ac:dyDescent="0.25">
      <c r="A1893">
        <v>2012</v>
      </c>
      <c r="B1893">
        <v>270</v>
      </c>
      <c r="C1893" t="s">
        <v>288</v>
      </c>
      <c r="D1893" s="15">
        <v>1.2627302423893051E-3</v>
      </c>
      <c r="E1893" s="16">
        <v>4.8152173913043477</v>
      </c>
      <c r="F1893" s="15">
        <v>6.5217391304347824E-2</v>
      </c>
      <c r="G1893" s="41">
        <v>0.76</v>
      </c>
      <c r="H1893" s="18">
        <v>31398.79</v>
      </c>
      <c r="I1893" s="1">
        <v>276</v>
      </c>
      <c r="J1893">
        <v>1329</v>
      </c>
      <c r="K1893">
        <v>18</v>
      </c>
      <c r="L1893" s="28">
        <v>218574</v>
      </c>
      <c r="M1893" s="28">
        <v>207645</v>
      </c>
      <c r="N1893" s="28">
        <v>60193</v>
      </c>
      <c r="O1893" s="42">
        <v>14562</v>
      </c>
      <c r="P1893" s="42">
        <v>2138</v>
      </c>
      <c r="Q1893" s="3">
        <v>94.9</v>
      </c>
      <c r="R1893" s="3">
        <v>14.68</v>
      </c>
      <c r="S1893" s="3">
        <v>13.93</v>
      </c>
      <c r="T1893" s="3">
        <v>95</v>
      </c>
      <c r="U1893" t="b">
        <f t="shared" si="29"/>
        <v>0</v>
      </c>
    </row>
    <row r="1894" spans="1:21" x14ac:dyDescent="0.25">
      <c r="A1894">
        <v>2013</v>
      </c>
      <c r="B1894">
        <v>270</v>
      </c>
      <c r="C1894" t="s">
        <v>288</v>
      </c>
      <c r="D1894" s="15">
        <v>7.9096194154791252E-4</v>
      </c>
      <c r="E1894" s="16">
        <v>4.5944444444444441</v>
      </c>
      <c r="F1894" s="15">
        <v>5.5555555555555552E-2</v>
      </c>
      <c r="G1894" s="41">
        <v>0.76</v>
      </c>
      <c r="H1894" s="18">
        <v>35770.19</v>
      </c>
      <c r="I1894" s="1">
        <v>180</v>
      </c>
      <c r="J1894">
        <v>827</v>
      </c>
      <c r="K1894">
        <v>10</v>
      </c>
      <c r="L1894" s="28">
        <v>227571</v>
      </c>
      <c r="M1894" s="28">
        <v>216192</v>
      </c>
      <c r="N1894" s="28">
        <v>62624</v>
      </c>
      <c r="O1894" s="42">
        <v>9200</v>
      </c>
      <c r="P1894" s="42">
        <v>1199.94</v>
      </c>
      <c r="Q1894" s="3">
        <v>81.03</v>
      </c>
      <c r="R1894" s="3">
        <v>13.04</v>
      </c>
      <c r="S1894" s="3">
        <v>10.57</v>
      </c>
      <c r="T1894" s="3">
        <v>95</v>
      </c>
      <c r="U1894" t="b">
        <f t="shared" si="29"/>
        <v>0</v>
      </c>
    </row>
    <row r="1895" spans="1:21" x14ac:dyDescent="0.25">
      <c r="A1895">
        <v>2014</v>
      </c>
      <c r="B1895">
        <v>270</v>
      </c>
      <c r="C1895" t="s">
        <v>288</v>
      </c>
      <c r="D1895" s="15">
        <v>6.4814452317877918E-4</v>
      </c>
      <c r="E1895" s="16">
        <v>4.5906040268456376</v>
      </c>
      <c r="F1895" s="15">
        <v>2.6845637583892617E-2</v>
      </c>
      <c r="G1895" s="41">
        <v>0.76</v>
      </c>
      <c r="H1895" s="18">
        <v>34688.47</v>
      </c>
      <c r="I1895" s="1">
        <v>149</v>
      </c>
      <c r="J1895">
        <v>684</v>
      </c>
      <c r="K1895">
        <v>4</v>
      </c>
      <c r="L1895" s="28">
        <v>229887</v>
      </c>
      <c r="M1895" s="28">
        <v>219770</v>
      </c>
      <c r="N1895" s="28">
        <v>64082</v>
      </c>
      <c r="O1895" s="42">
        <v>9405.7000000000007</v>
      </c>
      <c r="P1895" s="42">
        <v>1199.94</v>
      </c>
      <c r="Q1895" s="3">
        <v>80</v>
      </c>
      <c r="R1895" s="3">
        <v>12.76</v>
      </c>
      <c r="S1895" s="3">
        <v>10.210000000000001</v>
      </c>
      <c r="T1895" s="3">
        <v>95.6</v>
      </c>
      <c r="U1895" t="b">
        <f t="shared" si="29"/>
        <v>0</v>
      </c>
    </row>
    <row r="1896" spans="1:21" x14ac:dyDescent="0.25">
      <c r="A1896">
        <v>2008</v>
      </c>
      <c r="B1896">
        <v>271</v>
      </c>
      <c r="C1896" t="s">
        <v>289</v>
      </c>
      <c r="D1896" s="15">
        <v>5.4592164418754011E-3</v>
      </c>
      <c r="E1896" s="16">
        <v>2.8823529411764706</v>
      </c>
      <c r="F1896" s="15">
        <v>2.9411764705882353E-2</v>
      </c>
      <c r="G1896" s="41">
        <v>0.57599999999999996</v>
      </c>
      <c r="H1896" s="18">
        <v>9263.7900000000009</v>
      </c>
      <c r="I1896" s="1">
        <v>34</v>
      </c>
      <c r="J1896" s="1">
        <v>98</v>
      </c>
      <c r="K1896">
        <v>1</v>
      </c>
      <c r="L1896" s="28">
        <v>6228</v>
      </c>
      <c r="U1896" t="b">
        <f t="shared" si="29"/>
        <v>1</v>
      </c>
    </row>
    <row r="1897" spans="1:21" x14ac:dyDescent="0.25">
      <c r="A1897">
        <v>2009</v>
      </c>
      <c r="B1897">
        <v>271</v>
      </c>
      <c r="C1897" t="s">
        <v>289</v>
      </c>
      <c r="D1897" s="15">
        <v>5.9095991055741898E-3</v>
      </c>
      <c r="E1897" s="16">
        <v>2.9729729729729728</v>
      </c>
      <c r="F1897" s="15">
        <v>2.7027027027027029E-2</v>
      </c>
      <c r="G1897" s="41">
        <v>0.57599999999999996</v>
      </c>
      <c r="H1897" s="18">
        <v>9819.81</v>
      </c>
      <c r="I1897" s="1">
        <v>37</v>
      </c>
      <c r="J1897" s="1">
        <v>110</v>
      </c>
      <c r="K1897" s="1">
        <v>1</v>
      </c>
      <c r="L1897" s="28">
        <v>6261</v>
      </c>
      <c r="M1897" s="28">
        <v>4203</v>
      </c>
      <c r="O1897" s="3">
        <v>871</v>
      </c>
      <c r="U1897" t="b">
        <f t="shared" si="29"/>
        <v>1</v>
      </c>
    </row>
    <row r="1898" spans="1:21" x14ac:dyDescent="0.25">
      <c r="A1898">
        <v>2010</v>
      </c>
      <c r="B1898">
        <v>271</v>
      </c>
      <c r="C1898" t="s">
        <v>289</v>
      </c>
      <c r="D1898" s="15">
        <v>5.8072009291521487E-3</v>
      </c>
      <c r="E1898" s="16">
        <v>2.9142857142857141</v>
      </c>
      <c r="F1898" s="15">
        <v>2.8571428571428571E-2</v>
      </c>
      <c r="G1898" s="41">
        <v>0.69899999999999995</v>
      </c>
      <c r="H1898" s="18">
        <v>9846.6200000000008</v>
      </c>
      <c r="I1898" s="1">
        <v>35</v>
      </c>
      <c r="J1898" s="1">
        <v>102</v>
      </c>
      <c r="K1898">
        <v>1</v>
      </c>
      <c r="L1898" s="28">
        <v>6027</v>
      </c>
      <c r="U1898" t="b">
        <f t="shared" si="29"/>
        <v>1</v>
      </c>
    </row>
    <row r="1899" spans="1:21" x14ac:dyDescent="0.25">
      <c r="A1899">
        <v>2011</v>
      </c>
      <c r="B1899">
        <v>271</v>
      </c>
      <c r="C1899" t="s">
        <v>289</v>
      </c>
      <c r="D1899" s="15">
        <v>4.8005297136235721E-3</v>
      </c>
      <c r="E1899" s="16">
        <v>3.2413793103448274</v>
      </c>
      <c r="F1899" s="15">
        <v>3.4482758620689655E-2</v>
      </c>
      <c r="G1899" s="41">
        <v>0.69899999999999995</v>
      </c>
      <c r="H1899" s="18">
        <v>12375.25</v>
      </c>
      <c r="I1899" s="1">
        <v>29</v>
      </c>
      <c r="J1899" s="1">
        <v>94</v>
      </c>
      <c r="K1899" s="1">
        <v>1</v>
      </c>
      <c r="L1899" s="28">
        <v>6041</v>
      </c>
      <c r="M1899" s="28">
        <v>3653</v>
      </c>
      <c r="N1899" s="28">
        <v>1530</v>
      </c>
      <c r="O1899" s="3">
        <v>350</v>
      </c>
      <c r="P1899" s="3">
        <v>0</v>
      </c>
      <c r="Q1899" s="3">
        <v>81.52</v>
      </c>
      <c r="R1899" s="3">
        <v>0</v>
      </c>
      <c r="S1899" s="3">
        <v>0</v>
      </c>
      <c r="T1899" s="3">
        <v>60.47</v>
      </c>
      <c r="U1899" t="b">
        <f t="shared" si="29"/>
        <v>0</v>
      </c>
    </row>
    <row r="1900" spans="1:21" x14ac:dyDescent="0.25">
      <c r="A1900">
        <v>2012</v>
      </c>
      <c r="B1900">
        <v>271</v>
      </c>
      <c r="C1900" t="s">
        <v>289</v>
      </c>
      <c r="D1900" s="15">
        <v>6.4430860730216423E-3</v>
      </c>
      <c r="E1900" s="16">
        <v>3.358974358974359</v>
      </c>
      <c r="F1900" s="15">
        <v>2.564102564102564E-2</v>
      </c>
      <c r="G1900" s="41">
        <v>0.69899999999999995</v>
      </c>
      <c r="H1900" s="18">
        <v>12635.29</v>
      </c>
      <c r="I1900" s="1">
        <v>39</v>
      </c>
      <c r="J1900" s="1">
        <v>131</v>
      </c>
      <c r="K1900" s="1">
        <v>1</v>
      </c>
      <c r="L1900" s="28">
        <v>6053</v>
      </c>
      <c r="M1900" s="28">
        <v>3653</v>
      </c>
      <c r="N1900" s="28">
        <v>1530</v>
      </c>
      <c r="O1900" s="3">
        <v>350</v>
      </c>
      <c r="P1900" s="3">
        <v>0</v>
      </c>
      <c r="Q1900" s="3">
        <v>81.52</v>
      </c>
      <c r="R1900" s="3">
        <v>0</v>
      </c>
      <c r="S1900" s="3">
        <v>0</v>
      </c>
      <c r="T1900" s="3">
        <v>60.35</v>
      </c>
      <c r="U1900" t="b">
        <f t="shared" si="29"/>
        <v>0</v>
      </c>
    </row>
    <row r="1901" spans="1:21" x14ac:dyDescent="0.25">
      <c r="A1901">
        <v>2013</v>
      </c>
      <c r="B1901">
        <v>271</v>
      </c>
      <c r="C1901" t="s">
        <v>289</v>
      </c>
      <c r="D1901" s="15">
        <v>4.8007681228996639E-3</v>
      </c>
      <c r="E1901" s="16">
        <v>3.7</v>
      </c>
      <c r="F1901" s="15">
        <v>0</v>
      </c>
      <c r="G1901" s="41">
        <v>0.69899999999999995</v>
      </c>
      <c r="H1901" s="18">
        <v>12476.36</v>
      </c>
      <c r="I1901" s="1">
        <v>30</v>
      </c>
      <c r="J1901" s="1">
        <v>111</v>
      </c>
      <c r="K1901" s="1">
        <v>0</v>
      </c>
      <c r="L1901" s="28">
        <v>6249</v>
      </c>
      <c r="U1901" t="b">
        <f t="shared" si="29"/>
        <v>1</v>
      </c>
    </row>
    <row r="1902" spans="1:21" x14ac:dyDescent="0.25">
      <c r="A1902">
        <v>2014</v>
      </c>
      <c r="B1902">
        <v>271</v>
      </c>
      <c r="C1902" t="s">
        <v>289</v>
      </c>
      <c r="D1902" s="15">
        <v>4.1493775933609959E-3</v>
      </c>
      <c r="E1902" s="16">
        <v>3.2307692307692308</v>
      </c>
      <c r="F1902" s="15">
        <v>3.8461538461538464E-2</v>
      </c>
      <c r="G1902" s="41">
        <v>0.69899999999999995</v>
      </c>
      <c r="H1902" s="18">
        <v>14434.52</v>
      </c>
      <c r="I1902" s="1">
        <v>26</v>
      </c>
      <c r="J1902" s="1">
        <v>84</v>
      </c>
      <c r="K1902" s="1">
        <v>1</v>
      </c>
      <c r="L1902" s="28">
        <v>6266</v>
      </c>
      <c r="U1902" t="b">
        <f t="shared" si="29"/>
        <v>1</v>
      </c>
    </row>
    <row r="1903" spans="1:21" x14ac:dyDescent="0.25">
      <c r="A1903">
        <v>2008</v>
      </c>
      <c r="B1903">
        <v>272</v>
      </c>
      <c r="C1903" t="s">
        <v>290</v>
      </c>
      <c r="D1903" s="15">
        <v>5.5508939521074037E-3</v>
      </c>
      <c r="E1903" s="16">
        <v>3.2325581395348837</v>
      </c>
      <c r="F1903" s="15">
        <v>5.8139534883720929E-3</v>
      </c>
      <c r="G1903" s="41">
        <v>0.51900000000000002</v>
      </c>
      <c r="H1903" s="18">
        <v>4914.25</v>
      </c>
      <c r="I1903" s="1">
        <v>172</v>
      </c>
      <c r="J1903" s="1">
        <v>556</v>
      </c>
      <c r="K1903" s="1">
        <v>1</v>
      </c>
      <c r="L1903" s="28">
        <v>30986</v>
      </c>
      <c r="U1903" t="b">
        <f t="shared" si="29"/>
        <v>1</v>
      </c>
    </row>
    <row r="1904" spans="1:21" x14ac:dyDescent="0.25">
      <c r="A1904">
        <v>2009</v>
      </c>
      <c r="B1904">
        <v>272</v>
      </c>
      <c r="C1904" t="s">
        <v>290</v>
      </c>
      <c r="D1904" s="15">
        <v>4.3723869402865984E-3</v>
      </c>
      <c r="E1904" s="16">
        <v>3.3138686131386863</v>
      </c>
      <c r="F1904" s="15">
        <v>7.2992700729927005E-3</v>
      </c>
      <c r="G1904" s="41">
        <v>0.51900000000000002</v>
      </c>
      <c r="H1904" s="18">
        <v>5111.6099999999997</v>
      </c>
      <c r="I1904" s="1">
        <v>137</v>
      </c>
      <c r="J1904" s="1">
        <v>454</v>
      </c>
      <c r="K1904">
        <v>1</v>
      </c>
      <c r="L1904" s="28">
        <v>31333</v>
      </c>
      <c r="U1904" t="b">
        <f t="shared" si="29"/>
        <v>1</v>
      </c>
    </row>
    <row r="1905" spans="1:21" x14ac:dyDescent="0.25">
      <c r="A1905">
        <v>2010</v>
      </c>
      <c r="B1905">
        <v>272</v>
      </c>
      <c r="C1905" t="s">
        <v>290</v>
      </c>
      <c r="D1905" s="15">
        <v>3.8166704402108871E-3</v>
      </c>
      <c r="E1905" s="16">
        <v>3.0762711864406778</v>
      </c>
      <c r="F1905" s="15">
        <v>8.4745762711864406E-3</v>
      </c>
      <c r="G1905" s="41">
        <v>0.67</v>
      </c>
      <c r="H1905" s="18">
        <v>6567.72</v>
      </c>
      <c r="I1905" s="1">
        <v>118</v>
      </c>
      <c r="J1905" s="1">
        <v>363</v>
      </c>
      <c r="K1905" s="1">
        <v>1</v>
      </c>
      <c r="L1905" s="28">
        <v>30917</v>
      </c>
      <c r="M1905" s="28">
        <v>4271</v>
      </c>
      <c r="N1905" s="28">
        <v>1324</v>
      </c>
      <c r="O1905" s="3">
        <v>52.76</v>
      </c>
      <c r="P1905" s="3">
        <v>52.76</v>
      </c>
      <c r="Q1905" s="3">
        <v>5.79</v>
      </c>
      <c r="R1905" s="3">
        <v>100</v>
      </c>
      <c r="S1905" s="3">
        <v>5.79</v>
      </c>
      <c r="T1905" s="3">
        <v>13.81</v>
      </c>
      <c r="U1905" t="b">
        <f t="shared" si="29"/>
        <v>0</v>
      </c>
    </row>
    <row r="1906" spans="1:21" x14ac:dyDescent="0.25">
      <c r="A1906">
        <v>2011</v>
      </c>
      <c r="B1906">
        <v>272</v>
      </c>
      <c r="C1906" t="s">
        <v>290</v>
      </c>
      <c r="D1906" s="15">
        <v>2.0838676583739418E-3</v>
      </c>
      <c r="E1906" s="16">
        <v>3.4153846153846152</v>
      </c>
      <c r="F1906" s="15">
        <v>1.5384615384615385E-2</v>
      </c>
      <c r="G1906" s="41">
        <v>0.67</v>
      </c>
      <c r="H1906" s="18">
        <v>7901.74</v>
      </c>
      <c r="I1906" s="1">
        <v>65</v>
      </c>
      <c r="J1906" s="1">
        <v>222</v>
      </c>
      <c r="K1906" s="1">
        <v>1</v>
      </c>
      <c r="L1906" s="28">
        <v>31192</v>
      </c>
      <c r="M1906" s="28">
        <v>9662</v>
      </c>
      <c r="N1906" s="28">
        <v>2940</v>
      </c>
      <c r="O1906" s="3">
        <v>181.57</v>
      </c>
      <c r="P1906" s="3">
        <v>181.57</v>
      </c>
      <c r="Q1906" s="3">
        <v>19</v>
      </c>
      <c r="R1906" s="3">
        <v>100</v>
      </c>
      <c r="S1906" s="3">
        <v>19</v>
      </c>
      <c r="T1906" s="3">
        <v>30.98</v>
      </c>
      <c r="U1906" t="b">
        <f t="shared" si="29"/>
        <v>0</v>
      </c>
    </row>
    <row r="1907" spans="1:21" x14ac:dyDescent="0.25">
      <c r="A1907">
        <v>2012</v>
      </c>
      <c r="B1907">
        <v>272</v>
      </c>
      <c r="C1907" t="s">
        <v>290</v>
      </c>
      <c r="D1907" s="15">
        <v>2.9246272689703403E-3</v>
      </c>
      <c r="E1907" s="16">
        <v>2.9456521739130435</v>
      </c>
      <c r="F1907" s="15">
        <v>2.1739130434782608E-2</v>
      </c>
      <c r="G1907" s="41">
        <v>0.67</v>
      </c>
      <c r="H1907" s="18">
        <v>9241.81</v>
      </c>
      <c r="I1907" s="1">
        <v>92</v>
      </c>
      <c r="J1907" s="1">
        <v>271</v>
      </c>
      <c r="K1907" s="1">
        <v>2</v>
      </c>
      <c r="L1907" s="28">
        <v>31457</v>
      </c>
      <c r="M1907" s="28">
        <v>4913</v>
      </c>
      <c r="N1907" s="28">
        <v>1512</v>
      </c>
      <c r="O1907" s="3">
        <v>122.14</v>
      </c>
      <c r="P1907" s="3">
        <v>122.14</v>
      </c>
      <c r="Q1907" s="3">
        <v>12.55</v>
      </c>
      <c r="R1907" s="3">
        <v>100</v>
      </c>
      <c r="S1907" s="3">
        <v>12.55</v>
      </c>
      <c r="T1907" s="3">
        <v>15.62</v>
      </c>
      <c r="U1907" t="b">
        <f t="shared" si="29"/>
        <v>0</v>
      </c>
    </row>
    <row r="1908" spans="1:21" x14ac:dyDescent="0.25">
      <c r="A1908">
        <v>2013</v>
      </c>
      <c r="B1908">
        <v>272</v>
      </c>
      <c r="C1908" t="s">
        <v>290</v>
      </c>
      <c r="D1908" s="15">
        <v>2.2325524496911125E-3</v>
      </c>
      <c r="E1908" s="16">
        <v>3.3013698630136985</v>
      </c>
      <c r="F1908" s="15">
        <v>2.7397260273972601E-2</v>
      </c>
      <c r="G1908" s="41">
        <v>0.67</v>
      </c>
      <c r="H1908" s="18">
        <v>9672.09</v>
      </c>
      <c r="I1908" s="1">
        <v>73</v>
      </c>
      <c r="J1908" s="1">
        <v>241</v>
      </c>
      <c r="K1908" s="1">
        <v>2</v>
      </c>
      <c r="L1908" s="28">
        <v>32698</v>
      </c>
      <c r="M1908" s="28">
        <v>7512</v>
      </c>
      <c r="N1908" s="28">
        <v>2303</v>
      </c>
      <c r="O1908" s="3">
        <v>149.27000000000001</v>
      </c>
      <c r="P1908" s="3">
        <v>143.78</v>
      </c>
      <c r="Q1908" s="3">
        <v>15.09</v>
      </c>
      <c r="R1908" s="3">
        <v>96.32</v>
      </c>
      <c r="S1908" s="3">
        <v>14.53</v>
      </c>
      <c r="T1908" s="3">
        <v>22.97</v>
      </c>
      <c r="U1908" t="b">
        <f t="shared" si="29"/>
        <v>0</v>
      </c>
    </row>
    <row r="1909" spans="1:21" x14ac:dyDescent="0.25">
      <c r="A1909">
        <v>2014</v>
      </c>
      <c r="B1909">
        <v>272</v>
      </c>
      <c r="C1909" t="s">
        <v>290</v>
      </c>
      <c r="D1909" s="15">
        <v>2.572639225181598E-3</v>
      </c>
      <c r="E1909" s="16">
        <v>2.776470588235294</v>
      </c>
      <c r="F1909" s="15">
        <v>0</v>
      </c>
      <c r="G1909" s="41">
        <v>0.67</v>
      </c>
      <c r="H1909" s="18">
        <v>11188.7</v>
      </c>
      <c r="I1909" s="1">
        <v>85</v>
      </c>
      <c r="J1909" s="1">
        <v>236</v>
      </c>
      <c r="K1909" s="1">
        <v>0</v>
      </c>
      <c r="L1909" s="28">
        <v>33040</v>
      </c>
      <c r="M1909" s="28">
        <v>10654</v>
      </c>
      <c r="N1909" s="28">
        <v>3227</v>
      </c>
      <c r="O1909" s="3">
        <v>216.38</v>
      </c>
      <c r="P1909" s="3">
        <v>216.38</v>
      </c>
      <c r="Q1909" s="3">
        <v>21.93</v>
      </c>
      <c r="R1909" s="3">
        <v>100</v>
      </c>
      <c r="S1909" s="3">
        <v>21.93</v>
      </c>
      <c r="T1909" s="3">
        <v>32.25</v>
      </c>
      <c r="U1909" t="b">
        <f t="shared" si="29"/>
        <v>0</v>
      </c>
    </row>
    <row r="1910" spans="1:21" x14ac:dyDescent="0.25">
      <c r="A1910">
        <v>2008</v>
      </c>
      <c r="B1910">
        <v>273</v>
      </c>
      <c r="C1910" s="19" t="s">
        <v>291</v>
      </c>
      <c r="D1910" s="15">
        <v>9.1939228170179513E-4</v>
      </c>
      <c r="E1910" s="16">
        <v>5.7666666666666666</v>
      </c>
      <c r="F1910" s="15">
        <v>8.3333333333333329E-2</v>
      </c>
      <c r="G1910" s="41">
        <v>0.58899999999999997</v>
      </c>
      <c r="H1910" s="18">
        <v>7999.41</v>
      </c>
      <c r="I1910" s="1">
        <v>120</v>
      </c>
      <c r="J1910">
        <v>692</v>
      </c>
      <c r="K1910">
        <v>10</v>
      </c>
      <c r="L1910" s="28">
        <v>130521</v>
      </c>
      <c r="M1910" s="28">
        <v>97458</v>
      </c>
      <c r="N1910" s="28">
        <v>28779</v>
      </c>
      <c r="O1910" s="42">
        <v>3100.98</v>
      </c>
      <c r="P1910" s="3">
        <v>0</v>
      </c>
      <c r="Q1910" s="3">
        <v>63.28</v>
      </c>
      <c r="R1910" s="3">
        <v>0</v>
      </c>
      <c r="S1910" s="3">
        <v>0</v>
      </c>
      <c r="T1910" s="3">
        <v>74.67</v>
      </c>
      <c r="U1910" t="b">
        <f t="shared" si="29"/>
        <v>0</v>
      </c>
    </row>
    <row r="1911" spans="1:21" x14ac:dyDescent="0.25">
      <c r="A1911">
        <v>2009</v>
      </c>
      <c r="B1911">
        <v>273</v>
      </c>
      <c r="C1911" t="s">
        <v>291</v>
      </c>
      <c r="D1911" s="15">
        <v>6.8190350682286599E-4</v>
      </c>
      <c r="E1911" s="16">
        <v>6.2696629213483144</v>
      </c>
      <c r="F1911" s="15">
        <v>0.10112359550561797</v>
      </c>
      <c r="G1911" s="41">
        <v>0.58899999999999997</v>
      </c>
      <c r="H1911" s="18">
        <v>8848.5499999999993</v>
      </c>
      <c r="I1911" s="1">
        <v>89</v>
      </c>
      <c r="J1911">
        <v>558</v>
      </c>
      <c r="K1911">
        <v>9</v>
      </c>
      <c r="L1911" s="28">
        <v>130517</v>
      </c>
      <c r="M1911" s="28">
        <v>101119</v>
      </c>
      <c r="N1911" s="28">
        <v>29932</v>
      </c>
      <c r="O1911" s="42">
        <v>3172.06</v>
      </c>
      <c r="P1911" s="3">
        <v>0</v>
      </c>
      <c r="Q1911" s="3">
        <v>65.13</v>
      </c>
      <c r="R1911" s="3">
        <v>0</v>
      </c>
      <c r="S1911" s="3">
        <v>0</v>
      </c>
      <c r="T1911" s="3">
        <v>77.48</v>
      </c>
      <c r="U1911" t="b">
        <f t="shared" si="29"/>
        <v>0</v>
      </c>
    </row>
    <row r="1912" spans="1:21" x14ac:dyDescent="0.25">
      <c r="A1912">
        <v>2010</v>
      </c>
      <c r="B1912">
        <v>273</v>
      </c>
      <c r="C1912" t="s">
        <v>291</v>
      </c>
      <c r="D1912" s="15">
        <v>5.4176407287839996E-4</v>
      </c>
      <c r="E1912" s="16">
        <v>7.2054794520547949</v>
      </c>
      <c r="F1912" s="15">
        <v>4.1095890410958902E-2</v>
      </c>
      <c r="G1912" s="41">
        <v>0.70099999999999996</v>
      </c>
      <c r="H1912" s="18">
        <v>10878.66</v>
      </c>
      <c r="I1912" s="1">
        <v>73</v>
      </c>
      <c r="J1912">
        <v>526</v>
      </c>
      <c r="K1912">
        <v>3</v>
      </c>
      <c r="L1912" s="28">
        <v>134745</v>
      </c>
      <c r="M1912" s="28">
        <v>103215</v>
      </c>
      <c r="N1912" s="28">
        <v>30660</v>
      </c>
      <c r="O1912" s="42">
        <v>3220.87</v>
      </c>
      <c r="P1912" s="3">
        <v>0</v>
      </c>
      <c r="Q1912" s="3">
        <v>65.930000000000007</v>
      </c>
      <c r="R1912" s="3">
        <v>0</v>
      </c>
      <c r="S1912" s="3">
        <v>0</v>
      </c>
      <c r="T1912" s="3">
        <v>76.599999999999994</v>
      </c>
      <c r="U1912" t="b">
        <f t="shared" si="29"/>
        <v>0</v>
      </c>
    </row>
    <row r="1913" spans="1:21" x14ac:dyDescent="0.25">
      <c r="A1913">
        <v>2011</v>
      </c>
      <c r="B1913">
        <v>273</v>
      </c>
      <c r="C1913" t="s">
        <v>291</v>
      </c>
      <c r="D1913" s="15">
        <v>4.5133699335572753E-4</v>
      </c>
      <c r="E1913" s="16">
        <v>7.1639344262295079</v>
      </c>
      <c r="F1913" s="15">
        <v>4.9180327868852458E-2</v>
      </c>
      <c r="G1913" s="41">
        <v>0.70099999999999996</v>
      </c>
      <c r="H1913" s="18">
        <v>11895.06</v>
      </c>
      <c r="I1913" s="1">
        <v>61</v>
      </c>
      <c r="J1913">
        <v>437</v>
      </c>
      <c r="K1913">
        <v>3</v>
      </c>
      <c r="L1913" s="28">
        <v>135154</v>
      </c>
      <c r="M1913" s="28">
        <v>105539</v>
      </c>
      <c r="N1913" s="28">
        <v>31423</v>
      </c>
      <c r="O1913" s="42">
        <v>3238.21</v>
      </c>
      <c r="P1913" s="3">
        <v>1.24</v>
      </c>
      <c r="Q1913" s="3">
        <v>65.92</v>
      </c>
      <c r="R1913" s="3">
        <v>0.04</v>
      </c>
      <c r="S1913" s="3">
        <v>0.03</v>
      </c>
      <c r="T1913" s="3">
        <v>78.09</v>
      </c>
      <c r="U1913" t="b">
        <f t="shared" si="29"/>
        <v>0</v>
      </c>
    </row>
    <row r="1914" spans="1:21" x14ac:dyDescent="0.25">
      <c r="A1914">
        <v>2012</v>
      </c>
      <c r="B1914">
        <v>273</v>
      </c>
      <c r="C1914" t="s">
        <v>291</v>
      </c>
      <c r="D1914" s="15">
        <v>3.0247364421722036E-4</v>
      </c>
      <c r="E1914" s="16">
        <v>6.3658536585365857</v>
      </c>
      <c r="F1914" s="15">
        <v>4.878048780487805E-2</v>
      </c>
      <c r="G1914" s="41">
        <v>0.70099999999999996</v>
      </c>
      <c r="H1914" s="18">
        <v>12672.82</v>
      </c>
      <c r="I1914" s="1">
        <v>41</v>
      </c>
      <c r="J1914">
        <v>261</v>
      </c>
      <c r="K1914">
        <v>2</v>
      </c>
      <c r="L1914" s="28">
        <v>135549</v>
      </c>
      <c r="M1914" s="28">
        <v>108693</v>
      </c>
      <c r="N1914" s="28">
        <v>32428</v>
      </c>
      <c r="O1914" s="42">
        <v>3256.87</v>
      </c>
      <c r="P1914" s="42">
        <v>1750.12</v>
      </c>
      <c r="Q1914" s="3">
        <v>64.92</v>
      </c>
      <c r="R1914" s="3">
        <v>53.74</v>
      </c>
      <c r="S1914" s="3">
        <v>34.89</v>
      </c>
      <c r="T1914" s="3">
        <v>80.19</v>
      </c>
      <c r="U1914" t="b">
        <f t="shared" si="29"/>
        <v>0</v>
      </c>
    </row>
    <row r="1915" spans="1:21" x14ac:dyDescent="0.25">
      <c r="A1915">
        <v>2013</v>
      </c>
      <c r="B1915">
        <v>273</v>
      </c>
      <c r="C1915" t="s">
        <v>291</v>
      </c>
      <c r="D1915" s="15">
        <v>4.0694810340765491E-4</v>
      </c>
      <c r="E1915" s="16">
        <v>6.2456140350877192</v>
      </c>
      <c r="F1915" s="15">
        <v>5.2631578947368418E-2</v>
      </c>
      <c r="G1915" s="41">
        <v>0.70099999999999996</v>
      </c>
      <c r="H1915" s="18">
        <v>13734.21</v>
      </c>
      <c r="I1915" s="1">
        <v>57</v>
      </c>
      <c r="J1915">
        <v>356</v>
      </c>
      <c r="K1915">
        <v>3</v>
      </c>
      <c r="L1915" s="28">
        <v>140067</v>
      </c>
      <c r="M1915" s="28">
        <v>112613</v>
      </c>
      <c r="N1915" s="28">
        <v>33429</v>
      </c>
      <c r="O1915" s="42">
        <v>3435.15</v>
      </c>
      <c r="P1915" s="42">
        <v>2478.6799999999998</v>
      </c>
      <c r="Q1915" s="3">
        <v>65.09</v>
      </c>
      <c r="R1915" s="3">
        <v>72.16</v>
      </c>
      <c r="S1915" s="3">
        <v>46.96</v>
      </c>
      <c r="T1915" s="3">
        <v>80.400000000000006</v>
      </c>
      <c r="U1915" t="b">
        <f t="shared" si="29"/>
        <v>0</v>
      </c>
    </row>
    <row r="1916" spans="1:21" x14ac:dyDescent="0.25">
      <c r="A1916">
        <v>2014</v>
      </c>
      <c r="B1916">
        <v>273</v>
      </c>
      <c r="C1916" t="s">
        <v>291</v>
      </c>
      <c r="D1916" s="15">
        <v>2.2764944830579013E-4</v>
      </c>
      <c r="E1916" s="16">
        <v>6.53125</v>
      </c>
      <c r="F1916" s="15">
        <v>3.125E-2</v>
      </c>
      <c r="G1916" s="41">
        <v>0.70099999999999996</v>
      </c>
      <c r="H1916" s="18">
        <v>15379.33</v>
      </c>
      <c r="I1916" s="1">
        <v>32</v>
      </c>
      <c r="J1916">
        <v>209</v>
      </c>
      <c r="K1916">
        <v>1</v>
      </c>
      <c r="L1916" s="28">
        <v>140567</v>
      </c>
      <c r="M1916" s="28">
        <v>114832</v>
      </c>
      <c r="N1916" s="28">
        <v>35592</v>
      </c>
      <c r="O1916" s="42">
        <v>3527.27</v>
      </c>
      <c r="P1916" s="42">
        <v>3162.73</v>
      </c>
      <c r="Q1916" s="3">
        <v>65.83</v>
      </c>
      <c r="R1916" s="3">
        <v>89.67</v>
      </c>
      <c r="S1916" s="3">
        <v>59.03</v>
      </c>
      <c r="T1916" s="3">
        <v>81.69</v>
      </c>
      <c r="U1916" t="b">
        <f t="shared" si="29"/>
        <v>0</v>
      </c>
    </row>
    <row r="1917" spans="1:21" x14ac:dyDescent="0.25">
      <c r="A1917">
        <v>2008</v>
      </c>
      <c r="B1917">
        <v>274</v>
      </c>
      <c r="C1917" t="s">
        <v>292</v>
      </c>
      <c r="D1917" s="15">
        <v>5.2445260259604035E-4</v>
      </c>
      <c r="E1917" s="16">
        <v>2.25</v>
      </c>
      <c r="F1917" s="15">
        <v>0</v>
      </c>
      <c r="G1917" s="41">
        <v>0.58599999999999997</v>
      </c>
      <c r="H1917" s="18">
        <v>11388.62</v>
      </c>
      <c r="I1917" s="1">
        <v>4</v>
      </c>
      <c r="J1917" s="1">
        <v>9</v>
      </c>
      <c r="K1917" s="11"/>
      <c r="L1917" s="28">
        <v>7627</v>
      </c>
      <c r="U1917" t="b">
        <f t="shared" si="29"/>
        <v>1</v>
      </c>
    </row>
    <row r="1918" spans="1:21" x14ac:dyDescent="0.25">
      <c r="A1918">
        <v>2009</v>
      </c>
      <c r="B1918">
        <v>274</v>
      </c>
      <c r="C1918" t="s">
        <v>292</v>
      </c>
      <c r="D1918" s="15">
        <v>5.2452137424600052E-4</v>
      </c>
      <c r="E1918" s="16">
        <v>3</v>
      </c>
      <c r="F1918" s="15">
        <v>0</v>
      </c>
      <c r="G1918" s="41">
        <v>0.58599999999999997</v>
      </c>
      <c r="H1918" s="18">
        <v>12065.46</v>
      </c>
      <c r="I1918" s="1">
        <v>4</v>
      </c>
      <c r="J1918" s="1">
        <v>12</v>
      </c>
      <c r="K1918" s="11"/>
      <c r="L1918" s="28">
        <v>7626</v>
      </c>
      <c r="U1918" t="b">
        <f t="shared" si="29"/>
        <v>1</v>
      </c>
    </row>
    <row r="1919" spans="1:21" x14ac:dyDescent="0.25">
      <c r="A1919">
        <v>2010</v>
      </c>
      <c r="B1919">
        <v>274</v>
      </c>
      <c r="C1919" t="s">
        <v>292</v>
      </c>
      <c r="D1919" s="15">
        <v>2.0272227048942948E-3</v>
      </c>
      <c r="E1919" s="16">
        <v>4.9285714285714288</v>
      </c>
      <c r="F1919" s="15">
        <v>0</v>
      </c>
      <c r="G1919" s="41">
        <v>0.68300000000000005</v>
      </c>
      <c r="H1919" s="18">
        <v>12396.02</v>
      </c>
      <c r="I1919" s="1">
        <v>14</v>
      </c>
      <c r="J1919" s="1">
        <v>69</v>
      </c>
      <c r="K1919" s="11"/>
      <c r="L1919" s="28">
        <v>6906</v>
      </c>
      <c r="U1919" t="b">
        <f t="shared" si="29"/>
        <v>1</v>
      </c>
    </row>
    <row r="1920" spans="1:21" x14ac:dyDescent="0.25">
      <c r="A1920">
        <v>2011</v>
      </c>
      <c r="B1920">
        <v>274</v>
      </c>
      <c r="C1920" t="s">
        <v>292</v>
      </c>
      <c r="D1920" s="15">
        <v>5.835156819839533E-4</v>
      </c>
      <c r="E1920" s="16">
        <v>5.75</v>
      </c>
      <c r="F1920" s="15">
        <v>0</v>
      </c>
      <c r="G1920" s="41">
        <v>0.68300000000000005</v>
      </c>
      <c r="H1920" s="18">
        <v>16643.84</v>
      </c>
      <c r="I1920" s="1">
        <v>4</v>
      </c>
      <c r="J1920" s="1">
        <v>23</v>
      </c>
      <c r="K1920" s="11"/>
      <c r="L1920" s="28">
        <v>6855</v>
      </c>
      <c r="U1920" t="b">
        <f t="shared" si="29"/>
        <v>1</v>
      </c>
    </row>
    <row r="1921" spans="1:21" x14ac:dyDescent="0.25">
      <c r="A1921">
        <v>2012</v>
      </c>
      <c r="B1921">
        <v>274</v>
      </c>
      <c r="C1921" t="s">
        <v>292</v>
      </c>
      <c r="D1921" s="15">
        <v>0</v>
      </c>
      <c r="E1921" s="16">
        <v>0</v>
      </c>
      <c r="F1921" s="15">
        <v>0</v>
      </c>
      <c r="G1921" s="41">
        <v>0.68300000000000005</v>
      </c>
      <c r="H1921" s="18">
        <v>16587.41</v>
      </c>
      <c r="I1921" s="1">
        <v>0</v>
      </c>
      <c r="J1921" s="1">
        <v>0</v>
      </c>
      <c r="K1921" s="11"/>
      <c r="L1921" s="28">
        <v>6806</v>
      </c>
      <c r="M1921" s="28">
        <v>4745</v>
      </c>
      <c r="N1921" s="28">
        <v>1438</v>
      </c>
      <c r="O1921" s="3">
        <v>142</v>
      </c>
      <c r="P1921" s="3">
        <v>0</v>
      </c>
      <c r="Q1921" s="3">
        <v>49.88</v>
      </c>
      <c r="R1921" s="3">
        <v>0</v>
      </c>
      <c r="S1921" s="3">
        <v>0</v>
      </c>
      <c r="T1921" s="3">
        <v>69.72</v>
      </c>
      <c r="U1921" t="b">
        <f t="shared" si="29"/>
        <v>1</v>
      </c>
    </row>
    <row r="1922" spans="1:21" x14ac:dyDescent="0.25">
      <c r="A1922">
        <v>2013</v>
      </c>
      <c r="B1922">
        <v>274</v>
      </c>
      <c r="C1922" t="s">
        <v>292</v>
      </c>
      <c r="D1922" s="15">
        <v>1.4378145219266715E-4</v>
      </c>
      <c r="E1922" s="16">
        <v>5</v>
      </c>
      <c r="F1922" s="15">
        <v>0</v>
      </c>
      <c r="G1922" s="41">
        <v>0.68300000000000005</v>
      </c>
      <c r="H1922" s="18">
        <v>19227.75</v>
      </c>
      <c r="I1922" s="1">
        <v>1</v>
      </c>
      <c r="J1922" s="1">
        <v>5</v>
      </c>
      <c r="K1922" s="11"/>
      <c r="L1922" s="28">
        <v>6955</v>
      </c>
      <c r="M1922" s="28">
        <v>4745</v>
      </c>
      <c r="N1922" s="28">
        <v>2200</v>
      </c>
      <c r="O1922" s="3">
        <v>142</v>
      </c>
      <c r="P1922" s="3">
        <v>0</v>
      </c>
      <c r="Q1922" s="3">
        <v>49.71</v>
      </c>
      <c r="R1922" s="3">
        <v>0</v>
      </c>
      <c r="S1922" s="3">
        <v>0</v>
      </c>
      <c r="T1922" s="3">
        <v>68.22</v>
      </c>
      <c r="U1922" t="b">
        <f t="shared" si="29"/>
        <v>1</v>
      </c>
    </row>
    <row r="1923" spans="1:21" x14ac:dyDescent="0.25">
      <c r="A1923">
        <v>2014</v>
      </c>
      <c r="B1923">
        <v>274</v>
      </c>
      <c r="C1923" t="s">
        <v>292</v>
      </c>
      <c r="D1923" s="15">
        <v>0</v>
      </c>
      <c r="E1923" s="16">
        <v>0</v>
      </c>
      <c r="F1923" s="15">
        <v>0</v>
      </c>
      <c r="G1923" s="41">
        <v>0.68300000000000005</v>
      </c>
      <c r="H1923" s="18">
        <v>20234.59</v>
      </c>
      <c r="I1923" s="1">
        <v>0</v>
      </c>
      <c r="J1923" s="1">
        <v>0</v>
      </c>
      <c r="K1923" s="11"/>
      <c r="L1923" s="28">
        <v>6912</v>
      </c>
      <c r="M1923" s="28">
        <v>4815</v>
      </c>
      <c r="N1923" s="28">
        <v>2210</v>
      </c>
      <c r="O1923" s="3">
        <v>142</v>
      </c>
      <c r="P1923" s="3">
        <v>0</v>
      </c>
      <c r="Q1923" s="3">
        <v>47.04</v>
      </c>
      <c r="R1923" s="3">
        <v>0</v>
      </c>
      <c r="S1923" s="3">
        <v>0</v>
      </c>
      <c r="T1923" s="3">
        <v>69.66</v>
      </c>
      <c r="U1923" t="b">
        <f t="shared" si="29"/>
        <v>1</v>
      </c>
    </row>
    <row r="1924" spans="1:21" x14ac:dyDescent="0.25">
      <c r="A1924">
        <v>2008</v>
      </c>
      <c r="B1924">
        <v>275</v>
      </c>
      <c r="C1924" t="s">
        <v>293</v>
      </c>
      <c r="D1924" s="15">
        <v>7.8714332568055097E-3</v>
      </c>
      <c r="E1924" s="16">
        <v>3.8472222222222223</v>
      </c>
      <c r="F1924" s="15">
        <v>1.3888888888888888E-2</v>
      </c>
      <c r="G1924" s="41">
        <v>0.60599999999999998</v>
      </c>
      <c r="H1924" s="18">
        <v>5750.63</v>
      </c>
      <c r="I1924" s="1">
        <v>72</v>
      </c>
      <c r="J1924" s="1">
        <v>277</v>
      </c>
      <c r="K1924">
        <v>1</v>
      </c>
      <c r="L1924" s="28">
        <v>9147</v>
      </c>
      <c r="U1924" t="b">
        <f t="shared" si="29"/>
        <v>1</v>
      </c>
    </row>
    <row r="1925" spans="1:21" x14ac:dyDescent="0.25">
      <c r="A1925">
        <v>2009</v>
      </c>
      <c r="B1925">
        <v>275</v>
      </c>
      <c r="C1925" t="s">
        <v>293</v>
      </c>
      <c r="D1925" s="15">
        <v>6.8685958788424727E-3</v>
      </c>
      <c r="E1925" s="16">
        <v>3.9508196721311477</v>
      </c>
      <c r="F1925" s="15">
        <v>1.6393442622950821E-2</v>
      </c>
      <c r="G1925" s="41">
        <v>0.60599999999999998</v>
      </c>
      <c r="H1925" s="18">
        <v>6223.15</v>
      </c>
      <c r="I1925" s="1">
        <v>61</v>
      </c>
      <c r="J1925" s="1">
        <v>241</v>
      </c>
      <c r="K1925">
        <v>1</v>
      </c>
      <c r="L1925" s="28">
        <v>8881</v>
      </c>
      <c r="U1925" t="b">
        <f t="shared" si="29"/>
        <v>1</v>
      </c>
    </row>
    <row r="1926" spans="1:21" x14ac:dyDescent="0.25">
      <c r="A1926">
        <v>2010</v>
      </c>
      <c r="B1926">
        <v>275</v>
      </c>
      <c r="C1926" t="s">
        <v>293</v>
      </c>
      <c r="D1926" s="15">
        <v>7.2349795533186538E-3</v>
      </c>
      <c r="E1926" s="16">
        <v>3.7971014492753623</v>
      </c>
      <c r="F1926" s="15">
        <v>1.4492753623188406E-2</v>
      </c>
      <c r="G1926" s="41">
        <v>0.71799999999999997</v>
      </c>
      <c r="H1926" s="18">
        <v>6532.44</v>
      </c>
      <c r="I1926" s="1">
        <v>69</v>
      </c>
      <c r="J1926" s="1">
        <v>262</v>
      </c>
      <c r="K1926" s="1">
        <v>1</v>
      </c>
      <c r="L1926" s="28">
        <v>9537</v>
      </c>
      <c r="M1926" s="28">
        <v>7200</v>
      </c>
      <c r="N1926" s="28">
        <v>1799</v>
      </c>
      <c r="O1926" s="3">
        <v>257</v>
      </c>
      <c r="P1926" s="3">
        <v>0</v>
      </c>
      <c r="Q1926" s="3">
        <v>79.81</v>
      </c>
      <c r="R1926" s="3">
        <v>0</v>
      </c>
      <c r="S1926" s="3">
        <v>0</v>
      </c>
      <c r="T1926" s="3">
        <v>75.5</v>
      </c>
      <c r="U1926" t="b">
        <f t="shared" si="29"/>
        <v>0</v>
      </c>
    </row>
    <row r="1927" spans="1:21" x14ac:dyDescent="0.25">
      <c r="A1927">
        <v>2011</v>
      </c>
      <c r="B1927">
        <v>275</v>
      </c>
      <c r="C1927" t="s">
        <v>293</v>
      </c>
      <c r="D1927" s="15">
        <v>7.4666666666666666E-3</v>
      </c>
      <c r="E1927" s="16">
        <v>4.128571428571429</v>
      </c>
      <c r="F1927" s="15">
        <v>0</v>
      </c>
      <c r="G1927" s="41">
        <v>0.71799999999999997</v>
      </c>
      <c r="H1927" s="18">
        <v>7767.96</v>
      </c>
      <c r="I1927" s="1">
        <v>70</v>
      </c>
      <c r="J1927" s="1">
        <v>289</v>
      </c>
      <c r="K1927">
        <v>0</v>
      </c>
      <c r="L1927" s="28">
        <v>9375</v>
      </c>
      <c r="M1927" s="28">
        <v>7400</v>
      </c>
      <c r="N1927" s="28">
        <v>2200</v>
      </c>
      <c r="O1927" s="3">
        <v>257</v>
      </c>
      <c r="P1927" s="3">
        <v>0</v>
      </c>
      <c r="Q1927" s="3">
        <v>78.349999999999994</v>
      </c>
      <c r="R1927" s="3">
        <v>0</v>
      </c>
      <c r="S1927" s="3">
        <v>0</v>
      </c>
      <c r="T1927" s="3">
        <v>78.930000000000007</v>
      </c>
      <c r="U1927" t="b">
        <f t="shared" ref="U1927:U1990" si="30">OR(ISBLANK(D1927),ISBLANK(E1927),ISBLANK(F1927),ISBLANK(G1927),ISBLANK(H1927),ISBLANK(I1927),ISBLANK(J1927),ISBLANK(K1927),ISBLANK(L1927),ISBLANK(M1927),ISBLANK(N1927),ISBLANK(O1927),ISBLANK(P1927),ISBLANK(Q1927),ISBLANK(R1927),ISBLANK(S1927),ISBLANK(T1927))</f>
        <v>0</v>
      </c>
    </row>
    <row r="1928" spans="1:21" x14ac:dyDescent="0.25">
      <c r="A1928">
        <v>2012</v>
      </c>
      <c r="B1928">
        <v>275</v>
      </c>
      <c r="C1928" t="s">
        <v>293</v>
      </c>
      <c r="D1928" s="15">
        <v>9.4380559774354528E-3</v>
      </c>
      <c r="E1928" s="16">
        <v>4.1149425287356323</v>
      </c>
      <c r="F1928" s="15">
        <v>1.1494252873563218E-2</v>
      </c>
      <c r="G1928" s="41">
        <v>0.71799999999999997</v>
      </c>
      <c r="H1928" s="18">
        <v>8578.69</v>
      </c>
      <c r="I1928" s="1">
        <v>87</v>
      </c>
      <c r="J1928" s="1">
        <v>358</v>
      </c>
      <c r="K1928" s="1">
        <v>1</v>
      </c>
      <c r="L1928" s="28">
        <v>9218</v>
      </c>
      <c r="M1928" s="28">
        <v>7400</v>
      </c>
      <c r="N1928" s="28">
        <v>2272</v>
      </c>
      <c r="O1928" s="3">
        <v>257</v>
      </c>
      <c r="P1928" s="3">
        <v>0</v>
      </c>
      <c r="Q1928" s="3">
        <v>65.84</v>
      </c>
      <c r="R1928" s="3">
        <v>0</v>
      </c>
      <c r="S1928" s="3">
        <v>0</v>
      </c>
      <c r="T1928" s="3">
        <v>80.28</v>
      </c>
      <c r="U1928" t="b">
        <f t="shared" si="30"/>
        <v>0</v>
      </c>
    </row>
    <row r="1929" spans="1:21" x14ac:dyDescent="0.25">
      <c r="A1929">
        <v>2013</v>
      </c>
      <c r="B1929">
        <v>275</v>
      </c>
      <c r="C1929" t="s">
        <v>293</v>
      </c>
      <c r="D1929" s="15">
        <v>6.5443621928977574E-3</v>
      </c>
      <c r="E1929" s="16">
        <v>3.737704918032787</v>
      </c>
      <c r="F1929" s="15">
        <v>0</v>
      </c>
      <c r="G1929" s="41">
        <v>0.71799999999999997</v>
      </c>
      <c r="H1929" s="18">
        <v>8921.2800000000007</v>
      </c>
      <c r="I1929" s="1">
        <v>61</v>
      </c>
      <c r="J1929" s="1">
        <v>228</v>
      </c>
      <c r="K1929">
        <v>0</v>
      </c>
      <c r="L1929" s="28">
        <v>9321</v>
      </c>
      <c r="M1929" s="28">
        <v>7400</v>
      </c>
      <c r="N1929" s="28">
        <v>2285</v>
      </c>
      <c r="O1929" s="3">
        <v>257</v>
      </c>
      <c r="P1929" s="3">
        <v>0</v>
      </c>
      <c r="Q1929" s="3">
        <v>59.24</v>
      </c>
      <c r="R1929" s="3">
        <v>0</v>
      </c>
      <c r="S1929" s="3">
        <v>0</v>
      </c>
      <c r="T1929" s="3">
        <v>79.39</v>
      </c>
      <c r="U1929" t="b">
        <f t="shared" si="30"/>
        <v>0</v>
      </c>
    </row>
    <row r="1930" spans="1:21" x14ac:dyDescent="0.25">
      <c r="A1930">
        <v>2014</v>
      </c>
      <c r="B1930">
        <v>275</v>
      </c>
      <c r="C1930" t="s">
        <v>293</v>
      </c>
      <c r="D1930" s="15">
        <v>1.0137344669718771E-2</v>
      </c>
      <c r="E1930" s="16">
        <v>3.774193548387097</v>
      </c>
      <c r="F1930" s="15">
        <v>0</v>
      </c>
      <c r="G1930" s="41">
        <v>0.71799999999999997</v>
      </c>
      <c r="H1930" s="18">
        <v>10373.49</v>
      </c>
      <c r="I1930" s="1">
        <v>93</v>
      </c>
      <c r="J1930" s="1">
        <v>351</v>
      </c>
      <c r="K1930" s="1">
        <v>0</v>
      </c>
      <c r="L1930" s="28">
        <v>9174</v>
      </c>
      <c r="M1930" s="28">
        <v>7400</v>
      </c>
      <c r="N1930" s="28">
        <v>2335</v>
      </c>
      <c r="O1930" s="3">
        <v>258</v>
      </c>
      <c r="P1930" s="3">
        <v>0</v>
      </c>
      <c r="Q1930" s="3">
        <v>57.34</v>
      </c>
      <c r="R1930" s="3">
        <v>0</v>
      </c>
      <c r="S1930" s="3">
        <v>0</v>
      </c>
      <c r="T1930" s="3">
        <v>80.66</v>
      </c>
      <c r="U1930" t="b">
        <f t="shared" si="30"/>
        <v>0</v>
      </c>
    </row>
    <row r="1931" spans="1:21" x14ac:dyDescent="0.25">
      <c r="A1931">
        <v>2008</v>
      </c>
      <c r="B1931">
        <v>276</v>
      </c>
      <c r="C1931" s="19" t="s">
        <v>294</v>
      </c>
      <c r="D1931" s="15">
        <v>1.1889018020545291E-3</v>
      </c>
      <c r="E1931" s="16">
        <v>3.4831460674157304</v>
      </c>
      <c r="F1931" s="15">
        <v>4.49438202247191E-2</v>
      </c>
      <c r="G1931" s="41">
        <v>0.63500000000000001</v>
      </c>
      <c r="H1931" s="18">
        <v>18178.23</v>
      </c>
      <c r="I1931" s="1">
        <v>89</v>
      </c>
      <c r="J1931">
        <v>310</v>
      </c>
      <c r="K1931">
        <v>4</v>
      </c>
      <c r="L1931" s="28">
        <v>74859</v>
      </c>
      <c r="M1931" s="28">
        <v>65415</v>
      </c>
      <c r="N1931" s="3">
        <v>0</v>
      </c>
      <c r="O1931" s="42">
        <v>2324.12</v>
      </c>
      <c r="P1931" s="3">
        <v>0</v>
      </c>
      <c r="Q1931" s="3">
        <v>74.040000000000006</v>
      </c>
      <c r="R1931" s="3">
        <v>0</v>
      </c>
      <c r="S1931" s="3">
        <v>0</v>
      </c>
      <c r="T1931" s="3">
        <v>87.38</v>
      </c>
      <c r="U1931" t="b">
        <f t="shared" si="30"/>
        <v>0</v>
      </c>
    </row>
    <row r="1932" spans="1:21" x14ac:dyDescent="0.25">
      <c r="A1932">
        <v>2009</v>
      </c>
      <c r="B1932">
        <v>276</v>
      </c>
      <c r="C1932" t="s">
        <v>294</v>
      </c>
      <c r="D1932" s="15">
        <v>1.3724662162162163E-3</v>
      </c>
      <c r="E1932" s="16">
        <v>3.6923076923076925</v>
      </c>
      <c r="F1932" s="15">
        <v>9.6153846153846159E-3</v>
      </c>
      <c r="G1932" s="41">
        <v>0.63500000000000001</v>
      </c>
      <c r="H1932" s="18">
        <v>17739.28</v>
      </c>
      <c r="I1932" s="1">
        <v>104</v>
      </c>
      <c r="J1932">
        <v>384</v>
      </c>
      <c r="K1932">
        <v>1</v>
      </c>
      <c r="L1932" s="28">
        <v>75776</v>
      </c>
      <c r="M1932" s="28">
        <v>66611</v>
      </c>
      <c r="N1932" s="28">
        <v>18960</v>
      </c>
      <c r="O1932" s="42">
        <v>2362.29</v>
      </c>
      <c r="P1932" s="3">
        <v>0</v>
      </c>
      <c r="Q1932" s="3">
        <v>74.510000000000005</v>
      </c>
      <c r="R1932" s="3">
        <v>0</v>
      </c>
      <c r="S1932" s="3">
        <v>0</v>
      </c>
      <c r="T1932" s="3">
        <v>87.91</v>
      </c>
      <c r="U1932" t="b">
        <f t="shared" si="30"/>
        <v>0</v>
      </c>
    </row>
    <row r="1933" spans="1:21" x14ac:dyDescent="0.25">
      <c r="A1933">
        <v>2010</v>
      </c>
      <c r="B1933">
        <v>276</v>
      </c>
      <c r="C1933" t="s">
        <v>294</v>
      </c>
      <c r="D1933" s="15">
        <v>1.1956297670583384E-3</v>
      </c>
      <c r="E1933" s="16">
        <v>3.2183908045977012</v>
      </c>
      <c r="F1933" s="15">
        <v>2.2988505747126436E-2</v>
      </c>
      <c r="G1933" s="41">
        <v>0.74399999999999999</v>
      </c>
      <c r="H1933" s="18">
        <v>20727.86</v>
      </c>
      <c r="I1933" s="1">
        <v>87</v>
      </c>
      <c r="J1933">
        <v>280</v>
      </c>
      <c r="K1933">
        <v>2</v>
      </c>
      <c r="L1933" s="28">
        <v>72765</v>
      </c>
      <c r="M1933" s="28">
        <v>65826</v>
      </c>
      <c r="N1933" s="28">
        <v>19611</v>
      </c>
      <c r="O1933" s="42">
        <v>2441.1999999999998</v>
      </c>
      <c r="P1933" s="3">
        <v>0</v>
      </c>
      <c r="Q1933" s="3">
        <v>74.400000000000006</v>
      </c>
      <c r="R1933" s="3">
        <v>0</v>
      </c>
      <c r="S1933" s="3">
        <v>0</v>
      </c>
      <c r="T1933" s="3">
        <v>90.46</v>
      </c>
      <c r="U1933" t="b">
        <f t="shared" si="30"/>
        <v>0</v>
      </c>
    </row>
    <row r="1934" spans="1:21" x14ac:dyDescent="0.25">
      <c r="A1934">
        <v>2011</v>
      </c>
      <c r="B1934">
        <v>276</v>
      </c>
      <c r="C1934" t="s">
        <v>294</v>
      </c>
      <c r="D1934" s="15">
        <v>1.0090129399091888E-3</v>
      </c>
      <c r="E1934" s="16">
        <v>3.3783783783783785</v>
      </c>
      <c r="F1934" s="15">
        <v>1.3513513513513514E-2</v>
      </c>
      <c r="G1934" s="41">
        <v>0.74399999999999999</v>
      </c>
      <c r="H1934" s="18">
        <v>22859.19</v>
      </c>
      <c r="I1934" s="1">
        <v>74</v>
      </c>
      <c r="J1934">
        <v>250</v>
      </c>
      <c r="K1934">
        <v>1</v>
      </c>
      <c r="L1934" s="28">
        <v>73339</v>
      </c>
      <c r="M1934" s="28">
        <v>66345</v>
      </c>
      <c r="N1934" s="28">
        <v>20420</v>
      </c>
      <c r="O1934" s="42">
        <v>2493.48</v>
      </c>
      <c r="P1934" s="3">
        <v>2.2799999999999998</v>
      </c>
      <c r="Q1934" s="3">
        <v>74.209999999999994</v>
      </c>
      <c r="R1934" s="3">
        <v>0.09</v>
      </c>
      <c r="S1934" s="3">
        <v>7.0000000000000007E-2</v>
      </c>
      <c r="T1934" s="3">
        <v>90.46</v>
      </c>
      <c r="U1934" t="b">
        <f t="shared" si="30"/>
        <v>0</v>
      </c>
    </row>
    <row r="1935" spans="1:21" x14ac:dyDescent="0.25">
      <c r="A1935">
        <v>2012</v>
      </c>
      <c r="B1935">
        <v>276</v>
      </c>
      <c r="C1935" t="s">
        <v>294</v>
      </c>
      <c r="D1935" s="15">
        <v>1.0420331826670637E-3</v>
      </c>
      <c r="E1935" s="16">
        <v>4.337662337662338</v>
      </c>
      <c r="F1935" s="15">
        <v>3.896103896103896E-2</v>
      </c>
      <c r="G1935" s="41">
        <v>0.74399999999999999</v>
      </c>
      <c r="H1935" s="18">
        <v>23587.279999999999</v>
      </c>
      <c r="I1935" s="1">
        <v>77</v>
      </c>
      <c r="J1935">
        <v>334</v>
      </c>
      <c r="K1935">
        <v>3</v>
      </c>
      <c r="L1935" s="28">
        <v>73894</v>
      </c>
      <c r="M1935" s="28">
        <v>66847</v>
      </c>
      <c r="N1935" s="28">
        <v>21171</v>
      </c>
      <c r="O1935" s="42">
        <v>2550.89</v>
      </c>
      <c r="P1935" s="3">
        <v>0.41</v>
      </c>
      <c r="Q1935" s="3">
        <v>74.099999999999994</v>
      </c>
      <c r="R1935" s="3">
        <v>0.02</v>
      </c>
      <c r="S1935" s="3">
        <v>0.01</v>
      </c>
      <c r="T1935" s="3">
        <v>90.46</v>
      </c>
      <c r="U1935" t="b">
        <f t="shared" si="30"/>
        <v>0</v>
      </c>
    </row>
    <row r="1936" spans="1:21" x14ac:dyDescent="0.25">
      <c r="A1936">
        <v>2013</v>
      </c>
      <c r="B1936">
        <v>276</v>
      </c>
      <c r="C1936" t="s">
        <v>294</v>
      </c>
      <c r="D1936" s="15">
        <v>5.4734537493158185E-4</v>
      </c>
      <c r="E1936" s="16">
        <v>4.4761904761904763</v>
      </c>
      <c r="F1936" s="15">
        <v>2.3809523809523808E-2</v>
      </c>
      <c r="G1936" s="41">
        <v>0.74399999999999999</v>
      </c>
      <c r="H1936" s="18">
        <v>23141.119999999999</v>
      </c>
      <c r="I1936" s="1">
        <v>42</v>
      </c>
      <c r="J1936">
        <v>188</v>
      </c>
      <c r="K1936">
        <v>1</v>
      </c>
      <c r="L1936" s="28">
        <v>76734</v>
      </c>
      <c r="M1936" s="28">
        <v>69417</v>
      </c>
      <c r="N1936" s="28">
        <v>21871</v>
      </c>
      <c r="O1936" s="42">
        <v>2563.67</v>
      </c>
      <c r="P1936" s="3">
        <v>0</v>
      </c>
      <c r="Q1936" s="3">
        <v>74.349999999999994</v>
      </c>
      <c r="R1936" s="3">
        <v>0</v>
      </c>
      <c r="S1936" s="3">
        <v>0</v>
      </c>
      <c r="T1936" s="3">
        <v>90.46</v>
      </c>
      <c r="U1936" t="b">
        <f t="shared" si="30"/>
        <v>0</v>
      </c>
    </row>
    <row r="1937" spans="1:21" x14ac:dyDescent="0.25">
      <c r="A1937">
        <v>2014</v>
      </c>
      <c r="B1937">
        <v>276</v>
      </c>
      <c r="C1937" t="s">
        <v>294</v>
      </c>
      <c r="D1937" s="15">
        <v>4.7840703387638995E-4</v>
      </c>
      <c r="E1937" s="16">
        <v>4.1081081081081079</v>
      </c>
      <c r="F1937" s="15">
        <v>0</v>
      </c>
      <c r="G1937" s="41">
        <v>0.74399999999999999</v>
      </c>
      <c r="H1937" s="18">
        <v>23836.240000000002</v>
      </c>
      <c r="I1937" s="1">
        <v>37</v>
      </c>
      <c r="J1937">
        <v>152</v>
      </c>
      <c r="K1937">
        <v>0</v>
      </c>
      <c r="L1937" s="28">
        <v>77340</v>
      </c>
      <c r="M1937" s="28">
        <v>69965</v>
      </c>
      <c r="N1937" s="28">
        <v>22551</v>
      </c>
      <c r="O1937" s="42">
        <v>2635.62</v>
      </c>
      <c r="P1937" s="3">
        <v>0</v>
      </c>
      <c r="Q1937" s="3">
        <v>74.38</v>
      </c>
      <c r="R1937" s="3">
        <v>0</v>
      </c>
      <c r="S1937" s="3">
        <v>0</v>
      </c>
      <c r="T1937" s="3">
        <v>90.46</v>
      </c>
      <c r="U1937" t="b">
        <f t="shared" si="30"/>
        <v>0</v>
      </c>
    </row>
    <row r="1938" spans="1:21" x14ac:dyDescent="0.25">
      <c r="A1938">
        <v>2008</v>
      </c>
      <c r="B1938">
        <v>277</v>
      </c>
      <c r="C1938" s="19" t="s">
        <v>295</v>
      </c>
      <c r="D1938" s="15">
        <v>3.1105324074074073E-3</v>
      </c>
      <c r="E1938" s="16">
        <v>3.36046511627907</v>
      </c>
      <c r="F1938" s="15">
        <v>1.1627906976744186E-2</v>
      </c>
      <c r="G1938" s="41">
        <v>0.64100000000000001</v>
      </c>
      <c r="H1938" s="18">
        <v>29131.8</v>
      </c>
      <c r="I1938" s="1">
        <v>86</v>
      </c>
      <c r="J1938">
        <v>289</v>
      </c>
      <c r="K1938">
        <v>1</v>
      </c>
      <c r="L1938" s="28">
        <v>27648</v>
      </c>
      <c r="M1938" s="28">
        <v>22471</v>
      </c>
      <c r="N1938" s="28">
        <v>7028</v>
      </c>
      <c r="O1938" s="3">
        <v>664.85</v>
      </c>
      <c r="P1938" s="3">
        <v>0</v>
      </c>
      <c r="Q1938" s="3">
        <v>60.45</v>
      </c>
      <c r="R1938" s="3">
        <v>0</v>
      </c>
      <c r="S1938" s="3">
        <v>0</v>
      </c>
      <c r="T1938" s="3">
        <v>81.28</v>
      </c>
      <c r="U1938" t="b">
        <f t="shared" si="30"/>
        <v>0</v>
      </c>
    </row>
    <row r="1939" spans="1:21" x14ac:dyDescent="0.25">
      <c r="A1939">
        <v>2009</v>
      </c>
      <c r="B1939">
        <v>277</v>
      </c>
      <c r="C1939" t="s">
        <v>295</v>
      </c>
      <c r="D1939" s="15">
        <v>8.5585906854004706E-4</v>
      </c>
      <c r="E1939" s="16">
        <v>4.25</v>
      </c>
      <c r="F1939" s="15">
        <v>0</v>
      </c>
      <c r="G1939" s="41">
        <v>0.64100000000000001</v>
      </c>
      <c r="H1939" s="18">
        <v>31620.46</v>
      </c>
      <c r="I1939" s="1">
        <v>24</v>
      </c>
      <c r="J1939">
        <v>102</v>
      </c>
      <c r="K1939">
        <v>0</v>
      </c>
      <c r="L1939" s="28">
        <v>28042</v>
      </c>
      <c r="M1939" s="28">
        <v>22751</v>
      </c>
      <c r="N1939" s="28">
        <v>7131</v>
      </c>
      <c r="O1939" s="3">
        <v>704.03</v>
      </c>
      <c r="P1939" s="3">
        <v>0</v>
      </c>
      <c r="Q1939" s="3">
        <v>63.71</v>
      </c>
      <c r="R1939" s="3">
        <v>0</v>
      </c>
      <c r="S1939" s="3">
        <v>0</v>
      </c>
      <c r="T1939" s="3">
        <v>81.13</v>
      </c>
      <c r="U1939" t="b">
        <f t="shared" si="30"/>
        <v>0</v>
      </c>
    </row>
    <row r="1940" spans="1:21" x14ac:dyDescent="0.25">
      <c r="A1940">
        <v>2010</v>
      </c>
      <c r="B1940">
        <v>277</v>
      </c>
      <c r="C1940" t="s">
        <v>295</v>
      </c>
      <c r="D1940" s="15">
        <v>2.5778656684794124E-3</v>
      </c>
      <c r="E1940" s="16">
        <v>2.5890410958904111</v>
      </c>
      <c r="F1940" s="15">
        <v>0</v>
      </c>
      <c r="G1940" s="41">
        <v>0.752</v>
      </c>
      <c r="H1940" s="18">
        <v>34732.379999999997</v>
      </c>
      <c r="I1940" s="1">
        <v>73</v>
      </c>
      <c r="J1940">
        <v>189</v>
      </c>
      <c r="K1940">
        <v>0</v>
      </c>
      <c r="L1940" s="28">
        <v>28318</v>
      </c>
      <c r="M1940" s="28">
        <v>23809</v>
      </c>
      <c r="N1940" s="28">
        <v>7539</v>
      </c>
      <c r="O1940" s="3">
        <v>766.99</v>
      </c>
      <c r="P1940" s="3">
        <v>73.64</v>
      </c>
      <c r="Q1940" s="3">
        <v>63.04</v>
      </c>
      <c r="R1940" s="3">
        <v>9.6</v>
      </c>
      <c r="S1940" s="3">
        <v>6.05</v>
      </c>
      <c r="T1940" s="3">
        <v>84.08</v>
      </c>
      <c r="U1940" t="b">
        <f t="shared" si="30"/>
        <v>0</v>
      </c>
    </row>
    <row r="1941" spans="1:21" x14ac:dyDescent="0.25">
      <c r="A1941">
        <v>2011</v>
      </c>
      <c r="B1941">
        <v>277</v>
      </c>
      <c r="C1941" t="s">
        <v>295</v>
      </c>
      <c r="D1941" s="15">
        <v>1.2202349823937524E-3</v>
      </c>
      <c r="E1941" s="16">
        <v>2.8</v>
      </c>
      <c r="F1941" s="15">
        <v>2.8571428571428571E-2</v>
      </c>
      <c r="G1941" s="41">
        <v>0.752</v>
      </c>
      <c r="H1941" s="18">
        <v>33850.46</v>
      </c>
      <c r="I1941" s="1">
        <v>35</v>
      </c>
      <c r="J1941">
        <v>98</v>
      </c>
      <c r="K1941">
        <v>1</v>
      </c>
      <c r="L1941" s="28">
        <v>28683</v>
      </c>
      <c r="M1941" s="28">
        <v>24520</v>
      </c>
      <c r="N1941" s="28">
        <v>7818</v>
      </c>
      <c r="O1941" s="3">
        <v>788.93</v>
      </c>
      <c r="P1941" s="3">
        <v>788.93</v>
      </c>
      <c r="Q1941" s="3">
        <v>63.09</v>
      </c>
      <c r="R1941" s="3">
        <v>100</v>
      </c>
      <c r="S1941" s="3">
        <v>63.09</v>
      </c>
      <c r="T1941" s="3">
        <v>85.49</v>
      </c>
      <c r="U1941" t="b">
        <f t="shared" si="30"/>
        <v>0</v>
      </c>
    </row>
    <row r="1942" spans="1:21" x14ac:dyDescent="0.25">
      <c r="A1942">
        <v>2012</v>
      </c>
      <c r="B1942">
        <v>277</v>
      </c>
      <c r="C1942" t="s">
        <v>295</v>
      </c>
      <c r="D1942" s="15">
        <v>1.1020801763328282E-3</v>
      </c>
      <c r="E1942" s="16">
        <v>2.59375</v>
      </c>
      <c r="F1942" s="15">
        <v>0</v>
      </c>
      <c r="G1942" s="41">
        <v>0.752</v>
      </c>
      <c r="H1942" s="18">
        <v>32674.560000000001</v>
      </c>
      <c r="I1942" s="1">
        <v>32</v>
      </c>
      <c r="J1942">
        <v>83</v>
      </c>
      <c r="K1942">
        <v>0</v>
      </c>
      <c r="L1942" s="28">
        <v>29036</v>
      </c>
      <c r="M1942" s="28">
        <v>25147</v>
      </c>
      <c r="N1942" s="28">
        <v>8077</v>
      </c>
      <c r="O1942" s="3">
        <v>823.25</v>
      </c>
      <c r="P1942" s="3">
        <v>171.07</v>
      </c>
      <c r="Q1942" s="3">
        <v>62.08</v>
      </c>
      <c r="R1942" s="3">
        <v>20.78</v>
      </c>
      <c r="S1942" s="3">
        <v>12.9</v>
      </c>
      <c r="T1942" s="3">
        <v>86.61</v>
      </c>
      <c r="U1942" t="b">
        <f t="shared" si="30"/>
        <v>0</v>
      </c>
    </row>
    <row r="1943" spans="1:21" x14ac:dyDescent="0.25">
      <c r="A1943">
        <v>2013</v>
      </c>
      <c r="B1943">
        <v>277</v>
      </c>
      <c r="C1943" t="s">
        <v>295</v>
      </c>
      <c r="D1943" s="15">
        <v>9.240314170681803E-4</v>
      </c>
      <c r="E1943" s="16">
        <v>2.7142857142857144</v>
      </c>
      <c r="F1943" s="15">
        <v>0</v>
      </c>
      <c r="G1943" s="41">
        <v>0.752</v>
      </c>
      <c r="H1943" s="18">
        <v>37544.76</v>
      </c>
      <c r="I1943" s="1">
        <v>28</v>
      </c>
      <c r="J1943">
        <v>76</v>
      </c>
      <c r="K1943">
        <v>0</v>
      </c>
      <c r="L1943" s="28">
        <v>30302</v>
      </c>
      <c r="M1943" s="28">
        <v>25841</v>
      </c>
      <c r="N1943" s="28">
        <v>8327</v>
      </c>
      <c r="O1943" s="3">
        <v>823.82</v>
      </c>
      <c r="P1943" s="3">
        <v>694.16</v>
      </c>
      <c r="Q1943" s="3">
        <v>62.19</v>
      </c>
      <c r="R1943" s="3">
        <v>84.26</v>
      </c>
      <c r="S1943" s="3">
        <v>52.4</v>
      </c>
      <c r="T1943" s="3">
        <v>85.28</v>
      </c>
      <c r="U1943" t="b">
        <f t="shared" si="30"/>
        <v>0</v>
      </c>
    </row>
    <row r="1944" spans="1:21" x14ac:dyDescent="0.25">
      <c r="A1944">
        <v>2014</v>
      </c>
      <c r="B1944">
        <v>277</v>
      </c>
      <c r="C1944" t="s">
        <v>295</v>
      </c>
      <c r="D1944" s="15">
        <v>1.3040785055260327E-3</v>
      </c>
      <c r="E1944" s="16">
        <v>2.6749999999999998</v>
      </c>
      <c r="F1944" s="15">
        <v>0.05</v>
      </c>
      <c r="G1944" s="41">
        <v>0.752</v>
      </c>
      <c r="H1944" s="18">
        <v>40031.97</v>
      </c>
      <c r="I1944" s="1">
        <v>40</v>
      </c>
      <c r="J1944">
        <v>107</v>
      </c>
      <c r="K1944">
        <v>2</v>
      </c>
      <c r="L1944" s="28">
        <v>30673</v>
      </c>
      <c r="M1944" s="28">
        <v>26562</v>
      </c>
      <c r="N1944" s="28">
        <v>8568</v>
      </c>
      <c r="O1944" s="3">
        <v>789.96</v>
      </c>
      <c r="P1944" s="3">
        <v>789.96</v>
      </c>
      <c r="Q1944" s="3">
        <v>62</v>
      </c>
      <c r="R1944" s="3">
        <v>100</v>
      </c>
      <c r="S1944" s="3">
        <v>62</v>
      </c>
      <c r="T1944" s="3">
        <v>86.6</v>
      </c>
      <c r="U1944" t="b">
        <f t="shared" si="30"/>
        <v>0</v>
      </c>
    </row>
    <row r="1945" spans="1:21" x14ac:dyDescent="0.25">
      <c r="A1945">
        <v>2008</v>
      </c>
      <c r="B1945">
        <v>278</v>
      </c>
      <c r="C1945" s="19" t="s">
        <v>296</v>
      </c>
      <c r="D1945" s="15">
        <v>5.7512847628058848E-4</v>
      </c>
      <c r="E1945" s="16">
        <v>11.548387096774194</v>
      </c>
      <c r="F1945" s="15">
        <v>6.4516129032258063E-2</v>
      </c>
      <c r="G1945" s="41">
        <v>0.626</v>
      </c>
      <c r="H1945" s="18">
        <v>10553.4</v>
      </c>
      <c r="I1945" s="1">
        <v>31</v>
      </c>
      <c r="J1945">
        <v>358</v>
      </c>
      <c r="K1945">
        <v>2</v>
      </c>
      <c r="L1945" s="28">
        <v>53901</v>
      </c>
      <c r="M1945" s="28">
        <v>46866</v>
      </c>
      <c r="N1945" s="28">
        <v>14024</v>
      </c>
      <c r="O1945" s="42">
        <v>1748</v>
      </c>
      <c r="P1945" s="3">
        <v>0</v>
      </c>
      <c r="Q1945" s="3">
        <v>84.39</v>
      </c>
      <c r="R1945" s="3">
        <v>0</v>
      </c>
      <c r="S1945" s="3">
        <v>0</v>
      </c>
      <c r="T1945" s="3">
        <v>86.95</v>
      </c>
      <c r="U1945" t="b">
        <f t="shared" si="30"/>
        <v>0</v>
      </c>
    </row>
    <row r="1946" spans="1:21" x14ac:dyDescent="0.25">
      <c r="A1946">
        <v>2009</v>
      </c>
      <c r="B1946">
        <v>278</v>
      </c>
      <c r="C1946" t="s">
        <v>296</v>
      </c>
      <c r="D1946" s="15">
        <v>1.6436129937764316E-3</v>
      </c>
      <c r="E1946" s="16">
        <v>2.8876404494382024</v>
      </c>
      <c r="F1946" s="15">
        <v>0</v>
      </c>
      <c r="G1946" s="41">
        <v>0.626</v>
      </c>
      <c r="H1946" s="18">
        <v>9967.2800000000007</v>
      </c>
      <c r="I1946" s="1">
        <v>89</v>
      </c>
      <c r="J1946">
        <v>257</v>
      </c>
      <c r="K1946">
        <v>0</v>
      </c>
      <c r="L1946" s="28">
        <v>54149</v>
      </c>
      <c r="M1946" s="28">
        <v>46907</v>
      </c>
      <c r="N1946" s="28">
        <v>14433</v>
      </c>
      <c r="O1946" s="42">
        <v>2312</v>
      </c>
      <c r="P1946" s="3">
        <v>0</v>
      </c>
      <c r="Q1946" s="3">
        <v>99.78</v>
      </c>
      <c r="R1946" s="3">
        <v>0</v>
      </c>
      <c r="S1946" s="3">
        <v>0</v>
      </c>
      <c r="T1946" s="3">
        <v>86.63</v>
      </c>
      <c r="U1946" t="b">
        <f t="shared" si="30"/>
        <v>0</v>
      </c>
    </row>
    <row r="1947" spans="1:21" x14ac:dyDescent="0.25">
      <c r="A1947">
        <v>2010</v>
      </c>
      <c r="B1947">
        <v>278</v>
      </c>
      <c r="C1947" t="s">
        <v>296</v>
      </c>
      <c r="D1947" s="15">
        <v>8.9119940586706279E-4</v>
      </c>
      <c r="E1947" s="16">
        <v>2.5833333333333335</v>
      </c>
      <c r="F1947" s="15">
        <v>0</v>
      </c>
      <c r="G1947" s="41">
        <v>0.73099999999999998</v>
      </c>
      <c r="H1947" s="18">
        <v>12310.8</v>
      </c>
      <c r="I1947" s="1">
        <v>48</v>
      </c>
      <c r="J1947">
        <v>124</v>
      </c>
      <c r="K1947">
        <v>0</v>
      </c>
      <c r="L1947" s="28">
        <v>53860</v>
      </c>
      <c r="M1947" s="28">
        <v>46280</v>
      </c>
      <c r="N1947" s="28">
        <v>15201</v>
      </c>
      <c r="O1947" s="42">
        <v>2518.39</v>
      </c>
      <c r="P1947" s="3">
        <v>15.87</v>
      </c>
      <c r="Q1947" s="3">
        <v>99.6</v>
      </c>
      <c r="R1947" s="3">
        <v>0.63</v>
      </c>
      <c r="S1947" s="3">
        <v>0.63</v>
      </c>
      <c r="T1947" s="3">
        <v>85.93</v>
      </c>
      <c r="U1947" t="b">
        <f t="shared" si="30"/>
        <v>0</v>
      </c>
    </row>
    <row r="1948" spans="1:21" x14ac:dyDescent="0.25">
      <c r="A1948">
        <v>2011</v>
      </c>
      <c r="B1948">
        <v>278</v>
      </c>
      <c r="C1948" t="s">
        <v>296</v>
      </c>
      <c r="D1948" s="15">
        <v>5.3626243574096677E-4</v>
      </c>
      <c r="E1948" s="16">
        <v>3.6551724137931036</v>
      </c>
      <c r="F1948" s="15">
        <v>3.4482758620689655E-2</v>
      </c>
      <c r="G1948" s="41">
        <v>0.73099999999999998</v>
      </c>
      <c r="H1948" s="18">
        <v>14856.58</v>
      </c>
      <c r="I1948" s="1">
        <v>29</v>
      </c>
      <c r="J1948">
        <v>106</v>
      </c>
      <c r="K1948">
        <v>1</v>
      </c>
      <c r="L1948" s="28">
        <v>54078</v>
      </c>
      <c r="M1948" s="28">
        <v>46686</v>
      </c>
      <c r="N1948" s="28">
        <v>15721</v>
      </c>
      <c r="O1948" s="42">
        <v>2552.5700000000002</v>
      </c>
      <c r="P1948" s="3">
        <v>17.579999999999998</v>
      </c>
      <c r="Q1948" s="3">
        <v>97.97</v>
      </c>
      <c r="R1948" s="3">
        <v>0.69</v>
      </c>
      <c r="S1948" s="3">
        <v>0.67</v>
      </c>
      <c r="T1948" s="3">
        <v>86.33</v>
      </c>
      <c r="U1948" t="b">
        <f t="shared" si="30"/>
        <v>0</v>
      </c>
    </row>
    <row r="1949" spans="1:21" x14ac:dyDescent="0.25">
      <c r="A1949">
        <v>2012</v>
      </c>
      <c r="B1949">
        <v>278</v>
      </c>
      <c r="C1949" t="s">
        <v>296</v>
      </c>
      <c r="D1949" s="15">
        <v>7.3679750962441751E-4</v>
      </c>
      <c r="E1949" s="16">
        <v>2.6</v>
      </c>
      <c r="F1949" s="15">
        <v>2.5000000000000001E-2</v>
      </c>
      <c r="G1949" s="41">
        <v>0.73099999999999998</v>
      </c>
      <c r="H1949" s="18">
        <v>14930.57</v>
      </c>
      <c r="I1949" s="1">
        <v>40</v>
      </c>
      <c r="J1949">
        <v>104</v>
      </c>
      <c r="K1949">
        <v>1</v>
      </c>
      <c r="L1949" s="28">
        <v>54289</v>
      </c>
      <c r="M1949" s="28">
        <v>47543</v>
      </c>
      <c r="N1949" s="28">
        <v>16322</v>
      </c>
      <c r="O1949" s="42">
        <v>2765.05</v>
      </c>
      <c r="P1949" s="3">
        <v>22.41</v>
      </c>
      <c r="Q1949" s="3">
        <v>100</v>
      </c>
      <c r="R1949" s="3">
        <v>0.81</v>
      </c>
      <c r="S1949" s="3">
        <v>0.81</v>
      </c>
      <c r="T1949" s="3">
        <v>87.57</v>
      </c>
      <c r="U1949" t="b">
        <f t="shared" si="30"/>
        <v>0</v>
      </c>
    </row>
    <row r="1950" spans="1:21" x14ac:dyDescent="0.25">
      <c r="A1950">
        <v>2013</v>
      </c>
      <c r="B1950">
        <v>278</v>
      </c>
      <c r="C1950" t="s">
        <v>296</v>
      </c>
      <c r="D1950" s="15">
        <v>7.4791651827053212E-4</v>
      </c>
      <c r="E1950" s="16">
        <v>2.3333333333333335</v>
      </c>
      <c r="F1950" s="15">
        <v>0</v>
      </c>
      <c r="G1950" s="41">
        <v>0.73099999999999998</v>
      </c>
      <c r="H1950" s="18">
        <v>15320.51</v>
      </c>
      <c r="I1950" s="1">
        <v>42</v>
      </c>
      <c r="J1950">
        <v>98</v>
      </c>
      <c r="K1950">
        <v>0</v>
      </c>
      <c r="L1950" s="28">
        <v>56156</v>
      </c>
      <c r="M1950" s="28">
        <v>49151</v>
      </c>
      <c r="N1950" s="28">
        <v>16650</v>
      </c>
      <c r="O1950" s="42">
        <v>2946.74</v>
      </c>
      <c r="P1950" s="3">
        <v>22.68</v>
      </c>
      <c r="Q1950" s="3">
        <v>98.82</v>
      </c>
      <c r="R1950" s="3">
        <v>0.77</v>
      </c>
      <c r="S1950" s="3">
        <v>0.76</v>
      </c>
      <c r="T1950" s="3">
        <v>87.53</v>
      </c>
      <c r="U1950" t="b">
        <f t="shared" si="30"/>
        <v>0</v>
      </c>
    </row>
    <row r="1951" spans="1:21" x14ac:dyDescent="0.25">
      <c r="A1951">
        <v>2014</v>
      </c>
      <c r="B1951">
        <v>278</v>
      </c>
      <c r="C1951" t="s">
        <v>296</v>
      </c>
      <c r="D1951" s="15">
        <v>1.1877747837186214E-3</v>
      </c>
      <c r="E1951" s="16">
        <v>3.2388059701492535</v>
      </c>
      <c r="F1951" s="15">
        <v>5.9701492537313432E-2</v>
      </c>
      <c r="G1951" s="41">
        <v>0.73099999999999998</v>
      </c>
      <c r="H1951" s="18">
        <v>17515.5</v>
      </c>
      <c r="I1951" s="1">
        <v>67</v>
      </c>
      <c r="J1951">
        <v>217</v>
      </c>
      <c r="K1951">
        <v>4</v>
      </c>
      <c r="L1951" s="28">
        <v>56408</v>
      </c>
      <c r="M1951" s="28">
        <v>50100</v>
      </c>
      <c r="N1951" s="28">
        <v>17028</v>
      </c>
      <c r="O1951" s="42">
        <v>2953.42</v>
      </c>
      <c r="P1951" s="3">
        <v>17.420000000000002</v>
      </c>
      <c r="Q1951" s="3">
        <v>98.8</v>
      </c>
      <c r="R1951" s="3">
        <v>0.59</v>
      </c>
      <c r="S1951" s="3">
        <v>0.57999999999999996</v>
      </c>
      <c r="T1951" s="3">
        <v>88.82</v>
      </c>
      <c r="U1951" t="b">
        <f t="shared" si="30"/>
        <v>0</v>
      </c>
    </row>
    <row r="1952" spans="1:21" x14ac:dyDescent="0.25">
      <c r="A1952" s="12">
        <v>2008</v>
      </c>
      <c r="B1952">
        <v>279</v>
      </c>
      <c r="C1952" s="19" t="s">
        <v>297</v>
      </c>
      <c r="D1952" s="15">
        <v>5.5060524546065902E-3</v>
      </c>
      <c r="E1952" s="16">
        <v>2.0992366412213741</v>
      </c>
      <c r="F1952" s="15">
        <v>0</v>
      </c>
      <c r="G1952" s="41">
        <v>0.63400000000000001</v>
      </c>
      <c r="H1952" s="18">
        <v>11798.16</v>
      </c>
      <c r="I1952" s="25">
        <v>131</v>
      </c>
      <c r="J1952" s="12">
        <v>275</v>
      </c>
      <c r="K1952" s="12">
        <v>0</v>
      </c>
      <c r="L1952" s="28">
        <v>23792</v>
      </c>
      <c r="M1952" s="28">
        <v>18429</v>
      </c>
      <c r="N1952" s="28">
        <v>7000</v>
      </c>
      <c r="P1952" s="3">
        <v>0</v>
      </c>
      <c r="S1952" s="3">
        <v>0</v>
      </c>
      <c r="T1952" s="3">
        <v>77.459999999999994</v>
      </c>
      <c r="U1952" t="b">
        <f t="shared" si="30"/>
        <v>1</v>
      </c>
    </row>
    <row r="1953" spans="1:21" x14ac:dyDescent="0.25">
      <c r="A1953" s="12">
        <v>2009</v>
      </c>
      <c r="B1953">
        <v>279</v>
      </c>
      <c r="C1953" s="12" t="s">
        <v>297</v>
      </c>
      <c r="D1953" s="15">
        <v>5.6205696069795731E-3</v>
      </c>
      <c r="E1953" s="16">
        <v>2.0522388059701493</v>
      </c>
      <c r="F1953" s="15">
        <v>0</v>
      </c>
      <c r="G1953" s="41">
        <v>0.63400000000000001</v>
      </c>
      <c r="H1953" s="18">
        <v>12346.58</v>
      </c>
      <c r="I1953" s="25">
        <v>134</v>
      </c>
      <c r="J1953" s="12">
        <v>275</v>
      </c>
      <c r="K1953" s="12">
        <v>0</v>
      </c>
      <c r="L1953" s="28">
        <v>23841</v>
      </c>
      <c r="M1953" s="28">
        <v>19000</v>
      </c>
      <c r="N1953" s="28">
        <v>7100</v>
      </c>
      <c r="P1953" s="3">
        <v>0</v>
      </c>
      <c r="S1953" s="3">
        <v>0</v>
      </c>
      <c r="T1953" s="3">
        <v>79.69</v>
      </c>
      <c r="U1953" t="b">
        <f t="shared" si="30"/>
        <v>1</v>
      </c>
    </row>
    <row r="1954" spans="1:21" x14ac:dyDescent="0.25">
      <c r="A1954" s="12">
        <v>2010</v>
      </c>
      <c r="B1954">
        <v>279</v>
      </c>
      <c r="C1954" s="12" t="s">
        <v>297</v>
      </c>
      <c r="D1954" s="15">
        <v>7.5657350752439227E-3</v>
      </c>
      <c r="E1954" s="16">
        <v>1.9945355191256831</v>
      </c>
      <c r="F1954" s="15">
        <v>0</v>
      </c>
      <c r="G1954" s="41">
        <v>0.71899999999999997</v>
      </c>
      <c r="H1954" s="18">
        <v>11686.28</v>
      </c>
      <c r="I1954" s="25">
        <v>183</v>
      </c>
      <c r="J1954" s="12">
        <v>365</v>
      </c>
      <c r="K1954" s="12">
        <v>0</v>
      </c>
      <c r="L1954" s="28">
        <v>24188</v>
      </c>
      <c r="M1954" s="28">
        <v>20500</v>
      </c>
      <c r="N1954" s="28">
        <v>7531</v>
      </c>
      <c r="O1954" s="42">
        <v>1299.27</v>
      </c>
      <c r="P1954" s="3">
        <v>0</v>
      </c>
      <c r="Q1954" s="3">
        <v>71.42</v>
      </c>
      <c r="R1954" s="3">
        <v>0</v>
      </c>
      <c r="S1954" s="3">
        <v>0</v>
      </c>
      <c r="T1954" s="3">
        <v>84.75</v>
      </c>
      <c r="U1954" t="b">
        <f t="shared" si="30"/>
        <v>0</v>
      </c>
    </row>
    <row r="1955" spans="1:21" x14ac:dyDescent="0.25">
      <c r="A1955" s="12">
        <v>2011</v>
      </c>
      <c r="B1955">
        <v>279</v>
      </c>
      <c r="C1955" s="12" t="s">
        <v>297</v>
      </c>
      <c r="D1955" s="15">
        <v>3.1725104033620368E-3</v>
      </c>
      <c r="E1955" s="16">
        <v>1.9870129870129871</v>
      </c>
      <c r="F1955" s="15">
        <v>0</v>
      </c>
      <c r="G1955" s="41">
        <v>0.71899999999999997</v>
      </c>
      <c r="H1955" s="18">
        <v>15196.66</v>
      </c>
      <c r="I1955" s="25">
        <v>77</v>
      </c>
      <c r="J1955" s="12">
        <v>153</v>
      </c>
      <c r="K1955" s="12">
        <v>0</v>
      </c>
      <c r="L1955" s="28">
        <v>24271</v>
      </c>
      <c r="M1955" s="28">
        <v>20836</v>
      </c>
      <c r="N1955" s="28">
        <v>7771</v>
      </c>
      <c r="O1955" s="42">
        <v>1312.3</v>
      </c>
      <c r="P1955" s="3">
        <v>0</v>
      </c>
      <c r="Q1955" s="3">
        <v>72.14</v>
      </c>
      <c r="R1955" s="3">
        <v>0</v>
      </c>
      <c r="S1955" s="3">
        <v>0</v>
      </c>
      <c r="T1955" s="3">
        <v>85.85</v>
      </c>
      <c r="U1955" t="b">
        <f t="shared" si="30"/>
        <v>0</v>
      </c>
    </row>
    <row r="1956" spans="1:21" x14ac:dyDescent="0.25">
      <c r="A1956" s="12">
        <v>2012</v>
      </c>
      <c r="B1956">
        <v>279</v>
      </c>
      <c r="C1956" s="12" t="s">
        <v>297</v>
      </c>
      <c r="D1956" s="15">
        <v>5.995893223819302E-3</v>
      </c>
      <c r="E1956" s="16">
        <v>1.9109589041095891</v>
      </c>
      <c r="F1956" s="15">
        <v>1.3698630136986301E-2</v>
      </c>
      <c r="G1956" s="41">
        <v>0.71899999999999997</v>
      </c>
      <c r="H1956" s="18">
        <v>16229.27</v>
      </c>
      <c r="I1956" s="25">
        <v>146</v>
      </c>
      <c r="J1956" s="12">
        <v>279</v>
      </c>
      <c r="K1956" s="12">
        <v>2</v>
      </c>
      <c r="L1956" s="28">
        <v>24350</v>
      </c>
      <c r="M1956" s="28">
        <v>21950</v>
      </c>
      <c r="N1956" s="28">
        <v>7820</v>
      </c>
      <c r="O1956" s="42">
        <v>1407.24</v>
      </c>
      <c r="P1956" s="3">
        <v>0</v>
      </c>
      <c r="Q1956" s="3">
        <v>77.180000000000007</v>
      </c>
      <c r="R1956" s="3">
        <v>0</v>
      </c>
      <c r="S1956" s="3">
        <v>0</v>
      </c>
      <c r="T1956" s="3">
        <v>90.14</v>
      </c>
      <c r="U1956" t="b">
        <f t="shared" si="30"/>
        <v>0</v>
      </c>
    </row>
    <row r="1957" spans="1:21" x14ac:dyDescent="0.25">
      <c r="A1957" s="12">
        <v>2013</v>
      </c>
      <c r="B1957">
        <v>279</v>
      </c>
      <c r="C1957" s="12" t="s">
        <v>297</v>
      </c>
      <c r="D1957" s="15">
        <v>7.2702713440069922E-3</v>
      </c>
      <c r="E1957" s="16">
        <v>2.0655737704918034</v>
      </c>
      <c r="F1957" s="15">
        <v>5.4644808743169399E-3</v>
      </c>
      <c r="G1957" s="41">
        <v>0.71899999999999997</v>
      </c>
      <c r="H1957" s="18">
        <v>17212.36</v>
      </c>
      <c r="I1957" s="25">
        <v>183</v>
      </c>
      <c r="J1957" s="12">
        <v>378</v>
      </c>
      <c r="K1957" s="12">
        <v>1</v>
      </c>
      <c r="L1957" s="28">
        <v>25171</v>
      </c>
      <c r="M1957" s="28">
        <v>22800</v>
      </c>
      <c r="N1957" s="28">
        <v>8156</v>
      </c>
      <c r="O1957" s="42">
        <v>1409.5</v>
      </c>
      <c r="P1957" s="3">
        <v>0</v>
      </c>
      <c r="Q1957" s="3">
        <v>57.06</v>
      </c>
      <c r="R1957" s="3">
        <v>0</v>
      </c>
      <c r="S1957" s="3">
        <v>0</v>
      </c>
      <c r="T1957" s="3">
        <v>90.58</v>
      </c>
      <c r="U1957" t="b">
        <f t="shared" si="30"/>
        <v>0</v>
      </c>
    </row>
    <row r="1958" spans="1:21" x14ac:dyDescent="0.25">
      <c r="A1958" s="12">
        <v>2014</v>
      </c>
      <c r="B1958">
        <v>279</v>
      </c>
      <c r="C1958" s="12" t="s">
        <v>297</v>
      </c>
      <c r="D1958" s="15">
        <v>1.1872254541137363E-2</v>
      </c>
      <c r="E1958" s="16">
        <v>2.4700000000000002</v>
      </c>
      <c r="F1958" s="15">
        <v>3.3333333333333335E-3</v>
      </c>
      <c r="G1958" s="41">
        <v>0.71899999999999997</v>
      </c>
      <c r="H1958" s="18">
        <v>19755.150000000001</v>
      </c>
      <c r="I1958" s="25">
        <v>300</v>
      </c>
      <c r="J1958" s="12">
        <v>741</v>
      </c>
      <c r="K1958" s="12">
        <v>1</v>
      </c>
      <c r="L1958" s="28">
        <v>25269</v>
      </c>
      <c r="M1958" s="28">
        <v>22950</v>
      </c>
      <c r="N1958" s="28">
        <v>8353</v>
      </c>
      <c r="O1958" s="42">
        <v>1450</v>
      </c>
      <c r="P1958" s="3">
        <v>0</v>
      </c>
      <c r="Q1958" s="3">
        <v>84</v>
      </c>
      <c r="R1958" s="3">
        <v>0</v>
      </c>
      <c r="S1958" s="3">
        <v>0</v>
      </c>
      <c r="T1958" s="3">
        <v>90.82</v>
      </c>
      <c r="U1958" t="b">
        <f t="shared" si="30"/>
        <v>0</v>
      </c>
    </row>
    <row r="1959" spans="1:21" x14ac:dyDescent="0.25">
      <c r="A1959">
        <v>2008</v>
      </c>
      <c r="B1959">
        <v>280</v>
      </c>
      <c r="C1959" s="19" t="s">
        <v>298</v>
      </c>
      <c r="D1959" s="15">
        <v>5.8531690729695081E-3</v>
      </c>
      <c r="E1959" s="16">
        <v>2.7619047619047619</v>
      </c>
      <c r="F1959" s="15">
        <v>9.5238095238095247E-3</v>
      </c>
      <c r="G1959" s="41">
        <v>0.51600000000000001</v>
      </c>
      <c r="H1959" s="18">
        <v>5536.06</v>
      </c>
      <c r="I1959" s="28">
        <v>105</v>
      </c>
      <c r="J1959">
        <v>290</v>
      </c>
      <c r="K1959">
        <v>1</v>
      </c>
      <c r="L1959" s="28">
        <v>17939</v>
      </c>
      <c r="M1959" s="28">
        <v>8262</v>
      </c>
      <c r="N1959" s="3">
        <v>0</v>
      </c>
      <c r="O1959" s="3">
        <v>48.49</v>
      </c>
      <c r="P1959" s="3">
        <v>0</v>
      </c>
      <c r="Q1959" s="3">
        <v>11.37</v>
      </c>
      <c r="R1959" s="3">
        <v>0</v>
      </c>
      <c r="S1959" s="3">
        <v>0</v>
      </c>
      <c r="T1959" s="3">
        <v>46.06</v>
      </c>
      <c r="U1959" t="b">
        <f t="shared" si="30"/>
        <v>0</v>
      </c>
    </row>
    <row r="1960" spans="1:21" x14ac:dyDescent="0.25">
      <c r="A1960">
        <v>2009</v>
      </c>
      <c r="B1960">
        <v>280</v>
      </c>
      <c r="C1960" t="s">
        <v>298</v>
      </c>
      <c r="D1960" s="15">
        <v>4.9079077975074442E-3</v>
      </c>
      <c r="E1960" s="16">
        <v>2.7303370786516852</v>
      </c>
      <c r="F1960" s="15">
        <v>1.1235955056179775E-2</v>
      </c>
      <c r="G1960" s="41">
        <v>0.51600000000000001</v>
      </c>
      <c r="H1960" s="18">
        <v>5542.82</v>
      </c>
      <c r="I1960" s="28">
        <v>89</v>
      </c>
      <c r="J1960">
        <v>243</v>
      </c>
      <c r="K1960">
        <v>1</v>
      </c>
      <c r="L1960" s="28">
        <v>18134</v>
      </c>
      <c r="M1960" s="28">
        <v>9214</v>
      </c>
      <c r="N1960" s="28">
        <v>2819</v>
      </c>
      <c r="O1960" s="3">
        <v>238.86</v>
      </c>
      <c r="P1960" s="3">
        <v>0</v>
      </c>
      <c r="Q1960" s="3">
        <v>53.92</v>
      </c>
      <c r="R1960" s="3">
        <v>0</v>
      </c>
      <c r="S1960" s="3">
        <v>0</v>
      </c>
      <c r="T1960" s="3">
        <v>50.81</v>
      </c>
      <c r="U1960" t="b">
        <f t="shared" si="30"/>
        <v>0</v>
      </c>
    </row>
    <row r="1961" spans="1:21" x14ac:dyDescent="0.25">
      <c r="A1961">
        <v>2010</v>
      </c>
      <c r="B1961">
        <v>280</v>
      </c>
      <c r="C1961" t="s">
        <v>298</v>
      </c>
      <c r="D1961" s="15">
        <v>6.7017446690667403E-3</v>
      </c>
      <c r="E1961" s="16">
        <v>3.0082644628099175</v>
      </c>
      <c r="F1961" s="15">
        <v>0</v>
      </c>
      <c r="G1961" s="41">
        <v>0.68200000000000005</v>
      </c>
      <c r="H1961" s="18">
        <v>7681.92</v>
      </c>
      <c r="I1961" s="28">
        <v>121</v>
      </c>
      <c r="J1961">
        <v>364</v>
      </c>
      <c r="K1961">
        <v>0</v>
      </c>
      <c r="L1961" s="28">
        <v>18055</v>
      </c>
      <c r="M1961" s="28">
        <v>10091</v>
      </c>
      <c r="N1961" s="28">
        <v>3155</v>
      </c>
      <c r="O1961" s="3">
        <v>280.44</v>
      </c>
      <c r="P1961" s="3">
        <v>0</v>
      </c>
      <c r="Q1961" s="3">
        <v>56.74</v>
      </c>
      <c r="R1961" s="3">
        <v>0</v>
      </c>
      <c r="S1961" s="3">
        <v>0</v>
      </c>
      <c r="T1961" s="3">
        <v>55.89</v>
      </c>
      <c r="U1961" t="b">
        <f t="shared" si="30"/>
        <v>0</v>
      </c>
    </row>
    <row r="1962" spans="1:21" x14ac:dyDescent="0.25">
      <c r="A1962">
        <v>2011</v>
      </c>
      <c r="B1962">
        <v>280</v>
      </c>
      <c r="C1962" t="s">
        <v>298</v>
      </c>
      <c r="D1962" s="15">
        <v>4.9939633410163537E-3</v>
      </c>
      <c r="E1962" s="16">
        <v>2.6153846153846154</v>
      </c>
      <c r="F1962" s="15">
        <v>0</v>
      </c>
      <c r="G1962" s="41">
        <v>0.68200000000000005</v>
      </c>
      <c r="H1962" s="18">
        <v>9141.9</v>
      </c>
      <c r="I1962" s="28">
        <v>91</v>
      </c>
      <c r="J1962">
        <v>238</v>
      </c>
      <c r="K1962">
        <v>0</v>
      </c>
      <c r="L1962" s="28">
        <v>18222</v>
      </c>
      <c r="M1962" s="28">
        <v>11257</v>
      </c>
      <c r="N1962" s="28">
        <v>3526</v>
      </c>
      <c r="O1962" s="3">
        <v>307.54000000000002</v>
      </c>
      <c r="P1962" s="3">
        <v>10.78</v>
      </c>
      <c r="Q1962" s="3">
        <v>60.19</v>
      </c>
      <c r="R1962" s="3">
        <v>3.51</v>
      </c>
      <c r="S1962" s="3">
        <v>2.11</v>
      </c>
      <c r="T1962" s="3">
        <v>61.78</v>
      </c>
      <c r="U1962" t="b">
        <f t="shared" si="30"/>
        <v>0</v>
      </c>
    </row>
    <row r="1963" spans="1:21" x14ac:dyDescent="0.25">
      <c r="A1963">
        <v>2012</v>
      </c>
      <c r="B1963">
        <v>280</v>
      </c>
      <c r="C1963" t="s">
        <v>298</v>
      </c>
      <c r="D1963" s="15">
        <v>5.0590219224283303E-3</v>
      </c>
      <c r="E1963" s="16">
        <v>2.4731182795698925</v>
      </c>
      <c r="F1963" s="15">
        <v>2.1505376344086023E-2</v>
      </c>
      <c r="G1963" s="41">
        <v>0.68200000000000005</v>
      </c>
      <c r="H1963" s="18">
        <v>10240.76</v>
      </c>
      <c r="I1963" s="28">
        <v>93</v>
      </c>
      <c r="J1963">
        <v>230</v>
      </c>
      <c r="K1963">
        <v>2</v>
      </c>
      <c r="L1963" s="28">
        <v>18383</v>
      </c>
      <c r="M1963" s="28">
        <v>11988</v>
      </c>
      <c r="N1963" s="28">
        <v>3736</v>
      </c>
      <c r="O1963" s="3">
        <v>325.24</v>
      </c>
      <c r="P1963" s="3">
        <v>206.22</v>
      </c>
      <c r="Q1963" s="3">
        <v>58.22</v>
      </c>
      <c r="R1963" s="3">
        <v>63.41</v>
      </c>
      <c r="S1963" s="3">
        <v>36.92</v>
      </c>
      <c r="T1963" s="3">
        <v>65.209999999999994</v>
      </c>
      <c r="U1963" t="b">
        <f t="shared" si="30"/>
        <v>0</v>
      </c>
    </row>
    <row r="1964" spans="1:21" x14ac:dyDescent="0.25">
      <c r="A1964">
        <v>2013</v>
      </c>
      <c r="B1964">
        <v>280</v>
      </c>
      <c r="C1964" t="s">
        <v>298</v>
      </c>
      <c r="D1964" s="15">
        <v>1.7264832060269958E-3</v>
      </c>
      <c r="E1964" s="16">
        <v>3.1212121212121211</v>
      </c>
      <c r="F1964" s="15">
        <v>3.0303030303030304E-2</v>
      </c>
      <c r="G1964" s="41">
        <v>0.68200000000000005</v>
      </c>
      <c r="H1964" s="18">
        <v>10488.83</v>
      </c>
      <c r="I1964" s="28">
        <v>33</v>
      </c>
      <c r="J1964">
        <v>103</v>
      </c>
      <c r="K1964">
        <v>1</v>
      </c>
      <c r="L1964" s="28">
        <v>19114</v>
      </c>
      <c r="M1964" s="28">
        <v>12658</v>
      </c>
      <c r="N1964" s="28">
        <v>3970</v>
      </c>
      <c r="O1964" s="3">
        <v>367.52</v>
      </c>
      <c r="P1964" s="3">
        <v>367.52</v>
      </c>
      <c r="Q1964" s="3">
        <v>57.81</v>
      </c>
      <c r="R1964" s="3">
        <v>100</v>
      </c>
      <c r="S1964" s="3">
        <v>57.81</v>
      </c>
      <c r="T1964" s="3">
        <v>66.22</v>
      </c>
      <c r="U1964" t="b">
        <f t="shared" si="30"/>
        <v>0</v>
      </c>
    </row>
    <row r="1965" spans="1:21" x14ac:dyDescent="0.25">
      <c r="A1965">
        <v>2014</v>
      </c>
      <c r="B1965">
        <v>280</v>
      </c>
      <c r="C1965" t="s">
        <v>298</v>
      </c>
      <c r="D1965" s="15">
        <v>1.2961426793861469E-3</v>
      </c>
      <c r="E1965" s="16">
        <v>2.16</v>
      </c>
      <c r="F1965" s="15">
        <v>0</v>
      </c>
      <c r="G1965" s="41">
        <v>0.68200000000000005</v>
      </c>
      <c r="H1965" s="18">
        <v>14848.33</v>
      </c>
      <c r="I1965" s="28">
        <v>25</v>
      </c>
      <c r="J1965">
        <v>54</v>
      </c>
      <c r="K1965">
        <v>0</v>
      </c>
      <c r="L1965" s="28">
        <v>19288</v>
      </c>
      <c r="M1965" s="28">
        <v>13108</v>
      </c>
      <c r="N1965" s="28">
        <v>4135</v>
      </c>
      <c r="O1965" s="3">
        <v>347.54</v>
      </c>
      <c r="P1965" s="3">
        <v>347.54</v>
      </c>
      <c r="Q1965" s="3">
        <v>57.84</v>
      </c>
      <c r="R1965" s="3">
        <v>100</v>
      </c>
      <c r="S1965" s="3">
        <v>57.84</v>
      </c>
      <c r="T1965" s="3">
        <v>67.959999999999994</v>
      </c>
      <c r="U1965" t="b">
        <f t="shared" si="30"/>
        <v>0</v>
      </c>
    </row>
    <row r="1966" spans="1:21" x14ac:dyDescent="0.25">
      <c r="A1966">
        <v>2008</v>
      </c>
      <c r="B1966">
        <v>281</v>
      </c>
      <c r="C1966" t="s">
        <v>299</v>
      </c>
      <c r="D1966" s="15">
        <v>1.376710728183453E-2</v>
      </c>
      <c r="E1966" s="16">
        <v>1.495940959409594</v>
      </c>
      <c r="F1966" s="15">
        <v>9.5940959409594097E-3</v>
      </c>
      <c r="G1966" s="41">
        <v>0.628</v>
      </c>
      <c r="H1966" s="18">
        <v>10009.27</v>
      </c>
      <c r="I1966" s="1">
        <v>1355</v>
      </c>
      <c r="J1966" s="1">
        <v>2027</v>
      </c>
      <c r="K1966">
        <v>13</v>
      </c>
      <c r="L1966" s="28">
        <v>98423</v>
      </c>
      <c r="U1966" t="b">
        <f t="shared" si="30"/>
        <v>1</v>
      </c>
    </row>
    <row r="1967" spans="1:21" x14ac:dyDescent="0.25">
      <c r="A1967">
        <v>2009</v>
      </c>
      <c r="B1967">
        <v>281</v>
      </c>
      <c r="C1967" t="s">
        <v>299</v>
      </c>
      <c r="D1967" s="15">
        <v>1.0651101215549404E-2</v>
      </c>
      <c r="E1967" s="16">
        <v>2.8380414312617703</v>
      </c>
      <c r="F1967" s="15">
        <v>1.3182674199623353E-2</v>
      </c>
      <c r="G1967" s="41">
        <v>0.628</v>
      </c>
      <c r="H1967" s="18">
        <v>10914.48</v>
      </c>
      <c r="I1967" s="1">
        <v>1062</v>
      </c>
      <c r="J1967" s="1">
        <v>3014</v>
      </c>
      <c r="K1967">
        <v>14</v>
      </c>
      <c r="L1967" s="28">
        <v>99708</v>
      </c>
      <c r="U1967" t="b">
        <f t="shared" si="30"/>
        <v>1</v>
      </c>
    </row>
    <row r="1968" spans="1:21" x14ac:dyDescent="0.25">
      <c r="A1968">
        <v>2010</v>
      </c>
      <c r="B1968">
        <v>281</v>
      </c>
      <c r="C1968" t="s">
        <v>299</v>
      </c>
      <c r="D1968" s="15">
        <v>1.214550970754243E-2</v>
      </c>
      <c r="E1968" s="16">
        <v>2.6204379562043796</v>
      </c>
      <c r="F1968" s="15">
        <v>8.9213300892133016E-3</v>
      </c>
      <c r="G1968" s="41">
        <v>0.72399999999999998</v>
      </c>
      <c r="H1968" s="18">
        <v>20012.310000000001</v>
      </c>
      <c r="I1968" s="1">
        <v>1233</v>
      </c>
      <c r="J1968" s="1">
        <v>3231</v>
      </c>
      <c r="K1968" s="1">
        <v>11</v>
      </c>
      <c r="L1968" s="28">
        <v>101519</v>
      </c>
      <c r="M1968" s="28">
        <v>97363</v>
      </c>
      <c r="N1968" s="28">
        <v>27740</v>
      </c>
      <c r="P1968" s="3">
        <v>0</v>
      </c>
      <c r="S1968" s="3">
        <v>0</v>
      </c>
      <c r="T1968" s="3">
        <v>95.91</v>
      </c>
      <c r="U1968" t="b">
        <f t="shared" si="30"/>
        <v>1</v>
      </c>
    </row>
    <row r="1969" spans="1:21" x14ac:dyDescent="0.25">
      <c r="A1969">
        <v>2011</v>
      </c>
      <c r="B1969">
        <v>281</v>
      </c>
      <c r="C1969" t="s">
        <v>299</v>
      </c>
      <c r="D1969" s="15">
        <v>9.1942168862252146E-3</v>
      </c>
      <c r="E1969" s="16">
        <v>2.5015873015873016</v>
      </c>
      <c r="F1969" s="15">
        <v>1.0582010582010583E-3</v>
      </c>
      <c r="G1969" s="41">
        <v>0.72399999999999998</v>
      </c>
      <c r="H1969" s="18">
        <v>20155.27</v>
      </c>
      <c r="I1969" s="1">
        <v>945</v>
      </c>
      <c r="J1969" s="1">
        <v>2364</v>
      </c>
      <c r="K1969" s="1">
        <v>1</v>
      </c>
      <c r="L1969" s="28">
        <v>102782</v>
      </c>
      <c r="M1969" s="28">
        <v>97363</v>
      </c>
      <c r="N1969" s="28">
        <v>27740</v>
      </c>
      <c r="O1969" s="42">
        <v>2920.89</v>
      </c>
      <c r="P1969" s="3">
        <v>0</v>
      </c>
      <c r="Q1969" s="3">
        <v>62.74</v>
      </c>
      <c r="R1969" s="3">
        <v>0</v>
      </c>
      <c r="S1969" s="3">
        <v>0</v>
      </c>
      <c r="T1969" s="3">
        <v>94.73</v>
      </c>
      <c r="U1969" t="b">
        <f t="shared" si="30"/>
        <v>0</v>
      </c>
    </row>
    <row r="1970" spans="1:21" x14ac:dyDescent="0.25">
      <c r="A1970">
        <v>2012</v>
      </c>
      <c r="B1970">
        <v>281</v>
      </c>
      <c r="C1970" t="s">
        <v>299</v>
      </c>
      <c r="D1970" s="15">
        <v>8.1823776008615057E-3</v>
      </c>
      <c r="E1970" s="16">
        <v>2.4453584018801409</v>
      </c>
      <c r="F1970" s="15">
        <v>2.3501762632197414E-3</v>
      </c>
      <c r="G1970" s="41">
        <v>0.72399999999999998</v>
      </c>
      <c r="H1970" s="18">
        <v>21308.639999999999</v>
      </c>
      <c r="I1970" s="1">
        <v>851</v>
      </c>
      <c r="J1970" s="1">
        <v>2081</v>
      </c>
      <c r="K1970" s="1">
        <v>2</v>
      </c>
      <c r="L1970" s="28">
        <v>104004</v>
      </c>
      <c r="M1970" s="28">
        <v>99731</v>
      </c>
      <c r="N1970" s="28">
        <v>30514</v>
      </c>
      <c r="O1970" s="42">
        <v>3066.93</v>
      </c>
      <c r="P1970" s="3">
        <v>0</v>
      </c>
      <c r="Q1970" s="3">
        <v>64.67</v>
      </c>
      <c r="R1970" s="3">
        <v>0</v>
      </c>
      <c r="S1970" s="3">
        <v>0</v>
      </c>
      <c r="T1970" s="3">
        <v>95.89</v>
      </c>
      <c r="U1970" t="b">
        <f t="shared" si="30"/>
        <v>0</v>
      </c>
    </row>
    <row r="1971" spans="1:21" x14ac:dyDescent="0.25">
      <c r="A1971">
        <v>2013</v>
      </c>
      <c r="B1971">
        <v>281</v>
      </c>
      <c r="C1971" t="s">
        <v>299</v>
      </c>
      <c r="D1971" s="15">
        <v>5.6685684790723822E-3</v>
      </c>
      <c r="E1971" s="16">
        <v>2.359349593495935</v>
      </c>
      <c r="F1971" s="15">
        <v>1.6260162601626016E-3</v>
      </c>
      <c r="G1971" s="41">
        <v>0.72399999999999998</v>
      </c>
      <c r="H1971" s="18">
        <v>21204.52</v>
      </c>
      <c r="I1971" s="1">
        <v>615</v>
      </c>
      <c r="J1971" s="1">
        <v>1451</v>
      </c>
      <c r="K1971" s="1">
        <v>1</v>
      </c>
      <c r="L1971" s="28">
        <v>108493</v>
      </c>
      <c r="M1971" s="28">
        <v>104035</v>
      </c>
      <c r="N1971" s="28">
        <v>33565</v>
      </c>
      <c r="O1971" s="42">
        <v>3250.94</v>
      </c>
      <c r="P1971" s="3">
        <v>0</v>
      </c>
      <c r="Q1971" s="3">
        <v>66.739999999999995</v>
      </c>
      <c r="R1971" s="3">
        <v>0</v>
      </c>
      <c r="S1971" s="3">
        <v>0</v>
      </c>
      <c r="T1971" s="3">
        <v>95.89</v>
      </c>
      <c r="U1971" t="b">
        <f t="shared" si="30"/>
        <v>0</v>
      </c>
    </row>
    <row r="1972" spans="1:21" x14ac:dyDescent="0.25">
      <c r="A1972">
        <v>2014</v>
      </c>
      <c r="B1972">
        <v>281</v>
      </c>
      <c r="C1972" t="s">
        <v>299</v>
      </c>
      <c r="D1972" s="15">
        <v>5.5475090864372965E-3</v>
      </c>
      <c r="E1972" s="16">
        <v>2.3661740558292284</v>
      </c>
      <c r="F1972" s="15">
        <v>8.2101806239737278E-3</v>
      </c>
      <c r="G1972" s="41">
        <v>0.72399999999999998</v>
      </c>
      <c r="H1972" s="18">
        <v>22812.2</v>
      </c>
      <c r="I1972" s="1">
        <v>609</v>
      </c>
      <c r="J1972" s="1">
        <v>1441</v>
      </c>
      <c r="K1972" s="1">
        <v>5</v>
      </c>
      <c r="L1972" s="28">
        <v>109779</v>
      </c>
      <c r="M1972" s="28">
        <v>100622</v>
      </c>
      <c r="N1972" s="28">
        <v>35764</v>
      </c>
      <c r="O1972" s="42">
        <v>16300.76</v>
      </c>
      <c r="P1972" s="3">
        <v>0</v>
      </c>
      <c r="Q1972" s="3">
        <v>100</v>
      </c>
      <c r="R1972" s="3">
        <v>0</v>
      </c>
      <c r="S1972" s="3">
        <v>0</v>
      </c>
      <c r="T1972" s="3">
        <v>91.66</v>
      </c>
      <c r="U1972" t="b">
        <f t="shared" si="30"/>
        <v>0</v>
      </c>
    </row>
    <row r="1973" spans="1:21" x14ac:dyDescent="0.25">
      <c r="A1973" s="17">
        <v>2008</v>
      </c>
      <c r="B1973">
        <v>282</v>
      </c>
      <c r="C1973" s="19" t="s">
        <v>300</v>
      </c>
      <c r="D1973" s="15">
        <v>1.3680966697106817E-3</v>
      </c>
      <c r="E1973" s="16">
        <v>4.2</v>
      </c>
      <c r="F1973" s="15">
        <v>0</v>
      </c>
      <c r="G1973" s="41">
        <v>0.69199999999999995</v>
      </c>
      <c r="H1973" s="18">
        <v>21279.05</v>
      </c>
      <c r="I1973" s="26">
        <v>400</v>
      </c>
      <c r="J1973" s="17">
        <v>1680</v>
      </c>
      <c r="K1973" s="17">
        <v>0</v>
      </c>
      <c r="L1973" s="28">
        <v>292377</v>
      </c>
      <c r="M1973" s="28">
        <v>288482</v>
      </c>
      <c r="N1973" s="28">
        <v>86758</v>
      </c>
      <c r="O1973" s="42">
        <v>13752.74</v>
      </c>
      <c r="P1973" s="3">
        <v>275.05</v>
      </c>
      <c r="Q1973" s="3">
        <v>78.13</v>
      </c>
      <c r="R1973" s="3">
        <v>2</v>
      </c>
      <c r="S1973" s="3">
        <v>1.56</v>
      </c>
      <c r="T1973" s="3">
        <v>98.67</v>
      </c>
      <c r="U1973" t="b">
        <f t="shared" si="30"/>
        <v>0</v>
      </c>
    </row>
    <row r="1974" spans="1:21" x14ac:dyDescent="0.25">
      <c r="A1974" s="17">
        <v>2009</v>
      </c>
      <c r="B1974">
        <v>282</v>
      </c>
      <c r="C1974" s="17" t="s">
        <v>300</v>
      </c>
      <c r="D1974" s="15">
        <v>9.8899281376894021E-4</v>
      </c>
      <c r="E1974" s="16">
        <v>3.8805460750853245</v>
      </c>
      <c r="F1974" s="15">
        <v>3.4129692832764505E-3</v>
      </c>
      <c r="G1974" s="41">
        <v>0.69199999999999995</v>
      </c>
      <c r="H1974" s="18">
        <v>21904.7</v>
      </c>
      <c r="I1974" s="26">
        <v>293</v>
      </c>
      <c r="J1974" s="17">
        <v>1137</v>
      </c>
      <c r="K1974" s="17">
        <v>1</v>
      </c>
      <c r="L1974" s="28">
        <v>296261</v>
      </c>
      <c r="M1974" s="28">
        <v>284965</v>
      </c>
      <c r="N1974" s="28">
        <v>89216</v>
      </c>
      <c r="O1974" s="42">
        <v>14513</v>
      </c>
      <c r="P1974" s="42">
        <v>2504</v>
      </c>
      <c r="Q1974" s="3">
        <v>80</v>
      </c>
      <c r="R1974" s="3">
        <v>17.25</v>
      </c>
      <c r="S1974" s="3">
        <v>13.8</v>
      </c>
      <c r="T1974" s="3">
        <v>96.19</v>
      </c>
      <c r="U1974" t="b">
        <f t="shared" si="30"/>
        <v>0</v>
      </c>
    </row>
    <row r="1975" spans="1:21" x14ac:dyDescent="0.25">
      <c r="A1975" s="17">
        <v>2010</v>
      </c>
      <c r="B1975">
        <v>282</v>
      </c>
      <c r="C1975" s="17" t="s">
        <v>300</v>
      </c>
      <c r="D1975" s="15">
        <v>1.1486952173736774E-3</v>
      </c>
      <c r="E1975" s="16">
        <v>3.6823529411764704</v>
      </c>
      <c r="F1975" s="15">
        <v>8.8235294117647058E-3</v>
      </c>
      <c r="G1975" s="41">
        <v>0.77200000000000002</v>
      </c>
      <c r="H1975" s="18">
        <v>24661.21</v>
      </c>
      <c r="I1975" s="26">
        <v>340</v>
      </c>
      <c r="J1975" s="17">
        <v>1252</v>
      </c>
      <c r="K1975" s="17">
        <v>3</v>
      </c>
      <c r="L1975" s="28">
        <v>295988</v>
      </c>
      <c r="M1975" s="28">
        <v>290258</v>
      </c>
      <c r="N1975" s="28">
        <v>91928</v>
      </c>
      <c r="O1975" s="42">
        <v>16056</v>
      </c>
      <c r="P1975" s="42">
        <v>10820.2</v>
      </c>
      <c r="Q1975" s="3">
        <v>80</v>
      </c>
      <c r="R1975" s="3">
        <v>67.39</v>
      </c>
      <c r="S1975" s="3">
        <v>53.91</v>
      </c>
      <c r="T1975" s="3">
        <v>98.06</v>
      </c>
      <c r="U1975" t="b">
        <f t="shared" si="30"/>
        <v>0</v>
      </c>
    </row>
    <row r="1976" spans="1:21" x14ac:dyDescent="0.25">
      <c r="A1976" s="17">
        <v>2011</v>
      </c>
      <c r="B1976">
        <v>282</v>
      </c>
      <c r="C1976" s="17" t="s">
        <v>300</v>
      </c>
      <c r="D1976" s="15">
        <v>8.5849526157381895E-4</v>
      </c>
      <c r="E1976" s="16">
        <v>3.6264591439688716</v>
      </c>
      <c r="F1976" s="15">
        <v>0</v>
      </c>
      <c r="G1976" s="41">
        <v>0.77200000000000002</v>
      </c>
      <c r="H1976" s="18">
        <v>27143.62</v>
      </c>
      <c r="I1976" s="26">
        <v>257</v>
      </c>
      <c r="J1976" s="17">
        <v>932</v>
      </c>
      <c r="K1976" s="17">
        <v>0</v>
      </c>
      <c r="L1976" s="28">
        <v>299361</v>
      </c>
      <c r="M1976" s="28">
        <v>293406</v>
      </c>
      <c r="N1976" s="28">
        <v>95182</v>
      </c>
      <c r="O1976" s="42">
        <v>17160.419999999998</v>
      </c>
      <c r="P1976" s="42">
        <v>12698.71</v>
      </c>
      <c r="Q1976" s="3">
        <v>80</v>
      </c>
      <c r="R1976" s="3">
        <v>74</v>
      </c>
      <c r="S1976" s="3">
        <v>59.2</v>
      </c>
      <c r="T1976" s="3">
        <v>98.01</v>
      </c>
      <c r="U1976" t="b">
        <f t="shared" si="30"/>
        <v>0</v>
      </c>
    </row>
    <row r="1977" spans="1:21" x14ac:dyDescent="0.25">
      <c r="A1977" s="17">
        <v>2012</v>
      </c>
      <c r="B1977">
        <v>282</v>
      </c>
      <c r="C1977" s="17" t="s">
        <v>300</v>
      </c>
      <c r="D1977" s="15">
        <v>8.3932814095425659E-4</v>
      </c>
      <c r="E1977" s="16">
        <v>3.6929133858267718</v>
      </c>
      <c r="F1977" s="15">
        <v>3.937007874015748E-3</v>
      </c>
      <c r="G1977" s="41">
        <v>0.77200000000000002</v>
      </c>
      <c r="H1977" s="18">
        <v>31060.69</v>
      </c>
      <c r="I1977" s="26">
        <v>254</v>
      </c>
      <c r="J1977" s="17">
        <v>938</v>
      </c>
      <c r="K1977" s="17">
        <v>1</v>
      </c>
      <c r="L1977" s="28">
        <v>302623</v>
      </c>
      <c r="M1977" s="28">
        <v>298113</v>
      </c>
      <c r="N1977" s="28">
        <v>98988</v>
      </c>
      <c r="O1977" s="42">
        <v>17393.490000000002</v>
      </c>
      <c r="P1977" s="42">
        <v>12871.18</v>
      </c>
      <c r="Q1977" s="3">
        <v>80</v>
      </c>
      <c r="R1977" s="3">
        <v>74</v>
      </c>
      <c r="S1977" s="3">
        <v>59.2</v>
      </c>
      <c r="T1977" s="3">
        <v>98.51</v>
      </c>
      <c r="U1977" t="b">
        <f t="shared" si="30"/>
        <v>0</v>
      </c>
    </row>
    <row r="1978" spans="1:21" x14ac:dyDescent="0.25">
      <c r="A1978" s="17">
        <v>2013</v>
      </c>
      <c r="B1978">
        <v>282</v>
      </c>
      <c r="C1978" s="17" t="s">
        <v>300</v>
      </c>
      <c r="D1978" s="15">
        <v>7.9908675799086762E-4</v>
      </c>
      <c r="E1978" s="16">
        <v>3.7380952380952381</v>
      </c>
      <c r="F1978" s="15">
        <v>7.9365079365079361E-3</v>
      </c>
      <c r="G1978" s="41">
        <v>0.77200000000000002</v>
      </c>
      <c r="H1978" s="18">
        <v>34449.629999999997</v>
      </c>
      <c r="I1978" s="26">
        <v>252</v>
      </c>
      <c r="J1978" s="17">
        <v>942</v>
      </c>
      <c r="K1978" s="17">
        <v>2</v>
      </c>
      <c r="L1978" s="28">
        <v>315360</v>
      </c>
      <c r="M1978" s="28">
        <v>309052</v>
      </c>
      <c r="N1978" s="28">
        <v>100350</v>
      </c>
      <c r="O1978" s="42">
        <v>17647.72</v>
      </c>
      <c r="P1978" s="42">
        <v>13059.31</v>
      </c>
      <c r="Q1978" s="3">
        <v>80</v>
      </c>
      <c r="R1978" s="3">
        <v>74</v>
      </c>
      <c r="S1978" s="3">
        <v>59.2</v>
      </c>
      <c r="T1978" s="3">
        <v>98</v>
      </c>
      <c r="U1978" t="b">
        <f t="shared" si="30"/>
        <v>0</v>
      </c>
    </row>
    <row r="1979" spans="1:21" x14ac:dyDescent="0.25">
      <c r="A1979" s="17">
        <v>2014</v>
      </c>
      <c r="B1979">
        <v>282</v>
      </c>
      <c r="C1979" s="17" t="s">
        <v>300</v>
      </c>
      <c r="D1979" s="15">
        <v>9.0648750207802063E-4</v>
      </c>
      <c r="E1979" s="16">
        <v>3.9031141868512109</v>
      </c>
      <c r="F1979" s="15">
        <v>6.920415224913495E-3</v>
      </c>
      <c r="G1979" s="41">
        <v>0.77200000000000002</v>
      </c>
      <c r="H1979" s="18">
        <v>36403.22</v>
      </c>
      <c r="I1979" s="26">
        <v>289</v>
      </c>
      <c r="J1979" s="17">
        <v>1128</v>
      </c>
      <c r="K1979" s="17">
        <v>2</v>
      </c>
      <c r="L1979" s="28">
        <v>318813</v>
      </c>
      <c r="M1979" s="28">
        <v>312436</v>
      </c>
      <c r="N1979" s="28">
        <v>102369</v>
      </c>
      <c r="O1979" s="42">
        <v>17400.939999999999</v>
      </c>
      <c r="P1979" s="42">
        <v>12876.69</v>
      </c>
      <c r="Q1979" s="3">
        <v>80</v>
      </c>
      <c r="R1979" s="3">
        <v>74</v>
      </c>
      <c r="S1979" s="3">
        <v>59.2</v>
      </c>
      <c r="T1979" s="3">
        <v>98</v>
      </c>
      <c r="U1979" t="b">
        <f t="shared" si="30"/>
        <v>0</v>
      </c>
    </row>
    <row r="1980" spans="1:21" x14ac:dyDescent="0.25">
      <c r="A1980" s="17">
        <v>2008</v>
      </c>
      <c r="B1980">
        <v>283</v>
      </c>
      <c r="C1980" s="19" t="s">
        <v>301</v>
      </c>
      <c r="D1980" s="15">
        <v>7.6151795913186949E-4</v>
      </c>
      <c r="E1980" s="16">
        <v>3.5590717299578061</v>
      </c>
      <c r="F1980" s="15">
        <v>1.0548523206751054E-2</v>
      </c>
      <c r="G1980" s="41">
        <v>0.70199999999999996</v>
      </c>
      <c r="H1980" s="18">
        <v>22926.5</v>
      </c>
      <c r="I1980" s="26">
        <v>474</v>
      </c>
      <c r="J1980" s="17">
        <v>1687</v>
      </c>
      <c r="K1980" s="17">
        <v>5</v>
      </c>
      <c r="L1980" s="28">
        <v>622441</v>
      </c>
      <c r="M1980" s="28">
        <v>595106</v>
      </c>
      <c r="N1980" s="28">
        <v>145770</v>
      </c>
      <c r="O1980" s="42">
        <v>29624.560000000001</v>
      </c>
      <c r="P1980" s="42">
        <v>29624.560000000001</v>
      </c>
      <c r="Q1980" s="3">
        <v>70.11</v>
      </c>
      <c r="R1980" s="3">
        <v>100</v>
      </c>
      <c r="S1980" s="3">
        <v>70.11</v>
      </c>
      <c r="T1980" s="3">
        <v>95.61</v>
      </c>
      <c r="U1980" t="b">
        <f t="shared" si="30"/>
        <v>0</v>
      </c>
    </row>
    <row r="1981" spans="1:21" x14ac:dyDescent="0.25">
      <c r="A1981" s="17">
        <v>2009</v>
      </c>
      <c r="B1981">
        <v>283</v>
      </c>
      <c r="C1981" s="17" t="s">
        <v>301</v>
      </c>
      <c r="D1981" s="15">
        <v>5.9746667822714768E-4</v>
      </c>
      <c r="E1981" s="16">
        <v>3.891820580474934</v>
      </c>
      <c r="F1981" s="15">
        <v>2.6385224274406332E-3</v>
      </c>
      <c r="G1981" s="41">
        <v>0.70199999999999996</v>
      </c>
      <c r="H1981" s="18">
        <v>25484.48</v>
      </c>
      <c r="I1981" s="26">
        <v>379</v>
      </c>
      <c r="J1981" s="17">
        <v>1475</v>
      </c>
      <c r="K1981" s="17">
        <v>1</v>
      </c>
      <c r="L1981" s="28">
        <v>634345</v>
      </c>
      <c r="M1981" s="28">
        <v>606760</v>
      </c>
      <c r="N1981" s="28">
        <v>150323</v>
      </c>
      <c r="O1981" s="42">
        <v>27940</v>
      </c>
      <c r="P1981" s="42">
        <v>27940</v>
      </c>
      <c r="Q1981" s="3">
        <v>63.58</v>
      </c>
      <c r="R1981" s="3">
        <v>100</v>
      </c>
      <c r="S1981" s="3">
        <v>63.58</v>
      </c>
      <c r="T1981" s="3">
        <v>95.65</v>
      </c>
      <c r="U1981" t="b">
        <f t="shared" si="30"/>
        <v>0</v>
      </c>
    </row>
    <row r="1982" spans="1:21" x14ac:dyDescent="0.25">
      <c r="A1982" s="17">
        <v>2010</v>
      </c>
      <c r="B1982">
        <v>283</v>
      </c>
      <c r="C1982" s="17" t="s">
        <v>301</v>
      </c>
      <c r="D1982" s="15">
        <v>7.3508351641438183E-4</v>
      </c>
      <c r="E1982" s="16">
        <v>3.3716216216216215</v>
      </c>
      <c r="F1982" s="15">
        <v>6.7567567567567571E-3</v>
      </c>
      <c r="G1982" s="41">
        <v>0.78900000000000003</v>
      </c>
      <c r="H1982" s="18">
        <v>31569.3</v>
      </c>
      <c r="I1982" s="26">
        <v>444</v>
      </c>
      <c r="J1982" s="17">
        <v>1497</v>
      </c>
      <c r="K1982" s="17">
        <v>3</v>
      </c>
      <c r="L1982" s="28">
        <v>604013</v>
      </c>
      <c r="M1982" s="28">
        <v>587975</v>
      </c>
      <c r="N1982" s="28">
        <v>156002</v>
      </c>
      <c r="O1982" s="42">
        <v>38367</v>
      </c>
      <c r="P1982" s="42">
        <v>38367</v>
      </c>
      <c r="Q1982" s="3">
        <v>78.510000000000005</v>
      </c>
      <c r="R1982" s="3">
        <v>100</v>
      </c>
      <c r="S1982" s="3">
        <v>78.510000000000005</v>
      </c>
      <c r="T1982" s="3">
        <v>97.34</v>
      </c>
      <c r="U1982" t="b">
        <f t="shared" si="30"/>
        <v>0</v>
      </c>
    </row>
    <row r="1983" spans="1:21" x14ac:dyDescent="0.25">
      <c r="A1983" s="17">
        <v>2011</v>
      </c>
      <c r="B1983">
        <v>283</v>
      </c>
      <c r="C1983" s="17" t="s">
        <v>301</v>
      </c>
      <c r="D1983" s="15">
        <v>4.7883328103754839E-4</v>
      </c>
      <c r="E1983" s="16">
        <v>4.8976109215017063</v>
      </c>
      <c r="F1983" s="15">
        <v>2.7303754266211604E-2</v>
      </c>
      <c r="G1983" s="41">
        <v>0.78900000000000003</v>
      </c>
      <c r="H1983" s="18">
        <v>31954.7</v>
      </c>
      <c r="I1983" s="26">
        <v>293</v>
      </c>
      <c r="J1983" s="17">
        <v>1435</v>
      </c>
      <c r="K1983" s="17">
        <v>8</v>
      </c>
      <c r="L1983" s="28">
        <v>611904</v>
      </c>
      <c r="M1983" s="28">
        <v>595049</v>
      </c>
      <c r="N1983" s="28">
        <v>162200</v>
      </c>
      <c r="O1983" s="42">
        <v>39590</v>
      </c>
      <c r="P1983" s="42">
        <v>39590</v>
      </c>
      <c r="Q1983" s="3">
        <v>79.069999999999993</v>
      </c>
      <c r="R1983" s="3">
        <v>100</v>
      </c>
      <c r="S1983" s="3">
        <v>79.069999999999993</v>
      </c>
      <c r="T1983" s="3">
        <v>97.25</v>
      </c>
      <c r="U1983" t="b">
        <f t="shared" si="30"/>
        <v>0</v>
      </c>
    </row>
    <row r="1984" spans="1:21" x14ac:dyDescent="0.25">
      <c r="A1984" s="17">
        <v>2012</v>
      </c>
      <c r="B1984">
        <v>283</v>
      </c>
      <c r="C1984" s="17" t="s">
        <v>301</v>
      </c>
      <c r="D1984" s="15">
        <v>4.2289713592107641E-4</v>
      </c>
      <c r="E1984" s="16">
        <v>5.0496183206106871</v>
      </c>
      <c r="F1984" s="15">
        <v>1.5267175572519083E-2</v>
      </c>
      <c r="G1984" s="41">
        <v>0.78900000000000003</v>
      </c>
      <c r="H1984" s="18">
        <v>36861.910000000003</v>
      </c>
      <c r="I1984" s="26">
        <v>262</v>
      </c>
      <c r="J1984" s="17">
        <v>1323</v>
      </c>
      <c r="K1984" s="17">
        <v>4</v>
      </c>
      <c r="L1984" s="28">
        <v>619536</v>
      </c>
      <c r="M1984" s="28">
        <v>602359</v>
      </c>
      <c r="N1984" s="28">
        <v>168237</v>
      </c>
      <c r="O1984" s="42">
        <v>42086</v>
      </c>
      <c r="P1984" s="42">
        <v>42086</v>
      </c>
      <c r="Q1984" s="3">
        <v>82.37</v>
      </c>
      <c r="R1984" s="3">
        <v>100</v>
      </c>
      <c r="S1984" s="3">
        <v>82.37</v>
      </c>
      <c r="T1984" s="3">
        <v>97.23</v>
      </c>
      <c r="U1984" t="b">
        <f t="shared" si="30"/>
        <v>0</v>
      </c>
    </row>
    <row r="1985" spans="1:21" x14ac:dyDescent="0.25">
      <c r="A1985" s="17">
        <v>2013</v>
      </c>
      <c r="B1985">
        <v>283</v>
      </c>
      <c r="C1985" s="17" t="s">
        <v>301</v>
      </c>
      <c r="D1985" s="15">
        <v>6.2164339627601586E-4</v>
      </c>
      <c r="E1985" s="16">
        <v>3.4651741293532337</v>
      </c>
      <c r="F1985" s="15">
        <v>9.9502487562189053E-3</v>
      </c>
      <c r="G1985" s="41">
        <v>0.78900000000000003</v>
      </c>
      <c r="H1985" s="18">
        <v>39770.620000000003</v>
      </c>
      <c r="I1985" s="26">
        <v>402</v>
      </c>
      <c r="J1985" s="17">
        <v>1393</v>
      </c>
      <c r="K1985" s="17">
        <v>4</v>
      </c>
      <c r="L1985" s="28">
        <v>646673</v>
      </c>
      <c r="M1985" s="28">
        <v>628743</v>
      </c>
      <c r="N1985" s="28">
        <v>172265</v>
      </c>
      <c r="O1985" s="42">
        <v>50354.99</v>
      </c>
      <c r="P1985" s="42">
        <v>50354.99</v>
      </c>
      <c r="Q1985" s="3">
        <v>92.89</v>
      </c>
      <c r="R1985" s="3">
        <v>100</v>
      </c>
      <c r="S1985" s="3">
        <v>92.89</v>
      </c>
      <c r="T1985" s="3">
        <v>97.23</v>
      </c>
      <c r="U1985" t="b">
        <f t="shared" si="30"/>
        <v>0</v>
      </c>
    </row>
    <row r="1986" spans="1:21" x14ac:dyDescent="0.25">
      <c r="A1986" s="17">
        <v>2014</v>
      </c>
      <c r="B1986">
        <v>283</v>
      </c>
      <c r="C1986" s="17" t="s">
        <v>301</v>
      </c>
      <c r="D1986" s="15">
        <v>1.0661681032441755E-3</v>
      </c>
      <c r="E1986" s="16">
        <v>2.7277936962750715</v>
      </c>
      <c r="F1986" s="15">
        <v>8.5959885386819486E-3</v>
      </c>
      <c r="G1986" s="41">
        <v>0.78900000000000003</v>
      </c>
      <c r="H1986" s="18">
        <v>43291.56</v>
      </c>
      <c r="I1986" s="26">
        <v>698</v>
      </c>
      <c r="J1986" s="17">
        <v>1904</v>
      </c>
      <c r="K1986" s="17">
        <v>6</v>
      </c>
      <c r="L1986" s="28">
        <v>654681</v>
      </c>
      <c r="M1986" s="28">
        <v>636529</v>
      </c>
      <c r="N1986" s="28">
        <v>175635</v>
      </c>
      <c r="O1986" s="42">
        <v>50016.36</v>
      </c>
      <c r="P1986" s="42">
        <v>50016.36</v>
      </c>
      <c r="Q1986" s="3">
        <v>93.1</v>
      </c>
      <c r="R1986" s="3">
        <v>100</v>
      </c>
      <c r="S1986" s="3">
        <v>93.1</v>
      </c>
      <c r="T1986" s="3">
        <v>97.23</v>
      </c>
      <c r="U1986" t="b">
        <f t="shared" si="30"/>
        <v>0</v>
      </c>
    </row>
    <row r="1987" spans="1:21" x14ac:dyDescent="0.25">
      <c r="A1987">
        <v>2008</v>
      </c>
      <c r="B1987">
        <v>284</v>
      </c>
      <c r="C1987" s="19" t="s">
        <v>302</v>
      </c>
      <c r="D1987" s="15">
        <v>8.6526416385778674E-4</v>
      </c>
      <c r="E1987" s="16">
        <v>2.2686567164179103</v>
      </c>
      <c r="F1987" s="15">
        <v>2.9850746268656716E-2</v>
      </c>
      <c r="G1987" s="41">
        <v>0.65100000000000002</v>
      </c>
      <c r="H1987" s="18">
        <v>17227.080000000002</v>
      </c>
      <c r="I1987" s="28">
        <v>67</v>
      </c>
      <c r="J1987">
        <v>152</v>
      </c>
      <c r="K1987">
        <v>2</v>
      </c>
      <c r="L1987" s="28">
        <v>77433</v>
      </c>
      <c r="M1987" s="28">
        <v>66966</v>
      </c>
      <c r="N1987" s="28">
        <v>15548</v>
      </c>
      <c r="O1987" s="42">
        <v>2889.19</v>
      </c>
      <c r="P1987" s="42">
        <v>2889.19</v>
      </c>
      <c r="Q1987" s="3">
        <v>86.35</v>
      </c>
      <c r="R1987" s="3">
        <v>100</v>
      </c>
      <c r="S1987" s="3">
        <v>86.35</v>
      </c>
      <c r="T1987" s="3">
        <v>86.48</v>
      </c>
      <c r="U1987" t="b">
        <f t="shared" si="30"/>
        <v>0</v>
      </c>
    </row>
    <row r="1988" spans="1:21" x14ac:dyDescent="0.25">
      <c r="A1988">
        <v>2009</v>
      </c>
      <c r="B1988">
        <v>284</v>
      </c>
      <c r="C1988" t="s">
        <v>302</v>
      </c>
      <c r="D1988" s="15">
        <v>3.456E-4</v>
      </c>
      <c r="E1988" s="16">
        <v>2.8518518518518516</v>
      </c>
      <c r="F1988" s="15">
        <v>3.7037037037037035E-2</v>
      </c>
      <c r="G1988" s="41">
        <v>0.65100000000000002</v>
      </c>
      <c r="H1988" s="18">
        <v>16776.38</v>
      </c>
      <c r="I1988" s="28">
        <v>27</v>
      </c>
      <c r="J1988">
        <v>77</v>
      </c>
      <c r="K1988">
        <v>1</v>
      </c>
      <c r="L1988" s="28">
        <v>78125</v>
      </c>
      <c r="M1988" s="28">
        <v>54608</v>
      </c>
      <c r="N1988" s="28">
        <v>15950</v>
      </c>
      <c r="O1988" s="42">
        <v>2902</v>
      </c>
      <c r="P1988" s="42">
        <v>2902</v>
      </c>
      <c r="Q1988" s="3">
        <v>79.989999999999995</v>
      </c>
      <c r="R1988" s="3">
        <v>100</v>
      </c>
      <c r="S1988" s="3">
        <v>79.989999999999995</v>
      </c>
      <c r="T1988" s="3">
        <v>69.900000000000006</v>
      </c>
      <c r="U1988" t="b">
        <f t="shared" si="30"/>
        <v>0</v>
      </c>
    </row>
    <row r="1989" spans="1:21" x14ac:dyDescent="0.25">
      <c r="A1989">
        <v>2010</v>
      </c>
      <c r="B1989">
        <v>284</v>
      </c>
      <c r="C1989" t="s">
        <v>302</v>
      </c>
      <c r="D1989" s="15">
        <v>5.1569651260233358E-4</v>
      </c>
      <c r="E1989" s="16">
        <v>2.75</v>
      </c>
      <c r="F1989" s="15">
        <v>0</v>
      </c>
      <c r="G1989" s="41">
        <v>0.73599999999999999</v>
      </c>
      <c r="H1989" s="18">
        <v>17142.259999999998</v>
      </c>
      <c r="I1989" s="28">
        <v>40</v>
      </c>
      <c r="J1989">
        <v>110</v>
      </c>
      <c r="K1989">
        <v>0</v>
      </c>
      <c r="L1989" s="28">
        <v>77565</v>
      </c>
      <c r="M1989" s="28">
        <v>54656</v>
      </c>
      <c r="N1989" s="28">
        <v>16244</v>
      </c>
      <c r="O1989" s="42">
        <v>2650.74</v>
      </c>
      <c r="P1989" s="42">
        <v>2650.74</v>
      </c>
      <c r="Q1989" s="3">
        <v>68.63</v>
      </c>
      <c r="R1989" s="3">
        <v>100</v>
      </c>
      <c r="S1989" s="3">
        <v>68.63</v>
      </c>
      <c r="T1989" s="3">
        <v>70.459999999999994</v>
      </c>
      <c r="U1989" t="b">
        <f t="shared" si="30"/>
        <v>0</v>
      </c>
    </row>
    <row r="1990" spans="1:21" x14ac:dyDescent="0.25">
      <c r="A1990">
        <v>2011</v>
      </c>
      <c r="B1990">
        <v>284</v>
      </c>
      <c r="C1990" t="s">
        <v>302</v>
      </c>
      <c r="D1990" s="15">
        <v>3.455159705159705E-4</v>
      </c>
      <c r="E1990" s="16">
        <v>3</v>
      </c>
      <c r="F1990" s="15">
        <v>3.7037037037037035E-2</v>
      </c>
      <c r="G1990" s="41">
        <v>0.73599999999999999</v>
      </c>
      <c r="H1990" s="18">
        <v>22177.08</v>
      </c>
      <c r="I1990" s="28">
        <v>27</v>
      </c>
      <c r="J1990">
        <v>81</v>
      </c>
      <c r="K1990">
        <v>1</v>
      </c>
      <c r="L1990" s="28">
        <v>78144</v>
      </c>
      <c r="M1990" s="28">
        <v>54825</v>
      </c>
      <c r="N1990" s="28">
        <v>16751</v>
      </c>
      <c r="O1990" s="42">
        <v>3320.75</v>
      </c>
      <c r="P1990" s="42">
        <v>3320.75</v>
      </c>
      <c r="Q1990" s="3">
        <v>85.65</v>
      </c>
      <c r="R1990" s="3">
        <v>100</v>
      </c>
      <c r="S1990" s="3">
        <v>85.65</v>
      </c>
      <c r="T1990" s="3">
        <v>70.16</v>
      </c>
      <c r="U1990" t="b">
        <f t="shared" si="30"/>
        <v>0</v>
      </c>
    </row>
    <row r="1991" spans="1:21" x14ac:dyDescent="0.25">
      <c r="A1991">
        <v>2012</v>
      </c>
      <c r="B1991">
        <v>284</v>
      </c>
      <c r="C1991" t="s">
        <v>302</v>
      </c>
      <c r="D1991" s="15">
        <v>7.6235975756959706E-5</v>
      </c>
      <c r="E1991" s="16">
        <v>4.5</v>
      </c>
      <c r="F1991" s="15">
        <v>0.5</v>
      </c>
      <c r="G1991" s="41">
        <v>0.73599999999999999</v>
      </c>
      <c r="H1991" s="18">
        <v>25664.13</v>
      </c>
      <c r="I1991" s="28">
        <v>6</v>
      </c>
      <c r="J1991">
        <v>27</v>
      </c>
      <c r="K1991">
        <v>3</v>
      </c>
      <c r="L1991" s="28">
        <v>78703</v>
      </c>
      <c r="M1991" s="28">
        <v>55393</v>
      </c>
      <c r="N1991" s="28">
        <v>17109</v>
      </c>
      <c r="O1991" s="42">
        <v>3464.68</v>
      </c>
      <c r="P1991" s="42">
        <v>2260.66</v>
      </c>
      <c r="Q1991" s="3">
        <v>84.13</v>
      </c>
      <c r="R1991" s="3">
        <v>65.25</v>
      </c>
      <c r="S1991" s="3">
        <v>54.89</v>
      </c>
      <c r="T1991" s="3">
        <v>70.38</v>
      </c>
      <c r="U1991" t="b">
        <f t="shared" ref="U1991:U2054" si="31">OR(ISBLANK(D1991),ISBLANK(E1991),ISBLANK(F1991),ISBLANK(G1991),ISBLANK(H1991),ISBLANK(I1991),ISBLANK(J1991),ISBLANK(K1991),ISBLANK(L1991),ISBLANK(M1991),ISBLANK(N1991),ISBLANK(O1991),ISBLANK(P1991),ISBLANK(Q1991),ISBLANK(R1991),ISBLANK(S1991),ISBLANK(T1991))</f>
        <v>0</v>
      </c>
    </row>
    <row r="1992" spans="1:21" x14ac:dyDescent="0.25">
      <c r="A1992">
        <v>2013</v>
      </c>
      <c r="B1992">
        <v>284</v>
      </c>
      <c r="C1992" t="s">
        <v>302</v>
      </c>
      <c r="D1992" s="15">
        <v>3.3050567368073151E-4</v>
      </c>
      <c r="E1992" s="16">
        <v>3.2222222222222223</v>
      </c>
      <c r="F1992" s="15">
        <v>3.7037037037037035E-2</v>
      </c>
      <c r="G1992" s="41">
        <v>0.73599999999999999</v>
      </c>
      <c r="H1992" s="18">
        <v>27371.52</v>
      </c>
      <c r="I1992" s="28">
        <v>27</v>
      </c>
      <c r="J1992">
        <v>87</v>
      </c>
      <c r="K1992">
        <v>1</v>
      </c>
      <c r="L1992" s="28">
        <v>81693</v>
      </c>
      <c r="M1992" s="28">
        <v>57834</v>
      </c>
      <c r="N1992" s="28">
        <v>17896</v>
      </c>
      <c r="O1992" s="42">
        <v>3757.01</v>
      </c>
      <c r="P1992" s="42">
        <v>2550.17</v>
      </c>
      <c r="Q1992" s="3">
        <v>87.03</v>
      </c>
      <c r="R1992" s="3">
        <v>67.88</v>
      </c>
      <c r="S1992" s="3">
        <v>59.07</v>
      </c>
      <c r="T1992" s="3">
        <v>70.790000000000006</v>
      </c>
      <c r="U1992" t="b">
        <f t="shared" si="31"/>
        <v>0</v>
      </c>
    </row>
    <row r="1993" spans="1:21" x14ac:dyDescent="0.25">
      <c r="A1993">
        <v>2014</v>
      </c>
      <c r="B1993">
        <v>284</v>
      </c>
      <c r="C1993" t="s">
        <v>302</v>
      </c>
      <c r="D1993" s="15">
        <v>3.6452890714233638E-4</v>
      </c>
      <c r="E1993" s="16">
        <v>3.0333333333333332</v>
      </c>
      <c r="F1993" s="15">
        <v>6.6666666666666666E-2</v>
      </c>
      <c r="G1993" s="41">
        <v>0.73599999999999999</v>
      </c>
      <c r="H1993" s="18">
        <v>26996.54</v>
      </c>
      <c r="I1993" s="28">
        <v>30</v>
      </c>
      <c r="J1993">
        <v>91</v>
      </c>
      <c r="K1993">
        <v>2</v>
      </c>
      <c r="L1993" s="28">
        <v>82298</v>
      </c>
      <c r="M1993" s="28">
        <v>59682</v>
      </c>
      <c r="N1993" s="28">
        <v>18502</v>
      </c>
      <c r="O1993" s="42">
        <v>3408.01</v>
      </c>
      <c r="P1993" s="42">
        <v>2410.8000000000002</v>
      </c>
      <c r="Q1993" s="3">
        <v>71.709999999999994</v>
      </c>
      <c r="R1993" s="3">
        <v>70.739999999999995</v>
      </c>
      <c r="S1993" s="3">
        <v>50.73</v>
      </c>
      <c r="T1993" s="3">
        <v>72.52</v>
      </c>
      <c r="U1993" t="b">
        <f t="shared" si="31"/>
        <v>0</v>
      </c>
    </row>
    <row r="1994" spans="1:21" x14ac:dyDescent="0.25">
      <c r="A1994" s="12">
        <v>2008</v>
      </c>
      <c r="B1994">
        <v>285</v>
      </c>
      <c r="C1994" s="19" t="s">
        <v>303</v>
      </c>
      <c r="D1994" s="15">
        <v>1.9661733615221989E-2</v>
      </c>
      <c r="E1994" s="16">
        <v>3.204301075268817</v>
      </c>
      <c r="F1994" s="15">
        <v>0</v>
      </c>
      <c r="G1994" s="41">
        <v>0.53300000000000003</v>
      </c>
      <c r="H1994" s="18">
        <v>16388</v>
      </c>
      <c r="I1994" s="25">
        <v>93</v>
      </c>
      <c r="J1994" s="12">
        <v>298</v>
      </c>
      <c r="K1994" s="11"/>
      <c r="L1994" s="28">
        <v>4730</v>
      </c>
      <c r="M1994" s="28">
        <v>2968</v>
      </c>
      <c r="N1994" s="3">
        <v>922</v>
      </c>
      <c r="O1994" s="3">
        <v>92.86</v>
      </c>
      <c r="P1994" s="3">
        <v>74.52</v>
      </c>
      <c r="Q1994" s="3">
        <v>76.87</v>
      </c>
      <c r="R1994" s="3">
        <v>80.25</v>
      </c>
      <c r="S1994" s="3">
        <v>61.69</v>
      </c>
      <c r="T1994" s="3">
        <v>62.75</v>
      </c>
      <c r="U1994" t="b">
        <f t="shared" si="31"/>
        <v>1</v>
      </c>
    </row>
    <row r="1995" spans="1:21" x14ac:dyDescent="0.25">
      <c r="A1995" s="12">
        <v>2009</v>
      </c>
      <c r="B1995">
        <v>285</v>
      </c>
      <c r="C1995" s="12" t="s">
        <v>303</v>
      </c>
      <c r="D1995" s="15">
        <v>1.6261879619852166E-2</v>
      </c>
      <c r="E1995" s="16">
        <v>3.1948051948051948</v>
      </c>
      <c r="F1995" s="15">
        <v>0</v>
      </c>
      <c r="G1995" s="41">
        <v>0.53300000000000003</v>
      </c>
      <c r="H1995" s="18">
        <v>19066.03</v>
      </c>
      <c r="I1995" s="25">
        <v>77</v>
      </c>
      <c r="J1995" s="12">
        <v>246</v>
      </c>
      <c r="K1995" s="11"/>
      <c r="L1995" s="28">
        <v>4735</v>
      </c>
      <c r="M1995" s="28">
        <v>3244</v>
      </c>
      <c r="N1995" s="28">
        <v>1006</v>
      </c>
      <c r="O1995" s="3">
        <v>91.17</v>
      </c>
      <c r="P1995" s="3">
        <v>91.17</v>
      </c>
      <c r="Q1995" s="3">
        <v>80.099999999999994</v>
      </c>
      <c r="R1995" s="3">
        <v>100</v>
      </c>
      <c r="S1995" s="3">
        <v>80.099999999999994</v>
      </c>
      <c r="T1995" s="3">
        <v>68.510000000000005</v>
      </c>
      <c r="U1995" t="b">
        <f t="shared" si="31"/>
        <v>1</v>
      </c>
    </row>
    <row r="1996" spans="1:21" x14ac:dyDescent="0.25">
      <c r="A1996" s="12">
        <v>2010</v>
      </c>
      <c r="B1996">
        <v>285</v>
      </c>
      <c r="C1996" s="12" t="s">
        <v>303</v>
      </c>
      <c r="D1996" s="15">
        <v>3.3046627433227706E-2</v>
      </c>
      <c r="E1996" s="16">
        <v>2.5821917808219177</v>
      </c>
      <c r="F1996" s="15">
        <v>0</v>
      </c>
      <c r="G1996" s="41">
        <v>0.67200000000000004</v>
      </c>
      <c r="H1996" s="18">
        <v>16915.599999999999</v>
      </c>
      <c r="I1996" s="25">
        <v>146</v>
      </c>
      <c r="J1996" s="12">
        <v>377</v>
      </c>
      <c r="K1996" s="11"/>
      <c r="L1996" s="28">
        <v>4418</v>
      </c>
      <c r="M1996" s="28">
        <v>2726</v>
      </c>
      <c r="N1996" s="28">
        <v>1049</v>
      </c>
      <c r="O1996" s="3">
        <v>101.11</v>
      </c>
      <c r="P1996" s="3">
        <v>101.11</v>
      </c>
      <c r="Q1996" s="3">
        <v>79.52</v>
      </c>
      <c r="R1996" s="3">
        <v>100</v>
      </c>
      <c r="S1996" s="3">
        <v>79.52</v>
      </c>
      <c r="T1996" s="3">
        <v>61.7</v>
      </c>
      <c r="U1996" t="b">
        <f t="shared" si="31"/>
        <v>1</v>
      </c>
    </row>
    <row r="1997" spans="1:21" x14ac:dyDescent="0.25">
      <c r="A1997" s="12">
        <v>2011</v>
      </c>
      <c r="B1997">
        <v>285</v>
      </c>
      <c r="C1997" s="12" t="s">
        <v>303</v>
      </c>
      <c r="D1997" s="15">
        <v>3.6119945479327578E-2</v>
      </c>
      <c r="E1997" s="16">
        <v>2.4402515723270439</v>
      </c>
      <c r="F1997" s="15">
        <v>0</v>
      </c>
      <c r="G1997" s="41">
        <v>0.67200000000000004</v>
      </c>
      <c r="H1997" s="18">
        <v>31306.400000000001</v>
      </c>
      <c r="I1997" s="25">
        <v>159</v>
      </c>
      <c r="J1997" s="12">
        <v>388</v>
      </c>
      <c r="K1997" s="11"/>
      <c r="L1997" s="28">
        <v>4402</v>
      </c>
      <c r="M1997" s="28">
        <v>2716</v>
      </c>
      <c r="N1997" s="28">
        <v>1115</v>
      </c>
      <c r="O1997" s="3">
        <v>111.56</v>
      </c>
      <c r="P1997" s="3">
        <v>97.38</v>
      </c>
      <c r="Q1997" s="3">
        <v>79.58</v>
      </c>
      <c r="R1997" s="3">
        <v>87.29</v>
      </c>
      <c r="S1997" s="3">
        <v>69.47</v>
      </c>
      <c r="T1997" s="3">
        <v>61.7</v>
      </c>
      <c r="U1997" t="b">
        <f t="shared" si="31"/>
        <v>1</v>
      </c>
    </row>
    <row r="1998" spans="1:21" x14ac:dyDescent="0.25">
      <c r="A1998" s="12">
        <v>2012</v>
      </c>
      <c r="B1998">
        <v>285</v>
      </c>
      <c r="C1998" s="12" t="s">
        <v>303</v>
      </c>
      <c r="D1998" s="15">
        <v>4.6750285062713795E-2</v>
      </c>
      <c r="E1998" s="16">
        <v>2.3268292682926828</v>
      </c>
      <c r="F1998" s="15">
        <v>0</v>
      </c>
      <c r="G1998" s="41">
        <v>0.67200000000000004</v>
      </c>
      <c r="H1998" s="18">
        <v>18326</v>
      </c>
      <c r="I1998" s="25">
        <v>205</v>
      </c>
      <c r="J1998" s="12">
        <v>477</v>
      </c>
      <c r="K1998" s="11"/>
      <c r="L1998" s="28">
        <v>4385</v>
      </c>
      <c r="M1998" s="28">
        <v>2706</v>
      </c>
      <c r="N1998" s="28">
        <v>1123</v>
      </c>
      <c r="O1998" s="3">
        <v>108.45</v>
      </c>
      <c r="P1998" s="3">
        <v>108.45</v>
      </c>
      <c r="Q1998" s="3">
        <v>79.12</v>
      </c>
      <c r="R1998" s="3">
        <v>100</v>
      </c>
      <c r="S1998" s="3">
        <v>79.12</v>
      </c>
      <c r="T1998" s="3">
        <v>61.71</v>
      </c>
      <c r="U1998" t="b">
        <f t="shared" si="31"/>
        <v>1</v>
      </c>
    </row>
    <row r="1999" spans="1:21" x14ac:dyDescent="0.25">
      <c r="A1999" s="12">
        <v>2013</v>
      </c>
      <c r="B1999">
        <v>285</v>
      </c>
      <c r="C1999" s="12" t="s">
        <v>303</v>
      </c>
      <c r="D1999" s="15">
        <v>2.4010671409515339E-2</v>
      </c>
      <c r="E1999" s="16">
        <v>2.3333333333333335</v>
      </c>
      <c r="F1999" s="15">
        <v>0</v>
      </c>
      <c r="G1999" s="41">
        <v>0.67200000000000004</v>
      </c>
      <c r="H1999" s="18">
        <v>21219.040000000001</v>
      </c>
      <c r="I1999" s="25">
        <v>108</v>
      </c>
      <c r="J1999" s="12">
        <v>252</v>
      </c>
      <c r="K1999" s="11"/>
      <c r="L1999" s="28">
        <v>4498</v>
      </c>
      <c r="M1999" s="28">
        <v>2775</v>
      </c>
      <c r="N1999" s="28">
        <v>1151</v>
      </c>
      <c r="O1999" s="3">
        <v>111.35</v>
      </c>
      <c r="P1999" s="3">
        <v>111.35</v>
      </c>
      <c r="Q1999" s="3">
        <v>79.27</v>
      </c>
      <c r="R1999" s="3">
        <v>100</v>
      </c>
      <c r="S1999" s="3">
        <v>79.27</v>
      </c>
      <c r="T1999" s="3">
        <v>61.69</v>
      </c>
      <c r="U1999" t="b">
        <f t="shared" si="31"/>
        <v>1</v>
      </c>
    </row>
    <row r="2000" spans="1:21" x14ac:dyDescent="0.25">
      <c r="A2000" s="12">
        <v>2014</v>
      </c>
      <c r="B2000">
        <v>285</v>
      </c>
      <c r="C2000" s="12" t="s">
        <v>303</v>
      </c>
      <c r="D2000" s="15">
        <v>2.2737405260811413E-2</v>
      </c>
      <c r="E2000" s="16">
        <v>2.5392156862745097</v>
      </c>
      <c r="F2000" s="15">
        <v>0</v>
      </c>
      <c r="G2000" s="41">
        <v>0.67200000000000004</v>
      </c>
      <c r="H2000" s="18">
        <v>24155.87</v>
      </c>
      <c r="I2000" s="25">
        <v>102</v>
      </c>
      <c r="J2000" s="12">
        <v>259</v>
      </c>
      <c r="K2000" s="11"/>
      <c r="L2000" s="28">
        <v>4486</v>
      </c>
      <c r="M2000" s="28">
        <v>2768</v>
      </c>
      <c r="N2000" s="28">
        <v>1161</v>
      </c>
      <c r="O2000" s="3">
        <v>107.49</v>
      </c>
      <c r="P2000" s="3">
        <v>107.49</v>
      </c>
      <c r="Q2000" s="3">
        <v>79.569999999999993</v>
      </c>
      <c r="R2000" s="3">
        <v>100</v>
      </c>
      <c r="S2000" s="3">
        <v>79.569999999999993</v>
      </c>
      <c r="T2000" s="3">
        <v>61.7</v>
      </c>
      <c r="U2000" t="b">
        <f t="shared" si="31"/>
        <v>1</v>
      </c>
    </row>
    <row r="2001" spans="1:21" x14ac:dyDescent="0.25">
      <c r="A2001">
        <v>2008</v>
      </c>
      <c r="B2001">
        <v>286</v>
      </c>
      <c r="C2001" t="s">
        <v>304</v>
      </c>
      <c r="D2001" s="15">
        <v>1.1193718152201153E-2</v>
      </c>
      <c r="E2001" s="16">
        <v>3.2238805970149254</v>
      </c>
      <c r="F2001" s="15">
        <v>7.462686567164179E-3</v>
      </c>
      <c r="G2001" s="41">
        <v>0.45900000000000002</v>
      </c>
      <c r="H2001" s="18">
        <v>5367.58</v>
      </c>
      <c r="I2001" s="1">
        <v>134</v>
      </c>
      <c r="J2001" s="1">
        <v>432</v>
      </c>
      <c r="K2001">
        <v>1</v>
      </c>
      <c r="L2001" s="28">
        <v>11971</v>
      </c>
      <c r="U2001" t="b">
        <f t="shared" si="31"/>
        <v>1</v>
      </c>
    </row>
    <row r="2002" spans="1:21" x14ac:dyDescent="0.25">
      <c r="A2002">
        <v>2009</v>
      </c>
      <c r="B2002">
        <v>286</v>
      </c>
      <c r="C2002" t="s">
        <v>304</v>
      </c>
      <c r="D2002" s="15">
        <v>1.3931000573629436E-3</v>
      </c>
      <c r="E2002" s="16">
        <v>2.8235294117647061</v>
      </c>
      <c r="F2002" s="15">
        <v>0</v>
      </c>
      <c r="G2002" s="41">
        <v>0.45900000000000002</v>
      </c>
      <c r="H2002" s="18">
        <v>5549.31</v>
      </c>
      <c r="I2002" s="1">
        <v>17</v>
      </c>
      <c r="J2002" s="1">
        <v>48</v>
      </c>
      <c r="K2002">
        <v>0</v>
      </c>
      <c r="L2002" s="28">
        <v>12203</v>
      </c>
      <c r="U2002" t="b">
        <f t="shared" si="31"/>
        <v>1</v>
      </c>
    </row>
    <row r="2003" spans="1:21" x14ac:dyDescent="0.25">
      <c r="A2003">
        <v>2010</v>
      </c>
      <c r="B2003">
        <v>286</v>
      </c>
      <c r="C2003" t="s">
        <v>304</v>
      </c>
      <c r="D2003" s="15">
        <v>2.2052337547780066E-4</v>
      </c>
      <c r="E2003" s="16">
        <v>2.6666666666666665</v>
      </c>
      <c r="F2003" s="15">
        <v>0</v>
      </c>
      <c r="G2003" s="41">
        <v>0.61899999999999999</v>
      </c>
      <c r="H2003" s="18">
        <v>4470.42</v>
      </c>
      <c r="I2003" s="1">
        <v>3</v>
      </c>
      <c r="J2003" s="1">
        <v>8</v>
      </c>
      <c r="K2003">
        <v>0</v>
      </c>
      <c r="L2003" s="28">
        <v>13604</v>
      </c>
      <c r="M2003" s="3">
        <v>848</v>
      </c>
      <c r="N2003" s="3">
        <v>200</v>
      </c>
      <c r="O2003" s="3">
        <v>35.4</v>
      </c>
      <c r="P2003" s="3">
        <v>35.4</v>
      </c>
      <c r="Q2003" s="3">
        <v>18.690000000000001</v>
      </c>
      <c r="R2003" s="3">
        <v>100</v>
      </c>
      <c r="S2003" s="3">
        <v>18.690000000000001</v>
      </c>
      <c r="T2003" s="3">
        <v>6.23</v>
      </c>
      <c r="U2003" t="b">
        <f t="shared" si="31"/>
        <v>0</v>
      </c>
    </row>
    <row r="2004" spans="1:21" x14ac:dyDescent="0.25">
      <c r="A2004">
        <v>2011</v>
      </c>
      <c r="B2004">
        <v>286</v>
      </c>
      <c r="C2004" t="s">
        <v>304</v>
      </c>
      <c r="D2004" s="15">
        <v>7.1885558191359353E-5</v>
      </c>
      <c r="E2004" s="16">
        <v>8</v>
      </c>
      <c r="F2004" s="15">
        <v>0</v>
      </c>
      <c r="G2004" s="41">
        <v>0.61899999999999999</v>
      </c>
      <c r="H2004" s="18">
        <v>5587.14</v>
      </c>
      <c r="I2004" s="1">
        <v>1</v>
      </c>
      <c r="J2004" s="1">
        <v>8</v>
      </c>
      <c r="K2004">
        <v>0</v>
      </c>
      <c r="L2004" s="28">
        <v>13911</v>
      </c>
      <c r="M2004" s="3">
        <v>848</v>
      </c>
      <c r="N2004" s="3">
        <v>200</v>
      </c>
      <c r="O2004" s="3">
        <v>35.4</v>
      </c>
      <c r="P2004" s="3">
        <v>35.4</v>
      </c>
      <c r="Q2004" s="3">
        <v>18.899999999999999</v>
      </c>
      <c r="R2004" s="3">
        <v>100</v>
      </c>
      <c r="S2004" s="3">
        <v>18.899999999999999</v>
      </c>
      <c r="T2004" s="3">
        <v>6.1</v>
      </c>
      <c r="U2004" t="b">
        <f t="shared" si="31"/>
        <v>0</v>
      </c>
    </row>
    <row r="2005" spans="1:21" x14ac:dyDescent="0.25">
      <c r="A2005">
        <v>2012</v>
      </c>
      <c r="B2005">
        <v>286</v>
      </c>
      <c r="C2005" t="s">
        <v>304</v>
      </c>
      <c r="D2005" s="15">
        <v>1.407756739635391E-4</v>
      </c>
      <c r="E2005" s="16">
        <v>4.5</v>
      </c>
      <c r="F2005" s="15">
        <v>0</v>
      </c>
      <c r="G2005" s="41">
        <v>0.61899999999999999</v>
      </c>
      <c r="H2005" s="18">
        <v>5659.13</v>
      </c>
      <c r="I2005" s="1">
        <v>2</v>
      </c>
      <c r="J2005" s="1">
        <v>9</v>
      </c>
      <c r="K2005">
        <v>0</v>
      </c>
      <c r="L2005" s="28">
        <v>14207</v>
      </c>
      <c r="M2005" s="28">
        <v>1200</v>
      </c>
      <c r="N2005" s="3">
        <v>440</v>
      </c>
      <c r="O2005" s="3">
        <v>39</v>
      </c>
      <c r="P2005" s="3">
        <v>39</v>
      </c>
      <c r="Q2005" s="3">
        <v>19.079999999999998</v>
      </c>
      <c r="R2005" s="3">
        <v>100</v>
      </c>
      <c r="S2005" s="3">
        <v>19.079999999999998</v>
      </c>
      <c r="T2005" s="3">
        <v>8.4499999999999993</v>
      </c>
      <c r="U2005" t="b">
        <f t="shared" si="31"/>
        <v>0</v>
      </c>
    </row>
    <row r="2006" spans="1:21" x14ac:dyDescent="0.25">
      <c r="A2006">
        <v>2013</v>
      </c>
      <c r="B2006">
        <v>286</v>
      </c>
      <c r="C2006" t="s">
        <v>304</v>
      </c>
      <c r="D2006" s="15">
        <v>0</v>
      </c>
      <c r="E2006" s="16">
        <v>0</v>
      </c>
      <c r="F2006" s="15">
        <v>0</v>
      </c>
      <c r="G2006" s="41">
        <v>0.61899999999999999</v>
      </c>
      <c r="H2006" s="18">
        <v>5350.69</v>
      </c>
      <c r="I2006" s="1">
        <v>0</v>
      </c>
      <c r="J2006" s="1">
        <v>0</v>
      </c>
      <c r="K2006">
        <v>0</v>
      </c>
      <c r="L2006" s="28">
        <v>14963</v>
      </c>
      <c r="M2006" s="28">
        <v>1200</v>
      </c>
      <c r="N2006" s="3">
        <v>440</v>
      </c>
      <c r="O2006" s="3">
        <v>39</v>
      </c>
      <c r="P2006" s="3">
        <v>39</v>
      </c>
      <c r="Q2006" s="3">
        <v>18.940000000000001</v>
      </c>
      <c r="R2006" s="3">
        <v>100</v>
      </c>
      <c r="S2006" s="3">
        <v>18.940000000000001</v>
      </c>
      <c r="T2006" s="3">
        <v>8.02</v>
      </c>
      <c r="U2006" t="b">
        <f t="shared" si="31"/>
        <v>0</v>
      </c>
    </row>
    <row r="2007" spans="1:21" x14ac:dyDescent="0.25">
      <c r="A2007">
        <v>2014</v>
      </c>
      <c r="B2007">
        <v>286</v>
      </c>
      <c r="C2007" t="s">
        <v>304</v>
      </c>
      <c r="D2007" s="15">
        <v>0</v>
      </c>
      <c r="E2007" s="16">
        <v>0</v>
      </c>
      <c r="F2007" s="15">
        <v>0</v>
      </c>
      <c r="G2007" s="41">
        <v>0.61899999999999999</v>
      </c>
      <c r="H2007" s="18">
        <v>6555.52</v>
      </c>
      <c r="I2007" s="1">
        <v>0</v>
      </c>
      <c r="J2007" s="1">
        <v>0</v>
      </c>
      <c r="K2007">
        <v>0</v>
      </c>
      <c r="L2007" s="28">
        <v>15266</v>
      </c>
      <c r="U2007" t="b">
        <f t="shared" si="31"/>
        <v>1</v>
      </c>
    </row>
    <row r="2008" spans="1:21" x14ac:dyDescent="0.25">
      <c r="A2008">
        <v>2008</v>
      </c>
      <c r="B2008">
        <v>287</v>
      </c>
      <c r="C2008" s="19" t="s">
        <v>305</v>
      </c>
      <c r="D2008" s="15">
        <v>6.2970726897614568E-4</v>
      </c>
      <c r="E2008" s="16">
        <v>4.3947368421052628</v>
      </c>
      <c r="F2008" s="15">
        <v>1.3157894736842105E-2</v>
      </c>
      <c r="G2008" s="41">
        <v>0.70199999999999996</v>
      </c>
      <c r="H2008" s="18">
        <v>23647.13</v>
      </c>
      <c r="I2008" s="1">
        <v>76</v>
      </c>
      <c r="J2008">
        <v>334</v>
      </c>
      <c r="K2008">
        <v>1</v>
      </c>
      <c r="L2008" s="28">
        <v>120691</v>
      </c>
      <c r="M2008" s="28">
        <v>125128</v>
      </c>
      <c r="N2008" s="28">
        <v>37126</v>
      </c>
      <c r="O2008" s="42">
        <v>4812.09</v>
      </c>
      <c r="P2008" s="42">
        <v>3245.18</v>
      </c>
      <c r="Q2008" s="3">
        <v>77.36</v>
      </c>
      <c r="R2008" s="3">
        <v>67.44</v>
      </c>
      <c r="S2008" s="3">
        <v>52.17</v>
      </c>
      <c r="T2008" s="3">
        <v>100</v>
      </c>
      <c r="U2008" t="b">
        <f t="shared" si="31"/>
        <v>0</v>
      </c>
    </row>
    <row r="2009" spans="1:21" x14ac:dyDescent="0.25">
      <c r="A2009">
        <v>2009</v>
      </c>
      <c r="B2009">
        <v>287</v>
      </c>
      <c r="C2009" t="s">
        <v>305</v>
      </c>
      <c r="D2009" s="15">
        <v>4.1877078457938172E-4</v>
      </c>
      <c r="E2009" s="16">
        <v>4.1568627450980395</v>
      </c>
      <c r="F2009" s="15">
        <v>1.9607843137254902E-2</v>
      </c>
      <c r="G2009" s="41">
        <v>0.70199999999999996</v>
      </c>
      <c r="H2009" s="18">
        <v>25013.79</v>
      </c>
      <c r="I2009" s="1">
        <v>51</v>
      </c>
      <c r="J2009">
        <v>212</v>
      </c>
      <c r="K2009">
        <v>1</v>
      </c>
      <c r="L2009" s="28">
        <v>121785</v>
      </c>
      <c r="M2009" s="28">
        <v>127269</v>
      </c>
      <c r="N2009" s="28">
        <v>37929</v>
      </c>
      <c r="O2009" s="42">
        <v>4873.71</v>
      </c>
      <c r="P2009" s="42">
        <v>3981.47</v>
      </c>
      <c r="Q2009" s="3">
        <v>77.77</v>
      </c>
      <c r="R2009" s="3">
        <v>81.69</v>
      </c>
      <c r="S2009" s="3">
        <v>63.54</v>
      </c>
      <c r="T2009" s="3">
        <v>100</v>
      </c>
      <c r="U2009" t="b">
        <f t="shared" si="31"/>
        <v>0</v>
      </c>
    </row>
    <row r="2010" spans="1:21" x14ac:dyDescent="0.25">
      <c r="A2010">
        <v>2010</v>
      </c>
      <c r="B2010">
        <v>287</v>
      </c>
      <c r="C2010" t="s">
        <v>305</v>
      </c>
      <c r="D2010" s="15">
        <v>3.0061504212672958E-4</v>
      </c>
      <c r="E2010" s="16">
        <v>4.0270270270270272</v>
      </c>
      <c r="F2010" s="15">
        <v>0</v>
      </c>
      <c r="G2010" s="41">
        <v>0.77800000000000002</v>
      </c>
      <c r="H2010" s="18">
        <v>26268.240000000002</v>
      </c>
      <c r="I2010" s="1">
        <v>37</v>
      </c>
      <c r="J2010">
        <v>149</v>
      </c>
      <c r="K2010">
        <v>0</v>
      </c>
      <c r="L2010" s="28">
        <v>123081</v>
      </c>
      <c r="M2010" s="28">
        <v>119061</v>
      </c>
      <c r="N2010" s="28">
        <v>39074</v>
      </c>
      <c r="O2010" s="42">
        <v>5030.3100000000004</v>
      </c>
      <c r="P2010" s="42">
        <v>3722.01</v>
      </c>
      <c r="Q2010" s="3">
        <v>77.63</v>
      </c>
      <c r="R2010" s="3">
        <v>73.989999999999995</v>
      </c>
      <c r="S2010" s="3">
        <v>57.44</v>
      </c>
      <c r="T2010" s="3">
        <v>96.73</v>
      </c>
      <c r="U2010" t="b">
        <f t="shared" si="31"/>
        <v>0</v>
      </c>
    </row>
    <row r="2011" spans="1:21" x14ac:dyDescent="0.25">
      <c r="A2011">
        <v>2011</v>
      </c>
      <c r="B2011">
        <v>287</v>
      </c>
      <c r="C2011" t="s">
        <v>305</v>
      </c>
      <c r="D2011" s="15">
        <v>1.3691789758541262E-4</v>
      </c>
      <c r="E2011" s="16">
        <v>3.8823529411764706</v>
      </c>
      <c r="F2011" s="15">
        <v>0</v>
      </c>
      <c r="G2011" s="41">
        <v>0.77800000000000002</v>
      </c>
      <c r="H2011" s="18">
        <v>28571.88</v>
      </c>
      <c r="I2011" s="1">
        <v>17</v>
      </c>
      <c r="J2011">
        <v>66</v>
      </c>
      <c r="K2011">
        <v>0</v>
      </c>
      <c r="L2011" s="28">
        <v>124162</v>
      </c>
      <c r="M2011" s="28">
        <v>120107</v>
      </c>
      <c r="N2011" s="28">
        <v>40311</v>
      </c>
      <c r="O2011" s="42">
        <v>5190.87</v>
      </c>
      <c r="P2011" s="42">
        <v>3783.28</v>
      </c>
      <c r="Q2011" s="3">
        <v>77.430000000000007</v>
      </c>
      <c r="R2011" s="3">
        <v>72.88</v>
      </c>
      <c r="S2011" s="3">
        <v>56.43</v>
      </c>
      <c r="T2011" s="3">
        <v>96.73</v>
      </c>
      <c r="U2011" t="b">
        <f t="shared" si="31"/>
        <v>0</v>
      </c>
    </row>
    <row r="2012" spans="1:21" x14ac:dyDescent="0.25">
      <c r="A2012">
        <v>2012</v>
      </c>
      <c r="B2012">
        <v>287</v>
      </c>
      <c r="C2012" t="s">
        <v>305</v>
      </c>
      <c r="D2012" s="15">
        <v>1.1980065171554534E-4</v>
      </c>
      <c r="E2012" s="16">
        <v>4.7333333333333334</v>
      </c>
      <c r="F2012" s="15">
        <v>6.6666666666666666E-2</v>
      </c>
      <c r="G2012" s="41">
        <v>0.77800000000000002</v>
      </c>
      <c r="H2012" s="18">
        <v>29437.96</v>
      </c>
      <c r="I2012" s="1">
        <v>15</v>
      </c>
      <c r="J2012">
        <v>71</v>
      </c>
      <c r="K2012">
        <v>1</v>
      </c>
      <c r="L2012" s="28">
        <v>125208</v>
      </c>
      <c r="M2012" s="28">
        <v>121119</v>
      </c>
      <c r="N2012" s="28">
        <v>41831</v>
      </c>
      <c r="O2012" s="42">
        <v>5254.81</v>
      </c>
      <c r="P2012" s="42">
        <v>4391.78</v>
      </c>
      <c r="Q2012" s="3">
        <v>77.14</v>
      </c>
      <c r="R2012" s="3">
        <v>83.58</v>
      </c>
      <c r="S2012" s="3">
        <v>64.47</v>
      </c>
      <c r="T2012" s="3">
        <v>96.73</v>
      </c>
      <c r="U2012" t="b">
        <f t="shared" si="31"/>
        <v>0</v>
      </c>
    </row>
    <row r="2013" spans="1:21" x14ac:dyDescent="0.25">
      <c r="A2013">
        <v>2013</v>
      </c>
      <c r="B2013">
        <v>287</v>
      </c>
      <c r="C2013" t="s">
        <v>305</v>
      </c>
      <c r="D2013" s="15">
        <v>1.5368183250217076E-4</v>
      </c>
      <c r="E2013" s="16">
        <v>4.05</v>
      </c>
      <c r="F2013" s="15">
        <v>0</v>
      </c>
      <c r="G2013" s="41">
        <v>0.77800000000000002</v>
      </c>
      <c r="H2013" s="18">
        <v>31233.86</v>
      </c>
      <c r="I2013" s="1">
        <v>20</v>
      </c>
      <c r="J2013">
        <v>81</v>
      </c>
      <c r="K2013">
        <v>0</v>
      </c>
      <c r="L2013" s="28">
        <v>130139</v>
      </c>
      <c r="M2013" s="28">
        <v>125888</v>
      </c>
      <c r="N2013" s="28">
        <v>43235</v>
      </c>
      <c r="O2013" s="42">
        <v>5322.15</v>
      </c>
      <c r="P2013" s="42">
        <v>5135.01</v>
      </c>
      <c r="Q2013" s="3">
        <v>77.38</v>
      </c>
      <c r="R2013" s="3">
        <v>96.48</v>
      </c>
      <c r="S2013" s="3">
        <v>74.66</v>
      </c>
      <c r="T2013" s="3">
        <v>96.73</v>
      </c>
      <c r="U2013" t="b">
        <f t="shared" si="31"/>
        <v>0</v>
      </c>
    </row>
    <row r="2014" spans="1:21" x14ac:dyDescent="0.25">
      <c r="A2014">
        <v>2014</v>
      </c>
      <c r="B2014">
        <v>287</v>
      </c>
      <c r="C2014" t="s">
        <v>305</v>
      </c>
      <c r="D2014" s="15">
        <v>1.2188711729349656E-4</v>
      </c>
      <c r="E2014" s="16">
        <v>2.875</v>
      </c>
      <c r="F2014" s="15">
        <v>0</v>
      </c>
      <c r="G2014" s="41">
        <v>0.77800000000000002</v>
      </c>
      <c r="H2014" s="18">
        <v>34902.15</v>
      </c>
      <c r="I2014" s="1">
        <v>16</v>
      </c>
      <c r="J2014">
        <v>46</v>
      </c>
      <c r="K2014">
        <v>0</v>
      </c>
      <c r="L2014" s="28">
        <v>131269</v>
      </c>
      <c r="M2014" s="28">
        <v>126982</v>
      </c>
      <c r="N2014" s="28">
        <v>44818</v>
      </c>
      <c r="O2014" s="42">
        <v>5271.82</v>
      </c>
      <c r="P2014" s="42">
        <v>5271.82</v>
      </c>
      <c r="Q2014" s="3">
        <v>77.28</v>
      </c>
      <c r="R2014" s="3">
        <v>100</v>
      </c>
      <c r="S2014" s="3">
        <v>77.28</v>
      </c>
      <c r="T2014" s="3">
        <v>96.73</v>
      </c>
      <c r="U2014" t="b">
        <f t="shared" si="31"/>
        <v>0</v>
      </c>
    </row>
    <row r="2015" spans="1:21" x14ac:dyDescent="0.25">
      <c r="A2015">
        <v>2008</v>
      </c>
      <c r="B2015">
        <v>288</v>
      </c>
      <c r="C2015" s="19" t="s">
        <v>306</v>
      </c>
      <c r="D2015" s="15">
        <v>3.5647645305929205E-3</v>
      </c>
      <c r="E2015" s="16">
        <v>3.234375</v>
      </c>
      <c r="F2015" s="15">
        <v>0</v>
      </c>
      <c r="G2015" s="41">
        <v>0.56299999999999994</v>
      </c>
      <c r="H2015" s="18">
        <v>17047.07</v>
      </c>
      <c r="I2015" s="1">
        <v>128</v>
      </c>
      <c r="J2015">
        <v>414</v>
      </c>
      <c r="K2015" s="11"/>
      <c r="L2015" s="28">
        <v>35907</v>
      </c>
      <c r="M2015" s="3">
        <v>229</v>
      </c>
      <c r="N2015" s="3">
        <v>69</v>
      </c>
      <c r="O2015" s="3">
        <v>1.31</v>
      </c>
      <c r="P2015" s="3">
        <v>0</v>
      </c>
      <c r="Q2015" s="3">
        <v>0.1</v>
      </c>
      <c r="R2015" s="3">
        <v>0</v>
      </c>
      <c r="S2015" s="3">
        <v>0</v>
      </c>
      <c r="T2015" s="3">
        <v>0.64</v>
      </c>
      <c r="U2015" t="b">
        <f t="shared" si="31"/>
        <v>1</v>
      </c>
    </row>
    <row r="2016" spans="1:21" x14ac:dyDescent="0.25">
      <c r="A2016">
        <v>2009</v>
      </c>
      <c r="B2016">
        <v>288</v>
      </c>
      <c r="C2016" t="s">
        <v>306</v>
      </c>
      <c r="D2016" s="15">
        <v>3.7451120779864516E-3</v>
      </c>
      <c r="E2016" s="16">
        <v>2.9632352941176472</v>
      </c>
      <c r="F2016" s="15">
        <v>0</v>
      </c>
      <c r="G2016" s="41">
        <v>0.56299999999999994</v>
      </c>
      <c r="H2016" s="18">
        <v>16594.23</v>
      </c>
      <c r="I2016" s="1">
        <v>136</v>
      </c>
      <c r="J2016">
        <v>403</v>
      </c>
      <c r="K2016" s="11"/>
      <c r="L2016" s="28">
        <v>36314</v>
      </c>
      <c r="M2016" s="28">
        <v>2399</v>
      </c>
      <c r="N2016" s="3">
        <v>750</v>
      </c>
      <c r="O2016" s="3">
        <v>42.85</v>
      </c>
      <c r="P2016" s="3">
        <v>31.67</v>
      </c>
      <c r="Q2016" s="3">
        <v>3.27</v>
      </c>
      <c r="R2016" s="3">
        <v>73.91</v>
      </c>
      <c r="S2016" s="3">
        <v>2.42</v>
      </c>
      <c r="T2016" s="3">
        <v>6.61</v>
      </c>
      <c r="U2016" t="b">
        <f t="shared" si="31"/>
        <v>1</v>
      </c>
    </row>
    <row r="2017" spans="1:21" x14ac:dyDescent="0.25">
      <c r="A2017">
        <v>2010</v>
      </c>
      <c r="B2017">
        <v>288</v>
      </c>
      <c r="C2017" t="s">
        <v>306</v>
      </c>
      <c r="D2017" s="15">
        <v>6.2554106509536706E-3</v>
      </c>
      <c r="E2017" s="16">
        <v>3.0714285714285716</v>
      </c>
      <c r="F2017" s="15">
        <v>0</v>
      </c>
      <c r="G2017" s="41">
        <v>0.66600000000000004</v>
      </c>
      <c r="H2017" s="18">
        <v>15422.16</v>
      </c>
      <c r="I2017" s="1">
        <v>224</v>
      </c>
      <c r="J2017">
        <v>688</v>
      </c>
      <c r="K2017" s="11"/>
      <c r="L2017" s="28">
        <v>35809</v>
      </c>
      <c r="M2017" s="28">
        <v>3044</v>
      </c>
      <c r="N2017" s="3">
        <v>950</v>
      </c>
      <c r="O2017" s="3">
        <v>79.97</v>
      </c>
      <c r="P2017" s="3">
        <v>79.97</v>
      </c>
      <c r="Q2017" s="3">
        <v>5.9</v>
      </c>
      <c r="R2017" s="3">
        <v>100</v>
      </c>
      <c r="S2017" s="3">
        <v>5.9</v>
      </c>
      <c r="T2017" s="3">
        <v>8.5</v>
      </c>
      <c r="U2017" t="b">
        <f t="shared" si="31"/>
        <v>1</v>
      </c>
    </row>
    <row r="2018" spans="1:21" x14ac:dyDescent="0.25">
      <c r="A2018">
        <v>2011</v>
      </c>
      <c r="B2018">
        <v>288</v>
      </c>
      <c r="C2018" t="s">
        <v>306</v>
      </c>
      <c r="D2018" s="15">
        <v>2.2142876913282959E-3</v>
      </c>
      <c r="E2018" s="16">
        <v>2.7124999999999999</v>
      </c>
      <c r="F2018" s="15">
        <v>0</v>
      </c>
      <c r="G2018" s="41">
        <v>0.66600000000000004</v>
      </c>
      <c r="H2018" s="18">
        <v>16654.14</v>
      </c>
      <c r="I2018" s="1">
        <v>80</v>
      </c>
      <c r="J2018">
        <v>217</v>
      </c>
      <c r="K2018" s="11"/>
      <c r="L2018" s="28">
        <v>36129</v>
      </c>
      <c r="M2018" s="28">
        <v>7616</v>
      </c>
      <c r="N2018" s="28">
        <v>2323</v>
      </c>
      <c r="O2018" s="3">
        <v>130.79</v>
      </c>
      <c r="P2018" s="3">
        <v>130.79</v>
      </c>
      <c r="Q2018" s="3">
        <v>9.4499999999999993</v>
      </c>
      <c r="R2018" s="3">
        <v>100</v>
      </c>
      <c r="S2018" s="3">
        <v>9.4499999999999993</v>
      </c>
      <c r="T2018" s="3">
        <v>21.08</v>
      </c>
      <c r="U2018" t="b">
        <f t="shared" si="31"/>
        <v>1</v>
      </c>
    </row>
    <row r="2019" spans="1:21" x14ac:dyDescent="0.25">
      <c r="A2019">
        <v>2012</v>
      </c>
      <c r="B2019">
        <v>288</v>
      </c>
      <c r="C2019" t="s">
        <v>306</v>
      </c>
      <c r="D2019" s="15">
        <v>2.0307911852685311E-3</v>
      </c>
      <c r="E2019" s="16">
        <v>2.689189189189189</v>
      </c>
      <c r="F2019" s="15">
        <v>0</v>
      </c>
      <c r="G2019" s="41">
        <v>0.66600000000000004</v>
      </c>
      <c r="H2019" s="18">
        <v>16536.849999999999</v>
      </c>
      <c r="I2019" s="1">
        <v>74</v>
      </c>
      <c r="J2019">
        <v>199</v>
      </c>
      <c r="K2019" s="11"/>
      <c r="L2019" s="28">
        <v>36439</v>
      </c>
      <c r="M2019" s="28">
        <v>5107</v>
      </c>
      <c r="N2019" s="28">
        <v>1517</v>
      </c>
      <c r="O2019" s="3">
        <v>122.29</v>
      </c>
      <c r="P2019" s="3">
        <v>122.29</v>
      </c>
      <c r="Q2019" s="3">
        <v>8.59</v>
      </c>
      <c r="R2019" s="3">
        <v>100</v>
      </c>
      <c r="S2019" s="3">
        <v>8.59</v>
      </c>
      <c r="T2019" s="3">
        <v>14.02</v>
      </c>
      <c r="U2019" t="b">
        <f t="shared" si="31"/>
        <v>1</v>
      </c>
    </row>
    <row r="2020" spans="1:21" x14ac:dyDescent="0.25">
      <c r="A2020">
        <v>2013</v>
      </c>
      <c r="B2020">
        <v>288</v>
      </c>
      <c r="C2020" t="s">
        <v>306</v>
      </c>
      <c r="D2020" s="15">
        <v>1.1615934950764276E-3</v>
      </c>
      <c r="E2020" s="16">
        <v>2.6363636363636362</v>
      </c>
      <c r="F2020" s="15">
        <v>0</v>
      </c>
      <c r="G2020" s="41">
        <v>0.66600000000000004</v>
      </c>
      <c r="H2020" s="18">
        <v>18126.3</v>
      </c>
      <c r="I2020" s="1">
        <v>44</v>
      </c>
      <c r="J2020">
        <v>116</v>
      </c>
      <c r="K2020" s="11"/>
      <c r="L2020" s="28">
        <v>37879</v>
      </c>
      <c r="M2020" s="28">
        <v>6291</v>
      </c>
      <c r="N2020" s="28">
        <v>1788</v>
      </c>
      <c r="O2020" s="3">
        <v>158.29</v>
      </c>
      <c r="P2020" s="3">
        <v>155.31</v>
      </c>
      <c r="Q2020" s="3">
        <v>11.08</v>
      </c>
      <c r="R2020" s="3">
        <v>98.12</v>
      </c>
      <c r="S2020" s="3">
        <v>10.87</v>
      </c>
      <c r="T2020" s="3">
        <v>16.61</v>
      </c>
      <c r="U2020" t="b">
        <f t="shared" si="31"/>
        <v>1</v>
      </c>
    </row>
    <row r="2021" spans="1:21" x14ac:dyDescent="0.25">
      <c r="A2021">
        <v>2014</v>
      </c>
      <c r="B2021">
        <v>288</v>
      </c>
      <c r="C2021" t="s">
        <v>306</v>
      </c>
      <c r="D2021" s="15">
        <v>9.9442598068720067E-4</v>
      </c>
      <c r="E2021" s="16">
        <v>4.1315789473684212</v>
      </c>
      <c r="F2021" s="15">
        <v>0</v>
      </c>
      <c r="G2021" s="41">
        <v>0.66600000000000004</v>
      </c>
      <c r="H2021" s="18">
        <v>16466.490000000002</v>
      </c>
      <c r="I2021" s="1">
        <v>38</v>
      </c>
      <c r="J2021">
        <v>157</v>
      </c>
      <c r="K2021" s="11"/>
      <c r="L2021" s="28">
        <v>38213</v>
      </c>
      <c r="M2021" s="28">
        <v>8605</v>
      </c>
      <c r="N2021" s="28">
        <v>2478</v>
      </c>
      <c r="O2021" s="3">
        <v>193.42</v>
      </c>
      <c r="P2021" s="3">
        <v>193.42</v>
      </c>
      <c r="Q2021" s="3">
        <v>13.4</v>
      </c>
      <c r="R2021" s="3">
        <v>100</v>
      </c>
      <c r="S2021" s="3">
        <v>13.4</v>
      </c>
      <c r="T2021" s="3">
        <v>22.52</v>
      </c>
      <c r="U2021" t="b">
        <f t="shared" si="31"/>
        <v>1</v>
      </c>
    </row>
    <row r="2022" spans="1:21" x14ac:dyDescent="0.25">
      <c r="A2022">
        <v>2008</v>
      </c>
      <c r="B2022">
        <v>289</v>
      </c>
      <c r="C2022" s="19" t="s">
        <v>307</v>
      </c>
      <c r="D2022" s="15">
        <v>5.8790735391009074E-3</v>
      </c>
      <c r="E2022" s="16">
        <v>3.9741379310344827</v>
      </c>
      <c r="F2022" s="15">
        <v>0</v>
      </c>
      <c r="G2022" s="41">
        <v>0.41899999999999998</v>
      </c>
      <c r="H2022" s="18">
        <v>3784.61</v>
      </c>
      <c r="I2022" s="1">
        <v>116</v>
      </c>
      <c r="J2022">
        <v>461</v>
      </c>
      <c r="K2022" s="11"/>
      <c r="L2022" s="28">
        <v>19731</v>
      </c>
      <c r="M2022" s="28">
        <v>2410</v>
      </c>
      <c r="N2022" s="3">
        <v>753</v>
      </c>
      <c r="O2022" s="3">
        <v>34.130000000000003</v>
      </c>
      <c r="P2022" s="3">
        <v>34.130000000000003</v>
      </c>
      <c r="Q2022" s="3">
        <v>10.23</v>
      </c>
      <c r="R2022" s="3">
        <v>100</v>
      </c>
      <c r="S2022" s="3">
        <v>10.23</v>
      </c>
      <c r="T2022" s="3">
        <v>12.21</v>
      </c>
      <c r="U2022" t="b">
        <f t="shared" si="31"/>
        <v>1</v>
      </c>
    </row>
    <row r="2023" spans="1:21" x14ac:dyDescent="0.25">
      <c r="A2023">
        <v>2009</v>
      </c>
      <c r="B2023">
        <v>289</v>
      </c>
      <c r="C2023" t="s">
        <v>307</v>
      </c>
      <c r="D2023" s="15">
        <v>4.3498052703454552E-3</v>
      </c>
      <c r="E2023" s="16">
        <v>4.1162790697674421</v>
      </c>
      <c r="F2023" s="15">
        <v>0</v>
      </c>
      <c r="G2023" s="41">
        <v>0.41899999999999998</v>
      </c>
      <c r="H2023" s="18">
        <v>3961.09</v>
      </c>
      <c r="I2023" s="1">
        <v>86</v>
      </c>
      <c r="J2023">
        <v>354</v>
      </c>
      <c r="K2023" s="11"/>
      <c r="L2023" s="28">
        <v>19771</v>
      </c>
      <c r="M2023" s="28">
        <v>3165</v>
      </c>
      <c r="N2023" s="3">
        <v>971</v>
      </c>
      <c r="O2023" s="3">
        <v>75.73</v>
      </c>
      <c r="P2023" s="3">
        <v>75.73</v>
      </c>
      <c r="Q2023" s="3">
        <v>22.5</v>
      </c>
      <c r="R2023" s="3">
        <v>100</v>
      </c>
      <c r="S2023" s="3">
        <v>22.5</v>
      </c>
      <c r="T2023" s="3">
        <v>16.010000000000002</v>
      </c>
      <c r="U2023" t="b">
        <f t="shared" si="31"/>
        <v>1</v>
      </c>
    </row>
    <row r="2024" spans="1:21" x14ac:dyDescent="0.25">
      <c r="A2024">
        <v>2010</v>
      </c>
      <c r="B2024">
        <v>289</v>
      </c>
      <c r="C2024" t="s">
        <v>307</v>
      </c>
      <c r="D2024" s="15">
        <v>5.6497175141242938E-3</v>
      </c>
      <c r="E2024" s="16">
        <v>4.0370370370370372</v>
      </c>
      <c r="F2024" s="15">
        <v>0</v>
      </c>
      <c r="G2024" s="41">
        <v>0.59399999999999997</v>
      </c>
      <c r="H2024" s="18">
        <v>4148.3599999999997</v>
      </c>
      <c r="I2024" s="1">
        <v>108</v>
      </c>
      <c r="J2024">
        <v>436</v>
      </c>
      <c r="K2024" s="11"/>
      <c r="L2024" s="28">
        <v>19116</v>
      </c>
      <c r="M2024" s="28">
        <v>3191</v>
      </c>
      <c r="N2024" s="3">
        <v>981</v>
      </c>
      <c r="O2024" s="3">
        <v>78.47</v>
      </c>
      <c r="P2024" s="3">
        <v>78.47</v>
      </c>
      <c r="Q2024" s="3">
        <v>23.05</v>
      </c>
      <c r="R2024" s="3">
        <v>100</v>
      </c>
      <c r="S2024" s="3">
        <v>23.05</v>
      </c>
      <c r="T2024" s="3">
        <v>16.690000000000001</v>
      </c>
      <c r="U2024" t="b">
        <f t="shared" si="31"/>
        <v>1</v>
      </c>
    </row>
    <row r="2025" spans="1:21" x14ac:dyDescent="0.25">
      <c r="A2025">
        <v>2011</v>
      </c>
      <c r="B2025">
        <v>289</v>
      </c>
      <c r="C2025" t="s">
        <v>307</v>
      </c>
      <c r="D2025" s="15">
        <v>5.0230221850146506E-3</v>
      </c>
      <c r="E2025" s="16">
        <v>3.8333333333333335</v>
      </c>
      <c r="F2025" s="15">
        <v>0</v>
      </c>
      <c r="G2025" s="41">
        <v>0.59399999999999997</v>
      </c>
      <c r="H2025" s="18">
        <v>4862.24</v>
      </c>
      <c r="I2025" s="1">
        <v>96</v>
      </c>
      <c r="J2025">
        <v>368</v>
      </c>
      <c r="K2025" s="11"/>
      <c r="L2025" s="28">
        <v>19112</v>
      </c>
      <c r="M2025" s="28">
        <v>3275</v>
      </c>
      <c r="N2025" s="28">
        <v>1013</v>
      </c>
      <c r="O2025" s="3">
        <v>77.84</v>
      </c>
      <c r="P2025" s="3">
        <v>77.84</v>
      </c>
      <c r="Q2025" s="3">
        <v>21.43</v>
      </c>
      <c r="R2025" s="3">
        <v>100</v>
      </c>
      <c r="S2025" s="3">
        <v>21.43</v>
      </c>
      <c r="T2025" s="3">
        <v>17.14</v>
      </c>
      <c r="U2025" t="b">
        <f t="shared" si="31"/>
        <v>1</v>
      </c>
    </row>
    <row r="2026" spans="1:21" x14ac:dyDescent="0.25">
      <c r="A2026">
        <v>2012</v>
      </c>
      <c r="B2026">
        <v>289</v>
      </c>
      <c r="C2026" t="s">
        <v>307</v>
      </c>
      <c r="D2026" s="15">
        <v>5.9137534017165583E-3</v>
      </c>
      <c r="E2026" s="16">
        <v>4.2920353982300883</v>
      </c>
      <c r="F2026" s="15">
        <v>0</v>
      </c>
      <c r="G2026" s="41">
        <v>0.59399999999999997</v>
      </c>
      <c r="H2026" s="18">
        <v>5311.1</v>
      </c>
      <c r="I2026" s="1">
        <v>113</v>
      </c>
      <c r="J2026">
        <v>485</v>
      </c>
      <c r="K2026" s="11"/>
      <c r="L2026" s="28">
        <v>19108</v>
      </c>
      <c r="M2026" s="28">
        <v>1939</v>
      </c>
      <c r="N2026" s="3">
        <v>604</v>
      </c>
      <c r="O2026" s="3">
        <v>48.5</v>
      </c>
      <c r="P2026" s="3">
        <v>48.5</v>
      </c>
      <c r="Q2026" s="3">
        <v>12.05</v>
      </c>
      <c r="R2026" s="3">
        <v>100</v>
      </c>
      <c r="S2026" s="3">
        <v>12.05</v>
      </c>
      <c r="T2026" s="3">
        <v>10.15</v>
      </c>
      <c r="U2026" t="b">
        <f t="shared" si="31"/>
        <v>1</v>
      </c>
    </row>
    <row r="2027" spans="1:21" x14ac:dyDescent="0.25">
      <c r="A2027">
        <v>2013</v>
      </c>
      <c r="B2027">
        <v>289</v>
      </c>
      <c r="C2027" t="s">
        <v>307</v>
      </c>
      <c r="D2027" s="15">
        <v>4.0654538062811262E-3</v>
      </c>
      <c r="E2027" s="16">
        <v>3.7749999999999999</v>
      </c>
      <c r="F2027" s="15">
        <v>0</v>
      </c>
      <c r="G2027" s="41">
        <v>0.59399999999999997</v>
      </c>
      <c r="H2027" s="18">
        <v>6123.51</v>
      </c>
      <c r="I2027" s="1">
        <v>80</v>
      </c>
      <c r="J2027">
        <v>302</v>
      </c>
      <c r="K2027" s="11"/>
      <c r="L2027" s="28">
        <v>19678</v>
      </c>
      <c r="M2027" s="28">
        <v>2028</v>
      </c>
      <c r="N2027" s="3">
        <v>640</v>
      </c>
      <c r="O2027" s="3">
        <v>50.05</v>
      </c>
      <c r="P2027" s="3">
        <v>49.79</v>
      </c>
      <c r="Q2027" s="3">
        <v>12.56</v>
      </c>
      <c r="R2027" s="3">
        <v>99.48</v>
      </c>
      <c r="S2027" s="3">
        <v>12.49</v>
      </c>
      <c r="T2027" s="3">
        <v>10.31</v>
      </c>
      <c r="U2027" t="b">
        <f t="shared" si="31"/>
        <v>1</v>
      </c>
    </row>
    <row r="2028" spans="1:21" x14ac:dyDescent="0.25">
      <c r="A2028">
        <v>2014</v>
      </c>
      <c r="B2028">
        <v>289</v>
      </c>
      <c r="C2028" t="s">
        <v>307</v>
      </c>
      <c r="D2028" s="15">
        <v>3.5551041137633316E-3</v>
      </c>
      <c r="E2028" s="16">
        <v>4.0857142857142854</v>
      </c>
      <c r="F2028" s="15">
        <v>0</v>
      </c>
      <c r="G2028" s="41">
        <v>0.59399999999999997</v>
      </c>
      <c r="H2028" s="18">
        <v>6595.75</v>
      </c>
      <c r="I2028" s="1">
        <v>70</v>
      </c>
      <c r="J2028">
        <v>286</v>
      </c>
      <c r="K2028" s="11"/>
      <c r="L2028" s="28">
        <v>19690</v>
      </c>
      <c r="M2028" s="28">
        <v>2076</v>
      </c>
      <c r="N2028" s="3">
        <v>666</v>
      </c>
      <c r="O2028" s="3">
        <v>50.96</v>
      </c>
      <c r="P2028" s="3">
        <v>49.38</v>
      </c>
      <c r="Q2028" s="3">
        <v>12.49</v>
      </c>
      <c r="R2028" s="3">
        <v>96.9</v>
      </c>
      <c r="S2028" s="3">
        <v>12.11</v>
      </c>
      <c r="T2028" s="3">
        <v>10.54</v>
      </c>
      <c r="U2028" t="b">
        <f t="shared" si="31"/>
        <v>1</v>
      </c>
    </row>
    <row r="2029" spans="1:21" x14ac:dyDescent="0.25">
      <c r="A2029">
        <v>2008</v>
      </c>
      <c r="B2029">
        <v>290</v>
      </c>
      <c r="C2029" s="19" t="s">
        <v>308</v>
      </c>
      <c r="D2029" s="15">
        <v>2.1549563997193544E-3</v>
      </c>
      <c r="E2029" s="16">
        <v>2.3720930232558142</v>
      </c>
      <c r="F2029" s="15">
        <v>0</v>
      </c>
      <c r="G2029" s="41">
        <v>0.61899999999999999</v>
      </c>
      <c r="H2029" s="18">
        <v>14837.56</v>
      </c>
      <c r="I2029" s="1">
        <v>43</v>
      </c>
      <c r="J2029">
        <v>102</v>
      </c>
      <c r="K2029">
        <v>0</v>
      </c>
      <c r="L2029" s="28">
        <v>19954</v>
      </c>
      <c r="M2029" s="28">
        <v>14448</v>
      </c>
      <c r="N2029" s="28">
        <v>3839</v>
      </c>
      <c r="O2029" s="3">
        <v>123.58</v>
      </c>
      <c r="P2029" s="3">
        <v>0</v>
      </c>
      <c r="Q2029" s="3">
        <v>13.96</v>
      </c>
      <c r="R2029" s="3">
        <v>0</v>
      </c>
      <c r="S2029" s="3">
        <v>0</v>
      </c>
      <c r="T2029" s="3">
        <v>72.41</v>
      </c>
      <c r="U2029" t="b">
        <f t="shared" si="31"/>
        <v>0</v>
      </c>
    </row>
    <row r="2030" spans="1:21" x14ac:dyDescent="0.25">
      <c r="A2030">
        <v>2009</v>
      </c>
      <c r="B2030">
        <v>290</v>
      </c>
      <c r="C2030" t="s">
        <v>308</v>
      </c>
      <c r="D2030" s="15">
        <v>4.4905698034128328E-4</v>
      </c>
      <c r="E2030" s="16">
        <v>3.5555555555555554</v>
      </c>
      <c r="F2030" s="15">
        <v>0</v>
      </c>
      <c r="G2030" s="41">
        <v>0.61899999999999999</v>
      </c>
      <c r="H2030" s="18">
        <v>13380.36</v>
      </c>
      <c r="I2030" s="1">
        <v>9</v>
      </c>
      <c r="J2030">
        <v>32</v>
      </c>
      <c r="K2030">
        <v>0</v>
      </c>
      <c r="L2030" s="28">
        <v>20042</v>
      </c>
      <c r="M2030" s="28">
        <v>17106</v>
      </c>
      <c r="N2030" s="28">
        <v>5582</v>
      </c>
      <c r="O2030" s="3">
        <v>597.17999999999995</v>
      </c>
      <c r="P2030" s="3">
        <v>575.16</v>
      </c>
      <c r="Q2030" s="3">
        <v>74.209999999999994</v>
      </c>
      <c r="R2030" s="3">
        <v>96.31</v>
      </c>
      <c r="S2030" s="3">
        <v>71.48</v>
      </c>
      <c r="T2030" s="3">
        <v>85.35</v>
      </c>
      <c r="U2030" t="b">
        <f t="shared" si="31"/>
        <v>0</v>
      </c>
    </row>
    <row r="2031" spans="1:21" x14ac:dyDescent="0.25">
      <c r="A2031">
        <v>2010</v>
      </c>
      <c r="B2031">
        <v>290</v>
      </c>
      <c r="C2031" t="s">
        <v>308</v>
      </c>
      <c r="D2031" s="15">
        <v>2.0280890331085536E-4</v>
      </c>
      <c r="E2031" s="16">
        <v>2.5</v>
      </c>
      <c r="F2031" s="15">
        <v>0</v>
      </c>
      <c r="G2031" s="41">
        <v>0.74199999999999999</v>
      </c>
      <c r="H2031" s="18">
        <v>17251</v>
      </c>
      <c r="I2031" s="1">
        <v>4</v>
      </c>
      <c r="J2031">
        <v>10</v>
      </c>
      <c r="K2031">
        <v>0</v>
      </c>
      <c r="L2031" s="28">
        <v>19723</v>
      </c>
      <c r="M2031" s="28">
        <v>15919</v>
      </c>
      <c r="N2031" s="28">
        <v>5689</v>
      </c>
      <c r="O2031" s="3">
        <v>591.48</v>
      </c>
      <c r="P2031" s="3">
        <v>584.57000000000005</v>
      </c>
      <c r="Q2031" s="3">
        <v>69.349999999999994</v>
      </c>
      <c r="R2031" s="3">
        <v>98.83</v>
      </c>
      <c r="S2031" s="3">
        <v>68.540000000000006</v>
      </c>
      <c r="T2031" s="3">
        <v>80.709999999999994</v>
      </c>
      <c r="U2031" t="b">
        <f t="shared" si="31"/>
        <v>0</v>
      </c>
    </row>
    <row r="2032" spans="1:21" x14ac:dyDescent="0.25">
      <c r="A2032">
        <v>2011</v>
      </c>
      <c r="B2032">
        <v>290</v>
      </c>
      <c r="C2032" t="s">
        <v>308</v>
      </c>
      <c r="D2032" s="15">
        <v>4.0434672731867575E-4</v>
      </c>
      <c r="E2032" s="16">
        <v>3.125</v>
      </c>
      <c r="F2032" s="15">
        <v>0</v>
      </c>
      <c r="G2032" s="41">
        <v>0.74199999999999999</v>
      </c>
      <c r="H2032" s="18">
        <v>21700.49</v>
      </c>
      <c r="I2032" s="1">
        <v>8</v>
      </c>
      <c r="J2032">
        <v>25</v>
      </c>
      <c r="K2032">
        <v>0</v>
      </c>
      <c r="L2032" s="28">
        <v>19785</v>
      </c>
      <c r="M2032" s="28">
        <v>15969</v>
      </c>
      <c r="N2032" s="28">
        <v>5815</v>
      </c>
      <c r="O2032" s="3">
        <v>569.9</v>
      </c>
      <c r="P2032" s="3">
        <v>566.66</v>
      </c>
      <c r="Q2032" s="3">
        <v>70.28</v>
      </c>
      <c r="R2032" s="3">
        <v>99.43</v>
      </c>
      <c r="S2032" s="3">
        <v>69.88</v>
      </c>
      <c r="T2032" s="3">
        <v>80.709999999999994</v>
      </c>
      <c r="U2032" t="b">
        <f t="shared" si="31"/>
        <v>0</v>
      </c>
    </row>
    <row r="2033" spans="1:21" x14ac:dyDescent="0.25">
      <c r="A2033">
        <v>2012</v>
      </c>
      <c r="B2033">
        <v>290</v>
      </c>
      <c r="C2033" t="s">
        <v>308</v>
      </c>
      <c r="D2033" s="15">
        <v>4.5353759322717193E-4</v>
      </c>
      <c r="E2033" s="16">
        <v>4.666666666666667</v>
      </c>
      <c r="F2033" s="15">
        <v>0.22222222222222221</v>
      </c>
      <c r="G2033" s="41">
        <v>0.74199999999999999</v>
      </c>
      <c r="H2033" s="18">
        <v>22358.13</v>
      </c>
      <c r="I2033" s="1">
        <v>9</v>
      </c>
      <c r="J2033">
        <v>42</v>
      </c>
      <c r="K2033">
        <v>2</v>
      </c>
      <c r="L2033" s="28">
        <v>19844</v>
      </c>
      <c r="M2033" s="28">
        <v>16017</v>
      </c>
      <c r="N2033" s="28">
        <v>5987</v>
      </c>
      <c r="O2033" s="3">
        <v>612.77</v>
      </c>
      <c r="P2033" s="3">
        <v>559.38</v>
      </c>
      <c r="Q2033" s="3">
        <v>70.069999999999993</v>
      </c>
      <c r="R2033" s="3">
        <v>91.29</v>
      </c>
      <c r="S2033" s="3">
        <v>63.97</v>
      </c>
      <c r="T2033" s="3">
        <v>80.709999999999994</v>
      </c>
      <c r="U2033" t="b">
        <f t="shared" si="31"/>
        <v>0</v>
      </c>
    </row>
    <row r="2034" spans="1:21" x14ac:dyDescent="0.25">
      <c r="A2034">
        <v>2013</v>
      </c>
      <c r="B2034">
        <v>290</v>
      </c>
      <c r="C2034" t="s">
        <v>308</v>
      </c>
      <c r="D2034" s="15">
        <v>1.0240905100946064E-3</v>
      </c>
      <c r="E2034" s="16">
        <v>2.6190476190476191</v>
      </c>
      <c r="F2034" s="15">
        <v>0</v>
      </c>
      <c r="G2034" s="41">
        <v>0.74199999999999999</v>
      </c>
      <c r="H2034" s="18">
        <v>25196.32</v>
      </c>
      <c r="I2034" s="1">
        <v>21</v>
      </c>
      <c r="J2034">
        <v>55</v>
      </c>
      <c r="K2034">
        <v>0</v>
      </c>
      <c r="L2034" s="28">
        <v>20506</v>
      </c>
      <c r="M2034" s="28">
        <v>16551</v>
      </c>
      <c r="N2034" s="28">
        <v>6168</v>
      </c>
      <c r="O2034" s="3">
        <v>629.39</v>
      </c>
      <c r="P2034" s="3">
        <v>606.53</v>
      </c>
      <c r="Q2034" s="3">
        <v>70.41</v>
      </c>
      <c r="R2034" s="3">
        <v>96.37</v>
      </c>
      <c r="S2034" s="3">
        <v>67.86</v>
      </c>
      <c r="T2034" s="3">
        <v>80.709999999999994</v>
      </c>
      <c r="U2034" t="b">
        <f t="shared" si="31"/>
        <v>0</v>
      </c>
    </row>
    <row r="2035" spans="1:21" x14ac:dyDescent="0.25">
      <c r="A2035">
        <v>2014</v>
      </c>
      <c r="B2035">
        <v>290</v>
      </c>
      <c r="C2035" t="s">
        <v>308</v>
      </c>
      <c r="D2035" s="15">
        <v>1.554907677356657E-3</v>
      </c>
      <c r="E2035" s="16">
        <v>2.65625</v>
      </c>
      <c r="F2035" s="15">
        <v>0</v>
      </c>
      <c r="G2035" s="41">
        <v>0.74199999999999999</v>
      </c>
      <c r="H2035" s="18">
        <v>28079.74</v>
      </c>
      <c r="I2035" s="1">
        <v>32</v>
      </c>
      <c r="J2035">
        <v>85</v>
      </c>
      <c r="K2035">
        <v>0</v>
      </c>
      <c r="L2035" s="28">
        <v>20580</v>
      </c>
      <c r="M2035" s="28">
        <v>16611</v>
      </c>
      <c r="N2035" s="28">
        <v>6323</v>
      </c>
      <c r="O2035" s="3">
        <v>648.86</v>
      </c>
      <c r="P2035" s="3">
        <v>648.86</v>
      </c>
      <c r="Q2035" s="3">
        <v>70.739999999999995</v>
      </c>
      <c r="R2035" s="3">
        <v>100</v>
      </c>
      <c r="S2035" s="3">
        <v>70.739999999999995</v>
      </c>
      <c r="T2035" s="3">
        <v>80.709999999999994</v>
      </c>
      <c r="U2035" t="b">
        <f t="shared" si="31"/>
        <v>0</v>
      </c>
    </row>
    <row r="2036" spans="1:21" x14ac:dyDescent="0.25">
      <c r="A2036">
        <v>2008</v>
      </c>
      <c r="B2036">
        <v>291</v>
      </c>
      <c r="C2036" s="19" t="s">
        <v>309</v>
      </c>
      <c r="D2036" s="15">
        <v>9.0400474100264176E-5</v>
      </c>
      <c r="E2036" s="16">
        <v>7.4444444444444446</v>
      </c>
      <c r="F2036" s="15">
        <v>0</v>
      </c>
      <c r="G2036" s="41">
        <v>0.59799999999999998</v>
      </c>
      <c r="H2036" s="18">
        <v>9959.74</v>
      </c>
      <c r="I2036" s="1">
        <v>9</v>
      </c>
      <c r="J2036">
        <v>67</v>
      </c>
      <c r="K2036">
        <v>0</v>
      </c>
      <c r="L2036" s="28">
        <v>99557</v>
      </c>
      <c r="M2036" s="28">
        <v>77820</v>
      </c>
      <c r="N2036" s="28">
        <v>18439</v>
      </c>
      <c r="O2036" s="42">
        <v>2131.56</v>
      </c>
      <c r="P2036" s="42">
        <v>1445.82</v>
      </c>
      <c r="Q2036" s="3">
        <v>57.07</v>
      </c>
      <c r="R2036" s="3">
        <v>67.83</v>
      </c>
      <c r="S2036" s="3">
        <v>38.71</v>
      </c>
      <c r="T2036" s="3">
        <v>78.17</v>
      </c>
      <c r="U2036" t="b">
        <f t="shared" si="31"/>
        <v>0</v>
      </c>
    </row>
    <row r="2037" spans="1:21" x14ac:dyDescent="0.25">
      <c r="A2037">
        <v>2009</v>
      </c>
      <c r="B2037">
        <v>291</v>
      </c>
      <c r="C2037" t="s">
        <v>309</v>
      </c>
      <c r="D2037" s="15">
        <v>8.8368713547905663E-5</v>
      </c>
      <c r="E2037" s="16">
        <v>3.8888888888888888</v>
      </c>
      <c r="F2037" s="15">
        <v>0.1111111111111111</v>
      </c>
      <c r="G2037" s="41">
        <v>0.59799999999999998</v>
      </c>
      <c r="H2037" s="18">
        <v>10813.5</v>
      </c>
      <c r="I2037" s="1">
        <v>9</v>
      </c>
      <c r="J2037">
        <v>35</v>
      </c>
      <c r="K2037">
        <v>1</v>
      </c>
      <c r="L2037" s="28">
        <v>101846</v>
      </c>
      <c r="M2037" s="28">
        <v>87452</v>
      </c>
      <c r="N2037" s="28">
        <v>20949</v>
      </c>
      <c r="O2037" s="42">
        <v>2318.48</v>
      </c>
      <c r="P2037" s="42">
        <v>1633.5</v>
      </c>
      <c r="Q2037" s="3">
        <v>62.27</v>
      </c>
      <c r="R2037" s="3">
        <v>70.459999999999994</v>
      </c>
      <c r="S2037" s="3">
        <v>43.87</v>
      </c>
      <c r="T2037" s="3">
        <v>85.87</v>
      </c>
      <c r="U2037" t="b">
        <f t="shared" si="31"/>
        <v>0</v>
      </c>
    </row>
    <row r="2038" spans="1:21" x14ac:dyDescent="0.25">
      <c r="A2038">
        <v>2010</v>
      </c>
      <c r="B2038">
        <v>291</v>
      </c>
      <c r="C2038" t="s">
        <v>309</v>
      </c>
      <c r="D2038" s="15">
        <v>2.8700718474652483E-5</v>
      </c>
      <c r="E2038" s="16">
        <v>9</v>
      </c>
      <c r="F2038" s="15">
        <v>0</v>
      </c>
      <c r="G2038" s="41">
        <v>0.68799999999999994</v>
      </c>
      <c r="H2038" s="18">
        <v>14923.36</v>
      </c>
      <c r="I2038" s="1">
        <v>3</v>
      </c>
      <c r="J2038">
        <v>27</v>
      </c>
      <c r="K2038">
        <v>0</v>
      </c>
      <c r="L2038" s="28">
        <v>104527</v>
      </c>
      <c r="M2038" s="28">
        <v>89596</v>
      </c>
      <c r="N2038" s="28">
        <v>21591</v>
      </c>
      <c r="O2038" s="42">
        <v>2499.3200000000002</v>
      </c>
      <c r="P2038" s="42">
        <v>2499.3200000000002</v>
      </c>
      <c r="Q2038" s="3">
        <v>63.78</v>
      </c>
      <c r="R2038" s="3">
        <v>100</v>
      </c>
      <c r="S2038" s="3">
        <v>63.78</v>
      </c>
      <c r="T2038" s="3">
        <v>85.72</v>
      </c>
      <c r="U2038" t="b">
        <f t="shared" si="31"/>
        <v>0</v>
      </c>
    </row>
    <row r="2039" spans="1:21" x14ac:dyDescent="0.25">
      <c r="A2039">
        <v>2011</v>
      </c>
      <c r="B2039">
        <v>291</v>
      </c>
      <c r="C2039" t="s">
        <v>309</v>
      </c>
      <c r="D2039" s="15">
        <v>5.6240333692646577E-5</v>
      </c>
      <c r="E2039" s="16">
        <v>4</v>
      </c>
      <c r="F2039" s="15">
        <v>0</v>
      </c>
      <c r="G2039" s="41">
        <v>0.68799999999999994</v>
      </c>
      <c r="H2039" s="18">
        <v>19761.349999999999</v>
      </c>
      <c r="I2039" s="1">
        <v>6</v>
      </c>
      <c r="J2039">
        <v>24</v>
      </c>
      <c r="K2039">
        <v>0</v>
      </c>
      <c r="L2039" s="28">
        <v>106685</v>
      </c>
      <c r="M2039" s="28">
        <v>92924</v>
      </c>
      <c r="N2039" s="28">
        <v>22529</v>
      </c>
      <c r="O2039" s="42">
        <v>2617.9499999999998</v>
      </c>
      <c r="P2039" s="42">
        <v>2617.9499999999998</v>
      </c>
      <c r="Q2039" s="3">
        <v>63.63</v>
      </c>
      <c r="R2039" s="3">
        <v>100</v>
      </c>
      <c r="S2039" s="3">
        <v>63.63</v>
      </c>
      <c r="T2039" s="3">
        <v>87.1</v>
      </c>
      <c r="U2039" t="b">
        <f t="shared" si="31"/>
        <v>0</v>
      </c>
    </row>
    <row r="2040" spans="1:21" x14ac:dyDescent="0.25">
      <c r="A2040">
        <v>2012</v>
      </c>
      <c r="B2040">
        <v>291</v>
      </c>
      <c r="C2040" t="s">
        <v>309</v>
      </c>
      <c r="D2040" s="15">
        <v>9.1936269777790041E-5</v>
      </c>
      <c r="E2040" s="16">
        <v>9</v>
      </c>
      <c r="F2040" s="15">
        <v>0</v>
      </c>
      <c r="G2040" s="41">
        <v>0.68799999999999994</v>
      </c>
      <c r="H2040" s="18">
        <v>21538.55</v>
      </c>
      <c r="I2040" s="1">
        <v>10</v>
      </c>
      <c r="J2040">
        <v>90</v>
      </c>
      <c r="K2040">
        <v>0</v>
      </c>
      <c r="L2040" s="28">
        <v>108771</v>
      </c>
      <c r="M2040" s="28">
        <v>92732</v>
      </c>
      <c r="N2040" s="28">
        <v>22165</v>
      </c>
      <c r="O2040" s="42">
        <v>2558.04</v>
      </c>
      <c r="P2040" s="42">
        <v>2558.04</v>
      </c>
      <c r="Q2040" s="3">
        <v>61.04</v>
      </c>
      <c r="R2040" s="3">
        <v>100</v>
      </c>
      <c r="S2040" s="3">
        <v>61.04</v>
      </c>
      <c r="T2040" s="3">
        <v>85.25</v>
      </c>
      <c r="U2040" t="b">
        <f t="shared" si="31"/>
        <v>0</v>
      </c>
    </row>
    <row r="2041" spans="1:21" x14ac:dyDescent="0.25">
      <c r="A2041">
        <v>2013</v>
      </c>
      <c r="B2041">
        <v>291</v>
      </c>
      <c r="C2041" t="s">
        <v>309</v>
      </c>
      <c r="D2041" s="15">
        <v>9.6183272854457219E-5</v>
      </c>
      <c r="E2041" s="16">
        <v>3.7272727272727271</v>
      </c>
      <c r="F2041" s="15">
        <v>0</v>
      </c>
      <c r="G2041" s="41">
        <v>0.68799999999999994</v>
      </c>
      <c r="H2041" s="18">
        <v>20567.09</v>
      </c>
      <c r="I2041" s="1">
        <v>11</v>
      </c>
      <c r="J2041">
        <v>41</v>
      </c>
      <c r="K2041">
        <v>0</v>
      </c>
      <c r="L2041" s="28">
        <v>114365</v>
      </c>
      <c r="M2041" s="28">
        <v>96444</v>
      </c>
      <c r="N2041" s="28">
        <v>23032</v>
      </c>
      <c r="O2041" s="42">
        <v>2630.54</v>
      </c>
      <c r="P2041" s="42">
        <v>2630.54</v>
      </c>
      <c r="Q2041" s="3">
        <v>60.43</v>
      </c>
      <c r="R2041" s="3">
        <v>100</v>
      </c>
      <c r="S2041" s="3">
        <v>60.43</v>
      </c>
      <c r="T2041" s="3">
        <v>84.33</v>
      </c>
      <c r="U2041" t="b">
        <f t="shared" si="31"/>
        <v>0</v>
      </c>
    </row>
    <row r="2042" spans="1:21" x14ac:dyDescent="0.25">
      <c r="A2042">
        <v>2014</v>
      </c>
      <c r="B2042">
        <v>291</v>
      </c>
      <c r="C2042" t="s">
        <v>309</v>
      </c>
      <c r="D2042" s="15">
        <v>1.4591523183355364E-4</v>
      </c>
      <c r="E2042" s="16">
        <v>6.2352941176470589</v>
      </c>
      <c r="F2042" s="15">
        <v>0</v>
      </c>
      <c r="G2042" s="41">
        <v>0.68799999999999994</v>
      </c>
      <c r="H2042" s="18">
        <v>22631.94</v>
      </c>
      <c r="I2042" s="1">
        <v>17</v>
      </c>
      <c r="J2042">
        <v>106</v>
      </c>
      <c r="K2042">
        <v>0</v>
      </c>
      <c r="L2042" s="28">
        <v>116506</v>
      </c>
      <c r="M2042" s="28">
        <v>104164</v>
      </c>
      <c r="N2042" s="28">
        <v>24136</v>
      </c>
      <c r="O2042" s="42">
        <v>2654.49</v>
      </c>
      <c r="P2042" s="42">
        <v>2654.49</v>
      </c>
      <c r="Q2042" s="3">
        <v>61.77</v>
      </c>
      <c r="R2042" s="3">
        <v>100</v>
      </c>
      <c r="S2042" s="3">
        <v>61.77</v>
      </c>
      <c r="T2042" s="3">
        <v>89.41</v>
      </c>
      <c r="U2042" t="b">
        <f t="shared" si="31"/>
        <v>0</v>
      </c>
    </row>
    <row r="2043" spans="1:21" x14ac:dyDescent="0.25">
      <c r="A2043">
        <v>2008</v>
      </c>
      <c r="B2043">
        <v>292</v>
      </c>
      <c r="C2043" s="19" t="s">
        <v>310</v>
      </c>
      <c r="D2043" s="15">
        <v>1.9765000954172461E-3</v>
      </c>
      <c r="E2043" s="16">
        <v>3.4413793103448276</v>
      </c>
      <c r="F2043" s="15">
        <v>1.3793103448275862E-2</v>
      </c>
      <c r="G2043" s="41">
        <v>0.67700000000000005</v>
      </c>
      <c r="H2043" s="18">
        <v>7704.5</v>
      </c>
      <c r="I2043" s="1">
        <v>145</v>
      </c>
      <c r="J2043">
        <v>499</v>
      </c>
      <c r="K2043">
        <v>2</v>
      </c>
      <c r="L2043" s="28">
        <v>73362</v>
      </c>
      <c r="M2043" s="28">
        <v>64558</v>
      </c>
      <c r="N2043" s="28">
        <v>13713</v>
      </c>
      <c r="O2043" s="42">
        <v>2678.4</v>
      </c>
      <c r="P2043" s="3">
        <v>61.06</v>
      </c>
      <c r="Q2043" s="3">
        <v>71.55</v>
      </c>
      <c r="R2043" s="3">
        <v>2.2799999999999998</v>
      </c>
      <c r="S2043" s="3">
        <v>1.63</v>
      </c>
      <c r="T2043" s="3">
        <v>88</v>
      </c>
      <c r="U2043" t="b">
        <f t="shared" si="31"/>
        <v>0</v>
      </c>
    </row>
    <row r="2044" spans="1:21" x14ac:dyDescent="0.25">
      <c r="A2044">
        <v>2009</v>
      </c>
      <c r="B2044">
        <v>292</v>
      </c>
      <c r="C2044" t="s">
        <v>310</v>
      </c>
      <c r="D2044" s="15">
        <v>1.5369888500896577E-3</v>
      </c>
      <c r="E2044" s="16">
        <v>3.6315789473684212</v>
      </c>
      <c r="F2044" s="15">
        <v>8.771929824561403E-3</v>
      </c>
      <c r="G2044" s="41">
        <v>0.67700000000000005</v>
      </c>
      <c r="H2044" s="18">
        <v>8086.23</v>
      </c>
      <c r="I2044" s="1">
        <v>114</v>
      </c>
      <c r="J2044">
        <v>414</v>
      </c>
      <c r="K2044">
        <v>1</v>
      </c>
      <c r="L2044" s="28">
        <v>74171</v>
      </c>
      <c r="M2044" s="28">
        <v>67984</v>
      </c>
      <c r="N2044" s="28">
        <v>14145</v>
      </c>
      <c r="O2044" s="42">
        <v>3070</v>
      </c>
      <c r="P2044" s="3">
        <v>70</v>
      </c>
      <c r="Q2044" s="3">
        <v>78.78</v>
      </c>
      <c r="R2044" s="3">
        <v>2.2799999999999998</v>
      </c>
      <c r="S2044" s="3">
        <v>1.8</v>
      </c>
      <c r="T2044" s="3">
        <v>91.66</v>
      </c>
      <c r="U2044" t="b">
        <f t="shared" si="31"/>
        <v>0</v>
      </c>
    </row>
    <row r="2045" spans="1:21" x14ac:dyDescent="0.25">
      <c r="A2045">
        <v>2010</v>
      </c>
      <c r="B2045">
        <v>292</v>
      </c>
      <c r="C2045" t="s">
        <v>310</v>
      </c>
      <c r="D2045" s="15">
        <v>1.9523677651620049E-3</v>
      </c>
      <c r="E2045" s="16">
        <v>3.3404255319148937</v>
      </c>
      <c r="F2045" s="15">
        <v>7.0921985815602835E-3</v>
      </c>
      <c r="G2045" s="41">
        <v>0.77500000000000002</v>
      </c>
      <c r="H2045" s="18">
        <v>4520.46</v>
      </c>
      <c r="I2045" s="1">
        <v>141</v>
      </c>
      <c r="J2045">
        <v>471</v>
      </c>
      <c r="K2045">
        <v>1</v>
      </c>
      <c r="L2045" s="28">
        <v>72220</v>
      </c>
      <c r="M2045" s="28">
        <v>70470</v>
      </c>
      <c r="N2045" s="28">
        <v>14628</v>
      </c>
      <c r="O2045" s="42">
        <v>3583.24</v>
      </c>
      <c r="P2045" s="3">
        <v>53.74</v>
      </c>
      <c r="Q2045" s="3">
        <v>88</v>
      </c>
      <c r="R2045" s="3">
        <v>1.5</v>
      </c>
      <c r="S2045" s="3">
        <v>1.32</v>
      </c>
      <c r="T2045" s="3">
        <v>97.58</v>
      </c>
      <c r="U2045" t="b">
        <f t="shared" si="31"/>
        <v>0</v>
      </c>
    </row>
    <row r="2046" spans="1:21" x14ac:dyDescent="0.25">
      <c r="A2046">
        <v>2011</v>
      </c>
      <c r="B2046">
        <v>292</v>
      </c>
      <c r="C2046" t="s">
        <v>310</v>
      </c>
      <c r="D2046" s="15">
        <v>1.3189349600197841E-3</v>
      </c>
      <c r="E2046" s="16">
        <v>4.395833333333333</v>
      </c>
      <c r="F2046" s="15">
        <v>1.0416666666666666E-2</v>
      </c>
      <c r="G2046" s="41">
        <v>0.77500000000000002</v>
      </c>
      <c r="H2046" s="18">
        <v>6064.2</v>
      </c>
      <c r="I2046" s="1">
        <v>96</v>
      </c>
      <c r="J2046">
        <v>422</v>
      </c>
      <c r="K2046">
        <v>1</v>
      </c>
      <c r="L2046" s="28">
        <v>72786</v>
      </c>
      <c r="M2046" s="28">
        <v>71786</v>
      </c>
      <c r="N2046" s="28">
        <v>15222</v>
      </c>
      <c r="O2046" s="42">
        <v>3600</v>
      </c>
      <c r="P2046" s="3">
        <v>55</v>
      </c>
      <c r="Q2046" s="3">
        <v>88.35</v>
      </c>
      <c r="R2046" s="3">
        <v>1.53</v>
      </c>
      <c r="S2046" s="3">
        <v>1.35</v>
      </c>
      <c r="T2046" s="3">
        <v>98.63</v>
      </c>
      <c r="U2046" t="b">
        <f t="shared" si="31"/>
        <v>0</v>
      </c>
    </row>
    <row r="2047" spans="1:21" x14ac:dyDescent="0.25">
      <c r="A2047">
        <v>2012</v>
      </c>
      <c r="B2047">
        <v>292</v>
      </c>
      <c r="C2047" t="s">
        <v>310</v>
      </c>
      <c r="D2047" s="15">
        <v>1.2409147314305974E-3</v>
      </c>
      <c r="E2047" s="16">
        <v>4.2747252747252746</v>
      </c>
      <c r="F2047" s="15">
        <v>0</v>
      </c>
      <c r="G2047" s="41">
        <v>0.77500000000000002</v>
      </c>
      <c r="H2047" s="18">
        <v>7172.2</v>
      </c>
      <c r="I2047" s="1">
        <v>91</v>
      </c>
      <c r="J2047">
        <v>389</v>
      </c>
      <c r="K2047">
        <v>0</v>
      </c>
      <c r="L2047" s="28">
        <v>73333</v>
      </c>
      <c r="M2047" s="28">
        <v>61040</v>
      </c>
      <c r="N2047" s="28">
        <v>15963</v>
      </c>
      <c r="O2047" s="42">
        <v>4147.62</v>
      </c>
      <c r="P2047" s="3">
        <v>39.020000000000003</v>
      </c>
      <c r="Q2047" s="3">
        <v>84.25</v>
      </c>
      <c r="R2047" s="3">
        <v>0.94</v>
      </c>
      <c r="S2047" s="3">
        <v>0.79</v>
      </c>
      <c r="T2047" s="3">
        <v>83.24</v>
      </c>
      <c r="U2047" t="b">
        <f t="shared" si="31"/>
        <v>0</v>
      </c>
    </row>
    <row r="2048" spans="1:21" x14ac:dyDescent="0.25">
      <c r="A2048">
        <v>2013</v>
      </c>
      <c r="B2048">
        <v>292</v>
      </c>
      <c r="C2048" t="s">
        <v>310</v>
      </c>
      <c r="D2048" s="15">
        <v>8.9300957358792862E-4</v>
      </c>
      <c r="E2048" s="16">
        <v>4.3970588235294121</v>
      </c>
      <c r="F2048" s="15">
        <v>1.4705882352941176E-2</v>
      </c>
      <c r="G2048" s="41">
        <v>0.77500000000000002</v>
      </c>
      <c r="H2048" s="18">
        <v>6590.23</v>
      </c>
      <c r="I2048" s="1">
        <v>68</v>
      </c>
      <c r="J2048">
        <v>299</v>
      </c>
      <c r="K2048">
        <v>1</v>
      </c>
      <c r="L2048" s="28">
        <v>76147</v>
      </c>
      <c r="M2048" s="28">
        <v>66029</v>
      </c>
      <c r="N2048" s="28">
        <v>16406</v>
      </c>
      <c r="O2048" s="42">
        <v>3259.77</v>
      </c>
      <c r="P2048" s="3">
        <v>32.6</v>
      </c>
      <c r="Q2048" s="3">
        <v>71.84</v>
      </c>
      <c r="R2048" s="3">
        <v>1</v>
      </c>
      <c r="S2048" s="3">
        <v>0.72</v>
      </c>
      <c r="T2048" s="3">
        <v>86.71</v>
      </c>
      <c r="U2048" t="b">
        <f t="shared" si="31"/>
        <v>0</v>
      </c>
    </row>
    <row r="2049" spans="1:21" x14ac:dyDescent="0.25">
      <c r="A2049">
        <v>2014</v>
      </c>
      <c r="B2049">
        <v>292</v>
      </c>
      <c r="C2049" t="s">
        <v>310</v>
      </c>
      <c r="D2049" s="15">
        <v>1.081503681021565E-3</v>
      </c>
      <c r="E2049" s="16">
        <v>3.7590361445783134</v>
      </c>
      <c r="F2049" s="15">
        <v>1.2048192771084338E-2</v>
      </c>
      <c r="G2049" s="41">
        <v>0.77500000000000002</v>
      </c>
      <c r="H2049" s="18">
        <v>7340.34</v>
      </c>
      <c r="I2049" s="1">
        <v>83</v>
      </c>
      <c r="J2049">
        <v>312</v>
      </c>
      <c r="K2049">
        <v>1</v>
      </c>
      <c r="L2049" s="28">
        <v>76745</v>
      </c>
      <c r="M2049" s="28">
        <v>67536</v>
      </c>
      <c r="N2049" s="28">
        <v>16858</v>
      </c>
      <c r="O2049" s="42">
        <v>3639.04</v>
      </c>
      <c r="P2049" s="3">
        <v>36.39</v>
      </c>
      <c r="Q2049" s="3">
        <v>80</v>
      </c>
      <c r="R2049" s="3">
        <v>1</v>
      </c>
      <c r="S2049" s="3">
        <v>0.8</v>
      </c>
      <c r="T2049" s="3">
        <v>88</v>
      </c>
      <c r="U2049" t="b">
        <f t="shared" si="31"/>
        <v>0</v>
      </c>
    </row>
    <row r="2050" spans="1:21" x14ac:dyDescent="0.25">
      <c r="A2050">
        <v>2008</v>
      </c>
      <c r="B2050">
        <v>293</v>
      </c>
      <c r="C2050" t="s">
        <v>311</v>
      </c>
      <c r="D2050" s="15">
        <v>1.1675423234092235E-4</v>
      </c>
      <c r="E2050" s="16">
        <v>2</v>
      </c>
      <c r="F2050" s="15">
        <v>0</v>
      </c>
      <c r="G2050" s="41">
        <v>0.52700000000000002</v>
      </c>
      <c r="H2050" s="18">
        <v>7067.46</v>
      </c>
      <c r="I2050" s="1">
        <v>1</v>
      </c>
      <c r="J2050" s="1">
        <v>2</v>
      </c>
      <c r="K2050" s="11"/>
      <c r="L2050" s="28">
        <v>8565</v>
      </c>
      <c r="U2050" t="b">
        <f t="shared" si="31"/>
        <v>1</v>
      </c>
    </row>
    <row r="2051" spans="1:21" x14ac:dyDescent="0.25">
      <c r="A2051">
        <v>2009</v>
      </c>
      <c r="B2051">
        <v>293</v>
      </c>
      <c r="C2051" t="s">
        <v>311</v>
      </c>
      <c r="D2051" s="15">
        <v>2.3408239700374532E-4</v>
      </c>
      <c r="E2051" s="16">
        <v>3</v>
      </c>
      <c r="F2051" s="15">
        <v>0</v>
      </c>
      <c r="G2051" s="41">
        <v>0.52700000000000002</v>
      </c>
      <c r="H2051" s="18">
        <v>9399.02</v>
      </c>
      <c r="I2051" s="1">
        <v>2</v>
      </c>
      <c r="J2051" s="1">
        <v>6</v>
      </c>
      <c r="K2051" s="11"/>
      <c r="L2051" s="28">
        <v>8544</v>
      </c>
      <c r="U2051" t="b">
        <f t="shared" si="31"/>
        <v>1</v>
      </c>
    </row>
    <row r="2052" spans="1:21" x14ac:dyDescent="0.25">
      <c r="A2052">
        <v>2010</v>
      </c>
      <c r="B2052">
        <v>293</v>
      </c>
      <c r="C2052" t="s">
        <v>311</v>
      </c>
      <c r="D2052" s="15">
        <v>4.6387568131740694E-4</v>
      </c>
      <c r="E2052" s="16">
        <v>2.5</v>
      </c>
      <c r="F2052" s="15">
        <v>0</v>
      </c>
      <c r="G2052" s="41">
        <v>0.65100000000000002</v>
      </c>
      <c r="H2052" s="18">
        <v>7649.35</v>
      </c>
      <c r="I2052" s="1">
        <v>4</v>
      </c>
      <c r="J2052" s="1">
        <v>10</v>
      </c>
      <c r="K2052" s="11"/>
      <c r="L2052" s="28">
        <v>8623</v>
      </c>
      <c r="M2052" s="28">
        <v>4256</v>
      </c>
      <c r="N2052" s="28">
        <v>1250</v>
      </c>
      <c r="T2052" s="3">
        <v>49.36</v>
      </c>
      <c r="U2052" t="b">
        <f t="shared" si="31"/>
        <v>1</v>
      </c>
    </row>
    <row r="2053" spans="1:21" x14ac:dyDescent="0.25">
      <c r="A2053">
        <v>2011</v>
      </c>
      <c r="B2053">
        <v>293</v>
      </c>
      <c r="C2053" t="s">
        <v>311</v>
      </c>
      <c r="D2053" s="15">
        <v>0</v>
      </c>
      <c r="E2053" s="16">
        <v>0</v>
      </c>
      <c r="F2053" s="15">
        <v>0</v>
      </c>
      <c r="G2053" s="41">
        <v>0.65100000000000002</v>
      </c>
      <c r="H2053" s="18">
        <v>8673.74</v>
      </c>
      <c r="I2053" s="1">
        <v>0</v>
      </c>
      <c r="J2053" s="1">
        <v>0</v>
      </c>
      <c r="K2053" s="11"/>
      <c r="L2053" s="28">
        <v>8618</v>
      </c>
      <c r="M2053" s="28">
        <v>4320</v>
      </c>
      <c r="N2053" s="28">
        <v>1360</v>
      </c>
      <c r="O2053" s="3">
        <v>140</v>
      </c>
      <c r="P2053" s="3">
        <v>0</v>
      </c>
      <c r="Q2053" s="3">
        <v>80</v>
      </c>
      <c r="R2053" s="3">
        <v>0</v>
      </c>
      <c r="S2053" s="3">
        <v>0</v>
      </c>
      <c r="T2053" s="3">
        <v>50.13</v>
      </c>
      <c r="U2053" t="b">
        <f t="shared" si="31"/>
        <v>1</v>
      </c>
    </row>
    <row r="2054" spans="1:21" x14ac:dyDescent="0.25">
      <c r="A2054">
        <v>2012</v>
      </c>
      <c r="B2054">
        <v>293</v>
      </c>
      <c r="C2054" t="s">
        <v>311</v>
      </c>
      <c r="D2054" s="15">
        <v>0</v>
      </c>
      <c r="E2054" s="16">
        <v>0</v>
      </c>
      <c r="F2054" s="15">
        <v>0</v>
      </c>
      <c r="G2054" s="41">
        <v>0.65100000000000002</v>
      </c>
      <c r="H2054" s="18">
        <v>11080.08</v>
      </c>
      <c r="I2054" s="1">
        <v>0</v>
      </c>
      <c r="J2054" s="1">
        <v>0</v>
      </c>
      <c r="K2054" s="11"/>
      <c r="L2054" s="28">
        <v>8612</v>
      </c>
      <c r="M2054" s="28">
        <v>4320</v>
      </c>
      <c r="N2054" s="28">
        <v>1406</v>
      </c>
      <c r="O2054" s="3">
        <v>140</v>
      </c>
      <c r="P2054" s="3">
        <v>0</v>
      </c>
      <c r="Q2054" s="3">
        <v>38.36</v>
      </c>
      <c r="R2054" s="3">
        <v>0</v>
      </c>
      <c r="S2054" s="3">
        <v>0</v>
      </c>
      <c r="T2054" s="3">
        <v>50.16</v>
      </c>
      <c r="U2054" t="b">
        <f t="shared" si="31"/>
        <v>1</v>
      </c>
    </row>
    <row r="2055" spans="1:21" x14ac:dyDescent="0.25">
      <c r="A2055">
        <v>2013</v>
      </c>
      <c r="B2055">
        <v>293</v>
      </c>
      <c r="C2055" t="s">
        <v>311</v>
      </c>
      <c r="D2055" s="15">
        <v>2.256317689530686E-4</v>
      </c>
      <c r="E2055" s="16">
        <v>3</v>
      </c>
      <c r="F2055" s="15">
        <v>0</v>
      </c>
      <c r="G2055" s="41">
        <v>0.65100000000000002</v>
      </c>
      <c r="H2055" s="18">
        <v>11493.97</v>
      </c>
      <c r="I2055" s="1">
        <v>2</v>
      </c>
      <c r="J2055" s="1">
        <v>6</v>
      </c>
      <c r="K2055" s="11"/>
      <c r="L2055" s="28">
        <v>8864</v>
      </c>
      <c r="M2055" s="28">
        <v>4320</v>
      </c>
      <c r="N2055" s="28">
        <v>1416</v>
      </c>
      <c r="O2055" s="3">
        <v>140</v>
      </c>
      <c r="P2055" s="3">
        <v>0</v>
      </c>
      <c r="Q2055" s="3">
        <v>38.36</v>
      </c>
      <c r="R2055" s="3">
        <v>0</v>
      </c>
      <c r="S2055" s="3">
        <v>0</v>
      </c>
      <c r="T2055" s="3">
        <v>48.74</v>
      </c>
      <c r="U2055" t="b">
        <f t="shared" ref="U2055:U2063" si="32">OR(ISBLANK(D2055),ISBLANK(E2055),ISBLANK(F2055),ISBLANK(G2055),ISBLANK(H2055),ISBLANK(I2055),ISBLANK(J2055),ISBLANK(K2055),ISBLANK(L2055),ISBLANK(M2055),ISBLANK(N2055),ISBLANK(O2055),ISBLANK(P2055),ISBLANK(Q2055),ISBLANK(R2055),ISBLANK(S2055),ISBLANK(T2055))</f>
        <v>1</v>
      </c>
    </row>
    <row r="2056" spans="1:21" x14ac:dyDescent="0.25">
      <c r="A2056">
        <v>2014</v>
      </c>
      <c r="B2056">
        <v>293</v>
      </c>
      <c r="C2056" t="s">
        <v>311</v>
      </c>
      <c r="D2056" s="15">
        <v>2.2560631697687535E-4</v>
      </c>
      <c r="E2056" s="16">
        <v>2.5</v>
      </c>
      <c r="F2056" s="15">
        <v>0</v>
      </c>
      <c r="G2056" s="41">
        <v>0.65100000000000002</v>
      </c>
      <c r="H2056" s="18">
        <v>13827.32</v>
      </c>
      <c r="I2056" s="1">
        <v>2</v>
      </c>
      <c r="J2056" s="1">
        <v>5</v>
      </c>
      <c r="K2056" s="11"/>
      <c r="L2056" s="28">
        <v>8865</v>
      </c>
      <c r="U2056" t="b">
        <f t="shared" si="32"/>
        <v>1</v>
      </c>
    </row>
    <row r="2057" spans="1:21" x14ac:dyDescent="0.25">
      <c r="A2057">
        <v>2008</v>
      </c>
      <c r="B2057">
        <v>294</v>
      </c>
      <c r="C2057" t="s">
        <v>312</v>
      </c>
      <c r="D2057" s="15">
        <v>6.5171346331396292E-3</v>
      </c>
      <c r="E2057" s="16">
        <v>3.3624999999999998</v>
      </c>
      <c r="F2057" s="15">
        <v>8.3333333333333332E-3</v>
      </c>
      <c r="G2057" s="41">
        <v>0.59899999999999998</v>
      </c>
      <c r="H2057" s="18">
        <v>12786.59</v>
      </c>
      <c r="I2057" s="1">
        <v>240</v>
      </c>
      <c r="J2057" s="1">
        <v>807</v>
      </c>
      <c r="K2057">
        <v>2</v>
      </c>
      <c r="L2057" s="28">
        <v>36826</v>
      </c>
      <c r="U2057" t="b">
        <f t="shared" si="32"/>
        <v>1</v>
      </c>
    </row>
    <row r="2058" spans="1:21" x14ac:dyDescent="0.25">
      <c r="A2058">
        <v>2009</v>
      </c>
      <c r="B2058">
        <v>294</v>
      </c>
      <c r="C2058" t="s">
        <v>312</v>
      </c>
      <c r="D2058" s="15">
        <v>6.8765445363704741E-3</v>
      </c>
      <c r="E2058" s="16">
        <v>3.30859375</v>
      </c>
      <c r="F2058" s="15">
        <v>0</v>
      </c>
      <c r="G2058" s="41">
        <v>0.59899999999999998</v>
      </c>
      <c r="H2058" s="18">
        <v>13390.47</v>
      </c>
      <c r="I2058" s="1">
        <v>256</v>
      </c>
      <c r="J2058" s="1">
        <v>847</v>
      </c>
      <c r="K2058">
        <v>0</v>
      </c>
      <c r="L2058" s="28">
        <v>37228</v>
      </c>
      <c r="M2058" s="28">
        <v>33497</v>
      </c>
      <c r="N2058" s="28">
        <v>10577</v>
      </c>
      <c r="O2058" s="42">
        <v>2232</v>
      </c>
      <c r="P2058" s="3">
        <v>0</v>
      </c>
      <c r="Q2058" s="3">
        <v>149.22999999999999</v>
      </c>
      <c r="R2058" s="3">
        <v>0</v>
      </c>
      <c r="S2058" s="3">
        <v>0</v>
      </c>
      <c r="T2058" s="3">
        <v>89.98</v>
      </c>
      <c r="U2058" t="b">
        <f t="shared" si="32"/>
        <v>0</v>
      </c>
    </row>
    <row r="2059" spans="1:21" x14ac:dyDescent="0.25">
      <c r="A2059">
        <v>2010</v>
      </c>
      <c r="B2059">
        <v>294</v>
      </c>
      <c r="C2059" t="s">
        <v>312</v>
      </c>
      <c r="D2059" s="15">
        <v>9.3036740287807708E-3</v>
      </c>
      <c r="E2059" s="16">
        <v>2.8895184135977336</v>
      </c>
      <c r="F2059" s="15">
        <v>2.8328611898016999E-3</v>
      </c>
      <c r="G2059" s="41">
        <v>0.70899999999999996</v>
      </c>
      <c r="H2059" s="18">
        <v>16551.21</v>
      </c>
      <c r="I2059" s="1">
        <v>353</v>
      </c>
      <c r="J2059" s="1">
        <v>1020</v>
      </c>
      <c r="K2059" s="1">
        <v>1</v>
      </c>
      <c r="L2059" s="28">
        <v>37942</v>
      </c>
      <c r="M2059" s="28">
        <v>34680</v>
      </c>
      <c r="N2059" s="28">
        <v>11000</v>
      </c>
      <c r="O2059" s="42">
        <v>2312</v>
      </c>
      <c r="P2059" s="3">
        <v>0</v>
      </c>
      <c r="Q2059" s="3">
        <v>146.78</v>
      </c>
      <c r="R2059" s="3">
        <v>0</v>
      </c>
      <c r="S2059" s="3">
        <v>0</v>
      </c>
      <c r="T2059" s="3">
        <v>91.4</v>
      </c>
      <c r="U2059" t="b">
        <f t="shared" si="32"/>
        <v>0</v>
      </c>
    </row>
    <row r="2060" spans="1:21" x14ac:dyDescent="0.25">
      <c r="A2060">
        <v>2011</v>
      </c>
      <c r="B2060">
        <v>294</v>
      </c>
      <c r="C2060" t="s">
        <v>312</v>
      </c>
      <c r="D2060" s="15">
        <v>7.7960003128829556E-3</v>
      </c>
      <c r="E2060" s="16">
        <v>3.3411371237458196</v>
      </c>
      <c r="F2060" s="15">
        <v>0</v>
      </c>
      <c r="G2060" s="41">
        <v>0.70899999999999996</v>
      </c>
      <c r="H2060" s="18">
        <v>18589.509999999998</v>
      </c>
      <c r="I2060" s="1">
        <v>299</v>
      </c>
      <c r="J2060" s="1">
        <v>999</v>
      </c>
      <c r="K2060">
        <v>0</v>
      </c>
      <c r="L2060" s="28">
        <v>38353</v>
      </c>
      <c r="M2060" s="28">
        <v>35000</v>
      </c>
      <c r="N2060" s="28">
        <v>11450</v>
      </c>
      <c r="O2060" s="42">
        <v>2500</v>
      </c>
      <c r="P2060" s="3">
        <v>0</v>
      </c>
      <c r="Q2060" s="3">
        <v>156.83000000000001</v>
      </c>
      <c r="R2060" s="3">
        <v>0</v>
      </c>
      <c r="S2060" s="3">
        <v>0</v>
      </c>
      <c r="T2060" s="3">
        <v>91.26</v>
      </c>
      <c r="U2060" t="b">
        <f t="shared" si="32"/>
        <v>0</v>
      </c>
    </row>
    <row r="2061" spans="1:21" x14ac:dyDescent="0.25">
      <c r="A2061">
        <v>2012</v>
      </c>
      <c r="B2061">
        <v>294</v>
      </c>
      <c r="C2061" t="s">
        <v>312</v>
      </c>
      <c r="D2061" s="15">
        <v>8.9034555730470467E-3</v>
      </c>
      <c r="E2061" s="16">
        <v>3.0898550724637683</v>
      </c>
      <c r="F2061" s="15">
        <v>0</v>
      </c>
      <c r="G2061" s="41">
        <v>0.70899999999999996</v>
      </c>
      <c r="H2061" s="18">
        <v>20082.84</v>
      </c>
      <c r="I2061" s="1">
        <v>345</v>
      </c>
      <c r="J2061" s="1">
        <v>1066</v>
      </c>
      <c r="K2061">
        <v>0</v>
      </c>
      <c r="L2061" s="28">
        <v>38749</v>
      </c>
      <c r="M2061" s="28">
        <v>35000</v>
      </c>
      <c r="N2061" s="28">
        <v>11750</v>
      </c>
      <c r="O2061" s="42">
        <v>3000</v>
      </c>
      <c r="P2061" s="3">
        <v>0</v>
      </c>
      <c r="Q2061" s="3">
        <v>179.81</v>
      </c>
      <c r="R2061" s="3">
        <v>0</v>
      </c>
      <c r="S2061" s="3">
        <v>0</v>
      </c>
      <c r="T2061" s="3">
        <v>90.32</v>
      </c>
      <c r="U2061" t="b">
        <f t="shared" si="32"/>
        <v>0</v>
      </c>
    </row>
    <row r="2062" spans="1:21" x14ac:dyDescent="0.25">
      <c r="A2062">
        <v>2013</v>
      </c>
      <c r="B2062">
        <v>294</v>
      </c>
      <c r="C2062" t="s">
        <v>312</v>
      </c>
      <c r="D2062" s="15">
        <v>8.1276637922489837E-3</v>
      </c>
      <c r="E2062" s="16">
        <v>3.1036585365853657</v>
      </c>
      <c r="F2062" s="15">
        <v>0</v>
      </c>
      <c r="G2062" s="41">
        <v>0.70899999999999996</v>
      </c>
      <c r="H2062" s="18">
        <v>22455.25</v>
      </c>
      <c r="I2062" s="1">
        <v>328</v>
      </c>
      <c r="J2062" s="1">
        <v>1018</v>
      </c>
      <c r="K2062">
        <v>0</v>
      </c>
      <c r="L2062" s="28">
        <v>40356</v>
      </c>
      <c r="M2062" s="28">
        <v>36000</v>
      </c>
      <c r="N2062" s="28">
        <v>11800</v>
      </c>
      <c r="O2062" s="42">
        <v>3500</v>
      </c>
      <c r="P2062" s="3">
        <v>0</v>
      </c>
      <c r="Q2062" s="3">
        <v>100</v>
      </c>
      <c r="R2062" s="3">
        <v>0</v>
      </c>
      <c r="S2062" s="3">
        <v>0</v>
      </c>
      <c r="T2062" s="3">
        <v>89.21</v>
      </c>
      <c r="U2062" t="b">
        <f t="shared" si="32"/>
        <v>0</v>
      </c>
    </row>
    <row r="2063" spans="1:21" x14ac:dyDescent="0.25">
      <c r="A2063">
        <v>2014</v>
      </c>
      <c r="B2063">
        <v>294</v>
      </c>
      <c r="C2063" t="s">
        <v>312</v>
      </c>
      <c r="D2063" s="15">
        <v>9.637549659129923E-3</v>
      </c>
      <c r="E2063" s="16">
        <v>3.0305343511450382</v>
      </c>
      <c r="F2063" s="15">
        <v>1.2722646310432569E-2</v>
      </c>
      <c r="G2063" s="41">
        <v>0.70899999999999996</v>
      </c>
      <c r="H2063" s="18">
        <v>22862.7</v>
      </c>
      <c r="I2063" s="1">
        <v>393</v>
      </c>
      <c r="J2063" s="1">
        <v>1191</v>
      </c>
      <c r="K2063">
        <v>5</v>
      </c>
      <c r="L2063" s="28">
        <v>40778</v>
      </c>
      <c r="U2063" t="b">
        <f t="shared" si="32"/>
        <v>1</v>
      </c>
    </row>
  </sheetData>
  <autoFilter ref="A5:U206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301"/>
  <sheetViews>
    <sheetView workbookViewId="0">
      <pane xSplit="3" ySplit="1" topLeftCell="G1123" activePane="bottomRight" state="frozen"/>
      <selection pane="topRight" activeCell="D1" sqref="D1"/>
      <selection pane="bottomLeft" activeCell="A7" sqref="A7"/>
      <selection pane="bottomRight" sqref="A1:T1301"/>
    </sheetView>
  </sheetViews>
  <sheetFormatPr defaultColWidth="11" defaultRowHeight="15.75" x14ac:dyDescent="0.25"/>
  <cols>
    <col min="1" max="1" width="6.875" customWidth="1"/>
    <col min="2" max="2" width="5.875" customWidth="1"/>
    <col min="3" max="3" width="19" customWidth="1"/>
    <col min="10" max="13" width="11" style="3"/>
    <col min="14" max="20" width="16.875" style="3" customWidth="1"/>
  </cols>
  <sheetData>
    <row r="1" spans="1:20" ht="126" x14ac:dyDescent="0.25">
      <c r="A1" s="4" t="s">
        <v>38</v>
      </c>
      <c r="B1" s="4" t="s">
        <v>39</v>
      </c>
      <c r="C1" s="4" t="s">
        <v>40</v>
      </c>
      <c r="D1" s="9" t="s">
        <v>92</v>
      </c>
      <c r="E1" s="9" t="s">
        <v>93</v>
      </c>
      <c r="F1" s="9" t="s">
        <v>94</v>
      </c>
      <c r="G1" s="5" t="s">
        <v>41</v>
      </c>
      <c r="H1" s="5" t="s">
        <v>42</v>
      </c>
      <c r="I1" s="5" t="s">
        <v>43</v>
      </c>
      <c r="J1" s="27" t="s">
        <v>44</v>
      </c>
      <c r="K1" s="40" t="s">
        <v>47</v>
      </c>
      <c r="L1" s="27" t="s">
        <v>316</v>
      </c>
      <c r="M1" s="27" t="s">
        <v>317</v>
      </c>
      <c r="N1" s="27" t="s">
        <v>326</v>
      </c>
      <c r="O1" s="27" t="s">
        <v>328</v>
      </c>
      <c r="P1" s="27" t="s">
        <v>329</v>
      </c>
      <c r="Q1" s="27" t="s">
        <v>344</v>
      </c>
      <c r="R1" s="27" t="s">
        <v>345</v>
      </c>
      <c r="S1" s="27" t="s">
        <v>351</v>
      </c>
      <c r="T1" s="27" t="s">
        <v>353</v>
      </c>
    </row>
    <row r="2" spans="1:20" hidden="1" x14ac:dyDescent="0.25">
      <c r="A2" s="12">
        <v>2012</v>
      </c>
      <c r="B2">
        <v>1</v>
      </c>
      <c r="C2" s="12" t="s">
        <v>0</v>
      </c>
      <c r="D2" s="25">
        <v>7</v>
      </c>
      <c r="E2" s="25">
        <v>16</v>
      </c>
      <c r="F2" s="25">
        <v>0</v>
      </c>
      <c r="G2" s="15">
        <v>1.0381135992881506E-3</v>
      </c>
      <c r="H2" s="16">
        <v>2.2857142857142856</v>
      </c>
      <c r="I2" s="15">
        <v>0</v>
      </c>
      <c r="J2" s="41">
        <v>0.68899999999999995</v>
      </c>
      <c r="K2" s="18">
        <v>16514.900000000001</v>
      </c>
      <c r="L2" s="28">
        <v>6743</v>
      </c>
      <c r="M2" s="28">
        <v>3806</v>
      </c>
      <c r="N2" s="28">
        <v>1903</v>
      </c>
      <c r="O2" s="3">
        <v>219</v>
      </c>
      <c r="P2" s="3">
        <v>0</v>
      </c>
      <c r="Q2" s="3">
        <v>92.94</v>
      </c>
      <c r="R2" s="3">
        <v>0</v>
      </c>
      <c r="S2" s="3">
        <v>0</v>
      </c>
      <c r="T2" s="3">
        <v>56.44</v>
      </c>
    </row>
    <row r="3" spans="1:20" hidden="1" x14ac:dyDescent="0.25">
      <c r="A3" s="12">
        <v>2013</v>
      </c>
      <c r="B3">
        <v>1</v>
      </c>
      <c r="C3" s="12" t="s">
        <v>0</v>
      </c>
      <c r="D3" s="25">
        <v>13</v>
      </c>
      <c r="E3" s="25">
        <v>26</v>
      </c>
      <c r="F3" s="25">
        <v>0</v>
      </c>
      <c r="G3" s="15">
        <v>1.8659394287354671E-3</v>
      </c>
      <c r="H3" s="16">
        <v>2</v>
      </c>
      <c r="I3" s="15">
        <v>0</v>
      </c>
      <c r="J3" s="41">
        <v>0.68899999999999995</v>
      </c>
      <c r="K3" s="18">
        <v>19907.27</v>
      </c>
      <c r="L3" s="28">
        <v>6967</v>
      </c>
      <c r="M3" s="28">
        <v>4300</v>
      </c>
      <c r="N3" s="28">
        <v>1903</v>
      </c>
      <c r="O3" s="3">
        <v>400</v>
      </c>
      <c r="P3" s="3">
        <v>0</v>
      </c>
      <c r="Q3" s="3">
        <v>100</v>
      </c>
      <c r="R3" s="3">
        <v>0</v>
      </c>
      <c r="S3" s="3">
        <v>0</v>
      </c>
      <c r="T3" s="3">
        <v>61.72</v>
      </c>
    </row>
    <row r="4" spans="1:20" x14ac:dyDescent="0.25">
      <c r="A4" s="12">
        <v>2014</v>
      </c>
      <c r="B4">
        <v>1</v>
      </c>
      <c r="C4" s="12" t="s">
        <v>0</v>
      </c>
      <c r="D4" s="25">
        <v>6</v>
      </c>
      <c r="E4" s="25">
        <v>8</v>
      </c>
      <c r="F4" s="25">
        <v>0</v>
      </c>
      <c r="G4" s="15">
        <v>8.5812356979405029E-4</v>
      </c>
      <c r="H4" s="16">
        <v>1.3333333333333333</v>
      </c>
      <c r="I4" s="15">
        <v>0</v>
      </c>
      <c r="J4" s="41">
        <v>0.68899999999999995</v>
      </c>
      <c r="K4" s="18">
        <v>27399.24</v>
      </c>
      <c r="L4" s="28">
        <v>6992</v>
      </c>
      <c r="M4" s="28">
        <v>4300</v>
      </c>
      <c r="N4" s="28">
        <v>1903</v>
      </c>
      <c r="O4" s="3">
        <v>400</v>
      </c>
      <c r="P4" s="3">
        <v>0</v>
      </c>
      <c r="Q4" s="3">
        <v>100</v>
      </c>
      <c r="R4" s="3">
        <v>0</v>
      </c>
      <c r="S4" s="3">
        <v>0</v>
      </c>
      <c r="T4" s="3">
        <v>61.5</v>
      </c>
    </row>
    <row r="5" spans="1:20" hidden="1" x14ac:dyDescent="0.25">
      <c r="A5">
        <v>2010</v>
      </c>
      <c r="B5">
        <v>2</v>
      </c>
      <c r="C5" t="s">
        <v>1</v>
      </c>
      <c r="D5" s="1">
        <v>198</v>
      </c>
      <c r="E5" s="1">
        <v>766</v>
      </c>
      <c r="F5" s="1">
        <v>1</v>
      </c>
      <c r="G5" s="15">
        <v>1.4874915483434753E-2</v>
      </c>
      <c r="H5" s="16">
        <v>3.8686868686868685</v>
      </c>
      <c r="I5" s="15">
        <v>5.0505050505050509E-3</v>
      </c>
      <c r="J5" s="41">
        <v>0.65400000000000003</v>
      </c>
      <c r="K5" s="18">
        <v>8024.49</v>
      </c>
      <c r="L5" s="28">
        <v>13311</v>
      </c>
      <c r="M5" s="28">
        <v>7281</v>
      </c>
      <c r="N5" s="28">
        <v>1509</v>
      </c>
      <c r="O5" s="3">
        <v>288.45999999999998</v>
      </c>
      <c r="P5" s="3">
        <v>0</v>
      </c>
      <c r="Q5" s="3">
        <v>80</v>
      </c>
      <c r="R5" s="3">
        <v>0</v>
      </c>
      <c r="S5" s="3">
        <v>0</v>
      </c>
      <c r="T5" s="3">
        <v>54.7</v>
      </c>
    </row>
    <row r="6" spans="1:20" hidden="1" x14ac:dyDescent="0.25">
      <c r="A6">
        <v>2011</v>
      </c>
      <c r="B6">
        <v>2</v>
      </c>
      <c r="C6" t="s">
        <v>1</v>
      </c>
      <c r="D6" s="1">
        <v>187</v>
      </c>
      <c r="E6" s="1">
        <v>805</v>
      </c>
      <c r="F6" s="1">
        <v>0</v>
      </c>
      <c r="G6" s="15">
        <v>1.4050642422420918E-2</v>
      </c>
      <c r="H6" s="16">
        <v>4.3048128342245988</v>
      </c>
      <c r="I6" s="15">
        <v>0</v>
      </c>
      <c r="J6" s="41">
        <v>0.65400000000000003</v>
      </c>
      <c r="K6" s="18">
        <v>11098.08</v>
      </c>
      <c r="L6" s="28">
        <v>13309</v>
      </c>
      <c r="M6" s="28">
        <v>7280</v>
      </c>
      <c r="N6" s="28">
        <v>1524</v>
      </c>
      <c r="O6" s="3">
        <v>301</v>
      </c>
      <c r="P6" s="3">
        <v>0</v>
      </c>
      <c r="Q6" s="3">
        <v>80.55</v>
      </c>
      <c r="R6" s="3">
        <v>0</v>
      </c>
      <c r="S6" s="3">
        <v>0</v>
      </c>
      <c r="T6" s="3">
        <v>54.7</v>
      </c>
    </row>
    <row r="7" spans="1:20" hidden="1" x14ac:dyDescent="0.25">
      <c r="A7">
        <v>2012</v>
      </c>
      <c r="B7">
        <v>2</v>
      </c>
      <c r="C7" t="s">
        <v>1</v>
      </c>
      <c r="D7" s="1">
        <v>183</v>
      </c>
      <c r="E7" s="1">
        <v>716</v>
      </c>
      <c r="F7" s="1">
        <v>1</v>
      </c>
      <c r="G7" s="15">
        <v>1.3753194047797986E-2</v>
      </c>
      <c r="H7" s="16">
        <v>3.9125683060109289</v>
      </c>
      <c r="I7" s="15">
        <v>5.4644808743169399E-3</v>
      </c>
      <c r="J7" s="41">
        <v>0.65400000000000003</v>
      </c>
      <c r="K7" s="18">
        <v>9081.2999999999993</v>
      </c>
      <c r="L7" s="28">
        <v>13306</v>
      </c>
      <c r="M7" s="28">
        <v>7929</v>
      </c>
      <c r="N7" s="28">
        <v>1712</v>
      </c>
      <c r="O7" s="3">
        <v>485</v>
      </c>
      <c r="P7" s="3">
        <v>0</v>
      </c>
      <c r="Q7" s="3">
        <v>85.01</v>
      </c>
      <c r="R7" s="3">
        <v>0</v>
      </c>
      <c r="S7" s="3">
        <v>0</v>
      </c>
      <c r="T7" s="3">
        <v>59.59</v>
      </c>
    </row>
    <row r="8" spans="1:20" hidden="1" x14ac:dyDescent="0.25">
      <c r="A8">
        <v>2013</v>
      </c>
      <c r="B8">
        <v>2</v>
      </c>
      <c r="C8" t="s">
        <v>1</v>
      </c>
      <c r="D8" s="1">
        <v>126</v>
      </c>
      <c r="E8" s="1">
        <v>425</v>
      </c>
      <c r="F8" s="1">
        <v>0</v>
      </c>
      <c r="G8" s="15">
        <v>9.1950667736991898E-3</v>
      </c>
      <c r="H8" s="16">
        <v>3.373015873015873</v>
      </c>
      <c r="I8" s="15">
        <v>0</v>
      </c>
      <c r="J8" s="41">
        <v>0.65400000000000003</v>
      </c>
      <c r="K8" s="18">
        <v>9938.9599999999991</v>
      </c>
      <c r="L8" s="28">
        <v>13703</v>
      </c>
      <c r="M8" s="28">
        <v>7929</v>
      </c>
      <c r="N8" s="28">
        <v>1668</v>
      </c>
      <c r="O8" s="3">
        <v>485.1</v>
      </c>
      <c r="P8" s="3">
        <v>0</v>
      </c>
      <c r="Q8" s="3">
        <v>85</v>
      </c>
      <c r="R8" s="3">
        <v>0</v>
      </c>
      <c r="S8" s="3">
        <v>0</v>
      </c>
      <c r="T8" s="3">
        <v>57.86</v>
      </c>
    </row>
    <row r="9" spans="1:20" x14ac:dyDescent="0.25">
      <c r="A9">
        <v>2014</v>
      </c>
      <c r="B9">
        <v>2</v>
      </c>
      <c r="C9" t="s">
        <v>1</v>
      </c>
      <c r="D9" s="1">
        <v>182</v>
      </c>
      <c r="E9" s="1">
        <v>737</v>
      </c>
      <c r="F9" s="1">
        <v>0</v>
      </c>
      <c r="G9" s="15">
        <v>1.3274013565750128E-2</v>
      </c>
      <c r="H9" s="16">
        <v>4.0494505494505493</v>
      </c>
      <c r="I9" s="15">
        <v>0</v>
      </c>
      <c r="J9" s="41">
        <v>0.65400000000000003</v>
      </c>
      <c r="K9" s="18">
        <v>11331.93</v>
      </c>
      <c r="L9" s="28">
        <v>13711</v>
      </c>
      <c r="M9" s="28">
        <v>7929</v>
      </c>
      <c r="N9" s="28">
        <v>1734</v>
      </c>
      <c r="O9" s="3">
        <v>506.1</v>
      </c>
      <c r="P9" s="3">
        <v>0</v>
      </c>
      <c r="Q9" s="3">
        <v>85.12</v>
      </c>
      <c r="R9" s="3">
        <v>0</v>
      </c>
      <c r="S9" s="3">
        <v>0</v>
      </c>
      <c r="T9" s="3">
        <v>57.83</v>
      </c>
    </row>
    <row r="10" spans="1:20" hidden="1" x14ac:dyDescent="0.25">
      <c r="A10">
        <v>2008</v>
      </c>
      <c r="B10">
        <v>3</v>
      </c>
      <c r="C10" s="19" t="s">
        <v>2</v>
      </c>
      <c r="D10" s="28">
        <v>154</v>
      </c>
      <c r="E10" s="1">
        <v>436</v>
      </c>
      <c r="F10">
        <v>1</v>
      </c>
      <c r="G10" s="15">
        <v>1.1685256848015782E-2</v>
      </c>
      <c r="H10" s="16">
        <v>2.831168831168831</v>
      </c>
      <c r="I10" s="15">
        <v>6.4935064935064939E-3</v>
      </c>
      <c r="J10" s="41">
        <v>0.46600000000000003</v>
      </c>
      <c r="K10" s="18">
        <v>3705.94</v>
      </c>
      <c r="L10" s="28">
        <v>13179</v>
      </c>
      <c r="M10" s="28">
        <v>2235</v>
      </c>
      <c r="N10" s="3">
        <v>654</v>
      </c>
      <c r="O10" s="3">
        <v>49.79</v>
      </c>
      <c r="P10" s="3">
        <v>49.79</v>
      </c>
      <c r="Q10" s="3">
        <v>15.72</v>
      </c>
      <c r="R10" s="3">
        <v>100</v>
      </c>
      <c r="S10" s="3">
        <v>15.72</v>
      </c>
      <c r="T10" s="3">
        <v>16.96</v>
      </c>
    </row>
    <row r="11" spans="1:20" hidden="1" x14ac:dyDescent="0.25">
      <c r="A11">
        <v>2009</v>
      </c>
      <c r="B11">
        <v>3</v>
      </c>
      <c r="C11" t="s">
        <v>2</v>
      </c>
      <c r="D11" s="1">
        <v>148</v>
      </c>
      <c r="E11" s="1">
        <v>442</v>
      </c>
      <c r="F11">
        <v>0</v>
      </c>
      <c r="G11" s="15">
        <v>1.1126982933614015E-2</v>
      </c>
      <c r="H11" s="16">
        <v>2.9864864864864864</v>
      </c>
      <c r="I11" s="15">
        <v>0</v>
      </c>
      <c r="J11" s="41">
        <v>0.46600000000000003</v>
      </c>
      <c r="K11" s="18">
        <v>6728.53</v>
      </c>
      <c r="L11" s="28">
        <v>13301</v>
      </c>
      <c r="M11" s="28">
        <v>5078</v>
      </c>
      <c r="N11" s="28">
        <v>1421</v>
      </c>
      <c r="O11" s="3">
        <v>89.15</v>
      </c>
      <c r="P11" s="3">
        <v>89.15</v>
      </c>
      <c r="Q11" s="3">
        <v>27.69</v>
      </c>
      <c r="R11" s="3">
        <v>100</v>
      </c>
      <c r="S11" s="3">
        <v>27.69</v>
      </c>
      <c r="T11" s="3">
        <v>38.18</v>
      </c>
    </row>
    <row r="12" spans="1:20" hidden="1" x14ac:dyDescent="0.25">
      <c r="A12">
        <v>2010</v>
      </c>
      <c r="B12">
        <v>3</v>
      </c>
      <c r="C12" t="s">
        <v>2</v>
      </c>
      <c r="D12" s="28">
        <v>137</v>
      </c>
      <c r="E12" s="1">
        <v>384</v>
      </c>
      <c r="F12">
        <v>1</v>
      </c>
      <c r="G12" s="15">
        <v>1.076874705235026E-2</v>
      </c>
      <c r="H12" s="16">
        <v>2.8029197080291972</v>
      </c>
      <c r="I12" s="15">
        <v>7.2992700729927005E-3</v>
      </c>
      <c r="J12" s="41">
        <v>0.60099999999999998</v>
      </c>
      <c r="K12" s="18">
        <v>10390.91</v>
      </c>
      <c r="L12" s="28">
        <v>12722</v>
      </c>
      <c r="M12" s="28">
        <v>5375</v>
      </c>
      <c r="N12" s="28">
        <v>1514</v>
      </c>
      <c r="O12" s="3">
        <v>118.4</v>
      </c>
      <c r="P12" s="3">
        <v>118.4</v>
      </c>
      <c r="Q12" s="3">
        <v>34.619999999999997</v>
      </c>
      <c r="R12" s="3">
        <v>100</v>
      </c>
      <c r="S12" s="3">
        <v>34.619999999999997</v>
      </c>
      <c r="T12" s="3">
        <v>42.25</v>
      </c>
    </row>
    <row r="13" spans="1:20" hidden="1" x14ac:dyDescent="0.25">
      <c r="A13">
        <v>2011</v>
      </c>
      <c r="B13">
        <v>3</v>
      </c>
      <c r="C13" t="s">
        <v>2</v>
      </c>
      <c r="D13" s="28">
        <v>160</v>
      </c>
      <c r="E13" s="1">
        <v>472</v>
      </c>
      <c r="F13">
        <v>1</v>
      </c>
      <c r="G13" s="15">
        <v>1.2512708219285212E-2</v>
      </c>
      <c r="H13" s="16">
        <v>2.95</v>
      </c>
      <c r="I13" s="15">
        <v>6.2500000000000003E-3</v>
      </c>
      <c r="J13" s="41">
        <v>0.60099999999999998</v>
      </c>
      <c r="K13" s="18">
        <v>10088.120000000001</v>
      </c>
      <c r="L13" s="28">
        <v>12787</v>
      </c>
      <c r="M13" s="28">
        <v>5464</v>
      </c>
      <c r="N13" s="28">
        <v>1537</v>
      </c>
      <c r="O13" s="3">
        <v>117.81</v>
      </c>
      <c r="P13" s="3">
        <v>117.81</v>
      </c>
      <c r="Q13" s="3">
        <v>34.380000000000003</v>
      </c>
      <c r="R13" s="3">
        <v>100</v>
      </c>
      <c r="S13" s="3">
        <v>34.380000000000003</v>
      </c>
      <c r="T13" s="3">
        <v>42.73</v>
      </c>
    </row>
    <row r="14" spans="1:20" hidden="1" x14ac:dyDescent="0.25">
      <c r="A14">
        <v>2012</v>
      </c>
      <c r="B14">
        <v>3</v>
      </c>
      <c r="C14" t="s">
        <v>2</v>
      </c>
      <c r="D14" s="28">
        <v>161</v>
      </c>
      <c r="E14" s="1">
        <v>448</v>
      </c>
      <c r="F14">
        <v>1</v>
      </c>
      <c r="G14" s="15">
        <v>1.2529182879377432E-2</v>
      </c>
      <c r="H14" s="16">
        <v>2.7826086956521738</v>
      </c>
      <c r="I14" s="15">
        <v>6.2111801242236021E-3</v>
      </c>
      <c r="J14" s="41">
        <v>0.60099999999999998</v>
      </c>
      <c r="K14" s="18">
        <v>17412.72</v>
      </c>
      <c r="L14" s="28">
        <v>12850</v>
      </c>
      <c r="M14" s="28">
        <v>4368</v>
      </c>
      <c r="N14" s="28">
        <v>1232</v>
      </c>
      <c r="O14" s="3">
        <v>90.41</v>
      </c>
      <c r="P14" s="3">
        <v>90.41</v>
      </c>
      <c r="Q14" s="3">
        <v>24.88</v>
      </c>
      <c r="R14" s="3">
        <v>100</v>
      </c>
      <c r="S14" s="3">
        <v>24.88</v>
      </c>
      <c r="T14" s="3">
        <v>33.99</v>
      </c>
    </row>
    <row r="15" spans="1:20" hidden="1" x14ac:dyDescent="0.25">
      <c r="A15">
        <v>2013</v>
      </c>
      <c r="B15">
        <v>3</v>
      </c>
      <c r="C15" t="s">
        <v>2</v>
      </c>
      <c r="D15" s="28">
        <v>100</v>
      </c>
      <c r="E15" s="1">
        <v>285</v>
      </c>
      <c r="F15">
        <v>0</v>
      </c>
      <c r="G15" s="15">
        <v>7.5154065834961668E-3</v>
      </c>
      <c r="H15" s="16">
        <v>2.85</v>
      </c>
      <c r="I15" s="15">
        <v>0</v>
      </c>
      <c r="J15" s="41">
        <v>0.60099999999999998</v>
      </c>
      <c r="K15" s="18">
        <v>10580.18</v>
      </c>
      <c r="L15" s="28">
        <v>13306</v>
      </c>
      <c r="M15" s="28">
        <v>4856</v>
      </c>
      <c r="N15" s="28">
        <v>1365</v>
      </c>
      <c r="O15" s="3">
        <v>101.97</v>
      </c>
      <c r="P15" s="3">
        <v>101.5</v>
      </c>
      <c r="Q15" s="3">
        <v>27.31</v>
      </c>
      <c r="R15" s="3">
        <v>99.54</v>
      </c>
      <c r="S15" s="3">
        <v>27.19</v>
      </c>
      <c r="T15" s="3">
        <v>36.49</v>
      </c>
    </row>
    <row r="16" spans="1:20" x14ac:dyDescent="0.25">
      <c r="A16">
        <v>2014</v>
      </c>
      <c r="B16">
        <v>3</v>
      </c>
      <c r="C16" t="s">
        <v>2</v>
      </c>
      <c r="D16" s="28">
        <v>256</v>
      </c>
      <c r="E16" s="1">
        <v>771</v>
      </c>
      <c r="F16">
        <v>0</v>
      </c>
      <c r="G16" s="15">
        <v>1.9135894752578861E-2</v>
      </c>
      <c r="H16" s="16">
        <v>3.01171875</v>
      </c>
      <c r="I16" s="15">
        <v>0</v>
      </c>
      <c r="J16" s="41">
        <v>0.60099999999999998</v>
      </c>
      <c r="K16" s="18">
        <v>11647.07</v>
      </c>
      <c r="L16" s="28">
        <v>13378</v>
      </c>
      <c r="M16" s="28">
        <v>5241</v>
      </c>
      <c r="N16" s="28">
        <v>1472</v>
      </c>
      <c r="O16" s="3">
        <v>111.59</v>
      </c>
      <c r="P16" s="3">
        <v>111.59</v>
      </c>
      <c r="Q16" s="3">
        <v>29.09</v>
      </c>
      <c r="R16" s="3">
        <v>100</v>
      </c>
      <c r="S16" s="3">
        <v>29.09</v>
      </c>
      <c r="T16" s="3">
        <v>39.18</v>
      </c>
    </row>
    <row r="17" spans="1:20" hidden="1" x14ac:dyDescent="0.25">
      <c r="A17">
        <v>2008</v>
      </c>
      <c r="B17">
        <v>4</v>
      </c>
      <c r="C17" s="19" t="s">
        <v>3</v>
      </c>
      <c r="D17" s="28">
        <v>90</v>
      </c>
      <c r="E17" s="1">
        <v>239</v>
      </c>
      <c r="F17">
        <v>0</v>
      </c>
      <c r="G17" s="15">
        <v>3.6186723493225039E-3</v>
      </c>
      <c r="H17" s="16">
        <v>2.6555555555555554</v>
      </c>
      <c r="I17" s="15">
        <v>0</v>
      </c>
      <c r="J17" s="41">
        <v>0.59299999999999997</v>
      </c>
      <c r="K17" s="18">
        <v>8887.23</v>
      </c>
      <c r="L17" s="28">
        <v>24871</v>
      </c>
      <c r="M17" s="28">
        <v>14292</v>
      </c>
      <c r="N17" s="28">
        <v>5860</v>
      </c>
      <c r="O17" s="3">
        <v>923.1</v>
      </c>
      <c r="P17" s="3">
        <v>923.1</v>
      </c>
      <c r="Q17" s="3">
        <v>60.82</v>
      </c>
      <c r="R17" s="3">
        <v>100</v>
      </c>
      <c r="S17" s="3">
        <v>60.82</v>
      </c>
      <c r="T17" s="3">
        <v>57.46</v>
      </c>
    </row>
    <row r="18" spans="1:20" hidden="1" x14ac:dyDescent="0.25">
      <c r="A18">
        <v>2009</v>
      </c>
      <c r="B18">
        <v>4</v>
      </c>
      <c r="C18" t="s">
        <v>3</v>
      </c>
      <c r="D18" s="28">
        <v>94</v>
      </c>
      <c r="E18" s="1">
        <v>261</v>
      </c>
      <c r="F18">
        <v>1</v>
      </c>
      <c r="G18" s="15">
        <v>3.7865055387713998E-3</v>
      </c>
      <c r="H18" s="16">
        <v>2.7765957446808511</v>
      </c>
      <c r="I18" s="15">
        <v>1.0638297872340425E-2</v>
      </c>
      <c r="J18" s="41">
        <v>0.59299999999999997</v>
      </c>
      <c r="K18" s="18">
        <v>10150.120000000001</v>
      </c>
      <c r="L18" s="28">
        <v>24825</v>
      </c>
      <c r="M18" s="28">
        <v>13746</v>
      </c>
      <c r="N18" s="28">
        <v>6314</v>
      </c>
      <c r="O18" s="42">
        <v>1038</v>
      </c>
      <c r="P18" s="42">
        <v>1038</v>
      </c>
      <c r="Q18" s="3">
        <v>81.16</v>
      </c>
      <c r="R18" s="3">
        <v>100</v>
      </c>
      <c r="S18" s="3">
        <v>81.16</v>
      </c>
      <c r="T18" s="3">
        <v>55.37</v>
      </c>
    </row>
    <row r="19" spans="1:20" hidden="1" x14ac:dyDescent="0.25">
      <c r="A19">
        <v>2010</v>
      </c>
      <c r="B19">
        <v>4</v>
      </c>
      <c r="C19" t="s">
        <v>3</v>
      </c>
      <c r="D19" s="28">
        <v>60</v>
      </c>
      <c r="E19" s="1">
        <v>167</v>
      </c>
      <c r="F19">
        <v>2</v>
      </c>
      <c r="G19" s="15">
        <v>2.4039424656436556E-3</v>
      </c>
      <c r="H19" s="16">
        <v>2.7833333333333332</v>
      </c>
      <c r="I19" s="15">
        <v>3.3333333333333333E-2</v>
      </c>
      <c r="J19" s="41">
        <v>0.68400000000000005</v>
      </c>
      <c r="K19" s="18">
        <v>10184.459999999999</v>
      </c>
      <c r="L19" s="28">
        <v>24959</v>
      </c>
      <c r="M19" s="28">
        <v>15502</v>
      </c>
      <c r="N19" s="28">
        <v>6452</v>
      </c>
      <c r="O19" s="42">
        <v>1159.07</v>
      </c>
      <c r="P19" s="42">
        <v>1159.07</v>
      </c>
      <c r="Q19" s="3">
        <v>75</v>
      </c>
      <c r="R19" s="3">
        <v>100</v>
      </c>
      <c r="S19" s="3">
        <v>75</v>
      </c>
      <c r="T19" s="3">
        <v>62.11</v>
      </c>
    </row>
    <row r="20" spans="1:20" hidden="1" x14ac:dyDescent="0.25">
      <c r="A20">
        <v>2011</v>
      </c>
      <c r="B20">
        <v>4</v>
      </c>
      <c r="C20" t="s">
        <v>3</v>
      </c>
      <c r="D20" s="28">
        <v>43</v>
      </c>
      <c r="E20" s="1">
        <v>130</v>
      </c>
      <c r="F20">
        <v>0</v>
      </c>
      <c r="G20" s="15">
        <v>1.7235850569183903E-3</v>
      </c>
      <c r="H20" s="16">
        <v>3.0232558139534884</v>
      </c>
      <c r="I20" s="15">
        <v>0</v>
      </c>
      <c r="J20" s="41">
        <v>0.68400000000000005</v>
      </c>
      <c r="K20" s="18">
        <v>11670.97</v>
      </c>
      <c r="L20" s="28">
        <v>24948</v>
      </c>
      <c r="M20" s="28">
        <v>19051</v>
      </c>
      <c r="N20" s="28">
        <v>6566</v>
      </c>
      <c r="O20" s="42">
        <v>1208.29</v>
      </c>
      <c r="P20" s="3">
        <v>800.16</v>
      </c>
      <c r="Q20" s="3">
        <v>93.52</v>
      </c>
      <c r="R20" s="3">
        <v>66.22</v>
      </c>
      <c r="S20" s="3">
        <v>61.93</v>
      </c>
      <c r="T20" s="3">
        <v>76.36</v>
      </c>
    </row>
    <row r="21" spans="1:20" hidden="1" x14ac:dyDescent="0.25">
      <c r="A21">
        <v>2012</v>
      </c>
      <c r="B21">
        <v>4</v>
      </c>
      <c r="C21" t="s">
        <v>3</v>
      </c>
      <c r="D21" s="28">
        <v>54</v>
      </c>
      <c r="E21" s="1">
        <v>163</v>
      </c>
      <c r="F21">
        <v>0</v>
      </c>
      <c r="G21" s="15">
        <v>2.1654569515178251E-3</v>
      </c>
      <c r="H21" s="16">
        <v>3.0185185185185186</v>
      </c>
      <c r="I21" s="15">
        <v>0</v>
      </c>
      <c r="J21" s="41">
        <v>0.68400000000000005</v>
      </c>
      <c r="K21" s="18">
        <v>13125.32</v>
      </c>
      <c r="L21" s="28">
        <v>24937</v>
      </c>
      <c r="M21" s="28">
        <v>19051</v>
      </c>
      <c r="N21" s="28">
        <v>6721</v>
      </c>
      <c r="O21" s="42">
        <v>1351.31</v>
      </c>
      <c r="P21" s="3">
        <v>878.35</v>
      </c>
      <c r="Q21" s="3">
        <v>80</v>
      </c>
      <c r="R21" s="3">
        <v>65</v>
      </c>
      <c r="S21" s="3">
        <v>52</v>
      </c>
      <c r="T21" s="3">
        <v>76.400000000000006</v>
      </c>
    </row>
    <row r="22" spans="1:20" hidden="1" x14ac:dyDescent="0.25">
      <c r="A22">
        <v>2013</v>
      </c>
      <c r="B22">
        <v>4</v>
      </c>
      <c r="C22" t="s">
        <v>3</v>
      </c>
      <c r="D22" s="28">
        <v>43</v>
      </c>
      <c r="E22" s="1">
        <v>112</v>
      </c>
      <c r="F22">
        <v>1</v>
      </c>
      <c r="G22" s="15">
        <v>1.6747809152872445E-3</v>
      </c>
      <c r="H22" s="16">
        <v>2.6046511627906979</v>
      </c>
      <c r="I22" s="15">
        <v>2.3255813953488372E-2</v>
      </c>
      <c r="J22" s="41">
        <v>0.68400000000000005</v>
      </c>
      <c r="K22" s="18">
        <v>14985.86</v>
      </c>
      <c r="L22" s="28">
        <v>25675</v>
      </c>
      <c r="M22" s="28">
        <v>19821</v>
      </c>
      <c r="N22" s="28">
        <v>6847</v>
      </c>
      <c r="O22" s="42">
        <v>1311.05</v>
      </c>
      <c r="P22" s="3">
        <v>786.63</v>
      </c>
      <c r="Q22" s="3">
        <v>84.11</v>
      </c>
      <c r="R22" s="3">
        <v>60</v>
      </c>
      <c r="S22" s="3">
        <v>50.46</v>
      </c>
      <c r="T22" s="3">
        <v>77.2</v>
      </c>
    </row>
    <row r="23" spans="1:20" x14ac:dyDescent="0.25">
      <c r="A23">
        <v>2014</v>
      </c>
      <c r="B23">
        <v>4</v>
      </c>
      <c r="C23" t="s">
        <v>3</v>
      </c>
      <c r="D23" s="28">
        <v>118</v>
      </c>
      <c r="E23" s="1">
        <v>302</v>
      </c>
      <c r="F23">
        <v>2</v>
      </c>
      <c r="G23" s="15">
        <v>4.5941210823437807E-3</v>
      </c>
      <c r="H23" s="16">
        <v>2.5593220338983049</v>
      </c>
      <c r="I23" s="15">
        <v>1.6949152542372881E-2</v>
      </c>
      <c r="J23" s="41">
        <v>0.68400000000000005</v>
      </c>
      <c r="K23" s="18">
        <v>14084.98</v>
      </c>
      <c r="L23" s="28">
        <v>25685</v>
      </c>
      <c r="M23" s="28">
        <v>19821</v>
      </c>
      <c r="N23" s="28">
        <v>6961</v>
      </c>
      <c r="O23" s="42">
        <v>1402.27</v>
      </c>
      <c r="P23" s="3">
        <v>841.36</v>
      </c>
      <c r="Q23" s="3">
        <v>80</v>
      </c>
      <c r="R23" s="3">
        <v>60</v>
      </c>
      <c r="S23" s="3">
        <v>48</v>
      </c>
      <c r="T23" s="3">
        <v>77.17</v>
      </c>
    </row>
    <row r="24" spans="1:20" hidden="1" x14ac:dyDescent="0.25">
      <c r="A24">
        <v>2012</v>
      </c>
      <c r="B24">
        <v>5</v>
      </c>
      <c r="C24" t="s">
        <v>4</v>
      </c>
      <c r="D24" s="1">
        <v>1</v>
      </c>
      <c r="E24" s="1">
        <v>2</v>
      </c>
      <c r="F24" s="1">
        <v>0</v>
      </c>
      <c r="G24" s="15">
        <v>1.6350555918901244E-4</v>
      </c>
      <c r="H24" s="16">
        <v>2</v>
      </c>
      <c r="I24" s="15">
        <v>0</v>
      </c>
      <c r="J24" s="41">
        <v>0.66800000000000004</v>
      </c>
      <c r="K24" s="18">
        <v>9013.01</v>
      </c>
      <c r="L24" s="28">
        <v>6116</v>
      </c>
      <c r="M24" s="28">
        <v>2000</v>
      </c>
      <c r="N24" s="3">
        <v>989</v>
      </c>
      <c r="O24" s="3">
        <v>75</v>
      </c>
      <c r="P24" s="3">
        <v>0</v>
      </c>
      <c r="Q24" s="3">
        <v>83.33</v>
      </c>
      <c r="R24" s="3">
        <v>0</v>
      </c>
      <c r="S24" s="3">
        <v>0</v>
      </c>
      <c r="T24" s="3">
        <v>32.700000000000003</v>
      </c>
    </row>
    <row r="25" spans="1:20" hidden="1" x14ac:dyDescent="0.25">
      <c r="A25">
        <v>2013</v>
      </c>
      <c r="B25">
        <v>5</v>
      </c>
      <c r="C25" t="s">
        <v>4</v>
      </c>
      <c r="D25" s="1">
        <v>4</v>
      </c>
      <c r="E25" s="1">
        <v>17</v>
      </c>
      <c r="F25" s="1">
        <v>0</v>
      </c>
      <c r="G25" s="15">
        <v>6.3755180108383803E-4</v>
      </c>
      <c r="H25" s="16">
        <v>4.25</v>
      </c>
      <c r="I25" s="15">
        <v>0</v>
      </c>
      <c r="J25" s="41">
        <v>0.66800000000000004</v>
      </c>
      <c r="K25" s="18">
        <v>10771.41</v>
      </c>
      <c r="L25" s="28">
        <v>6274</v>
      </c>
      <c r="M25" s="28">
        <v>2600</v>
      </c>
      <c r="N25" s="28">
        <v>1000</v>
      </c>
      <c r="O25" s="3">
        <v>75</v>
      </c>
      <c r="P25" s="3">
        <v>0</v>
      </c>
      <c r="Q25" s="3">
        <v>83.33</v>
      </c>
      <c r="R25" s="3">
        <v>0</v>
      </c>
      <c r="S25" s="3">
        <v>0</v>
      </c>
      <c r="T25" s="3">
        <v>41.44</v>
      </c>
    </row>
    <row r="26" spans="1:20" x14ac:dyDescent="0.25">
      <c r="A26">
        <v>2014</v>
      </c>
      <c r="B26">
        <v>5</v>
      </c>
      <c r="C26" t="s">
        <v>4</v>
      </c>
      <c r="D26" s="1">
        <v>7</v>
      </c>
      <c r="E26" s="1">
        <v>17</v>
      </c>
      <c r="F26" s="1">
        <v>1</v>
      </c>
      <c r="G26" s="15">
        <v>1.1187470033562411E-3</v>
      </c>
      <c r="H26" s="16">
        <v>2.4285714285714284</v>
      </c>
      <c r="I26" s="15">
        <v>0.14285714285714285</v>
      </c>
      <c r="J26" s="41">
        <v>0.66800000000000004</v>
      </c>
      <c r="K26" s="18">
        <v>11195.68</v>
      </c>
      <c r="L26" s="28">
        <v>6257</v>
      </c>
      <c r="M26" s="28">
        <v>2000</v>
      </c>
      <c r="N26" s="28">
        <v>1200</v>
      </c>
      <c r="O26" s="3">
        <v>75</v>
      </c>
      <c r="P26" s="3">
        <v>0</v>
      </c>
      <c r="Q26" s="3">
        <v>83.33</v>
      </c>
      <c r="R26" s="3">
        <v>0</v>
      </c>
      <c r="S26" s="3">
        <v>0</v>
      </c>
      <c r="T26" s="3">
        <v>31.96</v>
      </c>
    </row>
    <row r="27" spans="1:20" hidden="1" x14ac:dyDescent="0.25">
      <c r="A27">
        <v>2012</v>
      </c>
      <c r="B27">
        <v>6</v>
      </c>
      <c r="C27" t="s">
        <v>5</v>
      </c>
      <c r="D27" s="1">
        <v>98</v>
      </c>
      <c r="E27" s="1">
        <v>256</v>
      </c>
      <c r="F27" s="1">
        <v>0</v>
      </c>
      <c r="G27" s="15">
        <v>2.8437944342880358E-3</v>
      </c>
      <c r="H27" s="16">
        <v>2.6122448979591835</v>
      </c>
      <c r="I27" s="15">
        <v>0</v>
      </c>
      <c r="J27" s="41">
        <v>0.72599999999999998</v>
      </c>
      <c r="K27" s="18">
        <v>16516.759999999998</v>
      </c>
      <c r="L27" s="28">
        <v>34461</v>
      </c>
      <c r="M27" s="28">
        <v>22582</v>
      </c>
      <c r="N27" s="28">
        <v>6272</v>
      </c>
      <c r="O27" s="3">
        <v>623.09</v>
      </c>
      <c r="P27" s="3">
        <v>0</v>
      </c>
      <c r="Q27" s="3">
        <v>35.299999999999997</v>
      </c>
      <c r="R27" s="3">
        <v>0</v>
      </c>
      <c r="S27" s="3">
        <v>0</v>
      </c>
      <c r="T27" s="3">
        <v>65.53</v>
      </c>
    </row>
    <row r="28" spans="1:20" hidden="1" x14ac:dyDescent="0.25">
      <c r="A28">
        <v>2013</v>
      </c>
      <c r="B28">
        <v>6</v>
      </c>
      <c r="C28" t="s">
        <v>5</v>
      </c>
      <c r="D28" s="1">
        <v>38</v>
      </c>
      <c r="E28" s="1">
        <v>120</v>
      </c>
      <c r="F28" s="1">
        <v>0</v>
      </c>
      <c r="G28" s="15">
        <v>1.0686464748727467E-3</v>
      </c>
      <c r="H28" s="16">
        <v>3.1578947368421053</v>
      </c>
      <c r="I28" s="15">
        <v>0</v>
      </c>
      <c r="J28" s="41">
        <v>0.72599999999999998</v>
      </c>
      <c r="K28" s="18">
        <v>19771.47</v>
      </c>
      <c r="L28" s="28">
        <v>35559</v>
      </c>
      <c r="M28" s="28">
        <v>29625</v>
      </c>
      <c r="N28" s="28">
        <v>8288</v>
      </c>
      <c r="O28" s="42">
        <v>1011.11</v>
      </c>
      <c r="P28" s="3">
        <v>0</v>
      </c>
      <c r="Q28" s="3">
        <v>56.18</v>
      </c>
      <c r="R28" s="3">
        <v>0</v>
      </c>
      <c r="S28" s="3">
        <v>0</v>
      </c>
      <c r="T28" s="3">
        <v>83.31</v>
      </c>
    </row>
    <row r="29" spans="1:20" x14ac:dyDescent="0.25">
      <c r="A29">
        <v>2014</v>
      </c>
      <c r="B29">
        <v>6</v>
      </c>
      <c r="C29" t="s">
        <v>5</v>
      </c>
      <c r="D29" s="1">
        <v>93</v>
      </c>
      <c r="E29" s="1">
        <v>230</v>
      </c>
      <c r="F29" s="1">
        <v>1</v>
      </c>
      <c r="G29" s="15">
        <v>2.6093543952189894E-3</v>
      </c>
      <c r="H29" s="16">
        <v>2.4731182795698925</v>
      </c>
      <c r="I29" s="15">
        <v>1.0752688172043012E-2</v>
      </c>
      <c r="J29" s="41">
        <v>0.72599999999999998</v>
      </c>
      <c r="K29" s="18">
        <v>20767.04</v>
      </c>
      <c r="L29" s="28">
        <v>35641</v>
      </c>
      <c r="M29" s="28">
        <v>29728</v>
      </c>
      <c r="N29" s="28">
        <v>8410</v>
      </c>
      <c r="O29" s="42">
        <v>1082.21</v>
      </c>
      <c r="P29" s="3">
        <v>0</v>
      </c>
      <c r="Q29" s="3">
        <v>59.6</v>
      </c>
      <c r="R29" s="3">
        <v>0</v>
      </c>
      <c r="S29" s="3">
        <v>0</v>
      </c>
      <c r="T29" s="3">
        <v>83.41</v>
      </c>
    </row>
    <row r="30" spans="1:20" hidden="1" x14ac:dyDescent="0.25">
      <c r="A30">
        <v>2008</v>
      </c>
      <c r="B30">
        <v>7</v>
      </c>
      <c r="C30" s="19" t="s">
        <v>6</v>
      </c>
      <c r="D30" s="1">
        <v>83</v>
      </c>
      <c r="E30">
        <v>729</v>
      </c>
      <c r="F30">
        <v>3</v>
      </c>
      <c r="G30" s="15">
        <v>1.1140191933427287E-3</v>
      </c>
      <c r="H30" s="16">
        <v>8.7831325301204828</v>
      </c>
      <c r="I30" s="15">
        <v>3.614457831325301E-2</v>
      </c>
      <c r="J30" s="41">
        <v>0.67500000000000004</v>
      </c>
      <c r="K30" s="18">
        <v>13435.55</v>
      </c>
      <c r="L30" s="28">
        <v>74505</v>
      </c>
      <c r="M30" s="28">
        <v>76195</v>
      </c>
      <c r="N30" s="28">
        <v>24371</v>
      </c>
      <c r="O30" s="42">
        <v>3099.55</v>
      </c>
      <c r="P30" s="3">
        <v>0</v>
      </c>
      <c r="Q30" s="3">
        <v>77.83</v>
      </c>
      <c r="R30" s="3">
        <v>0</v>
      </c>
      <c r="S30" s="3">
        <v>0</v>
      </c>
      <c r="T30" s="3">
        <v>100</v>
      </c>
    </row>
    <row r="31" spans="1:20" hidden="1" x14ac:dyDescent="0.25">
      <c r="A31">
        <v>2009</v>
      </c>
      <c r="B31">
        <v>7</v>
      </c>
      <c r="C31" t="s">
        <v>6</v>
      </c>
      <c r="D31" s="1">
        <v>25</v>
      </c>
      <c r="E31">
        <v>143</v>
      </c>
      <c r="F31">
        <v>0</v>
      </c>
      <c r="G31" s="15">
        <v>3.3238492833780942E-4</v>
      </c>
      <c r="H31" s="16">
        <v>5.72</v>
      </c>
      <c r="I31" s="15">
        <v>0</v>
      </c>
      <c r="J31" s="41">
        <v>0.67500000000000004</v>
      </c>
      <c r="K31" s="18">
        <v>14535.54</v>
      </c>
      <c r="L31" s="28">
        <v>75214</v>
      </c>
      <c r="M31" s="28">
        <v>77568</v>
      </c>
      <c r="N31" s="28">
        <v>24939</v>
      </c>
      <c r="O31" s="42">
        <v>3174.33</v>
      </c>
      <c r="P31" s="3">
        <v>0</v>
      </c>
      <c r="Q31" s="3">
        <v>78.05</v>
      </c>
      <c r="R31" s="3">
        <v>0</v>
      </c>
      <c r="S31" s="3">
        <v>0</v>
      </c>
      <c r="T31" s="3">
        <v>100</v>
      </c>
    </row>
    <row r="32" spans="1:20" hidden="1" x14ac:dyDescent="0.25">
      <c r="A32">
        <v>2010</v>
      </c>
      <c r="B32">
        <v>7</v>
      </c>
      <c r="C32" t="s">
        <v>6</v>
      </c>
      <c r="D32" s="1">
        <v>25</v>
      </c>
      <c r="E32">
        <v>154</v>
      </c>
      <c r="F32">
        <v>0</v>
      </c>
      <c r="G32" s="15">
        <v>3.3887277360587743E-4</v>
      </c>
      <c r="H32" s="16">
        <v>6.16</v>
      </c>
      <c r="I32" s="15">
        <v>0</v>
      </c>
      <c r="J32" s="41">
        <v>0.76100000000000001</v>
      </c>
      <c r="K32" s="18">
        <v>17422.240000000002</v>
      </c>
      <c r="L32" s="28">
        <v>73774</v>
      </c>
      <c r="M32" s="28">
        <v>69176</v>
      </c>
      <c r="N32" s="28">
        <v>25645</v>
      </c>
      <c r="O32" s="42">
        <v>3353.15</v>
      </c>
      <c r="P32" s="3">
        <v>415.81</v>
      </c>
      <c r="Q32" s="3">
        <v>77.37</v>
      </c>
      <c r="R32" s="3">
        <v>12.4</v>
      </c>
      <c r="S32" s="3">
        <v>9.59</v>
      </c>
      <c r="T32" s="3">
        <v>93.77</v>
      </c>
    </row>
    <row r="33" spans="1:20" hidden="1" x14ac:dyDescent="0.25">
      <c r="A33">
        <v>2011</v>
      </c>
      <c r="B33">
        <v>7</v>
      </c>
      <c r="C33" t="s">
        <v>6</v>
      </c>
      <c r="D33" s="1">
        <v>20</v>
      </c>
      <c r="E33">
        <v>208</v>
      </c>
      <c r="F33">
        <v>0</v>
      </c>
      <c r="G33" s="15">
        <v>2.6918624996635174E-4</v>
      </c>
      <c r="H33" s="16">
        <v>10.4</v>
      </c>
      <c r="I33" s="15">
        <v>0</v>
      </c>
      <c r="J33" s="41">
        <v>0.76100000000000001</v>
      </c>
      <c r="K33" s="18">
        <v>20458</v>
      </c>
      <c r="L33" s="28">
        <v>74298</v>
      </c>
      <c r="M33" s="28">
        <v>69667</v>
      </c>
      <c r="N33" s="28">
        <v>26403</v>
      </c>
      <c r="O33" s="42">
        <v>3398.35</v>
      </c>
      <c r="P33" s="42">
        <v>1842.45</v>
      </c>
      <c r="Q33" s="3">
        <v>77.13</v>
      </c>
      <c r="R33" s="3">
        <v>54.22</v>
      </c>
      <c r="S33" s="3">
        <v>41.82</v>
      </c>
      <c r="T33" s="3">
        <v>93.77</v>
      </c>
    </row>
    <row r="34" spans="1:20" hidden="1" x14ac:dyDescent="0.25">
      <c r="A34">
        <v>2012</v>
      </c>
      <c r="B34">
        <v>7</v>
      </c>
      <c r="C34" t="s">
        <v>6</v>
      </c>
      <c r="D34" s="1">
        <v>16</v>
      </c>
      <c r="E34">
        <v>70</v>
      </c>
      <c r="F34">
        <v>0</v>
      </c>
      <c r="G34" s="15">
        <v>2.1389230522431956E-4</v>
      </c>
      <c r="H34" s="16">
        <v>4.375</v>
      </c>
      <c r="I34" s="15">
        <v>0</v>
      </c>
      <c r="J34" s="41">
        <v>0.76100000000000001</v>
      </c>
      <c r="K34" s="18">
        <v>22649.3</v>
      </c>
      <c r="L34" s="28">
        <v>74804</v>
      </c>
      <c r="M34" s="28">
        <v>70142</v>
      </c>
      <c r="N34" s="28">
        <v>27083</v>
      </c>
      <c r="O34" s="42">
        <v>3394.3</v>
      </c>
      <c r="P34" s="42">
        <v>2633.78</v>
      </c>
      <c r="Q34" s="3">
        <v>76.760000000000005</v>
      </c>
      <c r="R34" s="3">
        <v>77.59</v>
      </c>
      <c r="S34" s="3">
        <v>59.56</v>
      </c>
      <c r="T34" s="3">
        <v>93.77</v>
      </c>
    </row>
    <row r="35" spans="1:20" hidden="1" x14ac:dyDescent="0.25">
      <c r="A35">
        <v>2013</v>
      </c>
      <c r="B35">
        <v>7</v>
      </c>
      <c r="C35" t="s">
        <v>6</v>
      </c>
      <c r="D35" s="1">
        <v>16</v>
      </c>
      <c r="E35">
        <v>123</v>
      </c>
      <c r="F35">
        <v>0</v>
      </c>
      <c r="G35" s="15">
        <v>2.0613775155247494E-4</v>
      </c>
      <c r="H35" s="16">
        <v>7.6875</v>
      </c>
      <c r="I35" s="15">
        <v>0</v>
      </c>
      <c r="J35" s="41">
        <v>0.76100000000000001</v>
      </c>
      <c r="K35" s="18">
        <v>22672.17</v>
      </c>
      <c r="L35" s="28">
        <v>77618</v>
      </c>
      <c r="M35" s="28">
        <v>72780</v>
      </c>
      <c r="N35" s="28">
        <v>27858</v>
      </c>
      <c r="O35" s="42">
        <v>3413.12</v>
      </c>
      <c r="P35" s="42">
        <v>3291.84</v>
      </c>
      <c r="Q35" s="3">
        <v>77.05</v>
      </c>
      <c r="R35" s="3">
        <v>96.45</v>
      </c>
      <c r="S35" s="3">
        <v>74.31</v>
      </c>
      <c r="T35" s="3">
        <v>93.77</v>
      </c>
    </row>
    <row r="36" spans="1:20" x14ac:dyDescent="0.25">
      <c r="A36">
        <v>2014</v>
      </c>
      <c r="B36">
        <v>7</v>
      </c>
      <c r="C36" t="s">
        <v>6</v>
      </c>
      <c r="D36" s="1">
        <v>29</v>
      </c>
      <c r="E36">
        <v>187</v>
      </c>
      <c r="F36">
        <v>4</v>
      </c>
      <c r="G36" s="15">
        <v>3.7095783872288172E-4</v>
      </c>
      <c r="H36" s="16">
        <v>6.4482758620689653</v>
      </c>
      <c r="I36" s="15">
        <v>0.13793103448275862</v>
      </c>
      <c r="J36" s="41">
        <v>0.76100000000000001</v>
      </c>
      <c r="K36" s="18">
        <v>25103.11</v>
      </c>
      <c r="L36" s="28">
        <v>78176</v>
      </c>
      <c r="M36" s="28">
        <v>73304</v>
      </c>
      <c r="N36" s="28">
        <v>28839</v>
      </c>
      <c r="O36" s="42">
        <v>3377.89</v>
      </c>
      <c r="P36" s="42">
        <v>3356.64</v>
      </c>
      <c r="Q36" s="3">
        <v>77.239999999999995</v>
      </c>
      <c r="R36" s="3">
        <v>99.37</v>
      </c>
      <c r="S36" s="3">
        <v>76.75</v>
      </c>
      <c r="T36" s="3">
        <v>93.77</v>
      </c>
    </row>
    <row r="37" spans="1:20" hidden="1" x14ac:dyDescent="0.25">
      <c r="A37">
        <v>2008</v>
      </c>
      <c r="B37">
        <v>8</v>
      </c>
      <c r="C37" s="19" t="s">
        <v>7</v>
      </c>
      <c r="D37" s="1">
        <v>130</v>
      </c>
      <c r="E37">
        <v>397</v>
      </c>
      <c r="F37">
        <v>1</v>
      </c>
      <c r="G37" s="15">
        <v>3.3970054090778439E-3</v>
      </c>
      <c r="H37" s="16">
        <v>3.0538461538461537</v>
      </c>
      <c r="I37" s="15">
        <v>7.6923076923076927E-3</v>
      </c>
      <c r="J37" s="41">
        <v>0.52900000000000003</v>
      </c>
      <c r="K37" s="18">
        <v>4975.58</v>
      </c>
      <c r="L37" s="28">
        <v>38269</v>
      </c>
      <c r="M37" s="28">
        <v>30173</v>
      </c>
      <c r="N37" s="28">
        <v>8907</v>
      </c>
      <c r="O37" s="3">
        <v>992.09</v>
      </c>
      <c r="P37" s="3">
        <v>0</v>
      </c>
      <c r="Q37" s="3">
        <v>69.62</v>
      </c>
      <c r="R37" s="3">
        <v>0</v>
      </c>
      <c r="S37" s="3">
        <v>0</v>
      </c>
      <c r="T37" s="3">
        <v>78.84</v>
      </c>
    </row>
    <row r="38" spans="1:20" hidden="1" x14ac:dyDescent="0.25">
      <c r="A38">
        <v>2009</v>
      </c>
      <c r="B38">
        <v>8</v>
      </c>
      <c r="C38" t="s">
        <v>7</v>
      </c>
      <c r="D38" s="1">
        <v>95</v>
      </c>
      <c r="E38">
        <v>333</v>
      </c>
      <c r="F38">
        <v>5</v>
      </c>
      <c r="G38" s="15">
        <v>2.4655472217175781E-3</v>
      </c>
      <c r="H38" s="16">
        <v>3.5052631578947366</v>
      </c>
      <c r="I38" s="15">
        <v>5.2631578947368418E-2</v>
      </c>
      <c r="J38" s="41">
        <v>0.52900000000000003</v>
      </c>
      <c r="K38" s="18">
        <v>5489.78</v>
      </c>
      <c r="L38" s="28">
        <v>38531</v>
      </c>
      <c r="M38" s="28">
        <v>30799</v>
      </c>
      <c r="N38" s="28">
        <v>9178</v>
      </c>
      <c r="O38" s="42">
        <v>1032.32</v>
      </c>
      <c r="P38" s="3">
        <v>0</v>
      </c>
      <c r="Q38" s="3">
        <v>70.97</v>
      </c>
      <c r="R38" s="3">
        <v>0</v>
      </c>
      <c r="S38" s="3">
        <v>0</v>
      </c>
      <c r="T38" s="3">
        <v>79.930000000000007</v>
      </c>
    </row>
    <row r="39" spans="1:20" hidden="1" x14ac:dyDescent="0.25">
      <c r="A39">
        <v>2010</v>
      </c>
      <c r="B39">
        <v>8</v>
      </c>
      <c r="C39" t="s">
        <v>7</v>
      </c>
      <c r="D39" s="1">
        <v>140</v>
      </c>
      <c r="E39">
        <v>407</v>
      </c>
      <c r="F39">
        <v>1</v>
      </c>
      <c r="G39" s="15">
        <v>3.6105738233397806E-3</v>
      </c>
      <c r="H39" s="16">
        <v>2.907142857142857</v>
      </c>
      <c r="I39" s="15">
        <v>7.1428571428571426E-3</v>
      </c>
      <c r="J39" s="41">
        <v>0.64200000000000002</v>
      </c>
      <c r="K39" s="18">
        <v>6822.02</v>
      </c>
      <c r="L39" s="28">
        <v>38775</v>
      </c>
      <c r="M39" s="28">
        <v>31750</v>
      </c>
      <c r="N39" s="28">
        <v>9753</v>
      </c>
      <c r="O39" s="42">
        <v>1063.99</v>
      </c>
      <c r="P39" s="3">
        <v>0</v>
      </c>
      <c r="Q39" s="3">
        <v>71.83</v>
      </c>
      <c r="R39" s="3">
        <v>0</v>
      </c>
      <c r="S39" s="3">
        <v>0</v>
      </c>
      <c r="T39" s="3">
        <v>81.88</v>
      </c>
    </row>
    <row r="40" spans="1:20" hidden="1" x14ac:dyDescent="0.25">
      <c r="A40">
        <v>2011</v>
      </c>
      <c r="B40">
        <v>8</v>
      </c>
      <c r="C40" t="s">
        <v>7</v>
      </c>
      <c r="D40" s="1">
        <v>97</v>
      </c>
      <c r="E40">
        <v>325</v>
      </c>
      <c r="F40">
        <v>1</v>
      </c>
      <c r="G40" s="15">
        <v>2.484885746490419E-3</v>
      </c>
      <c r="H40" s="16">
        <v>3.3505154639175259</v>
      </c>
      <c r="I40" s="15">
        <v>1.0309278350515464E-2</v>
      </c>
      <c r="J40" s="41">
        <v>0.64200000000000002</v>
      </c>
      <c r="K40" s="18">
        <v>7603.4</v>
      </c>
      <c r="L40" s="28">
        <v>39036</v>
      </c>
      <c r="M40" s="28">
        <v>31964</v>
      </c>
      <c r="N40" s="28">
        <v>10361</v>
      </c>
      <c r="O40" s="42">
        <v>1080.71</v>
      </c>
      <c r="P40" s="3">
        <v>0.31</v>
      </c>
      <c r="Q40" s="3">
        <v>71.91</v>
      </c>
      <c r="R40" s="3">
        <v>0.03</v>
      </c>
      <c r="S40" s="3">
        <v>0.02</v>
      </c>
      <c r="T40" s="3">
        <v>81.88</v>
      </c>
    </row>
    <row r="41" spans="1:20" hidden="1" x14ac:dyDescent="0.25">
      <c r="A41">
        <v>2012</v>
      </c>
      <c r="B41">
        <v>8</v>
      </c>
      <c r="C41" t="s">
        <v>7</v>
      </c>
      <c r="D41" s="1">
        <v>128</v>
      </c>
      <c r="E41">
        <v>360</v>
      </c>
      <c r="F41">
        <v>1</v>
      </c>
      <c r="G41" s="15">
        <v>3.2580751902665005E-3</v>
      </c>
      <c r="H41" s="16">
        <v>2.8125</v>
      </c>
      <c r="I41" s="15">
        <v>7.8125E-3</v>
      </c>
      <c r="J41" s="41">
        <v>0.64200000000000002</v>
      </c>
      <c r="K41" s="18">
        <v>8054.09</v>
      </c>
      <c r="L41" s="28">
        <v>39287</v>
      </c>
      <c r="M41" s="28">
        <v>32169</v>
      </c>
      <c r="N41" s="28">
        <v>10788</v>
      </c>
      <c r="O41" s="42">
        <v>1138.74</v>
      </c>
      <c r="P41" s="3">
        <v>414.77</v>
      </c>
      <c r="Q41" s="3">
        <v>72.010000000000005</v>
      </c>
      <c r="R41" s="3">
        <v>36.42</v>
      </c>
      <c r="S41" s="3">
        <v>26.23</v>
      </c>
      <c r="T41" s="3">
        <v>81.88</v>
      </c>
    </row>
    <row r="42" spans="1:20" hidden="1" x14ac:dyDescent="0.25">
      <c r="A42">
        <v>2013</v>
      </c>
      <c r="B42">
        <v>8</v>
      </c>
      <c r="C42" t="s">
        <v>7</v>
      </c>
      <c r="D42" s="1">
        <v>109</v>
      </c>
      <c r="E42">
        <v>375</v>
      </c>
      <c r="F42">
        <v>2</v>
      </c>
      <c r="G42" s="15">
        <v>2.6749122677857127E-3</v>
      </c>
      <c r="H42" s="16">
        <v>3.4403669724770642</v>
      </c>
      <c r="I42" s="15">
        <v>1.834862385321101E-2</v>
      </c>
      <c r="J42" s="41">
        <v>0.64200000000000002</v>
      </c>
      <c r="K42" s="18">
        <v>9098.35</v>
      </c>
      <c r="L42" s="28">
        <v>40749</v>
      </c>
      <c r="M42" s="28">
        <v>33366</v>
      </c>
      <c r="N42" s="28">
        <v>11357</v>
      </c>
      <c r="O42" s="42">
        <v>1156.5999999999999</v>
      </c>
      <c r="P42" s="3">
        <v>993</v>
      </c>
      <c r="Q42" s="3">
        <v>72.430000000000007</v>
      </c>
      <c r="R42" s="3">
        <v>85.86</v>
      </c>
      <c r="S42" s="3">
        <v>62.18</v>
      </c>
      <c r="T42" s="3">
        <v>81.88</v>
      </c>
    </row>
    <row r="43" spans="1:20" x14ac:dyDescent="0.25">
      <c r="A43">
        <v>2014</v>
      </c>
      <c r="B43">
        <v>8</v>
      </c>
      <c r="C43" t="s">
        <v>7</v>
      </c>
      <c r="D43" s="1">
        <v>113</v>
      </c>
      <c r="E43">
        <v>367</v>
      </c>
      <c r="F43">
        <v>1</v>
      </c>
      <c r="G43" s="15">
        <v>2.7542166325436289E-3</v>
      </c>
      <c r="H43" s="16">
        <v>3.247787610619469</v>
      </c>
      <c r="I43" s="15">
        <v>8.8495575221238937E-3</v>
      </c>
      <c r="J43" s="41">
        <v>0.64200000000000002</v>
      </c>
      <c r="K43" s="18">
        <v>10240.99</v>
      </c>
      <c r="L43" s="28">
        <v>41028</v>
      </c>
      <c r="M43" s="28">
        <v>33595</v>
      </c>
      <c r="N43" s="28">
        <v>12110</v>
      </c>
      <c r="O43" s="42">
        <v>1172.9100000000001</v>
      </c>
      <c r="P43" s="42">
        <v>1092.32</v>
      </c>
      <c r="Q43" s="3">
        <v>72.2</v>
      </c>
      <c r="R43" s="3">
        <v>93.13</v>
      </c>
      <c r="S43" s="3">
        <v>67.239999999999995</v>
      </c>
      <c r="T43" s="3">
        <v>81.88</v>
      </c>
    </row>
    <row r="44" spans="1:20" hidden="1" x14ac:dyDescent="0.25">
      <c r="A44">
        <v>2009</v>
      </c>
      <c r="B44">
        <v>9</v>
      </c>
      <c r="C44" t="s">
        <v>8</v>
      </c>
      <c r="D44" s="1">
        <v>43</v>
      </c>
      <c r="E44" s="1">
        <v>165</v>
      </c>
      <c r="F44" s="1">
        <v>3</v>
      </c>
      <c r="G44" s="15">
        <v>2.3094688221709007E-3</v>
      </c>
      <c r="H44" s="16">
        <v>3.8372093023255816</v>
      </c>
      <c r="I44" s="15">
        <v>6.9767441860465115E-2</v>
      </c>
      <c r="J44" s="41">
        <v>0.63300000000000001</v>
      </c>
      <c r="K44" s="18">
        <v>11570.41</v>
      </c>
      <c r="L44" s="28">
        <v>18619</v>
      </c>
      <c r="M44" s="28">
        <v>14960</v>
      </c>
      <c r="N44" s="28">
        <v>5386</v>
      </c>
      <c r="O44" s="3">
        <v>845</v>
      </c>
      <c r="P44" s="3">
        <v>0</v>
      </c>
      <c r="Q44" s="3">
        <v>100</v>
      </c>
      <c r="R44" s="3">
        <v>0</v>
      </c>
      <c r="S44" s="3">
        <v>0</v>
      </c>
      <c r="T44" s="3">
        <v>80.349999999999994</v>
      </c>
    </row>
    <row r="45" spans="1:20" hidden="1" x14ac:dyDescent="0.25">
      <c r="A45">
        <v>2010</v>
      </c>
      <c r="B45">
        <v>9</v>
      </c>
      <c r="C45" t="s">
        <v>8</v>
      </c>
      <c r="D45" s="1">
        <v>57</v>
      </c>
      <c r="E45" s="1">
        <v>219</v>
      </c>
      <c r="F45" s="1">
        <v>4</v>
      </c>
      <c r="G45" s="15">
        <v>3.0830809173517959E-3</v>
      </c>
      <c r="H45" s="16">
        <v>3.8421052631578947</v>
      </c>
      <c r="I45" s="15">
        <v>7.0175438596491224E-2</v>
      </c>
      <c r="J45" s="41">
        <v>0.72499999999999998</v>
      </c>
      <c r="K45" s="18">
        <v>10994.46</v>
      </c>
      <c r="L45" s="28">
        <v>18488</v>
      </c>
      <c r="M45" s="28">
        <v>14990</v>
      </c>
      <c r="N45" s="28">
        <v>5647</v>
      </c>
      <c r="O45" s="3">
        <v>878</v>
      </c>
      <c r="P45" s="3">
        <v>0</v>
      </c>
      <c r="Q45" s="3">
        <v>100</v>
      </c>
      <c r="R45" s="3">
        <v>0</v>
      </c>
      <c r="S45" s="3">
        <v>0</v>
      </c>
      <c r="T45" s="3">
        <v>81.08</v>
      </c>
    </row>
    <row r="46" spans="1:20" hidden="1" x14ac:dyDescent="0.25">
      <c r="A46">
        <v>2012</v>
      </c>
      <c r="B46">
        <v>9</v>
      </c>
      <c r="C46" t="s">
        <v>8</v>
      </c>
      <c r="D46" s="1">
        <v>71</v>
      </c>
      <c r="E46" s="1">
        <v>253</v>
      </c>
      <c r="F46" s="1">
        <v>1</v>
      </c>
      <c r="G46" s="15">
        <v>3.794964990111711E-3</v>
      </c>
      <c r="H46" s="16">
        <v>3.563380281690141</v>
      </c>
      <c r="I46" s="15">
        <v>1.4084507042253521E-2</v>
      </c>
      <c r="J46" s="41">
        <v>0.72499999999999998</v>
      </c>
      <c r="K46" s="18">
        <v>13061.48</v>
      </c>
      <c r="L46" s="28">
        <v>18709</v>
      </c>
      <c r="M46" s="28">
        <v>17000</v>
      </c>
      <c r="N46" s="28">
        <v>5000</v>
      </c>
      <c r="O46" s="3">
        <v>820</v>
      </c>
      <c r="P46" s="3">
        <v>0</v>
      </c>
      <c r="Q46" s="3">
        <v>100</v>
      </c>
      <c r="R46" s="3">
        <v>0</v>
      </c>
      <c r="S46" s="3">
        <v>0</v>
      </c>
      <c r="T46" s="3">
        <v>90.87</v>
      </c>
    </row>
    <row r="47" spans="1:20" hidden="1" x14ac:dyDescent="0.25">
      <c r="A47">
        <v>2013</v>
      </c>
      <c r="B47">
        <v>9</v>
      </c>
      <c r="C47" t="s">
        <v>8</v>
      </c>
      <c r="D47" s="1">
        <v>64</v>
      </c>
      <c r="E47" s="1">
        <v>191</v>
      </c>
      <c r="F47" s="1">
        <v>1</v>
      </c>
      <c r="G47" s="15">
        <v>3.3005002320664226E-3</v>
      </c>
      <c r="H47" s="16">
        <v>2.984375</v>
      </c>
      <c r="I47" s="15">
        <v>1.5625E-2</v>
      </c>
      <c r="J47" s="41">
        <v>0.72499999999999998</v>
      </c>
      <c r="K47" s="18">
        <v>13345.98</v>
      </c>
      <c r="L47" s="28">
        <v>19391</v>
      </c>
      <c r="M47" s="28">
        <v>19391</v>
      </c>
      <c r="N47" s="28">
        <v>5000</v>
      </c>
      <c r="O47" s="3">
        <v>820</v>
      </c>
      <c r="P47" s="3">
        <v>0</v>
      </c>
      <c r="Q47" s="3">
        <v>100</v>
      </c>
      <c r="R47" s="3">
        <v>0</v>
      </c>
      <c r="S47" s="3">
        <v>0</v>
      </c>
      <c r="T47" s="3">
        <v>100</v>
      </c>
    </row>
    <row r="48" spans="1:20" x14ac:dyDescent="0.25">
      <c r="A48">
        <v>2014</v>
      </c>
      <c r="B48">
        <v>9</v>
      </c>
      <c r="C48" t="s">
        <v>8</v>
      </c>
      <c r="D48" s="1">
        <v>52</v>
      </c>
      <c r="E48" s="1">
        <v>180</v>
      </c>
      <c r="F48" s="1">
        <v>2</v>
      </c>
      <c r="G48" s="15">
        <v>2.6648900732844771E-3</v>
      </c>
      <c r="H48" s="16">
        <v>3.4615384615384617</v>
      </c>
      <c r="I48" s="15">
        <v>3.8461538461538464E-2</v>
      </c>
      <c r="J48" s="41">
        <v>0.72499999999999998</v>
      </c>
      <c r="K48" s="18">
        <v>14806.49</v>
      </c>
      <c r="L48" s="28">
        <v>19513</v>
      </c>
      <c r="M48" s="28">
        <v>19500</v>
      </c>
      <c r="N48" s="28">
        <v>5200</v>
      </c>
      <c r="O48" s="3">
        <v>825</v>
      </c>
      <c r="P48" s="3">
        <v>10</v>
      </c>
      <c r="Q48" s="3">
        <v>100</v>
      </c>
      <c r="R48" s="3">
        <v>1.21</v>
      </c>
      <c r="S48" s="3">
        <v>1.26</v>
      </c>
      <c r="T48" s="3">
        <v>99.93</v>
      </c>
    </row>
    <row r="49" spans="1:20" hidden="1" x14ac:dyDescent="0.25">
      <c r="A49">
        <v>2009</v>
      </c>
      <c r="B49">
        <v>11</v>
      </c>
      <c r="C49" t="s">
        <v>10</v>
      </c>
      <c r="D49" s="28">
        <v>37</v>
      </c>
      <c r="E49" s="1">
        <v>119</v>
      </c>
      <c r="F49" s="1">
        <v>0</v>
      </c>
      <c r="G49" s="15">
        <v>1.0100182895203778E-3</v>
      </c>
      <c r="H49" s="16">
        <v>3.2162162162162162</v>
      </c>
      <c r="I49" s="15">
        <v>0</v>
      </c>
      <c r="J49" s="41">
        <v>0.64400000000000002</v>
      </c>
      <c r="K49" s="18">
        <v>11148.05</v>
      </c>
      <c r="L49" s="28">
        <v>36633</v>
      </c>
      <c r="M49" s="28">
        <v>36000</v>
      </c>
      <c r="N49" s="28">
        <v>12661</v>
      </c>
      <c r="O49" s="42">
        <v>1507</v>
      </c>
      <c r="P49" s="3">
        <v>0</v>
      </c>
      <c r="Q49" s="3">
        <v>90.45</v>
      </c>
      <c r="R49" s="3">
        <v>0</v>
      </c>
      <c r="S49" s="3">
        <v>0</v>
      </c>
      <c r="T49" s="3">
        <v>98.27</v>
      </c>
    </row>
    <row r="50" spans="1:20" hidden="1" x14ac:dyDescent="0.25">
      <c r="A50">
        <v>2010</v>
      </c>
      <c r="B50">
        <v>11</v>
      </c>
      <c r="C50" t="s">
        <v>10</v>
      </c>
      <c r="D50" s="28">
        <v>13</v>
      </c>
      <c r="E50" s="1">
        <v>31</v>
      </c>
      <c r="F50" s="1">
        <v>2</v>
      </c>
      <c r="G50" s="15">
        <v>3.4880601019586797E-4</v>
      </c>
      <c r="H50" s="16">
        <v>2.3846153846153846</v>
      </c>
      <c r="I50" s="15">
        <v>0.15384615384615385</v>
      </c>
      <c r="J50" s="41">
        <v>0.73399999999999999</v>
      </c>
      <c r="K50" s="18">
        <v>12966.42</v>
      </c>
      <c r="L50" s="28">
        <v>37270</v>
      </c>
      <c r="M50" s="28">
        <v>33026</v>
      </c>
      <c r="N50" s="28">
        <v>12886</v>
      </c>
      <c r="O50" s="42">
        <v>3153.6</v>
      </c>
      <c r="P50" s="3">
        <v>0</v>
      </c>
      <c r="Q50" s="3">
        <v>100</v>
      </c>
      <c r="R50" s="3">
        <v>0</v>
      </c>
      <c r="S50" s="3">
        <v>0</v>
      </c>
      <c r="T50" s="3">
        <v>88.61</v>
      </c>
    </row>
    <row r="51" spans="1:20" hidden="1" x14ac:dyDescent="0.25">
      <c r="A51">
        <v>2011</v>
      </c>
      <c r="B51">
        <v>11</v>
      </c>
      <c r="C51" t="s">
        <v>10</v>
      </c>
      <c r="D51" s="28">
        <v>35</v>
      </c>
      <c r="E51" s="1">
        <v>102</v>
      </c>
      <c r="F51" s="1">
        <v>0</v>
      </c>
      <c r="G51" s="15">
        <v>9.3082630781096242E-4</v>
      </c>
      <c r="H51" s="16">
        <v>2.9142857142857141</v>
      </c>
      <c r="I51" s="15">
        <v>0</v>
      </c>
      <c r="J51" s="41">
        <v>0.73399999999999999</v>
      </c>
      <c r="K51" s="18">
        <v>15657.8</v>
      </c>
      <c r="L51" s="28">
        <v>37601</v>
      </c>
      <c r="M51" s="28">
        <v>33100</v>
      </c>
      <c r="N51" s="28">
        <v>13300</v>
      </c>
      <c r="O51" s="42">
        <v>3200</v>
      </c>
      <c r="P51" s="3">
        <v>0</v>
      </c>
      <c r="Q51" s="3">
        <v>100</v>
      </c>
      <c r="R51" s="3">
        <v>0</v>
      </c>
      <c r="S51" s="3">
        <v>0</v>
      </c>
      <c r="T51" s="3">
        <v>88.03</v>
      </c>
    </row>
    <row r="52" spans="1:20" hidden="1" x14ac:dyDescent="0.25">
      <c r="A52">
        <v>2012</v>
      </c>
      <c r="B52">
        <v>11</v>
      </c>
      <c r="C52" t="s">
        <v>10</v>
      </c>
      <c r="D52" s="28">
        <v>29</v>
      </c>
      <c r="E52" s="1">
        <v>85</v>
      </c>
      <c r="F52" s="1">
        <v>2</v>
      </c>
      <c r="G52" s="15">
        <v>7.647679324894515E-4</v>
      </c>
      <c r="H52" s="16">
        <v>2.9310344827586206</v>
      </c>
      <c r="I52" s="15">
        <v>6.8965517241379309E-2</v>
      </c>
      <c r="J52" s="41">
        <v>0.73399999999999999</v>
      </c>
      <c r="K52" s="18">
        <v>17253.740000000002</v>
      </c>
      <c r="L52" s="28">
        <v>37920</v>
      </c>
      <c r="M52" s="28">
        <v>33133</v>
      </c>
      <c r="N52" s="28">
        <v>13593</v>
      </c>
      <c r="O52" s="42">
        <v>3360</v>
      </c>
      <c r="P52" s="3">
        <v>0</v>
      </c>
      <c r="Q52" s="3">
        <v>100</v>
      </c>
      <c r="R52" s="3">
        <v>0</v>
      </c>
      <c r="S52" s="3">
        <v>0</v>
      </c>
      <c r="T52" s="3">
        <v>87.38</v>
      </c>
    </row>
    <row r="53" spans="1:20" hidden="1" x14ac:dyDescent="0.25">
      <c r="A53">
        <v>2013</v>
      </c>
      <c r="B53">
        <v>11</v>
      </c>
      <c r="C53" t="s">
        <v>10</v>
      </c>
      <c r="D53" s="28">
        <v>32</v>
      </c>
      <c r="E53" s="1">
        <v>124</v>
      </c>
      <c r="F53" s="1">
        <v>2</v>
      </c>
      <c r="G53" s="15">
        <v>8.1185305459711792E-4</v>
      </c>
      <c r="H53" s="16">
        <v>3.875</v>
      </c>
      <c r="I53" s="15">
        <v>6.25E-2</v>
      </c>
      <c r="J53" s="41">
        <v>0.73399999999999999</v>
      </c>
      <c r="K53" s="18">
        <v>17394.75</v>
      </c>
      <c r="L53" s="28">
        <v>39416</v>
      </c>
      <c r="M53" s="28">
        <v>33133</v>
      </c>
      <c r="N53" s="28">
        <v>13893</v>
      </c>
      <c r="O53" s="42">
        <v>3428</v>
      </c>
      <c r="P53" s="3">
        <v>0</v>
      </c>
      <c r="Q53" s="3">
        <v>100</v>
      </c>
      <c r="R53" s="3">
        <v>0</v>
      </c>
      <c r="S53" s="3">
        <v>0</v>
      </c>
      <c r="T53" s="3">
        <v>84.06</v>
      </c>
    </row>
    <row r="54" spans="1:20" x14ac:dyDescent="0.25">
      <c r="A54">
        <v>2014</v>
      </c>
      <c r="B54">
        <v>11</v>
      </c>
      <c r="C54" t="s">
        <v>10</v>
      </c>
      <c r="D54" s="28">
        <v>42</v>
      </c>
      <c r="E54" s="1">
        <v>148</v>
      </c>
      <c r="F54" s="1">
        <v>0</v>
      </c>
      <c r="G54" s="15">
        <v>1.0563114609793516E-3</v>
      </c>
      <c r="H54" s="16">
        <v>3.5238095238095237</v>
      </c>
      <c r="I54" s="15">
        <v>0</v>
      </c>
      <c r="J54" s="41">
        <v>0.73399999999999999</v>
      </c>
      <c r="K54" s="18">
        <v>18295.45</v>
      </c>
      <c r="L54" s="28">
        <v>39761</v>
      </c>
      <c r="M54" s="28">
        <v>33795</v>
      </c>
      <c r="N54" s="28">
        <v>14170</v>
      </c>
      <c r="O54" s="42">
        <v>3450</v>
      </c>
      <c r="P54" s="3">
        <v>0</v>
      </c>
      <c r="Q54" s="3">
        <v>100</v>
      </c>
      <c r="R54" s="3">
        <v>0</v>
      </c>
      <c r="S54" s="3">
        <v>0</v>
      </c>
      <c r="T54" s="3">
        <v>85</v>
      </c>
    </row>
    <row r="55" spans="1:20" hidden="1" x14ac:dyDescent="0.25">
      <c r="A55">
        <v>2008</v>
      </c>
      <c r="B55">
        <v>12</v>
      </c>
      <c r="C55" s="19" t="s">
        <v>11</v>
      </c>
      <c r="D55" s="1">
        <v>230</v>
      </c>
      <c r="E55">
        <v>976</v>
      </c>
      <c r="F55">
        <v>3</v>
      </c>
      <c r="G55" s="15">
        <v>6.1725081852825932E-3</v>
      </c>
      <c r="H55" s="16">
        <v>4.2434782608695656</v>
      </c>
      <c r="I55" s="15">
        <v>1.3043478260869565E-2</v>
      </c>
      <c r="J55" s="41">
        <v>0.51600000000000001</v>
      </c>
      <c r="K55" s="18">
        <v>4285.99</v>
      </c>
      <c r="L55" s="28">
        <v>37262</v>
      </c>
      <c r="M55" s="28">
        <v>2675</v>
      </c>
      <c r="N55" s="3">
        <v>718</v>
      </c>
      <c r="O55" s="3">
        <v>23.64</v>
      </c>
      <c r="P55" s="3">
        <v>0</v>
      </c>
      <c r="Q55" s="3">
        <v>2.2599999999999998</v>
      </c>
      <c r="R55" s="3">
        <v>0</v>
      </c>
      <c r="S55" s="3">
        <v>0</v>
      </c>
      <c r="T55" s="3">
        <v>7.18</v>
      </c>
    </row>
    <row r="56" spans="1:20" hidden="1" x14ac:dyDescent="0.25">
      <c r="A56">
        <v>2009</v>
      </c>
      <c r="B56">
        <v>12</v>
      </c>
      <c r="C56" t="s">
        <v>11</v>
      </c>
      <c r="D56" s="1">
        <v>159</v>
      </c>
      <c r="E56">
        <v>572</v>
      </c>
      <c r="F56">
        <v>5</v>
      </c>
      <c r="G56" s="15">
        <v>4.2527014015192044E-3</v>
      </c>
      <c r="H56" s="16">
        <v>3.5974842767295598</v>
      </c>
      <c r="I56" s="15">
        <v>3.1446540880503145E-2</v>
      </c>
      <c r="J56" s="41">
        <v>0.51600000000000001</v>
      </c>
      <c r="K56" s="18">
        <v>4564.1099999999997</v>
      </c>
      <c r="L56" s="28">
        <v>37388</v>
      </c>
      <c r="M56" s="28">
        <v>7022</v>
      </c>
      <c r="N56" s="28">
        <v>1999</v>
      </c>
      <c r="O56" s="3">
        <v>165.26</v>
      </c>
      <c r="P56" s="3">
        <v>0</v>
      </c>
      <c r="Q56" s="3">
        <v>15.74</v>
      </c>
      <c r="R56" s="3">
        <v>0</v>
      </c>
      <c r="S56" s="3">
        <v>0</v>
      </c>
      <c r="T56" s="3">
        <v>18.78</v>
      </c>
    </row>
    <row r="57" spans="1:20" hidden="1" x14ac:dyDescent="0.25">
      <c r="A57">
        <v>2010</v>
      </c>
      <c r="B57">
        <v>12</v>
      </c>
      <c r="C57" t="s">
        <v>11</v>
      </c>
      <c r="D57" s="1">
        <v>79</v>
      </c>
      <c r="E57">
        <v>278</v>
      </c>
      <c r="F57">
        <v>1</v>
      </c>
      <c r="G57" s="15">
        <v>2.1936522922278066E-3</v>
      </c>
      <c r="H57" s="16">
        <v>3.518987341772152</v>
      </c>
      <c r="I57" s="15">
        <v>1.2658227848101266E-2</v>
      </c>
      <c r="J57" s="41">
        <v>0.66300000000000003</v>
      </c>
      <c r="K57" s="18">
        <v>5421.98</v>
      </c>
      <c r="L57" s="28">
        <v>36013</v>
      </c>
      <c r="M57" s="28">
        <v>11981</v>
      </c>
      <c r="N57" s="28">
        <v>3556</v>
      </c>
      <c r="O57" s="3">
        <v>357.99</v>
      </c>
      <c r="P57" s="3">
        <v>0</v>
      </c>
      <c r="Q57" s="3">
        <v>32.94</v>
      </c>
      <c r="R57" s="3">
        <v>0</v>
      </c>
      <c r="S57" s="3">
        <v>0</v>
      </c>
      <c r="T57" s="3">
        <v>33.270000000000003</v>
      </c>
    </row>
    <row r="58" spans="1:20" hidden="1" x14ac:dyDescent="0.25">
      <c r="A58">
        <v>2011</v>
      </c>
      <c r="B58">
        <v>12</v>
      </c>
      <c r="C58" t="s">
        <v>11</v>
      </c>
      <c r="D58" s="1">
        <v>72</v>
      </c>
      <c r="E58">
        <v>279</v>
      </c>
      <c r="F58">
        <v>3</v>
      </c>
      <c r="G58" s="15">
        <v>1.9979465549296556E-3</v>
      </c>
      <c r="H58" s="16">
        <v>3.875</v>
      </c>
      <c r="I58" s="15">
        <v>4.1666666666666664E-2</v>
      </c>
      <c r="J58" s="41">
        <v>0.66300000000000003</v>
      </c>
      <c r="K58" s="18">
        <v>5931.35</v>
      </c>
      <c r="L58" s="28">
        <v>36037</v>
      </c>
      <c r="M58" s="28">
        <v>14600</v>
      </c>
      <c r="N58" s="28">
        <v>4469</v>
      </c>
      <c r="O58" s="3">
        <v>442.57</v>
      </c>
      <c r="P58" s="3">
        <v>107.73</v>
      </c>
      <c r="Q58" s="3">
        <v>38.97</v>
      </c>
      <c r="R58" s="3">
        <v>24.34</v>
      </c>
      <c r="S58" s="3">
        <v>9.49</v>
      </c>
      <c r="T58" s="3">
        <v>40.51</v>
      </c>
    </row>
    <row r="59" spans="1:20" hidden="1" x14ac:dyDescent="0.25">
      <c r="A59">
        <v>2012</v>
      </c>
      <c r="B59">
        <v>12</v>
      </c>
      <c r="C59" t="s">
        <v>11</v>
      </c>
      <c r="D59" s="1">
        <v>66</v>
      </c>
      <c r="E59" s="1">
        <v>236</v>
      </c>
      <c r="F59" s="1">
        <v>0</v>
      </c>
      <c r="G59" s="15">
        <v>1.8303336199007182E-3</v>
      </c>
      <c r="H59" s="16">
        <v>3.5757575757575757</v>
      </c>
      <c r="I59" s="15">
        <v>0</v>
      </c>
      <c r="J59" s="41">
        <v>0.66300000000000003</v>
      </c>
      <c r="K59" s="18">
        <v>6702.23</v>
      </c>
      <c r="L59" s="28">
        <v>36059</v>
      </c>
      <c r="M59" s="28">
        <v>16088</v>
      </c>
      <c r="N59" s="28">
        <v>4862</v>
      </c>
      <c r="O59" s="3">
        <v>474.33</v>
      </c>
      <c r="P59" s="3">
        <v>225.34</v>
      </c>
      <c r="Q59" s="3">
        <v>34.58</v>
      </c>
      <c r="R59" s="3">
        <v>47.51</v>
      </c>
      <c r="S59" s="3">
        <v>16.43</v>
      </c>
      <c r="T59" s="3">
        <v>44.62</v>
      </c>
    </row>
    <row r="60" spans="1:20" hidden="1" x14ac:dyDescent="0.25">
      <c r="A60">
        <v>2013</v>
      </c>
      <c r="B60">
        <v>12</v>
      </c>
      <c r="C60" t="s">
        <v>11</v>
      </c>
      <c r="D60" s="1">
        <v>65</v>
      </c>
      <c r="E60" s="1">
        <v>253</v>
      </c>
      <c r="F60" s="1">
        <v>1</v>
      </c>
      <c r="G60" s="15">
        <v>1.7487691355699642E-3</v>
      </c>
      <c r="H60" s="16">
        <v>3.8923076923076922</v>
      </c>
      <c r="I60" s="15">
        <v>1.5384615384615385E-2</v>
      </c>
      <c r="J60" s="41">
        <v>0.66300000000000003</v>
      </c>
      <c r="K60" s="18">
        <v>7629.69</v>
      </c>
      <c r="L60" s="28">
        <v>37169</v>
      </c>
      <c r="M60" s="28">
        <v>17995</v>
      </c>
      <c r="N60" s="28">
        <v>5394</v>
      </c>
      <c r="O60" s="3">
        <v>523.26</v>
      </c>
      <c r="P60" s="3">
        <v>359.91</v>
      </c>
      <c r="Q60" s="3">
        <v>42.37</v>
      </c>
      <c r="R60" s="3">
        <v>68.78</v>
      </c>
      <c r="S60" s="3">
        <v>29.14</v>
      </c>
      <c r="T60" s="3">
        <v>48.41</v>
      </c>
    </row>
    <row r="61" spans="1:20" x14ac:dyDescent="0.25">
      <c r="A61">
        <v>2014</v>
      </c>
      <c r="B61">
        <v>12</v>
      </c>
      <c r="C61" t="s">
        <v>11</v>
      </c>
      <c r="D61" s="1">
        <v>80</v>
      </c>
      <c r="E61" s="1">
        <v>285</v>
      </c>
      <c r="F61" s="1">
        <v>3</v>
      </c>
      <c r="G61" s="15">
        <v>2.1493820526598604E-3</v>
      </c>
      <c r="H61" s="16">
        <v>3.5625</v>
      </c>
      <c r="I61" s="15">
        <v>3.7499999999999999E-2</v>
      </c>
      <c r="J61" s="41">
        <v>0.66300000000000003</v>
      </c>
      <c r="K61" s="18">
        <v>9171.6299999999992</v>
      </c>
      <c r="L61" s="28">
        <v>37220</v>
      </c>
      <c r="M61" s="28">
        <v>19480</v>
      </c>
      <c r="N61" s="28">
        <v>5852</v>
      </c>
      <c r="O61" s="3">
        <v>553.66</v>
      </c>
      <c r="P61" s="3">
        <v>364</v>
      </c>
      <c r="Q61" s="3">
        <v>44.23</v>
      </c>
      <c r="R61" s="3">
        <v>65.739999999999995</v>
      </c>
      <c r="S61" s="3">
        <v>29.08</v>
      </c>
      <c r="T61" s="3">
        <v>52.34</v>
      </c>
    </row>
    <row r="62" spans="1:20" hidden="1" x14ac:dyDescent="0.25">
      <c r="A62" s="12">
        <v>2008</v>
      </c>
      <c r="B62">
        <v>13</v>
      </c>
      <c r="C62" s="19" t="s">
        <v>12</v>
      </c>
      <c r="D62" s="25">
        <v>210</v>
      </c>
      <c r="E62" s="25">
        <v>606</v>
      </c>
      <c r="F62" s="25">
        <v>0</v>
      </c>
      <c r="G62" s="15">
        <v>1.903311762466692E-3</v>
      </c>
      <c r="H62" s="16">
        <v>2.8857142857142857</v>
      </c>
      <c r="I62" s="15">
        <v>0</v>
      </c>
      <c r="J62" s="41">
        <v>0.67300000000000004</v>
      </c>
      <c r="K62" s="18">
        <v>16723.68</v>
      </c>
      <c r="L62" s="28">
        <v>110334</v>
      </c>
      <c r="M62" s="28">
        <v>99845</v>
      </c>
      <c r="N62" s="28">
        <v>31350</v>
      </c>
      <c r="O62" s="42">
        <v>7610</v>
      </c>
      <c r="P62" s="3">
        <v>20</v>
      </c>
      <c r="Q62" s="3">
        <v>80</v>
      </c>
      <c r="R62" s="3">
        <v>0.26</v>
      </c>
      <c r="S62" s="3">
        <v>0.21</v>
      </c>
      <c r="T62" s="3">
        <v>90.49</v>
      </c>
    </row>
    <row r="63" spans="1:20" hidden="1" x14ac:dyDescent="0.25">
      <c r="A63" s="12">
        <v>2009</v>
      </c>
      <c r="B63">
        <v>13</v>
      </c>
      <c r="C63" s="12" t="s">
        <v>12</v>
      </c>
      <c r="D63" s="25">
        <v>189</v>
      </c>
      <c r="E63" s="25">
        <v>565</v>
      </c>
      <c r="F63" s="25">
        <v>2</v>
      </c>
      <c r="G63" s="15">
        <v>1.7012466807687114E-3</v>
      </c>
      <c r="H63" s="16">
        <v>2.9894179894179893</v>
      </c>
      <c r="I63" s="15">
        <v>1.0582010582010581E-2</v>
      </c>
      <c r="J63" s="41">
        <v>0.67300000000000004</v>
      </c>
      <c r="K63" s="18">
        <v>17239.3</v>
      </c>
      <c r="L63" s="28">
        <v>111095</v>
      </c>
      <c r="M63" s="28">
        <v>98633</v>
      </c>
      <c r="N63" s="28">
        <v>32050</v>
      </c>
      <c r="O63" s="42">
        <v>8658</v>
      </c>
      <c r="P63" s="3">
        <v>24</v>
      </c>
      <c r="Q63" s="3">
        <v>93.35</v>
      </c>
      <c r="R63" s="3">
        <v>0.28000000000000003</v>
      </c>
      <c r="S63" s="3">
        <v>0.26</v>
      </c>
      <c r="T63" s="3">
        <v>88.78</v>
      </c>
    </row>
    <row r="64" spans="1:20" hidden="1" x14ac:dyDescent="0.25">
      <c r="A64" s="12">
        <v>2010</v>
      </c>
      <c r="B64">
        <v>13</v>
      </c>
      <c r="C64" s="12" t="s">
        <v>12</v>
      </c>
      <c r="D64" s="25">
        <v>231</v>
      </c>
      <c r="E64" s="25">
        <v>721</v>
      </c>
      <c r="F64" s="25">
        <v>2</v>
      </c>
      <c r="G64" s="15">
        <v>2.1038059762661541E-3</v>
      </c>
      <c r="H64" s="16">
        <v>3.1212121212121211</v>
      </c>
      <c r="I64" s="15">
        <v>8.658008658008658E-3</v>
      </c>
      <c r="J64" s="41">
        <v>0.77300000000000002</v>
      </c>
      <c r="K64" s="18">
        <v>19564.66</v>
      </c>
      <c r="L64" s="28">
        <v>109801</v>
      </c>
      <c r="M64" s="28">
        <v>102583</v>
      </c>
      <c r="N64" s="28">
        <v>32266</v>
      </c>
      <c r="O64" s="42">
        <v>8834</v>
      </c>
      <c r="P64" s="3">
        <v>41</v>
      </c>
      <c r="Q64" s="3">
        <v>85</v>
      </c>
      <c r="R64" s="3">
        <v>0.46</v>
      </c>
      <c r="S64" s="3">
        <v>0.39</v>
      </c>
      <c r="T64" s="3">
        <v>93.43</v>
      </c>
    </row>
    <row r="65" spans="1:20" hidden="1" x14ac:dyDescent="0.25">
      <c r="A65" s="12">
        <v>2011</v>
      </c>
      <c r="B65">
        <v>13</v>
      </c>
      <c r="C65" s="12" t="s">
        <v>12</v>
      </c>
      <c r="D65" s="25">
        <v>136</v>
      </c>
      <c r="E65" s="25">
        <v>376</v>
      </c>
      <c r="F65" s="25">
        <v>3</v>
      </c>
      <c r="G65" s="15">
        <v>1.2318617416351154E-3</v>
      </c>
      <c r="H65" s="16">
        <v>2.7647058823529411</v>
      </c>
      <c r="I65" s="15">
        <v>2.2058823529411766E-2</v>
      </c>
      <c r="J65" s="41">
        <v>0.77300000000000002</v>
      </c>
      <c r="K65" s="18">
        <v>20056.12</v>
      </c>
      <c r="L65" s="28">
        <v>110402</v>
      </c>
      <c r="M65" s="28">
        <v>110402</v>
      </c>
      <c r="N65" s="28">
        <v>33167</v>
      </c>
      <c r="O65" s="42">
        <v>9570</v>
      </c>
      <c r="P65" s="3">
        <v>117</v>
      </c>
      <c r="Q65" s="3">
        <v>88.35</v>
      </c>
      <c r="R65" s="3">
        <v>1.22</v>
      </c>
      <c r="S65" s="3">
        <v>1.08</v>
      </c>
      <c r="T65" s="3">
        <v>100</v>
      </c>
    </row>
    <row r="66" spans="1:20" hidden="1" x14ac:dyDescent="0.25">
      <c r="A66" s="12">
        <v>2012</v>
      </c>
      <c r="B66">
        <v>13</v>
      </c>
      <c r="C66" s="12" t="s">
        <v>12</v>
      </c>
      <c r="D66" s="25">
        <v>99</v>
      </c>
      <c r="E66" s="25">
        <v>358</v>
      </c>
      <c r="F66" s="25">
        <v>1</v>
      </c>
      <c r="G66" s="15">
        <v>8.920285088707279E-4</v>
      </c>
      <c r="H66" s="16">
        <v>3.6161616161616164</v>
      </c>
      <c r="I66" s="15">
        <v>1.0101010101010102E-2</v>
      </c>
      <c r="J66" s="41">
        <v>0.77300000000000002</v>
      </c>
      <c r="K66" s="18">
        <v>25458.45</v>
      </c>
      <c r="L66" s="28">
        <v>110983</v>
      </c>
      <c r="M66" s="28">
        <v>110983</v>
      </c>
      <c r="N66" s="28">
        <v>34889</v>
      </c>
      <c r="O66" s="42">
        <v>8894</v>
      </c>
      <c r="P66" s="3">
        <v>158</v>
      </c>
      <c r="Q66" s="3">
        <v>80</v>
      </c>
      <c r="R66" s="3">
        <v>1.78</v>
      </c>
      <c r="S66" s="3">
        <v>1.42</v>
      </c>
      <c r="T66" s="3">
        <v>100</v>
      </c>
    </row>
    <row r="67" spans="1:20" hidden="1" x14ac:dyDescent="0.25">
      <c r="A67" s="12">
        <v>2013</v>
      </c>
      <c r="B67">
        <v>13</v>
      </c>
      <c r="C67" s="12" t="s">
        <v>12</v>
      </c>
      <c r="D67" s="25">
        <v>75</v>
      </c>
      <c r="E67" s="25">
        <v>402</v>
      </c>
      <c r="F67" s="25">
        <v>1</v>
      </c>
      <c r="G67" s="15">
        <v>6.523440897625468E-4</v>
      </c>
      <c r="H67" s="16">
        <v>5.36</v>
      </c>
      <c r="I67" s="15">
        <v>1.3333333333333334E-2</v>
      </c>
      <c r="J67" s="41">
        <v>0.77300000000000002</v>
      </c>
      <c r="K67" s="18">
        <v>24558.92</v>
      </c>
      <c r="L67" s="28">
        <v>114970</v>
      </c>
      <c r="M67" s="28">
        <v>114970</v>
      </c>
      <c r="N67" s="28">
        <v>36360</v>
      </c>
      <c r="O67" s="42">
        <v>9450</v>
      </c>
      <c r="P67" s="3">
        <v>160</v>
      </c>
      <c r="Q67" s="3">
        <v>80</v>
      </c>
      <c r="R67" s="3">
        <v>1.69</v>
      </c>
      <c r="S67" s="3">
        <v>1.35</v>
      </c>
      <c r="T67" s="3">
        <v>100</v>
      </c>
    </row>
    <row r="68" spans="1:20" x14ac:dyDescent="0.25">
      <c r="A68" s="12">
        <v>2014</v>
      </c>
      <c r="B68">
        <v>13</v>
      </c>
      <c r="C68" s="12" t="s">
        <v>12</v>
      </c>
      <c r="D68" s="25">
        <v>84</v>
      </c>
      <c r="E68" s="25">
        <v>328</v>
      </c>
      <c r="F68" s="25">
        <v>1</v>
      </c>
      <c r="G68" s="15">
        <v>7.2644250726442512E-4</v>
      </c>
      <c r="H68" s="16">
        <v>3.9047619047619047</v>
      </c>
      <c r="I68" s="15">
        <v>1.1904761904761904E-2</v>
      </c>
      <c r="J68" s="41">
        <v>0.77300000000000002</v>
      </c>
      <c r="K68" s="18">
        <v>29606.03</v>
      </c>
      <c r="L68" s="28">
        <v>115632</v>
      </c>
      <c r="M68" s="28">
        <v>115632</v>
      </c>
      <c r="N68" s="28">
        <v>36388</v>
      </c>
      <c r="O68" s="42">
        <v>11402</v>
      </c>
      <c r="P68" s="3">
        <v>175</v>
      </c>
      <c r="Q68" s="3">
        <v>80</v>
      </c>
      <c r="R68" s="3">
        <v>1.53</v>
      </c>
      <c r="S68" s="3">
        <v>1.23</v>
      </c>
      <c r="T68" s="3">
        <v>100</v>
      </c>
    </row>
    <row r="69" spans="1:20" hidden="1" x14ac:dyDescent="0.25">
      <c r="A69" s="17">
        <v>2008</v>
      </c>
      <c r="B69" s="3">
        <v>15</v>
      </c>
      <c r="C69" s="19" t="s">
        <v>14</v>
      </c>
      <c r="D69" s="26">
        <v>94</v>
      </c>
      <c r="E69" s="26">
        <v>320</v>
      </c>
      <c r="F69" s="26">
        <v>1</v>
      </c>
      <c r="G69" s="15">
        <v>1.0250482536012999E-3</v>
      </c>
      <c r="H69" s="16">
        <v>3.4042553191489362</v>
      </c>
      <c r="I69" s="15">
        <v>1.0638297872340425E-2</v>
      </c>
      <c r="J69" s="41">
        <v>0.68300000000000005</v>
      </c>
      <c r="K69" s="18">
        <v>25803.3</v>
      </c>
      <c r="L69" s="28">
        <v>91703</v>
      </c>
      <c r="M69" s="28">
        <v>93655</v>
      </c>
      <c r="N69" s="28">
        <v>24127</v>
      </c>
      <c r="O69" s="42">
        <v>3581.78</v>
      </c>
      <c r="P69" s="3">
        <v>179.86</v>
      </c>
      <c r="Q69" s="3">
        <v>76.78</v>
      </c>
      <c r="R69" s="3">
        <v>5.0199999999999996</v>
      </c>
      <c r="S69" s="3">
        <v>3.86</v>
      </c>
      <c r="T69" s="3">
        <v>100</v>
      </c>
    </row>
    <row r="70" spans="1:20" hidden="1" x14ac:dyDescent="0.25">
      <c r="A70" s="17">
        <v>2009</v>
      </c>
      <c r="B70">
        <v>15</v>
      </c>
      <c r="C70" s="17" t="s">
        <v>14</v>
      </c>
      <c r="D70" s="26">
        <v>63</v>
      </c>
      <c r="E70" s="26">
        <v>278</v>
      </c>
      <c r="F70" s="26">
        <v>3</v>
      </c>
      <c r="G70" s="15">
        <v>6.7795151032530913E-4</v>
      </c>
      <c r="H70" s="16">
        <v>4.412698412698413</v>
      </c>
      <c r="I70" s="15">
        <v>4.7619047619047616E-2</v>
      </c>
      <c r="J70" s="41">
        <v>0.68300000000000005</v>
      </c>
      <c r="K70" s="18">
        <v>21312.23</v>
      </c>
      <c r="L70" s="28">
        <v>92927</v>
      </c>
      <c r="M70" s="28">
        <v>96493</v>
      </c>
      <c r="N70" s="28">
        <v>28944</v>
      </c>
      <c r="O70" s="42">
        <v>3701.81</v>
      </c>
      <c r="P70" s="3">
        <v>199.09</v>
      </c>
      <c r="Q70" s="3">
        <v>77.290000000000006</v>
      </c>
      <c r="R70" s="3">
        <v>5.38</v>
      </c>
      <c r="S70" s="3">
        <v>4.16</v>
      </c>
      <c r="T70" s="3">
        <v>100</v>
      </c>
    </row>
    <row r="71" spans="1:20" hidden="1" x14ac:dyDescent="0.25">
      <c r="A71" s="17">
        <v>2010</v>
      </c>
      <c r="B71">
        <v>15</v>
      </c>
      <c r="C71" s="17" t="s">
        <v>14</v>
      </c>
      <c r="D71" s="26">
        <v>84</v>
      </c>
      <c r="E71" s="26">
        <v>223</v>
      </c>
      <c r="F71" s="26">
        <v>0</v>
      </c>
      <c r="G71" s="15">
        <v>8.9674609274916731E-4</v>
      </c>
      <c r="H71" s="16">
        <v>2.6547619047619047</v>
      </c>
      <c r="I71" s="15">
        <v>0</v>
      </c>
      <c r="J71" s="41">
        <v>0.77200000000000002</v>
      </c>
      <c r="K71" s="18">
        <v>27466.91</v>
      </c>
      <c r="L71" s="28">
        <v>93672</v>
      </c>
      <c r="M71" s="28">
        <v>92284</v>
      </c>
      <c r="N71" s="28">
        <v>30111</v>
      </c>
      <c r="O71" s="42">
        <v>3887.89</v>
      </c>
      <c r="P71" s="3">
        <v>205.13</v>
      </c>
      <c r="Q71" s="3">
        <v>77.36</v>
      </c>
      <c r="R71" s="3">
        <v>5.28</v>
      </c>
      <c r="S71" s="3">
        <v>4.08</v>
      </c>
      <c r="T71" s="3">
        <v>98.52</v>
      </c>
    </row>
    <row r="72" spans="1:20" hidden="1" x14ac:dyDescent="0.25">
      <c r="A72" s="17">
        <v>2011</v>
      </c>
      <c r="B72">
        <v>15</v>
      </c>
      <c r="C72" s="17" t="s">
        <v>14</v>
      </c>
      <c r="D72" s="26">
        <v>48</v>
      </c>
      <c r="E72" s="26">
        <v>171</v>
      </c>
      <c r="F72" s="26">
        <v>0</v>
      </c>
      <c r="G72" s="15">
        <v>5.0633445500479967E-4</v>
      </c>
      <c r="H72" s="16">
        <v>3.5625</v>
      </c>
      <c r="I72" s="15">
        <v>0</v>
      </c>
      <c r="J72" s="41">
        <v>0.77200000000000002</v>
      </c>
      <c r="K72" s="18">
        <v>30454.99</v>
      </c>
      <c r="L72" s="28">
        <v>94799</v>
      </c>
      <c r="M72" s="28">
        <v>93394</v>
      </c>
      <c r="N72" s="28">
        <v>31096</v>
      </c>
      <c r="O72" s="42">
        <v>4029.83</v>
      </c>
      <c r="P72" s="3">
        <v>156.5</v>
      </c>
      <c r="Q72" s="3">
        <v>77.37</v>
      </c>
      <c r="R72" s="3">
        <v>3.88</v>
      </c>
      <c r="S72" s="3">
        <v>3</v>
      </c>
      <c r="T72" s="3">
        <v>98.52</v>
      </c>
    </row>
    <row r="73" spans="1:20" hidden="1" x14ac:dyDescent="0.25">
      <c r="A73" s="17">
        <v>2012</v>
      </c>
      <c r="B73">
        <v>15</v>
      </c>
      <c r="C73" s="17" t="s">
        <v>14</v>
      </c>
      <c r="D73" s="26">
        <v>49</v>
      </c>
      <c r="E73" s="26">
        <v>185</v>
      </c>
      <c r="F73" s="26">
        <v>0</v>
      </c>
      <c r="G73" s="15">
        <v>5.1101284832304357E-4</v>
      </c>
      <c r="H73" s="16">
        <v>3.7755102040816326</v>
      </c>
      <c r="I73" s="15">
        <v>0</v>
      </c>
      <c r="J73" s="41">
        <v>0.77200000000000002</v>
      </c>
      <c r="K73" s="18">
        <v>41077.82</v>
      </c>
      <c r="L73" s="28">
        <v>95888</v>
      </c>
      <c r="M73" s="28">
        <v>94467</v>
      </c>
      <c r="N73" s="28">
        <v>32542</v>
      </c>
      <c r="O73" s="42">
        <v>4175.8900000000003</v>
      </c>
      <c r="P73" s="3">
        <v>875.73</v>
      </c>
      <c r="Q73" s="3">
        <v>77.14</v>
      </c>
      <c r="R73" s="3">
        <v>20.97</v>
      </c>
      <c r="S73" s="3">
        <v>16.18</v>
      </c>
      <c r="T73" s="3">
        <v>98.52</v>
      </c>
    </row>
    <row r="74" spans="1:20" hidden="1" x14ac:dyDescent="0.25">
      <c r="A74" s="17">
        <v>2013</v>
      </c>
      <c r="B74">
        <v>15</v>
      </c>
      <c r="C74" s="17" t="s">
        <v>14</v>
      </c>
      <c r="D74" s="26">
        <v>49</v>
      </c>
      <c r="E74" s="26">
        <v>189</v>
      </c>
      <c r="F74" s="26">
        <v>2</v>
      </c>
      <c r="G74" s="15">
        <v>4.900686096053448E-4</v>
      </c>
      <c r="H74" s="16">
        <v>3.8571428571428572</v>
      </c>
      <c r="I74" s="15">
        <v>4.0816326530612242E-2</v>
      </c>
      <c r="J74" s="41">
        <v>0.77200000000000002</v>
      </c>
      <c r="K74" s="18">
        <v>42591.31</v>
      </c>
      <c r="L74" s="28">
        <v>99986</v>
      </c>
      <c r="M74" s="28">
        <v>98504</v>
      </c>
      <c r="N74" s="28">
        <v>34023</v>
      </c>
      <c r="O74" s="42">
        <v>4182.1899999999996</v>
      </c>
      <c r="P74" s="42">
        <v>3287.41</v>
      </c>
      <c r="Q74" s="3">
        <v>77.09</v>
      </c>
      <c r="R74" s="3">
        <v>78.599999999999994</v>
      </c>
      <c r="S74" s="3">
        <v>60.59</v>
      </c>
      <c r="T74" s="3">
        <v>98.52</v>
      </c>
    </row>
    <row r="75" spans="1:20" x14ac:dyDescent="0.25">
      <c r="A75" s="17">
        <v>2014</v>
      </c>
      <c r="B75">
        <v>15</v>
      </c>
      <c r="C75" s="17" t="s">
        <v>14</v>
      </c>
      <c r="D75" s="26">
        <v>52</v>
      </c>
      <c r="E75" s="26">
        <v>205</v>
      </c>
      <c r="F75" s="26">
        <v>1</v>
      </c>
      <c r="G75" s="15">
        <v>5.1415915203290616E-4</v>
      </c>
      <c r="H75" s="16">
        <v>3.9423076923076925</v>
      </c>
      <c r="I75" s="15">
        <v>1.9230769230769232E-2</v>
      </c>
      <c r="J75" s="41">
        <v>0.77200000000000002</v>
      </c>
      <c r="K75" s="18">
        <v>47115.64</v>
      </c>
      <c r="L75" s="28">
        <v>101136</v>
      </c>
      <c r="M75" s="28">
        <v>99637</v>
      </c>
      <c r="N75" s="28">
        <v>35807</v>
      </c>
      <c r="O75" s="42">
        <v>4203.5200000000004</v>
      </c>
      <c r="P75" s="42">
        <v>4203.5200000000004</v>
      </c>
      <c r="Q75" s="3">
        <v>76.819999999999993</v>
      </c>
      <c r="R75" s="3">
        <v>100</v>
      </c>
      <c r="S75" s="3">
        <v>76.819999999999993</v>
      </c>
      <c r="T75" s="3">
        <v>98.52</v>
      </c>
    </row>
    <row r="76" spans="1:20" hidden="1" x14ac:dyDescent="0.25">
      <c r="A76">
        <v>2009</v>
      </c>
      <c r="B76">
        <v>16</v>
      </c>
      <c r="C76" t="s">
        <v>15</v>
      </c>
      <c r="D76" s="1">
        <v>114</v>
      </c>
      <c r="E76" s="1">
        <v>370</v>
      </c>
      <c r="F76" s="28">
        <v>2</v>
      </c>
      <c r="G76" s="15">
        <v>3.1271430530791385E-3</v>
      </c>
      <c r="H76" s="16">
        <v>3.2456140350877192</v>
      </c>
      <c r="I76" s="15">
        <v>1.7543859649122806E-2</v>
      </c>
      <c r="J76" s="41">
        <v>0.66900000000000004</v>
      </c>
      <c r="K76" s="18">
        <v>13223.92</v>
      </c>
      <c r="L76" s="28">
        <v>36455</v>
      </c>
      <c r="M76" s="28">
        <v>36455</v>
      </c>
      <c r="N76" s="28">
        <v>13610</v>
      </c>
      <c r="O76" s="42">
        <v>2387</v>
      </c>
      <c r="P76" s="42">
        <v>1790</v>
      </c>
      <c r="Q76" s="3">
        <v>100</v>
      </c>
      <c r="R76" s="3">
        <v>74.989999999999995</v>
      </c>
      <c r="S76" s="3">
        <v>92.5</v>
      </c>
      <c r="T76" s="3">
        <v>100</v>
      </c>
    </row>
    <row r="77" spans="1:20" hidden="1" x14ac:dyDescent="0.25">
      <c r="A77">
        <v>2010</v>
      </c>
      <c r="B77">
        <v>16</v>
      </c>
      <c r="C77" t="s">
        <v>15</v>
      </c>
      <c r="D77" s="1">
        <v>161</v>
      </c>
      <c r="E77" s="1">
        <v>442</v>
      </c>
      <c r="F77" s="28">
        <v>0</v>
      </c>
      <c r="G77" s="15">
        <v>4.3992676995382139E-3</v>
      </c>
      <c r="H77" s="16">
        <v>2.7453416149068324</v>
      </c>
      <c r="I77" s="15">
        <v>0</v>
      </c>
      <c r="J77" s="41">
        <v>0.749</v>
      </c>
      <c r="K77" s="18">
        <v>17484.439999999999</v>
      </c>
      <c r="L77" s="28">
        <v>36597</v>
      </c>
      <c r="M77" s="28">
        <v>33961</v>
      </c>
      <c r="N77" s="28">
        <v>13836</v>
      </c>
      <c r="O77" s="42">
        <v>2387</v>
      </c>
      <c r="P77" s="42">
        <v>1790</v>
      </c>
      <c r="Q77" s="3">
        <v>100</v>
      </c>
      <c r="R77" s="3">
        <v>74.989999999999995</v>
      </c>
      <c r="S77" s="3">
        <v>88.02</v>
      </c>
      <c r="T77" s="3">
        <v>92.8</v>
      </c>
    </row>
    <row r="78" spans="1:20" hidden="1" x14ac:dyDescent="0.25">
      <c r="A78">
        <v>2011</v>
      </c>
      <c r="B78">
        <v>16</v>
      </c>
      <c r="C78" t="s">
        <v>15</v>
      </c>
      <c r="D78" s="1">
        <v>101</v>
      </c>
      <c r="E78" s="1">
        <v>285</v>
      </c>
      <c r="F78" s="28">
        <v>1</v>
      </c>
      <c r="G78" s="15">
        <v>2.7372757331020651E-3</v>
      </c>
      <c r="H78" s="16">
        <v>2.8217821782178216</v>
      </c>
      <c r="I78" s="15">
        <v>9.9009900990099011E-3</v>
      </c>
      <c r="J78" s="41">
        <v>0.749</v>
      </c>
      <c r="K78" s="18">
        <v>23301.21</v>
      </c>
      <c r="L78" s="28">
        <v>36898</v>
      </c>
      <c r="M78" s="28">
        <v>34240</v>
      </c>
      <c r="N78" s="28">
        <v>14041</v>
      </c>
      <c r="O78" s="42">
        <v>1321.61</v>
      </c>
      <c r="P78" s="42">
        <v>1321.61</v>
      </c>
      <c r="Q78" s="3">
        <v>62.82</v>
      </c>
      <c r="R78" s="3">
        <v>100</v>
      </c>
      <c r="S78" s="3">
        <v>62.82</v>
      </c>
      <c r="T78" s="3">
        <v>92.8</v>
      </c>
    </row>
    <row r="79" spans="1:20" hidden="1" x14ac:dyDescent="0.25">
      <c r="A79">
        <v>2012</v>
      </c>
      <c r="B79">
        <v>16</v>
      </c>
      <c r="C79" t="s">
        <v>15</v>
      </c>
      <c r="D79" s="1">
        <v>161</v>
      </c>
      <c r="E79" s="1">
        <v>409</v>
      </c>
      <c r="F79" s="28">
        <v>0</v>
      </c>
      <c r="G79" s="15">
        <v>4.3293535549101857E-3</v>
      </c>
      <c r="H79" s="16">
        <v>2.5403726708074532</v>
      </c>
      <c r="I79" s="15">
        <v>0</v>
      </c>
      <c r="J79" s="41">
        <v>0.749</v>
      </c>
      <c r="K79" s="18">
        <v>26594.7</v>
      </c>
      <c r="L79" s="28">
        <v>37188</v>
      </c>
      <c r="M79" s="28">
        <v>34509</v>
      </c>
      <c r="N79" s="28">
        <v>14343</v>
      </c>
      <c r="O79" s="42">
        <v>1646</v>
      </c>
      <c r="P79" s="42">
        <v>1646</v>
      </c>
      <c r="Q79" s="3">
        <v>76.400000000000006</v>
      </c>
      <c r="R79" s="3">
        <v>100</v>
      </c>
      <c r="S79" s="3">
        <v>76.400000000000006</v>
      </c>
      <c r="T79" s="3">
        <v>92.8</v>
      </c>
    </row>
    <row r="80" spans="1:20" x14ac:dyDescent="0.25">
      <c r="A80">
        <v>2014</v>
      </c>
      <c r="B80">
        <v>16</v>
      </c>
      <c r="C80" t="s">
        <v>15</v>
      </c>
      <c r="D80" s="1">
        <v>86</v>
      </c>
      <c r="E80" s="1">
        <v>208</v>
      </c>
      <c r="F80" s="28">
        <v>0</v>
      </c>
      <c r="G80" s="15">
        <v>2.2081856930108354E-3</v>
      </c>
      <c r="H80" s="16">
        <v>2.4186046511627906</v>
      </c>
      <c r="I80" s="15">
        <v>0</v>
      </c>
      <c r="J80" s="41">
        <v>0.749</v>
      </c>
      <c r="K80" s="18">
        <v>33758.449999999997</v>
      </c>
      <c r="L80" s="28">
        <v>38946</v>
      </c>
      <c r="M80" s="28">
        <v>34333</v>
      </c>
      <c r="N80" s="28">
        <v>13634</v>
      </c>
      <c r="O80" s="42">
        <v>2552</v>
      </c>
      <c r="P80" s="42">
        <v>1997</v>
      </c>
      <c r="Q80" s="3">
        <v>100</v>
      </c>
      <c r="R80" s="3">
        <v>78.25</v>
      </c>
      <c r="S80" s="3">
        <v>93.31</v>
      </c>
      <c r="T80" s="3">
        <v>88.16</v>
      </c>
    </row>
    <row r="81" spans="1:20" hidden="1" x14ac:dyDescent="0.25">
      <c r="A81">
        <v>2008</v>
      </c>
      <c r="B81">
        <v>18</v>
      </c>
      <c r="C81" s="19" t="s">
        <v>17</v>
      </c>
      <c r="D81" s="1">
        <v>127</v>
      </c>
      <c r="E81" s="1">
        <v>314</v>
      </c>
      <c r="F81" s="1">
        <v>0</v>
      </c>
      <c r="G81" s="15">
        <v>8.2887351520689202E-3</v>
      </c>
      <c r="H81" s="16">
        <v>2.4724409448818898</v>
      </c>
      <c r="I81" s="15">
        <v>0</v>
      </c>
      <c r="J81" s="41">
        <v>0.46</v>
      </c>
      <c r="K81" s="18">
        <v>5351.24</v>
      </c>
      <c r="L81" s="28">
        <v>15322</v>
      </c>
      <c r="M81" s="28">
        <v>3717</v>
      </c>
      <c r="N81" s="28">
        <v>1089</v>
      </c>
      <c r="O81" s="3">
        <v>102.18</v>
      </c>
      <c r="P81" s="3">
        <v>0</v>
      </c>
      <c r="Q81" s="3">
        <v>38.22</v>
      </c>
      <c r="R81" s="3">
        <v>0</v>
      </c>
      <c r="S81" s="3">
        <v>0</v>
      </c>
      <c r="T81" s="3">
        <v>24.26</v>
      </c>
    </row>
    <row r="82" spans="1:20" hidden="1" x14ac:dyDescent="0.25">
      <c r="A82">
        <v>2009</v>
      </c>
      <c r="B82">
        <v>18</v>
      </c>
      <c r="C82" t="s">
        <v>17</v>
      </c>
      <c r="D82" s="1">
        <v>134</v>
      </c>
      <c r="E82" s="1">
        <v>320</v>
      </c>
      <c r="F82" s="1">
        <v>4</v>
      </c>
      <c r="G82" s="15">
        <v>8.8378841841445718E-3</v>
      </c>
      <c r="H82" s="16">
        <v>2.3880597014925371</v>
      </c>
      <c r="I82" s="15">
        <v>2.9850746268656716E-2</v>
      </c>
      <c r="J82" s="41">
        <v>0.46</v>
      </c>
      <c r="K82" s="18">
        <v>5557.83</v>
      </c>
      <c r="L82" s="28">
        <v>15162</v>
      </c>
      <c r="M82" s="28">
        <v>3845</v>
      </c>
      <c r="N82" s="28">
        <v>1134</v>
      </c>
      <c r="O82" s="3">
        <v>105.27</v>
      </c>
      <c r="P82" s="3">
        <v>0</v>
      </c>
      <c r="Q82" s="3">
        <v>40.770000000000003</v>
      </c>
      <c r="R82" s="3">
        <v>0</v>
      </c>
      <c r="S82" s="3">
        <v>0</v>
      </c>
      <c r="T82" s="3">
        <v>25.36</v>
      </c>
    </row>
    <row r="83" spans="1:20" hidden="1" x14ac:dyDescent="0.25">
      <c r="A83">
        <v>2010</v>
      </c>
      <c r="B83">
        <v>18</v>
      </c>
      <c r="C83" t="s">
        <v>17</v>
      </c>
      <c r="D83" s="1">
        <v>133</v>
      </c>
      <c r="E83" s="1">
        <v>325</v>
      </c>
      <c r="F83" s="1">
        <v>0</v>
      </c>
      <c r="G83" s="15">
        <v>9.2009685230024212E-3</v>
      </c>
      <c r="H83" s="16">
        <v>2.4436090225563909</v>
      </c>
      <c r="I83" s="15">
        <v>0</v>
      </c>
      <c r="J83" s="41">
        <v>0.58799999999999997</v>
      </c>
      <c r="K83" s="18">
        <v>4877.62</v>
      </c>
      <c r="L83" s="28">
        <v>14455</v>
      </c>
      <c r="M83" s="28">
        <v>3941</v>
      </c>
      <c r="N83" s="28">
        <v>1173</v>
      </c>
      <c r="O83" s="3">
        <v>108.43</v>
      </c>
      <c r="P83" s="3">
        <v>0</v>
      </c>
      <c r="Q83" s="3">
        <v>37.01</v>
      </c>
      <c r="R83" s="3">
        <v>0</v>
      </c>
      <c r="S83" s="3">
        <v>0</v>
      </c>
      <c r="T83" s="3">
        <v>27.26</v>
      </c>
    </row>
    <row r="84" spans="1:20" hidden="1" x14ac:dyDescent="0.25">
      <c r="A84">
        <v>2011</v>
      </c>
      <c r="B84">
        <v>18</v>
      </c>
      <c r="C84" t="s">
        <v>17</v>
      </c>
      <c r="D84" s="1">
        <v>131</v>
      </c>
      <c r="E84" s="1">
        <v>446</v>
      </c>
      <c r="F84" s="1">
        <v>2</v>
      </c>
      <c r="G84" s="15">
        <v>9.1736694677871152E-3</v>
      </c>
      <c r="H84" s="16">
        <v>3.4045801526717558</v>
      </c>
      <c r="I84" s="15">
        <v>1.5267175572519083E-2</v>
      </c>
      <c r="J84" s="41">
        <v>0.58799999999999997</v>
      </c>
      <c r="K84" s="18">
        <v>5921.84</v>
      </c>
      <c r="L84" s="28">
        <v>14280</v>
      </c>
      <c r="M84" s="28">
        <v>4087</v>
      </c>
      <c r="N84" s="28">
        <v>1215</v>
      </c>
      <c r="O84" s="3">
        <v>110.45</v>
      </c>
      <c r="P84" s="3">
        <v>1.27</v>
      </c>
      <c r="Q84" s="3">
        <v>38.64</v>
      </c>
      <c r="R84" s="3">
        <v>1.1499999999999999</v>
      </c>
      <c r="S84" s="3">
        <v>0.44</v>
      </c>
      <c r="T84" s="3">
        <v>28.62</v>
      </c>
    </row>
    <row r="85" spans="1:20" hidden="1" x14ac:dyDescent="0.25">
      <c r="A85">
        <v>2012</v>
      </c>
      <c r="B85">
        <v>18</v>
      </c>
      <c r="C85" t="s">
        <v>17</v>
      </c>
      <c r="D85" s="1">
        <v>117</v>
      </c>
      <c r="E85" s="1">
        <v>427</v>
      </c>
      <c r="F85" s="1">
        <v>2</v>
      </c>
      <c r="G85" s="15">
        <v>8.292579204762918E-3</v>
      </c>
      <c r="H85" s="16">
        <v>3.6495726495726495</v>
      </c>
      <c r="I85" s="15">
        <v>1.7094017094017096E-2</v>
      </c>
      <c r="J85" s="41">
        <v>0.58799999999999997</v>
      </c>
      <c r="K85" s="18">
        <v>6743.78</v>
      </c>
      <c r="L85" s="28">
        <v>14109</v>
      </c>
      <c r="M85" s="28">
        <v>4240</v>
      </c>
      <c r="N85" s="28">
        <v>1258</v>
      </c>
      <c r="O85" s="3">
        <v>116.23</v>
      </c>
      <c r="P85" s="3">
        <v>0.21</v>
      </c>
      <c r="Q85" s="3">
        <v>39.880000000000003</v>
      </c>
      <c r="R85" s="3">
        <v>0.18</v>
      </c>
      <c r="S85" s="3">
        <v>7.0000000000000007E-2</v>
      </c>
      <c r="T85" s="3">
        <v>30.05</v>
      </c>
    </row>
    <row r="86" spans="1:20" hidden="1" x14ac:dyDescent="0.25">
      <c r="A86">
        <v>2013</v>
      </c>
      <c r="B86">
        <v>18</v>
      </c>
      <c r="C86" t="s">
        <v>17</v>
      </c>
      <c r="D86" s="1">
        <v>71</v>
      </c>
      <c r="E86" s="1">
        <v>234</v>
      </c>
      <c r="F86" s="1">
        <v>1</v>
      </c>
      <c r="G86" s="15">
        <v>4.9498047964305633E-3</v>
      </c>
      <c r="H86" s="16">
        <v>3.295774647887324</v>
      </c>
      <c r="I86" s="15">
        <v>1.4084507042253521E-2</v>
      </c>
      <c r="J86" s="41">
        <v>0.58799999999999997</v>
      </c>
      <c r="K86" s="18">
        <v>7364.77</v>
      </c>
      <c r="L86" s="28">
        <v>14344</v>
      </c>
      <c r="M86" s="28">
        <v>4265</v>
      </c>
      <c r="N86" s="28">
        <v>1276</v>
      </c>
      <c r="O86" s="3">
        <v>119.67</v>
      </c>
      <c r="P86" s="3">
        <v>0</v>
      </c>
      <c r="Q86" s="3">
        <v>40.21</v>
      </c>
      <c r="R86" s="3">
        <v>0</v>
      </c>
      <c r="S86" s="3">
        <v>0</v>
      </c>
      <c r="T86" s="3">
        <v>29.73</v>
      </c>
    </row>
    <row r="87" spans="1:20" x14ac:dyDescent="0.25">
      <c r="A87">
        <v>2014</v>
      </c>
      <c r="B87">
        <v>18</v>
      </c>
      <c r="C87" t="s">
        <v>17</v>
      </c>
      <c r="D87" s="1">
        <v>98</v>
      </c>
      <c r="E87" s="1">
        <v>290</v>
      </c>
      <c r="F87" s="1">
        <v>0</v>
      </c>
      <c r="G87" s="15">
        <v>6.9072455596278547E-3</v>
      </c>
      <c r="H87" s="16">
        <v>2.9591836734693877</v>
      </c>
      <c r="I87" s="15">
        <v>0</v>
      </c>
      <c r="J87" s="41">
        <v>0.58799999999999997</v>
      </c>
      <c r="K87" s="18">
        <v>9148.7999999999993</v>
      </c>
      <c r="L87" s="28">
        <v>14188</v>
      </c>
      <c r="M87" s="28">
        <v>4365</v>
      </c>
      <c r="N87" s="28">
        <v>1309</v>
      </c>
      <c r="O87" s="3">
        <v>119.78</v>
      </c>
      <c r="P87" s="3">
        <v>0</v>
      </c>
      <c r="Q87" s="3">
        <v>36.47</v>
      </c>
      <c r="R87" s="3">
        <v>0</v>
      </c>
      <c r="S87" s="3">
        <v>0</v>
      </c>
      <c r="T87" s="3">
        <v>30.77</v>
      </c>
    </row>
    <row r="88" spans="1:20" hidden="1" x14ac:dyDescent="0.25">
      <c r="A88">
        <v>2010</v>
      </c>
      <c r="B88">
        <v>19</v>
      </c>
      <c r="C88" t="s">
        <v>18</v>
      </c>
      <c r="D88" s="1">
        <v>17</v>
      </c>
      <c r="E88" s="1">
        <v>54</v>
      </c>
      <c r="F88" s="1">
        <v>1</v>
      </c>
      <c r="G88" s="15">
        <v>5.9770761549820693E-4</v>
      </c>
      <c r="H88" s="16">
        <v>3.1764705882352939</v>
      </c>
      <c r="I88" s="15">
        <v>5.8823529411764705E-2</v>
      </c>
      <c r="J88" s="41">
        <v>0.72199999999999998</v>
      </c>
      <c r="K88" s="18">
        <v>32362.95</v>
      </c>
      <c r="L88" s="28">
        <v>28442</v>
      </c>
      <c r="M88" s="28">
        <v>26500</v>
      </c>
      <c r="N88" s="28">
        <v>8100</v>
      </c>
      <c r="O88" s="42">
        <v>1230</v>
      </c>
      <c r="P88" s="3">
        <v>0</v>
      </c>
      <c r="Q88" s="3">
        <v>100</v>
      </c>
      <c r="R88" s="3">
        <v>0</v>
      </c>
      <c r="S88" s="3">
        <v>0</v>
      </c>
      <c r="T88" s="3">
        <v>93.17</v>
      </c>
    </row>
    <row r="89" spans="1:20" hidden="1" x14ac:dyDescent="0.25">
      <c r="A89">
        <v>2011</v>
      </c>
      <c r="B89">
        <v>19</v>
      </c>
      <c r="C89" t="s">
        <v>18</v>
      </c>
      <c r="D89" s="1">
        <v>9</v>
      </c>
      <c r="E89" s="1">
        <v>46</v>
      </c>
      <c r="F89" s="1">
        <v>2</v>
      </c>
      <c r="G89" s="15">
        <v>3.1217481789802288E-4</v>
      </c>
      <c r="H89" s="16">
        <v>5.1111111111111107</v>
      </c>
      <c r="I89" s="15">
        <v>0.22222222222222221</v>
      </c>
      <c r="J89" s="41">
        <v>0.72199999999999998</v>
      </c>
      <c r="K89" s="18">
        <v>36294.51</v>
      </c>
      <c r="L89" s="28">
        <v>28830</v>
      </c>
      <c r="M89" s="28">
        <v>28000</v>
      </c>
      <c r="N89" s="28">
        <v>9100</v>
      </c>
      <c r="O89" s="42">
        <v>1512</v>
      </c>
      <c r="P89" s="3">
        <v>0</v>
      </c>
      <c r="Q89" s="3">
        <v>100</v>
      </c>
      <c r="R89" s="3">
        <v>0</v>
      </c>
      <c r="S89" s="3">
        <v>0</v>
      </c>
      <c r="T89" s="3">
        <v>97.12</v>
      </c>
    </row>
    <row r="90" spans="1:20" hidden="1" x14ac:dyDescent="0.25">
      <c r="A90">
        <v>2012</v>
      </c>
      <c r="B90">
        <v>19</v>
      </c>
      <c r="C90" t="s">
        <v>18</v>
      </c>
      <c r="D90" s="1">
        <v>11</v>
      </c>
      <c r="E90" s="1">
        <v>29</v>
      </c>
      <c r="F90" s="1">
        <v>0</v>
      </c>
      <c r="G90" s="15">
        <v>3.7664783427495291E-4</v>
      </c>
      <c r="H90" s="16">
        <v>2.6363636363636362</v>
      </c>
      <c r="I90" s="15">
        <v>0</v>
      </c>
      <c r="J90" s="41">
        <v>0.72199999999999998</v>
      </c>
      <c r="K90" s="18">
        <v>34773.089999999997</v>
      </c>
      <c r="L90" s="28">
        <v>29205</v>
      </c>
      <c r="M90" s="28">
        <v>28520</v>
      </c>
      <c r="N90" s="28">
        <v>9600</v>
      </c>
      <c r="O90" s="42">
        <v>1335</v>
      </c>
      <c r="P90" s="3">
        <v>0</v>
      </c>
      <c r="Q90" s="3">
        <v>98.36</v>
      </c>
      <c r="R90" s="3">
        <v>0</v>
      </c>
      <c r="S90" s="3">
        <v>0</v>
      </c>
      <c r="T90" s="3">
        <v>97.65</v>
      </c>
    </row>
    <row r="91" spans="1:20" hidden="1" x14ac:dyDescent="0.25">
      <c r="A91">
        <v>2013</v>
      </c>
      <c r="B91">
        <v>19</v>
      </c>
      <c r="C91" t="s">
        <v>18</v>
      </c>
      <c r="D91" s="1">
        <v>5</v>
      </c>
      <c r="E91" s="1">
        <v>13</v>
      </c>
      <c r="F91" s="1">
        <v>0</v>
      </c>
      <c r="G91" s="15">
        <v>1.6392905150650798E-4</v>
      </c>
      <c r="H91" s="16">
        <v>2.6</v>
      </c>
      <c r="I91" s="15">
        <v>0</v>
      </c>
      <c r="J91" s="41">
        <v>0.72199999999999998</v>
      </c>
      <c r="K91" s="18">
        <v>41443.78</v>
      </c>
      <c r="L91" s="28">
        <v>30501</v>
      </c>
      <c r="M91" s="28">
        <v>28520</v>
      </c>
      <c r="N91" s="28">
        <v>9700</v>
      </c>
      <c r="O91" s="42">
        <v>1351.2</v>
      </c>
      <c r="P91" s="3">
        <v>0</v>
      </c>
      <c r="Q91" s="3">
        <v>92.71</v>
      </c>
      <c r="R91" s="3">
        <v>0</v>
      </c>
      <c r="S91" s="3">
        <v>0</v>
      </c>
      <c r="T91" s="3">
        <v>93.51</v>
      </c>
    </row>
    <row r="92" spans="1:20" x14ac:dyDescent="0.25">
      <c r="A92">
        <v>2014</v>
      </c>
      <c r="B92">
        <v>19</v>
      </c>
      <c r="C92" t="s">
        <v>18</v>
      </c>
      <c r="D92" s="1">
        <v>5</v>
      </c>
      <c r="E92" s="1">
        <v>22</v>
      </c>
      <c r="F92" s="1">
        <v>0</v>
      </c>
      <c r="G92" s="15">
        <v>1.6184896254815007E-4</v>
      </c>
      <c r="H92" s="16">
        <v>4.4000000000000004</v>
      </c>
      <c r="I92" s="15">
        <v>0</v>
      </c>
      <c r="J92" s="41">
        <v>0.72199999999999998</v>
      </c>
      <c r="K92" s="18">
        <v>31258.16</v>
      </c>
      <c r="L92" s="28">
        <v>30893</v>
      </c>
      <c r="M92" s="28">
        <v>28660</v>
      </c>
      <c r="N92" s="28">
        <v>9750</v>
      </c>
      <c r="O92" s="42">
        <v>1358.02</v>
      </c>
      <c r="P92" s="3">
        <v>0</v>
      </c>
      <c r="Q92" s="3">
        <v>92.01</v>
      </c>
      <c r="R92" s="3">
        <v>0</v>
      </c>
      <c r="S92" s="3">
        <v>0</v>
      </c>
      <c r="T92" s="3">
        <v>92.77</v>
      </c>
    </row>
    <row r="93" spans="1:20" hidden="1" x14ac:dyDescent="0.25">
      <c r="A93">
        <v>2008</v>
      </c>
      <c r="B93">
        <v>20</v>
      </c>
      <c r="C93" s="19" t="s">
        <v>19</v>
      </c>
      <c r="D93" s="1">
        <v>76</v>
      </c>
      <c r="E93">
        <v>389</v>
      </c>
      <c r="F93">
        <v>2</v>
      </c>
      <c r="G93" s="15">
        <v>5.9688363910530284E-4</v>
      </c>
      <c r="H93" s="16">
        <v>5.1184210526315788</v>
      </c>
      <c r="I93" s="15">
        <v>2.6315789473684209E-2</v>
      </c>
      <c r="J93" s="41">
        <v>0.66400000000000003</v>
      </c>
      <c r="K93" s="18">
        <v>10712.31</v>
      </c>
      <c r="L93" s="28">
        <v>127328</v>
      </c>
      <c r="M93" s="28">
        <v>106239</v>
      </c>
      <c r="N93" s="28">
        <v>23071</v>
      </c>
      <c r="O93" s="42">
        <v>2689.86</v>
      </c>
      <c r="P93" s="3">
        <v>325.77999999999997</v>
      </c>
      <c r="Q93" s="3">
        <v>69.75</v>
      </c>
      <c r="R93" s="3">
        <v>12.11</v>
      </c>
      <c r="S93" s="3">
        <v>8.4499999999999993</v>
      </c>
      <c r="T93" s="3">
        <v>83.44</v>
      </c>
    </row>
    <row r="94" spans="1:20" hidden="1" x14ac:dyDescent="0.25">
      <c r="A94">
        <v>2009</v>
      </c>
      <c r="B94">
        <v>20</v>
      </c>
      <c r="C94" t="s">
        <v>19</v>
      </c>
      <c r="D94" s="1">
        <v>55</v>
      </c>
      <c r="E94">
        <v>254</v>
      </c>
      <c r="F94">
        <v>0</v>
      </c>
      <c r="G94" s="15">
        <v>4.2777587655165979E-4</v>
      </c>
      <c r="H94" s="16">
        <v>4.6181818181818182</v>
      </c>
      <c r="I94" s="15">
        <v>0</v>
      </c>
      <c r="J94" s="41">
        <v>0.66400000000000003</v>
      </c>
      <c r="K94" s="18">
        <v>10386.549999999999</v>
      </c>
      <c r="L94" s="28">
        <v>128572</v>
      </c>
      <c r="M94" s="28">
        <v>107874</v>
      </c>
      <c r="N94" s="28">
        <v>24899</v>
      </c>
      <c r="O94" s="42">
        <v>3215.57</v>
      </c>
      <c r="P94" s="3">
        <v>332</v>
      </c>
      <c r="Q94" s="3">
        <v>81.5</v>
      </c>
      <c r="R94" s="3">
        <v>10.32</v>
      </c>
      <c r="S94" s="3">
        <v>8.41</v>
      </c>
      <c r="T94" s="3">
        <v>83.9</v>
      </c>
    </row>
    <row r="95" spans="1:20" hidden="1" x14ac:dyDescent="0.25">
      <c r="A95">
        <v>2010</v>
      </c>
      <c r="B95">
        <v>20</v>
      </c>
      <c r="C95" t="s">
        <v>19</v>
      </c>
      <c r="D95" s="1">
        <v>57</v>
      </c>
      <c r="E95">
        <v>240</v>
      </c>
      <c r="F95">
        <v>0</v>
      </c>
      <c r="G95" s="15">
        <v>4.51363593170948E-4</v>
      </c>
      <c r="H95" s="16">
        <v>4.2105263157894735</v>
      </c>
      <c r="I95" s="15">
        <v>0</v>
      </c>
      <c r="J95" s="41">
        <v>0.76900000000000002</v>
      </c>
      <c r="K95" s="18">
        <v>12498.45</v>
      </c>
      <c r="L95" s="28">
        <v>126284</v>
      </c>
      <c r="M95" s="28">
        <v>111249</v>
      </c>
      <c r="N95" s="28">
        <v>25534</v>
      </c>
      <c r="O95" s="42">
        <v>3200.96</v>
      </c>
      <c r="P95" s="3">
        <v>332.06</v>
      </c>
      <c r="Q95" s="3">
        <v>73.84</v>
      </c>
      <c r="R95" s="3">
        <v>10.37</v>
      </c>
      <c r="S95" s="3">
        <v>7.66</v>
      </c>
      <c r="T95" s="3">
        <v>88.09</v>
      </c>
    </row>
    <row r="96" spans="1:20" hidden="1" x14ac:dyDescent="0.25">
      <c r="A96">
        <v>2011</v>
      </c>
      <c r="B96">
        <v>20</v>
      </c>
      <c r="C96" t="s">
        <v>19</v>
      </c>
      <c r="D96" s="1">
        <v>36</v>
      </c>
      <c r="E96">
        <v>202</v>
      </c>
      <c r="F96">
        <v>0</v>
      </c>
      <c r="G96" s="15">
        <v>2.8297882375135595E-4</v>
      </c>
      <c r="H96" s="16">
        <v>5.6111111111111107</v>
      </c>
      <c r="I96" s="15">
        <v>0</v>
      </c>
      <c r="J96" s="41">
        <v>0.76900000000000002</v>
      </c>
      <c r="K96" s="18">
        <v>13480.45</v>
      </c>
      <c r="L96" s="28">
        <v>127218</v>
      </c>
      <c r="M96" s="28">
        <v>92841</v>
      </c>
      <c r="N96" s="28">
        <v>26431</v>
      </c>
      <c r="O96" s="42">
        <v>3264.83</v>
      </c>
      <c r="P96" s="3">
        <v>322.52999999999997</v>
      </c>
      <c r="Q96" s="3">
        <v>74.05</v>
      </c>
      <c r="R96" s="3">
        <v>9.8800000000000008</v>
      </c>
      <c r="S96" s="3">
        <v>7.32</v>
      </c>
      <c r="T96" s="3">
        <v>72.98</v>
      </c>
    </row>
    <row r="97" spans="1:20" hidden="1" x14ac:dyDescent="0.25">
      <c r="A97">
        <v>2012</v>
      </c>
      <c r="B97">
        <v>20</v>
      </c>
      <c r="C97" t="s">
        <v>19</v>
      </c>
      <c r="D97" s="1">
        <v>24</v>
      </c>
      <c r="E97">
        <v>157</v>
      </c>
      <c r="F97">
        <v>0</v>
      </c>
      <c r="G97" s="15">
        <v>1.8732438339057135E-4</v>
      </c>
      <c r="H97" s="16">
        <v>6.541666666666667</v>
      </c>
      <c r="I97" s="15">
        <v>0</v>
      </c>
      <c r="J97" s="41">
        <v>0.76900000000000002</v>
      </c>
      <c r="K97" s="18">
        <v>14784.11</v>
      </c>
      <c r="L97" s="28">
        <v>128120</v>
      </c>
      <c r="M97" s="28">
        <v>94646</v>
      </c>
      <c r="N97" s="28">
        <v>26954</v>
      </c>
      <c r="O97" s="42">
        <v>3320.56</v>
      </c>
      <c r="P97" s="3">
        <v>322.06</v>
      </c>
      <c r="Q97" s="3">
        <v>74.37</v>
      </c>
      <c r="R97" s="3">
        <v>9.6999999999999993</v>
      </c>
      <c r="S97" s="3">
        <v>7.21</v>
      </c>
      <c r="T97" s="3">
        <v>73.87</v>
      </c>
    </row>
    <row r="98" spans="1:20" hidden="1" x14ac:dyDescent="0.25">
      <c r="A98">
        <v>2013</v>
      </c>
      <c r="B98">
        <v>20</v>
      </c>
      <c r="C98" t="s">
        <v>19</v>
      </c>
      <c r="D98" s="1">
        <v>39</v>
      </c>
      <c r="E98">
        <v>331</v>
      </c>
      <c r="F98">
        <v>3</v>
      </c>
      <c r="G98" s="15">
        <v>2.9327718453902842E-4</v>
      </c>
      <c r="H98" s="16">
        <v>8.4871794871794872</v>
      </c>
      <c r="I98" s="15">
        <v>7.6923076923076927E-2</v>
      </c>
      <c r="J98" s="41">
        <v>0.76900000000000002</v>
      </c>
      <c r="K98" s="18">
        <v>15764.49</v>
      </c>
      <c r="L98" s="28">
        <v>132980</v>
      </c>
      <c r="M98" s="28">
        <v>99019</v>
      </c>
      <c r="N98" s="28">
        <v>27880</v>
      </c>
      <c r="O98" s="42">
        <v>3407.35</v>
      </c>
      <c r="P98" s="3">
        <v>322.06</v>
      </c>
      <c r="Q98" s="3">
        <v>54.85</v>
      </c>
      <c r="R98" s="3">
        <v>9.4499999999999993</v>
      </c>
      <c r="S98" s="3">
        <v>5.18</v>
      </c>
      <c r="T98" s="3">
        <v>74.459999999999994</v>
      </c>
    </row>
    <row r="99" spans="1:20" x14ac:dyDescent="0.25">
      <c r="A99">
        <v>2014</v>
      </c>
      <c r="B99">
        <v>20</v>
      </c>
      <c r="C99" t="s">
        <v>19</v>
      </c>
      <c r="D99" s="1">
        <v>32</v>
      </c>
      <c r="E99">
        <v>227</v>
      </c>
      <c r="F99">
        <v>2</v>
      </c>
      <c r="G99" s="15">
        <v>2.3885588033320396E-4</v>
      </c>
      <c r="H99" s="16">
        <v>7.09375</v>
      </c>
      <c r="I99" s="15">
        <v>6.25E-2</v>
      </c>
      <c r="J99" s="41">
        <v>0.76900000000000002</v>
      </c>
      <c r="K99" s="18">
        <v>17014.04</v>
      </c>
      <c r="L99" s="28">
        <v>133972</v>
      </c>
      <c r="M99" s="28">
        <v>101461</v>
      </c>
      <c r="N99" s="28">
        <v>28680</v>
      </c>
      <c r="O99" s="42">
        <v>3974.46</v>
      </c>
      <c r="P99" s="3">
        <v>875.48</v>
      </c>
      <c r="Q99" s="3">
        <v>62.75</v>
      </c>
      <c r="R99" s="3">
        <v>22.03</v>
      </c>
      <c r="S99" s="3">
        <v>13.82</v>
      </c>
      <c r="T99" s="3">
        <v>75.73</v>
      </c>
    </row>
    <row r="100" spans="1:20" hidden="1" x14ac:dyDescent="0.25">
      <c r="A100">
        <v>2011</v>
      </c>
      <c r="B100">
        <v>21</v>
      </c>
      <c r="C100" t="s">
        <v>20</v>
      </c>
      <c r="D100" s="1">
        <v>21</v>
      </c>
      <c r="E100" s="1">
        <v>80</v>
      </c>
      <c r="F100">
        <v>2</v>
      </c>
      <c r="G100" s="15">
        <v>1.0662604722010663E-3</v>
      </c>
      <c r="H100" s="16">
        <v>3.8095238095238093</v>
      </c>
      <c r="I100" s="15">
        <v>0</v>
      </c>
      <c r="J100" s="41">
        <v>0.73399999999999999</v>
      </c>
      <c r="K100" s="18">
        <v>16004.06</v>
      </c>
      <c r="L100" s="28">
        <v>19695</v>
      </c>
      <c r="M100" s="28">
        <v>14234</v>
      </c>
      <c r="N100" s="28">
        <v>6180</v>
      </c>
      <c r="O100" s="3">
        <v>833.75</v>
      </c>
      <c r="P100" s="3">
        <v>66.599999999999994</v>
      </c>
      <c r="Q100" s="3">
        <v>94.54</v>
      </c>
      <c r="R100" s="3">
        <v>7.99</v>
      </c>
      <c r="S100" s="3">
        <v>7.55</v>
      </c>
      <c r="T100" s="3">
        <v>72.27</v>
      </c>
    </row>
    <row r="101" spans="1:20" hidden="1" x14ac:dyDescent="0.25">
      <c r="A101">
        <v>2012</v>
      </c>
      <c r="B101">
        <v>21</v>
      </c>
      <c r="C101" t="s">
        <v>20</v>
      </c>
      <c r="D101" s="1">
        <v>17</v>
      </c>
      <c r="E101" s="1">
        <v>71</v>
      </c>
      <c r="F101">
        <v>0</v>
      </c>
      <c r="G101" s="15">
        <v>8.5914994693485618E-4</v>
      </c>
      <c r="H101" s="16">
        <v>4.1764705882352944</v>
      </c>
      <c r="I101" s="15">
        <v>0</v>
      </c>
      <c r="J101" s="41">
        <v>0.73399999999999999</v>
      </c>
      <c r="K101" s="18">
        <v>17086.72</v>
      </c>
      <c r="L101" s="28">
        <v>19787</v>
      </c>
      <c r="M101" s="28">
        <v>15084</v>
      </c>
      <c r="N101" s="28">
        <v>6370</v>
      </c>
      <c r="O101" s="3">
        <v>858.29</v>
      </c>
      <c r="P101" s="3">
        <v>66.599999999999994</v>
      </c>
      <c r="Q101" s="3">
        <v>94.66</v>
      </c>
      <c r="R101" s="3">
        <v>7.76</v>
      </c>
      <c r="S101" s="3">
        <v>7.35</v>
      </c>
      <c r="T101" s="3">
        <v>76.23</v>
      </c>
    </row>
    <row r="102" spans="1:20" hidden="1" x14ac:dyDescent="0.25">
      <c r="A102">
        <v>2013</v>
      </c>
      <c r="B102">
        <v>21</v>
      </c>
      <c r="C102" t="s">
        <v>20</v>
      </c>
      <c r="D102" s="1">
        <v>27</v>
      </c>
      <c r="E102" s="1">
        <v>87</v>
      </c>
      <c r="F102">
        <v>0</v>
      </c>
      <c r="G102" s="15">
        <v>1.3181019332161687E-3</v>
      </c>
      <c r="H102" s="16">
        <v>3.2222222222222223</v>
      </c>
      <c r="I102" s="15">
        <v>0</v>
      </c>
      <c r="J102" s="41">
        <v>0.73399999999999999</v>
      </c>
      <c r="K102" s="18">
        <v>22284.95</v>
      </c>
      <c r="L102" s="28">
        <v>20484</v>
      </c>
      <c r="M102" s="28">
        <v>15385</v>
      </c>
      <c r="N102" s="28">
        <v>6561</v>
      </c>
      <c r="O102" s="3">
        <v>884.04</v>
      </c>
      <c r="P102" s="3">
        <v>68.59</v>
      </c>
      <c r="Q102" s="3">
        <v>94.73</v>
      </c>
      <c r="R102" s="3">
        <v>7.76</v>
      </c>
      <c r="S102" s="3">
        <v>7.35</v>
      </c>
      <c r="T102" s="3">
        <v>75.11</v>
      </c>
    </row>
    <row r="103" spans="1:20" x14ac:dyDescent="0.25">
      <c r="A103">
        <v>2014</v>
      </c>
      <c r="B103">
        <v>21</v>
      </c>
      <c r="C103" t="s">
        <v>20</v>
      </c>
      <c r="D103" s="1">
        <v>13</v>
      </c>
      <c r="E103" s="1">
        <v>63</v>
      </c>
      <c r="F103">
        <v>0</v>
      </c>
      <c r="G103" s="15">
        <v>6.3137445361826131E-4</v>
      </c>
      <c r="H103" s="16">
        <v>4.8461538461538458</v>
      </c>
      <c r="I103" s="15">
        <v>0</v>
      </c>
      <c r="J103" s="41">
        <v>0.73399999999999999</v>
      </c>
      <c r="K103" s="18">
        <v>17768.89</v>
      </c>
      <c r="L103" s="28">
        <v>20590</v>
      </c>
      <c r="M103" s="28">
        <v>17385</v>
      </c>
      <c r="N103" s="28">
        <v>6900</v>
      </c>
      <c r="O103" s="3">
        <v>998.92</v>
      </c>
      <c r="P103" s="3">
        <v>68.59</v>
      </c>
      <c r="Q103" s="3">
        <v>100</v>
      </c>
      <c r="R103" s="3">
        <v>6.87</v>
      </c>
      <c r="S103" s="3">
        <v>7.26</v>
      </c>
      <c r="T103" s="3">
        <v>84.43</v>
      </c>
    </row>
    <row r="104" spans="1:20" hidden="1" x14ac:dyDescent="0.25">
      <c r="A104">
        <v>2008</v>
      </c>
      <c r="B104">
        <v>22</v>
      </c>
      <c r="C104" s="19" t="s">
        <v>21</v>
      </c>
      <c r="D104" s="1">
        <v>3230</v>
      </c>
      <c r="E104">
        <v>17231</v>
      </c>
      <c r="F104">
        <v>26</v>
      </c>
      <c r="G104" s="15">
        <v>1.3266837588442161E-3</v>
      </c>
      <c r="H104" s="16">
        <v>5.3346749226006196</v>
      </c>
      <c r="I104" s="15">
        <v>8.0495356037151699E-3</v>
      </c>
      <c r="J104" s="41">
        <v>0.72599999999999998</v>
      </c>
      <c r="K104" s="18">
        <v>17313.060000000001</v>
      </c>
      <c r="L104" s="28">
        <v>2434642</v>
      </c>
      <c r="M104" s="28">
        <v>2376993</v>
      </c>
      <c r="N104" s="28">
        <v>497057</v>
      </c>
      <c r="O104" s="42">
        <v>110651</v>
      </c>
      <c r="P104" s="42">
        <v>88016.82</v>
      </c>
      <c r="Q104" s="3">
        <v>73.31</v>
      </c>
      <c r="R104" s="3">
        <v>79.540000000000006</v>
      </c>
      <c r="S104" s="3">
        <v>58.31</v>
      </c>
      <c r="T104" s="3">
        <v>97.63</v>
      </c>
    </row>
    <row r="105" spans="1:20" hidden="1" x14ac:dyDescent="0.25">
      <c r="A105">
        <v>2009</v>
      </c>
      <c r="B105">
        <v>22</v>
      </c>
      <c r="C105" t="s">
        <v>21</v>
      </c>
      <c r="D105" s="1">
        <v>2570</v>
      </c>
      <c r="E105">
        <v>14203</v>
      </c>
      <c r="F105">
        <v>23</v>
      </c>
      <c r="G105" s="15">
        <v>1.0478603059507457E-3</v>
      </c>
      <c r="H105" s="16">
        <v>5.5264591439688715</v>
      </c>
      <c r="I105" s="15">
        <v>8.9494163424124508E-3</v>
      </c>
      <c r="J105" s="41">
        <v>0.72599999999999998</v>
      </c>
      <c r="K105" s="18">
        <v>18182.7</v>
      </c>
      <c r="L105" s="28">
        <v>2452617</v>
      </c>
      <c r="M105" s="28">
        <v>2456488</v>
      </c>
      <c r="N105" s="28">
        <v>518143</v>
      </c>
      <c r="O105" s="42">
        <v>113063.19</v>
      </c>
      <c r="P105" s="42">
        <v>74309.710000000006</v>
      </c>
      <c r="Q105" s="3">
        <v>75.19</v>
      </c>
      <c r="R105" s="3">
        <v>65.72</v>
      </c>
      <c r="S105" s="3">
        <v>49.42</v>
      </c>
      <c r="T105" s="3">
        <v>100</v>
      </c>
    </row>
    <row r="106" spans="1:20" hidden="1" x14ac:dyDescent="0.25">
      <c r="A106">
        <v>2010</v>
      </c>
      <c r="B106">
        <v>22</v>
      </c>
      <c r="C106" t="s">
        <v>21</v>
      </c>
      <c r="D106" s="1">
        <v>2627</v>
      </c>
      <c r="E106">
        <v>15146</v>
      </c>
      <c r="F106">
        <v>31</v>
      </c>
      <c r="G106" s="15">
        <v>1.1060349426204902E-3</v>
      </c>
      <c r="H106" s="16">
        <v>5.7655119908641037</v>
      </c>
      <c r="I106" s="15">
        <v>1.1800532927293491E-2</v>
      </c>
      <c r="J106" s="41">
        <v>0.81</v>
      </c>
      <c r="K106" s="18">
        <v>24922.95</v>
      </c>
      <c r="L106" s="28">
        <v>2375151</v>
      </c>
      <c r="M106" s="28">
        <v>2375151</v>
      </c>
      <c r="N106" s="28">
        <v>528271</v>
      </c>
      <c r="O106" s="42">
        <v>116289.22</v>
      </c>
      <c r="P106" s="42">
        <v>84748.2</v>
      </c>
      <c r="Q106" s="3">
        <v>75.569999999999993</v>
      </c>
      <c r="R106" s="3">
        <v>72.88</v>
      </c>
      <c r="S106" s="3">
        <v>55.07</v>
      </c>
      <c r="T106" s="3">
        <v>100</v>
      </c>
    </row>
    <row r="107" spans="1:20" hidden="1" x14ac:dyDescent="0.25">
      <c r="A107">
        <v>2011</v>
      </c>
      <c r="B107">
        <v>22</v>
      </c>
      <c r="C107" t="s">
        <v>21</v>
      </c>
      <c r="D107" s="1">
        <v>2129</v>
      </c>
      <c r="E107">
        <v>13090</v>
      </c>
      <c r="F107">
        <v>28</v>
      </c>
      <c r="G107" s="15">
        <v>8.9242299760232055E-4</v>
      </c>
      <c r="H107" s="16">
        <v>6.1484264913104747</v>
      </c>
      <c r="I107" s="15">
        <v>1.3151714419915453E-2</v>
      </c>
      <c r="J107" s="41">
        <v>0.81</v>
      </c>
      <c r="K107" s="18">
        <v>27797.65</v>
      </c>
      <c r="L107" s="28">
        <v>2385640</v>
      </c>
      <c r="M107" s="28">
        <v>2385640</v>
      </c>
      <c r="N107" s="28">
        <v>539103</v>
      </c>
      <c r="O107" s="42">
        <v>118953.8</v>
      </c>
      <c r="P107" s="42">
        <v>93019.57</v>
      </c>
      <c r="Q107" s="3">
        <v>75.55</v>
      </c>
      <c r="R107" s="3">
        <v>78.2</v>
      </c>
      <c r="S107" s="3">
        <v>59.08</v>
      </c>
      <c r="T107" s="3">
        <v>100</v>
      </c>
    </row>
    <row r="108" spans="1:20" hidden="1" x14ac:dyDescent="0.25">
      <c r="A108">
        <v>2012</v>
      </c>
      <c r="B108">
        <v>22</v>
      </c>
      <c r="C108" t="s">
        <v>21</v>
      </c>
      <c r="D108" s="1">
        <v>2121</v>
      </c>
      <c r="E108">
        <v>13733</v>
      </c>
      <c r="F108">
        <v>27</v>
      </c>
      <c r="G108" s="15">
        <v>8.853048165841259E-4</v>
      </c>
      <c r="H108" s="16">
        <v>6.4747760490334745</v>
      </c>
      <c r="I108" s="15">
        <v>1.272984441301273E-2</v>
      </c>
      <c r="J108" s="41">
        <v>0.81</v>
      </c>
      <c r="K108" s="18">
        <v>31167.37</v>
      </c>
      <c r="L108" s="28">
        <v>2395785</v>
      </c>
      <c r="M108" s="28">
        <v>2395785</v>
      </c>
      <c r="N108" s="28">
        <v>546027</v>
      </c>
      <c r="O108" s="42">
        <v>119057.53</v>
      </c>
      <c r="P108" s="42">
        <v>102219.64</v>
      </c>
      <c r="Q108" s="3">
        <v>75.099999999999994</v>
      </c>
      <c r="R108" s="3">
        <v>85.86</v>
      </c>
      <c r="S108" s="3">
        <v>64.48</v>
      </c>
      <c r="T108" s="3">
        <v>100</v>
      </c>
    </row>
    <row r="109" spans="1:20" hidden="1" x14ac:dyDescent="0.25">
      <c r="A109">
        <v>2013</v>
      </c>
      <c r="B109">
        <v>22</v>
      </c>
      <c r="C109" t="s">
        <v>21</v>
      </c>
      <c r="D109" s="1">
        <v>1697</v>
      </c>
      <c r="E109">
        <v>10962</v>
      </c>
      <c r="F109">
        <v>18</v>
      </c>
      <c r="G109" s="15">
        <v>6.845046618518735E-4</v>
      </c>
      <c r="H109" s="16">
        <v>6.4596346493812611</v>
      </c>
      <c r="I109" s="15">
        <v>1.060695344725987E-2</v>
      </c>
      <c r="J109" s="41">
        <v>0.81</v>
      </c>
      <c r="K109" s="18">
        <v>33167.4</v>
      </c>
      <c r="L109" s="28">
        <v>2479165</v>
      </c>
      <c r="M109" s="28">
        <v>2479165</v>
      </c>
      <c r="N109" s="28">
        <v>561095</v>
      </c>
      <c r="O109" s="42">
        <v>120242.67</v>
      </c>
      <c r="P109" s="42">
        <v>107399.7</v>
      </c>
      <c r="Q109" s="3">
        <v>75.45</v>
      </c>
      <c r="R109" s="3">
        <v>89.32</v>
      </c>
      <c r="S109" s="3">
        <v>67.39</v>
      </c>
      <c r="T109" s="3">
        <v>100</v>
      </c>
    </row>
    <row r="110" spans="1:20" x14ac:dyDescent="0.25">
      <c r="A110">
        <v>2014</v>
      </c>
      <c r="B110">
        <v>22</v>
      </c>
      <c r="C110" t="s">
        <v>21</v>
      </c>
      <c r="D110" s="1">
        <v>1714</v>
      </c>
      <c r="E110">
        <v>9398</v>
      </c>
      <c r="F110">
        <v>14</v>
      </c>
      <c r="G110" s="15">
        <v>6.8804697024497929E-4</v>
      </c>
      <c r="H110" s="16">
        <v>5.4830805134189031</v>
      </c>
      <c r="I110" s="15">
        <v>8.1680280046674443E-3</v>
      </c>
      <c r="J110" s="41">
        <v>0.81</v>
      </c>
      <c r="K110" s="18">
        <v>35187.85</v>
      </c>
      <c r="L110" s="28">
        <v>2491109</v>
      </c>
      <c r="M110" s="28">
        <v>2491109</v>
      </c>
      <c r="N110" s="28">
        <v>574936</v>
      </c>
      <c r="O110" s="42">
        <v>117816.25</v>
      </c>
      <c r="P110" s="42">
        <v>106392.68</v>
      </c>
      <c r="Q110" s="3">
        <v>75.81</v>
      </c>
      <c r="R110" s="3">
        <v>90.3</v>
      </c>
      <c r="S110" s="3">
        <v>68.459999999999994</v>
      </c>
      <c r="T110" s="3">
        <v>100</v>
      </c>
    </row>
    <row r="111" spans="1:20" hidden="1" x14ac:dyDescent="0.25">
      <c r="A111">
        <v>2008</v>
      </c>
      <c r="B111">
        <v>24</v>
      </c>
      <c r="C111" s="19" t="s">
        <v>23</v>
      </c>
      <c r="D111" s="1">
        <v>53</v>
      </c>
      <c r="E111">
        <v>189</v>
      </c>
      <c r="F111">
        <v>0</v>
      </c>
      <c r="G111" s="15">
        <v>3.8802254923493667E-3</v>
      </c>
      <c r="H111" s="16">
        <v>3.5660377358490565</v>
      </c>
      <c r="I111" s="15">
        <v>0</v>
      </c>
      <c r="J111" s="41">
        <v>0.497</v>
      </c>
      <c r="K111" s="18">
        <v>3818.48</v>
      </c>
      <c r="L111" s="28">
        <v>13659</v>
      </c>
      <c r="M111" s="28">
        <v>3095</v>
      </c>
      <c r="N111" s="28">
        <v>1020</v>
      </c>
      <c r="O111" s="3">
        <v>77.260000000000005</v>
      </c>
      <c r="P111" s="3">
        <v>77.260000000000005</v>
      </c>
      <c r="Q111" s="3">
        <v>48.41</v>
      </c>
      <c r="R111" s="3">
        <v>100</v>
      </c>
      <c r="S111" s="3">
        <v>48.41</v>
      </c>
      <c r="T111" s="3">
        <v>22.66</v>
      </c>
    </row>
    <row r="112" spans="1:20" hidden="1" x14ac:dyDescent="0.25">
      <c r="A112">
        <v>2009</v>
      </c>
      <c r="B112">
        <v>24</v>
      </c>
      <c r="C112" t="s">
        <v>23</v>
      </c>
      <c r="D112" s="1">
        <v>78</v>
      </c>
      <c r="E112">
        <v>273</v>
      </c>
      <c r="F112">
        <v>0</v>
      </c>
      <c r="G112" s="15">
        <v>5.6863745716993512E-3</v>
      </c>
      <c r="H112" s="16">
        <v>3.5</v>
      </c>
      <c r="I112" s="15">
        <v>0</v>
      </c>
      <c r="J112" s="41">
        <v>0.497</v>
      </c>
      <c r="K112" s="18">
        <v>4044.81</v>
      </c>
      <c r="L112" s="28">
        <v>13717</v>
      </c>
      <c r="M112" s="28">
        <v>3144</v>
      </c>
      <c r="N112" s="28">
        <v>1041</v>
      </c>
      <c r="O112" s="3">
        <v>64.510000000000005</v>
      </c>
      <c r="P112" s="3">
        <v>53.68</v>
      </c>
      <c r="Q112" s="3">
        <v>55.26</v>
      </c>
      <c r="R112" s="3">
        <v>83.21</v>
      </c>
      <c r="S112" s="3">
        <v>45.99</v>
      </c>
      <c r="T112" s="3">
        <v>22.92</v>
      </c>
    </row>
    <row r="113" spans="1:20" hidden="1" x14ac:dyDescent="0.25">
      <c r="A113">
        <v>2010</v>
      </c>
      <c r="B113">
        <v>24</v>
      </c>
      <c r="C113" t="s">
        <v>23</v>
      </c>
      <c r="D113" s="1">
        <v>87</v>
      </c>
      <c r="E113">
        <v>280</v>
      </c>
      <c r="F113">
        <v>0</v>
      </c>
      <c r="G113" s="15">
        <v>7.0731707317073173E-3</v>
      </c>
      <c r="H113" s="16">
        <v>3.2183908045977012</v>
      </c>
      <c r="I113" s="15">
        <v>0</v>
      </c>
      <c r="J113" s="41">
        <v>0.628</v>
      </c>
      <c r="K113" s="18">
        <v>4304.8500000000004</v>
      </c>
      <c r="L113" s="28">
        <v>12300</v>
      </c>
      <c r="M113" s="28">
        <v>4500</v>
      </c>
      <c r="N113" s="28">
        <v>1400</v>
      </c>
      <c r="O113" s="3">
        <v>134</v>
      </c>
      <c r="P113" s="3">
        <v>134</v>
      </c>
      <c r="Q113" s="3">
        <v>69.790000000000006</v>
      </c>
      <c r="R113" s="3">
        <v>100</v>
      </c>
      <c r="S113" s="3">
        <v>69.790000000000006</v>
      </c>
      <c r="T113" s="3">
        <v>36.590000000000003</v>
      </c>
    </row>
    <row r="114" spans="1:20" hidden="1" x14ac:dyDescent="0.25">
      <c r="A114">
        <v>2011</v>
      </c>
      <c r="B114">
        <v>24</v>
      </c>
      <c r="C114" t="s">
        <v>23</v>
      </c>
      <c r="D114" s="1">
        <v>66</v>
      </c>
      <c r="E114">
        <v>207</v>
      </c>
      <c r="F114">
        <v>0</v>
      </c>
      <c r="G114" s="15">
        <v>5.3886348791639454E-3</v>
      </c>
      <c r="H114" s="16">
        <v>3.1363636363636362</v>
      </c>
      <c r="I114" s="15">
        <v>0</v>
      </c>
      <c r="J114" s="41">
        <v>0.628</v>
      </c>
      <c r="K114" s="18">
        <v>4771.96</v>
      </c>
      <c r="L114" s="28">
        <v>12248</v>
      </c>
      <c r="M114" s="28">
        <v>2100</v>
      </c>
      <c r="N114" s="28">
        <v>1207</v>
      </c>
      <c r="O114" s="3">
        <v>100.14</v>
      </c>
      <c r="P114" s="3">
        <v>99.03</v>
      </c>
      <c r="Q114" s="3">
        <v>55.2</v>
      </c>
      <c r="R114" s="3">
        <v>98.89</v>
      </c>
      <c r="S114" s="3">
        <v>54.59</v>
      </c>
      <c r="T114" s="3">
        <v>17.149999999999999</v>
      </c>
    </row>
    <row r="115" spans="1:20" hidden="1" x14ac:dyDescent="0.25">
      <c r="A115">
        <v>2012</v>
      </c>
      <c r="B115">
        <v>24</v>
      </c>
      <c r="C115" t="s">
        <v>23</v>
      </c>
      <c r="D115" s="1">
        <v>59</v>
      </c>
      <c r="E115">
        <v>187</v>
      </c>
      <c r="F115">
        <v>1</v>
      </c>
      <c r="G115" s="15">
        <v>4.8368585013936708E-3</v>
      </c>
      <c r="H115" s="16">
        <v>3.1694915254237288</v>
      </c>
      <c r="I115" s="15">
        <v>1.6949152542372881E-2</v>
      </c>
      <c r="J115" s="41">
        <v>0.628</v>
      </c>
      <c r="K115" s="18">
        <v>5201.0200000000004</v>
      </c>
      <c r="L115" s="28">
        <v>12198</v>
      </c>
      <c r="M115" s="28">
        <v>3547</v>
      </c>
      <c r="N115" s="28">
        <v>1149</v>
      </c>
      <c r="O115" s="3">
        <v>62.77</v>
      </c>
      <c r="P115" s="3">
        <v>62.77</v>
      </c>
      <c r="Q115" s="3">
        <v>33.92</v>
      </c>
      <c r="R115" s="3">
        <v>100</v>
      </c>
      <c r="S115" s="3">
        <v>33.92</v>
      </c>
      <c r="T115" s="3">
        <v>29.08</v>
      </c>
    </row>
    <row r="116" spans="1:20" hidden="1" x14ac:dyDescent="0.25">
      <c r="A116">
        <v>2013</v>
      </c>
      <c r="B116">
        <v>24</v>
      </c>
      <c r="C116" t="s">
        <v>23</v>
      </c>
      <c r="D116" s="1">
        <v>62</v>
      </c>
      <c r="E116">
        <v>178</v>
      </c>
      <c r="F116">
        <v>1</v>
      </c>
      <c r="G116" s="15">
        <v>4.9568276303165971E-3</v>
      </c>
      <c r="H116" s="16">
        <v>2.870967741935484</v>
      </c>
      <c r="I116" s="15">
        <v>1.6129032258064516E-2</v>
      </c>
      <c r="J116" s="41">
        <v>0.628</v>
      </c>
      <c r="K116" s="18">
        <v>6207.6</v>
      </c>
      <c r="L116" s="28">
        <v>12508</v>
      </c>
      <c r="M116" s="28">
        <v>4095</v>
      </c>
      <c r="N116" s="28">
        <v>1170</v>
      </c>
      <c r="O116" s="3">
        <v>123.28</v>
      </c>
      <c r="P116" s="3">
        <v>94.72</v>
      </c>
      <c r="Q116" s="3">
        <v>62.57</v>
      </c>
      <c r="R116" s="3">
        <v>76.83</v>
      </c>
      <c r="S116" s="3">
        <v>48.08</v>
      </c>
      <c r="T116" s="3">
        <v>32.74</v>
      </c>
    </row>
    <row r="117" spans="1:20" x14ac:dyDescent="0.25">
      <c r="A117">
        <v>2014</v>
      </c>
      <c r="B117">
        <v>24</v>
      </c>
      <c r="C117" t="s">
        <v>23</v>
      </c>
      <c r="D117" s="1">
        <v>65</v>
      </c>
      <c r="E117">
        <v>194</v>
      </c>
      <c r="F117">
        <v>1</v>
      </c>
      <c r="G117" s="15">
        <v>5.2129280615927504E-3</v>
      </c>
      <c r="H117" s="16">
        <v>2.9846153846153847</v>
      </c>
      <c r="I117" s="15">
        <v>1.5384615384615385E-2</v>
      </c>
      <c r="J117" s="41">
        <v>0.628</v>
      </c>
      <c r="K117" s="18">
        <v>6957.94</v>
      </c>
      <c r="L117" s="28">
        <v>12469</v>
      </c>
      <c r="M117" s="28">
        <v>3666</v>
      </c>
      <c r="N117" s="28">
        <v>1162</v>
      </c>
      <c r="O117" s="3">
        <v>110.48</v>
      </c>
      <c r="P117" s="3">
        <v>110.48</v>
      </c>
      <c r="Q117" s="3">
        <v>59.48</v>
      </c>
      <c r="R117" s="3">
        <v>100</v>
      </c>
      <c r="S117" s="3">
        <v>59.48</v>
      </c>
      <c r="T117" s="3">
        <v>29.4</v>
      </c>
    </row>
    <row r="118" spans="1:20" hidden="1" x14ac:dyDescent="0.25">
      <c r="A118">
        <v>2008</v>
      </c>
      <c r="B118">
        <v>25</v>
      </c>
      <c r="C118" s="19" t="s">
        <v>24</v>
      </c>
      <c r="D118" s="1">
        <v>50</v>
      </c>
      <c r="E118">
        <v>340</v>
      </c>
      <c r="F118">
        <v>1</v>
      </c>
      <c r="G118" s="15">
        <v>1.1641253809600309E-4</v>
      </c>
      <c r="H118" s="16">
        <v>6.8</v>
      </c>
      <c r="I118" s="15">
        <v>0.02</v>
      </c>
      <c r="J118" s="41">
        <v>0.61199999999999999</v>
      </c>
      <c r="K118" s="18">
        <v>58938.14</v>
      </c>
      <c r="L118" s="28">
        <v>429507</v>
      </c>
      <c r="M118" s="28">
        <v>286108</v>
      </c>
      <c r="N118" s="28">
        <v>71993</v>
      </c>
      <c r="O118" s="42">
        <v>10635.65</v>
      </c>
      <c r="P118" s="3">
        <v>933.53</v>
      </c>
      <c r="Q118" s="3">
        <v>56.46</v>
      </c>
      <c r="R118" s="3">
        <v>8.7799999999999994</v>
      </c>
      <c r="S118" s="3">
        <v>4.96</v>
      </c>
      <c r="T118" s="3">
        <v>66.61</v>
      </c>
    </row>
    <row r="119" spans="1:20" hidden="1" x14ac:dyDescent="0.25">
      <c r="A119">
        <v>2009</v>
      </c>
      <c r="B119">
        <v>25</v>
      </c>
      <c r="C119" t="s">
        <v>24</v>
      </c>
      <c r="D119" s="1">
        <v>40</v>
      </c>
      <c r="E119">
        <v>263</v>
      </c>
      <c r="F119">
        <v>1</v>
      </c>
      <c r="G119" s="15">
        <v>9.0549362985231394E-5</v>
      </c>
      <c r="H119" s="16">
        <v>6.5750000000000002</v>
      </c>
      <c r="I119" s="15">
        <v>2.5000000000000001E-2</v>
      </c>
      <c r="J119" s="41">
        <v>0.61199999999999999</v>
      </c>
      <c r="K119" s="18">
        <v>57009.27</v>
      </c>
      <c r="L119" s="28">
        <v>441748</v>
      </c>
      <c r="M119" s="28">
        <v>317476</v>
      </c>
      <c r="N119" s="28">
        <v>80114</v>
      </c>
      <c r="O119" s="42">
        <v>11405.3</v>
      </c>
      <c r="P119" s="42">
        <v>1036.02</v>
      </c>
      <c r="Q119" s="3">
        <v>60.14</v>
      </c>
      <c r="R119" s="3">
        <v>9.08</v>
      </c>
      <c r="S119" s="3">
        <v>5.46</v>
      </c>
      <c r="T119" s="3">
        <v>71.87</v>
      </c>
    </row>
    <row r="120" spans="1:20" hidden="1" x14ac:dyDescent="0.25">
      <c r="A120">
        <v>2010</v>
      </c>
      <c r="B120">
        <v>25</v>
      </c>
      <c r="C120" t="s">
        <v>24</v>
      </c>
      <c r="D120" s="1">
        <v>58</v>
      </c>
      <c r="E120">
        <v>350</v>
      </c>
      <c r="F120">
        <v>1</v>
      </c>
      <c r="G120" s="15">
        <v>1.5340303473520786E-4</v>
      </c>
      <c r="H120" s="16">
        <v>6.0344827586206895</v>
      </c>
      <c r="I120" s="15">
        <v>1.7241379310344827E-2</v>
      </c>
      <c r="J120" s="41">
        <v>0.749</v>
      </c>
      <c r="K120" s="18">
        <v>61939.08</v>
      </c>
      <c r="L120" s="28">
        <v>378089</v>
      </c>
      <c r="M120" s="28">
        <v>328628</v>
      </c>
      <c r="N120" s="28">
        <v>83594</v>
      </c>
      <c r="O120" s="42">
        <v>12350.23</v>
      </c>
      <c r="P120" s="42">
        <v>3341.42</v>
      </c>
      <c r="Q120" s="3">
        <v>62.98</v>
      </c>
      <c r="R120" s="3">
        <v>27.06</v>
      </c>
      <c r="S120" s="3">
        <v>17.04</v>
      </c>
      <c r="T120" s="3">
        <v>86.92</v>
      </c>
    </row>
    <row r="121" spans="1:20" hidden="1" x14ac:dyDescent="0.25">
      <c r="A121">
        <v>2011</v>
      </c>
      <c r="B121">
        <v>25</v>
      </c>
      <c r="C121" t="s">
        <v>24</v>
      </c>
      <c r="D121" s="1">
        <v>36</v>
      </c>
      <c r="E121">
        <v>142</v>
      </c>
      <c r="F121">
        <v>1</v>
      </c>
      <c r="G121" s="15">
        <v>9.3854853469110027E-5</v>
      </c>
      <c r="H121" s="16">
        <v>3.9444444444444446</v>
      </c>
      <c r="I121" s="15">
        <v>2.7777777777777776E-2</v>
      </c>
      <c r="J121" s="41">
        <v>0.749</v>
      </c>
      <c r="K121" s="18">
        <v>56927.57</v>
      </c>
      <c r="L121" s="28">
        <v>383571</v>
      </c>
      <c r="M121" s="28">
        <v>339803</v>
      </c>
      <c r="N121" s="28">
        <v>86662</v>
      </c>
      <c r="O121" s="42">
        <v>12639.89</v>
      </c>
      <c r="P121" s="42">
        <v>8485.25</v>
      </c>
      <c r="Q121" s="3">
        <v>63.15</v>
      </c>
      <c r="R121" s="3">
        <v>67.13</v>
      </c>
      <c r="S121" s="3">
        <v>42.39</v>
      </c>
      <c r="T121" s="3">
        <v>88.59</v>
      </c>
    </row>
    <row r="122" spans="1:20" hidden="1" x14ac:dyDescent="0.25">
      <c r="A122">
        <v>2012</v>
      </c>
      <c r="B122">
        <v>25</v>
      </c>
      <c r="C122" t="s">
        <v>24</v>
      </c>
      <c r="D122" s="1">
        <v>51</v>
      </c>
      <c r="E122">
        <v>311</v>
      </c>
      <c r="F122">
        <v>0</v>
      </c>
      <c r="G122" s="15">
        <v>1.3114821548423263E-4</v>
      </c>
      <c r="H122" s="16">
        <v>6.0980392156862742</v>
      </c>
      <c r="I122" s="15">
        <v>0</v>
      </c>
      <c r="J122" s="41">
        <v>0.749</v>
      </c>
      <c r="K122" s="18">
        <v>55678.87</v>
      </c>
      <c r="L122" s="28">
        <v>388873</v>
      </c>
      <c r="M122" s="28">
        <v>351934</v>
      </c>
      <c r="N122" s="28">
        <v>88692</v>
      </c>
      <c r="O122" s="42">
        <v>12813.86</v>
      </c>
      <c r="P122" s="42">
        <v>11488.6</v>
      </c>
      <c r="Q122" s="3">
        <v>62.29</v>
      </c>
      <c r="R122" s="3">
        <v>89.66</v>
      </c>
      <c r="S122" s="3">
        <v>55.84</v>
      </c>
      <c r="T122" s="3">
        <v>90.5</v>
      </c>
    </row>
    <row r="123" spans="1:20" hidden="1" x14ac:dyDescent="0.25">
      <c r="A123">
        <v>2013</v>
      </c>
      <c r="B123">
        <v>25</v>
      </c>
      <c r="C123" t="s">
        <v>24</v>
      </c>
      <c r="D123" s="1">
        <v>25</v>
      </c>
      <c r="E123">
        <v>171</v>
      </c>
      <c r="F123">
        <v>0</v>
      </c>
      <c r="G123" s="15">
        <v>6.1504548876434903E-5</v>
      </c>
      <c r="H123" s="16">
        <v>6.84</v>
      </c>
      <c r="I123" s="15">
        <v>0</v>
      </c>
      <c r="J123" s="41">
        <v>0.749</v>
      </c>
      <c r="K123" s="18">
        <v>54140.46</v>
      </c>
      <c r="L123" s="28">
        <v>406474</v>
      </c>
      <c r="M123" s="28">
        <v>378713</v>
      </c>
      <c r="N123" s="28">
        <v>93879</v>
      </c>
      <c r="O123" s="42">
        <v>13099.66</v>
      </c>
      <c r="P123" s="42">
        <v>11955.63</v>
      </c>
      <c r="Q123" s="3">
        <v>63.21</v>
      </c>
      <c r="R123" s="3">
        <v>91.27</v>
      </c>
      <c r="S123" s="3">
        <v>57.69</v>
      </c>
      <c r="T123" s="3">
        <v>93.17</v>
      </c>
    </row>
    <row r="124" spans="1:20" x14ac:dyDescent="0.25">
      <c r="A124">
        <v>2014</v>
      </c>
      <c r="B124">
        <v>25</v>
      </c>
      <c r="C124" t="s">
        <v>24</v>
      </c>
      <c r="D124" s="1">
        <v>54</v>
      </c>
      <c r="E124">
        <v>334</v>
      </c>
      <c r="F124">
        <v>0</v>
      </c>
      <c r="G124" s="15">
        <v>1.3106700679363985E-4</v>
      </c>
      <c r="H124" s="16">
        <v>6.1851851851851851</v>
      </c>
      <c r="I124" s="15">
        <v>0</v>
      </c>
      <c r="J124" s="41">
        <v>0.749</v>
      </c>
      <c r="K124" s="18">
        <v>53456.01</v>
      </c>
      <c r="L124" s="28">
        <v>412003</v>
      </c>
      <c r="M124" s="28">
        <v>397252</v>
      </c>
      <c r="N124" s="28">
        <v>96910</v>
      </c>
      <c r="O124" s="42">
        <v>13443.74</v>
      </c>
      <c r="P124" s="42">
        <v>13443.74</v>
      </c>
      <c r="Q124" s="3">
        <v>64.05</v>
      </c>
      <c r="R124" s="3">
        <v>100</v>
      </c>
      <c r="S124" s="3">
        <v>64.05</v>
      </c>
      <c r="T124" s="3">
        <v>96.42</v>
      </c>
    </row>
    <row r="125" spans="1:20" hidden="1" x14ac:dyDescent="0.25">
      <c r="A125">
        <v>2008</v>
      </c>
      <c r="B125">
        <v>27</v>
      </c>
      <c r="C125" s="19" t="s">
        <v>26</v>
      </c>
      <c r="D125" s="1">
        <v>47</v>
      </c>
      <c r="E125">
        <v>155</v>
      </c>
      <c r="F125">
        <v>0</v>
      </c>
      <c r="G125" s="15">
        <v>1.2025996622486055E-3</v>
      </c>
      <c r="H125" s="16">
        <v>3.2978723404255321</v>
      </c>
      <c r="I125" s="15">
        <v>0</v>
      </c>
      <c r="J125" s="41">
        <v>0.61699999999999999</v>
      </c>
      <c r="K125" s="18">
        <v>10676.59</v>
      </c>
      <c r="L125" s="28">
        <v>39082</v>
      </c>
      <c r="M125" s="28">
        <v>34474</v>
      </c>
      <c r="N125" s="28">
        <v>9734</v>
      </c>
      <c r="O125" s="42">
        <v>1409.69</v>
      </c>
      <c r="P125" s="3">
        <v>0</v>
      </c>
      <c r="Q125" s="3">
        <v>80.28</v>
      </c>
      <c r="R125" s="3">
        <v>0</v>
      </c>
      <c r="S125" s="3">
        <v>0</v>
      </c>
      <c r="T125" s="3">
        <v>88.21</v>
      </c>
    </row>
    <row r="126" spans="1:20" hidden="1" x14ac:dyDescent="0.25">
      <c r="A126">
        <v>2009</v>
      </c>
      <c r="B126">
        <v>27</v>
      </c>
      <c r="C126" t="s">
        <v>26</v>
      </c>
      <c r="D126" s="1">
        <v>40</v>
      </c>
      <c r="E126">
        <v>105</v>
      </c>
      <c r="F126">
        <v>0</v>
      </c>
      <c r="G126" s="15">
        <v>1.0190044326692821E-3</v>
      </c>
      <c r="H126" s="16">
        <v>2.625</v>
      </c>
      <c r="I126" s="15">
        <v>0</v>
      </c>
      <c r="J126" s="41">
        <v>0.61699999999999999</v>
      </c>
      <c r="K126" s="18">
        <v>10855.97</v>
      </c>
      <c r="L126" s="28">
        <v>39254</v>
      </c>
      <c r="M126" s="28">
        <v>35339</v>
      </c>
      <c r="N126" s="28">
        <v>10097</v>
      </c>
      <c r="O126" s="42">
        <v>1552</v>
      </c>
      <c r="P126" s="3">
        <v>0</v>
      </c>
      <c r="Q126" s="3">
        <v>80.040000000000006</v>
      </c>
      <c r="R126" s="3">
        <v>0</v>
      </c>
      <c r="S126" s="3">
        <v>0</v>
      </c>
      <c r="T126" s="3">
        <v>90.03</v>
      </c>
    </row>
    <row r="127" spans="1:20" hidden="1" x14ac:dyDescent="0.25">
      <c r="A127">
        <v>2010</v>
      </c>
      <c r="B127">
        <v>27</v>
      </c>
      <c r="C127" t="s">
        <v>26</v>
      </c>
      <c r="D127" s="1">
        <v>42</v>
      </c>
      <c r="E127">
        <v>145</v>
      </c>
      <c r="F127">
        <v>0</v>
      </c>
      <c r="G127" s="15">
        <v>1.090455914425174E-3</v>
      </c>
      <c r="H127" s="16">
        <v>3.4523809523809526</v>
      </c>
      <c r="I127" s="15">
        <v>0</v>
      </c>
      <c r="J127" s="41">
        <v>0.70399999999999996</v>
      </c>
      <c r="K127" s="18">
        <v>11107.72</v>
      </c>
      <c r="L127" s="28">
        <v>38516</v>
      </c>
      <c r="M127" s="28">
        <v>32191</v>
      </c>
      <c r="N127" s="28">
        <v>10453</v>
      </c>
      <c r="O127" s="42">
        <v>1517</v>
      </c>
      <c r="P127" s="3">
        <v>0</v>
      </c>
      <c r="Q127" s="3">
        <v>80.010000000000005</v>
      </c>
      <c r="R127" s="3">
        <v>0</v>
      </c>
      <c r="S127" s="3">
        <v>0</v>
      </c>
      <c r="T127" s="3">
        <v>83.58</v>
      </c>
    </row>
    <row r="128" spans="1:20" hidden="1" x14ac:dyDescent="0.25">
      <c r="A128">
        <v>2011</v>
      </c>
      <c r="B128">
        <v>27</v>
      </c>
      <c r="C128" t="s">
        <v>26</v>
      </c>
      <c r="D128" s="1">
        <v>43</v>
      </c>
      <c r="E128">
        <v>114</v>
      </c>
      <c r="F128">
        <v>0</v>
      </c>
      <c r="G128" s="15">
        <v>1.1132109664224506E-3</v>
      </c>
      <c r="H128" s="16">
        <v>2.6511627906976742</v>
      </c>
      <c r="I128" s="15">
        <v>0</v>
      </c>
      <c r="J128" s="41">
        <v>0.70399999999999996</v>
      </c>
      <c r="K128" s="18">
        <v>14348.72</v>
      </c>
      <c r="L128" s="28">
        <v>38627</v>
      </c>
      <c r="M128" s="28">
        <v>32284</v>
      </c>
      <c r="N128" s="28">
        <v>10766</v>
      </c>
      <c r="O128" s="42">
        <v>1564.73</v>
      </c>
      <c r="P128" s="3">
        <v>0</v>
      </c>
      <c r="Q128" s="3">
        <v>80</v>
      </c>
      <c r="R128" s="3">
        <v>0</v>
      </c>
      <c r="S128" s="3">
        <v>0</v>
      </c>
      <c r="T128" s="3">
        <v>83.58</v>
      </c>
    </row>
    <row r="129" spans="1:20" hidden="1" x14ac:dyDescent="0.25">
      <c r="A129">
        <v>2012</v>
      </c>
      <c r="B129">
        <v>27</v>
      </c>
      <c r="C129" t="s">
        <v>26</v>
      </c>
      <c r="D129" s="1">
        <v>47</v>
      </c>
      <c r="E129">
        <v>124</v>
      </c>
      <c r="F129">
        <v>0</v>
      </c>
      <c r="G129" s="15">
        <v>1.213404244333144E-3</v>
      </c>
      <c r="H129" s="16">
        <v>2.6382978723404253</v>
      </c>
      <c r="I129" s="15">
        <v>0</v>
      </c>
      <c r="J129" s="41">
        <v>0.70399999999999996</v>
      </c>
      <c r="K129" s="18">
        <v>15842.75</v>
      </c>
      <c r="L129" s="28">
        <v>38734</v>
      </c>
      <c r="M129" s="28">
        <v>32373</v>
      </c>
      <c r="N129" s="28">
        <v>11182</v>
      </c>
      <c r="O129" s="42">
        <v>1623.93</v>
      </c>
      <c r="P129" s="3">
        <v>0</v>
      </c>
      <c r="Q129" s="3">
        <v>80</v>
      </c>
      <c r="R129" s="3">
        <v>0</v>
      </c>
      <c r="S129" s="3">
        <v>0</v>
      </c>
      <c r="T129" s="3">
        <v>83.58</v>
      </c>
    </row>
    <row r="130" spans="1:20" hidden="1" x14ac:dyDescent="0.25">
      <c r="A130">
        <v>2013</v>
      </c>
      <c r="B130">
        <v>27</v>
      </c>
      <c r="C130" t="s">
        <v>26</v>
      </c>
      <c r="D130" s="1">
        <v>29</v>
      </c>
      <c r="E130">
        <v>102</v>
      </c>
      <c r="F130">
        <v>0</v>
      </c>
      <c r="G130" s="15">
        <v>7.2467389674646409E-4</v>
      </c>
      <c r="H130" s="16">
        <v>3.5172413793103448</v>
      </c>
      <c r="I130" s="15">
        <v>0</v>
      </c>
      <c r="J130" s="41">
        <v>0.70399999999999996</v>
      </c>
      <c r="K130" s="18">
        <v>15297.5</v>
      </c>
      <c r="L130" s="28">
        <v>40018</v>
      </c>
      <c r="M130" s="28">
        <v>33446</v>
      </c>
      <c r="N130" s="28">
        <v>11515</v>
      </c>
      <c r="O130" s="42">
        <v>1659.73</v>
      </c>
      <c r="P130" s="3">
        <v>0</v>
      </c>
      <c r="Q130" s="3">
        <v>79.959999999999994</v>
      </c>
      <c r="R130" s="3">
        <v>0</v>
      </c>
      <c r="S130" s="3">
        <v>0</v>
      </c>
      <c r="T130" s="3">
        <v>83.58</v>
      </c>
    </row>
    <row r="131" spans="1:20" x14ac:dyDescent="0.25">
      <c r="A131">
        <v>2014</v>
      </c>
      <c r="B131">
        <v>27</v>
      </c>
      <c r="C131" t="s">
        <v>26</v>
      </c>
      <c r="D131" s="1">
        <v>32</v>
      </c>
      <c r="E131">
        <v>99</v>
      </c>
      <c r="F131">
        <v>1</v>
      </c>
      <c r="G131" s="15">
        <v>7.9691196613124139E-4</v>
      </c>
      <c r="H131" s="16">
        <v>3.09375</v>
      </c>
      <c r="I131" s="15">
        <v>3.125E-2</v>
      </c>
      <c r="J131" s="41">
        <v>0.70399999999999996</v>
      </c>
      <c r="K131" s="18">
        <v>16244.81</v>
      </c>
      <c r="L131" s="28">
        <v>40155</v>
      </c>
      <c r="M131" s="28">
        <v>33561</v>
      </c>
      <c r="N131" s="28">
        <v>11883</v>
      </c>
      <c r="O131" s="42">
        <v>1717.61</v>
      </c>
      <c r="P131" s="42">
        <v>1717.61</v>
      </c>
      <c r="Q131" s="3">
        <v>79.97</v>
      </c>
      <c r="R131" s="3">
        <v>100</v>
      </c>
      <c r="S131" s="3">
        <v>79.97</v>
      </c>
      <c r="T131" s="3">
        <v>83.58</v>
      </c>
    </row>
    <row r="132" spans="1:20" hidden="1" x14ac:dyDescent="0.25">
      <c r="A132">
        <v>2008</v>
      </c>
      <c r="B132">
        <v>28</v>
      </c>
      <c r="C132" s="19" t="s">
        <v>27</v>
      </c>
      <c r="D132" s="1">
        <v>43</v>
      </c>
      <c r="E132">
        <v>158</v>
      </c>
      <c r="F132">
        <v>0</v>
      </c>
      <c r="G132" s="15">
        <v>9.286053643156395E-4</v>
      </c>
      <c r="H132" s="16">
        <v>3.6744186046511627</v>
      </c>
      <c r="I132" s="15">
        <v>0</v>
      </c>
      <c r="J132" s="41">
        <v>0.57699999999999996</v>
      </c>
      <c r="K132" s="18">
        <v>7527.64</v>
      </c>
      <c r="L132" s="28">
        <v>46306</v>
      </c>
      <c r="M132" s="28">
        <v>34352</v>
      </c>
      <c r="N132" s="28">
        <v>8769</v>
      </c>
      <c r="O132" s="42">
        <v>1265</v>
      </c>
      <c r="P132" s="3">
        <v>0</v>
      </c>
      <c r="Q132" s="3">
        <v>74.41</v>
      </c>
      <c r="R132" s="3">
        <v>0</v>
      </c>
      <c r="S132" s="3">
        <v>0</v>
      </c>
      <c r="T132" s="3">
        <v>74.180000000000007</v>
      </c>
    </row>
    <row r="133" spans="1:20" hidden="1" x14ac:dyDescent="0.25">
      <c r="A133">
        <v>2009</v>
      </c>
      <c r="B133">
        <v>28</v>
      </c>
      <c r="C133" t="s">
        <v>27</v>
      </c>
      <c r="D133" s="1">
        <v>66</v>
      </c>
      <c r="E133">
        <v>197</v>
      </c>
      <c r="F133">
        <v>3</v>
      </c>
      <c r="G133" s="15">
        <v>1.415579958819492E-3</v>
      </c>
      <c r="H133" s="16">
        <v>2.9848484848484849</v>
      </c>
      <c r="I133" s="15">
        <v>4.5454545454545456E-2</v>
      </c>
      <c r="J133" s="41">
        <v>0.57699999999999996</v>
      </c>
      <c r="K133" s="18">
        <v>7708.34</v>
      </c>
      <c r="L133" s="28">
        <v>46624</v>
      </c>
      <c r="M133" s="28">
        <v>34600</v>
      </c>
      <c r="N133" s="28">
        <v>8895</v>
      </c>
      <c r="O133" s="42">
        <v>1270</v>
      </c>
      <c r="P133" s="3">
        <v>0</v>
      </c>
      <c r="Q133" s="3">
        <v>74.709999999999994</v>
      </c>
      <c r="R133" s="3">
        <v>0</v>
      </c>
      <c r="S133" s="3">
        <v>0</v>
      </c>
      <c r="T133" s="3">
        <v>74.209999999999994</v>
      </c>
    </row>
    <row r="134" spans="1:20" hidden="1" x14ac:dyDescent="0.25">
      <c r="A134">
        <v>2011</v>
      </c>
      <c r="B134">
        <v>28</v>
      </c>
      <c r="C134" t="s">
        <v>27</v>
      </c>
      <c r="D134" s="1">
        <v>30</v>
      </c>
      <c r="E134">
        <v>115</v>
      </c>
      <c r="F134">
        <v>0</v>
      </c>
      <c r="G134" s="15">
        <v>6.3897763578274762E-4</v>
      </c>
      <c r="H134" s="16">
        <v>3.8333333333333335</v>
      </c>
      <c r="I134" s="15">
        <v>0</v>
      </c>
      <c r="J134" s="41">
        <v>0.7</v>
      </c>
      <c r="K134" s="18">
        <v>9586.0300000000007</v>
      </c>
      <c r="L134" s="28">
        <v>46950</v>
      </c>
      <c r="M134" s="28">
        <v>35000</v>
      </c>
      <c r="N134" s="28">
        <v>9683</v>
      </c>
      <c r="O134" s="42">
        <v>1400</v>
      </c>
      <c r="P134" s="3">
        <v>0</v>
      </c>
      <c r="Q134" s="3">
        <v>71.25</v>
      </c>
      <c r="R134" s="3">
        <v>0</v>
      </c>
      <c r="S134" s="3">
        <v>0</v>
      </c>
      <c r="T134" s="3">
        <v>74.55</v>
      </c>
    </row>
    <row r="135" spans="1:20" hidden="1" x14ac:dyDescent="0.25">
      <c r="A135">
        <v>2012</v>
      </c>
      <c r="B135">
        <v>28</v>
      </c>
      <c r="C135" t="s">
        <v>27</v>
      </c>
      <c r="D135" s="1">
        <v>38</v>
      </c>
      <c r="E135">
        <v>132</v>
      </c>
      <c r="F135">
        <v>0</v>
      </c>
      <c r="G135" s="15">
        <v>8.0447116605978492E-4</v>
      </c>
      <c r="H135" s="16">
        <v>3.4736842105263159</v>
      </c>
      <c r="I135" s="15">
        <v>0</v>
      </c>
      <c r="J135" s="41">
        <v>0.7</v>
      </c>
      <c r="K135" s="18">
        <v>11837.26</v>
      </c>
      <c r="L135" s="28">
        <v>47236</v>
      </c>
      <c r="M135" s="28">
        <v>36000</v>
      </c>
      <c r="N135" s="28">
        <v>10216</v>
      </c>
      <c r="O135" s="42">
        <v>1449</v>
      </c>
      <c r="P135" s="3">
        <v>0</v>
      </c>
      <c r="Q135" s="3">
        <v>73.55</v>
      </c>
      <c r="R135" s="3">
        <v>0</v>
      </c>
      <c r="S135" s="3">
        <v>0</v>
      </c>
      <c r="T135" s="3">
        <v>76.209999999999994</v>
      </c>
    </row>
    <row r="136" spans="1:20" hidden="1" x14ac:dyDescent="0.25">
      <c r="A136">
        <v>2013</v>
      </c>
      <c r="B136">
        <v>28</v>
      </c>
      <c r="C136" t="s">
        <v>27</v>
      </c>
      <c r="D136" s="1">
        <v>22</v>
      </c>
      <c r="E136">
        <v>62</v>
      </c>
      <c r="F136">
        <v>0</v>
      </c>
      <c r="G136" s="15">
        <v>4.4921795238289707E-4</v>
      </c>
      <c r="H136" s="16">
        <v>2.8181818181818183</v>
      </c>
      <c r="I136" s="15">
        <v>0</v>
      </c>
      <c r="J136" s="41">
        <v>0.7</v>
      </c>
      <c r="K136" s="18">
        <v>13067.1</v>
      </c>
      <c r="L136" s="28">
        <v>48974</v>
      </c>
      <c r="M136" s="28">
        <v>37700</v>
      </c>
      <c r="N136" s="28">
        <v>10603</v>
      </c>
      <c r="O136" s="42">
        <v>1013.92</v>
      </c>
      <c r="P136" s="3">
        <v>0</v>
      </c>
      <c r="Q136" s="3">
        <v>56.4</v>
      </c>
      <c r="R136" s="3">
        <v>0</v>
      </c>
      <c r="S136" s="3">
        <v>0</v>
      </c>
      <c r="T136" s="3">
        <v>76.98</v>
      </c>
    </row>
    <row r="137" spans="1:20" x14ac:dyDescent="0.25">
      <c r="A137">
        <v>2014</v>
      </c>
      <c r="B137">
        <v>28</v>
      </c>
      <c r="C137" t="s">
        <v>27</v>
      </c>
      <c r="D137" s="1">
        <v>54</v>
      </c>
      <c r="E137">
        <v>185</v>
      </c>
      <c r="F137">
        <v>0</v>
      </c>
      <c r="G137" s="15">
        <v>1.0954902318787657E-3</v>
      </c>
      <c r="H137" s="16">
        <v>3.425925925925926</v>
      </c>
      <c r="I137" s="15">
        <v>0</v>
      </c>
      <c r="J137" s="41">
        <v>0.7</v>
      </c>
      <c r="K137" s="18">
        <v>13348.83</v>
      </c>
      <c r="L137" s="28">
        <v>49293</v>
      </c>
      <c r="M137" s="28">
        <v>37900</v>
      </c>
      <c r="N137" s="28">
        <v>10781</v>
      </c>
      <c r="O137" s="42">
        <v>1319</v>
      </c>
      <c r="P137" s="3">
        <v>0</v>
      </c>
      <c r="Q137" s="3">
        <v>71.98</v>
      </c>
      <c r="R137" s="3">
        <v>0</v>
      </c>
      <c r="S137" s="3">
        <v>0</v>
      </c>
      <c r="T137" s="3">
        <v>76.89</v>
      </c>
    </row>
    <row r="138" spans="1:20" hidden="1" x14ac:dyDescent="0.25">
      <c r="A138">
        <v>2008</v>
      </c>
      <c r="B138">
        <v>29</v>
      </c>
      <c r="C138" s="19" t="s">
        <v>28</v>
      </c>
      <c r="D138" s="1">
        <v>50</v>
      </c>
      <c r="E138">
        <v>193</v>
      </c>
      <c r="F138">
        <v>0</v>
      </c>
      <c r="G138" s="15">
        <v>1.1390040548544353E-3</v>
      </c>
      <c r="H138" s="16">
        <v>3.86</v>
      </c>
      <c r="I138" s="15">
        <v>0</v>
      </c>
      <c r="J138" s="41">
        <v>0.66500000000000004</v>
      </c>
      <c r="K138" s="18">
        <v>11756.36</v>
      </c>
      <c r="L138" s="28">
        <v>43898</v>
      </c>
      <c r="M138" s="28">
        <v>45198</v>
      </c>
      <c r="N138" s="28">
        <v>13753</v>
      </c>
      <c r="O138" s="42">
        <v>1631.32</v>
      </c>
      <c r="P138" s="3">
        <v>0</v>
      </c>
      <c r="Q138" s="3">
        <v>72.92</v>
      </c>
      <c r="R138" s="3">
        <v>0</v>
      </c>
      <c r="S138" s="3">
        <v>0</v>
      </c>
      <c r="T138" s="3">
        <v>100</v>
      </c>
    </row>
    <row r="139" spans="1:20" hidden="1" x14ac:dyDescent="0.25">
      <c r="A139">
        <v>2009</v>
      </c>
      <c r="B139">
        <v>29</v>
      </c>
      <c r="C139" t="s">
        <v>28</v>
      </c>
      <c r="D139" s="1">
        <v>15</v>
      </c>
      <c r="E139">
        <v>70</v>
      </c>
      <c r="F139">
        <v>1</v>
      </c>
      <c r="G139" s="15">
        <v>3.3886818027787193E-4</v>
      </c>
      <c r="H139" s="16">
        <v>4.666666666666667</v>
      </c>
      <c r="I139" s="15">
        <v>6.6666666666666666E-2</v>
      </c>
      <c r="J139" s="41">
        <v>0.66500000000000004</v>
      </c>
      <c r="K139" s="18">
        <v>11278.66</v>
      </c>
      <c r="L139" s="28">
        <v>44265</v>
      </c>
      <c r="M139" s="28">
        <v>46947</v>
      </c>
      <c r="N139" s="28">
        <v>14266</v>
      </c>
      <c r="O139" s="42">
        <v>1664.54</v>
      </c>
      <c r="P139" s="3">
        <v>0</v>
      </c>
      <c r="Q139" s="3">
        <v>73.819999999999993</v>
      </c>
      <c r="R139" s="3">
        <v>0</v>
      </c>
      <c r="S139" s="3">
        <v>0</v>
      </c>
      <c r="T139" s="3">
        <v>100</v>
      </c>
    </row>
    <row r="140" spans="1:20" hidden="1" x14ac:dyDescent="0.25">
      <c r="A140">
        <v>2010</v>
      </c>
      <c r="B140">
        <v>29</v>
      </c>
      <c r="C140" t="s">
        <v>28</v>
      </c>
      <c r="D140" s="1">
        <v>37</v>
      </c>
      <c r="E140">
        <v>178</v>
      </c>
      <c r="F140">
        <v>0</v>
      </c>
      <c r="G140" s="15">
        <v>8.109766789409083E-4</v>
      </c>
      <c r="H140" s="16">
        <v>4.8108108108108105</v>
      </c>
      <c r="I140" s="15">
        <v>0</v>
      </c>
      <c r="J140" s="41">
        <v>0.75</v>
      </c>
      <c r="K140" s="18">
        <v>13815.39</v>
      </c>
      <c r="L140" s="28">
        <v>45624</v>
      </c>
      <c r="M140" s="28">
        <v>42963</v>
      </c>
      <c r="N140" s="28">
        <v>14842</v>
      </c>
      <c r="O140" s="42">
        <v>1732.19</v>
      </c>
      <c r="P140" s="3">
        <v>0</v>
      </c>
      <c r="Q140" s="3">
        <v>73.540000000000006</v>
      </c>
      <c r="R140" s="3">
        <v>0</v>
      </c>
      <c r="S140" s="3">
        <v>0</v>
      </c>
      <c r="T140" s="3">
        <v>94.17</v>
      </c>
    </row>
    <row r="141" spans="1:20" hidden="1" x14ac:dyDescent="0.25">
      <c r="A141">
        <v>2011</v>
      </c>
      <c r="B141">
        <v>29</v>
      </c>
      <c r="C141" t="s">
        <v>28</v>
      </c>
      <c r="D141" s="1">
        <v>29</v>
      </c>
      <c r="E141">
        <v>98</v>
      </c>
      <c r="F141">
        <v>1</v>
      </c>
      <c r="G141" s="15">
        <v>6.2959987842209244E-4</v>
      </c>
      <c r="H141" s="16">
        <v>3.3793103448275863</v>
      </c>
      <c r="I141" s="15">
        <v>3.4482758620689655E-2</v>
      </c>
      <c r="J141" s="41">
        <v>0.75</v>
      </c>
      <c r="K141" s="18">
        <v>15344.45</v>
      </c>
      <c r="L141" s="28">
        <v>46061</v>
      </c>
      <c r="M141" s="28">
        <v>43375</v>
      </c>
      <c r="N141" s="28">
        <v>15380</v>
      </c>
      <c r="O141" s="42">
        <v>1799.96</v>
      </c>
      <c r="P141" s="3">
        <v>0</v>
      </c>
      <c r="Q141" s="3">
        <v>73.61</v>
      </c>
      <c r="R141" s="3">
        <v>0</v>
      </c>
      <c r="S141" s="3">
        <v>0</v>
      </c>
      <c r="T141" s="3">
        <v>94.17</v>
      </c>
    </row>
    <row r="142" spans="1:20" hidden="1" x14ac:dyDescent="0.25">
      <c r="A142">
        <v>2012</v>
      </c>
      <c r="B142">
        <v>29</v>
      </c>
      <c r="C142" t="s">
        <v>28</v>
      </c>
      <c r="D142" s="1">
        <v>21</v>
      </c>
      <c r="E142">
        <v>71</v>
      </c>
      <c r="F142">
        <v>0</v>
      </c>
      <c r="G142" s="15">
        <v>4.5178778882147926E-4</v>
      </c>
      <c r="H142" s="16">
        <v>3.3809523809523809</v>
      </c>
      <c r="I142" s="15">
        <v>0</v>
      </c>
      <c r="J142" s="41">
        <v>0.75</v>
      </c>
      <c r="K142" s="18">
        <v>17464.939999999999</v>
      </c>
      <c r="L142" s="28">
        <v>46482</v>
      </c>
      <c r="M142" s="28">
        <v>43771</v>
      </c>
      <c r="N142" s="28">
        <v>16100</v>
      </c>
      <c r="O142" s="42">
        <v>1827.72</v>
      </c>
      <c r="P142" s="3">
        <v>0</v>
      </c>
      <c r="Q142" s="3">
        <v>73.55</v>
      </c>
      <c r="R142" s="3">
        <v>0</v>
      </c>
      <c r="S142" s="3">
        <v>0</v>
      </c>
      <c r="T142" s="3">
        <v>94.17</v>
      </c>
    </row>
    <row r="143" spans="1:20" hidden="1" x14ac:dyDescent="0.25">
      <c r="A143">
        <v>2013</v>
      </c>
      <c r="B143">
        <v>29</v>
      </c>
      <c r="C143" t="s">
        <v>28</v>
      </c>
      <c r="D143" s="1">
        <v>16</v>
      </c>
      <c r="E143">
        <v>59</v>
      </c>
      <c r="F143">
        <v>0</v>
      </c>
      <c r="G143" s="15">
        <v>3.3092037228541881E-4</v>
      </c>
      <c r="H143" s="16">
        <v>3.6875</v>
      </c>
      <c r="I143" s="15">
        <v>0</v>
      </c>
      <c r="J143" s="41">
        <v>0.75</v>
      </c>
      <c r="K143" s="18">
        <v>19169.38</v>
      </c>
      <c r="L143" s="28">
        <v>48350</v>
      </c>
      <c r="M143" s="28">
        <v>45530</v>
      </c>
      <c r="N143" s="28">
        <v>16666</v>
      </c>
      <c r="O143" s="42">
        <v>1845.56</v>
      </c>
      <c r="P143" s="3">
        <v>0</v>
      </c>
      <c r="Q143" s="3">
        <v>73.569999999999993</v>
      </c>
      <c r="R143" s="3">
        <v>0</v>
      </c>
      <c r="S143" s="3">
        <v>0</v>
      </c>
      <c r="T143" s="3">
        <v>94.17</v>
      </c>
    </row>
    <row r="144" spans="1:20" x14ac:dyDescent="0.25">
      <c r="A144">
        <v>2014</v>
      </c>
      <c r="B144">
        <v>29</v>
      </c>
      <c r="C144" t="s">
        <v>28</v>
      </c>
      <c r="D144" s="1">
        <v>12</v>
      </c>
      <c r="E144">
        <v>31</v>
      </c>
      <c r="F144">
        <v>0</v>
      </c>
      <c r="G144" s="15">
        <v>2.4589156182123681E-4</v>
      </c>
      <c r="H144" s="16">
        <v>2.5833333333333335</v>
      </c>
      <c r="I144" s="15">
        <v>0</v>
      </c>
      <c r="J144" s="41">
        <v>0.75</v>
      </c>
      <c r="K144" s="18">
        <v>20507.560000000001</v>
      </c>
      <c r="L144" s="28">
        <v>48802</v>
      </c>
      <c r="M144" s="28">
        <v>45956</v>
      </c>
      <c r="N144" s="28">
        <v>17349</v>
      </c>
      <c r="O144" s="42">
        <v>1837.47</v>
      </c>
      <c r="P144" s="3">
        <v>948.28</v>
      </c>
      <c r="Q144" s="3">
        <v>73.8</v>
      </c>
      <c r="R144" s="3">
        <v>51.61</v>
      </c>
      <c r="S144" s="3">
        <v>38.090000000000003</v>
      </c>
      <c r="T144" s="3">
        <v>94.17</v>
      </c>
    </row>
    <row r="145" spans="1:20" hidden="1" x14ac:dyDescent="0.25">
      <c r="A145">
        <v>2008</v>
      </c>
      <c r="B145">
        <v>30</v>
      </c>
      <c r="C145" t="s">
        <v>29</v>
      </c>
      <c r="D145" s="1">
        <v>17</v>
      </c>
      <c r="E145" s="1">
        <v>52</v>
      </c>
      <c r="F145">
        <v>0</v>
      </c>
      <c r="G145" s="15">
        <v>9.5774647887323944E-4</v>
      </c>
      <c r="H145" s="16">
        <v>3.0588235294117645</v>
      </c>
      <c r="I145" s="15">
        <v>0</v>
      </c>
      <c r="J145" s="41">
        <v>0.59</v>
      </c>
      <c r="K145" s="18">
        <v>8587.69</v>
      </c>
      <c r="L145" s="28">
        <v>17750</v>
      </c>
      <c r="M145" s="28">
        <v>13586</v>
      </c>
      <c r="N145" s="28">
        <v>4581</v>
      </c>
      <c r="O145" s="3">
        <v>427.98</v>
      </c>
      <c r="P145" s="3">
        <v>427.98</v>
      </c>
      <c r="Q145" s="3">
        <v>73.930000000000007</v>
      </c>
      <c r="R145" s="3">
        <v>100</v>
      </c>
      <c r="S145" s="3">
        <v>73.930000000000007</v>
      </c>
      <c r="T145" s="3">
        <v>76.540000000000006</v>
      </c>
    </row>
    <row r="146" spans="1:20" hidden="1" x14ac:dyDescent="0.25">
      <c r="A146">
        <v>2009</v>
      </c>
      <c r="B146">
        <v>30</v>
      </c>
      <c r="C146" t="s">
        <v>29</v>
      </c>
      <c r="D146" s="1">
        <v>9</v>
      </c>
      <c r="E146" s="1">
        <v>33</v>
      </c>
      <c r="F146">
        <v>0</v>
      </c>
      <c r="G146" s="15">
        <v>5.0547598989048015E-4</v>
      </c>
      <c r="H146" s="16">
        <v>3.6666666666666665</v>
      </c>
      <c r="I146" s="15">
        <v>0</v>
      </c>
      <c r="J146" s="41">
        <v>0.59</v>
      </c>
      <c r="K146" s="18">
        <v>8739.52</v>
      </c>
      <c r="L146" s="28">
        <v>17805</v>
      </c>
      <c r="M146" s="28">
        <v>14264</v>
      </c>
      <c r="N146" s="28">
        <v>4596</v>
      </c>
      <c r="O146" s="3">
        <v>479</v>
      </c>
      <c r="P146" s="3">
        <v>479</v>
      </c>
      <c r="Q146" s="3">
        <v>74.38</v>
      </c>
      <c r="R146" s="3">
        <v>100</v>
      </c>
      <c r="S146" s="3">
        <v>74.38</v>
      </c>
      <c r="T146" s="3">
        <v>80.11</v>
      </c>
    </row>
    <row r="147" spans="1:20" hidden="1" x14ac:dyDescent="0.25">
      <c r="A147">
        <v>2010</v>
      </c>
      <c r="B147">
        <v>30</v>
      </c>
      <c r="C147" t="s">
        <v>29</v>
      </c>
      <c r="D147" s="1">
        <v>12</v>
      </c>
      <c r="E147" s="1">
        <v>30</v>
      </c>
      <c r="F147">
        <v>0</v>
      </c>
      <c r="G147" s="15">
        <v>6.9593458214927794E-4</v>
      </c>
      <c r="H147" s="16">
        <v>2.5</v>
      </c>
      <c r="I147" s="15">
        <v>0</v>
      </c>
      <c r="J147" s="41">
        <v>0.69199999999999995</v>
      </c>
      <c r="K147" s="18">
        <v>9445.26</v>
      </c>
      <c r="L147" s="28">
        <v>17243</v>
      </c>
      <c r="M147" s="28">
        <v>14355</v>
      </c>
      <c r="N147" s="28">
        <v>4832</v>
      </c>
      <c r="O147" s="3">
        <v>649</v>
      </c>
      <c r="P147" s="3">
        <v>649</v>
      </c>
      <c r="Q147" s="3">
        <v>99.54</v>
      </c>
      <c r="R147" s="3">
        <v>100</v>
      </c>
      <c r="S147" s="3">
        <v>99.54</v>
      </c>
      <c r="T147" s="3">
        <v>83.25</v>
      </c>
    </row>
    <row r="148" spans="1:20" hidden="1" x14ac:dyDescent="0.25">
      <c r="A148">
        <v>2012</v>
      </c>
      <c r="B148">
        <v>30</v>
      </c>
      <c r="C148" t="s">
        <v>29</v>
      </c>
      <c r="D148" s="1">
        <v>13</v>
      </c>
      <c r="E148" s="1">
        <v>32</v>
      </c>
      <c r="F148">
        <v>0</v>
      </c>
      <c r="G148" s="15">
        <v>7.5270684963233163E-4</v>
      </c>
      <c r="H148" s="16">
        <v>2.4615384615384617</v>
      </c>
      <c r="I148" s="15">
        <v>0</v>
      </c>
      <c r="J148" s="41">
        <v>0.69199999999999995</v>
      </c>
      <c r="K148" s="18">
        <v>13184.28</v>
      </c>
      <c r="L148" s="28">
        <v>17271</v>
      </c>
      <c r="M148" s="28">
        <v>15182</v>
      </c>
      <c r="N148" s="28">
        <v>5113</v>
      </c>
      <c r="O148" s="3">
        <v>532.94000000000005</v>
      </c>
      <c r="P148" s="3">
        <v>432.94</v>
      </c>
      <c r="Q148" s="3">
        <v>80.010000000000005</v>
      </c>
      <c r="R148" s="3">
        <v>81.239999999999995</v>
      </c>
      <c r="S148" s="3">
        <v>65</v>
      </c>
      <c r="T148" s="3">
        <v>87.9</v>
      </c>
    </row>
    <row r="149" spans="1:20" hidden="1" x14ac:dyDescent="0.25">
      <c r="A149">
        <v>2008</v>
      </c>
      <c r="B149">
        <v>31</v>
      </c>
      <c r="C149" s="19" t="s">
        <v>30</v>
      </c>
      <c r="D149" s="1">
        <v>22</v>
      </c>
      <c r="E149">
        <v>67</v>
      </c>
      <c r="F149">
        <v>0</v>
      </c>
      <c r="G149" s="15">
        <v>1.4267185473411154E-3</v>
      </c>
      <c r="H149" s="16">
        <v>3.0454545454545454</v>
      </c>
      <c r="I149" s="15">
        <v>0</v>
      </c>
      <c r="J149" s="41">
        <v>0.61499999999999999</v>
      </c>
      <c r="K149" s="18">
        <v>7466.33</v>
      </c>
      <c r="L149" s="28">
        <v>15420</v>
      </c>
      <c r="M149" s="28">
        <v>13068</v>
      </c>
      <c r="N149" s="28">
        <v>4260</v>
      </c>
      <c r="O149" s="3">
        <v>399.66</v>
      </c>
      <c r="P149" s="3">
        <v>26.44</v>
      </c>
      <c r="Q149" s="3">
        <v>77.209999999999994</v>
      </c>
      <c r="R149" s="3">
        <v>6.62</v>
      </c>
      <c r="S149" s="3">
        <v>5.1100000000000003</v>
      </c>
      <c r="T149" s="3">
        <v>84.75</v>
      </c>
    </row>
    <row r="150" spans="1:20" hidden="1" x14ac:dyDescent="0.25">
      <c r="A150">
        <v>2009</v>
      </c>
      <c r="B150">
        <v>31</v>
      </c>
      <c r="C150" t="s">
        <v>30</v>
      </c>
      <c r="D150" s="1">
        <v>10</v>
      </c>
      <c r="E150">
        <v>30</v>
      </c>
      <c r="F150">
        <v>0</v>
      </c>
      <c r="G150" s="15">
        <v>6.4487005868317537E-4</v>
      </c>
      <c r="H150" s="16">
        <v>3</v>
      </c>
      <c r="I150" s="15">
        <v>0</v>
      </c>
      <c r="J150" s="41">
        <v>0.61499999999999999</v>
      </c>
      <c r="K150" s="18">
        <v>7939.28</v>
      </c>
      <c r="L150" s="28">
        <v>15507</v>
      </c>
      <c r="M150" s="28">
        <v>13232</v>
      </c>
      <c r="N150" s="28">
        <v>4308</v>
      </c>
      <c r="O150" s="3">
        <v>408</v>
      </c>
      <c r="P150" s="3">
        <v>29.55</v>
      </c>
      <c r="Q150" s="3">
        <v>78.400000000000006</v>
      </c>
      <c r="R150" s="3">
        <v>7.24</v>
      </c>
      <c r="S150" s="3">
        <v>5.68</v>
      </c>
      <c r="T150" s="3">
        <v>85.33</v>
      </c>
    </row>
    <row r="151" spans="1:20" hidden="1" x14ac:dyDescent="0.25">
      <c r="A151">
        <v>2010</v>
      </c>
      <c r="B151">
        <v>31</v>
      </c>
      <c r="C151" t="s">
        <v>30</v>
      </c>
      <c r="D151" s="1">
        <v>6</v>
      </c>
      <c r="E151">
        <v>20</v>
      </c>
      <c r="F151">
        <v>0</v>
      </c>
      <c r="G151" s="15">
        <v>3.505082369435682E-4</v>
      </c>
      <c r="H151" s="16">
        <v>3.3333333333333335</v>
      </c>
      <c r="I151" s="15">
        <v>0</v>
      </c>
      <c r="J151" s="41">
        <v>0.73</v>
      </c>
      <c r="K151" s="18">
        <v>9392.16</v>
      </c>
      <c r="L151" s="28">
        <v>17118</v>
      </c>
      <c r="M151" s="28">
        <v>13588</v>
      </c>
      <c r="N151" s="28">
        <v>4452</v>
      </c>
      <c r="O151" s="3">
        <v>422.53</v>
      </c>
      <c r="P151" s="3">
        <v>31.75</v>
      </c>
      <c r="Q151" s="3">
        <v>77.81</v>
      </c>
      <c r="R151" s="3">
        <v>7.51</v>
      </c>
      <c r="S151" s="3">
        <v>5.85</v>
      </c>
      <c r="T151" s="3">
        <v>79.38</v>
      </c>
    </row>
    <row r="152" spans="1:20" hidden="1" x14ac:dyDescent="0.25">
      <c r="A152">
        <v>2011</v>
      </c>
      <c r="B152">
        <v>31</v>
      </c>
      <c r="C152" t="s">
        <v>30</v>
      </c>
      <c r="D152" s="1">
        <v>14</v>
      </c>
      <c r="E152">
        <v>39</v>
      </c>
      <c r="F152">
        <v>0</v>
      </c>
      <c r="G152" s="15">
        <v>8.0812745324405444E-4</v>
      </c>
      <c r="H152" s="16">
        <v>2.7857142857142856</v>
      </c>
      <c r="I152" s="15">
        <v>0</v>
      </c>
      <c r="J152" s="41">
        <v>0.73</v>
      </c>
      <c r="K152" s="18">
        <v>10524.97</v>
      </c>
      <c r="L152" s="28">
        <v>17324</v>
      </c>
      <c r="M152" s="28">
        <v>13883</v>
      </c>
      <c r="N152" s="28">
        <v>4575</v>
      </c>
      <c r="O152" s="3">
        <v>430.58</v>
      </c>
      <c r="P152" s="3">
        <v>31.83</v>
      </c>
      <c r="Q152" s="3">
        <v>77.87</v>
      </c>
      <c r="R152" s="3">
        <v>7.39</v>
      </c>
      <c r="S152" s="3">
        <v>5.76</v>
      </c>
      <c r="T152" s="3">
        <v>80.14</v>
      </c>
    </row>
    <row r="153" spans="1:20" hidden="1" x14ac:dyDescent="0.25">
      <c r="A153">
        <v>2012</v>
      </c>
      <c r="B153">
        <v>31</v>
      </c>
      <c r="C153" t="s">
        <v>30</v>
      </c>
      <c r="D153" s="1">
        <v>14</v>
      </c>
      <c r="E153">
        <v>36</v>
      </c>
      <c r="F153">
        <v>0</v>
      </c>
      <c r="G153" s="15">
        <v>7.9894995149232435E-4</v>
      </c>
      <c r="H153" s="16">
        <v>2.5714285714285716</v>
      </c>
      <c r="I153" s="15">
        <v>0</v>
      </c>
      <c r="J153" s="41">
        <v>0.73</v>
      </c>
      <c r="K153" s="18">
        <v>12129.95</v>
      </c>
      <c r="L153" s="28">
        <v>17523</v>
      </c>
      <c r="M153" s="28">
        <v>14043</v>
      </c>
      <c r="N153" s="28">
        <v>4724</v>
      </c>
      <c r="O153" s="3">
        <v>435.77</v>
      </c>
      <c r="P153" s="3">
        <v>11.77</v>
      </c>
      <c r="Q153" s="3">
        <v>77.31</v>
      </c>
      <c r="R153" s="3">
        <v>2.7</v>
      </c>
      <c r="S153" s="3">
        <v>2.09</v>
      </c>
      <c r="T153" s="3">
        <v>80.14</v>
      </c>
    </row>
    <row r="154" spans="1:20" hidden="1" x14ac:dyDescent="0.25">
      <c r="A154">
        <v>2013</v>
      </c>
      <c r="B154">
        <v>31</v>
      </c>
      <c r="C154" t="s">
        <v>30</v>
      </c>
      <c r="D154" s="1">
        <v>5</v>
      </c>
      <c r="E154">
        <v>17</v>
      </c>
      <c r="F154">
        <v>1</v>
      </c>
      <c r="G154" s="15">
        <v>2.7365770893766076E-4</v>
      </c>
      <c r="H154" s="16">
        <v>3.4</v>
      </c>
      <c r="I154" s="15">
        <v>0.2</v>
      </c>
      <c r="J154" s="41">
        <v>0.73</v>
      </c>
      <c r="K154" s="18">
        <v>12364.26</v>
      </c>
      <c r="L154" s="28">
        <v>18271</v>
      </c>
      <c r="M154" s="28">
        <v>14642</v>
      </c>
      <c r="N154" s="28">
        <v>4881</v>
      </c>
      <c r="O154" s="3">
        <v>441.7</v>
      </c>
      <c r="P154" s="3">
        <v>7.78</v>
      </c>
      <c r="Q154" s="3">
        <v>77.569999999999993</v>
      </c>
      <c r="R154" s="3">
        <v>1.76</v>
      </c>
      <c r="S154" s="3">
        <v>1.37</v>
      </c>
      <c r="T154" s="3">
        <v>80.14</v>
      </c>
    </row>
    <row r="155" spans="1:20" x14ac:dyDescent="0.25">
      <c r="A155">
        <v>2014</v>
      </c>
      <c r="B155">
        <v>31</v>
      </c>
      <c r="C155" t="s">
        <v>30</v>
      </c>
      <c r="D155" s="1">
        <v>0</v>
      </c>
      <c r="E155">
        <v>0</v>
      </c>
      <c r="F155">
        <v>0</v>
      </c>
      <c r="G155" s="15">
        <v>0</v>
      </c>
      <c r="H155" s="16">
        <v>0</v>
      </c>
      <c r="I155" s="15">
        <v>0</v>
      </c>
      <c r="J155" s="41">
        <v>0.73</v>
      </c>
      <c r="K155" s="18">
        <v>13886.98</v>
      </c>
      <c r="L155" s="28">
        <v>18481</v>
      </c>
      <c r="M155" s="28">
        <v>14810</v>
      </c>
      <c r="N155" s="28">
        <v>4991</v>
      </c>
      <c r="O155" s="3">
        <v>440.28</v>
      </c>
      <c r="P155" s="3">
        <v>440.28</v>
      </c>
      <c r="Q155" s="3">
        <v>77.540000000000006</v>
      </c>
      <c r="R155" s="3">
        <v>100</v>
      </c>
      <c r="S155" s="3">
        <v>77.540000000000006</v>
      </c>
      <c r="T155" s="3">
        <v>80.14</v>
      </c>
    </row>
    <row r="156" spans="1:20" hidden="1" x14ac:dyDescent="0.25">
      <c r="A156">
        <v>2008</v>
      </c>
      <c r="B156">
        <v>32</v>
      </c>
      <c r="C156" s="19" t="s">
        <v>31</v>
      </c>
      <c r="D156" s="1">
        <v>16</v>
      </c>
      <c r="E156">
        <v>56</v>
      </c>
      <c r="F156">
        <v>0</v>
      </c>
      <c r="G156" s="15">
        <v>1.0468463752944255E-3</v>
      </c>
      <c r="H156" s="16">
        <v>3.5</v>
      </c>
      <c r="I156" s="15">
        <v>0</v>
      </c>
      <c r="J156" s="41">
        <v>0.60199999999999998</v>
      </c>
      <c r="K156" s="18">
        <v>9294.9500000000007</v>
      </c>
      <c r="L156" s="28">
        <v>15284</v>
      </c>
      <c r="M156" s="28">
        <v>9859</v>
      </c>
      <c r="N156" s="28">
        <v>3012</v>
      </c>
      <c r="O156" s="3">
        <v>54.9</v>
      </c>
      <c r="P156" s="3">
        <v>0</v>
      </c>
      <c r="Q156" s="3">
        <v>9.65</v>
      </c>
      <c r="R156" s="3">
        <v>0</v>
      </c>
      <c r="S156" s="3">
        <v>0</v>
      </c>
      <c r="T156" s="3">
        <v>64.510000000000005</v>
      </c>
    </row>
    <row r="157" spans="1:20" hidden="1" x14ac:dyDescent="0.25">
      <c r="A157">
        <v>2009</v>
      </c>
      <c r="B157">
        <v>32</v>
      </c>
      <c r="C157" t="s">
        <v>31</v>
      </c>
      <c r="D157" s="1">
        <v>15</v>
      </c>
      <c r="E157">
        <v>47</v>
      </c>
      <c r="F157">
        <v>0</v>
      </c>
      <c r="G157" s="15">
        <v>9.8109752109359666E-4</v>
      </c>
      <c r="H157" s="16">
        <v>3.1333333333333333</v>
      </c>
      <c r="I157" s="15">
        <v>0</v>
      </c>
      <c r="J157" s="41">
        <v>0.60199999999999998</v>
      </c>
      <c r="K157" s="18">
        <v>7687.63</v>
      </c>
      <c r="L157" s="28">
        <v>15289</v>
      </c>
      <c r="M157" s="28">
        <v>9909</v>
      </c>
      <c r="N157" s="28">
        <v>2963</v>
      </c>
      <c r="O157" s="3">
        <v>311.16000000000003</v>
      </c>
      <c r="P157" s="3">
        <v>0</v>
      </c>
      <c r="Q157" s="3">
        <v>55.64</v>
      </c>
      <c r="R157" s="3">
        <v>0</v>
      </c>
      <c r="S157" s="3">
        <v>0</v>
      </c>
      <c r="T157" s="3">
        <v>64.81</v>
      </c>
    </row>
    <row r="158" spans="1:20" hidden="1" x14ac:dyDescent="0.25">
      <c r="A158">
        <v>2010</v>
      </c>
      <c r="B158">
        <v>32</v>
      </c>
      <c r="C158" t="s">
        <v>31</v>
      </c>
      <c r="D158" s="1">
        <v>9</v>
      </c>
      <c r="E158">
        <v>33</v>
      </c>
      <c r="F158">
        <v>0</v>
      </c>
      <c r="G158" s="15">
        <v>6.0321715817694373E-4</v>
      </c>
      <c r="H158" s="16">
        <v>3.6666666666666665</v>
      </c>
      <c r="I158" s="15">
        <v>0</v>
      </c>
      <c r="J158" s="41">
        <v>0.70199999999999996</v>
      </c>
      <c r="K158" s="18">
        <v>7943.45</v>
      </c>
      <c r="L158" s="28">
        <v>14920</v>
      </c>
      <c r="M158" s="28">
        <v>10124</v>
      </c>
      <c r="N158" s="28">
        <v>3127</v>
      </c>
      <c r="O158" s="3">
        <v>314.94</v>
      </c>
      <c r="P158" s="3">
        <v>0</v>
      </c>
      <c r="Q158" s="3">
        <v>56.18</v>
      </c>
      <c r="R158" s="3">
        <v>0</v>
      </c>
      <c r="S158" s="3">
        <v>0</v>
      </c>
      <c r="T158" s="3">
        <v>67.86</v>
      </c>
    </row>
    <row r="159" spans="1:20" hidden="1" x14ac:dyDescent="0.25">
      <c r="A159">
        <v>2011</v>
      </c>
      <c r="B159">
        <v>32</v>
      </c>
      <c r="C159" t="s">
        <v>31</v>
      </c>
      <c r="D159" s="1">
        <v>15</v>
      </c>
      <c r="E159">
        <v>41</v>
      </c>
      <c r="F159">
        <v>0</v>
      </c>
      <c r="G159" s="15">
        <v>1.006238679814852E-3</v>
      </c>
      <c r="H159" s="16">
        <v>2.7333333333333334</v>
      </c>
      <c r="I159" s="15">
        <v>0</v>
      </c>
      <c r="J159" s="41">
        <v>0.70199999999999996</v>
      </c>
      <c r="K159" s="18">
        <v>9371.77</v>
      </c>
      <c r="L159" s="28">
        <v>14907</v>
      </c>
      <c r="M159" s="28">
        <v>10341</v>
      </c>
      <c r="N159" s="28">
        <v>3219</v>
      </c>
      <c r="O159" s="3">
        <v>326.38</v>
      </c>
      <c r="P159" s="3">
        <v>0</v>
      </c>
      <c r="Q159" s="3">
        <v>56.27</v>
      </c>
      <c r="R159" s="3">
        <v>0</v>
      </c>
      <c r="S159" s="3">
        <v>0</v>
      </c>
      <c r="T159" s="3">
        <v>69.37</v>
      </c>
    </row>
    <row r="160" spans="1:20" hidden="1" x14ac:dyDescent="0.25">
      <c r="A160">
        <v>2012</v>
      </c>
      <c r="B160">
        <v>32</v>
      </c>
      <c r="C160" t="s">
        <v>31</v>
      </c>
      <c r="D160" s="1">
        <v>26</v>
      </c>
      <c r="E160">
        <v>113</v>
      </c>
      <c r="F160">
        <v>0</v>
      </c>
      <c r="G160" s="15">
        <v>1.7457866111596052E-3</v>
      </c>
      <c r="H160" s="16">
        <v>4.3461538461538458</v>
      </c>
      <c r="I160" s="15">
        <v>0</v>
      </c>
      <c r="J160" s="41">
        <v>0.70199999999999996</v>
      </c>
      <c r="K160" s="18">
        <v>10506.25</v>
      </c>
      <c r="L160" s="28">
        <v>14893</v>
      </c>
      <c r="M160" s="28">
        <v>10707</v>
      </c>
      <c r="N160" s="28">
        <v>3367</v>
      </c>
      <c r="O160" s="3">
        <v>338.7</v>
      </c>
      <c r="P160" s="3">
        <v>0</v>
      </c>
      <c r="Q160" s="3">
        <v>56.73</v>
      </c>
      <c r="R160" s="3">
        <v>0</v>
      </c>
      <c r="S160" s="3">
        <v>0</v>
      </c>
      <c r="T160" s="3">
        <v>71.89</v>
      </c>
    </row>
    <row r="161" spans="1:20" hidden="1" x14ac:dyDescent="0.25">
      <c r="A161">
        <v>2013</v>
      </c>
      <c r="B161">
        <v>32</v>
      </c>
      <c r="C161" t="s">
        <v>31</v>
      </c>
      <c r="D161" s="1">
        <v>29</v>
      </c>
      <c r="E161">
        <v>140</v>
      </c>
      <c r="F161">
        <v>1</v>
      </c>
      <c r="G161" s="15">
        <v>1.8922093174996739E-3</v>
      </c>
      <c r="H161" s="16">
        <v>4.8275862068965516</v>
      </c>
      <c r="I161" s="15">
        <v>3.4482758620689655E-2</v>
      </c>
      <c r="J161" s="41">
        <v>0.70199999999999996</v>
      </c>
      <c r="K161" s="18">
        <v>10342.950000000001</v>
      </c>
      <c r="L161" s="28">
        <v>15326</v>
      </c>
      <c r="M161" s="28">
        <v>10948</v>
      </c>
      <c r="N161" s="28">
        <v>3454</v>
      </c>
      <c r="O161" s="3">
        <v>344.42</v>
      </c>
      <c r="P161" s="3">
        <v>0</v>
      </c>
      <c r="Q161" s="3">
        <v>57.49</v>
      </c>
      <c r="R161" s="3">
        <v>0</v>
      </c>
      <c r="S161" s="3">
        <v>0</v>
      </c>
      <c r="T161" s="3">
        <v>71.430000000000007</v>
      </c>
    </row>
    <row r="162" spans="1:20" x14ac:dyDescent="0.25">
      <c r="A162">
        <v>2014</v>
      </c>
      <c r="B162">
        <v>32</v>
      </c>
      <c r="C162" t="s">
        <v>31</v>
      </c>
      <c r="D162" s="1">
        <v>21</v>
      </c>
      <c r="E162">
        <v>71</v>
      </c>
      <c r="F162">
        <v>0</v>
      </c>
      <c r="G162" s="15">
        <v>1.3703099510603588E-3</v>
      </c>
      <c r="H162" s="16">
        <v>3.3809523809523809</v>
      </c>
      <c r="I162" s="15">
        <v>0</v>
      </c>
      <c r="J162" s="41">
        <v>0.70199999999999996</v>
      </c>
      <c r="K162" s="18">
        <v>12563.09</v>
      </c>
      <c r="L162" s="28">
        <v>15325</v>
      </c>
      <c r="M162" s="28">
        <v>11089</v>
      </c>
      <c r="N162" s="28">
        <v>3528</v>
      </c>
      <c r="O162" s="3">
        <v>343.7</v>
      </c>
      <c r="P162" s="3">
        <v>0</v>
      </c>
      <c r="Q162" s="3">
        <v>57.47</v>
      </c>
      <c r="R162" s="3">
        <v>0</v>
      </c>
      <c r="S162" s="3">
        <v>0</v>
      </c>
      <c r="T162" s="3">
        <v>72.36</v>
      </c>
    </row>
    <row r="163" spans="1:20" hidden="1" x14ac:dyDescent="0.25">
      <c r="A163">
        <v>2008</v>
      </c>
      <c r="B163">
        <v>33</v>
      </c>
      <c r="C163" s="19" t="s">
        <v>32</v>
      </c>
      <c r="D163" s="1">
        <v>128</v>
      </c>
      <c r="E163">
        <v>768</v>
      </c>
      <c r="F163">
        <v>1</v>
      </c>
      <c r="G163" s="15">
        <v>3.967515963052508E-3</v>
      </c>
      <c r="H163" s="16">
        <v>6</v>
      </c>
      <c r="I163" s="15">
        <v>7.8125E-3</v>
      </c>
      <c r="J163" s="41">
        <v>0.51300000000000001</v>
      </c>
      <c r="K163" s="18">
        <v>4011.3</v>
      </c>
      <c r="L163" s="28">
        <v>32262</v>
      </c>
      <c r="M163" s="28">
        <v>18232</v>
      </c>
      <c r="N163" s="28">
        <v>5031</v>
      </c>
      <c r="O163" s="3">
        <v>445.61</v>
      </c>
      <c r="P163" s="3">
        <v>0</v>
      </c>
      <c r="Q163" s="3">
        <v>68.010000000000005</v>
      </c>
      <c r="R163" s="3">
        <v>0</v>
      </c>
      <c r="S163" s="3">
        <v>0</v>
      </c>
      <c r="T163" s="3">
        <v>56.51</v>
      </c>
    </row>
    <row r="164" spans="1:20" hidden="1" x14ac:dyDescent="0.25">
      <c r="A164">
        <v>2009</v>
      </c>
      <c r="B164">
        <v>33</v>
      </c>
      <c r="C164" t="s">
        <v>32</v>
      </c>
      <c r="D164" s="1">
        <v>115</v>
      </c>
      <c r="E164">
        <v>531</v>
      </c>
      <c r="F164">
        <v>0</v>
      </c>
      <c r="G164" s="15">
        <v>3.5452247364202477E-3</v>
      </c>
      <c r="H164" s="16">
        <v>4.6173913043478265</v>
      </c>
      <c r="I164" s="15">
        <v>0</v>
      </c>
      <c r="J164" s="41">
        <v>0.51300000000000001</v>
      </c>
      <c r="K164" s="18">
        <v>4511.59</v>
      </c>
      <c r="L164" s="28">
        <v>32438</v>
      </c>
      <c r="M164" s="28">
        <v>17617</v>
      </c>
      <c r="N164" s="28">
        <v>4988</v>
      </c>
      <c r="O164" s="3">
        <v>462.45</v>
      </c>
      <c r="P164" s="3">
        <v>0</v>
      </c>
      <c r="Q164" s="3">
        <v>71.16</v>
      </c>
      <c r="R164" s="3">
        <v>0</v>
      </c>
      <c r="S164" s="3">
        <v>0</v>
      </c>
      <c r="T164" s="3">
        <v>54.31</v>
      </c>
    </row>
    <row r="165" spans="1:20" hidden="1" x14ac:dyDescent="0.25">
      <c r="A165">
        <v>2010</v>
      </c>
      <c r="B165">
        <v>33</v>
      </c>
      <c r="C165" t="s">
        <v>32</v>
      </c>
      <c r="D165" s="1">
        <v>168</v>
      </c>
      <c r="E165">
        <v>926</v>
      </c>
      <c r="F165">
        <v>0</v>
      </c>
      <c r="G165" s="15">
        <v>5.3823727293115051E-3</v>
      </c>
      <c r="H165" s="16">
        <v>5.5119047619047619</v>
      </c>
      <c r="I165" s="15">
        <v>0</v>
      </c>
      <c r="J165" s="41">
        <v>0.65600000000000003</v>
      </c>
      <c r="K165" s="18">
        <v>5105.3999999999996</v>
      </c>
      <c r="L165" s="28">
        <v>31213</v>
      </c>
      <c r="M165" s="28">
        <v>18008</v>
      </c>
      <c r="N165" s="28">
        <v>5134</v>
      </c>
      <c r="O165" s="3">
        <v>468.21</v>
      </c>
      <c r="P165" s="3">
        <v>0</v>
      </c>
      <c r="Q165" s="3">
        <v>68.040000000000006</v>
      </c>
      <c r="R165" s="3">
        <v>0</v>
      </c>
      <c r="S165" s="3">
        <v>0</v>
      </c>
      <c r="T165" s="3">
        <v>57.69</v>
      </c>
    </row>
    <row r="166" spans="1:20" hidden="1" x14ac:dyDescent="0.25">
      <c r="A166">
        <v>2011</v>
      </c>
      <c r="B166">
        <v>33</v>
      </c>
      <c r="C166" t="s">
        <v>32</v>
      </c>
      <c r="D166" s="1">
        <v>137</v>
      </c>
      <c r="E166">
        <v>532</v>
      </c>
      <c r="F166">
        <v>0</v>
      </c>
      <c r="G166" s="15">
        <v>4.3789554433292851E-3</v>
      </c>
      <c r="H166" s="16">
        <v>3.8832116788321169</v>
      </c>
      <c r="I166" s="15">
        <v>0</v>
      </c>
      <c r="J166" s="41">
        <v>0.65600000000000003</v>
      </c>
      <c r="K166" s="18">
        <v>5812.33</v>
      </c>
      <c r="L166" s="28">
        <v>31286</v>
      </c>
      <c r="M166" s="28">
        <v>18605</v>
      </c>
      <c r="N166" s="28">
        <v>5348</v>
      </c>
      <c r="O166" s="3">
        <v>484.16</v>
      </c>
      <c r="P166" s="3">
        <v>5.68</v>
      </c>
      <c r="Q166" s="3">
        <v>66.849999999999994</v>
      </c>
      <c r="R166" s="3">
        <v>1.17</v>
      </c>
      <c r="S166" s="3">
        <v>0.78</v>
      </c>
      <c r="T166" s="3">
        <v>59.47</v>
      </c>
    </row>
    <row r="167" spans="1:20" hidden="1" x14ac:dyDescent="0.25">
      <c r="A167">
        <v>2012</v>
      </c>
      <c r="B167">
        <v>33</v>
      </c>
      <c r="C167" t="s">
        <v>32</v>
      </c>
      <c r="D167" s="1">
        <v>44</v>
      </c>
      <c r="E167">
        <v>216</v>
      </c>
      <c r="F167">
        <v>0</v>
      </c>
      <c r="G167" s="15">
        <v>1.4032402092103585E-3</v>
      </c>
      <c r="H167" s="16">
        <v>4.9090909090909092</v>
      </c>
      <c r="I167" s="15">
        <v>0</v>
      </c>
      <c r="J167" s="41">
        <v>0.65600000000000003</v>
      </c>
      <c r="K167" s="18">
        <v>6574.64</v>
      </c>
      <c r="L167" s="28">
        <v>31356</v>
      </c>
      <c r="M167" s="28">
        <v>19384</v>
      </c>
      <c r="N167" s="28">
        <v>5594</v>
      </c>
      <c r="O167" s="3">
        <v>512.78</v>
      </c>
      <c r="P167" s="3">
        <v>0.88</v>
      </c>
      <c r="Q167" s="3">
        <v>66.3</v>
      </c>
      <c r="R167" s="3">
        <v>0.17</v>
      </c>
      <c r="S167" s="3">
        <v>0.11</v>
      </c>
      <c r="T167" s="3">
        <v>61.82</v>
      </c>
    </row>
    <row r="168" spans="1:20" hidden="1" x14ac:dyDescent="0.25">
      <c r="A168">
        <v>2013</v>
      </c>
      <c r="B168">
        <v>33</v>
      </c>
      <c r="C168" t="s">
        <v>32</v>
      </c>
      <c r="D168" s="1">
        <v>12</v>
      </c>
      <c r="E168">
        <v>62</v>
      </c>
      <c r="F168">
        <v>2</v>
      </c>
      <c r="G168" s="15">
        <v>3.7062202730248935E-4</v>
      </c>
      <c r="H168" s="16">
        <v>5.166666666666667</v>
      </c>
      <c r="I168" s="15">
        <v>0.16666666666666666</v>
      </c>
      <c r="J168" s="41">
        <v>0.65600000000000003</v>
      </c>
      <c r="K168" s="18">
        <v>7230.74</v>
      </c>
      <c r="L168" s="28">
        <v>32378</v>
      </c>
      <c r="M168" s="28">
        <v>19950</v>
      </c>
      <c r="N168" s="28">
        <v>5767</v>
      </c>
      <c r="O168" s="3">
        <v>537.29999999999995</v>
      </c>
      <c r="P168" s="3">
        <v>0</v>
      </c>
      <c r="Q168" s="3">
        <v>66.77</v>
      </c>
      <c r="R168" s="3">
        <v>0</v>
      </c>
      <c r="S168" s="3">
        <v>0</v>
      </c>
      <c r="T168" s="3">
        <v>61.62</v>
      </c>
    </row>
    <row r="169" spans="1:20" x14ac:dyDescent="0.25">
      <c r="A169">
        <v>2014</v>
      </c>
      <c r="B169">
        <v>33</v>
      </c>
      <c r="C169" t="s">
        <v>32</v>
      </c>
      <c r="D169" s="1">
        <v>9</v>
      </c>
      <c r="E169">
        <v>43</v>
      </c>
      <c r="F169">
        <v>0</v>
      </c>
      <c r="G169" s="15">
        <v>2.7715332737966925E-4</v>
      </c>
      <c r="H169" s="16">
        <v>4.7777777777777777</v>
      </c>
      <c r="I169" s="15">
        <v>0</v>
      </c>
      <c r="J169" s="41">
        <v>0.65600000000000003</v>
      </c>
      <c r="K169" s="18">
        <v>8152.83</v>
      </c>
      <c r="L169" s="28">
        <v>32473</v>
      </c>
      <c r="M169" s="28">
        <v>20862</v>
      </c>
      <c r="N169" s="28">
        <v>6068</v>
      </c>
      <c r="O169" s="3">
        <v>533.41</v>
      </c>
      <c r="P169" s="3">
        <v>533.41</v>
      </c>
      <c r="Q169" s="3">
        <v>66.760000000000005</v>
      </c>
      <c r="R169" s="3">
        <v>100</v>
      </c>
      <c r="S169" s="3">
        <v>66.760000000000005</v>
      </c>
      <c r="T169" s="3">
        <v>64.239999999999995</v>
      </c>
    </row>
    <row r="170" spans="1:20" hidden="1" x14ac:dyDescent="0.25">
      <c r="A170">
        <v>2008</v>
      </c>
      <c r="B170">
        <v>36</v>
      </c>
      <c r="C170" s="19" t="s">
        <v>35</v>
      </c>
      <c r="D170" s="1">
        <v>88</v>
      </c>
      <c r="E170">
        <v>228</v>
      </c>
      <c r="F170" s="3">
        <v>2</v>
      </c>
      <c r="G170" s="15">
        <v>7.8606520768200096E-3</v>
      </c>
      <c r="H170" s="16">
        <v>2.5909090909090908</v>
      </c>
      <c r="I170" s="15">
        <v>2.2727272727272728E-2</v>
      </c>
      <c r="J170" s="41">
        <v>0.55000000000000004</v>
      </c>
      <c r="K170" s="18">
        <v>6269.92</v>
      </c>
      <c r="L170" s="28">
        <v>11195</v>
      </c>
      <c r="M170" s="28">
        <v>6399</v>
      </c>
      <c r="N170" s="28">
        <v>2068</v>
      </c>
      <c r="O170" s="3">
        <v>199.31</v>
      </c>
      <c r="P170" s="3">
        <v>199.31</v>
      </c>
      <c r="Q170" s="3">
        <v>74.97</v>
      </c>
      <c r="R170" s="3">
        <v>100</v>
      </c>
      <c r="S170" s="3">
        <v>74.97</v>
      </c>
      <c r="T170" s="3">
        <v>57.16</v>
      </c>
    </row>
    <row r="171" spans="1:20" hidden="1" x14ac:dyDescent="0.25">
      <c r="A171">
        <v>2009</v>
      </c>
      <c r="B171">
        <v>36</v>
      </c>
      <c r="C171" t="s">
        <v>35</v>
      </c>
      <c r="D171" s="1">
        <v>24</v>
      </c>
      <c r="E171">
        <v>68</v>
      </c>
      <c r="F171">
        <v>0</v>
      </c>
      <c r="G171" s="15">
        <v>2.1405636817695326E-3</v>
      </c>
      <c r="H171" s="16">
        <v>2.8333333333333335</v>
      </c>
      <c r="I171" s="15">
        <v>0</v>
      </c>
      <c r="J171" s="41">
        <v>0.55000000000000004</v>
      </c>
      <c r="K171" s="18">
        <v>8520.36</v>
      </c>
      <c r="L171" s="28">
        <v>11212</v>
      </c>
      <c r="M171" s="28">
        <v>6460</v>
      </c>
      <c r="N171" s="28">
        <v>2091</v>
      </c>
      <c r="O171" s="3">
        <v>201.85</v>
      </c>
      <c r="P171" s="3">
        <v>200.88</v>
      </c>
      <c r="Q171" s="3">
        <v>76.989999999999995</v>
      </c>
      <c r="R171" s="3">
        <v>99.52</v>
      </c>
      <c r="S171" s="3">
        <v>76.62</v>
      </c>
      <c r="T171" s="3">
        <v>57.62</v>
      </c>
    </row>
    <row r="172" spans="1:20" hidden="1" x14ac:dyDescent="0.25">
      <c r="A172">
        <v>2010</v>
      </c>
      <c r="B172">
        <v>36</v>
      </c>
      <c r="C172" t="s">
        <v>35</v>
      </c>
      <c r="D172" s="1">
        <v>8</v>
      </c>
      <c r="E172">
        <v>26</v>
      </c>
      <c r="F172">
        <v>0</v>
      </c>
      <c r="G172" s="15">
        <v>7.3448402497245681E-4</v>
      </c>
      <c r="H172" s="16">
        <v>3.25</v>
      </c>
      <c r="I172" s="15">
        <v>0</v>
      </c>
      <c r="J172" s="41">
        <v>0.65800000000000003</v>
      </c>
      <c r="K172" s="18">
        <v>7208.2</v>
      </c>
      <c r="L172" s="28">
        <v>10892</v>
      </c>
      <c r="M172" s="28">
        <v>5674</v>
      </c>
      <c r="N172" s="28">
        <v>2163</v>
      </c>
      <c r="O172" s="3">
        <v>219.74</v>
      </c>
      <c r="P172" s="3">
        <v>216.95</v>
      </c>
      <c r="Q172" s="3">
        <v>76.260000000000005</v>
      </c>
      <c r="R172" s="3">
        <v>98.73</v>
      </c>
      <c r="S172" s="3">
        <v>75.290000000000006</v>
      </c>
      <c r="T172" s="3">
        <v>52.09</v>
      </c>
    </row>
    <row r="173" spans="1:20" hidden="1" x14ac:dyDescent="0.25">
      <c r="A173">
        <v>2011</v>
      </c>
      <c r="B173">
        <v>36</v>
      </c>
      <c r="C173" t="s">
        <v>35</v>
      </c>
      <c r="D173" s="1">
        <v>13</v>
      </c>
      <c r="E173">
        <v>42</v>
      </c>
      <c r="F173">
        <v>0</v>
      </c>
      <c r="G173" s="15">
        <v>1.1938653687207272E-3</v>
      </c>
      <c r="H173" s="16">
        <v>3.2307692307692308</v>
      </c>
      <c r="I173" s="15">
        <v>0</v>
      </c>
      <c r="J173" s="41">
        <v>0.65800000000000003</v>
      </c>
      <c r="K173" s="18">
        <v>7903.53</v>
      </c>
      <c r="L173" s="28">
        <v>10889</v>
      </c>
      <c r="M173" s="28">
        <v>5672</v>
      </c>
      <c r="N173" s="28">
        <v>2200</v>
      </c>
      <c r="O173" s="3">
        <v>208.81</v>
      </c>
      <c r="P173" s="3">
        <v>208.81</v>
      </c>
      <c r="Q173" s="3">
        <v>76.099999999999994</v>
      </c>
      <c r="R173" s="3">
        <v>100</v>
      </c>
      <c r="S173" s="3">
        <v>76.099999999999994</v>
      </c>
      <c r="T173" s="3">
        <v>52.09</v>
      </c>
    </row>
    <row r="174" spans="1:20" hidden="1" x14ac:dyDescent="0.25">
      <c r="A174">
        <v>2012</v>
      </c>
      <c r="B174">
        <v>36</v>
      </c>
      <c r="C174" t="s">
        <v>35</v>
      </c>
      <c r="D174" s="1">
        <v>39</v>
      </c>
      <c r="E174">
        <v>135</v>
      </c>
      <c r="F174">
        <v>0</v>
      </c>
      <c r="G174" s="15">
        <v>3.582583134300937E-3</v>
      </c>
      <c r="H174" s="16">
        <v>3.4615384615384617</v>
      </c>
      <c r="I174" s="15">
        <v>0</v>
      </c>
      <c r="J174" s="41">
        <v>0.65800000000000003</v>
      </c>
      <c r="K174" s="18">
        <v>8763.7199999999993</v>
      </c>
      <c r="L174" s="28">
        <v>10886</v>
      </c>
      <c r="M174" s="28">
        <v>5671</v>
      </c>
      <c r="N174" s="28">
        <v>2213</v>
      </c>
      <c r="O174" s="3">
        <v>213.89</v>
      </c>
      <c r="P174" s="3">
        <v>209.46</v>
      </c>
      <c r="Q174" s="3">
        <v>75.45</v>
      </c>
      <c r="R174" s="3">
        <v>97.93</v>
      </c>
      <c r="S174" s="3">
        <v>73.88</v>
      </c>
      <c r="T174" s="3">
        <v>52.09</v>
      </c>
    </row>
    <row r="175" spans="1:20" hidden="1" x14ac:dyDescent="0.25">
      <c r="A175">
        <v>2013</v>
      </c>
      <c r="B175">
        <v>36</v>
      </c>
      <c r="C175" t="s">
        <v>35</v>
      </c>
      <c r="D175" s="1">
        <v>30</v>
      </c>
      <c r="E175">
        <v>120</v>
      </c>
      <c r="F175">
        <v>0</v>
      </c>
      <c r="G175" s="15">
        <v>2.6759432700026761E-3</v>
      </c>
      <c r="H175" s="16">
        <v>4</v>
      </c>
      <c r="I175" s="15">
        <v>0</v>
      </c>
      <c r="J175" s="41">
        <v>0.65800000000000003</v>
      </c>
      <c r="K175" s="18">
        <v>9746.2999999999993</v>
      </c>
      <c r="L175" s="28">
        <v>11211</v>
      </c>
      <c r="M175" s="28">
        <v>5840</v>
      </c>
      <c r="N175" s="28">
        <v>2231</v>
      </c>
      <c r="O175" s="3">
        <v>208.42</v>
      </c>
      <c r="P175" s="3">
        <v>150.38999999999999</v>
      </c>
      <c r="Q175" s="3">
        <v>75.75</v>
      </c>
      <c r="R175" s="3">
        <v>72.16</v>
      </c>
      <c r="S175" s="3">
        <v>54.66</v>
      </c>
      <c r="T175" s="3">
        <v>52.09</v>
      </c>
    </row>
    <row r="176" spans="1:20" x14ac:dyDescent="0.25">
      <c r="A176">
        <v>2014</v>
      </c>
      <c r="B176">
        <v>36</v>
      </c>
      <c r="C176" t="s">
        <v>35</v>
      </c>
      <c r="D176" s="1">
        <v>39</v>
      </c>
      <c r="E176">
        <v>118</v>
      </c>
      <c r="F176">
        <v>0</v>
      </c>
      <c r="G176" s="15">
        <v>3.4768654720513507E-3</v>
      </c>
      <c r="H176" s="16">
        <v>3.0256410256410255</v>
      </c>
      <c r="I176" s="15">
        <v>0</v>
      </c>
      <c r="J176" s="41">
        <v>0.65800000000000003</v>
      </c>
      <c r="K176" s="18">
        <v>10269.52</v>
      </c>
      <c r="L176" s="28">
        <v>11217</v>
      </c>
      <c r="M176" s="28">
        <v>5843</v>
      </c>
      <c r="N176" s="28">
        <v>2283</v>
      </c>
      <c r="O176" s="3">
        <v>208.01</v>
      </c>
      <c r="P176" s="3">
        <v>208.01</v>
      </c>
      <c r="Q176" s="3">
        <v>75.819999999999993</v>
      </c>
      <c r="R176" s="3">
        <v>100</v>
      </c>
      <c r="S176" s="3">
        <v>75.819999999999993</v>
      </c>
      <c r="T176" s="3">
        <v>52.09</v>
      </c>
    </row>
    <row r="177" spans="1:20" hidden="1" x14ac:dyDescent="0.25">
      <c r="A177">
        <v>2010</v>
      </c>
      <c r="B177">
        <v>37</v>
      </c>
      <c r="C177" t="s">
        <v>48</v>
      </c>
      <c r="D177" s="1">
        <v>46</v>
      </c>
      <c r="E177" s="1">
        <v>187</v>
      </c>
      <c r="F177" s="1">
        <v>1</v>
      </c>
      <c r="G177" s="15">
        <v>2.0231340986057969E-3</v>
      </c>
      <c r="H177" s="16">
        <v>4.0652173913043477</v>
      </c>
      <c r="I177" s="15">
        <v>2.1739130434782608E-2</v>
      </c>
      <c r="J177" s="41">
        <v>0.67200000000000004</v>
      </c>
      <c r="K177" s="18">
        <v>14798.21</v>
      </c>
      <c r="L177" s="28">
        <v>22737</v>
      </c>
      <c r="M177" s="28">
        <v>3024</v>
      </c>
      <c r="N177" s="3">
        <v>985</v>
      </c>
      <c r="O177" s="3">
        <v>44.14</v>
      </c>
      <c r="P177" s="3">
        <v>0</v>
      </c>
      <c r="Q177" s="3">
        <v>6.72</v>
      </c>
      <c r="R177" s="3">
        <v>0</v>
      </c>
      <c r="S177" s="3">
        <v>0</v>
      </c>
      <c r="T177" s="3">
        <v>13.3</v>
      </c>
    </row>
    <row r="178" spans="1:20" hidden="1" x14ac:dyDescent="0.25">
      <c r="A178">
        <v>2011</v>
      </c>
      <c r="B178">
        <v>37</v>
      </c>
      <c r="C178" t="s">
        <v>48</v>
      </c>
      <c r="D178" s="1">
        <v>33</v>
      </c>
      <c r="E178" s="1">
        <v>212</v>
      </c>
      <c r="F178">
        <v>0</v>
      </c>
      <c r="G178" s="15">
        <v>1.4399790548501113E-3</v>
      </c>
      <c r="H178" s="16">
        <v>6.4242424242424239</v>
      </c>
      <c r="I178" s="15">
        <v>0</v>
      </c>
      <c r="J178" s="41">
        <v>0.67200000000000004</v>
      </c>
      <c r="K178" s="18">
        <v>23010.81</v>
      </c>
      <c r="L178" s="28">
        <v>22917</v>
      </c>
      <c r="M178" s="28">
        <v>5036</v>
      </c>
      <c r="N178" s="28">
        <v>1565</v>
      </c>
      <c r="O178" s="3">
        <v>122.6</v>
      </c>
      <c r="P178" s="3">
        <v>0</v>
      </c>
      <c r="Q178" s="3">
        <v>18.55</v>
      </c>
      <c r="R178" s="3">
        <v>0</v>
      </c>
      <c r="S178" s="3">
        <v>0</v>
      </c>
      <c r="T178" s="3">
        <v>21.97</v>
      </c>
    </row>
    <row r="179" spans="1:20" hidden="1" x14ac:dyDescent="0.25">
      <c r="A179">
        <v>2012</v>
      </c>
      <c r="B179">
        <v>37</v>
      </c>
      <c r="C179" t="s">
        <v>48</v>
      </c>
      <c r="D179" s="1">
        <v>35</v>
      </c>
      <c r="E179" s="1">
        <v>116</v>
      </c>
      <c r="F179">
        <v>0</v>
      </c>
      <c r="G179" s="15">
        <v>1.5157420640076219E-3</v>
      </c>
      <c r="H179" s="16">
        <v>3.3142857142857145</v>
      </c>
      <c r="I179" s="15">
        <v>0</v>
      </c>
      <c r="J179" s="41">
        <v>0.67200000000000004</v>
      </c>
      <c r="K179" s="18">
        <v>24513.79</v>
      </c>
      <c r="L179" s="28">
        <v>23091</v>
      </c>
      <c r="M179" s="28">
        <v>5610</v>
      </c>
      <c r="N179" s="28">
        <v>1742</v>
      </c>
      <c r="O179" s="3">
        <v>167.11</v>
      </c>
      <c r="P179" s="3">
        <v>0</v>
      </c>
      <c r="Q179" s="3">
        <v>23.05</v>
      </c>
      <c r="R179" s="3">
        <v>0</v>
      </c>
      <c r="S179" s="3">
        <v>0</v>
      </c>
      <c r="T179" s="3">
        <v>24.3</v>
      </c>
    </row>
    <row r="180" spans="1:20" hidden="1" x14ac:dyDescent="0.25">
      <c r="A180">
        <v>2013</v>
      </c>
      <c r="B180">
        <v>37</v>
      </c>
      <c r="C180" t="s">
        <v>48</v>
      </c>
      <c r="D180" s="1">
        <v>50</v>
      </c>
      <c r="E180" s="1">
        <v>170</v>
      </c>
      <c r="F180">
        <v>0</v>
      </c>
      <c r="G180" s="15">
        <v>2.0851578464489763E-3</v>
      </c>
      <c r="H180" s="16">
        <v>3.4</v>
      </c>
      <c r="I180" s="15">
        <v>0</v>
      </c>
      <c r="J180" s="41">
        <v>0.67200000000000004</v>
      </c>
      <c r="K180" s="18">
        <v>22269.22</v>
      </c>
      <c r="L180" s="28">
        <v>23979</v>
      </c>
      <c r="M180" s="28">
        <v>6114</v>
      </c>
      <c r="N180" s="28">
        <v>1899</v>
      </c>
      <c r="O180" s="3">
        <v>176.85</v>
      </c>
      <c r="P180" s="3">
        <v>0</v>
      </c>
      <c r="Q180" s="3">
        <v>24.05</v>
      </c>
      <c r="R180" s="3">
        <v>0</v>
      </c>
      <c r="S180" s="3">
        <v>0</v>
      </c>
      <c r="T180" s="3">
        <v>25.5</v>
      </c>
    </row>
    <row r="181" spans="1:20" x14ac:dyDescent="0.25">
      <c r="A181">
        <v>2014</v>
      </c>
      <c r="B181">
        <v>37</v>
      </c>
      <c r="C181" t="s">
        <v>48</v>
      </c>
      <c r="D181" s="1">
        <v>71</v>
      </c>
      <c r="E181" s="1">
        <v>249</v>
      </c>
      <c r="F181" s="1">
        <v>1</v>
      </c>
      <c r="G181" s="15">
        <v>2.9376473995614215E-3</v>
      </c>
      <c r="H181" s="16">
        <v>3.507042253521127</v>
      </c>
      <c r="I181" s="15">
        <v>1.4084507042253521E-2</v>
      </c>
      <c r="J181" s="41">
        <v>0.67200000000000004</v>
      </c>
      <c r="K181" s="18">
        <v>23241.05</v>
      </c>
      <c r="L181" s="28">
        <v>24169</v>
      </c>
      <c r="M181" s="28">
        <v>6473</v>
      </c>
      <c r="N181" s="28">
        <v>2010</v>
      </c>
      <c r="O181" s="3">
        <v>191.94</v>
      </c>
      <c r="P181" s="3">
        <v>0</v>
      </c>
      <c r="Q181" s="3">
        <v>24.2</v>
      </c>
      <c r="R181" s="3">
        <v>0</v>
      </c>
      <c r="S181" s="3">
        <v>0</v>
      </c>
      <c r="T181" s="3">
        <v>26.78</v>
      </c>
    </row>
    <row r="182" spans="1:20" hidden="1" x14ac:dyDescent="0.25">
      <c r="A182">
        <v>2011</v>
      </c>
      <c r="B182">
        <v>38</v>
      </c>
      <c r="C182" t="s">
        <v>49</v>
      </c>
      <c r="D182" s="1">
        <v>5</v>
      </c>
      <c r="E182" s="1">
        <v>40</v>
      </c>
      <c r="F182" s="1">
        <v>1</v>
      </c>
      <c r="G182" s="15">
        <v>3.615067601764153E-4</v>
      </c>
      <c r="H182" s="16">
        <v>8</v>
      </c>
      <c r="I182" s="15">
        <v>0.2</v>
      </c>
      <c r="J182" s="41">
        <v>0.67400000000000004</v>
      </c>
      <c r="K182" s="18">
        <v>12507.37</v>
      </c>
      <c r="L182" s="28">
        <v>13831</v>
      </c>
      <c r="M182" s="28">
        <v>7631</v>
      </c>
      <c r="N182" s="28">
        <v>2657</v>
      </c>
      <c r="O182" s="3">
        <v>260.68</v>
      </c>
      <c r="P182" s="3">
        <v>0</v>
      </c>
      <c r="Q182" s="3">
        <v>73.209999999999994</v>
      </c>
      <c r="R182" s="3">
        <v>0</v>
      </c>
      <c r="S182" s="3">
        <v>0</v>
      </c>
      <c r="T182" s="3">
        <v>55.17</v>
      </c>
    </row>
    <row r="183" spans="1:20" hidden="1" x14ac:dyDescent="0.25">
      <c r="A183">
        <v>2012</v>
      </c>
      <c r="B183">
        <v>38</v>
      </c>
      <c r="C183" t="s">
        <v>49</v>
      </c>
      <c r="D183" s="1">
        <v>13</v>
      </c>
      <c r="E183" s="1">
        <v>64</v>
      </c>
      <c r="F183">
        <v>0</v>
      </c>
      <c r="G183" s="15">
        <v>9.394421159127041E-4</v>
      </c>
      <c r="H183" s="16">
        <v>4.9230769230769234</v>
      </c>
      <c r="I183" s="15">
        <v>0</v>
      </c>
      <c r="J183" s="41">
        <v>0.67400000000000004</v>
      </c>
      <c r="K183" s="18">
        <v>12693.97</v>
      </c>
      <c r="L183" s="28">
        <v>13838</v>
      </c>
      <c r="M183" s="28">
        <v>7635</v>
      </c>
      <c r="N183" s="28">
        <v>2682</v>
      </c>
      <c r="O183" s="3">
        <v>269.13</v>
      </c>
      <c r="P183" s="3">
        <v>27.99</v>
      </c>
      <c r="Q183" s="3">
        <v>74.790000000000006</v>
      </c>
      <c r="R183" s="3">
        <v>10.4</v>
      </c>
      <c r="S183" s="3">
        <v>7.78</v>
      </c>
      <c r="T183" s="3">
        <v>55.17</v>
      </c>
    </row>
    <row r="184" spans="1:20" hidden="1" x14ac:dyDescent="0.25">
      <c r="A184">
        <v>2013</v>
      </c>
      <c r="B184">
        <v>38</v>
      </c>
      <c r="C184" t="s">
        <v>49</v>
      </c>
      <c r="D184" s="1">
        <v>11</v>
      </c>
      <c r="E184" s="1">
        <v>51</v>
      </c>
      <c r="F184">
        <v>0</v>
      </c>
      <c r="G184" s="15">
        <v>7.7128032534006451E-4</v>
      </c>
      <c r="H184" s="16">
        <v>4.6363636363636367</v>
      </c>
      <c r="I184" s="15">
        <v>0</v>
      </c>
      <c r="J184" s="41">
        <v>0.67400000000000004</v>
      </c>
      <c r="K184" s="18">
        <v>10276.629999999999</v>
      </c>
      <c r="L184" s="28">
        <v>14262</v>
      </c>
      <c r="M184" s="28">
        <v>7869</v>
      </c>
      <c r="N184" s="28">
        <v>2744</v>
      </c>
      <c r="O184" s="3">
        <v>260.99</v>
      </c>
      <c r="P184" s="3">
        <v>46.84</v>
      </c>
      <c r="Q184" s="3">
        <v>74.819999999999993</v>
      </c>
      <c r="R184" s="3">
        <v>17.95</v>
      </c>
      <c r="S184" s="3">
        <v>13.43</v>
      </c>
      <c r="T184" s="3">
        <v>55.17</v>
      </c>
    </row>
    <row r="185" spans="1:20" x14ac:dyDescent="0.25">
      <c r="A185">
        <v>2014</v>
      </c>
      <c r="B185">
        <v>38</v>
      </c>
      <c r="C185" t="s">
        <v>49</v>
      </c>
      <c r="D185" s="1">
        <v>10</v>
      </c>
      <c r="E185" s="1">
        <v>43</v>
      </c>
      <c r="F185">
        <v>0</v>
      </c>
      <c r="G185" s="15">
        <v>7.0028011204481793E-4</v>
      </c>
      <c r="H185" s="16">
        <v>4.3</v>
      </c>
      <c r="I185" s="15">
        <v>0</v>
      </c>
      <c r="J185" s="41">
        <v>0.67400000000000004</v>
      </c>
      <c r="K185" s="18">
        <v>12638.83</v>
      </c>
      <c r="L185" s="28">
        <v>14280</v>
      </c>
      <c r="M185" s="28">
        <v>7879</v>
      </c>
      <c r="N185" s="28">
        <v>2764</v>
      </c>
      <c r="O185" s="3">
        <v>257.41000000000003</v>
      </c>
      <c r="P185" s="3">
        <v>0.16</v>
      </c>
      <c r="Q185" s="3">
        <v>74.8</v>
      </c>
      <c r="R185" s="3">
        <v>0.06</v>
      </c>
      <c r="S185" s="3">
        <v>0.05</v>
      </c>
      <c r="T185" s="3">
        <v>55.18</v>
      </c>
    </row>
    <row r="186" spans="1:20" hidden="1" x14ac:dyDescent="0.25">
      <c r="A186">
        <v>2008</v>
      </c>
      <c r="B186">
        <v>39</v>
      </c>
      <c r="C186" s="19" t="s">
        <v>50</v>
      </c>
      <c r="D186" s="1">
        <v>29</v>
      </c>
      <c r="E186">
        <v>143</v>
      </c>
      <c r="F186">
        <v>3</v>
      </c>
      <c r="G186" s="15">
        <v>7.1368804449475811E-4</v>
      </c>
      <c r="H186" s="16">
        <v>4.931034482758621</v>
      </c>
      <c r="I186" s="15">
        <v>0.10344827586206896</v>
      </c>
      <c r="J186" s="41">
        <v>0.66100000000000003</v>
      </c>
      <c r="K186" s="18">
        <v>5802.28</v>
      </c>
      <c r="L186" s="28">
        <v>40634</v>
      </c>
      <c r="M186" s="28">
        <v>29785</v>
      </c>
      <c r="N186" s="28">
        <v>7451</v>
      </c>
      <c r="O186" s="42">
        <v>2936</v>
      </c>
      <c r="P186" s="3">
        <v>358</v>
      </c>
      <c r="Q186" s="3">
        <v>84.98</v>
      </c>
      <c r="R186" s="3">
        <v>12.19</v>
      </c>
      <c r="S186" s="3">
        <v>10.36</v>
      </c>
      <c r="T186" s="3">
        <v>73.3</v>
      </c>
    </row>
    <row r="187" spans="1:20" hidden="1" x14ac:dyDescent="0.25">
      <c r="A187">
        <v>2010</v>
      </c>
      <c r="B187">
        <v>39</v>
      </c>
      <c r="C187" t="s">
        <v>50</v>
      </c>
      <c r="D187" s="1">
        <v>17</v>
      </c>
      <c r="E187">
        <v>63</v>
      </c>
      <c r="F187">
        <v>1</v>
      </c>
      <c r="G187" s="15">
        <v>4.1717791411042946E-4</v>
      </c>
      <c r="H187" s="16">
        <v>3.7058823529411766</v>
      </c>
      <c r="I187" s="15">
        <v>5.8823529411764705E-2</v>
      </c>
      <c r="J187" s="41">
        <v>0.72799999999999998</v>
      </c>
      <c r="K187" s="18">
        <v>7780.96</v>
      </c>
      <c r="L187" s="28">
        <v>40750</v>
      </c>
      <c r="M187" s="28">
        <v>35452</v>
      </c>
      <c r="N187" s="28">
        <v>9748</v>
      </c>
      <c r="O187" s="42">
        <v>2768.25</v>
      </c>
      <c r="P187" s="3">
        <v>276.83</v>
      </c>
      <c r="Q187" s="3">
        <v>83.36</v>
      </c>
      <c r="R187" s="3">
        <v>10</v>
      </c>
      <c r="S187" s="3">
        <v>8.34</v>
      </c>
      <c r="T187" s="3">
        <v>87</v>
      </c>
    </row>
    <row r="188" spans="1:20" hidden="1" x14ac:dyDescent="0.25">
      <c r="A188">
        <v>2011</v>
      </c>
      <c r="B188">
        <v>39</v>
      </c>
      <c r="C188" t="s">
        <v>50</v>
      </c>
      <c r="D188" s="1">
        <v>13</v>
      </c>
      <c r="E188">
        <v>51</v>
      </c>
      <c r="F188">
        <v>1</v>
      </c>
      <c r="G188" s="15">
        <v>3.1636328239073298E-4</v>
      </c>
      <c r="H188" s="16">
        <v>3.9230769230769229</v>
      </c>
      <c r="I188" s="15">
        <v>7.6923076923076927E-2</v>
      </c>
      <c r="J188" s="41">
        <v>0.72799999999999998</v>
      </c>
      <c r="K188" s="18">
        <v>10297.92</v>
      </c>
      <c r="L188" s="28">
        <v>41092</v>
      </c>
      <c r="M188" s="28">
        <v>39264</v>
      </c>
      <c r="N188" s="28">
        <v>9978</v>
      </c>
      <c r="O188" s="42">
        <v>2665.6</v>
      </c>
      <c r="P188" s="3">
        <v>276.83</v>
      </c>
      <c r="Q188" s="3">
        <v>80</v>
      </c>
      <c r="R188" s="3">
        <v>10.39</v>
      </c>
      <c r="S188" s="3">
        <v>8.31</v>
      </c>
      <c r="T188" s="3">
        <v>95.55</v>
      </c>
    </row>
    <row r="189" spans="1:20" hidden="1" x14ac:dyDescent="0.25">
      <c r="A189">
        <v>2012</v>
      </c>
      <c r="B189">
        <v>39</v>
      </c>
      <c r="C189" t="s">
        <v>50</v>
      </c>
      <c r="D189" s="1">
        <v>13</v>
      </c>
      <c r="E189">
        <v>87</v>
      </c>
      <c r="F189">
        <v>2</v>
      </c>
      <c r="G189" s="15">
        <v>3.1383530888636749E-4</v>
      </c>
      <c r="H189" s="16">
        <v>6.6923076923076925</v>
      </c>
      <c r="I189" s="15">
        <v>0.15384615384615385</v>
      </c>
      <c r="J189" s="41">
        <v>0.72799999999999998</v>
      </c>
      <c r="K189" s="18">
        <v>11748.84</v>
      </c>
      <c r="L189" s="28">
        <v>41423</v>
      </c>
      <c r="M189" s="28">
        <v>39507</v>
      </c>
      <c r="N189" s="28">
        <v>10009</v>
      </c>
      <c r="O189" s="42">
        <v>2776.96</v>
      </c>
      <c r="P189" s="3">
        <v>296.05</v>
      </c>
      <c r="Q189" s="3">
        <v>80</v>
      </c>
      <c r="R189" s="3">
        <v>10.66</v>
      </c>
      <c r="S189" s="3">
        <v>8.5299999999999994</v>
      </c>
      <c r="T189" s="3">
        <v>95.37</v>
      </c>
    </row>
    <row r="190" spans="1:20" hidden="1" x14ac:dyDescent="0.25">
      <c r="A190">
        <v>2013</v>
      </c>
      <c r="B190">
        <v>39</v>
      </c>
      <c r="C190" t="s">
        <v>50</v>
      </c>
      <c r="D190" s="1">
        <v>14</v>
      </c>
      <c r="E190">
        <v>69</v>
      </c>
      <c r="F190">
        <v>1</v>
      </c>
      <c r="G190" s="15">
        <v>3.2530904359141186E-4</v>
      </c>
      <c r="H190" s="16">
        <v>4.9285714285714288</v>
      </c>
      <c r="I190" s="15">
        <v>7.1428571428571425E-2</v>
      </c>
      <c r="J190" s="41">
        <v>0.72799999999999998</v>
      </c>
      <c r="K190" s="18">
        <v>12319.35</v>
      </c>
      <c r="L190" s="28">
        <v>43036</v>
      </c>
      <c r="M190" s="28">
        <v>40261</v>
      </c>
      <c r="N190" s="28">
        <v>10275</v>
      </c>
      <c r="O190" s="42">
        <v>2776.96</v>
      </c>
      <c r="P190" s="3">
        <v>296.05</v>
      </c>
      <c r="Q190" s="3">
        <v>92.68</v>
      </c>
      <c r="R190" s="3">
        <v>10.66</v>
      </c>
      <c r="S190" s="3">
        <v>9.8800000000000008</v>
      </c>
      <c r="T190" s="3">
        <v>93.55</v>
      </c>
    </row>
    <row r="191" spans="1:20" x14ac:dyDescent="0.25">
      <c r="A191">
        <v>2014</v>
      </c>
      <c r="B191">
        <v>39</v>
      </c>
      <c r="C191" t="s">
        <v>50</v>
      </c>
      <c r="D191" s="1">
        <v>11</v>
      </c>
      <c r="E191">
        <v>41</v>
      </c>
      <c r="F191">
        <v>0</v>
      </c>
      <c r="G191" s="15">
        <v>2.5348542458808617E-4</v>
      </c>
      <c r="H191" s="16">
        <v>3.7272727272727271</v>
      </c>
      <c r="I191" s="15">
        <v>0</v>
      </c>
      <c r="J191" s="41">
        <v>0.72799999999999998</v>
      </c>
      <c r="K191" s="18">
        <v>13722.64</v>
      </c>
      <c r="L191" s="28">
        <v>43395</v>
      </c>
      <c r="M191" s="28">
        <v>40341</v>
      </c>
      <c r="N191" s="28">
        <v>10323</v>
      </c>
      <c r="O191" s="42">
        <v>2125.6</v>
      </c>
      <c r="P191" s="3">
        <v>296.05</v>
      </c>
      <c r="Q191" s="3">
        <v>80</v>
      </c>
      <c r="R191" s="3">
        <v>13.93</v>
      </c>
      <c r="S191" s="3">
        <v>11.14</v>
      </c>
      <c r="T191" s="3">
        <v>92.96</v>
      </c>
    </row>
    <row r="192" spans="1:20" hidden="1" x14ac:dyDescent="0.25">
      <c r="A192">
        <v>2009</v>
      </c>
      <c r="B192">
        <v>40</v>
      </c>
      <c r="C192" t="s">
        <v>51</v>
      </c>
      <c r="D192" s="1">
        <v>51</v>
      </c>
      <c r="E192" s="1">
        <v>117</v>
      </c>
      <c r="F192">
        <v>0</v>
      </c>
      <c r="G192" s="15">
        <v>2.5297619047619049E-3</v>
      </c>
      <c r="H192" s="16">
        <v>2.2941176470588234</v>
      </c>
      <c r="I192" s="15">
        <v>0</v>
      </c>
      <c r="J192" s="41">
        <v>0.55900000000000005</v>
      </c>
      <c r="K192" s="18">
        <v>10801.48</v>
      </c>
      <c r="L192" s="28">
        <v>20160</v>
      </c>
      <c r="M192" s="28">
        <v>14072</v>
      </c>
      <c r="N192" s="28">
        <v>4004</v>
      </c>
      <c r="O192" s="3">
        <v>284.48</v>
      </c>
      <c r="P192" s="3">
        <v>0</v>
      </c>
      <c r="Q192" s="3">
        <v>29.3</v>
      </c>
      <c r="R192" s="3">
        <v>0</v>
      </c>
      <c r="S192" s="3">
        <v>0</v>
      </c>
      <c r="T192" s="3">
        <v>69.8</v>
      </c>
    </row>
    <row r="193" spans="1:20" hidden="1" x14ac:dyDescent="0.25">
      <c r="A193">
        <v>2010</v>
      </c>
      <c r="B193">
        <v>40</v>
      </c>
      <c r="C193" t="s">
        <v>51</v>
      </c>
      <c r="D193" s="1">
        <v>60</v>
      </c>
      <c r="E193" s="1">
        <v>136</v>
      </c>
      <c r="F193">
        <v>0</v>
      </c>
      <c r="G193" s="15">
        <v>2.8462998102466793E-3</v>
      </c>
      <c r="H193" s="16">
        <v>2.2666666666666666</v>
      </c>
      <c r="I193" s="15">
        <v>0</v>
      </c>
      <c r="J193" s="41">
        <v>0.68899999999999995</v>
      </c>
      <c r="K193" s="18">
        <v>16825.52</v>
      </c>
      <c r="L193" s="28">
        <v>21080</v>
      </c>
      <c r="M193" s="28">
        <v>14817</v>
      </c>
      <c r="N193" s="28">
        <v>4289</v>
      </c>
      <c r="O193" s="3">
        <v>531.41999999999996</v>
      </c>
      <c r="P193" s="3">
        <v>0</v>
      </c>
      <c r="Q193" s="3">
        <v>52.72</v>
      </c>
      <c r="R193" s="3">
        <v>0</v>
      </c>
      <c r="S193" s="3">
        <v>0</v>
      </c>
      <c r="T193" s="3">
        <v>70.290000000000006</v>
      </c>
    </row>
    <row r="194" spans="1:20" hidden="1" x14ac:dyDescent="0.25">
      <c r="A194">
        <v>2011</v>
      </c>
      <c r="B194">
        <v>40</v>
      </c>
      <c r="C194" t="s">
        <v>51</v>
      </c>
      <c r="D194" s="1">
        <v>35</v>
      </c>
      <c r="E194" s="1">
        <v>79</v>
      </c>
      <c r="F194" s="1">
        <v>1</v>
      </c>
      <c r="G194" s="15">
        <v>1.6570400530252817E-3</v>
      </c>
      <c r="H194" s="16">
        <v>2.2571428571428571</v>
      </c>
      <c r="I194" s="15">
        <v>2.8571428571428571E-2</v>
      </c>
      <c r="J194" s="41">
        <v>0.68899999999999995</v>
      </c>
      <c r="K194" s="18">
        <v>18386.75</v>
      </c>
      <c r="L194" s="28">
        <v>21122</v>
      </c>
      <c r="M194" s="28">
        <v>15478</v>
      </c>
      <c r="N194" s="28">
        <v>4515</v>
      </c>
      <c r="O194" s="3">
        <v>556.04</v>
      </c>
      <c r="P194" s="3">
        <v>0.47</v>
      </c>
      <c r="Q194" s="3">
        <v>54.13</v>
      </c>
      <c r="R194" s="3">
        <v>0.08</v>
      </c>
      <c r="S194" s="3">
        <v>0.05</v>
      </c>
      <c r="T194" s="3">
        <v>73.28</v>
      </c>
    </row>
    <row r="195" spans="1:20" hidden="1" x14ac:dyDescent="0.25">
      <c r="A195">
        <v>2012</v>
      </c>
      <c r="B195">
        <v>40</v>
      </c>
      <c r="C195" t="s">
        <v>51</v>
      </c>
      <c r="D195" s="1">
        <v>24</v>
      </c>
      <c r="E195" s="1">
        <v>50</v>
      </c>
      <c r="F195">
        <v>0</v>
      </c>
      <c r="G195" s="15">
        <v>1.1341083073433513E-3</v>
      </c>
      <c r="H195" s="16">
        <v>2.0833333333333335</v>
      </c>
      <c r="I195" s="15">
        <v>0</v>
      </c>
      <c r="J195" s="41">
        <v>0.68899999999999995</v>
      </c>
      <c r="K195" s="18">
        <v>18386.23</v>
      </c>
      <c r="L195" s="28">
        <v>21162</v>
      </c>
      <c r="M195" s="28">
        <v>15529</v>
      </c>
      <c r="N195" s="28">
        <v>4686</v>
      </c>
      <c r="O195" s="3">
        <v>563.86</v>
      </c>
      <c r="P195" s="3">
        <v>0.05</v>
      </c>
      <c r="Q195" s="3">
        <v>54.83</v>
      </c>
      <c r="R195" s="3">
        <v>0.01</v>
      </c>
      <c r="S195" s="3">
        <v>0</v>
      </c>
      <c r="T195" s="3">
        <v>73.38</v>
      </c>
    </row>
    <row r="196" spans="1:20" hidden="1" x14ac:dyDescent="0.25">
      <c r="A196">
        <v>2013</v>
      </c>
      <c r="B196">
        <v>40</v>
      </c>
      <c r="C196" t="s">
        <v>51</v>
      </c>
      <c r="D196" s="1">
        <v>30</v>
      </c>
      <c r="E196" s="1">
        <v>65</v>
      </c>
      <c r="F196" s="1">
        <v>2</v>
      </c>
      <c r="G196" s="15">
        <v>1.3733748397729353E-3</v>
      </c>
      <c r="H196" s="16">
        <v>2.1666666666666665</v>
      </c>
      <c r="I196" s="15">
        <v>6.6666666666666666E-2</v>
      </c>
      <c r="J196" s="41">
        <v>0.68899999999999995</v>
      </c>
      <c r="K196" s="18">
        <v>19169.95</v>
      </c>
      <c r="L196" s="28">
        <v>21844</v>
      </c>
      <c r="M196" s="28">
        <v>16030</v>
      </c>
      <c r="N196" s="28">
        <v>4922</v>
      </c>
      <c r="O196" s="3">
        <v>580.84</v>
      </c>
      <c r="P196" s="3">
        <v>0</v>
      </c>
      <c r="Q196" s="3">
        <v>54.84</v>
      </c>
      <c r="R196" s="3">
        <v>0</v>
      </c>
      <c r="S196" s="3">
        <v>0</v>
      </c>
      <c r="T196" s="3">
        <v>73.38</v>
      </c>
    </row>
    <row r="197" spans="1:20" x14ac:dyDescent="0.25">
      <c r="A197">
        <v>2014</v>
      </c>
      <c r="B197">
        <v>40</v>
      </c>
      <c r="C197" t="s">
        <v>51</v>
      </c>
      <c r="D197" s="1">
        <v>46</v>
      </c>
      <c r="E197" s="1">
        <v>141</v>
      </c>
      <c r="F197">
        <v>0</v>
      </c>
      <c r="G197" s="15">
        <v>2.1003607141226429E-3</v>
      </c>
      <c r="H197" s="16">
        <v>3.0652173913043477</v>
      </c>
      <c r="I197" s="15">
        <v>0</v>
      </c>
      <c r="J197" s="41">
        <v>0.68899999999999995</v>
      </c>
      <c r="K197" s="18">
        <v>21670.61</v>
      </c>
      <c r="L197" s="28">
        <v>21901</v>
      </c>
      <c r="M197" s="28">
        <v>16071</v>
      </c>
      <c r="N197" s="28">
        <v>5273</v>
      </c>
      <c r="O197" s="3">
        <v>590.42999999999995</v>
      </c>
      <c r="P197" s="3">
        <v>0</v>
      </c>
      <c r="Q197" s="3">
        <v>55.47</v>
      </c>
      <c r="R197" s="3">
        <v>0</v>
      </c>
      <c r="S197" s="3">
        <v>0</v>
      </c>
      <c r="T197" s="3">
        <v>73.38</v>
      </c>
    </row>
    <row r="198" spans="1:20" hidden="1" x14ac:dyDescent="0.25">
      <c r="A198">
        <v>2008</v>
      </c>
      <c r="B198">
        <v>41</v>
      </c>
      <c r="C198" s="19" t="s">
        <v>52</v>
      </c>
      <c r="D198" s="1">
        <v>40</v>
      </c>
      <c r="E198">
        <v>119</v>
      </c>
      <c r="F198">
        <v>0</v>
      </c>
      <c r="G198" s="15">
        <v>1.5343306482546988E-3</v>
      </c>
      <c r="H198" s="16">
        <v>2.9750000000000001</v>
      </c>
      <c r="I198" s="15">
        <v>0</v>
      </c>
      <c r="J198" s="41">
        <v>0.65400000000000003</v>
      </c>
      <c r="K198" s="18">
        <v>11585.84</v>
      </c>
      <c r="L198" s="28">
        <v>26070</v>
      </c>
      <c r="M198" s="28">
        <v>23385</v>
      </c>
      <c r="N198" s="28">
        <v>7151</v>
      </c>
      <c r="O198" s="3">
        <v>965</v>
      </c>
      <c r="P198" s="3">
        <v>0</v>
      </c>
      <c r="Q198" s="3">
        <v>80.02</v>
      </c>
      <c r="R198" s="3">
        <v>0</v>
      </c>
      <c r="S198" s="3">
        <v>0</v>
      </c>
      <c r="T198" s="3">
        <v>89.7</v>
      </c>
    </row>
    <row r="199" spans="1:20" hidden="1" x14ac:dyDescent="0.25">
      <c r="A199">
        <v>2010</v>
      </c>
      <c r="B199">
        <v>41</v>
      </c>
      <c r="C199" t="s">
        <v>52</v>
      </c>
      <c r="D199" s="1">
        <v>38</v>
      </c>
      <c r="E199">
        <v>98</v>
      </c>
      <c r="F199">
        <v>0</v>
      </c>
      <c r="G199" s="15">
        <v>1.4346118997281788E-3</v>
      </c>
      <c r="H199" s="16">
        <v>2.5789473684210527</v>
      </c>
      <c r="I199" s="15">
        <v>0</v>
      </c>
      <c r="J199" s="41">
        <v>0.751</v>
      </c>
      <c r="K199" s="18">
        <v>17789.8</v>
      </c>
      <c r="L199" s="28">
        <v>26488</v>
      </c>
      <c r="M199" s="28">
        <v>22359</v>
      </c>
      <c r="N199" s="28">
        <v>7834</v>
      </c>
      <c r="O199" s="42">
        <v>1105.5999999999999</v>
      </c>
      <c r="P199" s="3">
        <v>73</v>
      </c>
      <c r="Q199" s="3">
        <v>80</v>
      </c>
      <c r="R199" s="3">
        <v>6.6</v>
      </c>
      <c r="S199" s="3">
        <v>5.28</v>
      </c>
      <c r="T199" s="3">
        <v>84.41</v>
      </c>
    </row>
    <row r="200" spans="1:20" hidden="1" x14ac:dyDescent="0.25">
      <c r="A200">
        <v>2011</v>
      </c>
      <c r="B200">
        <v>41</v>
      </c>
      <c r="C200" t="s">
        <v>52</v>
      </c>
      <c r="D200" s="1">
        <v>52</v>
      </c>
      <c r="E200">
        <v>141</v>
      </c>
      <c r="F200">
        <v>0</v>
      </c>
      <c r="G200" s="15">
        <v>1.9432714226989051E-3</v>
      </c>
      <c r="H200" s="16">
        <v>2.7115384615384617</v>
      </c>
      <c r="I200" s="15">
        <v>0</v>
      </c>
      <c r="J200" s="41">
        <v>0.751</v>
      </c>
      <c r="K200" s="18">
        <v>18565.27</v>
      </c>
      <c r="L200" s="28">
        <v>26759</v>
      </c>
      <c r="M200" s="28">
        <v>22500</v>
      </c>
      <c r="N200" s="28">
        <v>8200</v>
      </c>
      <c r="O200" s="42">
        <v>1160</v>
      </c>
      <c r="P200" s="3">
        <v>73.099999999999994</v>
      </c>
      <c r="Q200" s="3">
        <v>82.86</v>
      </c>
      <c r="R200" s="3">
        <v>6.3</v>
      </c>
      <c r="S200" s="3">
        <v>5.22</v>
      </c>
      <c r="T200" s="3">
        <v>84.08</v>
      </c>
    </row>
    <row r="201" spans="1:20" hidden="1" x14ac:dyDescent="0.25">
      <c r="A201">
        <v>2012</v>
      </c>
      <c r="B201">
        <v>41</v>
      </c>
      <c r="C201" t="s">
        <v>52</v>
      </c>
      <c r="D201" s="1">
        <v>17</v>
      </c>
      <c r="E201">
        <v>58</v>
      </c>
      <c r="F201">
        <v>0</v>
      </c>
      <c r="G201" s="15">
        <v>6.2916358253145815E-4</v>
      </c>
      <c r="H201" s="16">
        <v>3.4117647058823528</v>
      </c>
      <c r="I201" s="15">
        <v>0</v>
      </c>
      <c r="J201" s="41">
        <v>0.751</v>
      </c>
      <c r="K201" s="18">
        <v>20128.03</v>
      </c>
      <c r="L201" s="28">
        <v>27020</v>
      </c>
      <c r="M201" s="28">
        <v>24426</v>
      </c>
      <c r="N201" s="28">
        <v>8372</v>
      </c>
      <c r="O201" s="42">
        <v>1390</v>
      </c>
      <c r="P201" s="3">
        <v>74.8</v>
      </c>
      <c r="Q201" s="3">
        <v>95.52</v>
      </c>
      <c r="R201" s="3">
        <v>5.38</v>
      </c>
      <c r="S201" s="3">
        <v>5.14</v>
      </c>
      <c r="T201" s="3">
        <v>90.4</v>
      </c>
    </row>
    <row r="202" spans="1:20" hidden="1" x14ac:dyDescent="0.25">
      <c r="A202">
        <v>2013</v>
      </c>
      <c r="B202">
        <v>41</v>
      </c>
      <c r="C202" t="s">
        <v>52</v>
      </c>
      <c r="D202" s="1">
        <v>30</v>
      </c>
      <c r="E202">
        <v>81</v>
      </c>
      <c r="F202">
        <v>0</v>
      </c>
      <c r="G202" s="15">
        <v>1.0667425239128117E-3</v>
      </c>
      <c r="H202" s="16">
        <v>2.7</v>
      </c>
      <c r="I202" s="15">
        <v>0</v>
      </c>
      <c r="J202" s="41">
        <v>0.751</v>
      </c>
      <c r="K202" s="18">
        <v>20895.89</v>
      </c>
      <c r="L202" s="28">
        <v>28123</v>
      </c>
      <c r="M202" s="28">
        <v>25077</v>
      </c>
      <c r="N202" s="28">
        <v>8567</v>
      </c>
      <c r="O202" s="3">
        <v>843</v>
      </c>
      <c r="P202" s="3">
        <v>37.75</v>
      </c>
      <c r="Q202" s="3">
        <v>60.91</v>
      </c>
      <c r="R202" s="3">
        <v>4.4800000000000004</v>
      </c>
      <c r="S202" s="3">
        <v>2.73</v>
      </c>
      <c r="T202" s="3">
        <v>89.17</v>
      </c>
    </row>
    <row r="203" spans="1:20" x14ac:dyDescent="0.25">
      <c r="A203">
        <v>2014</v>
      </c>
      <c r="B203">
        <v>41</v>
      </c>
      <c r="C203" t="s">
        <v>52</v>
      </c>
      <c r="D203" s="1">
        <v>50</v>
      </c>
      <c r="E203">
        <v>142</v>
      </c>
      <c r="F203">
        <v>2</v>
      </c>
      <c r="G203" s="15">
        <v>1.7604394056756566E-3</v>
      </c>
      <c r="H203" s="16">
        <v>2.84</v>
      </c>
      <c r="I203" s="15">
        <v>0.04</v>
      </c>
      <c r="J203" s="41">
        <v>0.751</v>
      </c>
      <c r="K203" s="18">
        <v>26531.75</v>
      </c>
      <c r="L203" s="28">
        <v>28402</v>
      </c>
      <c r="M203" s="28">
        <v>24900</v>
      </c>
      <c r="N203" s="28">
        <v>8763</v>
      </c>
      <c r="O203" s="3">
        <v>812.97</v>
      </c>
      <c r="P203" s="3">
        <v>41.32</v>
      </c>
      <c r="Q203" s="3">
        <v>60</v>
      </c>
      <c r="R203" s="3">
        <v>5.08</v>
      </c>
      <c r="S203" s="3">
        <v>3.05</v>
      </c>
      <c r="T203" s="3">
        <v>87.67</v>
      </c>
    </row>
    <row r="204" spans="1:20" hidden="1" x14ac:dyDescent="0.25">
      <c r="A204">
        <v>2010</v>
      </c>
      <c r="B204">
        <v>42</v>
      </c>
      <c r="C204" t="s">
        <v>53</v>
      </c>
      <c r="D204" s="1">
        <v>18</v>
      </c>
      <c r="E204" s="1">
        <v>76</v>
      </c>
      <c r="F204" s="1">
        <v>1</v>
      </c>
      <c r="G204" s="15">
        <v>1.4283447071893351E-3</v>
      </c>
      <c r="H204" s="16">
        <v>4.2222222222222223</v>
      </c>
      <c r="I204" s="15">
        <v>5.5555555555555552E-2</v>
      </c>
      <c r="J204" s="41">
        <v>0.69899999999999995</v>
      </c>
      <c r="K204" s="18">
        <v>10510.15</v>
      </c>
      <c r="L204" s="28">
        <v>12602</v>
      </c>
      <c r="M204" s="28">
        <v>10457</v>
      </c>
      <c r="N204" s="28">
        <v>2507</v>
      </c>
      <c r="O204" s="3">
        <v>641</v>
      </c>
      <c r="P204" s="3">
        <v>0</v>
      </c>
      <c r="Q204" s="3">
        <v>87.45</v>
      </c>
      <c r="R204" s="3">
        <v>0</v>
      </c>
      <c r="S204" s="3">
        <v>0</v>
      </c>
      <c r="T204" s="3">
        <v>82.98</v>
      </c>
    </row>
    <row r="205" spans="1:20" hidden="1" x14ac:dyDescent="0.25">
      <c r="A205">
        <v>2011</v>
      </c>
      <c r="B205">
        <v>42</v>
      </c>
      <c r="C205" t="s">
        <v>53</v>
      </c>
      <c r="D205" s="1">
        <v>10</v>
      </c>
      <c r="E205" s="1">
        <v>29</v>
      </c>
      <c r="F205" s="1">
        <v>1</v>
      </c>
      <c r="G205" s="15">
        <v>7.9321012136114859E-4</v>
      </c>
      <c r="H205" s="16">
        <v>2.9</v>
      </c>
      <c r="I205" s="15">
        <v>0.1</v>
      </c>
      <c r="J205" s="41">
        <v>0.69899999999999995</v>
      </c>
      <c r="K205" s="18">
        <v>13287.5</v>
      </c>
      <c r="L205" s="28">
        <v>12607</v>
      </c>
      <c r="M205" s="28">
        <v>10457</v>
      </c>
      <c r="N205" s="28">
        <v>2485</v>
      </c>
      <c r="O205" s="3">
        <v>565</v>
      </c>
      <c r="P205" s="3">
        <v>0</v>
      </c>
      <c r="Q205" s="3">
        <v>76.77</v>
      </c>
      <c r="R205" s="3">
        <v>0</v>
      </c>
      <c r="S205" s="3">
        <v>0</v>
      </c>
      <c r="T205" s="3">
        <v>82.95</v>
      </c>
    </row>
    <row r="206" spans="1:20" hidden="1" x14ac:dyDescent="0.25">
      <c r="A206">
        <v>2012</v>
      </c>
      <c r="B206">
        <v>42</v>
      </c>
      <c r="C206" t="s">
        <v>53</v>
      </c>
      <c r="D206" s="1">
        <v>5</v>
      </c>
      <c r="E206" s="1">
        <v>13</v>
      </c>
      <c r="F206">
        <v>0</v>
      </c>
      <c r="G206" s="15">
        <v>3.964478274659055E-4</v>
      </c>
      <c r="H206" s="16">
        <v>2.6</v>
      </c>
      <c r="I206" s="15">
        <v>0</v>
      </c>
      <c r="J206" s="41">
        <v>0.69899999999999995</v>
      </c>
      <c r="K206" s="18">
        <v>14627.25</v>
      </c>
      <c r="L206" s="28">
        <v>12612</v>
      </c>
      <c r="M206" s="28">
        <v>10500</v>
      </c>
      <c r="N206" s="28">
        <v>2502</v>
      </c>
      <c r="O206" s="3">
        <v>585</v>
      </c>
      <c r="P206" s="3">
        <v>0</v>
      </c>
      <c r="Q206" s="3">
        <v>69.48</v>
      </c>
      <c r="R206" s="3">
        <v>0</v>
      </c>
      <c r="S206" s="3">
        <v>0</v>
      </c>
      <c r="T206" s="3">
        <v>83.25</v>
      </c>
    </row>
    <row r="207" spans="1:20" hidden="1" x14ac:dyDescent="0.25">
      <c r="A207">
        <v>2013</v>
      </c>
      <c r="B207">
        <v>42</v>
      </c>
      <c r="C207" t="s">
        <v>53</v>
      </c>
      <c r="D207" s="1">
        <v>11</v>
      </c>
      <c r="E207" s="1">
        <v>25</v>
      </c>
      <c r="F207">
        <v>0</v>
      </c>
      <c r="G207" s="15">
        <v>8.4634915749788413E-4</v>
      </c>
      <c r="H207" s="16">
        <v>2.2727272727272729</v>
      </c>
      <c r="I207" s="15">
        <v>0</v>
      </c>
      <c r="J207" s="41">
        <v>0.69899999999999995</v>
      </c>
      <c r="K207" s="18">
        <v>14476.63</v>
      </c>
      <c r="L207" s="28">
        <v>12997</v>
      </c>
      <c r="M207" s="28">
        <v>10500</v>
      </c>
      <c r="N207" s="28">
        <v>3372</v>
      </c>
      <c r="O207" s="3">
        <v>590</v>
      </c>
      <c r="P207" s="3">
        <v>0</v>
      </c>
      <c r="Q207" s="3">
        <v>69.25</v>
      </c>
      <c r="R207" s="3">
        <v>0</v>
      </c>
      <c r="S207" s="3">
        <v>0</v>
      </c>
      <c r="T207" s="3">
        <v>80.790000000000006</v>
      </c>
    </row>
    <row r="208" spans="1:20" x14ac:dyDescent="0.25">
      <c r="A208">
        <v>2014</v>
      </c>
      <c r="B208">
        <v>42</v>
      </c>
      <c r="C208" t="s">
        <v>53</v>
      </c>
      <c r="D208" s="1">
        <v>21</v>
      </c>
      <c r="E208" s="1">
        <v>77</v>
      </c>
      <c r="F208" s="1">
        <v>2</v>
      </c>
      <c r="G208" s="15">
        <v>1.6138948662772826E-3</v>
      </c>
      <c r="H208" s="16">
        <v>3.6666666666666665</v>
      </c>
      <c r="I208" s="15">
        <v>9.5238095238095233E-2</v>
      </c>
      <c r="J208" s="41">
        <v>0.69899999999999995</v>
      </c>
      <c r="K208" s="18">
        <v>17619.57</v>
      </c>
      <c r="L208" s="28">
        <v>13012</v>
      </c>
      <c r="M208" s="28">
        <v>10511</v>
      </c>
      <c r="N208" s="28">
        <v>3561</v>
      </c>
      <c r="O208" s="3">
        <v>592</v>
      </c>
      <c r="P208" s="3">
        <v>0</v>
      </c>
      <c r="Q208" s="3">
        <v>67.040000000000006</v>
      </c>
      <c r="R208" s="3">
        <v>0</v>
      </c>
      <c r="S208" s="3">
        <v>0</v>
      </c>
      <c r="T208" s="3">
        <v>80.78</v>
      </c>
    </row>
    <row r="209" spans="1:20" hidden="1" x14ac:dyDescent="0.25">
      <c r="A209">
        <v>2008</v>
      </c>
      <c r="B209">
        <v>43</v>
      </c>
      <c r="C209" s="19" t="s">
        <v>54</v>
      </c>
      <c r="D209" s="1">
        <v>42</v>
      </c>
      <c r="E209">
        <v>98</v>
      </c>
      <c r="F209">
        <v>1</v>
      </c>
      <c r="G209" s="15">
        <v>2.6599113362887903E-3</v>
      </c>
      <c r="H209" s="16">
        <v>2.3333333333333335</v>
      </c>
      <c r="I209" s="15">
        <v>2.3809523809523808E-2</v>
      </c>
      <c r="J209" s="41">
        <v>0.63</v>
      </c>
      <c r="K209" s="18">
        <v>8489.1299999999992</v>
      </c>
      <c r="L209" s="28">
        <v>15790</v>
      </c>
      <c r="M209" s="28">
        <v>13980</v>
      </c>
      <c r="N209" s="28">
        <v>4273</v>
      </c>
      <c r="O209" s="3">
        <v>389.12</v>
      </c>
      <c r="P209" s="3">
        <v>0</v>
      </c>
      <c r="Q209" s="3">
        <v>77.510000000000005</v>
      </c>
      <c r="R209" s="3">
        <v>0</v>
      </c>
      <c r="S209" s="3">
        <v>0</v>
      </c>
      <c r="T209" s="3">
        <v>88.54</v>
      </c>
    </row>
    <row r="210" spans="1:20" hidden="1" x14ac:dyDescent="0.25">
      <c r="A210">
        <v>2009</v>
      </c>
      <c r="B210">
        <v>43</v>
      </c>
      <c r="C210" t="s">
        <v>54</v>
      </c>
      <c r="D210" s="1">
        <v>51</v>
      </c>
      <c r="E210">
        <v>136</v>
      </c>
      <c r="F210">
        <v>0</v>
      </c>
      <c r="G210" s="15">
        <v>3.1976926453069158E-3</v>
      </c>
      <c r="H210" s="16">
        <v>2.6666666666666665</v>
      </c>
      <c r="I210" s="15">
        <v>0</v>
      </c>
      <c r="J210" s="41">
        <v>0.63</v>
      </c>
      <c r="K210" s="18">
        <v>9148.6200000000008</v>
      </c>
      <c r="L210" s="28">
        <v>15949</v>
      </c>
      <c r="M210" s="28">
        <v>14366</v>
      </c>
      <c r="N210" s="28">
        <v>4393</v>
      </c>
      <c r="O210" s="3">
        <v>387.03</v>
      </c>
      <c r="P210" s="3">
        <v>0</v>
      </c>
      <c r="Q210" s="3">
        <v>78.55</v>
      </c>
      <c r="R210" s="3">
        <v>0</v>
      </c>
      <c r="S210" s="3">
        <v>0</v>
      </c>
      <c r="T210" s="3">
        <v>90.07</v>
      </c>
    </row>
    <row r="211" spans="1:20" hidden="1" x14ac:dyDescent="0.25">
      <c r="A211">
        <v>2010</v>
      </c>
      <c r="B211">
        <v>43</v>
      </c>
      <c r="C211" t="s">
        <v>54</v>
      </c>
      <c r="D211" s="1">
        <v>57</v>
      </c>
      <c r="E211">
        <v>146</v>
      </c>
      <c r="F211">
        <v>1</v>
      </c>
      <c r="G211" s="15">
        <v>3.6933843063565088E-3</v>
      </c>
      <c r="H211" s="16">
        <v>2.5614035087719298</v>
      </c>
      <c r="I211" s="15">
        <v>1.7543859649122806E-2</v>
      </c>
      <c r="J211" s="41">
        <v>0.70899999999999996</v>
      </c>
      <c r="K211" s="18">
        <v>10662.98</v>
      </c>
      <c r="L211" s="28">
        <v>15433</v>
      </c>
      <c r="M211" s="28">
        <v>13326</v>
      </c>
      <c r="N211" s="28">
        <v>4495</v>
      </c>
      <c r="O211" s="3">
        <v>406.51</v>
      </c>
      <c r="P211" s="3">
        <v>0</v>
      </c>
      <c r="Q211" s="3">
        <v>78.34</v>
      </c>
      <c r="R211" s="3">
        <v>0</v>
      </c>
      <c r="S211" s="3">
        <v>0</v>
      </c>
      <c r="T211" s="3">
        <v>86.35</v>
      </c>
    </row>
    <row r="212" spans="1:20" hidden="1" x14ac:dyDescent="0.25">
      <c r="A212">
        <v>2011</v>
      </c>
      <c r="B212">
        <v>43</v>
      </c>
      <c r="C212" t="s">
        <v>54</v>
      </c>
      <c r="D212" s="1">
        <v>80</v>
      </c>
      <c r="E212">
        <v>249</v>
      </c>
      <c r="F212">
        <v>0</v>
      </c>
      <c r="G212" s="15">
        <v>5.1493305870236872E-3</v>
      </c>
      <c r="H212" s="16">
        <v>3.1124999999999998</v>
      </c>
      <c r="I212" s="15">
        <v>0</v>
      </c>
      <c r="J212" s="41">
        <v>0.70899999999999996</v>
      </c>
      <c r="K212" s="18">
        <v>13289.84</v>
      </c>
      <c r="L212" s="28">
        <v>15536</v>
      </c>
      <c r="M212" s="28">
        <v>13415</v>
      </c>
      <c r="N212" s="28">
        <v>4639</v>
      </c>
      <c r="O212" s="3">
        <v>417.1</v>
      </c>
      <c r="P212" s="3">
        <v>0.31</v>
      </c>
      <c r="Q212" s="3">
        <v>77.709999999999994</v>
      </c>
      <c r="R212" s="3">
        <v>7.0000000000000007E-2</v>
      </c>
      <c r="S212" s="3">
        <v>0.06</v>
      </c>
      <c r="T212" s="3">
        <v>86.35</v>
      </c>
    </row>
    <row r="213" spans="1:20" hidden="1" x14ac:dyDescent="0.25">
      <c r="A213">
        <v>2012</v>
      </c>
      <c r="B213">
        <v>43</v>
      </c>
      <c r="C213" t="s">
        <v>54</v>
      </c>
      <c r="D213" s="1">
        <v>50</v>
      </c>
      <c r="E213">
        <v>119</v>
      </c>
      <c r="F213">
        <v>0</v>
      </c>
      <c r="G213" s="15">
        <v>3.1979533098816758E-3</v>
      </c>
      <c r="H213" s="16">
        <v>2.38</v>
      </c>
      <c r="I213" s="15">
        <v>0</v>
      </c>
      <c r="J213" s="41">
        <v>0.70899999999999996</v>
      </c>
      <c r="K213" s="18">
        <v>14129.57</v>
      </c>
      <c r="L213" s="28">
        <v>15635</v>
      </c>
      <c r="M213" s="28">
        <v>13500</v>
      </c>
      <c r="N213" s="28">
        <v>4788</v>
      </c>
      <c r="O213" s="3">
        <v>428.09</v>
      </c>
      <c r="P213" s="3">
        <v>0.05</v>
      </c>
      <c r="Q213" s="3">
        <v>77.19</v>
      </c>
      <c r="R213" s="3">
        <v>0.01</v>
      </c>
      <c r="S213" s="3">
        <v>0.01</v>
      </c>
      <c r="T213" s="3">
        <v>86.34</v>
      </c>
    </row>
    <row r="214" spans="1:20" hidden="1" x14ac:dyDescent="0.25">
      <c r="A214">
        <v>2013</v>
      </c>
      <c r="B214">
        <v>43</v>
      </c>
      <c r="C214" t="s">
        <v>54</v>
      </c>
      <c r="D214" s="1">
        <v>54</v>
      </c>
      <c r="E214">
        <v>143</v>
      </c>
      <c r="F214">
        <v>0</v>
      </c>
      <c r="G214" s="15">
        <v>3.3302497687326548E-3</v>
      </c>
      <c r="H214" s="16">
        <v>2.6481481481481484</v>
      </c>
      <c r="I214" s="15">
        <v>0</v>
      </c>
      <c r="J214" s="41">
        <v>0.70899999999999996</v>
      </c>
      <c r="K214" s="18">
        <v>13812.83</v>
      </c>
      <c r="L214" s="28">
        <v>16215</v>
      </c>
      <c r="M214" s="28">
        <v>14001</v>
      </c>
      <c r="N214" s="28">
        <v>4947</v>
      </c>
      <c r="O214" s="3">
        <v>431.23</v>
      </c>
      <c r="P214" s="3">
        <v>0</v>
      </c>
      <c r="Q214" s="3">
        <v>77.349999999999994</v>
      </c>
      <c r="R214" s="3">
        <v>0</v>
      </c>
      <c r="S214" s="3">
        <v>0</v>
      </c>
      <c r="T214" s="3">
        <v>86.35</v>
      </c>
    </row>
    <row r="215" spans="1:20" x14ac:dyDescent="0.25">
      <c r="A215">
        <v>2014</v>
      </c>
      <c r="B215">
        <v>43</v>
      </c>
      <c r="C215" t="s">
        <v>54</v>
      </c>
      <c r="D215" s="1">
        <v>37</v>
      </c>
      <c r="E215">
        <v>95</v>
      </c>
      <c r="F215">
        <v>1</v>
      </c>
      <c r="G215" s="15">
        <v>2.2664624808575802E-3</v>
      </c>
      <c r="H215" s="16">
        <v>2.5675675675675675</v>
      </c>
      <c r="I215" s="15">
        <v>2.7027027027027029E-2</v>
      </c>
      <c r="J215" s="41">
        <v>0.70899999999999996</v>
      </c>
      <c r="K215" s="18">
        <v>17287.169999999998</v>
      </c>
      <c r="L215" s="28">
        <v>16325</v>
      </c>
      <c r="M215" s="28">
        <v>14096</v>
      </c>
      <c r="N215" s="28">
        <v>5077</v>
      </c>
      <c r="O215" s="3">
        <v>428.22</v>
      </c>
      <c r="P215" s="3">
        <v>0</v>
      </c>
      <c r="Q215" s="3">
        <v>77.069999999999993</v>
      </c>
      <c r="R215" s="3">
        <v>0</v>
      </c>
      <c r="S215" s="3">
        <v>0</v>
      </c>
      <c r="T215" s="3">
        <v>86.35</v>
      </c>
    </row>
    <row r="216" spans="1:20" hidden="1" x14ac:dyDescent="0.25">
      <c r="A216" s="12">
        <v>2008</v>
      </c>
      <c r="B216">
        <v>45</v>
      </c>
      <c r="C216" s="19" t="s">
        <v>56</v>
      </c>
      <c r="D216" s="25">
        <v>54</v>
      </c>
      <c r="E216" s="12">
        <v>167</v>
      </c>
      <c r="F216" s="12">
        <v>1</v>
      </c>
      <c r="G216" s="15">
        <v>2.8114749830790856E-3</v>
      </c>
      <c r="H216" s="16">
        <v>3.0925925925925926</v>
      </c>
      <c r="I216" s="15">
        <v>1.8518518518518517E-2</v>
      </c>
      <c r="J216" s="41">
        <v>0.621</v>
      </c>
      <c r="K216" s="18">
        <v>10605.31</v>
      </c>
      <c r="L216" s="28">
        <v>19207</v>
      </c>
      <c r="M216" s="28">
        <v>17102</v>
      </c>
      <c r="N216" s="28">
        <v>5269</v>
      </c>
      <c r="O216" s="3">
        <v>585.39</v>
      </c>
      <c r="P216" s="3">
        <v>0</v>
      </c>
      <c r="Q216" s="3">
        <v>74.09</v>
      </c>
      <c r="R216" s="3">
        <v>0</v>
      </c>
      <c r="S216" s="3">
        <v>0</v>
      </c>
      <c r="T216" s="3">
        <v>89.04</v>
      </c>
    </row>
    <row r="217" spans="1:20" hidden="1" x14ac:dyDescent="0.25">
      <c r="A217" s="12">
        <v>2009</v>
      </c>
      <c r="B217">
        <v>45</v>
      </c>
      <c r="C217" s="12" t="s">
        <v>56</v>
      </c>
      <c r="D217" s="25">
        <v>89</v>
      </c>
      <c r="E217" s="12">
        <v>239</v>
      </c>
      <c r="F217" s="12">
        <v>1</v>
      </c>
      <c r="G217" s="15">
        <v>4.6351752512889957E-3</v>
      </c>
      <c r="H217" s="16">
        <v>2.6853932584269664</v>
      </c>
      <c r="I217" s="15">
        <v>1.1235955056179775E-2</v>
      </c>
      <c r="J217" s="41">
        <v>0.621</v>
      </c>
      <c r="K217" s="18">
        <v>11299.12</v>
      </c>
      <c r="L217" s="28">
        <v>19201</v>
      </c>
      <c r="M217" s="28">
        <v>17496</v>
      </c>
      <c r="N217" s="28">
        <v>5413</v>
      </c>
      <c r="O217" s="3">
        <v>570.66999999999996</v>
      </c>
      <c r="P217" s="3">
        <v>0</v>
      </c>
      <c r="Q217" s="3">
        <v>74.5</v>
      </c>
      <c r="R217" s="3">
        <v>0</v>
      </c>
      <c r="S217" s="3">
        <v>0</v>
      </c>
      <c r="T217" s="3">
        <v>91.12</v>
      </c>
    </row>
    <row r="218" spans="1:20" hidden="1" x14ac:dyDescent="0.25">
      <c r="A218" s="12">
        <v>2010</v>
      </c>
      <c r="B218">
        <v>45</v>
      </c>
      <c r="C218" s="12" t="s">
        <v>56</v>
      </c>
      <c r="D218" s="25">
        <v>50</v>
      </c>
      <c r="E218" s="12">
        <v>128</v>
      </c>
      <c r="F218" s="12">
        <v>0</v>
      </c>
      <c r="G218" s="15">
        <v>2.587456013247775E-3</v>
      </c>
      <c r="H218" s="16">
        <v>2.56</v>
      </c>
      <c r="I218" s="15">
        <v>0</v>
      </c>
      <c r="J218" s="41">
        <v>0.70399999999999996</v>
      </c>
      <c r="K218" s="18">
        <v>14714.86</v>
      </c>
      <c r="L218" s="28">
        <v>19324</v>
      </c>
      <c r="M218" s="28">
        <v>14433</v>
      </c>
      <c r="N218" s="28">
        <v>5509</v>
      </c>
      <c r="O218" s="3">
        <v>590.98</v>
      </c>
      <c r="P218" s="3">
        <v>0</v>
      </c>
      <c r="Q218" s="3">
        <v>74.34</v>
      </c>
      <c r="R218" s="3">
        <v>0</v>
      </c>
      <c r="S218" s="3">
        <v>0</v>
      </c>
      <c r="T218" s="3">
        <v>74.69</v>
      </c>
    </row>
    <row r="219" spans="1:20" hidden="1" x14ac:dyDescent="0.25">
      <c r="A219" s="12">
        <v>2011</v>
      </c>
      <c r="B219">
        <v>45</v>
      </c>
      <c r="C219" s="12" t="s">
        <v>56</v>
      </c>
      <c r="D219" s="25">
        <v>53</v>
      </c>
      <c r="E219" s="12">
        <v>132</v>
      </c>
      <c r="F219" s="12">
        <v>1</v>
      </c>
      <c r="G219" s="15">
        <v>2.7401509668079824E-3</v>
      </c>
      <c r="H219" s="16">
        <v>2.4905660377358489</v>
      </c>
      <c r="I219" s="15">
        <v>1.8867924528301886E-2</v>
      </c>
      <c r="J219" s="41">
        <v>0.70399999999999996</v>
      </c>
      <c r="K219" s="18">
        <v>19005.349999999999</v>
      </c>
      <c r="L219" s="28">
        <v>19342</v>
      </c>
      <c r="M219" s="28">
        <v>14446</v>
      </c>
      <c r="N219" s="28">
        <v>5671</v>
      </c>
      <c r="O219" s="3">
        <v>587.67999999999995</v>
      </c>
      <c r="P219" s="3">
        <v>1.22</v>
      </c>
      <c r="Q219" s="3">
        <v>74.430000000000007</v>
      </c>
      <c r="R219" s="3">
        <v>0.21</v>
      </c>
      <c r="S219" s="3">
        <v>0.15</v>
      </c>
      <c r="T219" s="3">
        <v>74.69</v>
      </c>
    </row>
    <row r="220" spans="1:20" hidden="1" x14ac:dyDescent="0.25">
      <c r="A220" s="12">
        <v>2012</v>
      </c>
      <c r="B220">
        <v>45</v>
      </c>
      <c r="C220" s="12" t="s">
        <v>56</v>
      </c>
      <c r="D220" s="25">
        <v>73</v>
      </c>
      <c r="E220" s="12">
        <v>204</v>
      </c>
      <c r="F220" s="12">
        <v>0</v>
      </c>
      <c r="G220" s="15">
        <v>3.771050728381031E-3</v>
      </c>
      <c r="H220" s="16">
        <v>2.7945205479452055</v>
      </c>
      <c r="I220" s="15">
        <v>0</v>
      </c>
      <c r="J220" s="41">
        <v>0.70399999999999996</v>
      </c>
      <c r="K220" s="18">
        <v>20295.46</v>
      </c>
      <c r="L220" s="28">
        <v>19358</v>
      </c>
      <c r="M220" s="28">
        <v>14458</v>
      </c>
      <c r="N220" s="28">
        <v>6034</v>
      </c>
      <c r="O220" s="3">
        <v>603.39</v>
      </c>
      <c r="P220" s="3">
        <v>124.57</v>
      </c>
      <c r="Q220" s="3">
        <v>74.209999999999994</v>
      </c>
      <c r="R220" s="3">
        <v>20.65</v>
      </c>
      <c r="S220" s="3">
        <v>15.32</v>
      </c>
      <c r="T220" s="3">
        <v>74.69</v>
      </c>
    </row>
    <row r="221" spans="1:20" hidden="1" x14ac:dyDescent="0.25">
      <c r="A221" s="12">
        <v>2013</v>
      </c>
      <c r="B221">
        <v>45</v>
      </c>
      <c r="C221" s="12" t="s">
        <v>56</v>
      </c>
      <c r="D221" s="25">
        <v>50</v>
      </c>
      <c r="E221" s="12">
        <v>150</v>
      </c>
      <c r="F221" s="12">
        <v>1</v>
      </c>
      <c r="G221" s="15">
        <v>2.5051355278320558E-3</v>
      </c>
      <c r="H221" s="16">
        <v>3</v>
      </c>
      <c r="I221" s="15">
        <v>0.02</v>
      </c>
      <c r="J221" s="41">
        <v>0.70399999999999996</v>
      </c>
      <c r="K221" s="18">
        <v>21569.13</v>
      </c>
      <c r="L221" s="28">
        <v>19959</v>
      </c>
      <c r="M221" s="28">
        <v>14907</v>
      </c>
      <c r="N221" s="28">
        <v>6350</v>
      </c>
      <c r="O221" s="3">
        <v>603.41999999999996</v>
      </c>
      <c r="P221" s="3">
        <v>603.41999999999996</v>
      </c>
      <c r="Q221" s="3">
        <v>74.599999999999994</v>
      </c>
      <c r="R221" s="3">
        <v>100</v>
      </c>
      <c r="S221" s="3">
        <v>74.599999999999994</v>
      </c>
      <c r="T221" s="3">
        <v>74.69</v>
      </c>
    </row>
    <row r="222" spans="1:20" x14ac:dyDescent="0.25">
      <c r="A222" s="12">
        <v>2014</v>
      </c>
      <c r="B222">
        <v>45</v>
      </c>
      <c r="C222" s="12" t="s">
        <v>56</v>
      </c>
      <c r="D222" s="25">
        <v>60</v>
      </c>
      <c r="E222" s="12">
        <v>157</v>
      </c>
      <c r="F222" s="12">
        <v>0</v>
      </c>
      <c r="G222" s="15">
        <v>3.001350607773498E-3</v>
      </c>
      <c r="H222" s="16">
        <v>2.6166666666666667</v>
      </c>
      <c r="I222" s="15">
        <v>0</v>
      </c>
      <c r="J222" s="41">
        <v>0.70399999999999996</v>
      </c>
      <c r="K222" s="18">
        <v>23679.96</v>
      </c>
      <c r="L222" s="28">
        <v>19991</v>
      </c>
      <c r="M222" s="28">
        <v>14931</v>
      </c>
      <c r="N222" s="28">
        <v>6350</v>
      </c>
      <c r="O222" s="3">
        <v>596.52</v>
      </c>
      <c r="P222" s="3">
        <v>596.52</v>
      </c>
      <c r="Q222" s="3">
        <v>74.569999999999993</v>
      </c>
      <c r="R222" s="3">
        <v>100</v>
      </c>
      <c r="S222" s="3">
        <v>74.569999999999993</v>
      </c>
      <c r="T222" s="3">
        <v>74.69</v>
      </c>
    </row>
    <row r="223" spans="1:20" hidden="1" x14ac:dyDescent="0.25">
      <c r="A223">
        <v>2008</v>
      </c>
      <c r="B223">
        <v>46</v>
      </c>
      <c r="C223" s="19" t="s">
        <v>57</v>
      </c>
      <c r="D223" s="28">
        <v>64</v>
      </c>
      <c r="E223">
        <v>238</v>
      </c>
      <c r="F223">
        <v>4</v>
      </c>
      <c r="G223" s="15">
        <v>1.2012012012012011E-3</v>
      </c>
      <c r="H223" s="16">
        <v>3.71875</v>
      </c>
      <c r="I223" s="15">
        <v>6.25E-2</v>
      </c>
      <c r="J223" s="41">
        <v>0.63200000000000001</v>
      </c>
      <c r="K223" s="18">
        <v>7957.89</v>
      </c>
      <c r="L223" s="28">
        <v>53280</v>
      </c>
      <c r="M223" s="28">
        <v>50278</v>
      </c>
      <c r="N223" s="28">
        <v>14798</v>
      </c>
      <c r="O223" s="42">
        <v>1732.92</v>
      </c>
      <c r="P223" s="3">
        <v>0</v>
      </c>
      <c r="Q223" s="3">
        <v>80</v>
      </c>
      <c r="R223" s="3">
        <v>0</v>
      </c>
      <c r="S223" s="3">
        <v>0</v>
      </c>
      <c r="T223" s="3">
        <v>94.37</v>
      </c>
    </row>
    <row r="224" spans="1:20" hidden="1" x14ac:dyDescent="0.25">
      <c r="A224">
        <v>2011</v>
      </c>
      <c r="B224">
        <v>46</v>
      </c>
      <c r="C224" t="s">
        <v>57</v>
      </c>
      <c r="D224" s="28">
        <v>3</v>
      </c>
      <c r="E224">
        <v>18</v>
      </c>
      <c r="F224">
        <v>0</v>
      </c>
      <c r="G224" s="15">
        <v>5.7999033349444176E-5</v>
      </c>
      <c r="H224" s="16">
        <v>6</v>
      </c>
      <c r="I224" s="15">
        <v>0</v>
      </c>
      <c r="J224" s="41">
        <v>0.71099999999999997</v>
      </c>
      <c r="K224" s="18">
        <v>12062.18</v>
      </c>
      <c r="L224" s="28">
        <v>51725</v>
      </c>
      <c r="M224" s="28">
        <v>51725</v>
      </c>
      <c r="N224" s="28">
        <v>16203</v>
      </c>
      <c r="O224" s="42">
        <v>1719.3</v>
      </c>
      <c r="P224" s="3">
        <v>0</v>
      </c>
      <c r="Q224" s="3">
        <v>80</v>
      </c>
      <c r="R224" s="3">
        <v>0</v>
      </c>
      <c r="S224" s="3">
        <v>0</v>
      </c>
      <c r="T224" s="3">
        <v>100</v>
      </c>
    </row>
    <row r="225" spans="1:20" hidden="1" x14ac:dyDescent="0.25">
      <c r="A225">
        <v>2012</v>
      </c>
      <c r="B225">
        <v>46</v>
      </c>
      <c r="C225" t="s">
        <v>57</v>
      </c>
      <c r="D225" s="28">
        <v>5</v>
      </c>
      <c r="E225">
        <v>22</v>
      </c>
      <c r="F225">
        <v>1</v>
      </c>
      <c r="G225" s="15">
        <v>9.6339113680154144E-5</v>
      </c>
      <c r="H225" s="16">
        <v>4.4000000000000004</v>
      </c>
      <c r="I225" s="15">
        <v>0.2</v>
      </c>
      <c r="J225" s="41">
        <v>0.71099999999999997</v>
      </c>
      <c r="K225" s="18">
        <v>13624.68</v>
      </c>
      <c r="L225" s="28">
        <v>51900</v>
      </c>
      <c r="M225" s="28">
        <v>51900</v>
      </c>
      <c r="N225" s="28">
        <v>16392</v>
      </c>
      <c r="O225" s="42">
        <v>1869.12</v>
      </c>
      <c r="P225" s="3">
        <v>0</v>
      </c>
      <c r="Q225" s="3">
        <v>80</v>
      </c>
      <c r="R225" s="3">
        <v>0</v>
      </c>
      <c r="S225" s="3">
        <v>0</v>
      </c>
      <c r="T225" s="3">
        <v>100</v>
      </c>
    </row>
    <row r="226" spans="1:20" hidden="1" x14ac:dyDescent="0.25">
      <c r="A226">
        <v>2013</v>
      </c>
      <c r="B226">
        <v>46</v>
      </c>
      <c r="C226" t="s">
        <v>57</v>
      </c>
      <c r="D226" s="28">
        <v>5</v>
      </c>
      <c r="E226">
        <v>37</v>
      </c>
      <c r="F226">
        <v>0</v>
      </c>
      <c r="G226" s="15">
        <v>9.3186223348740122E-5</v>
      </c>
      <c r="H226" s="16">
        <v>7.4</v>
      </c>
      <c r="I226" s="15">
        <v>0</v>
      </c>
      <c r="J226" s="41">
        <v>0.71099999999999997</v>
      </c>
      <c r="K226" s="18">
        <v>14589.68</v>
      </c>
      <c r="L226" s="28">
        <v>53656</v>
      </c>
      <c r="M226" s="28">
        <v>51900</v>
      </c>
      <c r="N226" s="28">
        <v>17431</v>
      </c>
      <c r="O226" s="42">
        <v>1769.6</v>
      </c>
      <c r="P226" s="3">
        <v>0</v>
      </c>
      <c r="Q226" s="3">
        <v>74.37</v>
      </c>
      <c r="R226" s="3">
        <v>0</v>
      </c>
      <c r="S226" s="3">
        <v>0</v>
      </c>
      <c r="T226" s="3">
        <v>96.73</v>
      </c>
    </row>
    <row r="227" spans="1:20" x14ac:dyDescent="0.25">
      <c r="A227">
        <v>2014</v>
      </c>
      <c r="B227">
        <v>46</v>
      </c>
      <c r="C227" t="s">
        <v>57</v>
      </c>
      <c r="D227" s="28">
        <v>5</v>
      </c>
      <c r="E227">
        <v>25</v>
      </c>
      <c r="F227">
        <v>0</v>
      </c>
      <c r="G227" s="15">
        <v>9.2816038611472066E-5</v>
      </c>
      <c r="H227" s="16">
        <v>5</v>
      </c>
      <c r="I227" s="15">
        <v>0</v>
      </c>
      <c r="J227" s="41">
        <v>0.71099999999999997</v>
      </c>
      <c r="K227" s="18">
        <v>15450.97</v>
      </c>
      <c r="L227" s="28">
        <v>53870</v>
      </c>
      <c r="M227" s="28">
        <v>51156</v>
      </c>
      <c r="N227" s="28">
        <v>17709</v>
      </c>
      <c r="O227" s="42">
        <v>2552</v>
      </c>
      <c r="P227" s="3">
        <v>0</v>
      </c>
      <c r="Q227" s="3">
        <v>68.55</v>
      </c>
      <c r="R227" s="3">
        <v>0</v>
      </c>
      <c r="S227" s="3">
        <v>0</v>
      </c>
      <c r="T227" s="3">
        <v>94.96</v>
      </c>
    </row>
    <row r="228" spans="1:20" hidden="1" x14ac:dyDescent="0.25">
      <c r="A228">
        <v>2012</v>
      </c>
      <c r="B228">
        <v>48</v>
      </c>
      <c r="C228" t="s">
        <v>59</v>
      </c>
      <c r="D228" s="1">
        <v>22</v>
      </c>
      <c r="E228" s="1">
        <v>77</v>
      </c>
      <c r="F228">
        <v>0</v>
      </c>
      <c r="G228" s="15">
        <v>1.5260821309655938E-3</v>
      </c>
      <c r="H228" s="16">
        <v>3.5</v>
      </c>
      <c r="I228" s="15">
        <v>0</v>
      </c>
      <c r="J228" s="41">
        <v>0.70199999999999996</v>
      </c>
      <c r="K228" s="18">
        <v>15398.11</v>
      </c>
      <c r="L228" s="28">
        <v>14416</v>
      </c>
      <c r="M228" s="28">
        <v>14416</v>
      </c>
      <c r="N228" s="28">
        <v>3750</v>
      </c>
      <c r="O228" s="3">
        <v>775.6</v>
      </c>
      <c r="P228" s="3">
        <v>0</v>
      </c>
      <c r="Q228" s="3">
        <v>100</v>
      </c>
      <c r="R228" s="3">
        <v>0</v>
      </c>
      <c r="S228" s="3">
        <v>0</v>
      </c>
      <c r="T228" s="3">
        <v>100</v>
      </c>
    </row>
    <row r="229" spans="1:20" hidden="1" x14ac:dyDescent="0.25">
      <c r="A229">
        <v>2013</v>
      </c>
      <c r="B229">
        <v>48</v>
      </c>
      <c r="C229" t="s">
        <v>59</v>
      </c>
      <c r="D229" s="1">
        <v>19</v>
      </c>
      <c r="E229" s="1">
        <v>51</v>
      </c>
      <c r="F229">
        <v>0</v>
      </c>
      <c r="G229" s="15">
        <v>1.2697139802191927E-3</v>
      </c>
      <c r="H229" s="16">
        <v>2.6842105263157894</v>
      </c>
      <c r="I229" s="15">
        <v>0</v>
      </c>
      <c r="J229" s="41">
        <v>0.70199999999999996</v>
      </c>
      <c r="K229" s="18">
        <v>14578.35</v>
      </c>
      <c r="L229" s="28">
        <v>14964</v>
      </c>
      <c r="M229" s="28">
        <v>14964</v>
      </c>
      <c r="N229" s="28">
        <v>4150</v>
      </c>
      <c r="O229" s="42">
        <v>1372.81</v>
      </c>
      <c r="P229" s="3">
        <v>0</v>
      </c>
      <c r="Q229" s="3">
        <v>100</v>
      </c>
      <c r="R229" s="3">
        <v>0</v>
      </c>
      <c r="S229" s="3">
        <v>0</v>
      </c>
      <c r="T229" s="3">
        <v>100</v>
      </c>
    </row>
    <row r="230" spans="1:20" x14ac:dyDescent="0.25">
      <c r="A230">
        <v>2014</v>
      </c>
      <c r="B230">
        <v>48</v>
      </c>
      <c r="C230" t="s">
        <v>59</v>
      </c>
      <c r="D230" s="1">
        <v>48</v>
      </c>
      <c r="E230" s="1">
        <v>120</v>
      </c>
      <c r="F230">
        <v>0</v>
      </c>
      <c r="G230" s="15">
        <v>3.1834460803820135E-3</v>
      </c>
      <c r="H230" s="16">
        <v>2.5</v>
      </c>
      <c r="I230" s="15">
        <v>0</v>
      </c>
      <c r="J230" s="41">
        <v>0.70199999999999996</v>
      </c>
      <c r="K230" s="18">
        <v>16962.78</v>
      </c>
      <c r="L230" s="28">
        <v>15078</v>
      </c>
      <c r="M230" s="28">
        <v>14964</v>
      </c>
      <c r="N230" s="28">
        <v>4358</v>
      </c>
      <c r="O230" s="42">
        <v>1441.45</v>
      </c>
      <c r="P230" s="3">
        <v>0</v>
      </c>
      <c r="Q230" s="3">
        <v>100</v>
      </c>
      <c r="R230" s="3">
        <v>0</v>
      </c>
      <c r="S230" s="3">
        <v>0</v>
      </c>
      <c r="T230" s="3">
        <v>99.24</v>
      </c>
    </row>
    <row r="231" spans="1:20" hidden="1" x14ac:dyDescent="0.25">
      <c r="A231">
        <v>2011</v>
      </c>
      <c r="B231">
        <v>49</v>
      </c>
      <c r="C231" t="s">
        <v>60</v>
      </c>
      <c r="D231" s="1">
        <v>41</v>
      </c>
      <c r="E231" s="1">
        <v>116</v>
      </c>
      <c r="F231">
        <v>0</v>
      </c>
      <c r="G231" s="15">
        <v>1.4811068564410087E-3</v>
      </c>
      <c r="H231" s="16">
        <v>2.8292682926829267</v>
      </c>
      <c r="I231" s="15">
        <v>0</v>
      </c>
      <c r="J231" s="41">
        <v>0.68200000000000005</v>
      </c>
      <c r="K231" s="18">
        <v>12033.62</v>
      </c>
      <c r="L231" s="28">
        <v>27682</v>
      </c>
      <c r="M231" s="28">
        <v>19213</v>
      </c>
      <c r="N231" s="28">
        <v>5500</v>
      </c>
      <c r="O231" s="3">
        <v>520</v>
      </c>
      <c r="P231" s="3">
        <v>0</v>
      </c>
      <c r="Q231" s="3">
        <v>55.09</v>
      </c>
      <c r="R231" s="3">
        <v>0</v>
      </c>
      <c r="S231" s="3">
        <v>0</v>
      </c>
      <c r="T231" s="3">
        <v>69.41</v>
      </c>
    </row>
    <row r="232" spans="1:20" hidden="1" x14ac:dyDescent="0.25">
      <c r="A232">
        <v>2012</v>
      </c>
      <c r="B232">
        <v>49</v>
      </c>
      <c r="C232" t="s">
        <v>60</v>
      </c>
      <c r="D232" s="1">
        <v>47</v>
      </c>
      <c r="E232" s="1">
        <v>129</v>
      </c>
      <c r="F232">
        <v>0</v>
      </c>
      <c r="G232" s="15">
        <v>1.6930835734870317E-3</v>
      </c>
      <c r="H232" s="16">
        <v>2.7446808510638299</v>
      </c>
      <c r="I232" s="15">
        <v>0</v>
      </c>
      <c r="J232" s="41">
        <v>0.68200000000000005</v>
      </c>
      <c r="K232" s="18">
        <v>12652.81</v>
      </c>
      <c r="L232" s="28">
        <v>27760</v>
      </c>
      <c r="M232" s="28">
        <v>19877</v>
      </c>
      <c r="N232" s="28">
        <v>5649</v>
      </c>
      <c r="O232" s="3">
        <v>635.97</v>
      </c>
      <c r="P232" s="3">
        <v>0</v>
      </c>
      <c r="Q232" s="3">
        <v>65.72</v>
      </c>
      <c r="R232" s="3">
        <v>0</v>
      </c>
      <c r="S232" s="3">
        <v>0</v>
      </c>
      <c r="T232" s="3">
        <v>71.599999999999994</v>
      </c>
    </row>
    <row r="233" spans="1:20" hidden="1" x14ac:dyDescent="0.25">
      <c r="A233">
        <v>2013</v>
      </c>
      <c r="B233">
        <v>49</v>
      </c>
      <c r="C233" t="s">
        <v>60</v>
      </c>
      <c r="D233" s="1">
        <v>30</v>
      </c>
      <c r="E233" s="1">
        <v>79</v>
      </c>
      <c r="F233">
        <v>0</v>
      </c>
      <c r="G233" s="15">
        <v>1.045915699194645E-3</v>
      </c>
      <c r="H233" s="16">
        <v>2.6333333333333333</v>
      </c>
      <c r="I233" s="15">
        <v>0</v>
      </c>
      <c r="J233" s="41">
        <v>0.68200000000000005</v>
      </c>
      <c r="K233" s="18">
        <v>10935.24</v>
      </c>
      <c r="L233" s="28">
        <v>28683</v>
      </c>
      <c r="M233" s="28">
        <v>19877</v>
      </c>
      <c r="N233" s="28">
        <v>5649</v>
      </c>
      <c r="O233" s="3">
        <v>635.97</v>
      </c>
      <c r="P233" s="3">
        <v>0</v>
      </c>
      <c r="Q233" s="3">
        <v>64.67</v>
      </c>
      <c r="R233" s="3">
        <v>0</v>
      </c>
      <c r="S233" s="3">
        <v>0</v>
      </c>
      <c r="T233" s="3">
        <v>69.3</v>
      </c>
    </row>
    <row r="234" spans="1:20" x14ac:dyDescent="0.25">
      <c r="A234">
        <v>2014</v>
      </c>
      <c r="B234">
        <v>49</v>
      </c>
      <c r="C234" t="s">
        <v>60</v>
      </c>
      <c r="D234" s="1">
        <v>66</v>
      </c>
      <c r="E234" s="1">
        <v>160</v>
      </c>
      <c r="F234">
        <v>0</v>
      </c>
      <c r="G234" s="15">
        <v>2.2930201855261788E-3</v>
      </c>
      <c r="H234" s="16">
        <v>2.4242424242424243</v>
      </c>
      <c r="I234" s="15">
        <v>0</v>
      </c>
      <c r="J234" s="41">
        <v>0.68200000000000005</v>
      </c>
      <c r="K234" s="18">
        <v>12752.05</v>
      </c>
      <c r="L234" s="28">
        <v>28783</v>
      </c>
      <c r="M234" s="28">
        <v>19877</v>
      </c>
      <c r="N234" s="28">
        <v>5649</v>
      </c>
      <c r="O234" s="3">
        <v>650</v>
      </c>
      <c r="P234" s="3">
        <v>0</v>
      </c>
      <c r="Q234" s="3">
        <v>68.83</v>
      </c>
      <c r="R234" s="3">
        <v>0</v>
      </c>
      <c r="S234" s="3">
        <v>0</v>
      </c>
      <c r="T234" s="3">
        <v>69.06</v>
      </c>
    </row>
    <row r="235" spans="1:20" hidden="1" x14ac:dyDescent="0.25">
      <c r="A235">
        <v>2011</v>
      </c>
      <c r="B235">
        <v>50</v>
      </c>
      <c r="C235" t="s">
        <v>61</v>
      </c>
      <c r="D235" s="1">
        <v>26</v>
      </c>
      <c r="E235" s="1">
        <v>65</v>
      </c>
      <c r="F235">
        <v>0</v>
      </c>
      <c r="G235" s="15">
        <v>1.7800903738189786E-3</v>
      </c>
      <c r="H235" s="16">
        <v>2.5</v>
      </c>
      <c r="I235" s="15">
        <v>0</v>
      </c>
      <c r="J235" s="41">
        <v>0.67800000000000005</v>
      </c>
      <c r="K235" s="18">
        <v>12141.38</v>
      </c>
      <c r="L235" s="28">
        <v>14606</v>
      </c>
      <c r="M235" s="28">
        <v>10214</v>
      </c>
      <c r="N235" s="28">
        <v>3831</v>
      </c>
      <c r="O235" s="3">
        <v>432</v>
      </c>
      <c r="P235" s="3">
        <v>0</v>
      </c>
      <c r="Q235" s="3">
        <v>79.72</v>
      </c>
      <c r="R235" s="3">
        <v>0</v>
      </c>
      <c r="S235" s="3">
        <v>0</v>
      </c>
      <c r="T235" s="3">
        <v>69.930000000000007</v>
      </c>
    </row>
    <row r="236" spans="1:20" hidden="1" x14ac:dyDescent="0.25">
      <c r="A236">
        <v>2012</v>
      </c>
      <c r="B236">
        <v>50</v>
      </c>
      <c r="C236" t="s">
        <v>61</v>
      </c>
      <c r="D236" s="1">
        <v>20</v>
      </c>
      <c r="E236" s="1">
        <v>62</v>
      </c>
      <c r="F236">
        <v>0</v>
      </c>
      <c r="G236" s="15">
        <v>1.3683634373289546E-3</v>
      </c>
      <c r="H236" s="16">
        <v>3.1</v>
      </c>
      <c r="I236" s="15">
        <v>0</v>
      </c>
      <c r="J236" s="41">
        <v>0.67800000000000005</v>
      </c>
      <c r="K236" s="18">
        <v>12368.73</v>
      </c>
      <c r="L236" s="28">
        <v>14616</v>
      </c>
      <c r="M236" s="28">
        <v>11500</v>
      </c>
      <c r="N236" s="28">
        <v>3831</v>
      </c>
      <c r="O236" s="3">
        <v>432</v>
      </c>
      <c r="P236" s="3">
        <v>0</v>
      </c>
      <c r="Q236" s="3">
        <v>77.33</v>
      </c>
      <c r="R236" s="3">
        <v>0</v>
      </c>
      <c r="S236" s="3">
        <v>0</v>
      </c>
      <c r="T236" s="3">
        <v>78.680000000000007</v>
      </c>
    </row>
    <row r="237" spans="1:20" hidden="1" x14ac:dyDescent="0.25">
      <c r="A237">
        <v>2013</v>
      </c>
      <c r="B237">
        <v>50</v>
      </c>
      <c r="C237" t="s">
        <v>61</v>
      </c>
      <c r="D237" s="1">
        <v>7</v>
      </c>
      <c r="E237" s="1">
        <v>34</v>
      </c>
      <c r="F237">
        <v>0</v>
      </c>
      <c r="G237" s="15">
        <v>4.6462232842161156E-4</v>
      </c>
      <c r="H237" s="16">
        <v>4.8571428571428568</v>
      </c>
      <c r="I237" s="15">
        <v>0</v>
      </c>
      <c r="J237" s="41">
        <v>0.67800000000000005</v>
      </c>
      <c r="K237" s="18">
        <v>12610.78</v>
      </c>
      <c r="L237" s="28">
        <v>15066</v>
      </c>
      <c r="M237" s="28">
        <v>11500</v>
      </c>
      <c r="N237" s="28">
        <v>3381</v>
      </c>
      <c r="O237" s="3">
        <v>432</v>
      </c>
      <c r="P237" s="3">
        <v>0</v>
      </c>
      <c r="Q237" s="3">
        <v>76.7</v>
      </c>
      <c r="R237" s="3">
        <v>0</v>
      </c>
      <c r="S237" s="3">
        <v>0</v>
      </c>
      <c r="T237" s="3">
        <v>76.33</v>
      </c>
    </row>
    <row r="238" spans="1:20" x14ac:dyDescent="0.25">
      <c r="A238">
        <v>2014</v>
      </c>
      <c r="B238">
        <v>50</v>
      </c>
      <c r="C238" t="s">
        <v>61</v>
      </c>
      <c r="D238" s="1">
        <v>4</v>
      </c>
      <c r="E238" s="1">
        <v>15</v>
      </c>
      <c r="F238">
        <v>0</v>
      </c>
      <c r="G238" s="15">
        <v>2.651113467656416E-4</v>
      </c>
      <c r="H238" s="16">
        <v>3.75</v>
      </c>
      <c r="I238" s="15">
        <v>0</v>
      </c>
      <c r="J238" s="41">
        <v>0.67800000000000005</v>
      </c>
      <c r="K238" s="18">
        <v>13746.86</v>
      </c>
      <c r="L238" s="28">
        <v>15088</v>
      </c>
      <c r="M238" s="28">
        <v>11628</v>
      </c>
      <c r="N238" s="28">
        <v>3381</v>
      </c>
      <c r="O238" s="3">
        <v>432</v>
      </c>
      <c r="P238" s="3">
        <v>0</v>
      </c>
      <c r="Q238" s="3">
        <v>79.290000000000006</v>
      </c>
      <c r="R238" s="3">
        <v>0</v>
      </c>
      <c r="S238" s="3">
        <v>0</v>
      </c>
      <c r="T238" s="3">
        <v>77.069999999999993</v>
      </c>
    </row>
    <row r="239" spans="1:20" hidden="1" x14ac:dyDescent="0.25">
      <c r="A239">
        <v>2008</v>
      </c>
      <c r="B239">
        <v>51</v>
      </c>
      <c r="C239" s="19" t="s">
        <v>62</v>
      </c>
      <c r="D239" s="1">
        <v>214</v>
      </c>
      <c r="E239">
        <v>628</v>
      </c>
      <c r="F239">
        <v>0</v>
      </c>
      <c r="G239" s="15">
        <v>6.2308924151987192E-3</v>
      </c>
      <c r="H239" s="16">
        <v>2.9345794392523366</v>
      </c>
      <c r="I239" s="15">
        <v>0</v>
      </c>
      <c r="J239" s="41">
        <v>0.49</v>
      </c>
      <c r="K239" s="18">
        <v>6321.11</v>
      </c>
      <c r="L239" s="28">
        <v>34345</v>
      </c>
      <c r="M239" s="28">
        <v>17846</v>
      </c>
      <c r="N239" s="28">
        <v>5349</v>
      </c>
      <c r="O239" s="3">
        <v>115.09</v>
      </c>
      <c r="P239" s="3">
        <v>0</v>
      </c>
      <c r="Q239" s="3">
        <v>11.7</v>
      </c>
      <c r="R239" s="3">
        <v>0</v>
      </c>
      <c r="S239" s="3">
        <v>0</v>
      </c>
      <c r="T239" s="3">
        <v>51.96</v>
      </c>
    </row>
    <row r="240" spans="1:20" hidden="1" x14ac:dyDescent="0.25">
      <c r="A240">
        <v>2009</v>
      </c>
      <c r="B240">
        <v>51</v>
      </c>
      <c r="C240" t="s">
        <v>62</v>
      </c>
      <c r="D240" s="1">
        <v>84</v>
      </c>
      <c r="E240" s="1">
        <v>274</v>
      </c>
      <c r="F240" s="1">
        <v>1</v>
      </c>
      <c r="G240" s="15">
        <v>2.4253623606860309E-3</v>
      </c>
      <c r="H240" s="16">
        <v>3.2619047619047619</v>
      </c>
      <c r="I240" s="15">
        <v>1.1904761904761904E-2</v>
      </c>
      <c r="J240" s="41">
        <v>0.49</v>
      </c>
      <c r="K240" s="18">
        <v>5957.47</v>
      </c>
      <c r="L240" s="28">
        <v>34634</v>
      </c>
      <c r="M240" s="28">
        <v>18311</v>
      </c>
      <c r="N240" s="28">
        <v>5468</v>
      </c>
      <c r="O240" s="3">
        <v>505.01</v>
      </c>
      <c r="P240" s="3">
        <v>0</v>
      </c>
      <c r="Q240" s="3">
        <v>53.46</v>
      </c>
      <c r="R240" s="3">
        <v>0</v>
      </c>
      <c r="S240" s="3">
        <v>0</v>
      </c>
      <c r="T240" s="3">
        <v>52.87</v>
      </c>
    </row>
    <row r="241" spans="1:20" hidden="1" x14ac:dyDescent="0.25">
      <c r="A241">
        <v>2010</v>
      </c>
      <c r="B241">
        <v>51</v>
      </c>
      <c r="C241" t="s">
        <v>62</v>
      </c>
      <c r="D241" s="1">
        <v>167</v>
      </c>
      <c r="E241" s="1">
        <v>433</v>
      </c>
      <c r="F241" s="1">
        <v>0</v>
      </c>
      <c r="G241" s="15">
        <v>4.7984369163577853E-3</v>
      </c>
      <c r="H241" s="16">
        <v>2.5928143712574849</v>
      </c>
      <c r="I241" s="15">
        <v>0</v>
      </c>
      <c r="J241" s="41">
        <v>0.65300000000000002</v>
      </c>
      <c r="K241" s="18">
        <v>7359.35</v>
      </c>
      <c r="L241" s="28">
        <v>34803</v>
      </c>
      <c r="M241" s="28">
        <v>20610</v>
      </c>
      <c r="N241" s="28">
        <v>6175</v>
      </c>
      <c r="O241" s="3">
        <v>549.95000000000005</v>
      </c>
      <c r="P241" s="3">
        <v>0</v>
      </c>
      <c r="Q241" s="3">
        <v>55.87</v>
      </c>
      <c r="R241" s="3">
        <v>0</v>
      </c>
      <c r="S241" s="3">
        <v>0</v>
      </c>
      <c r="T241" s="3">
        <v>59.22</v>
      </c>
    </row>
    <row r="242" spans="1:20" hidden="1" x14ac:dyDescent="0.25">
      <c r="A242">
        <v>2011</v>
      </c>
      <c r="B242">
        <v>51</v>
      </c>
      <c r="C242" t="s">
        <v>62</v>
      </c>
      <c r="D242" s="1">
        <v>122</v>
      </c>
      <c r="E242" s="1">
        <v>342</v>
      </c>
      <c r="F242" s="1">
        <v>0</v>
      </c>
      <c r="G242" s="15">
        <v>3.4767740096893701E-3</v>
      </c>
      <c r="H242" s="16">
        <v>2.8032786885245899</v>
      </c>
      <c r="I242" s="15">
        <v>0</v>
      </c>
      <c r="J242" s="41">
        <v>0.65300000000000002</v>
      </c>
      <c r="K242" s="18">
        <v>9570.89</v>
      </c>
      <c r="L242" s="28">
        <v>35090</v>
      </c>
      <c r="M242" s="28">
        <v>21919</v>
      </c>
      <c r="N242" s="28">
        <v>6639</v>
      </c>
      <c r="O242" s="3">
        <v>587.94000000000005</v>
      </c>
      <c r="P242" s="3">
        <v>2.8</v>
      </c>
      <c r="Q242" s="3">
        <v>57.03</v>
      </c>
      <c r="R242" s="3">
        <v>0.48</v>
      </c>
      <c r="S242" s="3">
        <v>0.27</v>
      </c>
      <c r="T242" s="3">
        <v>62.47</v>
      </c>
    </row>
    <row r="243" spans="1:20" hidden="1" x14ac:dyDescent="0.25">
      <c r="A243">
        <v>2012</v>
      </c>
      <c r="B243">
        <v>51</v>
      </c>
      <c r="C243" t="s">
        <v>62</v>
      </c>
      <c r="D243" s="1">
        <v>171</v>
      </c>
      <c r="E243" s="1">
        <v>384</v>
      </c>
      <c r="F243" s="1">
        <v>0</v>
      </c>
      <c r="G243" s="15">
        <v>4.8348789866546034E-3</v>
      </c>
      <c r="H243" s="16">
        <v>2.2456140350877192</v>
      </c>
      <c r="I243" s="15">
        <v>0</v>
      </c>
      <c r="J243" s="41">
        <v>0.65300000000000002</v>
      </c>
      <c r="K243" s="18">
        <v>10678.7</v>
      </c>
      <c r="L243" s="28">
        <v>35368</v>
      </c>
      <c r="M243" s="28">
        <v>22820</v>
      </c>
      <c r="N243" s="28">
        <v>6962</v>
      </c>
      <c r="O243" s="3">
        <v>615.76</v>
      </c>
      <c r="P243" s="3">
        <v>0.41</v>
      </c>
      <c r="Q243" s="3">
        <v>53.28</v>
      </c>
      <c r="R243" s="3">
        <v>7.0000000000000007E-2</v>
      </c>
      <c r="S243" s="3">
        <v>0.04</v>
      </c>
      <c r="T243" s="3">
        <v>64.52</v>
      </c>
    </row>
    <row r="244" spans="1:20" hidden="1" x14ac:dyDescent="0.25">
      <c r="A244">
        <v>2013</v>
      </c>
      <c r="B244">
        <v>51</v>
      </c>
      <c r="C244" t="s">
        <v>62</v>
      </c>
      <c r="D244" s="1">
        <v>105</v>
      </c>
      <c r="E244" s="1">
        <v>234</v>
      </c>
      <c r="F244" s="1">
        <v>0</v>
      </c>
      <c r="G244" s="15">
        <v>2.8579205225911812E-3</v>
      </c>
      <c r="H244" s="16">
        <v>2.2285714285714286</v>
      </c>
      <c r="I244" s="15">
        <v>0</v>
      </c>
      <c r="J244" s="41">
        <v>0.65300000000000002</v>
      </c>
      <c r="K244" s="18">
        <v>11292.62</v>
      </c>
      <c r="L244" s="28">
        <v>36740</v>
      </c>
      <c r="M244" s="28">
        <v>23503</v>
      </c>
      <c r="N244" s="28">
        <v>7252</v>
      </c>
      <c r="O244" s="3">
        <v>628.02</v>
      </c>
      <c r="P244" s="3">
        <v>0</v>
      </c>
      <c r="Q244" s="3">
        <v>52.7</v>
      </c>
      <c r="R244" s="3">
        <v>0</v>
      </c>
      <c r="S244" s="3">
        <v>0</v>
      </c>
      <c r="T244" s="3">
        <v>63.97</v>
      </c>
    </row>
    <row r="245" spans="1:20" x14ac:dyDescent="0.25">
      <c r="A245">
        <v>2014</v>
      </c>
      <c r="B245">
        <v>51</v>
      </c>
      <c r="C245" t="s">
        <v>62</v>
      </c>
      <c r="D245" s="1">
        <v>189</v>
      </c>
      <c r="E245" s="1">
        <v>456</v>
      </c>
      <c r="F245" s="1">
        <v>0</v>
      </c>
      <c r="G245" s="15">
        <v>5.102454037417996E-3</v>
      </c>
      <c r="H245" s="16">
        <v>2.4126984126984126</v>
      </c>
      <c r="I245" s="15">
        <v>0</v>
      </c>
      <c r="J245" s="41">
        <v>0.65300000000000002</v>
      </c>
      <c r="K245" s="18">
        <v>13729.68</v>
      </c>
      <c r="L245" s="28">
        <v>37041</v>
      </c>
      <c r="M245" s="28">
        <v>24827</v>
      </c>
      <c r="N245" s="28">
        <v>7699</v>
      </c>
      <c r="O245" s="3">
        <v>620.58000000000004</v>
      </c>
      <c r="P245" s="3">
        <v>0</v>
      </c>
      <c r="Q245" s="3">
        <v>51.47</v>
      </c>
      <c r="R245" s="3">
        <v>0</v>
      </c>
      <c r="S245" s="3">
        <v>0</v>
      </c>
      <c r="T245" s="3">
        <v>67.03</v>
      </c>
    </row>
    <row r="246" spans="1:20" hidden="1" x14ac:dyDescent="0.25">
      <c r="A246" s="12">
        <v>2009</v>
      </c>
      <c r="B246">
        <v>53</v>
      </c>
      <c r="C246" s="12" t="s">
        <v>64</v>
      </c>
      <c r="D246" s="25">
        <v>24</v>
      </c>
      <c r="E246" s="25">
        <v>75</v>
      </c>
      <c r="F246" s="12">
        <v>2</v>
      </c>
      <c r="G246" s="15">
        <v>1.4959795549460825E-3</v>
      </c>
      <c r="H246" s="16">
        <v>3.125</v>
      </c>
      <c r="I246" s="15">
        <v>8.3333333333333329E-2</v>
      </c>
      <c r="J246" s="41">
        <v>0.629</v>
      </c>
      <c r="K246" s="18">
        <v>13575.31</v>
      </c>
      <c r="L246" s="28">
        <v>16043</v>
      </c>
      <c r="M246" s="28">
        <v>14831</v>
      </c>
      <c r="N246" s="28">
        <v>6311</v>
      </c>
      <c r="O246" s="3">
        <v>345</v>
      </c>
      <c r="P246" s="3">
        <v>0</v>
      </c>
      <c r="Q246" s="3">
        <v>42.79</v>
      </c>
      <c r="R246" s="3">
        <v>0</v>
      </c>
      <c r="S246" s="3">
        <v>0</v>
      </c>
      <c r="T246" s="3">
        <v>92.45</v>
      </c>
    </row>
    <row r="247" spans="1:20" hidden="1" x14ac:dyDescent="0.25">
      <c r="A247" s="12">
        <v>2010</v>
      </c>
      <c r="B247">
        <v>53</v>
      </c>
      <c r="C247" s="12" t="s">
        <v>64</v>
      </c>
      <c r="D247" s="25">
        <v>14</v>
      </c>
      <c r="E247" s="25">
        <v>42</v>
      </c>
      <c r="F247" s="12">
        <v>1</v>
      </c>
      <c r="G247" s="15">
        <v>9.1563113145846963E-4</v>
      </c>
      <c r="H247" s="16">
        <v>3</v>
      </c>
      <c r="I247" s="15">
        <v>7.1428571428571425E-2</v>
      </c>
      <c r="J247" s="41">
        <v>0.72299999999999998</v>
      </c>
      <c r="K247" s="18">
        <v>13482.35</v>
      </c>
      <c r="L247" s="28">
        <v>15290</v>
      </c>
      <c r="M247" s="28">
        <v>14302</v>
      </c>
      <c r="N247" s="28">
        <v>6345</v>
      </c>
      <c r="O247" s="3">
        <v>346</v>
      </c>
      <c r="P247" s="3">
        <v>0</v>
      </c>
      <c r="Q247" s="3">
        <v>40.69</v>
      </c>
      <c r="R247" s="3">
        <v>0</v>
      </c>
      <c r="S247" s="3">
        <v>0</v>
      </c>
      <c r="T247" s="3">
        <v>93.54</v>
      </c>
    </row>
    <row r="248" spans="1:20" hidden="1" x14ac:dyDescent="0.25">
      <c r="A248" s="12">
        <v>2011</v>
      </c>
      <c r="B248">
        <v>53</v>
      </c>
      <c r="C248" s="12" t="s">
        <v>64</v>
      </c>
      <c r="D248" s="25">
        <v>5</v>
      </c>
      <c r="E248" s="25">
        <v>11</v>
      </c>
      <c r="F248" s="12">
        <v>0</v>
      </c>
      <c r="G248" s="15">
        <v>3.2554202747574711E-4</v>
      </c>
      <c r="H248" s="16">
        <v>2.2000000000000002</v>
      </c>
      <c r="I248" s="15">
        <v>0</v>
      </c>
      <c r="J248" s="41">
        <v>0.72299999999999998</v>
      </c>
      <c r="K248" s="18">
        <v>16929.57</v>
      </c>
      <c r="L248" s="28">
        <v>15359</v>
      </c>
      <c r="M248" s="28">
        <v>14367</v>
      </c>
      <c r="N248" s="28">
        <v>4412</v>
      </c>
      <c r="O248" s="3">
        <v>451</v>
      </c>
      <c r="P248" s="3">
        <v>0</v>
      </c>
      <c r="Q248" s="3">
        <v>53.53</v>
      </c>
      <c r="R248" s="3">
        <v>0</v>
      </c>
      <c r="S248" s="3">
        <v>0</v>
      </c>
      <c r="T248" s="3">
        <v>93.54</v>
      </c>
    </row>
    <row r="249" spans="1:20" hidden="1" x14ac:dyDescent="0.25">
      <c r="A249" s="12">
        <v>2012</v>
      </c>
      <c r="B249">
        <v>53</v>
      </c>
      <c r="C249" s="12" t="s">
        <v>64</v>
      </c>
      <c r="D249" s="25">
        <v>1</v>
      </c>
      <c r="E249" s="25">
        <v>3</v>
      </c>
      <c r="F249" s="12">
        <v>0</v>
      </c>
      <c r="G249" s="15">
        <v>6.483402489626556E-5</v>
      </c>
      <c r="H249" s="16">
        <v>3</v>
      </c>
      <c r="I249" s="15">
        <v>0</v>
      </c>
      <c r="J249" s="41">
        <v>0.72299999999999998</v>
      </c>
      <c r="K249" s="18">
        <v>15802.34</v>
      </c>
      <c r="L249" s="28">
        <v>15424</v>
      </c>
      <c r="M249" s="28">
        <v>14400</v>
      </c>
      <c r="N249" s="28">
        <v>4450</v>
      </c>
      <c r="O249" s="3">
        <v>455</v>
      </c>
      <c r="P249" s="3">
        <v>0</v>
      </c>
      <c r="Q249" s="3">
        <v>54.74</v>
      </c>
      <c r="R249" s="3">
        <v>0</v>
      </c>
      <c r="S249" s="3">
        <v>0</v>
      </c>
      <c r="T249" s="3">
        <v>93.36</v>
      </c>
    </row>
    <row r="250" spans="1:20" hidden="1" x14ac:dyDescent="0.25">
      <c r="A250" s="12">
        <v>2013</v>
      </c>
      <c r="B250">
        <v>53</v>
      </c>
      <c r="C250" s="12" t="s">
        <v>64</v>
      </c>
      <c r="D250" s="25">
        <v>0</v>
      </c>
      <c r="E250" s="25">
        <v>0</v>
      </c>
      <c r="F250" s="12">
        <v>0</v>
      </c>
      <c r="G250" s="15">
        <v>0</v>
      </c>
      <c r="H250" s="16">
        <v>0</v>
      </c>
      <c r="I250" s="15">
        <v>0</v>
      </c>
      <c r="J250" s="41">
        <v>0.72299999999999998</v>
      </c>
      <c r="K250" s="18">
        <v>17642.419999999998</v>
      </c>
      <c r="L250" s="28">
        <v>15961</v>
      </c>
      <c r="M250" s="28">
        <v>14544</v>
      </c>
      <c r="N250" s="28">
        <v>4452</v>
      </c>
      <c r="O250" s="3">
        <v>459</v>
      </c>
      <c r="P250" s="3">
        <v>0</v>
      </c>
      <c r="Q250" s="3">
        <v>54.6</v>
      </c>
      <c r="R250" s="3">
        <v>0</v>
      </c>
      <c r="S250" s="3">
        <v>0</v>
      </c>
      <c r="T250" s="3">
        <v>91.12</v>
      </c>
    </row>
    <row r="251" spans="1:20" x14ac:dyDescent="0.25">
      <c r="A251" s="12">
        <v>2014</v>
      </c>
      <c r="B251">
        <v>53</v>
      </c>
      <c r="C251" s="12" t="s">
        <v>64</v>
      </c>
      <c r="D251" s="25">
        <v>2</v>
      </c>
      <c r="E251" s="25">
        <v>4</v>
      </c>
      <c r="F251" s="12">
        <v>0</v>
      </c>
      <c r="G251" s="15">
        <v>1.2470382840753212E-4</v>
      </c>
      <c r="H251" s="16">
        <v>2</v>
      </c>
      <c r="I251" s="15">
        <v>0</v>
      </c>
      <c r="J251" s="41">
        <v>0.72299999999999998</v>
      </c>
      <c r="K251" s="18">
        <v>15352.6</v>
      </c>
      <c r="L251" s="28">
        <v>16038</v>
      </c>
      <c r="M251" s="28">
        <v>14680</v>
      </c>
      <c r="N251" s="28">
        <v>4496</v>
      </c>
      <c r="O251" s="3">
        <v>463</v>
      </c>
      <c r="P251" s="3">
        <v>0</v>
      </c>
      <c r="Q251" s="3">
        <v>57.63</v>
      </c>
      <c r="R251" s="3">
        <v>0</v>
      </c>
      <c r="S251" s="3">
        <v>0</v>
      </c>
      <c r="T251" s="3">
        <v>91.53</v>
      </c>
    </row>
    <row r="252" spans="1:20" hidden="1" x14ac:dyDescent="0.25">
      <c r="A252">
        <v>2008</v>
      </c>
      <c r="B252">
        <v>55</v>
      </c>
      <c r="C252" s="19" t="s">
        <v>66</v>
      </c>
      <c r="D252" s="1">
        <v>107</v>
      </c>
      <c r="E252" s="1">
        <v>585</v>
      </c>
      <c r="F252">
        <v>1</v>
      </c>
      <c r="G252" s="15">
        <v>3.2335076002538454E-3</v>
      </c>
      <c r="H252" s="16">
        <v>5.4672897196261685</v>
      </c>
      <c r="I252" s="15">
        <v>9.3457943925233638E-3</v>
      </c>
      <c r="J252" s="41">
        <v>0.63700000000000001</v>
      </c>
      <c r="K252" s="18">
        <v>6676.5</v>
      </c>
      <c r="L252" s="28">
        <v>33091</v>
      </c>
      <c r="M252" s="28">
        <v>21504</v>
      </c>
      <c r="N252" s="28">
        <v>5754</v>
      </c>
      <c r="O252" s="42">
        <v>1258.3699999999999</v>
      </c>
      <c r="P252" s="3">
        <v>0</v>
      </c>
      <c r="Q252" s="3">
        <v>81.44</v>
      </c>
      <c r="R252" s="3">
        <v>0</v>
      </c>
      <c r="S252" s="3">
        <v>0</v>
      </c>
      <c r="T252" s="3">
        <v>64.98</v>
      </c>
    </row>
    <row r="253" spans="1:20" hidden="1" x14ac:dyDescent="0.25">
      <c r="A253">
        <v>2010</v>
      </c>
      <c r="B253">
        <v>55</v>
      </c>
      <c r="C253" t="s">
        <v>66</v>
      </c>
      <c r="D253" s="1">
        <v>200</v>
      </c>
      <c r="E253" s="1">
        <v>1099</v>
      </c>
      <c r="F253">
        <v>1</v>
      </c>
      <c r="G253" s="15">
        <v>6.1927173643794896E-3</v>
      </c>
      <c r="H253" s="16">
        <v>5.4950000000000001</v>
      </c>
      <c r="I253" s="15">
        <v>5.0000000000000001E-3</v>
      </c>
      <c r="J253" s="41">
        <v>0.69499999999999995</v>
      </c>
      <c r="K253" s="18">
        <v>9009.9</v>
      </c>
      <c r="L253" s="28">
        <v>32296</v>
      </c>
      <c r="M253" s="28">
        <v>18761</v>
      </c>
      <c r="N253" s="28">
        <v>5932</v>
      </c>
      <c r="O253" s="42">
        <v>1326.57</v>
      </c>
      <c r="P253" s="3">
        <v>0</v>
      </c>
      <c r="Q253" s="3">
        <v>81.430000000000007</v>
      </c>
      <c r="R253" s="3">
        <v>0</v>
      </c>
      <c r="S253" s="3">
        <v>0</v>
      </c>
      <c r="T253" s="3">
        <v>58.09</v>
      </c>
    </row>
    <row r="254" spans="1:20" hidden="1" x14ac:dyDescent="0.25">
      <c r="A254">
        <v>2011</v>
      </c>
      <c r="B254">
        <v>55</v>
      </c>
      <c r="C254" t="s">
        <v>66</v>
      </c>
      <c r="D254" s="1">
        <v>185</v>
      </c>
      <c r="E254" s="1">
        <v>900</v>
      </c>
      <c r="F254">
        <v>2</v>
      </c>
      <c r="G254" s="15">
        <v>5.7231245166279969E-3</v>
      </c>
      <c r="H254" s="16">
        <v>4.8648648648648649</v>
      </c>
      <c r="I254" s="15">
        <v>1.0810810810810811E-2</v>
      </c>
      <c r="J254" s="41">
        <v>0.69499999999999995</v>
      </c>
      <c r="K254" s="18">
        <v>10172.709999999999</v>
      </c>
      <c r="L254" s="28">
        <v>32325</v>
      </c>
      <c r="M254" s="28">
        <v>18761</v>
      </c>
      <c r="N254" s="28">
        <v>6124</v>
      </c>
      <c r="O254" s="42">
        <v>1353.12</v>
      </c>
      <c r="P254" s="3">
        <v>82.44</v>
      </c>
      <c r="Q254" s="3">
        <v>80</v>
      </c>
      <c r="R254" s="3">
        <v>6.09</v>
      </c>
      <c r="S254" s="3">
        <v>4.87</v>
      </c>
      <c r="T254" s="3">
        <v>58.04</v>
      </c>
    </row>
    <row r="255" spans="1:20" hidden="1" x14ac:dyDescent="0.25">
      <c r="A255">
        <v>2012</v>
      </c>
      <c r="B255">
        <v>55</v>
      </c>
      <c r="C255" t="s">
        <v>66</v>
      </c>
      <c r="D255" s="1">
        <v>153</v>
      </c>
      <c r="E255" s="1">
        <v>874</v>
      </c>
      <c r="F255">
        <v>1</v>
      </c>
      <c r="G255" s="15">
        <v>4.7290823107594346E-3</v>
      </c>
      <c r="H255" s="16">
        <v>5.7124183006535949</v>
      </c>
      <c r="I255" s="15">
        <v>6.5359477124183009E-3</v>
      </c>
      <c r="J255" s="41">
        <v>0.69499999999999995</v>
      </c>
      <c r="K255" s="18">
        <v>11385.08</v>
      </c>
      <c r="L255" s="28">
        <v>32353</v>
      </c>
      <c r="M255" s="28">
        <v>19698</v>
      </c>
      <c r="N255" s="28">
        <v>6300</v>
      </c>
      <c r="O255" s="42">
        <v>1384.24</v>
      </c>
      <c r="P255" s="3">
        <v>146.05000000000001</v>
      </c>
      <c r="Q255" s="3">
        <v>80.569999999999993</v>
      </c>
      <c r="R255" s="3">
        <v>10.55</v>
      </c>
      <c r="S255" s="3">
        <v>8.5</v>
      </c>
      <c r="T255" s="3">
        <v>60.88</v>
      </c>
    </row>
    <row r="256" spans="1:20" hidden="1" x14ac:dyDescent="0.25">
      <c r="A256">
        <v>2013</v>
      </c>
      <c r="B256">
        <v>55</v>
      </c>
      <c r="C256" t="s">
        <v>66</v>
      </c>
      <c r="D256" s="1">
        <v>126</v>
      </c>
      <c r="E256" s="1">
        <v>743</v>
      </c>
      <c r="F256">
        <v>0</v>
      </c>
      <c r="G256" s="15">
        <v>3.7772048683973858E-3</v>
      </c>
      <c r="H256" s="16">
        <v>5.8968253968253972</v>
      </c>
      <c r="I256" s="15">
        <v>0</v>
      </c>
      <c r="J256" s="41">
        <v>0.69499999999999995</v>
      </c>
      <c r="K256" s="18">
        <v>11171.22</v>
      </c>
      <c r="L256" s="28">
        <v>33358</v>
      </c>
      <c r="M256" s="28">
        <v>21318</v>
      </c>
      <c r="N256" s="28">
        <v>6645</v>
      </c>
      <c r="O256" s="42">
        <v>1403.42</v>
      </c>
      <c r="P256" s="3">
        <v>192.79</v>
      </c>
      <c r="Q256" s="3">
        <v>82.56</v>
      </c>
      <c r="R256" s="3">
        <v>13.74</v>
      </c>
      <c r="S256" s="3">
        <v>11.34</v>
      </c>
      <c r="T256" s="3">
        <v>63.91</v>
      </c>
    </row>
    <row r="257" spans="1:20" x14ac:dyDescent="0.25">
      <c r="A257">
        <v>2014</v>
      </c>
      <c r="B257">
        <v>55</v>
      </c>
      <c r="C257" t="s">
        <v>66</v>
      </c>
      <c r="D257" s="1">
        <v>184</v>
      </c>
      <c r="E257" s="1">
        <v>934</v>
      </c>
      <c r="F257">
        <v>2</v>
      </c>
      <c r="G257" s="15">
        <v>5.5070034718065364E-3</v>
      </c>
      <c r="H257" s="16">
        <v>5.0760869565217392</v>
      </c>
      <c r="I257" s="15">
        <v>1.0869565217391304E-2</v>
      </c>
      <c r="J257" s="41">
        <v>0.69499999999999995</v>
      </c>
      <c r="K257" s="18">
        <v>12317.6</v>
      </c>
      <c r="L257" s="28">
        <v>33412</v>
      </c>
      <c r="M257" s="28">
        <v>21372</v>
      </c>
      <c r="N257" s="28">
        <v>6836</v>
      </c>
      <c r="O257" s="42">
        <v>1694.35</v>
      </c>
      <c r="P257" s="3">
        <v>304.3</v>
      </c>
      <c r="Q257" s="3">
        <v>98.17</v>
      </c>
      <c r="R257" s="3">
        <v>17.96</v>
      </c>
      <c r="S257" s="3">
        <v>17.63</v>
      </c>
      <c r="T257" s="3">
        <v>63.97</v>
      </c>
    </row>
    <row r="258" spans="1:20" hidden="1" x14ac:dyDescent="0.25">
      <c r="A258">
        <v>2008</v>
      </c>
      <c r="B258">
        <v>56</v>
      </c>
      <c r="C258" s="19" t="s">
        <v>67</v>
      </c>
      <c r="D258" s="1">
        <v>76</v>
      </c>
      <c r="E258" s="1">
        <v>373</v>
      </c>
      <c r="F258">
        <v>2</v>
      </c>
      <c r="G258" s="15">
        <v>8.9596227527262006E-4</v>
      </c>
      <c r="H258" s="16">
        <v>4.9078947368421053</v>
      </c>
      <c r="I258" s="15">
        <v>2.6315789473684209E-2</v>
      </c>
      <c r="J258" s="41">
        <v>0.60599999999999998</v>
      </c>
      <c r="K258" s="18">
        <v>7218.34</v>
      </c>
      <c r="L258" s="28">
        <v>84825</v>
      </c>
      <c r="M258" s="28">
        <v>49821</v>
      </c>
      <c r="N258" s="28">
        <v>13312</v>
      </c>
      <c r="O258" s="42">
        <v>1716.34</v>
      </c>
      <c r="P258" s="3">
        <v>0</v>
      </c>
      <c r="Q258" s="3">
        <v>56.26</v>
      </c>
      <c r="R258" s="3">
        <v>0</v>
      </c>
      <c r="S258" s="3">
        <v>0</v>
      </c>
      <c r="T258" s="3">
        <v>58.73</v>
      </c>
    </row>
    <row r="259" spans="1:20" hidden="1" x14ac:dyDescent="0.25">
      <c r="A259">
        <v>2009</v>
      </c>
      <c r="B259">
        <v>56</v>
      </c>
      <c r="C259" t="s">
        <v>67</v>
      </c>
      <c r="D259" s="1">
        <v>82</v>
      </c>
      <c r="E259" s="1">
        <v>344</v>
      </c>
      <c r="F259">
        <v>2</v>
      </c>
      <c r="G259" s="15">
        <v>9.5937850992137779E-4</v>
      </c>
      <c r="H259" s="16">
        <v>4.1951219512195124</v>
      </c>
      <c r="I259" s="15">
        <v>2.4390243902439025E-2</v>
      </c>
      <c r="J259" s="41">
        <v>0.60599999999999998</v>
      </c>
      <c r="K259" s="18">
        <v>8006.74</v>
      </c>
      <c r="L259" s="28">
        <v>85472</v>
      </c>
      <c r="M259" s="28">
        <v>51590</v>
      </c>
      <c r="N259" s="28">
        <v>13832</v>
      </c>
      <c r="O259" s="42">
        <v>1768.57</v>
      </c>
      <c r="P259" s="3">
        <v>0</v>
      </c>
      <c r="Q259" s="3">
        <v>56.72</v>
      </c>
      <c r="R259" s="3">
        <v>0</v>
      </c>
      <c r="S259" s="3">
        <v>0</v>
      </c>
      <c r="T259" s="3">
        <v>60.36</v>
      </c>
    </row>
    <row r="260" spans="1:20" hidden="1" x14ac:dyDescent="0.25">
      <c r="A260">
        <v>2010</v>
      </c>
      <c r="B260">
        <v>56</v>
      </c>
      <c r="C260" t="s">
        <v>67</v>
      </c>
      <c r="D260" s="1">
        <v>40</v>
      </c>
      <c r="E260" s="1">
        <v>155</v>
      </c>
      <c r="F260">
        <v>2</v>
      </c>
      <c r="G260" s="15">
        <v>4.6926876195168876E-4</v>
      </c>
      <c r="H260" s="16">
        <v>3.875</v>
      </c>
      <c r="I260" s="15">
        <v>0.05</v>
      </c>
      <c r="J260" s="41">
        <v>0.70599999999999996</v>
      </c>
      <c r="K260" s="18">
        <v>10069.209999999999</v>
      </c>
      <c r="L260" s="28">
        <v>85239</v>
      </c>
      <c r="M260" s="28">
        <v>54314</v>
      </c>
      <c r="N260" s="28">
        <v>14589</v>
      </c>
      <c r="O260" s="42">
        <v>1823.01</v>
      </c>
      <c r="P260" s="3">
        <v>0</v>
      </c>
      <c r="Q260" s="3">
        <v>57.13</v>
      </c>
      <c r="R260" s="3">
        <v>0</v>
      </c>
      <c r="S260" s="3">
        <v>0</v>
      </c>
      <c r="T260" s="3">
        <v>63.72</v>
      </c>
    </row>
    <row r="261" spans="1:20" hidden="1" x14ac:dyDescent="0.25">
      <c r="A261">
        <v>2011</v>
      </c>
      <c r="B261">
        <v>56</v>
      </c>
      <c r="C261" t="s">
        <v>67</v>
      </c>
      <c r="D261" s="1">
        <v>19</v>
      </c>
      <c r="E261" s="1">
        <v>101</v>
      </c>
      <c r="F261">
        <v>1</v>
      </c>
      <c r="G261" s="15">
        <v>2.2141683467154561E-4</v>
      </c>
      <c r="H261" s="16">
        <v>5.3157894736842106</v>
      </c>
      <c r="I261" s="15">
        <v>5.2631578947368418E-2</v>
      </c>
      <c r="J261" s="41">
        <v>0.70599999999999996</v>
      </c>
      <c r="K261" s="18">
        <v>12426.38</v>
      </c>
      <c r="L261" s="28">
        <v>85811</v>
      </c>
      <c r="M261" s="28">
        <v>56655</v>
      </c>
      <c r="N261" s="28">
        <v>15266</v>
      </c>
      <c r="O261" s="42">
        <v>1877.07</v>
      </c>
      <c r="P261" s="3">
        <v>6.04</v>
      </c>
      <c r="Q261" s="3">
        <v>58.12</v>
      </c>
      <c r="R261" s="3">
        <v>0.32</v>
      </c>
      <c r="S261" s="3">
        <v>0.19</v>
      </c>
      <c r="T261" s="3">
        <v>66.02</v>
      </c>
    </row>
    <row r="262" spans="1:20" hidden="1" x14ac:dyDescent="0.25">
      <c r="A262">
        <v>2012</v>
      </c>
      <c r="B262">
        <v>56</v>
      </c>
      <c r="C262" t="s">
        <v>67</v>
      </c>
      <c r="D262" s="1">
        <v>86</v>
      </c>
      <c r="E262" s="1">
        <v>336</v>
      </c>
      <c r="F262">
        <v>2</v>
      </c>
      <c r="G262" s="15">
        <v>9.9578528090408049E-4</v>
      </c>
      <c r="H262" s="16">
        <v>3.9069767441860463</v>
      </c>
      <c r="I262" s="15">
        <v>2.3255813953488372E-2</v>
      </c>
      <c r="J262" s="41">
        <v>0.70599999999999996</v>
      </c>
      <c r="K262" s="18">
        <v>12408.89</v>
      </c>
      <c r="L262" s="28">
        <v>86364</v>
      </c>
      <c r="M262" s="28">
        <v>59084</v>
      </c>
      <c r="N262" s="28">
        <v>16023</v>
      </c>
      <c r="O262" s="42">
        <v>1930.16</v>
      </c>
      <c r="P262" s="3">
        <v>0.96</v>
      </c>
      <c r="Q262" s="3">
        <v>58.41</v>
      </c>
      <c r="R262" s="3">
        <v>0.05</v>
      </c>
      <c r="S262" s="3">
        <v>0.03</v>
      </c>
      <c r="T262" s="3">
        <v>68.41</v>
      </c>
    </row>
    <row r="263" spans="1:20" hidden="1" x14ac:dyDescent="0.25">
      <c r="A263">
        <v>2013</v>
      </c>
      <c r="B263">
        <v>56</v>
      </c>
      <c r="C263" t="s">
        <v>67</v>
      </c>
      <c r="D263" s="1">
        <v>79</v>
      </c>
      <c r="E263" s="1">
        <v>294</v>
      </c>
      <c r="F263">
        <v>1</v>
      </c>
      <c r="G263" s="15">
        <v>8.819129697023823E-4</v>
      </c>
      <c r="H263" s="16">
        <v>3.721518987341772</v>
      </c>
      <c r="I263" s="15">
        <v>1.2658227848101266E-2</v>
      </c>
      <c r="J263" s="41">
        <v>0.70599999999999996</v>
      </c>
      <c r="K263" s="18">
        <v>13221</v>
      </c>
      <c r="L263" s="28">
        <v>89578</v>
      </c>
      <c r="M263" s="28">
        <v>65285</v>
      </c>
      <c r="N263" s="28">
        <v>17547</v>
      </c>
      <c r="O263" s="42">
        <v>1994.62</v>
      </c>
      <c r="P263" s="3">
        <v>0</v>
      </c>
      <c r="Q263" s="3">
        <v>59.69</v>
      </c>
      <c r="R263" s="3">
        <v>0</v>
      </c>
      <c r="S263" s="3">
        <v>0</v>
      </c>
      <c r="T263" s="3">
        <v>72.88</v>
      </c>
    </row>
    <row r="264" spans="1:20" x14ac:dyDescent="0.25">
      <c r="A264">
        <v>2014</v>
      </c>
      <c r="B264">
        <v>56</v>
      </c>
      <c r="C264" t="s">
        <v>67</v>
      </c>
      <c r="D264" s="1">
        <v>70</v>
      </c>
      <c r="E264" s="1">
        <v>258</v>
      </c>
      <c r="F264">
        <v>1</v>
      </c>
      <c r="G264" s="15">
        <v>7.7612205073620719E-4</v>
      </c>
      <c r="H264" s="16">
        <v>3.6857142857142855</v>
      </c>
      <c r="I264" s="15">
        <v>1.4285714285714285E-2</v>
      </c>
      <c r="J264" s="41">
        <v>0.70599999999999996</v>
      </c>
      <c r="K264" s="18">
        <v>14666.61</v>
      </c>
      <c r="L264" s="28">
        <v>90192</v>
      </c>
      <c r="M264" s="28">
        <v>67302</v>
      </c>
      <c r="N264" s="28">
        <v>18101</v>
      </c>
      <c r="O264" s="42">
        <v>2135.21</v>
      </c>
      <c r="P264" s="3">
        <v>0</v>
      </c>
      <c r="Q264" s="3">
        <v>62.74</v>
      </c>
      <c r="R264" s="3">
        <v>0</v>
      </c>
      <c r="S264" s="3">
        <v>0</v>
      </c>
      <c r="T264" s="3">
        <v>74.62</v>
      </c>
    </row>
    <row r="265" spans="1:20" hidden="1" x14ac:dyDescent="0.25">
      <c r="A265">
        <v>2008</v>
      </c>
      <c r="B265">
        <v>57</v>
      </c>
      <c r="C265" s="19" t="s">
        <v>68</v>
      </c>
      <c r="D265" s="1">
        <v>18</v>
      </c>
      <c r="E265" s="1">
        <v>61</v>
      </c>
      <c r="F265">
        <v>0</v>
      </c>
      <c r="G265" s="15">
        <v>1.6944365998305564E-3</v>
      </c>
      <c r="H265" s="16">
        <v>3.3888888888888888</v>
      </c>
      <c r="I265" s="15">
        <v>0</v>
      </c>
      <c r="J265" s="41">
        <v>0.48199999999999998</v>
      </c>
      <c r="K265" s="18">
        <v>6661.1</v>
      </c>
      <c r="L265" s="28">
        <v>10623</v>
      </c>
      <c r="M265" s="28">
        <v>5479</v>
      </c>
      <c r="N265" s="28">
        <v>1784</v>
      </c>
      <c r="O265" s="3">
        <v>25.63</v>
      </c>
      <c r="P265" s="3">
        <v>0</v>
      </c>
      <c r="Q265" s="3">
        <v>9.81</v>
      </c>
      <c r="R265" s="3">
        <v>0</v>
      </c>
      <c r="S265" s="3">
        <v>0</v>
      </c>
      <c r="T265" s="3">
        <v>51.58</v>
      </c>
    </row>
    <row r="266" spans="1:20" hidden="1" x14ac:dyDescent="0.25">
      <c r="A266">
        <v>2009</v>
      </c>
      <c r="B266">
        <v>57</v>
      </c>
      <c r="C266" t="s">
        <v>68</v>
      </c>
      <c r="D266" s="1">
        <v>25</v>
      </c>
      <c r="E266" s="1">
        <v>68</v>
      </c>
      <c r="F266">
        <v>0</v>
      </c>
      <c r="G266" s="15">
        <v>2.3184642492812763E-3</v>
      </c>
      <c r="H266" s="16">
        <v>2.72</v>
      </c>
      <c r="I266" s="15">
        <v>0</v>
      </c>
      <c r="J266" s="41">
        <v>0.48199999999999998</v>
      </c>
      <c r="K266" s="18">
        <v>5832.88</v>
      </c>
      <c r="L266" s="28">
        <v>10783</v>
      </c>
      <c r="M266" s="28">
        <v>5454</v>
      </c>
      <c r="N266" s="28">
        <v>1763</v>
      </c>
      <c r="O266" s="3">
        <v>136.69999999999999</v>
      </c>
      <c r="P266" s="3">
        <v>0</v>
      </c>
      <c r="Q266" s="3">
        <v>54.84</v>
      </c>
      <c r="R266" s="3">
        <v>0</v>
      </c>
      <c r="S266" s="3">
        <v>0</v>
      </c>
      <c r="T266" s="3">
        <v>50.58</v>
      </c>
    </row>
    <row r="267" spans="1:20" hidden="1" x14ac:dyDescent="0.25">
      <c r="A267">
        <v>2010</v>
      </c>
      <c r="B267">
        <v>57</v>
      </c>
      <c r="C267" t="s">
        <v>68</v>
      </c>
      <c r="D267" s="1">
        <v>40</v>
      </c>
      <c r="E267" s="1">
        <v>123</v>
      </c>
      <c r="F267">
        <v>0</v>
      </c>
      <c r="G267" s="15">
        <v>4.3725404459991251E-3</v>
      </c>
      <c r="H267" s="16">
        <v>3.0750000000000002</v>
      </c>
      <c r="I267" s="15">
        <v>0</v>
      </c>
      <c r="J267" s="41">
        <v>0.63800000000000001</v>
      </c>
      <c r="K267" s="18">
        <v>5768.97</v>
      </c>
      <c r="L267" s="28">
        <v>9148</v>
      </c>
      <c r="M267" s="28">
        <v>5894</v>
      </c>
      <c r="N267" s="28">
        <v>1921</v>
      </c>
      <c r="O267" s="3">
        <v>145.28</v>
      </c>
      <c r="P267" s="3">
        <v>0</v>
      </c>
      <c r="Q267" s="3">
        <v>57.4</v>
      </c>
      <c r="R267" s="3">
        <v>0</v>
      </c>
      <c r="S267" s="3">
        <v>0</v>
      </c>
      <c r="T267" s="3">
        <v>64.430000000000007</v>
      </c>
    </row>
    <row r="268" spans="1:20" hidden="1" x14ac:dyDescent="0.25">
      <c r="A268">
        <v>2011</v>
      </c>
      <c r="B268">
        <v>57</v>
      </c>
      <c r="C268" t="s">
        <v>68</v>
      </c>
      <c r="D268" s="1">
        <v>27</v>
      </c>
      <c r="E268" s="1">
        <v>82</v>
      </c>
      <c r="F268">
        <v>1</v>
      </c>
      <c r="G268" s="15">
        <v>2.9469548133595285E-3</v>
      </c>
      <c r="H268" s="16">
        <v>3.0370370370370372</v>
      </c>
      <c r="I268" s="15">
        <v>3.7037037037037035E-2</v>
      </c>
      <c r="J268" s="41">
        <v>0.63800000000000001</v>
      </c>
      <c r="K268" s="18">
        <v>6389.33</v>
      </c>
      <c r="L268" s="28">
        <v>9162</v>
      </c>
      <c r="M268" s="28">
        <v>5983</v>
      </c>
      <c r="N268" s="28">
        <v>1957</v>
      </c>
      <c r="O268" s="3">
        <v>145.85</v>
      </c>
      <c r="P268" s="3">
        <v>0</v>
      </c>
      <c r="Q268" s="3">
        <v>56.87</v>
      </c>
      <c r="R268" s="3">
        <v>0</v>
      </c>
      <c r="S268" s="3">
        <v>0</v>
      </c>
      <c r="T268" s="3">
        <v>65.3</v>
      </c>
    </row>
    <row r="269" spans="1:20" hidden="1" x14ac:dyDescent="0.25">
      <c r="A269">
        <v>2012</v>
      </c>
      <c r="B269">
        <v>57</v>
      </c>
      <c r="C269" t="s">
        <v>68</v>
      </c>
      <c r="D269" s="1">
        <v>17</v>
      </c>
      <c r="E269" s="1">
        <v>55</v>
      </c>
      <c r="F269">
        <v>0</v>
      </c>
      <c r="G269" s="15">
        <v>1.8526591107236269E-3</v>
      </c>
      <c r="H269" s="16">
        <v>3.2352941176470589</v>
      </c>
      <c r="I269" s="15">
        <v>0</v>
      </c>
      <c r="J269" s="41">
        <v>0.63800000000000001</v>
      </c>
      <c r="K269" s="18">
        <v>8509.1299999999992</v>
      </c>
      <c r="L269" s="28">
        <v>9176</v>
      </c>
      <c r="M269" s="28">
        <v>6157</v>
      </c>
      <c r="N269" s="28">
        <v>2017</v>
      </c>
      <c r="O269" s="3">
        <v>154.85</v>
      </c>
      <c r="P269" s="3">
        <v>0</v>
      </c>
      <c r="Q269" s="3">
        <v>49.18</v>
      </c>
      <c r="R269" s="3">
        <v>0</v>
      </c>
      <c r="S269" s="3">
        <v>0</v>
      </c>
      <c r="T269" s="3">
        <v>67.099999999999994</v>
      </c>
    </row>
    <row r="270" spans="1:20" hidden="1" x14ac:dyDescent="0.25">
      <c r="A270">
        <v>2013</v>
      </c>
      <c r="B270">
        <v>57</v>
      </c>
      <c r="C270" t="s">
        <v>68</v>
      </c>
      <c r="D270" s="1">
        <v>20</v>
      </c>
      <c r="E270" s="1">
        <v>59</v>
      </c>
      <c r="F270">
        <v>0</v>
      </c>
      <c r="G270" s="15">
        <v>2.1126016689553186E-3</v>
      </c>
      <c r="H270" s="16">
        <v>2.95</v>
      </c>
      <c r="I270" s="15">
        <v>0</v>
      </c>
      <c r="J270" s="41">
        <v>0.63800000000000001</v>
      </c>
      <c r="K270" s="18">
        <v>8190.22</v>
      </c>
      <c r="L270" s="28">
        <v>9467</v>
      </c>
      <c r="M270" s="28">
        <v>6269</v>
      </c>
      <c r="N270" s="28">
        <v>2070</v>
      </c>
      <c r="O270" s="3">
        <v>158.91999999999999</v>
      </c>
      <c r="P270" s="3">
        <v>0</v>
      </c>
      <c r="Q270" s="3">
        <v>54.48</v>
      </c>
      <c r="R270" s="3">
        <v>0</v>
      </c>
      <c r="S270" s="3">
        <v>0</v>
      </c>
      <c r="T270" s="3">
        <v>66.22</v>
      </c>
    </row>
    <row r="271" spans="1:20" x14ac:dyDescent="0.25">
      <c r="A271">
        <v>2014</v>
      </c>
      <c r="B271">
        <v>57</v>
      </c>
      <c r="C271" t="s">
        <v>68</v>
      </c>
      <c r="D271" s="1">
        <v>11</v>
      </c>
      <c r="E271" s="1">
        <v>25</v>
      </c>
      <c r="F271">
        <v>1</v>
      </c>
      <c r="G271" s="15">
        <v>1.1594813955939707E-3</v>
      </c>
      <c r="H271" s="16">
        <v>2.2727272727272729</v>
      </c>
      <c r="I271" s="15">
        <v>9.0909090909090912E-2</v>
      </c>
      <c r="J271" s="41">
        <v>0.63800000000000001</v>
      </c>
      <c r="K271" s="18">
        <v>15498.61</v>
      </c>
      <c r="L271" s="28">
        <v>9487</v>
      </c>
      <c r="M271" s="28">
        <v>6622</v>
      </c>
      <c r="N271" s="28">
        <v>2189</v>
      </c>
      <c r="O271" s="3">
        <v>161.69</v>
      </c>
      <c r="P271" s="3">
        <v>111.27</v>
      </c>
      <c r="Q271" s="3">
        <v>49.38</v>
      </c>
      <c r="R271" s="3">
        <v>68.819999999999993</v>
      </c>
      <c r="S271" s="3">
        <v>33.979999999999997</v>
      </c>
      <c r="T271" s="3">
        <v>69.8</v>
      </c>
    </row>
    <row r="272" spans="1:20" hidden="1" x14ac:dyDescent="0.25">
      <c r="A272">
        <v>2008</v>
      </c>
      <c r="B272">
        <v>58</v>
      </c>
      <c r="C272" s="19" t="s">
        <v>69</v>
      </c>
      <c r="D272" s="1">
        <v>103</v>
      </c>
      <c r="E272" s="1">
        <v>249</v>
      </c>
      <c r="F272">
        <v>0</v>
      </c>
      <c r="G272" s="15">
        <v>4.8352267392733073E-3</v>
      </c>
      <c r="H272" s="16">
        <v>2.4174757281553396</v>
      </c>
      <c r="I272" s="15">
        <v>0</v>
      </c>
      <c r="J272" s="41">
        <v>0.52400000000000002</v>
      </c>
      <c r="K272" s="18">
        <v>8623.83</v>
      </c>
      <c r="L272" s="28">
        <v>21302</v>
      </c>
      <c r="M272" s="28">
        <v>11361</v>
      </c>
      <c r="N272" s="28">
        <v>3276</v>
      </c>
      <c r="O272" s="3">
        <v>318.93</v>
      </c>
      <c r="P272" s="3">
        <v>318.93</v>
      </c>
      <c r="Q272" s="3">
        <v>53.33</v>
      </c>
      <c r="R272" s="3">
        <v>100</v>
      </c>
      <c r="S272" s="3">
        <v>53.33</v>
      </c>
      <c r="T272" s="3">
        <v>53.33</v>
      </c>
    </row>
    <row r="273" spans="1:20" hidden="1" x14ac:dyDescent="0.25">
      <c r="A273">
        <v>2009</v>
      </c>
      <c r="B273">
        <v>58</v>
      </c>
      <c r="C273" t="s">
        <v>69</v>
      </c>
      <c r="D273" s="1">
        <v>133</v>
      </c>
      <c r="E273" s="1">
        <v>325</v>
      </c>
      <c r="F273">
        <v>0</v>
      </c>
      <c r="G273" s="15">
        <v>6.2700358287761642E-3</v>
      </c>
      <c r="H273" s="16">
        <v>2.4436090225563909</v>
      </c>
      <c r="I273" s="15">
        <v>0</v>
      </c>
      <c r="J273" s="41">
        <v>0.52400000000000002</v>
      </c>
      <c r="K273" s="18">
        <v>9227.01</v>
      </c>
      <c r="L273" s="28">
        <v>21212</v>
      </c>
      <c r="M273" s="28">
        <v>11967</v>
      </c>
      <c r="N273" s="28">
        <v>3442</v>
      </c>
      <c r="O273" s="3">
        <v>338.26</v>
      </c>
      <c r="P273" s="3">
        <v>338.26</v>
      </c>
      <c r="Q273" s="3">
        <v>56.34</v>
      </c>
      <c r="R273" s="3">
        <v>100</v>
      </c>
      <c r="S273" s="3">
        <v>56.34</v>
      </c>
      <c r="T273" s="3">
        <v>56.42</v>
      </c>
    </row>
    <row r="274" spans="1:20" hidden="1" x14ac:dyDescent="0.25">
      <c r="A274">
        <v>2010</v>
      </c>
      <c r="B274">
        <v>58</v>
      </c>
      <c r="C274" t="s">
        <v>69</v>
      </c>
      <c r="D274" s="1">
        <v>115</v>
      </c>
      <c r="E274" s="1">
        <v>277</v>
      </c>
      <c r="F274">
        <v>1</v>
      </c>
      <c r="G274" s="15">
        <v>5.7302307040709554E-3</v>
      </c>
      <c r="H274" s="16">
        <v>2.4086956521739129</v>
      </c>
      <c r="I274" s="15">
        <v>8.6956521739130436E-3</v>
      </c>
      <c r="J274" s="41">
        <v>0.64800000000000002</v>
      </c>
      <c r="K274" s="18">
        <v>12651.79</v>
      </c>
      <c r="L274" s="28">
        <v>20069</v>
      </c>
      <c r="M274" s="28">
        <v>12350</v>
      </c>
      <c r="N274" s="28">
        <v>3579</v>
      </c>
      <c r="O274" s="3">
        <v>338.83</v>
      </c>
      <c r="P274" s="3">
        <v>303.68</v>
      </c>
      <c r="Q274" s="3">
        <v>57.69</v>
      </c>
      <c r="R274" s="3">
        <v>89.63</v>
      </c>
      <c r="S274" s="3">
        <v>51.71</v>
      </c>
      <c r="T274" s="3">
        <v>61.54</v>
      </c>
    </row>
    <row r="275" spans="1:20" hidden="1" x14ac:dyDescent="0.25">
      <c r="A275">
        <v>2011</v>
      </c>
      <c r="B275">
        <v>58</v>
      </c>
      <c r="C275" t="s">
        <v>69</v>
      </c>
      <c r="D275" s="1">
        <v>111</v>
      </c>
      <c r="E275" s="1">
        <v>270</v>
      </c>
      <c r="F275">
        <v>0</v>
      </c>
      <c r="G275" s="15">
        <v>5.5717297460094366E-3</v>
      </c>
      <c r="H275" s="16">
        <v>2.4324324324324325</v>
      </c>
      <c r="I275" s="15">
        <v>0</v>
      </c>
      <c r="J275" s="41">
        <v>0.64800000000000002</v>
      </c>
      <c r="K275" s="18">
        <v>14597.83</v>
      </c>
      <c r="L275" s="28">
        <v>19922</v>
      </c>
      <c r="M275" s="28">
        <v>12869</v>
      </c>
      <c r="N275" s="28">
        <v>3978</v>
      </c>
      <c r="O275" s="3">
        <v>368.4</v>
      </c>
      <c r="P275" s="3">
        <v>368.4</v>
      </c>
      <c r="Q275" s="3">
        <v>60.88</v>
      </c>
      <c r="R275" s="3">
        <v>100</v>
      </c>
      <c r="S275" s="3">
        <v>60.88</v>
      </c>
      <c r="T275" s="3">
        <v>64.599999999999994</v>
      </c>
    </row>
    <row r="276" spans="1:20" hidden="1" x14ac:dyDescent="0.25">
      <c r="A276">
        <v>2012</v>
      </c>
      <c r="B276">
        <v>58</v>
      </c>
      <c r="C276" t="s">
        <v>69</v>
      </c>
      <c r="D276" s="1">
        <v>131</v>
      </c>
      <c r="E276" s="1">
        <v>337</v>
      </c>
      <c r="F276">
        <v>0</v>
      </c>
      <c r="G276" s="15">
        <v>6.6231862075939131E-3</v>
      </c>
      <c r="H276" s="16">
        <v>2.5725190839694658</v>
      </c>
      <c r="I276" s="15">
        <v>0</v>
      </c>
      <c r="J276" s="41">
        <v>0.64800000000000002</v>
      </c>
      <c r="K276" s="18">
        <v>14049.01</v>
      </c>
      <c r="L276" s="28">
        <v>19779</v>
      </c>
      <c r="M276" s="28">
        <v>12777</v>
      </c>
      <c r="N276" s="28">
        <v>3727</v>
      </c>
      <c r="O276" s="3">
        <v>356.53</v>
      </c>
      <c r="P276" s="3">
        <v>345.38</v>
      </c>
      <c r="Q276" s="3">
        <v>57.32</v>
      </c>
      <c r="R276" s="3">
        <v>96.87</v>
      </c>
      <c r="S276" s="3">
        <v>55.53</v>
      </c>
      <c r="T276" s="3">
        <v>64.599999999999994</v>
      </c>
    </row>
    <row r="277" spans="1:20" hidden="1" x14ac:dyDescent="0.25">
      <c r="A277">
        <v>2013</v>
      </c>
      <c r="B277">
        <v>58</v>
      </c>
      <c r="C277" t="s">
        <v>69</v>
      </c>
      <c r="D277" s="1">
        <v>146</v>
      </c>
      <c r="E277" s="1">
        <v>383</v>
      </c>
      <c r="F277">
        <v>1</v>
      </c>
      <c r="G277" s="15">
        <v>7.2227169288611856E-3</v>
      </c>
      <c r="H277" s="16">
        <v>2.6232876712328768</v>
      </c>
      <c r="I277" s="15">
        <v>6.8493150684931503E-3</v>
      </c>
      <c r="J277" s="41">
        <v>0.64800000000000002</v>
      </c>
      <c r="K277" s="18">
        <v>14570.29</v>
      </c>
      <c r="L277" s="28">
        <v>20214</v>
      </c>
      <c r="M277" s="28">
        <v>13058</v>
      </c>
      <c r="N277" s="28">
        <v>3819</v>
      </c>
      <c r="O277" s="3">
        <v>361.84</v>
      </c>
      <c r="P277" s="3">
        <v>361.84</v>
      </c>
      <c r="Q277" s="3">
        <v>56.37</v>
      </c>
      <c r="R277" s="3">
        <v>100</v>
      </c>
      <c r="S277" s="3">
        <v>56.37</v>
      </c>
      <c r="T277" s="3">
        <v>64.599999999999994</v>
      </c>
    </row>
    <row r="278" spans="1:20" x14ac:dyDescent="0.25">
      <c r="A278">
        <v>2014</v>
      </c>
      <c r="B278">
        <v>58</v>
      </c>
      <c r="C278" t="s">
        <v>69</v>
      </c>
      <c r="D278" s="1">
        <v>143</v>
      </c>
      <c r="E278" s="1">
        <v>369</v>
      </c>
      <c r="F278">
        <v>0</v>
      </c>
      <c r="G278" s="15">
        <v>7.1179691388750625E-3</v>
      </c>
      <c r="H278" s="16">
        <v>2.5804195804195804</v>
      </c>
      <c r="I278" s="15">
        <v>0</v>
      </c>
      <c r="J278" s="41">
        <v>0.64800000000000002</v>
      </c>
      <c r="K278" s="18">
        <v>16131.76</v>
      </c>
      <c r="L278" s="28">
        <v>20090</v>
      </c>
      <c r="M278" s="28">
        <v>12978</v>
      </c>
      <c r="N278" s="28">
        <v>4016</v>
      </c>
      <c r="O278" s="3">
        <v>366.33</v>
      </c>
      <c r="P278" s="3">
        <v>366.33</v>
      </c>
      <c r="Q278" s="3">
        <v>57.3</v>
      </c>
      <c r="R278" s="3">
        <v>100</v>
      </c>
      <c r="S278" s="3">
        <v>57.3</v>
      </c>
      <c r="T278" s="3">
        <v>64.599999999999994</v>
      </c>
    </row>
    <row r="279" spans="1:20" hidden="1" x14ac:dyDescent="0.25">
      <c r="A279">
        <v>2011</v>
      </c>
      <c r="B279">
        <v>59</v>
      </c>
      <c r="C279" t="s">
        <v>70</v>
      </c>
      <c r="D279" s="1">
        <v>3</v>
      </c>
      <c r="E279" s="1">
        <v>12</v>
      </c>
      <c r="F279">
        <v>0</v>
      </c>
      <c r="G279" s="15">
        <v>2.5305778152678193E-4</v>
      </c>
      <c r="H279" s="16">
        <v>4</v>
      </c>
      <c r="I279" s="15">
        <v>0</v>
      </c>
      <c r="J279" s="41">
        <v>0.65500000000000003</v>
      </c>
      <c r="K279" s="18">
        <v>16366.89</v>
      </c>
      <c r="L279" s="28">
        <v>11855</v>
      </c>
      <c r="M279" s="28">
        <v>8980</v>
      </c>
      <c r="N279" s="28">
        <v>2839</v>
      </c>
      <c r="O279" s="3">
        <v>288.58999999999997</v>
      </c>
      <c r="P279" s="3">
        <v>0.31</v>
      </c>
      <c r="Q279" s="3">
        <v>71.06</v>
      </c>
      <c r="R279" s="3">
        <v>0.11</v>
      </c>
      <c r="S279" s="3">
        <v>0.08</v>
      </c>
      <c r="T279" s="3">
        <v>75.75</v>
      </c>
    </row>
    <row r="280" spans="1:20" hidden="1" x14ac:dyDescent="0.25">
      <c r="A280">
        <v>2012</v>
      </c>
      <c r="B280">
        <v>59</v>
      </c>
      <c r="C280" t="s">
        <v>70</v>
      </c>
      <c r="D280" s="1">
        <v>10</v>
      </c>
      <c r="E280" s="1">
        <v>28</v>
      </c>
      <c r="F280" s="1">
        <v>1</v>
      </c>
      <c r="G280" s="15">
        <v>8.4231805929919142E-4</v>
      </c>
      <c r="H280" s="16">
        <v>2.8</v>
      </c>
      <c r="I280" s="15">
        <v>0.1</v>
      </c>
      <c r="J280" s="41">
        <v>0.65500000000000003</v>
      </c>
      <c r="K280" s="18">
        <v>13329.26</v>
      </c>
      <c r="L280" s="28">
        <v>11872</v>
      </c>
      <c r="M280" s="28">
        <v>8993</v>
      </c>
      <c r="N280" s="28">
        <v>2972</v>
      </c>
      <c r="O280" s="3">
        <v>289.68</v>
      </c>
      <c r="P280" s="3">
        <v>0.16</v>
      </c>
      <c r="Q280" s="3">
        <v>71.180000000000007</v>
      </c>
      <c r="R280" s="3">
        <v>0.06</v>
      </c>
      <c r="S280" s="3">
        <v>0.04</v>
      </c>
      <c r="T280" s="3">
        <v>75.75</v>
      </c>
    </row>
    <row r="281" spans="1:20" hidden="1" x14ac:dyDescent="0.25">
      <c r="A281">
        <v>2013</v>
      </c>
      <c r="B281">
        <v>59</v>
      </c>
      <c r="C281" t="s">
        <v>70</v>
      </c>
      <c r="D281" s="1">
        <v>3</v>
      </c>
      <c r="E281" s="1">
        <v>9</v>
      </c>
      <c r="F281">
        <v>0</v>
      </c>
      <c r="G281" s="15">
        <v>2.4491795248591722E-4</v>
      </c>
      <c r="H281" s="16">
        <v>3</v>
      </c>
      <c r="I281" s="15">
        <v>0</v>
      </c>
      <c r="J281" s="41">
        <v>0.65500000000000003</v>
      </c>
      <c r="K281" s="18">
        <v>12340.68</v>
      </c>
      <c r="L281" s="28">
        <v>12249</v>
      </c>
      <c r="M281" s="28">
        <v>9279</v>
      </c>
      <c r="N281" s="28">
        <v>3099</v>
      </c>
      <c r="O281" s="3">
        <v>283.72000000000003</v>
      </c>
      <c r="P281" s="3">
        <v>0</v>
      </c>
      <c r="Q281" s="3">
        <v>72.27</v>
      </c>
      <c r="R281" s="3">
        <v>0</v>
      </c>
      <c r="S281" s="3">
        <v>0</v>
      </c>
      <c r="T281" s="3">
        <v>75.75</v>
      </c>
    </row>
    <row r="282" spans="1:20" x14ac:dyDescent="0.25">
      <c r="A282">
        <v>2014</v>
      </c>
      <c r="B282">
        <v>59</v>
      </c>
      <c r="C282" t="s">
        <v>70</v>
      </c>
      <c r="D282" s="1">
        <v>7</v>
      </c>
      <c r="E282" s="1">
        <v>26</v>
      </c>
      <c r="F282">
        <v>0</v>
      </c>
      <c r="G282" s="15">
        <v>5.7021831215379602E-4</v>
      </c>
      <c r="H282" s="16">
        <v>3.7142857142857144</v>
      </c>
      <c r="I282" s="15">
        <v>0</v>
      </c>
      <c r="J282" s="41">
        <v>0.65500000000000003</v>
      </c>
      <c r="K282" s="18">
        <v>16123.93</v>
      </c>
      <c r="L282" s="28">
        <v>12276</v>
      </c>
      <c r="M282" s="28">
        <v>9299</v>
      </c>
      <c r="N282" s="28">
        <v>3135</v>
      </c>
      <c r="O282" s="3">
        <v>286.95999999999998</v>
      </c>
      <c r="P282" s="3">
        <v>0</v>
      </c>
      <c r="Q282" s="3">
        <v>72.400000000000006</v>
      </c>
      <c r="R282" s="3">
        <v>0</v>
      </c>
      <c r="S282" s="3">
        <v>0</v>
      </c>
      <c r="T282" s="3">
        <v>75.75</v>
      </c>
    </row>
    <row r="283" spans="1:20" hidden="1" x14ac:dyDescent="0.25">
      <c r="A283">
        <v>2008</v>
      </c>
      <c r="B283">
        <v>61</v>
      </c>
      <c r="C283" s="19" t="s">
        <v>72</v>
      </c>
      <c r="D283" s="1">
        <v>16</v>
      </c>
      <c r="E283" s="1">
        <v>35</v>
      </c>
      <c r="F283">
        <v>1</v>
      </c>
      <c r="G283" s="15">
        <v>1.1239112110143299E-3</v>
      </c>
      <c r="H283" s="16">
        <v>2.1875</v>
      </c>
      <c r="I283" s="15">
        <v>6.25E-2</v>
      </c>
      <c r="J283" s="41">
        <v>0.55800000000000005</v>
      </c>
      <c r="K283" s="18">
        <v>7183.6</v>
      </c>
      <c r="L283" s="28">
        <v>14236</v>
      </c>
      <c r="M283" s="28">
        <v>7600</v>
      </c>
      <c r="N283" s="28">
        <v>2489</v>
      </c>
      <c r="O283" s="3">
        <v>433.62</v>
      </c>
      <c r="P283" s="3">
        <v>0</v>
      </c>
      <c r="Q283" s="3">
        <v>82.71</v>
      </c>
      <c r="R283" s="3">
        <v>0</v>
      </c>
      <c r="S283" s="3">
        <v>0</v>
      </c>
      <c r="T283" s="3">
        <v>53.39</v>
      </c>
    </row>
    <row r="284" spans="1:20" hidden="1" x14ac:dyDescent="0.25">
      <c r="A284">
        <v>2009</v>
      </c>
      <c r="B284">
        <v>61</v>
      </c>
      <c r="C284" t="s">
        <v>72</v>
      </c>
      <c r="D284" s="1">
        <v>35</v>
      </c>
      <c r="E284" s="1">
        <v>129</v>
      </c>
      <c r="F284">
        <v>0</v>
      </c>
      <c r="G284" s="15">
        <v>2.4310620268111413E-3</v>
      </c>
      <c r="H284" s="16">
        <v>3.6857142857142855</v>
      </c>
      <c r="I284" s="15">
        <v>0</v>
      </c>
      <c r="J284" s="41">
        <v>0.55800000000000005</v>
      </c>
      <c r="K284" s="18">
        <v>7923.83</v>
      </c>
      <c r="L284" s="28">
        <v>14397</v>
      </c>
      <c r="M284" s="28">
        <v>9514</v>
      </c>
      <c r="N284" s="28">
        <v>2724</v>
      </c>
      <c r="O284" s="3">
        <v>474</v>
      </c>
      <c r="P284" s="3">
        <v>0</v>
      </c>
      <c r="Q284" s="3">
        <v>69.709999999999994</v>
      </c>
      <c r="R284" s="3">
        <v>0</v>
      </c>
      <c r="S284" s="3">
        <v>0</v>
      </c>
      <c r="T284" s="3">
        <v>66.08</v>
      </c>
    </row>
    <row r="285" spans="1:20" hidden="1" x14ac:dyDescent="0.25">
      <c r="A285">
        <v>2010</v>
      </c>
      <c r="B285">
        <v>61</v>
      </c>
      <c r="C285" t="s">
        <v>72</v>
      </c>
      <c r="D285" s="1">
        <v>45</v>
      </c>
      <c r="E285" s="1">
        <v>115</v>
      </c>
      <c r="F285">
        <v>0</v>
      </c>
      <c r="G285" s="15">
        <v>3.2727272727272726E-3</v>
      </c>
      <c r="H285" s="16">
        <v>2.5555555555555554</v>
      </c>
      <c r="I285" s="15">
        <v>0</v>
      </c>
      <c r="J285" s="41">
        <v>0.68200000000000005</v>
      </c>
      <c r="K285" s="18">
        <v>7262.88</v>
      </c>
      <c r="L285" s="28">
        <v>13750</v>
      </c>
      <c r="M285" s="28">
        <v>10489</v>
      </c>
      <c r="N285" s="28">
        <v>2330</v>
      </c>
      <c r="O285" s="3">
        <v>712.8</v>
      </c>
      <c r="P285" s="3">
        <v>0</v>
      </c>
      <c r="Q285" s="3">
        <v>80</v>
      </c>
      <c r="R285" s="3">
        <v>0</v>
      </c>
      <c r="S285" s="3">
        <v>0</v>
      </c>
      <c r="T285" s="3">
        <v>76.28</v>
      </c>
    </row>
    <row r="286" spans="1:20" hidden="1" x14ac:dyDescent="0.25">
      <c r="A286">
        <v>2011</v>
      </c>
      <c r="B286">
        <v>61</v>
      </c>
      <c r="C286" t="s">
        <v>72</v>
      </c>
      <c r="D286" s="1">
        <v>15</v>
      </c>
      <c r="E286" s="1">
        <v>42</v>
      </c>
      <c r="F286">
        <v>0</v>
      </c>
      <c r="G286" s="15">
        <v>1.0835801488116737E-3</v>
      </c>
      <c r="H286" s="16">
        <v>2.8</v>
      </c>
      <c r="I286" s="15">
        <v>0</v>
      </c>
      <c r="J286" s="41">
        <v>0.68200000000000005</v>
      </c>
      <c r="K286" s="18">
        <v>10369.030000000001</v>
      </c>
      <c r="L286" s="28">
        <v>13843</v>
      </c>
      <c r="M286" s="28">
        <v>10489</v>
      </c>
      <c r="N286" s="28">
        <v>2329</v>
      </c>
      <c r="O286" s="3">
        <v>742.1</v>
      </c>
      <c r="P286" s="3">
        <v>0</v>
      </c>
      <c r="Q286" s="3">
        <v>80</v>
      </c>
      <c r="R286" s="3">
        <v>0</v>
      </c>
      <c r="S286" s="3">
        <v>0</v>
      </c>
      <c r="T286" s="3">
        <v>75.77</v>
      </c>
    </row>
    <row r="287" spans="1:20" hidden="1" x14ac:dyDescent="0.25">
      <c r="A287">
        <v>2012</v>
      </c>
      <c r="B287">
        <v>61</v>
      </c>
      <c r="C287" t="s">
        <v>72</v>
      </c>
      <c r="D287" s="1">
        <v>19</v>
      </c>
      <c r="E287" s="1">
        <v>51</v>
      </c>
      <c r="F287">
        <v>0</v>
      </c>
      <c r="G287" s="15">
        <v>1.3637668676428367E-3</v>
      </c>
      <c r="H287" s="16">
        <v>2.6842105263157894</v>
      </c>
      <c r="I287" s="15">
        <v>0</v>
      </c>
      <c r="J287" s="41">
        <v>0.68200000000000005</v>
      </c>
      <c r="K287" s="18">
        <v>9952.2000000000007</v>
      </c>
      <c r="L287" s="28">
        <v>13932</v>
      </c>
      <c r="M287" s="28">
        <v>10626</v>
      </c>
      <c r="N287" s="28">
        <v>2717</v>
      </c>
      <c r="O287" s="3">
        <v>301.77999999999997</v>
      </c>
      <c r="P287" s="3">
        <v>0</v>
      </c>
      <c r="Q287" s="3">
        <v>80</v>
      </c>
      <c r="R287" s="3">
        <v>0</v>
      </c>
      <c r="S287" s="3">
        <v>0</v>
      </c>
      <c r="T287" s="3">
        <v>76.27</v>
      </c>
    </row>
    <row r="288" spans="1:20" hidden="1" x14ac:dyDescent="0.25">
      <c r="A288">
        <v>2013</v>
      </c>
      <c r="B288">
        <v>61</v>
      </c>
      <c r="C288" t="s">
        <v>72</v>
      </c>
      <c r="D288" s="1">
        <v>9</v>
      </c>
      <c r="E288" s="1">
        <v>14</v>
      </c>
      <c r="F288">
        <v>0</v>
      </c>
      <c r="G288" s="15">
        <v>6.2279427029271332E-4</v>
      </c>
      <c r="H288" s="16">
        <v>1.5555555555555556</v>
      </c>
      <c r="I288" s="15">
        <v>0</v>
      </c>
      <c r="J288" s="41">
        <v>0.68200000000000005</v>
      </c>
      <c r="K288" s="18">
        <v>9369.43</v>
      </c>
      <c r="L288" s="28">
        <v>14451</v>
      </c>
      <c r="M288" s="28">
        <v>10708</v>
      </c>
      <c r="N288" s="28">
        <v>2818</v>
      </c>
      <c r="O288" s="3">
        <v>331.18</v>
      </c>
      <c r="P288" s="3">
        <v>0</v>
      </c>
      <c r="Q288" s="3">
        <v>80</v>
      </c>
      <c r="R288" s="3">
        <v>0</v>
      </c>
      <c r="S288" s="3">
        <v>0</v>
      </c>
      <c r="T288" s="3">
        <v>74.099999999999994</v>
      </c>
    </row>
    <row r="289" spans="1:20" x14ac:dyDescent="0.25">
      <c r="A289">
        <v>2014</v>
      </c>
      <c r="B289">
        <v>61</v>
      </c>
      <c r="C289" t="s">
        <v>72</v>
      </c>
      <c r="D289" s="1">
        <v>4</v>
      </c>
      <c r="E289" s="1">
        <v>10</v>
      </c>
      <c r="F289">
        <v>1</v>
      </c>
      <c r="G289" s="15">
        <v>2.7491408934707902E-4</v>
      </c>
      <c r="H289" s="16">
        <v>2.5</v>
      </c>
      <c r="I289" s="15">
        <v>0.25</v>
      </c>
      <c r="J289" s="41">
        <v>0.68200000000000005</v>
      </c>
      <c r="K289" s="18">
        <v>11548.03</v>
      </c>
      <c r="L289" s="28">
        <v>14550</v>
      </c>
      <c r="M289" s="28">
        <v>10782</v>
      </c>
      <c r="N289" s="28">
        <v>2955</v>
      </c>
      <c r="O289" s="3">
        <v>357.97</v>
      </c>
      <c r="P289" s="3">
        <v>0</v>
      </c>
      <c r="Q289" s="3">
        <v>80</v>
      </c>
      <c r="R289" s="3">
        <v>0</v>
      </c>
      <c r="S289" s="3">
        <v>0</v>
      </c>
      <c r="T289" s="3">
        <v>74.099999999999994</v>
      </c>
    </row>
    <row r="290" spans="1:20" hidden="1" x14ac:dyDescent="0.25">
      <c r="A290" s="12">
        <v>2010</v>
      </c>
      <c r="B290">
        <v>62</v>
      </c>
      <c r="C290" s="12" t="s">
        <v>73</v>
      </c>
      <c r="D290" s="25">
        <v>57</v>
      </c>
      <c r="E290" s="25">
        <v>167</v>
      </c>
      <c r="F290" s="12">
        <v>1</v>
      </c>
      <c r="G290" s="15">
        <v>1.9169329073482429E-3</v>
      </c>
      <c r="H290" s="16">
        <v>2.9298245614035086</v>
      </c>
      <c r="I290" s="15">
        <v>1.7543859649122806E-2</v>
      </c>
      <c r="J290" s="41">
        <v>0.70499999999999996</v>
      </c>
      <c r="K290" s="18">
        <v>12087.64</v>
      </c>
      <c r="L290" s="28">
        <v>29735</v>
      </c>
      <c r="M290" s="28">
        <v>25200</v>
      </c>
      <c r="N290" s="28">
        <v>8723</v>
      </c>
      <c r="O290" s="3">
        <v>827.07</v>
      </c>
      <c r="P290" s="3">
        <v>0</v>
      </c>
      <c r="Q290" s="3">
        <v>69.66</v>
      </c>
      <c r="R290" s="3">
        <v>0</v>
      </c>
      <c r="S290" s="3">
        <v>0</v>
      </c>
      <c r="T290" s="3">
        <v>84.75</v>
      </c>
    </row>
    <row r="291" spans="1:20" hidden="1" x14ac:dyDescent="0.25">
      <c r="A291" s="12">
        <v>2011</v>
      </c>
      <c r="B291">
        <v>62</v>
      </c>
      <c r="C291" s="12" t="s">
        <v>73</v>
      </c>
      <c r="D291" s="25">
        <v>14</v>
      </c>
      <c r="E291" s="25">
        <v>43</v>
      </c>
      <c r="F291" s="12">
        <v>0</v>
      </c>
      <c r="G291" s="15">
        <v>4.7047753469771819E-4</v>
      </c>
      <c r="H291" s="16">
        <v>3.0714285714285716</v>
      </c>
      <c r="I291" s="15">
        <v>0</v>
      </c>
      <c r="J291" s="41">
        <v>0.70499999999999996</v>
      </c>
      <c r="K291" s="18">
        <v>15316.05</v>
      </c>
      <c r="L291" s="28">
        <v>29757</v>
      </c>
      <c r="M291" s="28">
        <v>25219</v>
      </c>
      <c r="N291" s="28">
        <v>9105</v>
      </c>
      <c r="O291" s="3">
        <v>973.04</v>
      </c>
      <c r="P291" s="3">
        <v>0</v>
      </c>
      <c r="Q291" s="3">
        <v>80.39</v>
      </c>
      <c r="R291" s="3">
        <v>0</v>
      </c>
      <c r="S291" s="3">
        <v>0</v>
      </c>
      <c r="T291" s="3">
        <v>84.75</v>
      </c>
    </row>
    <row r="292" spans="1:20" hidden="1" x14ac:dyDescent="0.25">
      <c r="A292" s="12">
        <v>2012</v>
      </c>
      <c r="B292">
        <v>62</v>
      </c>
      <c r="C292" s="12" t="s">
        <v>73</v>
      </c>
      <c r="D292" s="25">
        <v>19</v>
      </c>
      <c r="E292" s="25">
        <v>45</v>
      </c>
      <c r="F292" s="12">
        <v>0</v>
      </c>
      <c r="G292" s="15">
        <v>6.380763676663196E-4</v>
      </c>
      <c r="H292" s="16">
        <v>2.3684210526315788</v>
      </c>
      <c r="I292" s="15">
        <v>0</v>
      </c>
      <c r="J292" s="41">
        <v>0.70499999999999996</v>
      </c>
      <c r="K292" s="18">
        <v>15076.03</v>
      </c>
      <c r="L292" s="28">
        <v>29777</v>
      </c>
      <c r="M292" s="28">
        <v>25236</v>
      </c>
      <c r="N292" s="28">
        <v>9540</v>
      </c>
      <c r="O292" s="3">
        <v>964.98</v>
      </c>
      <c r="P292" s="3">
        <v>0</v>
      </c>
      <c r="Q292" s="3">
        <v>80.42</v>
      </c>
      <c r="R292" s="3">
        <v>0</v>
      </c>
      <c r="S292" s="3">
        <v>0</v>
      </c>
      <c r="T292" s="3">
        <v>84.75</v>
      </c>
    </row>
    <row r="293" spans="1:20" hidden="1" x14ac:dyDescent="0.25">
      <c r="A293" s="12">
        <v>2013</v>
      </c>
      <c r="B293">
        <v>62</v>
      </c>
      <c r="C293" s="12" t="s">
        <v>73</v>
      </c>
      <c r="D293" s="25">
        <v>17</v>
      </c>
      <c r="E293" s="25">
        <v>41</v>
      </c>
      <c r="F293" s="12">
        <v>0</v>
      </c>
      <c r="G293" s="15">
        <v>5.5383612966281156E-4</v>
      </c>
      <c r="H293" s="16">
        <v>2.4117647058823528</v>
      </c>
      <c r="I293" s="15">
        <v>0</v>
      </c>
      <c r="J293" s="41">
        <v>0.70499999999999996</v>
      </c>
      <c r="K293" s="18">
        <v>14876.63</v>
      </c>
      <c r="L293" s="28">
        <v>30695</v>
      </c>
      <c r="M293" s="28">
        <v>26014</v>
      </c>
      <c r="N293" s="28">
        <v>9860</v>
      </c>
      <c r="O293" s="42">
        <v>1002.87</v>
      </c>
      <c r="P293" s="3">
        <v>0</v>
      </c>
      <c r="Q293" s="3">
        <v>80.66</v>
      </c>
      <c r="R293" s="3">
        <v>0</v>
      </c>
      <c r="S293" s="3">
        <v>0</v>
      </c>
      <c r="T293" s="3">
        <v>84.75</v>
      </c>
    </row>
    <row r="294" spans="1:20" x14ac:dyDescent="0.25">
      <c r="A294" s="12">
        <v>2014</v>
      </c>
      <c r="B294">
        <v>62</v>
      </c>
      <c r="C294" s="12" t="s">
        <v>73</v>
      </c>
      <c r="D294" s="25">
        <v>28</v>
      </c>
      <c r="E294" s="25">
        <v>79</v>
      </c>
      <c r="F294" s="12">
        <v>0</v>
      </c>
      <c r="G294" s="15">
        <v>9.1089495429259252E-4</v>
      </c>
      <c r="H294" s="16">
        <v>2.8214285714285716</v>
      </c>
      <c r="I294" s="15">
        <v>0</v>
      </c>
      <c r="J294" s="41">
        <v>0.70499999999999996</v>
      </c>
      <c r="K294" s="18">
        <v>18152.79</v>
      </c>
      <c r="L294" s="28">
        <v>30739</v>
      </c>
      <c r="M294" s="28">
        <v>26051</v>
      </c>
      <c r="N294" s="28">
        <v>10176</v>
      </c>
      <c r="O294" s="42">
        <v>1009.3</v>
      </c>
      <c r="P294" s="3">
        <v>0</v>
      </c>
      <c r="Q294" s="3">
        <v>80.36</v>
      </c>
      <c r="R294" s="3">
        <v>0</v>
      </c>
      <c r="S294" s="3">
        <v>0</v>
      </c>
      <c r="T294" s="3">
        <v>84.75</v>
      </c>
    </row>
    <row r="295" spans="1:20" hidden="1" x14ac:dyDescent="0.25">
      <c r="A295">
        <v>2008</v>
      </c>
      <c r="B295">
        <v>63</v>
      </c>
      <c r="C295" s="19" t="s">
        <v>74</v>
      </c>
      <c r="D295" s="28">
        <v>43</v>
      </c>
      <c r="E295">
        <v>131</v>
      </c>
      <c r="F295">
        <v>0</v>
      </c>
      <c r="G295" s="15">
        <v>2.1441037147843429E-3</v>
      </c>
      <c r="H295" s="16">
        <v>3.0465116279069768</v>
      </c>
      <c r="I295" s="15">
        <v>0</v>
      </c>
      <c r="J295" s="41">
        <v>0.628</v>
      </c>
      <c r="K295" s="18">
        <v>12109.58</v>
      </c>
      <c r="L295" s="28">
        <v>20055</v>
      </c>
      <c r="M295" s="28">
        <v>15972</v>
      </c>
      <c r="N295" s="28">
        <v>5112</v>
      </c>
      <c r="O295" s="3">
        <v>96.79</v>
      </c>
      <c r="P295" s="3">
        <v>0</v>
      </c>
      <c r="Q295" s="3">
        <v>12.47</v>
      </c>
      <c r="R295" s="3">
        <v>0</v>
      </c>
      <c r="S295" s="3">
        <v>0</v>
      </c>
      <c r="T295" s="3">
        <v>79.64</v>
      </c>
    </row>
    <row r="296" spans="1:20" hidden="1" x14ac:dyDescent="0.25">
      <c r="A296">
        <v>2009</v>
      </c>
      <c r="B296">
        <v>63</v>
      </c>
      <c r="C296" t="s">
        <v>74</v>
      </c>
      <c r="D296" s="28">
        <v>41</v>
      </c>
      <c r="E296">
        <v>127</v>
      </c>
      <c r="F296">
        <v>0</v>
      </c>
      <c r="G296" s="15">
        <v>2.042850024912805E-3</v>
      </c>
      <c r="H296" s="16">
        <v>3.0975609756097562</v>
      </c>
      <c r="I296" s="15">
        <v>0</v>
      </c>
      <c r="J296" s="41">
        <v>0.628</v>
      </c>
      <c r="K296" s="18">
        <v>10110.4</v>
      </c>
      <c r="L296" s="28">
        <v>20070</v>
      </c>
      <c r="M296" s="28">
        <v>16276</v>
      </c>
      <c r="N296" s="28">
        <v>5222</v>
      </c>
      <c r="O296" s="3">
        <v>554.59</v>
      </c>
      <c r="P296" s="3">
        <v>0</v>
      </c>
      <c r="Q296" s="3">
        <v>72.72</v>
      </c>
      <c r="R296" s="3">
        <v>0</v>
      </c>
      <c r="S296" s="3">
        <v>0</v>
      </c>
      <c r="T296" s="3">
        <v>81.099999999999994</v>
      </c>
    </row>
    <row r="297" spans="1:20" hidden="1" x14ac:dyDescent="0.25">
      <c r="A297">
        <v>2010</v>
      </c>
      <c r="B297">
        <v>63</v>
      </c>
      <c r="C297" t="s">
        <v>74</v>
      </c>
      <c r="D297" s="28">
        <v>35</v>
      </c>
      <c r="E297">
        <v>108</v>
      </c>
      <c r="F297">
        <v>2</v>
      </c>
      <c r="G297" s="15">
        <v>1.7135023989033585E-3</v>
      </c>
      <c r="H297" s="16">
        <v>3.0857142857142859</v>
      </c>
      <c r="I297" s="15">
        <v>5.7142857142857141E-2</v>
      </c>
      <c r="J297" s="41">
        <v>0.73299999999999998</v>
      </c>
      <c r="K297" s="18">
        <v>10911.16</v>
      </c>
      <c r="L297" s="28">
        <v>20426</v>
      </c>
      <c r="M297" s="28">
        <v>14362</v>
      </c>
      <c r="N297" s="28">
        <v>5449</v>
      </c>
      <c r="O297" s="3">
        <v>578.47</v>
      </c>
      <c r="P297" s="3">
        <v>0</v>
      </c>
      <c r="Q297" s="3">
        <v>72.239999999999995</v>
      </c>
      <c r="R297" s="3">
        <v>0</v>
      </c>
      <c r="S297" s="3">
        <v>0</v>
      </c>
      <c r="T297" s="3">
        <v>70.31</v>
      </c>
    </row>
    <row r="298" spans="1:20" hidden="1" x14ac:dyDescent="0.25">
      <c r="A298">
        <v>2011</v>
      </c>
      <c r="B298">
        <v>63</v>
      </c>
      <c r="C298" t="s">
        <v>74</v>
      </c>
      <c r="D298" s="28">
        <v>24</v>
      </c>
      <c r="E298">
        <v>84</v>
      </c>
      <c r="F298">
        <v>2</v>
      </c>
      <c r="G298" s="15">
        <v>1.171875E-3</v>
      </c>
      <c r="H298" s="16">
        <v>3.5</v>
      </c>
      <c r="I298" s="15">
        <v>8.3333333333333329E-2</v>
      </c>
      <c r="J298" s="41">
        <v>0.73299999999999998</v>
      </c>
      <c r="K298" s="18">
        <v>15621.05</v>
      </c>
      <c r="L298" s="28">
        <v>20480</v>
      </c>
      <c r="M298" s="28">
        <v>14400</v>
      </c>
      <c r="N298" s="28">
        <v>5625</v>
      </c>
      <c r="O298" s="3">
        <v>591.39</v>
      </c>
      <c r="P298" s="3">
        <v>0</v>
      </c>
      <c r="Q298" s="3">
        <v>72.739999999999995</v>
      </c>
      <c r="R298" s="3">
        <v>0</v>
      </c>
      <c r="S298" s="3">
        <v>0</v>
      </c>
      <c r="T298" s="3">
        <v>70.31</v>
      </c>
    </row>
    <row r="299" spans="1:20" hidden="1" x14ac:dyDescent="0.25">
      <c r="A299">
        <v>2012</v>
      </c>
      <c r="B299">
        <v>63</v>
      </c>
      <c r="C299" t="s">
        <v>74</v>
      </c>
      <c r="D299" s="28">
        <v>26</v>
      </c>
      <c r="E299">
        <v>116</v>
      </c>
      <c r="F299">
        <v>0</v>
      </c>
      <c r="G299" s="15">
        <v>1.2663776727874921E-3</v>
      </c>
      <c r="H299" s="16">
        <v>4.4615384615384617</v>
      </c>
      <c r="I299" s="15">
        <v>0</v>
      </c>
      <c r="J299" s="41">
        <v>0.73299999999999998</v>
      </c>
      <c r="K299" s="18">
        <v>14619.01</v>
      </c>
      <c r="L299" s="28">
        <v>20531</v>
      </c>
      <c r="M299" s="28">
        <v>14436</v>
      </c>
      <c r="N299" s="28">
        <v>5787</v>
      </c>
      <c r="O299" s="3">
        <v>599.89</v>
      </c>
      <c r="P299" s="3">
        <v>0</v>
      </c>
      <c r="Q299" s="3">
        <v>72.69</v>
      </c>
      <c r="R299" s="3">
        <v>0</v>
      </c>
      <c r="S299" s="3">
        <v>0</v>
      </c>
      <c r="T299" s="3">
        <v>70.31</v>
      </c>
    </row>
    <row r="300" spans="1:20" hidden="1" x14ac:dyDescent="0.25">
      <c r="A300">
        <v>2013</v>
      </c>
      <c r="B300">
        <v>63</v>
      </c>
      <c r="C300" t="s">
        <v>74</v>
      </c>
      <c r="D300" s="28">
        <v>13</v>
      </c>
      <c r="E300">
        <v>46</v>
      </c>
      <c r="F300">
        <v>1</v>
      </c>
      <c r="G300" s="15">
        <v>6.1303404696783927E-4</v>
      </c>
      <c r="H300" s="16">
        <v>3.5384615384615383</v>
      </c>
      <c r="I300" s="15">
        <v>7.6923076923076927E-2</v>
      </c>
      <c r="J300" s="41">
        <v>0.73299999999999998</v>
      </c>
      <c r="K300" s="18">
        <v>14162.69</v>
      </c>
      <c r="L300" s="28">
        <v>21206</v>
      </c>
      <c r="M300" s="28">
        <v>14910</v>
      </c>
      <c r="N300" s="28">
        <v>5921</v>
      </c>
      <c r="O300" s="3">
        <v>608.86</v>
      </c>
      <c r="P300" s="3">
        <v>0</v>
      </c>
      <c r="Q300" s="3">
        <v>73.73</v>
      </c>
      <c r="R300" s="3">
        <v>0</v>
      </c>
      <c r="S300" s="3">
        <v>0</v>
      </c>
      <c r="T300" s="3">
        <v>70.31</v>
      </c>
    </row>
    <row r="301" spans="1:20" x14ac:dyDescent="0.25">
      <c r="A301">
        <v>2014</v>
      </c>
      <c r="B301">
        <v>63</v>
      </c>
      <c r="C301" t="s">
        <v>74</v>
      </c>
      <c r="D301" s="28">
        <v>28</v>
      </c>
      <c r="E301">
        <v>85</v>
      </c>
      <c r="F301">
        <v>1</v>
      </c>
      <c r="G301" s="15">
        <v>1.3162224415926291E-3</v>
      </c>
      <c r="H301" s="16">
        <v>3.0357142857142856</v>
      </c>
      <c r="I301" s="15">
        <v>3.5714285714285712E-2</v>
      </c>
      <c r="J301" s="41">
        <v>0.73299999999999998</v>
      </c>
      <c r="K301" s="18">
        <v>16050.37</v>
      </c>
      <c r="L301" s="28">
        <v>21273</v>
      </c>
      <c r="M301" s="28">
        <v>14958</v>
      </c>
      <c r="N301" s="28">
        <v>6029</v>
      </c>
      <c r="O301" s="3">
        <v>612.33000000000004</v>
      </c>
      <c r="P301" s="3">
        <v>0</v>
      </c>
      <c r="Q301" s="3">
        <v>73.650000000000006</v>
      </c>
      <c r="R301" s="3">
        <v>0</v>
      </c>
      <c r="S301" s="3">
        <v>0</v>
      </c>
      <c r="T301" s="3">
        <v>70.31</v>
      </c>
    </row>
    <row r="302" spans="1:20" hidden="1" x14ac:dyDescent="0.25">
      <c r="A302">
        <v>2008</v>
      </c>
      <c r="B302">
        <v>64</v>
      </c>
      <c r="C302" s="19" t="s">
        <v>75</v>
      </c>
      <c r="D302" s="28">
        <v>21</v>
      </c>
      <c r="E302">
        <v>52</v>
      </c>
      <c r="F302">
        <v>0</v>
      </c>
      <c r="G302" s="15">
        <v>1.2785388127853881E-3</v>
      </c>
      <c r="H302" s="16">
        <v>2.4761904761904763</v>
      </c>
      <c r="I302" s="15">
        <v>0</v>
      </c>
      <c r="J302" s="41">
        <v>0.56499999999999995</v>
      </c>
      <c r="K302" s="18">
        <v>9051.9599999999991</v>
      </c>
      <c r="L302" s="28">
        <v>16425</v>
      </c>
      <c r="M302" s="28">
        <v>11460</v>
      </c>
      <c r="N302" s="28">
        <v>3281</v>
      </c>
      <c r="O302" s="3">
        <v>521.15</v>
      </c>
      <c r="P302" s="3">
        <v>364.81</v>
      </c>
      <c r="Q302" s="3">
        <v>80</v>
      </c>
      <c r="R302" s="3">
        <v>70</v>
      </c>
      <c r="S302" s="3">
        <v>56</v>
      </c>
      <c r="T302" s="3">
        <v>69.77</v>
      </c>
    </row>
    <row r="303" spans="1:20" hidden="1" x14ac:dyDescent="0.25">
      <c r="A303">
        <v>2009</v>
      </c>
      <c r="B303">
        <v>64</v>
      </c>
      <c r="C303" t="s">
        <v>75</v>
      </c>
      <c r="D303" s="28">
        <v>15</v>
      </c>
      <c r="E303">
        <v>46</v>
      </c>
      <c r="F303">
        <v>0</v>
      </c>
      <c r="G303" s="15">
        <v>9.0230991337824826E-4</v>
      </c>
      <c r="H303" s="16">
        <v>3.0666666666666669</v>
      </c>
      <c r="I303" s="15">
        <v>0</v>
      </c>
      <c r="J303" s="41">
        <v>0.56499999999999995</v>
      </c>
      <c r="K303" s="18">
        <v>10075.42</v>
      </c>
      <c r="L303" s="28">
        <v>16624</v>
      </c>
      <c r="M303" s="28">
        <v>11618</v>
      </c>
      <c r="N303" s="28">
        <v>3361</v>
      </c>
      <c r="O303" s="3">
        <v>526</v>
      </c>
      <c r="P303" s="3">
        <v>368</v>
      </c>
      <c r="Q303" s="3">
        <v>80.06</v>
      </c>
      <c r="R303" s="3">
        <v>69.959999999999994</v>
      </c>
      <c r="S303" s="3">
        <v>56.01</v>
      </c>
      <c r="T303" s="3">
        <v>69.89</v>
      </c>
    </row>
    <row r="304" spans="1:20" hidden="1" x14ac:dyDescent="0.25">
      <c r="A304">
        <v>2010</v>
      </c>
      <c r="B304">
        <v>64</v>
      </c>
      <c r="C304" t="s">
        <v>75</v>
      </c>
      <c r="D304" s="28">
        <v>22</v>
      </c>
      <c r="E304">
        <v>77</v>
      </c>
      <c r="F304">
        <v>0</v>
      </c>
      <c r="G304" s="15">
        <v>1.2904739558892539E-3</v>
      </c>
      <c r="H304" s="16">
        <v>3.5</v>
      </c>
      <c r="I304" s="15">
        <v>0</v>
      </c>
      <c r="J304" s="41">
        <v>0.7</v>
      </c>
      <c r="K304" s="18">
        <v>11854.98</v>
      </c>
      <c r="L304" s="28">
        <v>17048</v>
      </c>
      <c r="M304" s="28">
        <v>12224</v>
      </c>
      <c r="N304" s="28">
        <v>3570</v>
      </c>
      <c r="O304" s="3">
        <v>534</v>
      </c>
      <c r="P304" s="3">
        <v>374</v>
      </c>
      <c r="Q304" s="3">
        <v>77.959999999999994</v>
      </c>
      <c r="R304" s="3">
        <v>70.040000000000006</v>
      </c>
      <c r="S304" s="3">
        <v>54.6</v>
      </c>
      <c r="T304" s="3">
        <v>71.7</v>
      </c>
    </row>
    <row r="305" spans="1:20" hidden="1" x14ac:dyDescent="0.25">
      <c r="A305">
        <v>2011</v>
      </c>
      <c r="B305">
        <v>64</v>
      </c>
      <c r="C305" t="s">
        <v>75</v>
      </c>
      <c r="D305" s="28">
        <v>6</v>
      </c>
      <c r="E305">
        <v>24</v>
      </c>
      <c r="F305">
        <v>0</v>
      </c>
      <c r="G305" s="15">
        <v>3.4770514603616132E-4</v>
      </c>
      <c r="H305" s="16">
        <v>4</v>
      </c>
      <c r="I305" s="15">
        <v>0</v>
      </c>
      <c r="J305" s="41">
        <v>0.7</v>
      </c>
      <c r="K305" s="18">
        <v>13693.77</v>
      </c>
      <c r="L305" s="28">
        <v>17256</v>
      </c>
      <c r="M305" s="28">
        <v>12714</v>
      </c>
      <c r="N305" s="28">
        <v>3833</v>
      </c>
      <c r="O305" s="3">
        <v>677</v>
      </c>
      <c r="P305" s="3">
        <v>473</v>
      </c>
      <c r="Q305" s="3">
        <v>92.61</v>
      </c>
      <c r="R305" s="3">
        <v>69.87</v>
      </c>
      <c r="S305" s="3">
        <v>64.709999999999994</v>
      </c>
      <c r="T305" s="3">
        <v>73.680000000000007</v>
      </c>
    </row>
    <row r="306" spans="1:20" hidden="1" x14ac:dyDescent="0.25">
      <c r="A306">
        <v>2012</v>
      </c>
      <c r="B306">
        <v>64</v>
      </c>
      <c r="C306" t="s">
        <v>75</v>
      </c>
      <c r="D306" s="28">
        <v>13</v>
      </c>
      <c r="E306">
        <v>28</v>
      </c>
      <c r="F306">
        <v>1</v>
      </c>
      <c r="G306" s="15">
        <v>7.4472960586617783E-4</v>
      </c>
      <c r="H306" s="16">
        <v>2.1538461538461537</v>
      </c>
      <c r="I306" s="15">
        <v>7.6923076923076927E-2</v>
      </c>
      <c r="J306" s="41">
        <v>0.7</v>
      </c>
      <c r="K306" s="18">
        <v>14979.35</v>
      </c>
      <c r="L306" s="28">
        <v>17456</v>
      </c>
      <c r="M306" s="28">
        <v>12866</v>
      </c>
      <c r="N306" s="28">
        <v>3928</v>
      </c>
      <c r="O306" s="3">
        <v>704</v>
      </c>
      <c r="P306" s="3">
        <v>493</v>
      </c>
      <c r="Q306" s="3">
        <v>96.31</v>
      </c>
      <c r="R306" s="3">
        <v>70.03</v>
      </c>
      <c r="S306" s="3">
        <v>67.44</v>
      </c>
      <c r="T306" s="3">
        <v>73.709999999999994</v>
      </c>
    </row>
    <row r="307" spans="1:20" hidden="1" x14ac:dyDescent="0.25">
      <c r="A307">
        <v>2013</v>
      </c>
      <c r="B307">
        <v>64</v>
      </c>
      <c r="C307" t="s">
        <v>75</v>
      </c>
      <c r="D307" s="28">
        <v>15</v>
      </c>
      <c r="E307">
        <v>41</v>
      </c>
      <c r="F307">
        <v>0</v>
      </c>
      <c r="G307" s="15">
        <v>8.2394946443284812E-4</v>
      </c>
      <c r="H307" s="16">
        <v>2.7333333333333334</v>
      </c>
      <c r="I307" s="15">
        <v>0</v>
      </c>
      <c r="J307" s="41">
        <v>0.7</v>
      </c>
      <c r="K307" s="18">
        <v>17018.45</v>
      </c>
      <c r="L307" s="28">
        <v>18205</v>
      </c>
      <c r="M307" s="28">
        <v>18205</v>
      </c>
      <c r="N307" s="28">
        <v>3972</v>
      </c>
      <c r="O307" s="3">
        <v>707</v>
      </c>
      <c r="P307" s="3">
        <v>493</v>
      </c>
      <c r="Q307" s="3">
        <v>98</v>
      </c>
      <c r="R307" s="3">
        <v>69.73</v>
      </c>
      <c r="S307" s="3">
        <v>68.34</v>
      </c>
      <c r="T307" s="3">
        <v>100</v>
      </c>
    </row>
    <row r="308" spans="1:20" x14ac:dyDescent="0.25">
      <c r="A308">
        <v>2014</v>
      </c>
      <c r="B308">
        <v>64</v>
      </c>
      <c r="C308" t="s">
        <v>75</v>
      </c>
      <c r="D308" s="28">
        <v>7</v>
      </c>
      <c r="E308">
        <v>14</v>
      </c>
      <c r="F308">
        <v>0</v>
      </c>
      <c r="G308" s="15">
        <v>3.801042571676803E-4</v>
      </c>
      <c r="H308" s="16">
        <v>2</v>
      </c>
      <c r="I308" s="15">
        <v>0</v>
      </c>
      <c r="J308" s="41">
        <v>0.7</v>
      </c>
      <c r="K308" s="18">
        <v>18798.37</v>
      </c>
      <c r="L308" s="28">
        <v>18416</v>
      </c>
      <c r="M308" s="28">
        <v>18416</v>
      </c>
      <c r="N308" s="28">
        <v>4134</v>
      </c>
      <c r="O308" s="3">
        <v>636</v>
      </c>
      <c r="P308" s="3">
        <v>445</v>
      </c>
      <c r="Q308" s="3">
        <v>87.97</v>
      </c>
      <c r="R308" s="3">
        <v>69.97</v>
      </c>
      <c r="S308" s="3">
        <v>61.55</v>
      </c>
      <c r="T308" s="3">
        <v>100</v>
      </c>
    </row>
    <row r="309" spans="1:20" hidden="1" x14ac:dyDescent="0.25">
      <c r="A309">
        <v>2011</v>
      </c>
      <c r="B309">
        <v>67</v>
      </c>
      <c r="C309" t="s">
        <v>78</v>
      </c>
      <c r="D309" s="1">
        <v>115</v>
      </c>
      <c r="E309" s="1">
        <v>335</v>
      </c>
      <c r="F309">
        <v>0</v>
      </c>
      <c r="G309" s="15">
        <v>6.6004706422544916E-3</v>
      </c>
      <c r="H309" s="16">
        <v>2.9130434782608696</v>
      </c>
      <c r="I309" s="15">
        <v>0</v>
      </c>
      <c r="J309" s="41">
        <v>0.70399999999999996</v>
      </c>
      <c r="K309" s="18">
        <v>13178.37</v>
      </c>
      <c r="L309" s="28">
        <v>17423</v>
      </c>
      <c r="M309" s="28">
        <v>14221</v>
      </c>
      <c r="N309" s="28">
        <v>5436</v>
      </c>
      <c r="O309" s="3">
        <v>674.52</v>
      </c>
      <c r="P309" s="3">
        <v>0</v>
      </c>
      <c r="Q309" s="3">
        <v>76.41</v>
      </c>
      <c r="R309" s="3">
        <v>0</v>
      </c>
      <c r="S309" s="3">
        <v>0</v>
      </c>
      <c r="T309" s="3">
        <v>81.62</v>
      </c>
    </row>
    <row r="310" spans="1:20" hidden="1" x14ac:dyDescent="0.25">
      <c r="A310">
        <v>2011</v>
      </c>
      <c r="B310">
        <v>68</v>
      </c>
      <c r="C310" t="s">
        <v>79</v>
      </c>
      <c r="D310" s="1">
        <v>136</v>
      </c>
      <c r="E310" s="1">
        <v>551</v>
      </c>
      <c r="F310" s="1">
        <v>2</v>
      </c>
      <c r="G310" s="15">
        <v>1.9372943405364595E-3</v>
      </c>
      <c r="H310" s="16">
        <v>4.0514705882352944</v>
      </c>
      <c r="I310" s="15">
        <v>1.4705882352941176E-2</v>
      </c>
      <c r="J310" s="41">
        <v>0.751</v>
      </c>
      <c r="K310" s="18">
        <v>15752.87</v>
      </c>
      <c r="L310" s="28">
        <v>70201</v>
      </c>
      <c r="M310" s="28">
        <v>63312</v>
      </c>
      <c r="N310" s="28">
        <v>16341</v>
      </c>
      <c r="O310" s="3">
        <v>474.18</v>
      </c>
      <c r="P310" s="3">
        <v>0</v>
      </c>
      <c r="Q310" s="3">
        <v>12.71</v>
      </c>
      <c r="R310" s="3">
        <v>0</v>
      </c>
      <c r="S310" s="3">
        <v>0</v>
      </c>
      <c r="T310" s="3">
        <v>90.19</v>
      </c>
    </row>
    <row r="311" spans="1:20" hidden="1" x14ac:dyDescent="0.25">
      <c r="A311">
        <v>2012</v>
      </c>
      <c r="B311">
        <v>68</v>
      </c>
      <c r="C311" t="s">
        <v>79</v>
      </c>
      <c r="D311" s="1">
        <v>81</v>
      </c>
      <c r="E311" s="1">
        <v>381</v>
      </c>
      <c r="F311" s="1">
        <v>2</v>
      </c>
      <c r="G311" s="15">
        <v>1.1468214639671528E-3</v>
      </c>
      <c r="H311" s="16">
        <v>4.7037037037037033</v>
      </c>
      <c r="I311" s="15">
        <v>2.4691358024691357E-2</v>
      </c>
      <c r="J311" s="41">
        <v>0.751</v>
      </c>
      <c r="K311" s="18">
        <v>16612.98</v>
      </c>
      <c r="L311" s="28">
        <v>70630</v>
      </c>
      <c r="M311" s="28">
        <v>61779</v>
      </c>
      <c r="N311" s="28">
        <v>16103</v>
      </c>
      <c r="O311" s="42">
        <v>2139.62</v>
      </c>
      <c r="P311" s="3">
        <v>0</v>
      </c>
      <c r="Q311" s="3">
        <v>59.46</v>
      </c>
      <c r="R311" s="3">
        <v>0</v>
      </c>
      <c r="S311" s="3">
        <v>0</v>
      </c>
      <c r="T311" s="3">
        <v>87.47</v>
      </c>
    </row>
    <row r="312" spans="1:20" hidden="1" x14ac:dyDescent="0.25">
      <c r="A312">
        <v>2013</v>
      </c>
      <c r="B312">
        <v>68</v>
      </c>
      <c r="C312" t="s">
        <v>79</v>
      </c>
      <c r="D312" s="1">
        <v>114</v>
      </c>
      <c r="E312" s="1">
        <v>335</v>
      </c>
      <c r="F312" s="1">
        <v>3</v>
      </c>
      <c r="G312" s="15">
        <v>1.5566965261088049E-3</v>
      </c>
      <c r="H312" s="16">
        <v>2.9385964912280702</v>
      </c>
      <c r="I312" s="15">
        <v>2.6315789473684209E-2</v>
      </c>
      <c r="J312" s="41">
        <v>0.751</v>
      </c>
      <c r="K312" s="18">
        <v>17241.810000000001</v>
      </c>
      <c r="L312" s="28">
        <v>73232</v>
      </c>
      <c r="M312" s="28">
        <v>62199</v>
      </c>
      <c r="N312" s="28">
        <v>16250</v>
      </c>
      <c r="O312" s="42">
        <v>2077.54</v>
      </c>
      <c r="P312" s="3">
        <v>0</v>
      </c>
      <c r="Q312" s="3">
        <v>58.23</v>
      </c>
      <c r="R312" s="3">
        <v>0</v>
      </c>
      <c r="S312" s="3">
        <v>0</v>
      </c>
      <c r="T312" s="3">
        <v>84.93</v>
      </c>
    </row>
    <row r="313" spans="1:20" x14ac:dyDescent="0.25">
      <c r="A313">
        <v>2014</v>
      </c>
      <c r="B313">
        <v>68</v>
      </c>
      <c r="C313" t="s">
        <v>79</v>
      </c>
      <c r="D313" s="1">
        <v>124</v>
      </c>
      <c r="E313" s="1">
        <v>299</v>
      </c>
      <c r="F313" s="1">
        <v>1</v>
      </c>
      <c r="G313" s="15">
        <v>1.6822227045799869E-3</v>
      </c>
      <c r="H313" s="16">
        <v>2.411290322580645</v>
      </c>
      <c r="I313" s="15">
        <v>8.0645161290322578E-3</v>
      </c>
      <c r="J313" s="41">
        <v>0.751</v>
      </c>
      <c r="K313" s="18">
        <v>18484.43</v>
      </c>
      <c r="L313" s="28">
        <v>73712</v>
      </c>
      <c r="M313" s="28">
        <v>63767</v>
      </c>
      <c r="N313" s="28">
        <v>16381</v>
      </c>
      <c r="O313" s="42">
        <v>2082.85</v>
      </c>
      <c r="P313" s="3">
        <v>0</v>
      </c>
      <c r="Q313" s="3">
        <v>57.86</v>
      </c>
      <c r="R313" s="3">
        <v>0</v>
      </c>
      <c r="S313" s="3">
        <v>0</v>
      </c>
      <c r="T313" s="3">
        <v>86.51</v>
      </c>
    </row>
    <row r="314" spans="1:20" hidden="1" x14ac:dyDescent="0.25">
      <c r="A314">
        <v>2008</v>
      </c>
      <c r="B314">
        <v>69</v>
      </c>
      <c r="C314" s="19" t="s">
        <v>80</v>
      </c>
      <c r="D314" s="1">
        <v>22</v>
      </c>
      <c r="E314">
        <v>73</v>
      </c>
      <c r="F314">
        <v>0</v>
      </c>
      <c r="G314" s="15">
        <v>1.0225899414334852E-3</v>
      </c>
      <c r="H314" s="16">
        <v>3.3181818181818183</v>
      </c>
      <c r="I314" s="15">
        <v>0</v>
      </c>
      <c r="J314" s="41">
        <v>0.64900000000000002</v>
      </c>
      <c r="K314" s="18">
        <v>6636.03</v>
      </c>
      <c r="L314" s="28">
        <v>21514</v>
      </c>
      <c r="M314" s="28">
        <v>24345</v>
      </c>
      <c r="N314" s="28">
        <v>7538</v>
      </c>
      <c r="O314" s="3">
        <v>740.99</v>
      </c>
      <c r="P314" s="3">
        <v>740.99</v>
      </c>
      <c r="Q314" s="3">
        <v>77.06</v>
      </c>
      <c r="R314" s="3">
        <v>100</v>
      </c>
      <c r="S314" s="3">
        <v>77.06</v>
      </c>
      <c r="T314" s="3">
        <v>100</v>
      </c>
    </row>
    <row r="315" spans="1:20" hidden="1" x14ac:dyDescent="0.25">
      <c r="A315">
        <v>2009</v>
      </c>
      <c r="B315">
        <v>69</v>
      </c>
      <c r="C315" t="s">
        <v>80</v>
      </c>
      <c r="D315" s="1">
        <v>30</v>
      </c>
      <c r="E315">
        <v>90</v>
      </c>
      <c r="F315">
        <v>0</v>
      </c>
      <c r="G315" s="15">
        <v>1.3998413513135177E-3</v>
      </c>
      <c r="H315" s="16">
        <v>3</v>
      </c>
      <c r="I315" s="15">
        <v>0</v>
      </c>
      <c r="J315" s="41">
        <v>0.64900000000000002</v>
      </c>
      <c r="K315" s="18">
        <v>6985.26</v>
      </c>
      <c r="L315" s="28">
        <v>21431</v>
      </c>
      <c r="M315" s="28">
        <v>24762</v>
      </c>
      <c r="N315" s="28">
        <v>7690</v>
      </c>
      <c r="O315" s="3">
        <v>744.26</v>
      </c>
      <c r="P315" s="3">
        <v>744.26</v>
      </c>
      <c r="Q315" s="3">
        <v>77.540000000000006</v>
      </c>
      <c r="R315" s="3">
        <v>100</v>
      </c>
      <c r="S315" s="3">
        <v>77.540000000000006</v>
      </c>
      <c r="T315" s="3">
        <v>100</v>
      </c>
    </row>
    <row r="316" spans="1:20" hidden="1" x14ac:dyDescent="0.25">
      <c r="A316">
        <v>2010</v>
      </c>
      <c r="B316">
        <v>69</v>
      </c>
      <c r="C316" t="s">
        <v>80</v>
      </c>
      <c r="D316" s="1">
        <v>36</v>
      </c>
      <c r="E316">
        <v>132</v>
      </c>
      <c r="F316">
        <v>0</v>
      </c>
      <c r="G316" s="15">
        <v>1.6586040082930201E-3</v>
      </c>
      <c r="H316" s="16">
        <v>3.6666666666666665</v>
      </c>
      <c r="I316" s="15">
        <v>0</v>
      </c>
      <c r="J316" s="41">
        <v>0.74299999999999999</v>
      </c>
      <c r="K316" s="18">
        <v>9148.43</v>
      </c>
      <c r="L316" s="28">
        <v>21705</v>
      </c>
      <c r="M316" s="28">
        <v>21252</v>
      </c>
      <c r="N316" s="28">
        <v>7825</v>
      </c>
      <c r="O316" s="3">
        <v>783.44</v>
      </c>
      <c r="P316" s="3">
        <v>779.57</v>
      </c>
      <c r="Q316" s="3">
        <v>77.38</v>
      </c>
      <c r="R316" s="3">
        <v>99.51</v>
      </c>
      <c r="S316" s="3">
        <v>77</v>
      </c>
      <c r="T316" s="3">
        <v>97.91</v>
      </c>
    </row>
    <row r="317" spans="1:20" hidden="1" x14ac:dyDescent="0.25">
      <c r="A317">
        <v>2011</v>
      </c>
      <c r="B317">
        <v>69</v>
      </c>
      <c r="C317" t="s">
        <v>80</v>
      </c>
      <c r="D317" s="1">
        <v>6</v>
      </c>
      <c r="E317">
        <v>29</v>
      </c>
      <c r="F317">
        <v>0</v>
      </c>
      <c r="G317" s="15">
        <v>2.7684215383195679E-4</v>
      </c>
      <c r="H317" s="16">
        <v>4.833333333333333</v>
      </c>
      <c r="I317" s="15">
        <v>0</v>
      </c>
      <c r="J317" s="41">
        <v>0.74299999999999999</v>
      </c>
      <c r="K317" s="18">
        <v>9673.2199999999993</v>
      </c>
      <c r="L317" s="28">
        <v>21673</v>
      </c>
      <c r="M317" s="28">
        <v>21221</v>
      </c>
      <c r="N317" s="28">
        <v>8009</v>
      </c>
      <c r="O317" s="3">
        <v>789.68</v>
      </c>
      <c r="P317" s="3">
        <v>788.23</v>
      </c>
      <c r="Q317" s="3">
        <v>77.13</v>
      </c>
      <c r="R317" s="3">
        <v>99.82</v>
      </c>
      <c r="S317" s="3">
        <v>76.989999999999995</v>
      </c>
      <c r="T317" s="3">
        <v>97.91</v>
      </c>
    </row>
    <row r="318" spans="1:20" hidden="1" x14ac:dyDescent="0.25">
      <c r="A318">
        <v>2012</v>
      </c>
      <c r="B318">
        <v>69</v>
      </c>
      <c r="C318" t="s">
        <v>80</v>
      </c>
      <c r="D318" s="1">
        <v>1</v>
      </c>
      <c r="E318">
        <v>3</v>
      </c>
      <c r="F318">
        <v>0</v>
      </c>
      <c r="G318" s="15">
        <v>4.6208585555196157E-5</v>
      </c>
      <c r="H318" s="16">
        <v>3</v>
      </c>
      <c r="I318" s="15">
        <v>0</v>
      </c>
      <c r="J318" s="41">
        <v>0.74299999999999999</v>
      </c>
      <c r="K318" s="18">
        <v>11538.15</v>
      </c>
      <c r="L318" s="28">
        <v>21641</v>
      </c>
      <c r="M318" s="28">
        <v>21189</v>
      </c>
      <c r="N318" s="28">
        <v>8146</v>
      </c>
      <c r="O318" s="3">
        <v>798.39</v>
      </c>
      <c r="P318" s="3">
        <v>796.52</v>
      </c>
      <c r="Q318" s="3">
        <v>76.849999999999994</v>
      </c>
      <c r="R318" s="3">
        <v>99.77</v>
      </c>
      <c r="S318" s="3">
        <v>76.67</v>
      </c>
      <c r="T318" s="3">
        <v>97.91</v>
      </c>
    </row>
    <row r="319" spans="1:20" hidden="1" x14ac:dyDescent="0.25">
      <c r="A319">
        <v>2013</v>
      </c>
      <c r="B319">
        <v>69</v>
      </c>
      <c r="C319" t="s">
        <v>80</v>
      </c>
      <c r="D319" s="1">
        <v>3</v>
      </c>
      <c r="E319">
        <v>19</v>
      </c>
      <c r="F319">
        <v>1</v>
      </c>
      <c r="G319" s="15">
        <v>1.3478905512872354E-4</v>
      </c>
      <c r="H319" s="16">
        <v>6.333333333333333</v>
      </c>
      <c r="I319" s="15">
        <v>0.33333333333333331</v>
      </c>
      <c r="J319" s="41">
        <v>0.74299999999999999</v>
      </c>
      <c r="K319" s="18">
        <v>12094.48</v>
      </c>
      <c r="L319" s="28">
        <v>22257</v>
      </c>
      <c r="M319" s="28">
        <v>21792</v>
      </c>
      <c r="N319" s="28">
        <v>8317</v>
      </c>
      <c r="O319" s="3">
        <v>800.46</v>
      </c>
      <c r="P319" s="3">
        <v>800.46</v>
      </c>
      <c r="Q319" s="3">
        <v>77.05</v>
      </c>
      <c r="R319" s="3">
        <v>100</v>
      </c>
      <c r="S319" s="3">
        <v>77.05</v>
      </c>
      <c r="T319" s="3">
        <v>97.91</v>
      </c>
    </row>
    <row r="320" spans="1:20" x14ac:dyDescent="0.25">
      <c r="A320">
        <v>2014</v>
      </c>
      <c r="B320">
        <v>69</v>
      </c>
      <c r="C320" t="s">
        <v>80</v>
      </c>
      <c r="D320" s="1">
        <v>5</v>
      </c>
      <c r="E320">
        <v>41</v>
      </c>
      <c r="F320">
        <v>0</v>
      </c>
      <c r="G320" s="15">
        <v>2.2477971587843914E-4</v>
      </c>
      <c r="H320" s="16">
        <v>8.1999999999999993</v>
      </c>
      <c r="I320" s="15">
        <v>0</v>
      </c>
      <c r="J320" s="41">
        <v>0.74299999999999999</v>
      </c>
      <c r="K320" s="18">
        <v>12686.74</v>
      </c>
      <c r="L320" s="28">
        <v>22244</v>
      </c>
      <c r="M320" s="28">
        <v>21780</v>
      </c>
      <c r="N320" s="28">
        <v>8447</v>
      </c>
      <c r="O320" s="3">
        <v>799.48</v>
      </c>
      <c r="P320" s="3">
        <v>799.48</v>
      </c>
      <c r="Q320" s="3">
        <v>77.209999999999994</v>
      </c>
      <c r="R320" s="3">
        <v>100</v>
      </c>
      <c r="S320" s="3">
        <v>77.209999999999994</v>
      </c>
      <c r="T320" s="3">
        <v>97.91</v>
      </c>
    </row>
    <row r="321" spans="1:20" hidden="1" x14ac:dyDescent="0.25">
      <c r="A321">
        <v>2008</v>
      </c>
      <c r="B321">
        <v>72</v>
      </c>
      <c r="C321" s="19" t="s">
        <v>83</v>
      </c>
      <c r="D321" s="1">
        <v>134</v>
      </c>
      <c r="E321">
        <v>436</v>
      </c>
      <c r="F321">
        <v>1</v>
      </c>
      <c r="G321" s="15">
        <v>5.2262090483619341E-3</v>
      </c>
      <c r="H321" s="16">
        <v>3.2537313432835822</v>
      </c>
      <c r="I321" s="15">
        <v>7.462686567164179E-3</v>
      </c>
      <c r="J321" s="41">
        <v>0.59699999999999998</v>
      </c>
      <c r="K321" s="18">
        <v>10135.17</v>
      </c>
      <c r="L321" s="28">
        <v>25640</v>
      </c>
      <c r="M321" s="28">
        <v>20080</v>
      </c>
      <c r="N321" s="28">
        <v>6219</v>
      </c>
      <c r="O321" s="3">
        <v>672.85</v>
      </c>
      <c r="P321" s="3">
        <v>0</v>
      </c>
      <c r="Q321" s="3">
        <v>71.849999999999994</v>
      </c>
      <c r="R321" s="3">
        <v>0</v>
      </c>
      <c r="S321" s="3">
        <v>0</v>
      </c>
      <c r="T321" s="3">
        <v>78.319999999999993</v>
      </c>
    </row>
    <row r="322" spans="1:20" hidden="1" x14ac:dyDescent="0.25">
      <c r="A322">
        <v>2009</v>
      </c>
      <c r="B322">
        <v>72</v>
      </c>
      <c r="C322" t="s">
        <v>83</v>
      </c>
      <c r="D322" s="1">
        <v>76</v>
      </c>
      <c r="E322">
        <v>240</v>
      </c>
      <c r="F322">
        <v>1</v>
      </c>
      <c r="G322" s="15">
        <v>2.930063998766289E-3</v>
      </c>
      <c r="H322" s="16">
        <v>3.1578947368421053</v>
      </c>
      <c r="I322" s="15">
        <v>1.3157894736842105E-2</v>
      </c>
      <c r="J322" s="41">
        <v>0.59699999999999998</v>
      </c>
      <c r="K322" s="18">
        <v>10042.959999999999</v>
      </c>
      <c r="L322" s="28">
        <v>25938</v>
      </c>
      <c r="M322" s="28">
        <v>20334</v>
      </c>
      <c r="N322" s="28">
        <v>6334</v>
      </c>
      <c r="O322" s="3">
        <v>710.54</v>
      </c>
      <c r="P322" s="3">
        <v>0</v>
      </c>
      <c r="Q322" s="3">
        <v>75.680000000000007</v>
      </c>
      <c r="R322" s="3">
        <v>0</v>
      </c>
      <c r="S322" s="3">
        <v>0</v>
      </c>
      <c r="T322" s="3">
        <v>78.39</v>
      </c>
    </row>
    <row r="323" spans="1:20" hidden="1" x14ac:dyDescent="0.25">
      <c r="A323">
        <v>2010</v>
      </c>
      <c r="B323">
        <v>72</v>
      </c>
      <c r="C323" t="s">
        <v>83</v>
      </c>
      <c r="D323" s="1">
        <v>102</v>
      </c>
      <c r="E323">
        <v>307</v>
      </c>
      <c r="F323">
        <v>1</v>
      </c>
      <c r="G323" s="15">
        <v>3.9579372162508245E-3</v>
      </c>
      <c r="H323" s="16">
        <v>3.0098039215686274</v>
      </c>
      <c r="I323" s="15">
        <v>9.8039215686274508E-3</v>
      </c>
      <c r="J323" s="41">
        <v>0.70899999999999996</v>
      </c>
      <c r="K323" s="18">
        <v>12467.51</v>
      </c>
      <c r="L323" s="28">
        <v>25771</v>
      </c>
      <c r="M323" s="28">
        <v>20942</v>
      </c>
      <c r="N323" s="28">
        <v>6607</v>
      </c>
      <c r="O323" s="3">
        <v>744.07</v>
      </c>
      <c r="P323" s="3">
        <v>0</v>
      </c>
      <c r="Q323" s="3">
        <v>75.069999999999993</v>
      </c>
      <c r="R323" s="3">
        <v>0</v>
      </c>
      <c r="S323" s="3">
        <v>0</v>
      </c>
      <c r="T323" s="3">
        <v>81.260000000000005</v>
      </c>
    </row>
    <row r="324" spans="1:20" hidden="1" x14ac:dyDescent="0.25">
      <c r="A324">
        <v>2011</v>
      </c>
      <c r="B324">
        <v>72</v>
      </c>
      <c r="C324" t="s">
        <v>83</v>
      </c>
      <c r="D324" s="1">
        <v>68</v>
      </c>
      <c r="E324">
        <v>177</v>
      </c>
      <c r="F324">
        <v>1</v>
      </c>
      <c r="G324" s="15">
        <v>2.6132738941624075E-3</v>
      </c>
      <c r="H324" s="16">
        <v>2.6029411764705883</v>
      </c>
      <c r="I324" s="15">
        <v>1.4705882352941176E-2</v>
      </c>
      <c r="J324" s="41">
        <v>0.70899999999999996</v>
      </c>
      <c r="K324" s="18">
        <v>13317.73</v>
      </c>
      <c r="L324" s="28">
        <v>26021</v>
      </c>
      <c r="M324" s="28">
        <v>21359</v>
      </c>
      <c r="N324" s="28">
        <v>6985</v>
      </c>
      <c r="O324" s="3">
        <v>780.32</v>
      </c>
      <c r="P324" s="3">
        <v>33.51</v>
      </c>
      <c r="Q324" s="3">
        <v>75.67</v>
      </c>
      <c r="R324" s="3">
        <v>4.29</v>
      </c>
      <c r="S324" s="3">
        <v>3.25</v>
      </c>
      <c r="T324" s="3">
        <v>82.08</v>
      </c>
    </row>
    <row r="325" spans="1:20" hidden="1" x14ac:dyDescent="0.25">
      <c r="A325">
        <v>2012</v>
      </c>
      <c r="B325">
        <v>72</v>
      </c>
      <c r="C325" t="s">
        <v>83</v>
      </c>
      <c r="D325" s="1">
        <v>64</v>
      </c>
      <c r="E325">
        <v>216</v>
      </c>
      <c r="F325">
        <v>1</v>
      </c>
      <c r="G325" s="15">
        <v>2.4369811895514431E-3</v>
      </c>
      <c r="H325" s="16">
        <v>3.375</v>
      </c>
      <c r="I325" s="15">
        <v>1.5625E-2</v>
      </c>
      <c r="J325" s="41">
        <v>0.70899999999999996</v>
      </c>
      <c r="K325" s="18">
        <v>14543.45</v>
      </c>
      <c r="L325" s="28">
        <v>26262</v>
      </c>
      <c r="M325" s="28">
        <v>21557</v>
      </c>
      <c r="N325" s="28">
        <v>7225</v>
      </c>
      <c r="O325" s="3">
        <v>756.92</v>
      </c>
      <c r="P325" s="3">
        <v>712.72</v>
      </c>
      <c r="Q325" s="3">
        <v>73.69</v>
      </c>
      <c r="R325" s="3">
        <v>94.16</v>
      </c>
      <c r="S325" s="3">
        <v>69.38</v>
      </c>
      <c r="T325" s="3">
        <v>82.08</v>
      </c>
    </row>
    <row r="326" spans="1:20" hidden="1" x14ac:dyDescent="0.25">
      <c r="A326">
        <v>2013</v>
      </c>
      <c r="B326">
        <v>72</v>
      </c>
      <c r="C326" t="s">
        <v>83</v>
      </c>
      <c r="D326" s="1">
        <v>24</v>
      </c>
      <c r="E326">
        <v>79</v>
      </c>
      <c r="F326">
        <v>1</v>
      </c>
      <c r="G326" s="15">
        <v>8.7844515208081696E-4</v>
      </c>
      <c r="H326" s="16">
        <v>3.2916666666666665</v>
      </c>
      <c r="I326" s="15">
        <v>4.1666666666666664E-2</v>
      </c>
      <c r="J326" s="41">
        <v>0.70899999999999996</v>
      </c>
      <c r="K326" s="18">
        <v>16206.04</v>
      </c>
      <c r="L326" s="28">
        <v>27321</v>
      </c>
      <c r="M326" s="28">
        <v>22426</v>
      </c>
      <c r="N326" s="28">
        <v>7436</v>
      </c>
      <c r="O326" s="3">
        <v>784.37</v>
      </c>
      <c r="P326" s="3">
        <v>784.37</v>
      </c>
      <c r="Q326" s="3">
        <v>75.36</v>
      </c>
      <c r="R326" s="3">
        <v>100</v>
      </c>
      <c r="S326" s="3">
        <v>75.36</v>
      </c>
      <c r="T326" s="3">
        <v>82.08</v>
      </c>
    </row>
    <row r="327" spans="1:20" x14ac:dyDescent="0.25">
      <c r="A327">
        <v>2014</v>
      </c>
      <c r="B327">
        <v>72</v>
      </c>
      <c r="C327" t="s">
        <v>83</v>
      </c>
      <c r="D327" s="1">
        <v>17</v>
      </c>
      <c r="E327">
        <v>57</v>
      </c>
      <c r="F327">
        <v>0</v>
      </c>
      <c r="G327" s="15">
        <v>6.164110373835164E-4</v>
      </c>
      <c r="H327" s="16">
        <v>3.3529411764705883</v>
      </c>
      <c r="I327" s="15">
        <v>0</v>
      </c>
      <c r="J327" s="41">
        <v>0.70899999999999996</v>
      </c>
      <c r="K327" s="18">
        <v>18009.23</v>
      </c>
      <c r="L327" s="28">
        <v>27579</v>
      </c>
      <c r="M327" s="28">
        <v>22638</v>
      </c>
      <c r="N327" s="28">
        <v>7705</v>
      </c>
      <c r="O327" s="3">
        <v>776.17</v>
      </c>
      <c r="P327" s="3">
        <v>776.17</v>
      </c>
      <c r="Q327" s="3">
        <v>74.95</v>
      </c>
      <c r="R327" s="3">
        <v>100</v>
      </c>
      <c r="S327" s="3">
        <v>74.95</v>
      </c>
      <c r="T327" s="3">
        <v>82.08</v>
      </c>
    </row>
    <row r="328" spans="1:20" hidden="1" x14ac:dyDescent="0.25">
      <c r="A328" s="12">
        <v>2009</v>
      </c>
      <c r="B328">
        <v>73</v>
      </c>
      <c r="C328" s="12" t="s">
        <v>84</v>
      </c>
      <c r="D328" s="25">
        <v>7</v>
      </c>
      <c r="E328" s="25">
        <v>19</v>
      </c>
      <c r="F328" s="12">
        <v>1</v>
      </c>
      <c r="G328" s="15">
        <v>3.1908104658583282E-4</v>
      </c>
      <c r="H328" s="16">
        <v>2.7142857142857144</v>
      </c>
      <c r="I328" s="15">
        <v>0.14285714285714285</v>
      </c>
      <c r="J328" s="41">
        <v>0.60299999999999998</v>
      </c>
      <c r="K328" s="18">
        <v>22507.8</v>
      </c>
      <c r="L328" s="28">
        <v>21938</v>
      </c>
      <c r="M328" s="28">
        <v>20563</v>
      </c>
      <c r="N328" s="28">
        <v>5996</v>
      </c>
      <c r="O328" s="3">
        <v>972</v>
      </c>
      <c r="P328" s="3">
        <v>0</v>
      </c>
      <c r="Q328" s="3">
        <v>81.89</v>
      </c>
      <c r="R328" s="3">
        <v>0</v>
      </c>
      <c r="S328" s="3">
        <v>0</v>
      </c>
      <c r="T328" s="3">
        <v>93.73</v>
      </c>
    </row>
    <row r="329" spans="1:20" hidden="1" x14ac:dyDescent="0.25">
      <c r="A329" s="12">
        <v>2010</v>
      </c>
      <c r="B329">
        <v>73</v>
      </c>
      <c r="C329" s="12" t="s">
        <v>84</v>
      </c>
      <c r="D329" s="25">
        <v>54</v>
      </c>
      <c r="E329" s="25">
        <v>140</v>
      </c>
      <c r="F329" s="12">
        <v>0</v>
      </c>
      <c r="G329" s="15">
        <v>2.3434448639500067E-3</v>
      </c>
      <c r="H329" s="16">
        <v>2.5925925925925926</v>
      </c>
      <c r="I329" s="15">
        <v>0</v>
      </c>
      <c r="J329" s="41">
        <v>0.71199999999999997</v>
      </c>
      <c r="K329" s="18">
        <v>21261.75</v>
      </c>
      <c r="L329" s="28">
        <v>23043</v>
      </c>
      <c r="M329" s="28">
        <v>20880</v>
      </c>
      <c r="N329" s="28">
        <v>6133</v>
      </c>
      <c r="O329" s="3">
        <v>989</v>
      </c>
      <c r="P329" s="3">
        <v>0</v>
      </c>
      <c r="Q329" s="3">
        <v>81.67</v>
      </c>
      <c r="R329" s="3">
        <v>0</v>
      </c>
      <c r="S329" s="3">
        <v>0</v>
      </c>
      <c r="T329" s="3">
        <v>90.61</v>
      </c>
    </row>
    <row r="330" spans="1:20" hidden="1" x14ac:dyDescent="0.25">
      <c r="A330" s="12">
        <v>2011</v>
      </c>
      <c r="B330">
        <v>73</v>
      </c>
      <c r="C330" s="12" t="s">
        <v>84</v>
      </c>
      <c r="D330" s="25">
        <v>41</v>
      </c>
      <c r="E330" s="25">
        <v>94</v>
      </c>
      <c r="F330" s="12">
        <v>0</v>
      </c>
      <c r="G330" s="15">
        <v>1.7450521387529262E-3</v>
      </c>
      <c r="H330" s="16">
        <v>2.2926829268292681</v>
      </c>
      <c r="I330" s="15">
        <v>0</v>
      </c>
      <c r="J330" s="41">
        <v>0.71199999999999997</v>
      </c>
      <c r="K330" s="18">
        <v>25020.23</v>
      </c>
      <c r="L330" s="28">
        <v>23495</v>
      </c>
      <c r="M330" s="28">
        <v>21215</v>
      </c>
      <c r="N330" s="28">
        <v>6350</v>
      </c>
      <c r="O330" s="42">
        <v>1011</v>
      </c>
      <c r="P330" s="3">
        <v>0</v>
      </c>
      <c r="Q330" s="3">
        <v>81.93</v>
      </c>
      <c r="R330" s="3">
        <v>0</v>
      </c>
      <c r="S330" s="3">
        <v>0</v>
      </c>
      <c r="T330" s="3">
        <v>90.3</v>
      </c>
    </row>
    <row r="331" spans="1:20" hidden="1" x14ac:dyDescent="0.25">
      <c r="A331" s="12">
        <v>2012</v>
      </c>
      <c r="B331">
        <v>73</v>
      </c>
      <c r="C331" s="12" t="s">
        <v>84</v>
      </c>
      <c r="D331" s="25">
        <v>14</v>
      </c>
      <c r="E331" s="25">
        <v>39</v>
      </c>
      <c r="F331" s="12">
        <v>0</v>
      </c>
      <c r="G331" s="15">
        <v>5.84990807287314E-4</v>
      </c>
      <c r="H331" s="16">
        <v>2.7857142857142856</v>
      </c>
      <c r="I331" s="15">
        <v>0</v>
      </c>
      <c r="J331" s="41">
        <v>0.71199999999999997</v>
      </c>
      <c r="K331" s="18">
        <v>28213.599999999999</v>
      </c>
      <c r="L331" s="28">
        <v>23932</v>
      </c>
      <c r="M331" s="28">
        <v>21651</v>
      </c>
      <c r="N331" s="28">
        <v>6730</v>
      </c>
      <c r="O331" s="42">
        <v>1070</v>
      </c>
      <c r="P331" s="3">
        <v>0</v>
      </c>
      <c r="Q331" s="3">
        <v>77.989999999999995</v>
      </c>
      <c r="R331" s="3">
        <v>0</v>
      </c>
      <c r="S331" s="3">
        <v>0</v>
      </c>
      <c r="T331" s="3">
        <v>90.47</v>
      </c>
    </row>
    <row r="332" spans="1:20" hidden="1" x14ac:dyDescent="0.25">
      <c r="A332" s="12">
        <v>2013</v>
      </c>
      <c r="B332">
        <v>73</v>
      </c>
      <c r="C332" s="12" t="s">
        <v>84</v>
      </c>
      <c r="D332" s="25">
        <v>18</v>
      </c>
      <c r="E332" s="25">
        <v>32</v>
      </c>
      <c r="F332" s="12">
        <v>0</v>
      </c>
      <c r="G332" s="15">
        <v>7.1601893472294045E-4</v>
      </c>
      <c r="H332" s="16">
        <v>1.7777777777777777</v>
      </c>
      <c r="I332" s="15">
        <v>0</v>
      </c>
      <c r="J332" s="41">
        <v>0.71199999999999997</v>
      </c>
      <c r="K332" s="18">
        <v>25111.08</v>
      </c>
      <c r="L332" s="28">
        <v>25139</v>
      </c>
      <c r="M332" s="28">
        <v>21859</v>
      </c>
      <c r="N332" s="28">
        <v>6938</v>
      </c>
      <c r="O332" s="42">
        <v>1350</v>
      </c>
      <c r="P332" s="3">
        <v>0</v>
      </c>
      <c r="Q332" s="3">
        <v>89.05</v>
      </c>
      <c r="R332" s="3">
        <v>0</v>
      </c>
      <c r="S332" s="3">
        <v>0</v>
      </c>
      <c r="T332" s="3">
        <v>86.95</v>
      </c>
    </row>
    <row r="333" spans="1:20" x14ac:dyDescent="0.25">
      <c r="A333" s="12">
        <v>2014</v>
      </c>
      <c r="B333">
        <v>73</v>
      </c>
      <c r="C333" s="12" t="s">
        <v>84</v>
      </c>
      <c r="D333" s="25">
        <v>9</v>
      </c>
      <c r="E333" s="25">
        <v>23</v>
      </c>
      <c r="F333" s="12">
        <v>1</v>
      </c>
      <c r="G333" s="15">
        <v>3.5172737220572141E-4</v>
      </c>
      <c r="H333" s="16">
        <v>2.5555555555555554</v>
      </c>
      <c r="I333" s="15">
        <v>0.1111111111111111</v>
      </c>
      <c r="J333" s="41">
        <v>0.71199999999999997</v>
      </c>
      <c r="K333" s="18">
        <v>24581.98</v>
      </c>
      <c r="L333" s="28">
        <v>25588</v>
      </c>
      <c r="M333" s="28">
        <v>25144</v>
      </c>
      <c r="N333" s="28">
        <v>7481</v>
      </c>
      <c r="O333" s="42">
        <v>1330</v>
      </c>
      <c r="P333" s="3">
        <v>0</v>
      </c>
      <c r="Q333" s="3">
        <v>89.32</v>
      </c>
      <c r="R333" s="3">
        <v>0</v>
      </c>
      <c r="S333" s="3">
        <v>0</v>
      </c>
      <c r="T333" s="3">
        <v>98.26</v>
      </c>
    </row>
    <row r="334" spans="1:20" hidden="1" x14ac:dyDescent="0.25">
      <c r="A334">
        <v>2009</v>
      </c>
      <c r="B334">
        <v>74</v>
      </c>
      <c r="C334" t="s">
        <v>85</v>
      </c>
      <c r="D334" s="1">
        <v>56</v>
      </c>
      <c r="E334" s="1">
        <v>140</v>
      </c>
      <c r="F334" s="3">
        <v>0</v>
      </c>
      <c r="G334" s="15">
        <v>1.2310397889646076E-2</v>
      </c>
      <c r="H334" s="16">
        <v>2.5</v>
      </c>
      <c r="I334" s="15">
        <v>0</v>
      </c>
      <c r="J334" s="41">
        <v>0.53600000000000003</v>
      </c>
      <c r="K334" s="18">
        <v>5546.3</v>
      </c>
      <c r="L334" s="28">
        <v>4549</v>
      </c>
      <c r="M334" s="28">
        <v>2675</v>
      </c>
      <c r="N334" s="3">
        <v>450</v>
      </c>
      <c r="O334" s="3">
        <v>83</v>
      </c>
      <c r="P334" s="3">
        <v>0</v>
      </c>
      <c r="Q334" s="3">
        <v>84.69</v>
      </c>
      <c r="R334" s="3">
        <v>0</v>
      </c>
      <c r="S334" s="3">
        <v>0</v>
      </c>
      <c r="T334" s="3">
        <v>58.8</v>
      </c>
    </row>
    <row r="335" spans="1:20" hidden="1" x14ac:dyDescent="0.25">
      <c r="A335">
        <v>2010</v>
      </c>
      <c r="B335">
        <v>74</v>
      </c>
      <c r="C335" t="s">
        <v>85</v>
      </c>
      <c r="D335" s="1">
        <v>79</v>
      </c>
      <c r="E335" s="1">
        <v>182</v>
      </c>
      <c r="F335" s="3">
        <v>0</v>
      </c>
      <c r="G335" s="15">
        <v>1.7728904847396768E-2</v>
      </c>
      <c r="H335" s="16">
        <v>2.3037974683544302</v>
      </c>
      <c r="I335" s="15">
        <v>0</v>
      </c>
      <c r="J335" s="41">
        <v>0.67600000000000005</v>
      </c>
      <c r="K335" s="18">
        <v>5263.22</v>
      </c>
      <c r="L335" s="28">
        <v>4456</v>
      </c>
      <c r="M335" s="28">
        <v>3203</v>
      </c>
      <c r="N335" s="3">
        <v>940</v>
      </c>
      <c r="O335" s="3">
        <v>114.4</v>
      </c>
      <c r="P335" s="3">
        <v>0</v>
      </c>
      <c r="Q335" s="3">
        <v>85.1</v>
      </c>
      <c r="R335" s="3">
        <v>0</v>
      </c>
      <c r="S335" s="3">
        <v>0</v>
      </c>
      <c r="T335" s="3">
        <v>71.88</v>
      </c>
    </row>
    <row r="336" spans="1:20" hidden="1" x14ac:dyDescent="0.25">
      <c r="A336">
        <v>2011</v>
      </c>
      <c r="B336">
        <v>74</v>
      </c>
      <c r="C336" t="s">
        <v>85</v>
      </c>
      <c r="D336" s="1">
        <v>70</v>
      </c>
      <c r="E336" s="1">
        <v>141</v>
      </c>
      <c r="F336" s="3">
        <v>0</v>
      </c>
      <c r="G336" s="15">
        <v>1.5684517140936591E-2</v>
      </c>
      <c r="H336" s="16">
        <v>2.0142857142857142</v>
      </c>
      <c r="I336" s="15">
        <v>0</v>
      </c>
      <c r="J336" s="41">
        <v>0.67600000000000005</v>
      </c>
      <c r="K336" s="18">
        <v>6067.24</v>
      </c>
      <c r="L336" s="28">
        <v>4463</v>
      </c>
      <c r="M336" s="28">
        <v>2886</v>
      </c>
      <c r="N336" s="3">
        <v>920</v>
      </c>
      <c r="O336" s="3">
        <v>116</v>
      </c>
      <c r="P336" s="3">
        <v>0</v>
      </c>
      <c r="Q336" s="3">
        <v>85.42</v>
      </c>
      <c r="R336" s="3">
        <v>0</v>
      </c>
      <c r="S336" s="3">
        <v>0</v>
      </c>
      <c r="T336" s="3">
        <v>64.67</v>
      </c>
    </row>
    <row r="337" spans="1:20" hidden="1" x14ac:dyDescent="0.25">
      <c r="A337">
        <v>2012</v>
      </c>
      <c r="B337">
        <v>74</v>
      </c>
      <c r="C337" t="s">
        <v>85</v>
      </c>
      <c r="D337" s="1">
        <v>108</v>
      </c>
      <c r="E337" s="1">
        <v>259</v>
      </c>
      <c r="F337" s="28">
        <v>1</v>
      </c>
      <c r="G337" s="15">
        <v>2.4171888988361683E-2</v>
      </c>
      <c r="H337" s="16">
        <v>2.3981481481481484</v>
      </c>
      <c r="I337" s="15">
        <v>9.2592592592592587E-3</v>
      </c>
      <c r="J337" s="41">
        <v>0.67600000000000005</v>
      </c>
      <c r="K337" s="18">
        <v>6408.81</v>
      </c>
      <c r="L337" s="28">
        <v>4468</v>
      </c>
      <c r="M337" s="28">
        <v>2886</v>
      </c>
      <c r="N337" s="3">
        <v>940</v>
      </c>
      <c r="O337" s="3">
        <v>118</v>
      </c>
      <c r="P337" s="3">
        <v>0</v>
      </c>
      <c r="Q337" s="3">
        <v>86.89</v>
      </c>
      <c r="R337" s="3">
        <v>0</v>
      </c>
      <c r="S337" s="3">
        <v>0</v>
      </c>
      <c r="T337" s="3">
        <v>64.59</v>
      </c>
    </row>
    <row r="338" spans="1:20" hidden="1" x14ac:dyDescent="0.25">
      <c r="A338">
        <v>2013</v>
      </c>
      <c r="B338">
        <v>74</v>
      </c>
      <c r="C338" t="s">
        <v>85</v>
      </c>
      <c r="D338" s="1">
        <v>66</v>
      </c>
      <c r="E338" s="1">
        <v>143</v>
      </c>
      <c r="F338" s="3">
        <v>0</v>
      </c>
      <c r="G338" s="15">
        <v>1.4319809069212411E-2</v>
      </c>
      <c r="H338" s="16">
        <v>2.1666666666666665</v>
      </c>
      <c r="I338" s="15">
        <v>0</v>
      </c>
      <c r="J338" s="41">
        <v>0.67600000000000005</v>
      </c>
      <c r="K338" s="18">
        <v>7661.74</v>
      </c>
      <c r="L338" s="28">
        <v>4609</v>
      </c>
      <c r="M338" s="28">
        <v>3250</v>
      </c>
      <c r="N338" s="3">
        <v>953</v>
      </c>
      <c r="O338" s="3">
        <v>122</v>
      </c>
      <c r="P338" s="3">
        <v>0</v>
      </c>
      <c r="Q338" s="3">
        <v>84.99</v>
      </c>
      <c r="R338" s="3">
        <v>0</v>
      </c>
      <c r="S338" s="3">
        <v>0</v>
      </c>
      <c r="T338" s="3">
        <v>70.510000000000005</v>
      </c>
    </row>
    <row r="339" spans="1:20" x14ac:dyDescent="0.25">
      <c r="A339">
        <v>2014</v>
      </c>
      <c r="B339">
        <v>74</v>
      </c>
      <c r="C339" t="s">
        <v>85</v>
      </c>
      <c r="D339" s="1">
        <v>84</v>
      </c>
      <c r="E339" s="1">
        <v>151</v>
      </c>
      <c r="F339" s="3">
        <v>0</v>
      </c>
      <c r="G339" s="15">
        <v>1.8189692507579038E-2</v>
      </c>
      <c r="H339" s="16">
        <v>1.7976190476190477</v>
      </c>
      <c r="I339" s="15">
        <v>0</v>
      </c>
      <c r="J339" s="41">
        <v>0.67600000000000005</v>
      </c>
      <c r="K339" s="18">
        <v>9425.08</v>
      </c>
      <c r="L339" s="28">
        <v>4618</v>
      </c>
      <c r="M339" s="28">
        <v>4618</v>
      </c>
      <c r="N339" s="3">
        <v>932</v>
      </c>
      <c r="O339" s="3">
        <v>189</v>
      </c>
      <c r="P339" s="3">
        <v>0</v>
      </c>
      <c r="Q339" s="3">
        <v>90</v>
      </c>
      <c r="R339" s="3">
        <v>0</v>
      </c>
      <c r="S339" s="3">
        <v>0</v>
      </c>
      <c r="T339" s="3">
        <v>100</v>
      </c>
    </row>
    <row r="340" spans="1:20" hidden="1" x14ac:dyDescent="0.25">
      <c r="A340">
        <v>2008</v>
      </c>
      <c r="B340">
        <v>75</v>
      </c>
      <c r="C340" s="19" t="s">
        <v>86</v>
      </c>
      <c r="D340" s="1">
        <v>55</v>
      </c>
      <c r="E340">
        <v>241</v>
      </c>
      <c r="F340" s="3">
        <v>0</v>
      </c>
      <c r="G340" s="15">
        <v>2.9636814311887055E-3</v>
      </c>
      <c r="H340" s="16">
        <v>4.3818181818181818</v>
      </c>
      <c r="I340" s="15">
        <v>0</v>
      </c>
      <c r="J340" s="41">
        <v>0.43</v>
      </c>
      <c r="K340" s="18">
        <v>5796.4</v>
      </c>
      <c r="L340" s="28">
        <v>18558</v>
      </c>
      <c r="M340" s="28">
        <v>8863</v>
      </c>
      <c r="N340" s="28">
        <v>2883</v>
      </c>
      <c r="O340" s="3">
        <v>65.099999999999994</v>
      </c>
      <c r="P340" s="3">
        <v>0</v>
      </c>
      <c r="Q340" s="3">
        <v>15.01</v>
      </c>
      <c r="R340" s="3">
        <v>0</v>
      </c>
      <c r="S340" s="3">
        <v>0</v>
      </c>
      <c r="T340" s="3">
        <v>47.76</v>
      </c>
    </row>
    <row r="341" spans="1:20" hidden="1" x14ac:dyDescent="0.25">
      <c r="A341">
        <v>2009</v>
      </c>
      <c r="B341">
        <v>75</v>
      </c>
      <c r="C341" t="s">
        <v>86</v>
      </c>
      <c r="D341" s="1">
        <v>51</v>
      </c>
      <c r="E341">
        <v>177</v>
      </c>
      <c r="F341">
        <v>0</v>
      </c>
      <c r="G341" s="15">
        <v>2.7516995791518292E-3</v>
      </c>
      <c r="H341" s="16">
        <v>3.4705882352941178</v>
      </c>
      <c r="I341" s="15">
        <v>0</v>
      </c>
      <c r="J341" s="41">
        <v>0.43</v>
      </c>
      <c r="K341" s="18">
        <v>5999.93</v>
      </c>
      <c r="L341" s="28">
        <v>18534</v>
      </c>
      <c r="M341" s="28">
        <v>8705</v>
      </c>
      <c r="N341" s="28">
        <v>2870</v>
      </c>
      <c r="O341" s="3">
        <v>249.36</v>
      </c>
      <c r="P341" s="3">
        <v>0</v>
      </c>
      <c r="Q341" s="3">
        <v>60.72</v>
      </c>
      <c r="R341" s="3">
        <v>0</v>
      </c>
      <c r="S341" s="3">
        <v>0</v>
      </c>
      <c r="T341" s="3">
        <v>46.97</v>
      </c>
    </row>
    <row r="342" spans="1:20" hidden="1" x14ac:dyDescent="0.25">
      <c r="A342">
        <v>2010</v>
      </c>
      <c r="B342">
        <v>75</v>
      </c>
      <c r="C342" t="s">
        <v>86</v>
      </c>
      <c r="D342" s="1">
        <v>55</v>
      </c>
      <c r="E342">
        <v>161</v>
      </c>
      <c r="F342">
        <v>0</v>
      </c>
      <c r="G342" s="15">
        <v>3.0712530712530711E-3</v>
      </c>
      <c r="H342" s="16">
        <v>2.9272727272727272</v>
      </c>
      <c r="I342" s="15">
        <v>0</v>
      </c>
      <c r="J342" s="41">
        <v>0.63400000000000001</v>
      </c>
      <c r="K342" s="18">
        <v>8702.39</v>
      </c>
      <c r="L342" s="28">
        <v>17908</v>
      </c>
      <c r="M342" s="28">
        <v>8705</v>
      </c>
      <c r="N342" s="28">
        <v>2869</v>
      </c>
      <c r="O342" s="3">
        <v>262.98</v>
      </c>
      <c r="P342" s="3">
        <v>0</v>
      </c>
      <c r="Q342" s="3">
        <v>58.37</v>
      </c>
      <c r="R342" s="3">
        <v>0</v>
      </c>
      <c r="S342" s="3">
        <v>0</v>
      </c>
      <c r="T342" s="3">
        <v>48.61</v>
      </c>
    </row>
    <row r="343" spans="1:20" hidden="1" x14ac:dyDescent="0.25">
      <c r="A343">
        <v>2011</v>
      </c>
      <c r="B343">
        <v>75</v>
      </c>
      <c r="C343" t="s">
        <v>86</v>
      </c>
      <c r="D343" s="1">
        <v>65</v>
      </c>
      <c r="E343">
        <v>219</v>
      </c>
      <c r="F343">
        <v>0</v>
      </c>
      <c r="G343" s="15">
        <v>3.6408446759648239E-3</v>
      </c>
      <c r="H343" s="16">
        <v>3.3692307692307693</v>
      </c>
      <c r="I343" s="15">
        <v>0</v>
      </c>
      <c r="J343" s="41">
        <v>0.63400000000000001</v>
      </c>
      <c r="K343" s="18">
        <v>9424.0400000000009</v>
      </c>
      <c r="L343" s="28">
        <v>17853</v>
      </c>
      <c r="M343" s="28">
        <v>9454</v>
      </c>
      <c r="N343" s="28">
        <v>3114</v>
      </c>
      <c r="O343" s="3">
        <v>300.41000000000003</v>
      </c>
      <c r="P343" s="3">
        <v>0</v>
      </c>
      <c r="Q343" s="3">
        <v>55.64</v>
      </c>
      <c r="R343" s="3">
        <v>0</v>
      </c>
      <c r="S343" s="3">
        <v>0</v>
      </c>
      <c r="T343" s="3">
        <v>52.95</v>
      </c>
    </row>
    <row r="344" spans="1:20" hidden="1" x14ac:dyDescent="0.25">
      <c r="A344">
        <v>2012</v>
      </c>
      <c r="B344">
        <v>75</v>
      </c>
      <c r="C344" t="s">
        <v>86</v>
      </c>
      <c r="D344" s="1">
        <v>47</v>
      </c>
      <c r="E344">
        <v>161</v>
      </c>
      <c r="F344">
        <v>0</v>
      </c>
      <c r="G344" s="15">
        <v>2.6407461512529496E-3</v>
      </c>
      <c r="H344" s="16">
        <v>3.4255319148936172</v>
      </c>
      <c r="I344" s="15">
        <v>0</v>
      </c>
      <c r="J344" s="41">
        <v>0.63400000000000001</v>
      </c>
      <c r="K344" s="18">
        <v>17488.099999999999</v>
      </c>
      <c r="L344" s="28">
        <v>17798</v>
      </c>
      <c r="M344" s="28">
        <v>10236</v>
      </c>
      <c r="N344" s="28">
        <v>3383</v>
      </c>
      <c r="O344" s="3">
        <v>320.22000000000003</v>
      </c>
      <c r="P344" s="3">
        <v>0</v>
      </c>
      <c r="Q344" s="3">
        <v>57.44</v>
      </c>
      <c r="R344" s="3">
        <v>0</v>
      </c>
      <c r="S344" s="3">
        <v>0</v>
      </c>
      <c r="T344" s="3">
        <v>57.51</v>
      </c>
    </row>
    <row r="345" spans="1:20" hidden="1" x14ac:dyDescent="0.25">
      <c r="A345">
        <v>2013</v>
      </c>
      <c r="B345">
        <v>75</v>
      </c>
      <c r="C345" t="s">
        <v>86</v>
      </c>
      <c r="D345" s="1">
        <v>41</v>
      </c>
      <c r="E345">
        <v>197</v>
      </c>
      <c r="F345">
        <v>1</v>
      </c>
      <c r="G345" s="15">
        <v>2.243747605757128E-3</v>
      </c>
      <c r="H345" s="16">
        <v>4.8048780487804876</v>
      </c>
      <c r="I345" s="15">
        <v>2.4390243902439025E-2</v>
      </c>
      <c r="J345" s="41">
        <v>0.63400000000000001</v>
      </c>
      <c r="K345" s="18">
        <v>20935.03</v>
      </c>
      <c r="L345" s="28">
        <v>18273</v>
      </c>
      <c r="M345" s="28">
        <v>11857</v>
      </c>
      <c r="N345" s="28">
        <v>3902</v>
      </c>
      <c r="O345" s="3">
        <v>363.4</v>
      </c>
      <c r="P345" s="3">
        <v>92.53</v>
      </c>
      <c r="Q345" s="3">
        <v>57.57</v>
      </c>
      <c r="R345" s="3">
        <v>25.46</v>
      </c>
      <c r="S345" s="3">
        <v>14.66</v>
      </c>
      <c r="T345" s="3">
        <v>64.89</v>
      </c>
    </row>
    <row r="346" spans="1:20" x14ac:dyDescent="0.25">
      <c r="A346">
        <v>2014</v>
      </c>
      <c r="B346">
        <v>75</v>
      </c>
      <c r="C346" t="s">
        <v>86</v>
      </c>
      <c r="D346" s="1">
        <v>29</v>
      </c>
      <c r="E346">
        <v>113</v>
      </c>
      <c r="F346">
        <v>0</v>
      </c>
      <c r="G346" s="15">
        <v>1.5903482314230874E-3</v>
      </c>
      <c r="H346" s="16">
        <v>3.896551724137931</v>
      </c>
      <c r="I346" s="15">
        <v>0</v>
      </c>
      <c r="J346" s="41">
        <v>0.63400000000000001</v>
      </c>
      <c r="K346" s="18">
        <v>19265.11</v>
      </c>
      <c r="L346" s="28">
        <v>18235</v>
      </c>
      <c r="M346" s="28">
        <v>12493</v>
      </c>
      <c r="N346" s="28">
        <v>4510</v>
      </c>
      <c r="O346" s="3">
        <v>443.08</v>
      </c>
      <c r="P346" s="3">
        <v>284.08</v>
      </c>
      <c r="Q346" s="3">
        <v>62.32</v>
      </c>
      <c r="R346" s="3">
        <v>64.11</v>
      </c>
      <c r="S346" s="3">
        <v>39.950000000000003</v>
      </c>
      <c r="T346" s="3">
        <v>68.510000000000005</v>
      </c>
    </row>
    <row r="347" spans="1:20" hidden="1" x14ac:dyDescent="0.25">
      <c r="A347">
        <v>2008</v>
      </c>
      <c r="B347">
        <v>77</v>
      </c>
      <c r="C347" s="19" t="s">
        <v>88</v>
      </c>
      <c r="D347" s="1">
        <v>75</v>
      </c>
      <c r="E347">
        <v>251</v>
      </c>
      <c r="F347">
        <v>1</v>
      </c>
      <c r="G347" s="15">
        <v>1.5603545125452503E-3</v>
      </c>
      <c r="H347" s="16">
        <v>3.3466666666666667</v>
      </c>
      <c r="I347" s="15">
        <v>1.3333333333333334E-2</v>
      </c>
      <c r="J347" s="41">
        <v>0.63700000000000001</v>
      </c>
      <c r="K347" s="18">
        <v>17714.669999999998</v>
      </c>
      <c r="L347" s="28">
        <v>48066</v>
      </c>
      <c r="M347" s="28">
        <v>37311</v>
      </c>
      <c r="N347" s="28">
        <v>10018</v>
      </c>
      <c r="O347" s="42">
        <v>1412.54</v>
      </c>
      <c r="P347" s="3">
        <v>0</v>
      </c>
      <c r="Q347" s="3">
        <v>82.14</v>
      </c>
      <c r="R347" s="3">
        <v>0</v>
      </c>
      <c r="S347" s="3">
        <v>0</v>
      </c>
      <c r="T347" s="3">
        <v>77.62</v>
      </c>
    </row>
    <row r="348" spans="1:20" hidden="1" x14ac:dyDescent="0.25">
      <c r="A348">
        <v>2009</v>
      </c>
      <c r="B348">
        <v>77</v>
      </c>
      <c r="C348" t="s">
        <v>88</v>
      </c>
      <c r="D348" s="1">
        <v>28</v>
      </c>
      <c r="E348">
        <v>78</v>
      </c>
      <c r="F348">
        <v>0</v>
      </c>
      <c r="G348" s="15">
        <v>5.7467725714754837E-4</v>
      </c>
      <c r="H348" s="16">
        <v>2.7857142857142856</v>
      </c>
      <c r="I348" s="15">
        <v>0</v>
      </c>
      <c r="J348" s="41">
        <v>0.63700000000000001</v>
      </c>
      <c r="K348" s="18">
        <v>18056.349999999999</v>
      </c>
      <c r="L348" s="28">
        <v>48723</v>
      </c>
      <c r="M348" s="28">
        <v>38093</v>
      </c>
      <c r="N348" s="28">
        <v>10902</v>
      </c>
      <c r="O348" s="42">
        <v>1234.5999999999999</v>
      </c>
      <c r="P348" s="3">
        <v>0</v>
      </c>
      <c r="Q348" s="3">
        <v>66.02</v>
      </c>
      <c r="R348" s="3">
        <v>0</v>
      </c>
      <c r="S348" s="3">
        <v>0</v>
      </c>
      <c r="T348" s="3">
        <v>78.180000000000007</v>
      </c>
    </row>
    <row r="349" spans="1:20" hidden="1" x14ac:dyDescent="0.25">
      <c r="A349">
        <v>2010</v>
      </c>
      <c r="B349">
        <v>77</v>
      </c>
      <c r="C349" t="s">
        <v>88</v>
      </c>
      <c r="D349" s="1">
        <v>10</v>
      </c>
      <c r="E349">
        <v>37</v>
      </c>
      <c r="F349">
        <v>0</v>
      </c>
      <c r="G349" s="15">
        <v>2.0610482491395122E-4</v>
      </c>
      <c r="H349" s="16">
        <v>3.7</v>
      </c>
      <c r="I349" s="15">
        <v>0</v>
      </c>
      <c r="J349" s="41">
        <v>0.753</v>
      </c>
      <c r="K349" s="18">
        <v>39601.93</v>
      </c>
      <c r="L349" s="28">
        <v>48519</v>
      </c>
      <c r="M349" s="28">
        <v>38806</v>
      </c>
      <c r="N349" s="28">
        <v>11230</v>
      </c>
      <c r="O349" s="42">
        <v>1277.26</v>
      </c>
      <c r="P349" s="3">
        <v>0</v>
      </c>
      <c r="Q349" s="3">
        <v>63.98</v>
      </c>
      <c r="R349" s="3">
        <v>0</v>
      </c>
      <c r="S349" s="3">
        <v>0</v>
      </c>
      <c r="T349" s="3">
        <v>79.98</v>
      </c>
    </row>
    <row r="350" spans="1:20" hidden="1" x14ac:dyDescent="0.25">
      <c r="A350">
        <v>2011</v>
      </c>
      <c r="B350">
        <v>77</v>
      </c>
      <c r="C350" t="s">
        <v>88</v>
      </c>
      <c r="D350" s="1">
        <v>12</v>
      </c>
      <c r="E350">
        <v>49</v>
      </c>
      <c r="F350">
        <v>0</v>
      </c>
      <c r="G350" s="15">
        <v>2.4451372333272203E-4</v>
      </c>
      <c r="H350" s="16">
        <v>4.083333333333333</v>
      </c>
      <c r="I350" s="15">
        <v>0</v>
      </c>
      <c r="J350" s="41">
        <v>0.753</v>
      </c>
      <c r="K350" s="18">
        <v>56139.33</v>
      </c>
      <c r="L350" s="28">
        <v>49077</v>
      </c>
      <c r="M350" s="28">
        <v>39965</v>
      </c>
      <c r="N350" s="28">
        <v>11611</v>
      </c>
      <c r="O350" s="42">
        <v>1311.24</v>
      </c>
      <c r="P350" s="3">
        <v>0</v>
      </c>
      <c r="Q350" s="3">
        <v>63.01</v>
      </c>
      <c r="R350" s="3">
        <v>0</v>
      </c>
      <c r="S350" s="3">
        <v>0</v>
      </c>
      <c r="T350" s="3">
        <v>81.430000000000007</v>
      </c>
    </row>
    <row r="351" spans="1:20" hidden="1" x14ac:dyDescent="0.25">
      <c r="A351">
        <v>2012</v>
      </c>
      <c r="B351">
        <v>77</v>
      </c>
      <c r="C351" t="s">
        <v>88</v>
      </c>
      <c r="D351" s="1">
        <v>24</v>
      </c>
      <c r="E351">
        <v>77</v>
      </c>
      <c r="F351">
        <v>1</v>
      </c>
      <c r="G351" s="15">
        <v>4.837149306675266E-4</v>
      </c>
      <c r="H351" s="16">
        <v>3.2083333333333335</v>
      </c>
      <c r="I351" s="15">
        <v>4.1666666666666664E-2</v>
      </c>
      <c r="J351" s="41">
        <v>0.753</v>
      </c>
      <c r="K351" s="18">
        <v>62823.77</v>
      </c>
      <c r="L351" s="28">
        <v>49616</v>
      </c>
      <c r="M351" s="28">
        <v>41492</v>
      </c>
      <c r="N351" s="28">
        <v>12077</v>
      </c>
      <c r="O351" s="42">
        <v>1371.4</v>
      </c>
      <c r="P351" s="3">
        <v>0</v>
      </c>
      <c r="Q351" s="3">
        <v>63.04</v>
      </c>
      <c r="R351" s="3">
        <v>0</v>
      </c>
      <c r="S351" s="3">
        <v>0</v>
      </c>
      <c r="T351" s="3">
        <v>83.63</v>
      </c>
    </row>
    <row r="352" spans="1:20" hidden="1" x14ac:dyDescent="0.25">
      <c r="A352">
        <v>2013</v>
      </c>
      <c r="B352">
        <v>77</v>
      </c>
      <c r="C352" t="s">
        <v>88</v>
      </c>
      <c r="D352" s="1">
        <v>17</v>
      </c>
      <c r="E352">
        <v>66</v>
      </c>
      <c r="F352">
        <v>0</v>
      </c>
      <c r="G352" s="15">
        <v>3.2876288460422751E-4</v>
      </c>
      <c r="H352" s="16">
        <v>3.8823529411764706</v>
      </c>
      <c r="I352" s="15">
        <v>0</v>
      </c>
      <c r="J352" s="41">
        <v>0.753</v>
      </c>
      <c r="K352" s="18">
        <v>66533.98</v>
      </c>
      <c r="L352" s="28">
        <v>51709</v>
      </c>
      <c r="M352" s="28">
        <v>42781</v>
      </c>
      <c r="N352" s="28">
        <v>12545</v>
      </c>
      <c r="O352" s="42">
        <v>1396.98</v>
      </c>
      <c r="P352" s="3">
        <v>0</v>
      </c>
      <c r="Q352" s="3">
        <v>63.5</v>
      </c>
      <c r="R352" s="3">
        <v>0</v>
      </c>
      <c r="S352" s="3">
        <v>0</v>
      </c>
      <c r="T352" s="3">
        <v>82.73</v>
      </c>
    </row>
    <row r="353" spans="1:20" x14ac:dyDescent="0.25">
      <c r="A353">
        <v>2014</v>
      </c>
      <c r="B353">
        <v>77</v>
      </c>
      <c r="C353" t="s">
        <v>88</v>
      </c>
      <c r="D353" s="1">
        <v>20</v>
      </c>
      <c r="E353">
        <v>87</v>
      </c>
      <c r="F353">
        <v>0</v>
      </c>
      <c r="G353" s="15">
        <v>3.8255547054322876E-4</v>
      </c>
      <c r="H353" s="16">
        <v>4.3499999999999996</v>
      </c>
      <c r="I353" s="15">
        <v>0</v>
      </c>
      <c r="J353" s="41">
        <v>0.753</v>
      </c>
      <c r="K353" s="18">
        <v>68635.77</v>
      </c>
      <c r="L353" s="28">
        <v>52280</v>
      </c>
      <c r="M353" s="28">
        <v>44385</v>
      </c>
      <c r="N353" s="28">
        <v>13068</v>
      </c>
      <c r="O353" s="42">
        <v>1419.66</v>
      </c>
      <c r="P353" s="3">
        <v>0</v>
      </c>
      <c r="Q353" s="3">
        <v>63.21</v>
      </c>
      <c r="R353" s="3">
        <v>0</v>
      </c>
      <c r="S353" s="3">
        <v>0</v>
      </c>
      <c r="T353" s="3">
        <v>84.9</v>
      </c>
    </row>
    <row r="354" spans="1:20" hidden="1" x14ac:dyDescent="0.25">
      <c r="A354">
        <v>2008</v>
      </c>
      <c r="B354">
        <v>79</v>
      </c>
      <c r="C354" s="19" t="s">
        <v>97</v>
      </c>
      <c r="D354" s="28">
        <v>429</v>
      </c>
      <c r="E354">
        <v>1414</v>
      </c>
      <c r="F354">
        <v>2</v>
      </c>
      <c r="G354" s="15">
        <v>3.777206452067338E-3</v>
      </c>
      <c r="H354" s="16">
        <v>3.2960372960372961</v>
      </c>
      <c r="I354" s="15">
        <v>4.662004662004662E-3</v>
      </c>
      <c r="J354" s="41">
        <v>0.66600000000000004</v>
      </c>
      <c r="K354" s="18">
        <v>7507.81</v>
      </c>
      <c r="L354" s="28">
        <v>113576</v>
      </c>
      <c r="M354" s="28">
        <v>102440</v>
      </c>
      <c r="N354" s="28">
        <v>29586</v>
      </c>
      <c r="O354" s="42">
        <v>3315.38</v>
      </c>
      <c r="P354" s="3">
        <v>0</v>
      </c>
      <c r="Q354" s="3">
        <v>66.08</v>
      </c>
      <c r="R354" s="3">
        <v>0</v>
      </c>
      <c r="S354" s="3">
        <v>0</v>
      </c>
      <c r="T354" s="3">
        <v>90.2</v>
      </c>
    </row>
    <row r="355" spans="1:20" hidden="1" x14ac:dyDescent="0.25">
      <c r="A355">
        <v>2009</v>
      </c>
      <c r="B355">
        <v>79</v>
      </c>
      <c r="C355" t="s">
        <v>97</v>
      </c>
      <c r="D355" s="28">
        <v>307</v>
      </c>
      <c r="E355">
        <v>1066</v>
      </c>
      <c r="F355">
        <v>4</v>
      </c>
      <c r="G355" s="15">
        <v>2.6793740563279484E-3</v>
      </c>
      <c r="H355" s="16">
        <v>3.4723127035830621</v>
      </c>
      <c r="I355" s="15">
        <v>1.3029315960912053E-2</v>
      </c>
      <c r="J355" s="41">
        <v>0.66600000000000004</v>
      </c>
      <c r="K355" s="18">
        <v>7825.74</v>
      </c>
      <c r="L355" s="28">
        <v>114579</v>
      </c>
      <c r="M355" s="28">
        <v>107515</v>
      </c>
      <c r="N355" s="28">
        <v>31116</v>
      </c>
      <c r="O355" s="42">
        <v>3433.66</v>
      </c>
      <c r="P355" s="3">
        <v>478.04</v>
      </c>
      <c r="Q355" s="3">
        <v>67.19</v>
      </c>
      <c r="R355" s="3">
        <v>13.92</v>
      </c>
      <c r="S355" s="3">
        <v>9.35</v>
      </c>
      <c r="T355" s="3">
        <v>93.83</v>
      </c>
    </row>
    <row r="356" spans="1:20" hidden="1" x14ac:dyDescent="0.25">
      <c r="A356">
        <v>2010</v>
      </c>
      <c r="B356">
        <v>79</v>
      </c>
      <c r="C356" t="s">
        <v>97</v>
      </c>
      <c r="D356" s="28">
        <v>372</v>
      </c>
      <c r="E356">
        <v>1165</v>
      </c>
      <c r="F356">
        <v>0</v>
      </c>
      <c r="G356" s="15">
        <v>3.1928041746772866E-3</v>
      </c>
      <c r="H356" s="16">
        <v>3.131720430107527</v>
      </c>
      <c r="I356" s="15">
        <v>0</v>
      </c>
      <c r="J356" s="41">
        <v>0.76100000000000001</v>
      </c>
      <c r="K356" s="18">
        <v>9696.81</v>
      </c>
      <c r="L356" s="28">
        <v>116512</v>
      </c>
      <c r="M356" s="28">
        <v>111266</v>
      </c>
      <c r="N356" s="28">
        <v>32781</v>
      </c>
      <c r="O356" s="42">
        <v>3642.24</v>
      </c>
      <c r="P356" s="42">
        <v>1894.03</v>
      </c>
      <c r="Q356" s="3">
        <v>67.69</v>
      </c>
      <c r="R356" s="3">
        <v>52</v>
      </c>
      <c r="S356" s="3">
        <v>35.200000000000003</v>
      </c>
      <c r="T356" s="3">
        <v>95.5</v>
      </c>
    </row>
    <row r="357" spans="1:20" hidden="1" x14ac:dyDescent="0.25">
      <c r="A357">
        <v>2011</v>
      </c>
      <c r="B357">
        <v>79</v>
      </c>
      <c r="C357" t="s">
        <v>97</v>
      </c>
      <c r="D357" s="28">
        <v>251</v>
      </c>
      <c r="E357">
        <v>769</v>
      </c>
      <c r="F357">
        <v>1</v>
      </c>
      <c r="G357" s="15">
        <v>2.1350436365492249E-3</v>
      </c>
      <c r="H357" s="16">
        <v>3.0637450199203187</v>
      </c>
      <c r="I357" s="15">
        <v>3.9840637450199202E-3</v>
      </c>
      <c r="J357" s="41">
        <v>0.76100000000000001</v>
      </c>
      <c r="K357" s="18">
        <v>10860.07</v>
      </c>
      <c r="L357" s="28">
        <v>117562</v>
      </c>
      <c r="M357" s="28">
        <v>112269</v>
      </c>
      <c r="N357" s="28">
        <v>34278</v>
      </c>
      <c r="O357" s="42">
        <v>3857.26</v>
      </c>
      <c r="P357" s="42">
        <v>1919.38</v>
      </c>
      <c r="Q357" s="3">
        <v>68.319999999999993</v>
      </c>
      <c r="R357" s="3">
        <v>49.76</v>
      </c>
      <c r="S357" s="3">
        <v>33.99</v>
      </c>
      <c r="T357" s="3">
        <v>95.5</v>
      </c>
    </row>
    <row r="358" spans="1:20" hidden="1" x14ac:dyDescent="0.25">
      <c r="A358">
        <v>2012</v>
      </c>
      <c r="B358">
        <v>79</v>
      </c>
      <c r="C358" t="s">
        <v>97</v>
      </c>
      <c r="D358" s="28">
        <v>492</v>
      </c>
      <c r="E358">
        <v>1455</v>
      </c>
      <c r="F358">
        <v>0</v>
      </c>
      <c r="G358" s="15">
        <v>4.1491676364924356E-3</v>
      </c>
      <c r="H358" s="16">
        <v>2.9573170731707319</v>
      </c>
      <c r="I358" s="15">
        <v>0</v>
      </c>
      <c r="J358" s="41">
        <v>0.76100000000000001</v>
      </c>
      <c r="K358" s="18">
        <v>12827.32</v>
      </c>
      <c r="L358" s="28">
        <v>118578</v>
      </c>
      <c r="M358" s="28">
        <v>113239</v>
      </c>
      <c r="N358" s="28">
        <v>35484</v>
      </c>
      <c r="O358" s="42">
        <v>3895.34</v>
      </c>
      <c r="P358" s="3">
        <v>658.65</v>
      </c>
      <c r="Q358" s="3">
        <v>68.13</v>
      </c>
      <c r="R358" s="3">
        <v>16.91</v>
      </c>
      <c r="S358" s="3">
        <v>11.52</v>
      </c>
      <c r="T358" s="3">
        <v>95.5</v>
      </c>
    </row>
    <row r="359" spans="1:20" hidden="1" x14ac:dyDescent="0.25">
      <c r="A359">
        <v>2013</v>
      </c>
      <c r="B359">
        <v>79</v>
      </c>
      <c r="C359" t="s">
        <v>97</v>
      </c>
      <c r="D359" s="28">
        <v>315</v>
      </c>
      <c r="E359">
        <v>848</v>
      </c>
      <c r="F359">
        <v>0</v>
      </c>
      <c r="G359" s="15">
        <v>2.5552626242141552E-3</v>
      </c>
      <c r="H359" s="16">
        <v>2.6920634920634923</v>
      </c>
      <c r="I359" s="15">
        <v>0</v>
      </c>
      <c r="J359" s="41">
        <v>0.76100000000000001</v>
      </c>
      <c r="K359" s="18">
        <v>13925.52</v>
      </c>
      <c r="L359" s="28">
        <v>123275</v>
      </c>
      <c r="M359" s="28">
        <v>117724</v>
      </c>
      <c r="N359" s="28">
        <v>36788</v>
      </c>
      <c r="O359" s="42">
        <v>3993.39</v>
      </c>
      <c r="P359" s="42">
        <v>1671.84</v>
      </c>
      <c r="Q359" s="3">
        <v>68.040000000000006</v>
      </c>
      <c r="R359" s="3">
        <v>41.87</v>
      </c>
      <c r="S359" s="3">
        <v>28.48</v>
      </c>
      <c r="T359" s="3">
        <v>95.5</v>
      </c>
    </row>
    <row r="360" spans="1:20" x14ac:dyDescent="0.25">
      <c r="A360">
        <v>2014</v>
      </c>
      <c r="B360">
        <v>79</v>
      </c>
      <c r="C360" t="s">
        <v>97</v>
      </c>
      <c r="D360" s="28">
        <v>386</v>
      </c>
      <c r="E360">
        <v>1048</v>
      </c>
      <c r="F360">
        <v>1</v>
      </c>
      <c r="G360" s="15">
        <v>3.1036423574817076E-3</v>
      </c>
      <c r="H360" s="16">
        <v>2.7150259067357512</v>
      </c>
      <c r="I360" s="15">
        <v>2.5906735751295338E-3</v>
      </c>
      <c r="J360" s="41">
        <v>0.76100000000000001</v>
      </c>
      <c r="K360" s="18">
        <v>14455.86</v>
      </c>
      <c r="L360" s="28">
        <v>124370</v>
      </c>
      <c r="M360" s="28">
        <v>118770</v>
      </c>
      <c r="N360" s="28">
        <v>38357</v>
      </c>
      <c r="O360" s="42">
        <v>3998.65</v>
      </c>
      <c r="P360" s="42">
        <v>1370.88</v>
      </c>
      <c r="Q360" s="3">
        <v>68.180000000000007</v>
      </c>
      <c r="R360" s="3">
        <v>34.28</v>
      </c>
      <c r="S360" s="3">
        <v>23.38</v>
      </c>
      <c r="T360" s="3">
        <v>95.5</v>
      </c>
    </row>
    <row r="361" spans="1:20" hidden="1" x14ac:dyDescent="0.25">
      <c r="A361">
        <v>2010</v>
      </c>
      <c r="B361">
        <v>80</v>
      </c>
      <c r="C361" t="s">
        <v>98</v>
      </c>
      <c r="D361" s="28">
        <v>14</v>
      </c>
      <c r="E361" s="1">
        <v>38</v>
      </c>
      <c r="F361">
        <v>0</v>
      </c>
      <c r="G361" s="15">
        <v>6.2943979857926443E-4</v>
      </c>
      <c r="H361" s="16">
        <v>2.7142857142857144</v>
      </c>
      <c r="I361" s="15">
        <v>0</v>
      </c>
      <c r="J361" s="41">
        <v>0.66200000000000003</v>
      </c>
      <c r="K361" s="18">
        <v>7185.93</v>
      </c>
      <c r="L361" s="28">
        <v>22242</v>
      </c>
      <c r="M361" s="28">
        <v>18270</v>
      </c>
      <c r="N361" s="28">
        <v>6496</v>
      </c>
      <c r="O361" s="3">
        <v>855.62</v>
      </c>
      <c r="P361" s="3">
        <v>0</v>
      </c>
      <c r="Q361" s="3">
        <v>80</v>
      </c>
      <c r="R361" s="3">
        <v>0</v>
      </c>
      <c r="S361" s="3">
        <v>0</v>
      </c>
      <c r="T361" s="3">
        <v>82.14</v>
      </c>
    </row>
    <row r="362" spans="1:20" hidden="1" x14ac:dyDescent="0.25">
      <c r="A362">
        <v>2012</v>
      </c>
      <c r="B362">
        <v>80</v>
      </c>
      <c r="C362" t="s">
        <v>98</v>
      </c>
      <c r="D362" s="28">
        <v>47</v>
      </c>
      <c r="E362" s="1">
        <v>109</v>
      </c>
      <c r="F362" s="1">
        <v>1</v>
      </c>
      <c r="G362" s="15">
        <v>2.1058291142076256E-3</v>
      </c>
      <c r="H362" s="16">
        <v>2.3191489361702127</v>
      </c>
      <c r="I362" s="15">
        <v>2.1276595744680851E-2</v>
      </c>
      <c r="J362" s="41">
        <v>0.66200000000000003</v>
      </c>
      <c r="K362" s="18">
        <v>9921.2000000000007</v>
      </c>
      <c r="L362" s="28">
        <v>22319</v>
      </c>
      <c r="M362" s="28">
        <v>18270</v>
      </c>
      <c r="N362" s="28">
        <v>6823</v>
      </c>
      <c r="O362" s="3">
        <v>856.56</v>
      </c>
      <c r="P362" s="3">
        <v>0</v>
      </c>
      <c r="Q362" s="3">
        <v>80</v>
      </c>
      <c r="R362" s="3">
        <v>0</v>
      </c>
      <c r="S362" s="3">
        <v>0</v>
      </c>
      <c r="T362" s="3">
        <v>81.86</v>
      </c>
    </row>
    <row r="363" spans="1:20" hidden="1" x14ac:dyDescent="0.25">
      <c r="A363">
        <v>2013</v>
      </c>
      <c r="B363">
        <v>80</v>
      </c>
      <c r="C363" t="s">
        <v>98</v>
      </c>
      <c r="D363" s="28">
        <v>35</v>
      </c>
      <c r="E363" s="1">
        <v>80</v>
      </c>
      <c r="F363">
        <v>0</v>
      </c>
      <c r="G363" s="15">
        <v>1.5196248697464398E-3</v>
      </c>
      <c r="H363" s="16">
        <v>2.2857142857142856</v>
      </c>
      <c r="I363" s="15">
        <v>0</v>
      </c>
      <c r="J363" s="41">
        <v>0.66200000000000003</v>
      </c>
      <c r="K363" s="18">
        <v>10009.15</v>
      </c>
      <c r="L363" s="28">
        <v>23032</v>
      </c>
      <c r="M363" s="28">
        <v>18270</v>
      </c>
      <c r="N363" s="28">
        <v>7051</v>
      </c>
      <c r="O363" s="3">
        <v>861.35</v>
      </c>
      <c r="P363" s="3">
        <v>0</v>
      </c>
      <c r="Q363" s="3">
        <v>80</v>
      </c>
      <c r="R363" s="3">
        <v>0</v>
      </c>
      <c r="S363" s="3">
        <v>0</v>
      </c>
      <c r="T363" s="3">
        <v>79.319999999999993</v>
      </c>
    </row>
    <row r="364" spans="1:20" x14ac:dyDescent="0.25">
      <c r="A364">
        <v>2014</v>
      </c>
      <c r="B364">
        <v>80</v>
      </c>
      <c r="C364" t="s">
        <v>98</v>
      </c>
      <c r="D364" s="28">
        <v>17</v>
      </c>
      <c r="E364" s="1">
        <v>38</v>
      </c>
      <c r="F364">
        <v>0</v>
      </c>
      <c r="G364" s="15">
        <v>7.3631323631323628E-4</v>
      </c>
      <c r="H364" s="16">
        <v>2.2352941176470589</v>
      </c>
      <c r="I364" s="15">
        <v>0</v>
      </c>
      <c r="J364" s="41">
        <v>0.66200000000000003</v>
      </c>
      <c r="K364" s="18">
        <v>9972.77</v>
      </c>
      <c r="L364" s="28">
        <v>23088</v>
      </c>
      <c r="M364" s="28">
        <v>18270</v>
      </c>
      <c r="N364" s="28">
        <v>7140</v>
      </c>
      <c r="O364" s="3">
        <v>856.6</v>
      </c>
      <c r="P364" s="3">
        <v>0</v>
      </c>
      <c r="Q364" s="3">
        <v>80</v>
      </c>
      <c r="R364" s="3">
        <v>0</v>
      </c>
      <c r="S364" s="3">
        <v>0</v>
      </c>
      <c r="T364" s="3">
        <v>79.13</v>
      </c>
    </row>
    <row r="365" spans="1:20" hidden="1" x14ac:dyDescent="0.25">
      <c r="A365">
        <v>2008</v>
      </c>
      <c r="B365">
        <v>81</v>
      </c>
      <c r="C365" s="19" t="s">
        <v>99</v>
      </c>
      <c r="D365" s="1">
        <v>82</v>
      </c>
      <c r="E365">
        <v>392</v>
      </c>
      <c r="F365">
        <v>2</v>
      </c>
      <c r="G365" s="15">
        <v>1.3273999634155621E-4</v>
      </c>
      <c r="H365" s="16">
        <v>4.7804878048780486</v>
      </c>
      <c r="I365" s="15">
        <v>2.4390243902439025E-2</v>
      </c>
      <c r="J365" s="41">
        <v>0.65100000000000002</v>
      </c>
      <c r="K365" s="18">
        <v>24070.880000000001</v>
      </c>
      <c r="L365" s="28">
        <v>617749</v>
      </c>
      <c r="M365" s="28">
        <v>487197</v>
      </c>
      <c r="N365" s="28">
        <v>114694</v>
      </c>
      <c r="O365" s="42">
        <v>18561.86</v>
      </c>
      <c r="P365" s="42">
        <v>11489.82</v>
      </c>
      <c r="Q365" s="3">
        <v>61.28</v>
      </c>
      <c r="R365" s="3">
        <v>61.9</v>
      </c>
      <c r="S365" s="3">
        <v>37.93</v>
      </c>
      <c r="T365" s="3">
        <v>78.87</v>
      </c>
    </row>
    <row r="366" spans="1:20" hidden="1" x14ac:dyDescent="0.25">
      <c r="A366">
        <v>2009</v>
      </c>
      <c r="B366">
        <v>81</v>
      </c>
      <c r="C366" t="s">
        <v>99</v>
      </c>
      <c r="D366" s="1">
        <v>113</v>
      </c>
      <c r="E366">
        <v>457</v>
      </c>
      <c r="F366">
        <v>1</v>
      </c>
      <c r="G366" s="15">
        <v>1.8068638440148834E-4</v>
      </c>
      <c r="H366" s="16">
        <v>4.0442477876106198</v>
      </c>
      <c r="I366" s="15">
        <v>8.8495575221238937E-3</v>
      </c>
      <c r="J366" s="41">
        <v>0.65100000000000002</v>
      </c>
      <c r="K366" s="18">
        <v>24641.23</v>
      </c>
      <c r="L366" s="28">
        <v>625393</v>
      </c>
      <c r="M366" s="28">
        <v>558999</v>
      </c>
      <c r="N366" s="28">
        <v>134042</v>
      </c>
      <c r="O366" s="42">
        <v>20365.55</v>
      </c>
      <c r="P366" s="42">
        <v>13505.25</v>
      </c>
      <c r="Q366" s="3">
        <v>68.569999999999993</v>
      </c>
      <c r="R366" s="3">
        <v>66.31</v>
      </c>
      <c r="S366" s="3">
        <v>45.47</v>
      </c>
      <c r="T366" s="3">
        <v>89.38</v>
      </c>
    </row>
    <row r="367" spans="1:20" hidden="1" x14ac:dyDescent="0.25">
      <c r="A367">
        <v>2010</v>
      </c>
      <c r="B367">
        <v>81</v>
      </c>
      <c r="C367" t="s">
        <v>99</v>
      </c>
      <c r="D367" s="1">
        <v>133</v>
      </c>
      <c r="E367">
        <v>619</v>
      </c>
      <c r="F367">
        <v>1</v>
      </c>
      <c r="G367" s="15">
        <v>2.2040229218383872E-4</v>
      </c>
      <c r="H367" s="16">
        <v>4.6541353383458643</v>
      </c>
      <c r="I367" s="15">
        <v>7.5187969924812026E-3</v>
      </c>
      <c r="J367" s="41">
        <v>0.75600000000000001</v>
      </c>
      <c r="K367" s="18">
        <v>31743.14</v>
      </c>
      <c r="L367" s="28">
        <v>603442</v>
      </c>
      <c r="M367" s="28">
        <v>575794</v>
      </c>
      <c r="N367" s="28">
        <v>139039</v>
      </c>
      <c r="O367" s="42">
        <v>21647.16</v>
      </c>
      <c r="P367" s="42">
        <v>15939.71</v>
      </c>
      <c r="Q367" s="3">
        <v>69.739999999999995</v>
      </c>
      <c r="R367" s="3">
        <v>73.63</v>
      </c>
      <c r="S367" s="3">
        <v>51.35</v>
      </c>
      <c r="T367" s="3">
        <v>95.42</v>
      </c>
    </row>
    <row r="368" spans="1:20" hidden="1" x14ac:dyDescent="0.25">
      <c r="A368">
        <v>2011</v>
      </c>
      <c r="B368">
        <v>81</v>
      </c>
      <c r="C368" t="s">
        <v>99</v>
      </c>
      <c r="D368" s="1">
        <v>95</v>
      </c>
      <c r="E368">
        <v>452</v>
      </c>
      <c r="F368">
        <v>1</v>
      </c>
      <c r="G368" s="15">
        <v>1.5606646788727074E-4</v>
      </c>
      <c r="H368" s="16">
        <v>4.757894736842105</v>
      </c>
      <c r="I368" s="15">
        <v>1.0526315789473684E-2</v>
      </c>
      <c r="J368" s="41">
        <v>0.75600000000000001</v>
      </c>
      <c r="K368" s="18">
        <v>33219.019999999997</v>
      </c>
      <c r="L368" s="28">
        <v>608715</v>
      </c>
      <c r="M368" s="28">
        <v>593458</v>
      </c>
      <c r="N368" s="28">
        <v>143403</v>
      </c>
      <c r="O368" s="42">
        <v>22479.119999999999</v>
      </c>
      <c r="P368" s="42">
        <v>16055.6</v>
      </c>
      <c r="Q368" s="3">
        <v>69.69</v>
      </c>
      <c r="R368" s="3">
        <v>71.42</v>
      </c>
      <c r="S368" s="3">
        <v>49.78</v>
      </c>
      <c r="T368" s="3">
        <v>97.49</v>
      </c>
    </row>
    <row r="369" spans="1:20" hidden="1" x14ac:dyDescent="0.25">
      <c r="A369">
        <v>2012</v>
      </c>
      <c r="B369">
        <v>81</v>
      </c>
      <c r="C369" t="s">
        <v>99</v>
      </c>
      <c r="D369" s="1">
        <v>99</v>
      </c>
      <c r="E369">
        <v>327</v>
      </c>
      <c r="F369">
        <v>2</v>
      </c>
      <c r="G369" s="15">
        <v>1.6128638107573129E-4</v>
      </c>
      <c r="H369" s="16">
        <v>3.3030303030303032</v>
      </c>
      <c r="I369" s="15">
        <v>2.0202020202020204E-2</v>
      </c>
      <c r="J369" s="41">
        <v>0.75600000000000001</v>
      </c>
      <c r="K369" s="18">
        <v>36780.629999999997</v>
      </c>
      <c r="L369" s="28">
        <v>613815</v>
      </c>
      <c r="M369" s="28">
        <v>603129</v>
      </c>
      <c r="N369" s="28">
        <v>144462</v>
      </c>
      <c r="O369" s="42">
        <v>22525.88</v>
      </c>
      <c r="P369" s="42">
        <v>19450.990000000002</v>
      </c>
      <c r="Q369" s="3">
        <v>67.569999999999993</v>
      </c>
      <c r="R369" s="3">
        <v>86.35</v>
      </c>
      <c r="S369" s="3">
        <v>58.35</v>
      </c>
      <c r="T369" s="3">
        <v>98.26</v>
      </c>
    </row>
    <row r="370" spans="1:20" hidden="1" x14ac:dyDescent="0.25">
      <c r="A370">
        <v>2013</v>
      </c>
      <c r="B370">
        <v>81</v>
      </c>
      <c r="C370" t="s">
        <v>99</v>
      </c>
      <c r="D370" s="1">
        <v>65</v>
      </c>
      <c r="E370">
        <v>348</v>
      </c>
      <c r="F370">
        <v>0</v>
      </c>
      <c r="G370" s="15">
        <v>1.0188710595161773E-4</v>
      </c>
      <c r="H370" s="16">
        <v>5.3538461538461535</v>
      </c>
      <c r="I370" s="15">
        <v>0</v>
      </c>
      <c r="J370" s="41">
        <v>0.75600000000000001</v>
      </c>
      <c r="K370" s="18">
        <v>38181.58</v>
      </c>
      <c r="L370" s="28">
        <v>637961</v>
      </c>
      <c r="M370" s="28">
        <v>629292</v>
      </c>
      <c r="N370" s="28">
        <v>151160</v>
      </c>
      <c r="O370" s="42">
        <v>23454.13</v>
      </c>
      <c r="P370" s="42">
        <v>20408.810000000001</v>
      </c>
      <c r="Q370" s="3">
        <v>68.290000000000006</v>
      </c>
      <c r="R370" s="3">
        <v>87.02</v>
      </c>
      <c r="S370" s="3">
        <v>59.42</v>
      </c>
      <c r="T370" s="3">
        <v>98.64</v>
      </c>
    </row>
    <row r="371" spans="1:20" x14ac:dyDescent="0.25">
      <c r="A371">
        <v>2014</v>
      </c>
      <c r="B371">
        <v>81</v>
      </c>
      <c r="C371" t="s">
        <v>99</v>
      </c>
      <c r="D371" s="1">
        <v>101</v>
      </c>
      <c r="E371">
        <v>429</v>
      </c>
      <c r="F371">
        <v>0</v>
      </c>
      <c r="G371" s="15">
        <v>1.5696001094057897E-4</v>
      </c>
      <c r="H371" s="16">
        <v>4.2475247524752477</v>
      </c>
      <c r="I371" s="15">
        <v>0</v>
      </c>
      <c r="J371" s="41">
        <v>0.75600000000000001</v>
      </c>
      <c r="K371" s="18">
        <v>40833.120000000003</v>
      </c>
      <c r="L371" s="28">
        <v>643476</v>
      </c>
      <c r="M371" s="28">
        <v>641299</v>
      </c>
      <c r="N371" s="28">
        <v>157967</v>
      </c>
      <c r="O371" s="42">
        <v>23013.49</v>
      </c>
      <c r="P371" s="42">
        <v>20606.5</v>
      </c>
      <c r="Q371" s="3">
        <v>69.2</v>
      </c>
      <c r="R371" s="3">
        <v>89.54</v>
      </c>
      <c r="S371" s="3">
        <v>61.96</v>
      </c>
      <c r="T371" s="3">
        <v>99.66</v>
      </c>
    </row>
    <row r="372" spans="1:20" hidden="1" x14ac:dyDescent="0.25">
      <c r="A372">
        <v>2008</v>
      </c>
      <c r="B372">
        <v>82</v>
      </c>
      <c r="C372" s="19" t="s">
        <v>100</v>
      </c>
      <c r="D372" s="1">
        <v>90</v>
      </c>
      <c r="E372">
        <v>551</v>
      </c>
      <c r="F372">
        <v>2</v>
      </c>
      <c r="G372" s="15">
        <v>3.3329630041106545E-3</v>
      </c>
      <c r="H372" s="16">
        <v>6.1222222222222218</v>
      </c>
      <c r="I372" s="15">
        <v>2.2222222222222223E-2</v>
      </c>
      <c r="J372" s="41">
        <v>0.51700000000000002</v>
      </c>
      <c r="K372" s="18">
        <v>4369.6000000000004</v>
      </c>
      <c r="L372" s="28">
        <v>27003</v>
      </c>
      <c r="M372" s="28">
        <v>3437</v>
      </c>
      <c r="N372" s="28">
        <v>1015</v>
      </c>
      <c r="O372" s="3">
        <v>20.64</v>
      </c>
      <c r="P372" s="3">
        <v>20.64</v>
      </c>
      <c r="Q372" s="3">
        <v>4.82</v>
      </c>
      <c r="R372" s="3">
        <v>100</v>
      </c>
      <c r="S372" s="3">
        <v>4.82</v>
      </c>
      <c r="T372" s="3">
        <v>12.73</v>
      </c>
    </row>
    <row r="373" spans="1:20" hidden="1" x14ac:dyDescent="0.25">
      <c r="A373">
        <v>2009</v>
      </c>
      <c r="B373">
        <v>82</v>
      </c>
      <c r="C373" t="s">
        <v>100</v>
      </c>
      <c r="D373" s="1">
        <v>47</v>
      </c>
      <c r="E373">
        <v>231</v>
      </c>
      <c r="F373">
        <v>0</v>
      </c>
      <c r="G373" s="15">
        <v>1.7336776097381041E-3</v>
      </c>
      <c r="H373" s="16">
        <v>4.9148936170212769</v>
      </c>
      <c r="I373" s="15">
        <v>0</v>
      </c>
      <c r="J373" s="41">
        <v>0.51700000000000002</v>
      </c>
      <c r="K373" s="18">
        <v>5089.3900000000003</v>
      </c>
      <c r="L373" s="28">
        <v>27110</v>
      </c>
      <c r="M373" s="28">
        <v>5078</v>
      </c>
      <c r="N373" s="28">
        <v>1456</v>
      </c>
      <c r="O373" s="3">
        <v>102.17</v>
      </c>
      <c r="P373" s="3">
        <v>102.17</v>
      </c>
      <c r="Q373" s="3">
        <v>24.47</v>
      </c>
      <c r="R373" s="3">
        <v>100</v>
      </c>
      <c r="S373" s="3">
        <v>24.47</v>
      </c>
      <c r="T373" s="3">
        <v>18.73</v>
      </c>
    </row>
    <row r="374" spans="1:20" hidden="1" x14ac:dyDescent="0.25">
      <c r="A374">
        <v>2010</v>
      </c>
      <c r="B374">
        <v>82</v>
      </c>
      <c r="C374" t="s">
        <v>100</v>
      </c>
      <c r="D374" s="1">
        <v>44</v>
      </c>
      <c r="E374">
        <v>198</v>
      </c>
      <c r="F374">
        <v>1</v>
      </c>
      <c r="G374" s="15">
        <v>1.690162486075366E-3</v>
      </c>
      <c r="H374" s="16">
        <v>4.5</v>
      </c>
      <c r="I374" s="15">
        <v>2.2727272727272728E-2</v>
      </c>
      <c r="J374" s="41">
        <v>0.64200000000000002</v>
      </c>
      <c r="K374" s="18">
        <v>4936.38</v>
      </c>
      <c r="L374" s="28">
        <v>26033</v>
      </c>
      <c r="M374" s="28">
        <v>7875</v>
      </c>
      <c r="N374" s="28">
        <v>2282</v>
      </c>
      <c r="O374" s="3">
        <v>161.94999999999999</v>
      </c>
      <c r="P374" s="3">
        <v>161.94999999999999</v>
      </c>
      <c r="Q374" s="3">
        <v>36.520000000000003</v>
      </c>
      <c r="R374" s="3">
        <v>100</v>
      </c>
      <c r="S374" s="3">
        <v>36.520000000000003</v>
      </c>
      <c r="T374" s="3">
        <v>30.25</v>
      </c>
    </row>
    <row r="375" spans="1:20" hidden="1" x14ac:dyDescent="0.25">
      <c r="A375">
        <v>2011</v>
      </c>
      <c r="B375">
        <v>82</v>
      </c>
      <c r="C375" t="s">
        <v>100</v>
      </c>
      <c r="D375" s="1">
        <v>34</v>
      </c>
      <c r="E375">
        <v>185</v>
      </c>
      <c r="F375">
        <v>2</v>
      </c>
      <c r="G375" s="15">
        <v>1.3048317150861572E-3</v>
      </c>
      <c r="H375" s="16">
        <v>5.4411764705882355</v>
      </c>
      <c r="I375" s="15">
        <v>5.8823529411764705E-2</v>
      </c>
      <c r="J375" s="41">
        <v>0.64200000000000002</v>
      </c>
      <c r="K375" s="18">
        <v>5636.4</v>
      </c>
      <c r="L375" s="28">
        <v>26057</v>
      </c>
      <c r="M375" s="28">
        <v>8273</v>
      </c>
      <c r="N375" s="28">
        <v>2410</v>
      </c>
      <c r="O375" s="3">
        <v>190.67</v>
      </c>
      <c r="P375" s="3">
        <v>190.67</v>
      </c>
      <c r="Q375" s="3">
        <v>42.38</v>
      </c>
      <c r="R375" s="3">
        <v>100</v>
      </c>
      <c r="S375" s="3">
        <v>42.38</v>
      </c>
      <c r="T375" s="3">
        <v>31.75</v>
      </c>
    </row>
    <row r="376" spans="1:20" hidden="1" x14ac:dyDescent="0.25">
      <c r="A376">
        <v>2012</v>
      </c>
      <c r="B376">
        <v>82</v>
      </c>
      <c r="C376" t="s">
        <v>100</v>
      </c>
      <c r="D376" s="1">
        <v>16</v>
      </c>
      <c r="E376">
        <v>63</v>
      </c>
      <c r="F376">
        <v>1</v>
      </c>
      <c r="G376" s="15">
        <v>6.1352045707274054E-4</v>
      </c>
      <c r="H376" s="16">
        <v>3.9375</v>
      </c>
      <c r="I376" s="15">
        <v>6.25E-2</v>
      </c>
      <c r="J376" s="41">
        <v>0.64200000000000002</v>
      </c>
      <c r="K376" s="18">
        <v>11695.4</v>
      </c>
      <c r="L376" s="28">
        <v>26079</v>
      </c>
      <c r="M376" s="28">
        <v>5733</v>
      </c>
      <c r="N376" s="28">
        <v>1690</v>
      </c>
      <c r="O376" s="3">
        <v>130.63999999999999</v>
      </c>
      <c r="P376" s="3">
        <v>130.63999999999999</v>
      </c>
      <c r="Q376" s="3">
        <v>27.7</v>
      </c>
      <c r="R376" s="3">
        <v>100</v>
      </c>
      <c r="S376" s="3">
        <v>27.7</v>
      </c>
      <c r="T376" s="3">
        <v>21.98</v>
      </c>
    </row>
    <row r="377" spans="1:20" hidden="1" x14ac:dyDescent="0.25">
      <c r="A377">
        <v>2013</v>
      </c>
      <c r="B377">
        <v>82</v>
      </c>
      <c r="C377" t="s">
        <v>100</v>
      </c>
      <c r="D377" s="1">
        <v>6</v>
      </c>
      <c r="E377">
        <v>31</v>
      </c>
      <c r="F377">
        <v>0</v>
      </c>
      <c r="G377" s="15">
        <v>2.2313957380341404E-4</v>
      </c>
      <c r="H377" s="16">
        <v>5.166666666666667</v>
      </c>
      <c r="I377" s="15">
        <v>0</v>
      </c>
      <c r="J377" s="41">
        <v>0.64200000000000002</v>
      </c>
      <c r="K377" s="18">
        <v>7132.94</v>
      </c>
      <c r="L377" s="28">
        <v>26889</v>
      </c>
      <c r="M377" s="28">
        <v>6458</v>
      </c>
      <c r="N377" s="28">
        <v>1920</v>
      </c>
      <c r="O377" s="3">
        <v>147.94999999999999</v>
      </c>
      <c r="P377" s="3">
        <v>146.91</v>
      </c>
      <c r="Q377" s="3">
        <v>29.81</v>
      </c>
      <c r="R377" s="3">
        <v>99.3</v>
      </c>
      <c r="S377" s="3">
        <v>29.6</v>
      </c>
      <c r="T377" s="3">
        <v>24.02</v>
      </c>
    </row>
    <row r="378" spans="1:20" x14ac:dyDescent="0.25">
      <c r="A378">
        <v>2014</v>
      </c>
      <c r="B378">
        <v>82</v>
      </c>
      <c r="C378" t="s">
        <v>100</v>
      </c>
      <c r="D378" s="1">
        <v>4</v>
      </c>
      <c r="E378">
        <v>9</v>
      </c>
      <c r="F378">
        <v>0</v>
      </c>
      <c r="G378" s="15">
        <v>1.4851668956298965E-4</v>
      </c>
      <c r="H378" s="16">
        <v>2.25</v>
      </c>
      <c r="I378" s="15">
        <v>0</v>
      </c>
      <c r="J378" s="41">
        <v>0.64200000000000002</v>
      </c>
      <c r="K378" s="18">
        <v>6555.58</v>
      </c>
      <c r="L378" s="28">
        <v>26933</v>
      </c>
      <c r="M378" s="28">
        <v>6956</v>
      </c>
      <c r="N378" s="28">
        <v>2077</v>
      </c>
      <c r="O378" s="3">
        <v>156.69</v>
      </c>
      <c r="P378" s="3">
        <v>156.69</v>
      </c>
      <c r="Q378" s="3">
        <v>30.91</v>
      </c>
      <c r="R378" s="3">
        <v>100</v>
      </c>
      <c r="S378" s="3">
        <v>30.91</v>
      </c>
      <c r="T378" s="3">
        <v>25.83</v>
      </c>
    </row>
    <row r="379" spans="1:20" hidden="1" x14ac:dyDescent="0.25">
      <c r="A379">
        <v>2008</v>
      </c>
      <c r="B379">
        <v>83</v>
      </c>
      <c r="C379" s="19" t="s">
        <v>101</v>
      </c>
      <c r="D379" s="1">
        <v>166</v>
      </c>
      <c r="E379">
        <v>558</v>
      </c>
      <c r="F379">
        <v>1</v>
      </c>
      <c r="G379" s="15">
        <v>1.5898098932145765E-3</v>
      </c>
      <c r="H379" s="16">
        <v>3.3614457831325302</v>
      </c>
      <c r="I379" s="15">
        <v>6.024096385542169E-3</v>
      </c>
      <c r="J379" s="41">
        <v>0.64800000000000002</v>
      </c>
      <c r="K379" s="18">
        <v>6339.61</v>
      </c>
      <c r="L379" s="28">
        <v>104415</v>
      </c>
      <c r="M379" s="28">
        <v>97963</v>
      </c>
      <c r="N379" s="28">
        <v>22658</v>
      </c>
      <c r="O379" s="42">
        <v>2770.55</v>
      </c>
      <c r="P379" s="3">
        <v>0</v>
      </c>
      <c r="Q379" s="3">
        <v>70.03</v>
      </c>
      <c r="R379" s="3">
        <v>0</v>
      </c>
      <c r="S379" s="3">
        <v>0</v>
      </c>
      <c r="T379" s="3">
        <v>93.82</v>
      </c>
    </row>
    <row r="380" spans="1:20" hidden="1" x14ac:dyDescent="0.25">
      <c r="A380">
        <v>2009</v>
      </c>
      <c r="B380">
        <v>83</v>
      </c>
      <c r="C380" t="s">
        <v>101</v>
      </c>
      <c r="D380" s="1">
        <v>134</v>
      </c>
      <c r="E380">
        <v>471</v>
      </c>
      <c r="F380">
        <v>1</v>
      </c>
      <c r="G380" s="15">
        <v>1.2757409293867876E-3</v>
      </c>
      <c r="H380" s="16">
        <v>3.5149253731343282</v>
      </c>
      <c r="I380" s="15">
        <v>7.462686567164179E-3</v>
      </c>
      <c r="J380" s="41">
        <v>0.64800000000000002</v>
      </c>
      <c r="K380" s="18">
        <v>6893.8</v>
      </c>
      <c r="L380" s="28">
        <v>105037</v>
      </c>
      <c r="M380" s="28">
        <v>100824</v>
      </c>
      <c r="N380" s="28">
        <v>23188</v>
      </c>
      <c r="O380" s="42">
        <v>2774.99</v>
      </c>
      <c r="P380" s="3">
        <v>0</v>
      </c>
      <c r="Q380" s="3">
        <v>70.290000000000006</v>
      </c>
      <c r="R380" s="3">
        <v>0</v>
      </c>
      <c r="S380" s="3">
        <v>0</v>
      </c>
      <c r="T380" s="3">
        <v>95.99</v>
      </c>
    </row>
    <row r="381" spans="1:20" hidden="1" x14ac:dyDescent="0.25">
      <c r="A381">
        <v>2010</v>
      </c>
      <c r="B381">
        <v>83</v>
      </c>
      <c r="C381" t="s">
        <v>101</v>
      </c>
      <c r="D381" s="1">
        <v>102</v>
      </c>
      <c r="E381">
        <v>351</v>
      </c>
      <c r="F381">
        <v>1</v>
      </c>
      <c r="G381" s="15">
        <v>9.8366347136767803E-4</v>
      </c>
      <c r="H381" s="16">
        <v>3.4411764705882355</v>
      </c>
      <c r="I381" s="15">
        <v>9.8039215686274508E-3</v>
      </c>
      <c r="J381" s="41">
        <v>0.755</v>
      </c>
      <c r="K381" s="18">
        <v>8863.84</v>
      </c>
      <c r="L381" s="28">
        <v>103694</v>
      </c>
      <c r="M381" s="28">
        <v>102395</v>
      </c>
      <c r="N381" s="28">
        <v>24219</v>
      </c>
      <c r="O381" s="42">
        <v>2893.53</v>
      </c>
      <c r="P381" s="3">
        <v>0</v>
      </c>
      <c r="Q381" s="3">
        <v>66.92</v>
      </c>
      <c r="R381" s="3">
        <v>0</v>
      </c>
      <c r="S381" s="3">
        <v>0</v>
      </c>
      <c r="T381" s="3">
        <v>98.75</v>
      </c>
    </row>
    <row r="382" spans="1:20" hidden="1" x14ac:dyDescent="0.25">
      <c r="A382">
        <v>2011</v>
      </c>
      <c r="B382">
        <v>83</v>
      </c>
      <c r="C382" t="s">
        <v>101</v>
      </c>
      <c r="D382" s="1">
        <v>27</v>
      </c>
      <c r="E382">
        <v>80</v>
      </c>
      <c r="F382">
        <v>0</v>
      </c>
      <c r="G382" s="15">
        <v>2.5918175360454626E-4</v>
      </c>
      <c r="H382" s="16">
        <v>2.9629629629629628</v>
      </c>
      <c r="I382" s="15">
        <v>0</v>
      </c>
      <c r="J382" s="41">
        <v>0.755</v>
      </c>
      <c r="K382" s="18">
        <v>10283.959999999999</v>
      </c>
      <c r="L382" s="28">
        <v>104174</v>
      </c>
      <c r="M382" s="28">
        <v>102869</v>
      </c>
      <c r="N382" s="28">
        <v>25547</v>
      </c>
      <c r="O382" s="42">
        <v>2958.25</v>
      </c>
      <c r="P382" s="3">
        <v>0</v>
      </c>
      <c r="Q382" s="3">
        <v>67.84</v>
      </c>
      <c r="R382" s="3">
        <v>0</v>
      </c>
      <c r="S382" s="3">
        <v>0</v>
      </c>
      <c r="T382" s="3">
        <v>98.75</v>
      </c>
    </row>
    <row r="383" spans="1:20" hidden="1" x14ac:dyDescent="0.25">
      <c r="A383">
        <v>2012</v>
      </c>
      <c r="B383">
        <v>83</v>
      </c>
      <c r="C383" t="s">
        <v>101</v>
      </c>
      <c r="D383" s="1">
        <v>9</v>
      </c>
      <c r="E383">
        <v>30</v>
      </c>
      <c r="F383">
        <v>0</v>
      </c>
      <c r="G383" s="15">
        <v>8.6011640241979415E-5</v>
      </c>
      <c r="H383" s="16">
        <v>3.3333333333333335</v>
      </c>
      <c r="I383" s="15">
        <v>0</v>
      </c>
      <c r="J383" s="41">
        <v>0.755</v>
      </c>
      <c r="K383" s="18">
        <v>11483.22</v>
      </c>
      <c r="L383" s="28">
        <v>104637</v>
      </c>
      <c r="M383" s="28">
        <v>103326</v>
      </c>
      <c r="N383" s="28">
        <v>25992</v>
      </c>
      <c r="O383" s="42">
        <v>3019.52</v>
      </c>
      <c r="P383" s="3">
        <v>0</v>
      </c>
      <c r="Q383" s="3">
        <v>68.3</v>
      </c>
      <c r="R383" s="3">
        <v>0</v>
      </c>
      <c r="S383" s="3">
        <v>0</v>
      </c>
      <c r="T383" s="3">
        <v>98.75</v>
      </c>
    </row>
    <row r="384" spans="1:20" hidden="1" x14ac:dyDescent="0.25">
      <c r="A384">
        <v>2013</v>
      </c>
      <c r="B384">
        <v>83</v>
      </c>
      <c r="C384" t="s">
        <v>101</v>
      </c>
      <c r="D384" s="1">
        <v>35</v>
      </c>
      <c r="E384">
        <v>165</v>
      </c>
      <c r="F384">
        <v>5</v>
      </c>
      <c r="G384" s="15">
        <v>3.2317039389854297E-4</v>
      </c>
      <c r="H384" s="16">
        <v>4.7142857142857144</v>
      </c>
      <c r="I384" s="15">
        <v>0.14285714285714285</v>
      </c>
      <c r="J384" s="41">
        <v>0.755</v>
      </c>
      <c r="K384" s="18">
        <v>12832.44</v>
      </c>
      <c r="L384" s="28">
        <v>108302</v>
      </c>
      <c r="M384" s="28">
        <v>106945</v>
      </c>
      <c r="N384" s="28">
        <v>26874</v>
      </c>
      <c r="O384" s="42">
        <v>3069.29</v>
      </c>
      <c r="P384" s="3">
        <v>0</v>
      </c>
      <c r="Q384" s="3">
        <v>68.510000000000005</v>
      </c>
      <c r="R384" s="3">
        <v>0</v>
      </c>
      <c r="S384" s="3">
        <v>0</v>
      </c>
      <c r="T384" s="3">
        <v>98.75</v>
      </c>
    </row>
    <row r="385" spans="1:20" x14ac:dyDescent="0.25">
      <c r="A385">
        <v>2014</v>
      </c>
      <c r="B385">
        <v>83</v>
      </c>
      <c r="C385" t="s">
        <v>101</v>
      </c>
      <c r="D385" s="1">
        <v>22</v>
      </c>
      <c r="E385">
        <v>76</v>
      </c>
      <c r="F385">
        <v>1</v>
      </c>
      <c r="G385" s="15">
        <v>2.0212599799711512E-4</v>
      </c>
      <c r="H385" s="16">
        <v>3.4545454545454546</v>
      </c>
      <c r="I385" s="15">
        <v>4.5454545454545456E-2</v>
      </c>
      <c r="J385" s="41">
        <v>0.755</v>
      </c>
      <c r="K385" s="18">
        <v>13725.15</v>
      </c>
      <c r="L385" s="28">
        <v>108843</v>
      </c>
      <c r="M385" s="28">
        <v>107479</v>
      </c>
      <c r="N385" s="28">
        <v>28308</v>
      </c>
      <c r="O385" s="42">
        <v>3198.79</v>
      </c>
      <c r="P385" s="3">
        <v>0</v>
      </c>
      <c r="Q385" s="3">
        <v>69.84</v>
      </c>
      <c r="R385" s="3">
        <v>0</v>
      </c>
      <c r="S385" s="3">
        <v>0</v>
      </c>
      <c r="T385" s="3">
        <v>98.75</v>
      </c>
    </row>
    <row r="386" spans="1:20" hidden="1" x14ac:dyDescent="0.25">
      <c r="A386">
        <v>2010</v>
      </c>
      <c r="B386">
        <v>84</v>
      </c>
      <c r="C386" t="s">
        <v>102</v>
      </c>
      <c r="D386" s="1">
        <v>15</v>
      </c>
      <c r="E386" s="1">
        <v>48</v>
      </c>
      <c r="F386">
        <v>0</v>
      </c>
      <c r="G386" s="15">
        <v>1.4691478942213516E-3</v>
      </c>
      <c r="H386" s="16">
        <v>3.2</v>
      </c>
      <c r="I386" s="15">
        <v>0</v>
      </c>
      <c r="J386" s="41">
        <v>0.66800000000000004</v>
      </c>
      <c r="K386" s="18">
        <v>9060.31</v>
      </c>
      <c r="L386" s="28">
        <v>10210</v>
      </c>
      <c r="M386" s="28">
        <v>5955</v>
      </c>
      <c r="N386" s="28">
        <v>3300</v>
      </c>
      <c r="O386" s="3">
        <v>950</v>
      </c>
      <c r="P386" s="3">
        <v>0</v>
      </c>
      <c r="Q386" s="3">
        <v>76</v>
      </c>
      <c r="R386" s="3">
        <v>0</v>
      </c>
      <c r="S386" s="3">
        <v>0</v>
      </c>
      <c r="T386" s="3">
        <v>58.33</v>
      </c>
    </row>
    <row r="387" spans="1:20" hidden="1" x14ac:dyDescent="0.25">
      <c r="A387">
        <v>2011</v>
      </c>
      <c r="B387">
        <v>84</v>
      </c>
      <c r="C387" t="s">
        <v>102</v>
      </c>
      <c r="D387" s="1">
        <v>17</v>
      </c>
      <c r="E387" s="1">
        <v>48</v>
      </c>
      <c r="F387">
        <v>0</v>
      </c>
      <c r="G387" s="15">
        <v>1.6665032839917656E-3</v>
      </c>
      <c r="H387" s="16">
        <v>2.8235294117647061</v>
      </c>
      <c r="I387" s="15">
        <v>0</v>
      </c>
      <c r="J387" s="41">
        <v>0.66800000000000004</v>
      </c>
      <c r="K387" s="18">
        <v>12771.12</v>
      </c>
      <c r="L387" s="28">
        <v>10201</v>
      </c>
      <c r="M387" s="28">
        <v>8000</v>
      </c>
      <c r="N387" s="28">
        <v>1700</v>
      </c>
      <c r="O387" s="3">
        <v>560</v>
      </c>
      <c r="P387" s="3">
        <v>0</v>
      </c>
      <c r="Q387" s="3">
        <v>80</v>
      </c>
      <c r="R387" s="3">
        <v>0</v>
      </c>
      <c r="S387" s="3">
        <v>0</v>
      </c>
      <c r="T387" s="3">
        <v>78.42</v>
      </c>
    </row>
    <row r="388" spans="1:20" hidden="1" x14ac:dyDescent="0.25">
      <c r="A388">
        <v>2012</v>
      </c>
      <c r="B388">
        <v>84</v>
      </c>
      <c r="C388" t="s">
        <v>102</v>
      </c>
      <c r="D388" s="1">
        <v>10</v>
      </c>
      <c r="E388" s="1">
        <v>22</v>
      </c>
      <c r="F388">
        <v>0</v>
      </c>
      <c r="G388" s="15">
        <v>9.8125797272102843E-4</v>
      </c>
      <c r="H388" s="16">
        <v>2.2000000000000002</v>
      </c>
      <c r="I388" s="15">
        <v>0</v>
      </c>
      <c r="J388" s="41">
        <v>0.66800000000000004</v>
      </c>
      <c r="K388" s="18">
        <v>12833.44</v>
      </c>
      <c r="L388" s="28">
        <v>10191</v>
      </c>
      <c r="M388" s="28">
        <v>8050</v>
      </c>
      <c r="N388" s="28">
        <v>1762</v>
      </c>
      <c r="O388" s="3">
        <v>560</v>
      </c>
      <c r="P388" s="3">
        <v>0</v>
      </c>
      <c r="Q388" s="3">
        <v>80</v>
      </c>
      <c r="R388" s="3">
        <v>0</v>
      </c>
      <c r="S388" s="3">
        <v>0</v>
      </c>
      <c r="T388" s="3">
        <v>78.989999999999995</v>
      </c>
    </row>
    <row r="389" spans="1:20" hidden="1" x14ac:dyDescent="0.25">
      <c r="A389">
        <v>2013</v>
      </c>
      <c r="B389">
        <v>84</v>
      </c>
      <c r="C389" t="s">
        <v>102</v>
      </c>
      <c r="D389" s="1">
        <v>12</v>
      </c>
      <c r="E389" s="1">
        <v>28</v>
      </c>
      <c r="F389">
        <v>0</v>
      </c>
      <c r="G389" s="15">
        <v>1.1443829868395957E-3</v>
      </c>
      <c r="H389" s="16">
        <v>2.3333333333333335</v>
      </c>
      <c r="I389" s="15">
        <v>0</v>
      </c>
      <c r="J389" s="41">
        <v>0.66800000000000004</v>
      </c>
      <c r="K389" s="18">
        <v>11787.24</v>
      </c>
      <c r="L389" s="28">
        <v>10486</v>
      </c>
      <c r="M389" s="28">
        <v>8080</v>
      </c>
      <c r="N389" s="28">
        <v>1799</v>
      </c>
      <c r="O389" s="3">
        <v>560</v>
      </c>
      <c r="P389" s="3">
        <v>0</v>
      </c>
      <c r="Q389" s="3">
        <v>62.22</v>
      </c>
      <c r="R389" s="3">
        <v>0</v>
      </c>
      <c r="S389" s="3">
        <v>0</v>
      </c>
      <c r="T389" s="3">
        <v>77.06</v>
      </c>
    </row>
    <row r="390" spans="1:20" x14ac:dyDescent="0.25">
      <c r="A390">
        <v>2014</v>
      </c>
      <c r="B390">
        <v>84</v>
      </c>
      <c r="C390" t="s">
        <v>102</v>
      </c>
      <c r="D390" s="1">
        <v>5</v>
      </c>
      <c r="E390" s="1">
        <v>14</v>
      </c>
      <c r="F390">
        <v>0</v>
      </c>
      <c r="G390" s="15">
        <v>4.7687172150691462E-4</v>
      </c>
      <c r="H390" s="16">
        <v>2.8</v>
      </c>
      <c r="I390" s="15">
        <v>0</v>
      </c>
      <c r="J390" s="41">
        <v>0.66800000000000004</v>
      </c>
      <c r="K390" s="18">
        <v>14231.87</v>
      </c>
      <c r="L390" s="28">
        <v>10485</v>
      </c>
      <c r="M390" s="28">
        <v>8125</v>
      </c>
      <c r="N390" s="28">
        <v>1844</v>
      </c>
      <c r="O390" s="3">
        <v>560</v>
      </c>
      <c r="P390" s="3">
        <v>0</v>
      </c>
      <c r="Q390" s="3">
        <v>56</v>
      </c>
      <c r="R390" s="3">
        <v>0</v>
      </c>
      <c r="S390" s="3">
        <v>0</v>
      </c>
      <c r="T390" s="3">
        <v>77.489999999999995</v>
      </c>
    </row>
    <row r="391" spans="1:20" hidden="1" x14ac:dyDescent="0.25">
      <c r="A391">
        <v>2010</v>
      </c>
      <c r="B391">
        <v>85</v>
      </c>
      <c r="C391" t="s">
        <v>103</v>
      </c>
      <c r="D391" s="1">
        <v>9</v>
      </c>
      <c r="E391" s="1">
        <v>31</v>
      </c>
      <c r="F391">
        <v>0</v>
      </c>
      <c r="G391" s="15">
        <v>6.1681858680008226E-4</v>
      </c>
      <c r="H391" s="16">
        <v>3.4444444444444446</v>
      </c>
      <c r="I391" s="15">
        <v>0</v>
      </c>
      <c r="J391" s="41">
        <v>0.69499999999999995</v>
      </c>
      <c r="K391" s="18">
        <v>7197.12</v>
      </c>
      <c r="L391" s="28">
        <v>14591</v>
      </c>
      <c r="M391" s="28">
        <v>9604</v>
      </c>
      <c r="N391" s="28">
        <v>3020</v>
      </c>
      <c r="O391" s="3">
        <v>24.2</v>
      </c>
      <c r="P391" s="3">
        <v>0</v>
      </c>
      <c r="Q391" s="3">
        <v>4.2699999999999996</v>
      </c>
      <c r="R391" s="3">
        <v>0</v>
      </c>
      <c r="S391" s="3">
        <v>0</v>
      </c>
      <c r="T391" s="3">
        <v>65.819999999999993</v>
      </c>
    </row>
    <row r="392" spans="1:20" hidden="1" x14ac:dyDescent="0.25">
      <c r="A392">
        <v>2011</v>
      </c>
      <c r="B392">
        <v>85</v>
      </c>
      <c r="C392" t="s">
        <v>103</v>
      </c>
      <c r="D392" s="1">
        <v>9</v>
      </c>
      <c r="E392" s="1">
        <v>30</v>
      </c>
      <c r="F392" s="1">
        <v>1</v>
      </c>
      <c r="G392" s="15">
        <v>6.1412487205731836E-4</v>
      </c>
      <c r="H392" s="16">
        <v>3.3333333333333335</v>
      </c>
      <c r="I392" s="15">
        <v>0.1111111111111111</v>
      </c>
      <c r="J392" s="41">
        <v>0.69499999999999995</v>
      </c>
      <c r="K392" s="18">
        <v>8259.2900000000009</v>
      </c>
      <c r="L392" s="28">
        <v>14655</v>
      </c>
      <c r="M392" s="28">
        <v>13344</v>
      </c>
      <c r="N392" s="28">
        <v>4855</v>
      </c>
      <c r="O392" s="3">
        <v>417.44</v>
      </c>
      <c r="P392" s="3">
        <v>0</v>
      </c>
      <c r="Q392" s="3">
        <v>73.81</v>
      </c>
      <c r="R392" s="3">
        <v>0</v>
      </c>
      <c r="S392" s="3">
        <v>0</v>
      </c>
      <c r="T392" s="3">
        <v>91.05</v>
      </c>
    </row>
    <row r="393" spans="1:20" hidden="1" x14ac:dyDescent="0.25">
      <c r="A393">
        <v>2012</v>
      </c>
      <c r="B393">
        <v>85</v>
      </c>
      <c r="C393" t="s">
        <v>103</v>
      </c>
      <c r="D393" s="1">
        <v>12</v>
      </c>
      <c r="E393" s="1">
        <v>46</v>
      </c>
      <c r="F393">
        <v>0</v>
      </c>
      <c r="G393" s="15">
        <v>8.1543897798314763E-4</v>
      </c>
      <c r="H393" s="16">
        <v>3.8333333333333335</v>
      </c>
      <c r="I393" s="15">
        <v>0</v>
      </c>
      <c r="J393" s="41">
        <v>0.69499999999999995</v>
      </c>
      <c r="K393" s="18">
        <v>9556.9599999999991</v>
      </c>
      <c r="L393" s="28">
        <v>14716</v>
      </c>
      <c r="M393" s="28">
        <v>13400</v>
      </c>
      <c r="N393" s="28">
        <v>4979</v>
      </c>
      <c r="O393" s="3">
        <v>428.33</v>
      </c>
      <c r="P393" s="3">
        <v>0</v>
      </c>
      <c r="Q393" s="3">
        <v>74.28</v>
      </c>
      <c r="R393" s="3">
        <v>0</v>
      </c>
      <c r="S393" s="3">
        <v>0</v>
      </c>
      <c r="T393" s="3">
        <v>91.06</v>
      </c>
    </row>
    <row r="394" spans="1:20" hidden="1" x14ac:dyDescent="0.25">
      <c r="A394">
        <v>2013</v>
      </c>
      <c r="B394">
        <v>85</v>
      </c>
      <c r="C394" t="s">
        <v>103</v>
      </c>
      <c r="D394" s="1">
        <v>18</v>
      </c>
      <c r="E394" s="1">
        <v>66</v>
      </c>
      <c r="F394">
        <v>0</v>
      </c>
      <c r="G394" s="15">
        <v>1.1821107243711827E-3</v>
      </c>
      <c r="H394" s="16">
        <v>3.6666666666666665</v>
      </c>
      <c r="I394" s="15">
        <v>0</v>
      </c>
      <c r="J394" s="41">
        <v>0.69499999999999995</v>
      </c>
      <c r="K394" s="18">
        <v>10635.48</v>
      </c>
      <c r="L394" s="28">
        <v>15227</v>
      </c>
      <c r="M394" s="28">
        <v>13865</v>
      </c>
      <c r="N394" s="28">
        <v>5121</v>
      </c>
      <c r="O394" s="3">
        <v>426.9</v>
      </c>
      <c r="P394" s="3">
        <v>0</v>
      </c>
      <c r="Q394" s="3">
        <v>74.02</v>
      </c>
      <c r="R394" s="3">
        <v>0</v>
      </c>
      <c r="S394" s="3">
        <v>0</v>
      </c>
      <c r="T394" s="3">
        <v>91.06</v>
      </c>
    </row>
    <row r="395" spans="1:20" x14ac:dyDescent="0.25">
      <c r="A395">
        <v>2014</v>
      </c>
      <c r="B395">
        <v>85</v>
      </c>
      <c r="C395" t="s">
        <v>103</v>
      </c>
      <c r="D395" s="1">
        <v>18</v>
      </c>
      <c r="E395" s="1">
        <v>67</v>
      </c>
      <c r="F395">
        <v>0</v>
      </c>
      <c r="G395" s="15">
        <v>1.1765474867638408E-3</v>
      </c>
      <c r="H395" s="16">
        <v>3.7222222222222223</v>
      </c>
      <c r="I395" s="15">
        <v>0</v>
      </c>
      <c r="J395" s="41">
        <v>0.69499999999999995</v>
      </c>
      <c r="K395" s="18">
        <v>11677.84</v>
      </c>
      <c r="L395" s="28">
        <v>15299</v>
      </c>
      <c r="M395" s="28">
        <v>13931</v>
      </c>
      <c r="N395" s="28">
        <v>5301</v>
      </c>
      <c r="O395" s="3">
        <v>437.53</v>
      </c>
      <c r="P395" s="3">
        <v>0</v>
      </c>
      <c r="Q395" s="3">
        <v>73.98</v>
      </c>
      <c r="R395" s="3">
        <v>0</v>
      </c>
      <c r="S395" s="3">
        <v>0</v>
      </c>
      <c r="T395" s="3">
        <v>91.06</v>
      </c>
    </row>
    <row r="396" spans="1:20" hidden="1" x14ac:dyDescent="0.25">
      <c r="A396">
        <v>2008</v>
      </c>
      <c r="B396">
        <v>86</v>
      </c>
      <c r="C396" s="19" t="s">
        <v>104</v>
      </c>
      <c r="D396" s="1">
        <v>83</v>
      </c>
      <c r="E396">
        <v>342</v>
      </c>
      <c r="F396">
        <v>1</v>
      </c>
      <c r="G396" s="15">
        <v>1.1154564635998333E-3</v>
      </c>
      <c r="H396" s="16">
        <v>4.1204819277108431</v>
      </c>
      <c r="I396" s="15">
        <v>1.2048192771084338E-2</v>
      </c>
      <c r="J396" s="41">
        <v>0.60799999999999998</v>
      </c>
      <c r="K396" s="18">
        <v>8417.51</v>
      </c>
      <c r="L396" s="28">
        <v>74409</v>
      </c>
      <c r="M396" s="28">
        <v>51425</v>
      </c>
      <c r="N396" s="28">
        <v>15671</v>
      </c>
      <c r="O396" s="42">
        <v>1640.94</v>
      </c>
      <c r="P396" s="3">
        <v>0</v>
      </c>
      <c r="Q396" s="3">
        <v>53.47</v>
      </c>
      <c r="R396" s="3">
        <v>0</v>
      </c>
      <c r="S396" s="3">
        <v>0</v>
      </c>
      <c r="T396" s="3">
        <v>69.11</v>
      </c>
    </row>
    <row r="397" spans="1:20" hidden="1" x14ac:dyDescent="0.25">
      <c r="A397">
        <v>2009</v>
      </c>
      <c r="B397">
        <v>86</v>
      </c>
      <c r="C397" t="s">
        <v>104</v>
      </c>
      <c r="D397" s="1">
        <v>54</v>
      </c>
      <c r="E397">
        <v>222</v>
      </c>
      <c r="F397">
        <v>2</v>
      </c>
      <c r="G397" s="15">
        <v>7.1951073270176279E-4</v>
      </c>
      <c r="H397" s="16">
        <v>4.1111111111111107</v>
      </c>
      <c r="I397" s="15">
        <v>3.7037037037037035E-2</v>
      </c>
      <c r="J397" s="41">
        <v>0.60799999999999998</v>
      </c>
      <c r="K397" s="18">
        <v>8832.2999999999993</v>
      </c>
      <c r="L397" s="28">
        <v>75051</v>
      </c>
      <c r="M397" s="28">
        <v>56331</v>
      </c>
      <c r="N397" s="28">
        <v>17377</v>
      </c>
      <c r="O397" s="42">
        <v>1772.86</v>
      </c>
      <c r="P397" s="3">
        <v>0</v>
      </c>
      <c r="Q397" s="3">
        <v>57.86</v>
      </c>
      <c r="R397" s="3">
        <v>0</v>
      </c>
      <c r="S397" s="3">
        <v>0</v>
      </c>
      <c r="T397" s="3">
        <v>75.06</v>
      </c>
    </row>
    <row r="398" spans="1:20" hidden="1" x14ac:dyDescent="0.25">
      <c r="A398">
        <v>2010</v>
      </c>
      <c r="B398">
        <v>86</v>
      </c>
      <c r="C398" t="s">
        <v>104</v>
      </c>
      <c r="D398" s="1">
        <v>68</v>
      </c>
      <c r="E398">
        <v>254</v>
      </c>
      <c r="F398">
        <v>0</v>
      </c>
      <c r="G398" s="15">
        <v>9.1620744014335952E-4</v>
      </c>
      <c r="H398" s="16">
        <v>3.7352941176470589</v>
      </c>
      <c r="I398" s="15">
        <v>0</v>
      </c>
      <c r="J398" s="41">
        <v>0.71299999999999997</v>
      </c>
      <c r="K398" s="18">
        <v>10786.65</v>
      </c>
      <c r="L398" s="28">
        <v>74219</v>
      </c>
      <c r="M398" s="28">
        <v>59915</v>
      </c>
      <c r="N398" s="28">
        <v>18546</v>
      </c>
      <c r="O398" s="42">
        <v>1945.04</v>
      </c>
      <c r="P398" s="3">
        <v>0</v>
      </c>
      <c r="Q398" s="3">
        <v>60.86</v>
      </c>
      <c r="R398" s="3">
        <v>0</v>
      </c>
      <c r="S398" s="3">
        <v>0</v>
      </c>
      <c r="T398" s="3">
        <v>80.73</v>
      </c>
    </row>
    <row r="399" spans="1:20" hidden="1" x14ac:dyDescent="0.25">
      <c r="A399">
        <v>2011</v>
      </c>
      <c r="B399">
        <v>86</v>
      </c>
      <c r="C399" t="s">
        <v>104</v>
      </c>
      <c r="D399" s="1">
        <v>45</v>
      </c>
      <c r="E399">
        <v>192</v>
      </c>
      <c r="F399">
        <v>0</v>
      </c>
      <c r="G399" s="15">
        <v>6.0213557416972192E-4</v>
      </c>
      <c r="H399" s="16">
        <v>4.2666666666666666</v>
      </c>
      <c r="I399" s="15">
        <v>0</v>
      </c>
      <c r="J399" s="41">
        <v>0.71299999999999997</v>
      </c>
      <c r="K399" s="18">
        <v>11265.67</v>
      </c>
      <c r="L399" s="28">
        <v>74734</v>
      </c>
      <c r="M399" s="28">
        <v>62710</v>
      </c>
      <c r="N399" s="28">
        <v>19483</v>
      </c>
      <c r="O399" s="42">
        <v>2034.49</v>
      </c>
      <c r="P399" s="42">
        <v>1145.43</v>
      </c>
      <c r="Q399" s="3">
        <v>62.3</v>
      </c>
      <c r="R399" s="3">
        <v>56.3</v>
      </c>
      <c r="S399" s="3">
        <v>35.08</v>
      </c>
      <c r="T399" s="3">
        <v>83.91</v>
      </c>
    </row>
    <row r="400" spans="1:20" hidden="1" x14ac:dyDescent="0.25">
      <c r="A400">
        <v>2012</v>
      </c>
      <c r="B400">
        <v>86</v>
      </c>
      <c r="C400" t="s">
        <v>104</v>
      </c>
      <c r="D400" s="1">
        <v>61</v>
      </c>
      <c r="E400">
        <v>468</v>
      </c>
      <c r="F400">
        <v>0</v>
      </c>
      <c r="G400" s="15">
        <v>8.1318153944597005E-4</v>
      </c>
      <c r="H400" s="16">
        <v>7.6721311475409832</v>
      </c>
      <c r="I400" s="15">
        <v>0</v>
      </c>
      <c r="J400" s="41">
        <v>0.71299999999999997</v>
      </c>
      <c r="K400" s="18">
        <v>14129.33</v>
      </c>
      <c r="L400" s="28">
        <v>75014</v>
      </c>
      <c r="M400" s="28">
        <v>65294</v>
      </c>
      <c r="N400" s="28">
        <v>20359</v>
      </c>
      <c r="O400" s="42">
        <v>2098.98</v>
      </c>
      <c r="P400" s="42">
        <v>2018.03</v>
      </c>
      <c r="Q400" s="3">
        <v>62.13</v>
      </c>
      <c r="R400" s="3">
        <v>96.14</v>
      </c>
      <c r="S400" s="3">
        <v>59.73</v>
      </c>
      <c r="T400" s="3">
        <v>87.04</v>
      </c>
    </row>
    <row r="401" spans="1:20" hidden="1" x14ac:dyDescent="0.25">
      <c r="A401">
        <v>2013</v>
      </c>
      <c r="B401">
        <v>86</v>
      </c>
      <c r="C401" t="s">
        <v>104</v>
      </c>
      <c r="D401" s="1">
        <v>38</v>
      </c>
      <c r="E401">
        <v>196</v>
      </c>
      <c r="F401">
        <v>3</v>
      </c>
      <c r="G401" s="15">
        <v>4.8828125E-4</v>
      </c>
      <c r="H401" s="16">
        <v>5.1578947368421053</v>
      </c>
      <c r="I401" s="15">
        <v>7.8947368421052627E-2</v>
      </c>
      <c r="J401" s="41">
        <v>0.71299999999999997</v>
      </c>
      <c r="K401" s="18">
        <v>15679.84</v>
      </c>
      <c r="L401" s="28">
        <v>77824</v>
      </c>
      <c r="M401" s="28">
        <v>69377</v>
      </c>
      <c r="N401" s="28">
        <v>21494</v>
      </c>
      <c r="O401" s="42">
        <v>2122.9499999999998</v>
      </c>
      <c r="P401" s="42">
        <v>1972.15</v>
      </c>
      <c r="Q401" s="3">
        <v>62.66</v>
      </c>
      <c r="R401" s="3">
        <v>92.9</v>
      </c>
      <c r="S401" s="3">
        <v>58.2</v>
      </c>
      <c r="T401" s="3">
        <v>89.15</v>
      </c>
    </row>
    <row r="402" spans="1:20" x14ac:dyDescent="0.25">
      <c r="A402">
        <v>2014</v>
      </c>
      <c r="B402">
        <v>86</v>
      </c>
      <c r="C402" t="s">
        <v>104</v>
      </c>
      <c r="D402" s="1">
        <v>33</v>
      </c>
      <c r="E402">
        <v>153</v>
      </c>
      <c r="F402">
        <v>2</v>
      </c>
      <c r="G402" s="15">
        <v>4.2106337641789902E-4</v>
      </c>
      <c r="H402" s="16">
        <v>4.6363636363636367</v>
      </c>
      <c r="I402" s="15">
        <v>6.0606060606060608E-2</v>
      </c>
      <c r="J402" s="41">
        <v>0.71299999999999997</v>
      </c>
      <c r="K402" s="18">
        <v>15874.71</v>
      </c>
      <c r="L402" s="28">
        <v>78373</v>
      </c>
      <c r="M402" s="28">
        <v>71153</v>
      </c>
      <c r="N402" s="28">
        <v>22242</v>
      </c>
      <c r="O402" s="42">
        <v>2191.85</v>
      </c>
      <c r="P402" s="42">
        <v>2079.04</v>
      </c>
      <c r="Q402" s="3">
        <v>63.2</v>
      </c>
      <c r="R402" s="3">
        <v>94.85</v>
      </c>
      <c r="S402" s="3">
        <v>59.94</v>
      </c>
      <c r="T402" s="3">
        <v>90.79</v>
      </c>
    </row>
    <row r="403" spans="1:20" hidden="1" x14ac:dyDescent="0.25">
      <c r="A403">
        <v>2008</v>
      </c>
      <c r="B403">
        <v>89</v>
      </c>
      <c r="C403" s="19" t="s">
        <v>107</v>
      </c>
      <c r="D403" s="1">
        <v>67</v>
      </c>
      <c r="E403">
        <v>231</v>
      </c>
      <c r="F403">
        <v>2</v>
      </c>
      <c r="G403" s="15">
        <v>1.4498398684324417E-3</v>
      </c>
      <c r="H403" s="16">
        <v>3.4477611940298507</v>
      </c>
      <c r="I403" s="15">
        <v>2.9850746268656716E-2</v>
      </c>
      <c r="J403" s="41">
        <v>0.60199999999999998</v>
      </c>
      <c r="K403" s="18">
        <v>5977.56</v>
      </c>
      <c r="L403" s="28">
        <v>46212</v>
      </c>
      <c r="M403" s="28">
        <v>29809</v>
      </c>
      <c r="N403" s="28">
        <v>8201</v>
      </c>
      <c r="O403" s="3">
        <v>855.9</v>
      </c>
      <c r="P403" s="3">
        <v>0</v>
      </c>
      <c r="Q403" s="3">
        <v>61.13</v>
      </c>
      <c r="R403" s="3">
        <v>0</v>
      </c>
      <c r="S403" s="3">
        <v>0</v>
      </c>
      <c r="T403" s="3">
        <v>64.5</v>
      </c>
    </row>
    <row r="404" spans="1:20" hidden="1" x14ac:dyDescent="0.25">
      <c r="A404">
        <v>2009</v>
      </c>
      <c r="B404">
        <v>89</v>
      </c>
      <c r="C404" t="s">
        <v>107</v>
      </c>
      <c r="D404" s="1">
        <v>24</v>
      </c>
      <c r="E404">
        <v>130</v>
      </c>
      <c r="F404">
        <v>0</v>
      </c>
      <c r="G404" s="15">
        <v>5.1755369619598034E-4</v>
      </c>
      <c r="H404" s="16">
        <v>5.416666666666667</v>
      </c>
      <c r="I404" s="15">
        <v>0</v>
      </c>
      <c r="J404" s="41">
        <v>0.60199999999999998</v>
      </c>
      <c r="K404" s="18">
        <v>6202.71</v>
      </c>
      <c r="L404" s="28">
        <v>46372</v>
      </c>
      <c r="M404" s="28">
        <v>32378</v>
      </c>
      <c r="N404" s="28">
        <v>8869</v>
      </c>
      <c r="O404" s="3">
        <v>913.26</v>
      </c>
      <c r="P404" s="3">
        <v>0</v>
      </c>
      <c r="Q404" s="3">
        <v>63.35</v>
      </c>
      <c r="R404" s="3">
        <v>0</v>
      </c>
      <c r="S404" s="3">
        <v>0</v>
      </c>
      <c r="T404" s="3">
        <v>69.819999999999993</v>
      </c>
    </row>
    <row r="405" spans="1:20" hidden="1" x14ac:dyDescent="0.25">
      <c r="A405">
        <v>2010</v>
      </c>
      <c r="B405">
        <v>89</v>
      </c>
      <c r="C405" t="s">
        <v>107</v>
      </c>
      <c r="D405" s="1">
        <v>20</v>
      </c>
      <c r="E405">
        <v>97</v>
      </c>
      <c r="F405">
        <v>2</v>
      </c>
      <c r="G405" s="15">
        <v>4.3591979075850045E-4</v>
      </c>
      <c r="H405" s="16">
        <v>4.8499999999999996</v>
      </c>
      <c r="I405" s="15">
        <v>0.1</v>
      </c>
      <c r="J405" s="41">
        <v>0.71599999999999997</v>
      </c>
      <c r="K405" s="18">
        <v>8324.2199999999993</v>
      </c>
      <c r="L405" s="28">
        <v>45880</v>
      </c>
      <c r="M405" s="28">
        <v>33056</v>
      </c>
      <c r="N405" s="28">
        <v>9102</v>
      </c>
      <c r="O405" s="3">
        <v>971.95</v>
      </c>
      <c r="P405" s="3">
        <v>0</v>
      </c>
      <c r="Q405" s="3">
        <v>63.42</v>
      </c>
      <c r="R405" s="3">
        <v>0</v>
      </c>
      <c r="S405" s="3">
        <v>0</v>
      </c>
      <c r="T405" s="3">
        <v>72.05</v>
      </c>
    </row>
    <row r="406" spans="1:20" hidden="1" x14ac:dyDescent="0.25">
      <c r="A406">
        <v>2011</v>
      </c>
      <c r="B406">
        <v>89</v>
      </c>
      <c r="C406" t="s">
        <v>107</v>
      </c>
      <c r="D406" s="1">
        <v>17</v>
      </c>
      <c r="E406">
        <v>95</v>
      </c>
      <c r="F406">
        <v>0</v>
      </c>
      <c r="G406" s="15">
        <v>3.6952505162482339E-4</v>
      </c>
      <c r="H406" s="16">
        <v>5.5882352941176467</v>
      </c>
      <c r="I406" s="15">
        <v>0</v>
      </c>
      <c r="J406" s="41">
        <v>0.71599999999999997</v>
      </c>
      <c r="K406" s="18">
        <v>9157.7800000000007</v>
      </c>
      <c r="L406" s="28">
        <v>46005</v>
      </c>
      <c r="M406" s="28">
        <v>43011</v>
      </c>
      <c r="N406" s="28">
        <v>11400</v>
      </c>
      <c r="O406" s="42">
        <v>1126.69</v>
      </c>
      <c r="P406" s="3">
        <v>100.62</v>
      </c>
      <c r="Q406" s="3">
        <v>59.78</v>
      </c>
      <c r="R406" s="3">
        <v>8.93</v>
      </c>
      <c r="S406" s="3">
        <v>5.34</v>
      </c>
      <c r="T406" s="3">
        <v>93.49</v>
      </c>
    </row>
    <row r="407" spans="1:20" hidden="1" x14ac:dyDescent="0.25">
      <c r="A407">
        <v>2012</v>
      </c>
      <c r="B407">
        <v>89</v>
      </c>
      <c r="C407" t="s">
        <v>107</v>
      </c>
      <c r="D407" s="1">
        <v>18</v>
      </c>
      <c r="E407">
        <v>66</v>
      </c>
      <c r="F407">
        <v>0</v>
      </c>
      <c r="G407" s="15">
        <v>3.9024390243902441E-4</v>
      </c>
      <c r="H407" s="16">
        <v>3.6666666666666665</v>
      </c>
      <c r="I407" s="15">
        <v>0</v>
      </c>
      <c r="J407" s="41">
        <v>0.71599999999999997</v>
      </c>
      <c r="K407" s="18">
        <v>10586.07</v>
      </c>
      <c r="L407" s="28">
        <v>46125</v>
      </c>
      <c r="M407" s="28">
        <v>46777</v>
      </c>
      <c r="N407" s="28">
        <v>11734</v>
      </c>
      <c r="O407" s="42">
        <v>1130.83</v>
      </c>
      <c r="P407" s="3">
        <v>96.88</v>
      </c>
      <c r="Q407" s="3">
        <v>64.44</v>
      </c>
      <c r="R407" s="3">
        <v>8.57</v>
      </c>
      <c r="S407" s="3">
        <v>5.52</v>
      </c>
      <c r="T407" s="3">
        <v>100</v>
      </c>
    </row>
    <row r="408" spans="1:20" hidden="1" x14ac:dyDescent="0.25">
      <c r="A408">
        <v>2013</v>
      </c>
      <c r="B408">
        <v>89</v>
      </c>
      <c r="C408" t="s">
        <v>107</v>
      </c>
      <c r="D408" s="1">
        <v>12</v>
      </c>
      <c r="E408">
        <v>39</v>
      </c>
      <c r="F408">
        <v>2</v>
      </c>
      <c r="G408" s="15">
        <v>2.5185216278044787E-4</v>
      </c>
      <c r="H408" s="16">
        <v>3.25</v>
      </c>
      <c r="I408" s="15">
        <v>0.16666666666666666</v>
      </c>
      <c r="J408" s="41">
        <v>0.71599999999999997</v>
      </c>
      <c r="K408" s="18">
        <v>11821.71</v>
      </c>
      <c r="L408" s="28">
        <v>47647</v>
      </c>
      <c r="M408" s="28">
        <v>38363</v>
      </c>
      <c r="N408" s="28">
        <v>11866</v>
      </c>
      <c r="O408" s="42">
        <v>1176.3499999999999</v>
      </c>
      <c r="P408" s="3">
        <v>127.94</v>
      </c>
      <c r="Q408" s="3">
        <v>59.72</v>
      </c>
      <c r="R408" s="3">
        <v>10.88</v>
      </c>
      <c r="S408" s="3">
        <v>6.49</v>
      </c>
      <c r="T408" s="3">
        <v>80.52</v>
      </c>
    </row>
    <row r="409" spans="1:20" x14ac:dyDescent="0.25">
      <c r="A409">
        <v>2014</v>
      </c>
      <c r="B409">
        <v>89</v>
      </c>
      <c r="C409" t="s">
        <v>107</v>
      </c>
      <c r="D409" s="1">
        <v>11</v>
      </c>
      <c r="E409">
        <v>50</v>
      </c>
      <c r="F409">
        <v>0</v>
      </c>
      <c r="G409" s="15">
        <v>2.3011108089450452E-4</v>
      </c>
      <c r="H409" s="16">
        <v>4.5454545454545459</v>
      </c>
      <c r="I409" s="15">
        <v>0</v>
      </c>
      <c r="J409" s="41">
        <v>0.71599999999999997</v>
      </c>
      <c r="K409" s="18">
        <v>12758.94</v>
      </c>
      <c r="L409" s="28">
        <v>47803</v>
      </c>
      <c r="M409" s="28">
        <v>45528</v>
      </c>
      <c r="N409" s="28">
        <v>12511</v>
      </c>
      <c r="O409" s="42">
        <v>1173.27</v>
      </c>
      <c r="P409" s="3">
        <v>133.80000000000001</v>
      </c>
      <c r="Q409" s="3">
        <v>60.03</v>
      </c>
      <c r="R409" s="3">
        <v>11.4</v>
      </c>
      <c r="S409" s="3">
        <v>6.85</v>
      </c>
      <c r="T409" s="3">
        <v>95.24</v>
      </c>
    </row>
    <row r="410" spans="1:20" hidden="1" x14ac:dyDescent="0.25">
      <c r="A410">
        <v>2009</v>
      </c>
      <c r="B410">
        <v>92</v>
      </c>
      <c r="C410" t="s">
        <v>110</v>
      </c>
      <c r="D410" s="1">
        <v>71</v>
      </c>
      <c r="E410" s="1">
        <v>320</v>
      </c>
      <c r="F410" s="1">
        <v>1</v>
      </c>
      <c r="G410" s="15">
        <v>3.2855311685847693E-4</v>
      </c>
      <c r="H410" s="16">
        <v>4.507042253521127</v>
      </c>
      <c r="I410" s="15">
        <v>1.4084507042253521E-2</v>
      </c>
      <c r="J410" s="41">
        <v>0.44500000000000001</v>
      </c>
      <c r="K410" s="18">
        <v>13048.62</v>
      </c>
      <c r="L410" s="28">
        <v>216099</v>
      </c>
      <c r="M410" s="28">
        <v>180000</v>
      </c>
      <c r="N410" s="28">
        <v>45000</v>
      </c>
      <c r="O410" s="42">
        <v>16083</v>
      </c>
      <c r="P410" s="3">
        <v>0</v>
      </c>
      <c r="Q410" s="3">
        <v>100</v>
      </c>
      <c r="R410" s="3">
        <v>0</v>
      </c>
      <c r="S410" s="3">
        <v>0</v>
      </c>
      <c r="T410" s="3">
        <v>83.3</v>
      </c>
    </row>
    <row r="411" spans="1:20" hidden="1" x14ac:dyDescent="0.25">
      <c r="A411">
        <v>2010</v>
      </c>
      <c r="B411">
        <v>92</v>
      </c>
      <c r="C411" t="s">
        <v>110</v>
      </c>
      <c r="D411" s="1">
        <v>39</v>
      </c>
      <c r="E411" s="1">
        <v>284</v>
      </c>
      <c r="F411">
        <v>0</v>
      </c>
      <c r="G411" s="15">
        <v>1.8308483869756262E-4</v>
      </c>
      <c r="H411" s="16">
        <v>7.2820512820512819</v>
      </c>
      <c r="I411" s="15">
        <v>0</v>
      </c>
      <c r="J411" s="41">
        <v>0.60899999999999999</v>
      </c>
      <c r="K411" s="18">
        <v>16038.82</v>
      </c>
      <c r="L411" s="28">
        <v>213016</v>
      </c>
      <c r="M411" s="28">
        <v>184770</v>
      </c>
      <c r="N411" s="28">
        <v>46194</v>
      </c>
      <c r="O411" s="42">
        <v>18915.599999999999</v>
      </c>
      <c r="P411" s="3">
        <v>0</v>
      </c>
      <c r="Q411" s="3">
        <v>100</v>
      </c>
      <c r="R411" s="3">
        <v>0</v>
      </c>
      <c r="S411" s="3">
        <v>0</v>
      </c>
      <c r="T411" s="3">
        <v>86.74</v>
      </c>
    </row>
    <row r="412" spans="1:20" hidden="1" x14ac:dyDescent="0.25">
      <c r="A412">
        <v>2011</v>
      </c>
      <c r="B412">
        <v>92</v>
      </c>
      <c r="C412" t="s">
        <v>110</v>
      </c>
      <c r="D412" s="1">
        <v>56</v>
      </c>
      <c r="E412" s="1">
        <v>390</v>
      </c>
      <c r="F412" s="1">
        <v>4</v>
      </c>
      <c r="G412" s="15">
        <v>2.6016622763615753E-4</v>
      </c>
      <c r="H412" s="16">
        <v>6.9642857142857144</v>
      </c>
      <c r="I412" s="15">
        <v>7.1428571428571425E-2</v>
      </c>
      <c r="J412" s="41">
        <v>0.60899999999999999</v>
      </c>
      <c r="K412" s="18">
        <v>18375.2</v>
      </c>
      <c r="L412" s="28">
        <v>215247</v>
      </c>
      <c r="M412" s="28">
        <v>189270</v>
      </c>
      <c r="N412" s="28">
        <v>48444</v>
      </c>
      <c r="O412" s="42">
        <v>10106</v>
      </c>
      <c r="P412" s="3">
        <v>0</v>
      </c>
      <c r="Q412" s="3">
        <v>77.94</v>
      </c>
      <c r="R412" s="3">
        <v>0</v>
      </c>
      <c r="S412" s="3">
        <v>0</v>
      </c>
      <c r="T412" s="3">
        <v>87.93</v>
      </c>
    </row>
    <row r="413" spans="1:20" hidden="1" x14ac:dyDescent="0.25">
      <c r="A413">
        <v>2012</v>
      </c>
      <c r="B413">
        <v>92</v>
      </c>
      <c r="C413" t="s">
        <v>110</v>
      </c>
      <c r="D413" s="1">
        <v>36</v>
      </c>
      <c r="E413" s="1">
        <v>239</v>
      </c>
      <c r="F413" s="1">
        <v>5</v>
      </c>
      <c r="G413" s="15">
        <v>1.6559032952475575E-4</v>
      </c>
      <c r="H413" s="16">
        <v>6.6388888888888893</v>
      </c>
      <c r="I413" s="15">
        <v>0.1388888888888889</v>
      </c>
      <c r="J413" s="41">
        <v>0.60899999999999999</v>
      </c>
      <c r="K413" s="18">
        <v>20235.310000000001</v>
      </c>
      <c r="L413" s="28">
        <v>217404</v>
      </c>
      <c r="M413" s="28">
        <v>211791</v>
      </c>
      <c r="N413" s="28">
        <v>57206</v>
      </c>
      <c r="O413" s="42">
        <v>9225.94</v>
      </c>
      <c r="P413" s="3">
        <v>0</v>
      </c>
      <c r="Q413" s="3">
        <v>70.03</v>
      </c>
      <c r="R413" s="3">
        <v>0</v>
      </c>
      <c r="S413" s="3">
        <v>0</v>
      </c>
      <c r="T413" s="3">
        <v>97.42</v>
      </c>
    </row>
    <row r="414" spans="1:20" hidden="1" x14ac:dyDescent="0.25">
      <c r="A414">
        <v>2013</v>
      </c>
      <c r="B414">
        <v>92</v>
      </c>
      <c r="C414" t="s">
        <v>110</v>
      </c>
      <c r="D414" s="1">
        <v>40</v>
      </c>
      <c r="E414" s="1">
        <v>374</v>
      </c>
      <c r="F414" s="1">
        <v>1</v>
      </c>
      <c r="G414" s="15">
        <v>1.7672137665952417E-4</v>
      </c>
      <c r="H414" s="16">
        <v>9.35</v>
      </c>
      <c r="I414" s="15">
        <v>2.5000000000000001E-2</v>
      </c>
      <c r="J414" s="41">
        <v>0.60899999999999999</v>
      </c>
      <c r="K414" s="18">
        <v>21905.02</v>
      </c>
      <c r="L414" s="28">
        <v>226345</v>
      </c>
      <c r="M414" s="28">
        <v>220501</v>
      </c>
      <c r="N414" s="28">
        <v>58716</v>
      </c>
      <c r="O414" s="42">
        <v>9112.1</v>
      </c>
      <c r="P414" s="3">
        <v>0</v>
      </c>
      <c r="Q414" s="3">
        <v>69.349999999999994</v>
      </c>
      <c r="R414" s="3">
        <v>0</v>
      </c>
      <c r="S414" s="3">
        <v>0</v>
      </c>
      <c r="T414" s="3">
        <v>97.42</v>
      </c>
    </row>
    <row r="415" spans="1:20" x14ac:dyDescent="0.25">
      <c r="A415">
        <v>2014</v>
      </c>
      <c r="B415">
        <v>92</v>
      </c>
      <c r="C415" t="s">
        <v>110</v>
      </c>
      <c r="D415" s="1">
        <v>48</v>
      </c>
      <c r="E415" s="1">
        <v>373</v>
      </c>
      <c r="F415" s="1">
        <v>0</v>
      </c>
      <c r="G415" s="15">
        <v>2.0993426433348059E-4</v>
      </c>
      <c r="H415" s="16">
        <v>7.770833333333333</v>
      </c>
      <c r="I415" s="15">
        <v>0</v>
      </c>
      <c r="J415" s="41">
        <v>0.60899999999999999</v>
      </c>
      <c r="K415" s="18">
        <v>23337.42</v>
      </c>
      <c r="L415" s="28">
        <v>228643</v>
      </c>
      <c r="M415" s="28">
        <v>222740</v>
      </c>
      <c r="N415" s="28">
        <v>60416</v>
      </c>
      <c r="O415" s="42">
        <v>8951.86</v>
      </c>
      <c r="P415" s="3">
        <v>152.54</v>
      </c>
      <c r="Q415" s="3">
        <v>69.37</v>
      </c>
      <c r="R415" s="3">
        <v>1.7</v>
      </c>
      <c r="S415" s="3">
        <v>1.18</v>
      </c>
      <c r="T415" s="3">
        <v>97.42</v>
      </c>
    </row>
    <row r="416" spans="1:20" hidden="1" x14ac:dyDescent="0.25">
      <c r="A416">
        <v>2013</v>
      </c>
      <c r="B416">
        <v>94</v>
      </c>
      <c r="C416" t="s">
        <v>112</v>
      </c>
      <c r="D416" s="1">
        <v>10</v>
      </c>
      <c r="E416" s="1">
        <v>27</v>
      </c>
      <c r="F416" s="1">
        <v>1</v>
      </c>
      <c r="G416" s="15">
        <v>1.8712574850299401E-3</v>
      </c>
      <c r="H416" s="16">
        <v>2.7</v>
      </c>
      <c r="I416" s="15">
        <v>0.1</v>
      </c>
      <c r="J416" s="41">
        <v>0.70899999999999996</v>
      </c>
      <c r="K416" s="18">
        <v>11723.04</v>
      </c>
      <c r="L416" s="28">
        <v>5344</v>
      </c>
      <c r="M416" s="28">
        <v>5344</v>
      </c>
      <c r="N416" s="3">
        <v>500</v>
      </c>
      <c r="O416" s="3">
        <v>204</v>
      </c>
      <c r="P416" s="3">
        <v>0</v>
      </c>
      <c r="Q416" s="3">
        <v>100</v>
      </c>
      <c r="R416" s="3">
        <v>0</v>
      </c>
      <c r="S416" s="3">
        <v>0</v>
      </c>
      <c r="T416" s="3">
        <v>100</v>
      </c>
    </row>
    <row r="417" spans="1:20" x14ac:dyDescent="0.25">
      <c r="A417">
        <v>2014</v>
      </c>
      <c r="B417">
        <v>94</v>
      </c>
      <c r="C417" t="s">
        <v>112</v>
      </c>
      <c r="D417" s="1">
        <v>9</v>
      </c>
      <c r="E417" s="1">
        <v>30</v>
      </c>
      <c r="F417" s="1">
        <v>1</v>
      </c>
      <c r="G417" s="15">
        <v>1.6835016835016834E-3</v>
      </c>
      <c r="H417" s="16">
        <v>3.3333333333333335</v>
      </c>
      <c r="I417" s="15">
        <v>0.1111111111111111</v>
      </c>
      <c r="J417" s="41">
        <v>0.70899999999999996</v>
      </c>
      <c r="K417" s="18">
        <v>13044.86</v>
      </c>
      <c r="L417" s="28">
        <v>5346</v>
      </c>
      <c r="M417" s="28">
        <v>5344</v>
      </c>
      <c r="N417" s="3">
        <v>500</v>
      </c>
      <c r="O417" s="3">
        <v>280</v>
      </c>
      <c r="P417" s="3">
        <v>0</v>
      </c>
      <c r="Q417" s="3">
        <v>100</v>
      </c>
      <c r="R417" s="3">
        <v>0</v>
      </c>
      <c r="S417" s="3">
        <v>0</v>
      </c>
      <c r="T417" s="3">
        <v>99.96</v>
      </c>
    </row>
    <row r="418" spans="1:20" hidden="1" x14ac:dyDescent="0.25">
      <c r="A418">
        <v>2008</v>
      </c>
      <c r="B418">
        <v>95</v>
      </c>
      <c r="C418" s="19" t="s">
        <v>113</v>
      </c>
      <c r="D418" s="1">
        <v>39</v>
      </c>
      <c r="E418">
        <v>140</v>
      </c>
      <c r="F418">
        <v>2</v>
      </c>
      <c r="G418" s="15">
        <v>2.7121001390820582E-3</v>
      </c>
      <c r="H418" s="16">
        <v>3.5897435897435899</v>
      </c>
      <c r="I418" s="15">
        <v>5.128205128205128E-2</v>
      </c>
      <c r="J418" s="41">
        <v>0.60299999999999998</v>
      </c>
      <c r="K418" s="18">
        <v>7982.87</v>
      </c>
      <c r="L418" s="28">
        <v>14380</v>
      </c>
      <c r="M418" s="28">
        <v>14718</v>
      </c>
      <c r="N418" s="28">
        <v>4807</v>
      </c>
      <c r="O418" s="3">
        <v>457.37</v>
      </c>
      <c r="P418" s="3">
        <v>0</v>
      </c>
      <c r="Q418" s="3">
        <v>70.87</v>
      </c>
      <c r="R418" s="3">
        <v>0</v>
      </c>
      <c r="S418" s="3">
        <v>0</v>
      </c>
      <c r="T418" s="3">
        <v>100</v>
      </c>
    </row>
    <row r="419" spans="1:20" hidden="1" x14ac:dyDescent="0.25">
      <c r="A419">
        <v>2009</v>
      </c>
      <c r="B419">
        <v>95</v>
      </c>
      <c r="C419" t="s">
        <v>113</v>
      </c>
      <c r="D419" s="1">
        <v>21</v>
      </c>
      <c r="E419">
        <v>54</v>
      </c>
      <c r="F419">
        <v>0</v>
      </c>
      <c r="G419" s="15">
        <v>1.4617847695948768E-3</v>
      </c>
      <c r="H419" s="16">
        <v>2.5714285714285716</v>
      </c>
      <c r="I419" s="15">
        <v>0</v>
      </c>
      <c r="J419" s="41">
        <v>0.60299999999999998</v>
      </c>
      <c r="K419" s="18">
        <v>8182.53</v>
      </c>
      <c r="L419" s="28">
        <v>14366</v>
      </c>
      <c r="M419" s="28">
        <v>15260</v>
      </c>
      <c r="N419" s="28">
        <v>5007</v>
      </c>
      <c r="O419" s="3">
        <v>463.02</v>
      </c>
      <c r="P419" s="3">
        <v>0</v>
      </c>
      <c r="Q419" s="3">
        <v>73.23</v>
      </c>
      <c r="R419" s="3">
        <v>0</v>
      </c>
      <c r="S419" s="3">
        <v>0</v>
      </c>
      <c r="T419" s="3">
        <v>100</v>
      </c>
    </row>
    <row r="420" spans="1:20" hidden="1" x14ac:dyDescent="0.25">
      <c r="A420">
        <v>2010</v>
      </c>
      <c r="B420">
        <v>95</v>
      </c>
      <c r="C420" t="s">
        <v>113</v>
      </c>
      <c r="D420" s="1">
        <v>27</v>
      </c>
      <c r="E420">
        <v>75</v>
      </c>
      <c r="F420">
        <v>1</v>
      </c>
      <c r="G420" s="15">
        <v>1.95964581216432E-3</v>
      </c>
      <c r="H420" s="16">
        <v>2.7777777777777777</v>
      </c>
      <c r="I420" s="15">
        <v>3.7037037037037035E-2</v>
      </c>
      <c r="J420" s="41">
        <v>0.71899999999999997</v>
      </c>
      <c r="K420" s="18">
        <v>8815.0300000000007</v>
      </c>
      <c r="L420" s="28">
        <v>13778</v>
      </c>
      <c r="M420" s="28">
        <v>12614</v>
      </c>
      <c r="N420" s="28">
        <v>5121</v>
      </c>
      <c r="O420" s="3">
        <v>478.79</v>
      </c>
      <c r="P420" s="3">
        <v>389.99</v>
      </c>
      <c r="Q420" s="3">
        <v>73.83</v>
      </c>
      <c r="R420" s="3">
        <v>81.45</v>
      </c>
      <c r="S420" s="3">
        <v>60.14</v>
      </c>
      <c r="T420" s="3">
        <v>91.55</v>
      </c>
    </row>
    <row r="421" spans="1:20" hidden="1" x14ac:dyDescent="0.25">
      <c r="A421">
        <v>2011</v>
      </c>
      <c r="B421">
        <v>95</v>
      </c>
      <c r="C421" t="s">
        <v>113</v>
      </c>
      <c r="D421" s="1">
        <v>11</v>
      </c>
      <c r="E421">
        <v>25</v>
      </c>
      <c r="F421">
        <v>0</v>
      </c>
      <c r="G421" s="15">
        <v>8.0104864549956304E-4</v>
      </c>
      <c r="H421" s="16">
        <v>2.2727272727272729</v>
      </c>
      <c r="I421" s="15">
        <v>0</v>
      </c>
      <c r="J421" s="41">
        <v>0.71899999999999997</v>
      </c>
      <c r="K421" s="18">
        <v>10203.73</v>
      </c>
      <c r="L421" s="28">
        <v>13732</v>
      </c>
      <c r="M421" s="28">
        <v>12572</v>
      </c>
      <c r="N421" s="28">
        <v>5216</v>
      </c>
      <c r="O421" s="3">
        <v>476.93</v>
      </c>
      <c r="P421" s="3">
        <v>393.44</v>
      </c>
      <c r="Q421" s="3">
        <v>74.03</v>
      </c>
      <c r="R421" s="3">
        <v>82.49</v>
      </c>
      <c r="S421" s="3">
        <v>61.07</v>
      </c>
      <c r="T421" s="3">
        <v>91.55</v>
      </c>
    </row>
    <row r="422" spans="1:20" hidden="1" x14ac:dyDescent="0.25">
      <c r="A422">
        <v>2012</v>
      </c>
      <c r="B422">
        <v>95</v>
      </c>
      <c r="C422" t="s">
        <v>113</v>
      </c>
      <c r="D422" s="1">
        <v>5</v>
      </c>
      <c r="E422">
        <v>11</v>
      </c>
      <c r="F422">
        <v>0</v>
      </c>
      <c r="G422" s="15">
        <v>3.6533684056700279E-4</v>
      </c>
      <c r="H422" s="16">
        <v>2.2000000000000002</v>
      </c>
      <c r="I422" s="15">
        <v>0</v>
      </c>
      <c r="J422" s="41">
        <v>0.71899999999999997</v>
      </c>
      <c r="K422" s="18">
        <v>11275.88</v>
      </c>
      <c r="L422" s="28">
        <v>13686</v>
      </c>
      <c r="M422" s="28">
        <v>12530</v>
      </c>
      <c r="N422" s="28">
        <v>5279</v>
      </c>
      <c r="O422" s="3">
        <v>468.63</v>
      </c>
      <c r="P422" s="3">
        <v>446.08</v>
      </c>
      <c r="Q422" s="3">
        <v>74.02</v>
      </c>
      <c r="R422" s="3">
        <v>95.19</v>
      </c>
      <c r="S422" s="3">
        <v>70.45</v>
      </c>
      <c r="T422" s="3">
        <v>91.55</v>
      </c>
    </row>
    <row r="423" spans="1:20" hidden="1" x14ac:dyDescent="0.25">
      <c r="A423">
        <v>2013</v>
      </c>
      <c r="B423">
        <v>95</v>
      </c>
      <c r="C423" t="s">
        <v>113</v>
      </c>
      <c r="D423" s="1">
        <v>14</v>
      </c>
      <c r="E423">
        <v>32</v>
      </c>
      <c r="F423">
        <v>0</v>
      </c>
      <c r="G423" s="15">
        <v>9.9658314350797275E-4</v>
      </c>
      <c r="H423" s="16">
        <v>2.2857142857142856</v>
      </c>
      <c r="I423" s="15">
        <v>0</v>
      </c>
      <c r="J423" s="41">
        <v>0.71899999999999997</v>
      </c>
      <c r="K423" s="18">
        <v>12093.64</v>
      </c>
      <c r="L423" s="28">
        <v>14048</v>
      </c>
      <c r="M423" s="28">
        <v>12861</v>
      </c>
      <c r="N423" s="28">
        <v>5400</v>
      </c>
      <c r="O423" s="3">
        <v>470.06</v>
      </c>
      <c r="P423" s="3">
        <v>445.56</v>
      </c>
      <c r="Q423" s="3">
        <v>74.42</v>
      </c>
      <c r="R423" s="3">
        <v>94.79</v>
      </c>
      <c r="S423" s="3">
        <v>70.540000000000006</v>
      </c>
      <c r="T423" s="3">
        <v>91.55</v>
      </c>
    </row>
    <row r="424" spans="1:20" x14ac:dyDescent="0.25">
      <c r="A424">
        <v>2014</v>
      </c>
      <c r="B424">
        <v>95</v>
      </c>
      <c r="C424" t="s">
        <v>113</v>
      </c>
      <c r="D424" s="1">
        <v>37</v>
      </c>
      <c r="E424">
        <v>97</v>
      </c>
      <c r="F424">
        <v>0</v>
      </c>
      <c r="G424" s="15">
        <v>2.6402169259312118E-3</v>
      </c>
      <c r="H424" s="16">
        <v>2.6216216216216215</v>
      </c>
      <c r="I424" s="15">
        <v>0</v>
      </c>
      <c r="J424" s="41">
        <v>0.71899999999999997</v>
      </c>
      <c r="K424" s="18">
        <v>13127.97</v>
      </c>
      <c r="L424" s="28">
        <v>14014</v>
      </c>
      <c r="M424" s="28">
        <v>12830</v>
      </c>
      <c r="N424" s="28">
        <v>5494</v>
      </c>
      <c r="O424" s="3">
        <v>464.1</v>
      </c>
      <c r="P424" s="3">
        <v>464.1</v>
      </c>
      <c r="Q424" s="3">
        <v>74.73</v>
      </c>
      <c r="R424" s="3">
        <v>100</v>
      </c>
      <c r="S424" s="3">
        <v>74.73</v>
      </c>
      <c r="T424" s="3">
        <v>91.55</v>
      </c>
    </row>
    <row r="425" spans="1:20" hidden="1" x14ac:dyDescent="0.25">
      <c r="A425">
        <v>2008</v>
      </c>
      <c r="B425">
        <v>96</v>
      </c>
      <c r="C425" s="19" t="s">
        <v>114</v>
      </c>
      <c r="D425" s="1">
        <v>24</v>
      </c>
      <c r="E425">
        <v>94</v>
      </c>
      <c r="F425">
        <v>1</v>
      </c>
      <c r="G425" s="15">
        <v>9.5170116583392819E-4</v>
      </c>
      <c r="H425" s="16">
        <v>3.9166666666666665</v>
      </c>
      <c r="I425" s="15">
        <v>4.1666666666666664E-2</v>
      </c>
      <c r="J425" s="41">
        <v>0.61799999999999999</v>
      </c>
      <c r="K425" s="18">
        <v>10991.81</v>
      </c>
      <c r="L425" s="28">
        <v>25218</v>
      </c>
      <c r="M425" s="28">
        <v>16400</v>
      </c>
      <c r="N425" s="28">
        <v>6411</v>
      </c>
      <c r="O425" s="42">
        <v>1426.5</v>
      </c>
      <c r="P425" s="3">
        <v>0</v>
      </c>
      <c r="Q425" s="3">
        <v>85</v>
      </c>
      <c r="R425" s="3">
        <v>0</v>
      </c>
      <c r="S425" s="3">
        <v>0</v>
      </c>
      <c r="T425" s="3">
        <v>65.03</v>
      </c>
    </row>
    <row r="426" spans="1:20" hidden="1" x14ac:dyDescent="0.25">
      <c r="A426">
        <v>2011</v>
      </c>
      <c r="B426">
        <v>96</v>
      </c>
      <c r="C426" t="s">
        <v>114</v>
      </c>
      <c r="D426" s="1">
        <v>12</v>
      </c>
      <c r="E426">
        <v>85</v>
      </c>
      <c r="F426">
        <v>0</v>
      </c>
      <c r="G426" s="15">
        <v>4.7110552763819093E-4</v>
      </c>
      <c r="H426" s="16">
        <v>7.083333333333333</v>
      </c>
      <c r="I426" s="15">
        <v>0</v>
      </c>
      <c r="J426" s="41">
        <v>0.68500000000000005</v>
      </c>
      <c r="K426" s="18">
        <v>14683.44</v>
      </c>
      <c r="L426" s="28">
        <v>25472</v>
      </c>
      <c r="M426" s="28">
        <v>20578</v>
      </c>
      <c r="N426" s="28">
        <v>7082</v>
      </c>
      <c r="O426" s="42">
        <v>1934.72</v>
      </c>
      <c r="P426" s="3">
        <v>0</v>
      </c>
      <c r="Q426" s="3">
        <v>95.47</v>
      </c>
      <c r="R426" s="3">
        <v>0</v>
      </c>
      <c r="S426" s="3">
        <v>0</v>
      </c>
      <c r="T426" s="3">
        <v>80.790000000000006</v>
      </c>
    </row>
    <row r="427" spans="1:20" hidden="1" x14ac:dyDescent="0.25">
      <c r="A427">
        <v>2012</v>
      </c>
      <c r="B427">
        <v>96</v>
      </c>
      <c r="C427" t="s">
        <v>114</v>
      </c>
      <c r="D427" s="1">
        <v>21</v>
      </c>
      <c r="E427">
        <v>56</v>
      </c>
      <c r="F427">
        <v>0</v>
      </c>
      <c r="G427" s="15">
        <v>8.16643982111608E-4</v>
      </c>
      <c r="H427" s="16">
        <v>2.6666666666666665</v>
      </c>
      <c r="I427" s="15">
        <v>0</v>
      </c>
      <c r="J427" s="41">
        <v>0.68500000000000005</v>
      </c>
      <c r="K427" s="18">
        <v>14370.42</v>
      </c>
      <c r="L427" s="28">
        <v>25715</v>
      </c>
      <c r="M427" s="28">
        <v>20578</v>
      </c>
      <c r="N427" s="28">
        <v>7346</v>
      </c>
      <c r="O427" s="42">
        <v>1619.96</v>
      </c>
      <c r="P427" s="3">
        <v>0</v>
      </c>
      <c r="Q427" s="3">
        <v>85.37</v>
      </c>
      <c r="R427" s="3">
        <v>0</v>
      </c>
      <c r="S427" s="3">
        <v>0</v>
      </c>
      <c r="T427" s="3">
        <v>80.02</v>
      </c>
    </row>
    <row r="428" spans="1:20" hidden="1" x14ac:dyDescent="0.25">
      <c r="A428">
        <v>2013</v>
      </c>
      <c r="B428">
        <v>96</v>
      </c>
      <c r="C428" t="s">
        <v>114</v>
      </c>
      <c r="D428" s="1">
        <v>16</v>
      </c>
      <c r="E428">
        <v>41</v>
      </c>
      <c r="F428">
        <v>1</v>
      </c>
      <c r="G428" s="15">
        <v>5.9792966852273996E-4</v>
      </c>
      <c r="H428" s="16">
        <v>2.5625</v>
      </c>
      <c r="I428" s="15">
        <v>6.25E-2</v>
      </c>
      <c r="J428" s="41">
        <v>0.68500000000000005</v>
      </c>
      <c r="K428" s="18">
        <v>12487.8</v>
      </c>
      <c r="L428" s="28">
        <v>26759</v>
      </c>
      <c r="M428" s="28">
        <v>21617</v>
      </c>
      <c r="N428" s="28">
        <v>7569</v>
      </c>
      <c r="O428" s="42">
        <v>1565.32</v>
      </c>
      <c r="P428" s="3">
        <v>0</v>
      </c>
      <c r="Q428" s="3">
        <v>84.82</v>
      </c>
      <c r="R428" s="3">
        <v>0</v>
      </c>
      <c r="S428" s="3">
        <v>0</v>
      </c>
      <c r="T428" s="3">
        <v>80.78</v>
      </c>
    </row>
    <row r="429" spans="1:20" x14ac:dyDescent="0.25">
      <c r="A429">
        <v>2014</v>
      </c>
      <c r="B429">
        <v>96</v>
      </c>
      <c r="C429" t="s">
        <v>114</v>
      </c>
      <c r="D429" s="1">
        <v>12</v>
      </c>
      <c r="E429">
        <v>25</v>
      </c>
      <c r="F429">
        <v>0</v>
      </c>
      <c r="G429" s="15">
        <v>4.4413190717643142E-4</v>
      </c>
      <c r="H429" s="16">
        <v>2.0833333333333335</v>
      </c>
      <c r="I429" s="15">
        <v>0</v>
      </c>
      <c r="J429" s="41">
        <v>0.68500000000000005</v>
      </c>
      <c r="K429" s="18">
        <v>17255.78</v>
      </c>
      <c r="L429" s="28">
        <v>27019</v>
      </c>
      <c r="M429" s="28">
        <v>21827</v>
      </c>
      <c r="N429" s="28">
        <v>7761</v>
      </c>
      <c r="O429" s="42">
        <v>1490.62</v>
      </c>
      <c r="P429" s="3">
        <v>0</v>
      </c>
      <c r="Q429" s="3">
        <v>83.72</v>
      </c>
      <c r="R429" s="3">
        <v>0</v>
      </c>
      <c r="S429" s="3">
        <v>0</v>
      </c>
      <c r="T429" s="3">
        <v>80.78</v>
      </c>
    </row>
    <row r="430" spans="1:20" hidden="1" x14ac:dyDescent="0.25">
      <c r="A430">
        <v>2011</v>
      </c>
      <c r="B430">
        <v>97</v>
      </c>
      <c r="C430" t="s">
        <v>115</v>
      </c>
      <c r="D430" s="1">
        <v>195</v>
      </c>
      <c r="E430" s="1">
        <v>671</v>
      </c>
      <c r="F430" s="1">
        <v>5</v>
      </c>
      <c r="G430" s="15">
        <v>1.3608765440714635E-2</v>
      </c>
      <c r="H430" s="16">
        <v>3.4410256410256412</v>
      </c>
      <c r="I430" s="15">
        <v>2.564102564102564E-2</v>
      </c>
      <c r="J430" s="41">
        <v>0.67200000000000004</v>
      </c>
      <c r="K430" s="18">
        <v>7583.86</v>
      </c>
      <c r="L430" s="28">
        <v>14329</v>
      </c>
      <c r="M430" s="28">
        <v>9000</v>
      </c>
      <c r="N430" s="28">
        <v>2499</v>
      </c>
      <c r="O430" s="3">
        <v>356.97</v>
      </c>
      <c r="P430" s="3">
        <v>0</v>
      </c>
      <c r="Q430" s="3">
        <v>67.66</v>
      </c>
      <c r="R430" s="3">
        <v>0</v>
      </c>
      <c r="S430" s="3">
        <v>0</v>
      </c>
      <c r="T430" s="3">
        <v>62.81</v>
      </c>
    </row>
    <row r="431" spans="1:20" hidden="1" x14ac:dyDescent="0.25">
      <c r="A431">
        <v>2012</v>
      </c>
      <c r="B431">
        <v>97</v>
      </c>
      <c r="C431" t="s">
        <v>115</v>
      </c>
      <c r="D431" s="1">
        <v>175</v>
      </c>
      <c r="E431" s="1">
        <v>601</v>
      </c>
      <c r="F431" s="1">
        <v>2</v>
      </c>
      <c r="G431" s="15">
        <v>1.2141816415735794E-2</v>
      </c>
      <c r="H431" s="16">
        <v>3.4342857142857142</v>
      </c>
      <c r="I431" s="15">
        <v>1.1428571428571429E-2</v>
      </c>
      <c r="J431" s="41">
        <v>0.67200000000000004</v>
      </c>
      <c r="K431" s="18">
        <v>8577.58</v>
      </c>
      <c r="L431" s="28">
        <v>14413</v>
      </c>
      <c r="M431" s="28">
        <v>9053</v>
      </c>
      <c r="N431" s="28">
        <v>5000</v>
      </c>
      <c r="O431" s="3">
        <v>359.97</v>
      </c>
      <c r="P431" s="3">
        <v>0</v>
      </c>
      <c r="Q431" s="3">
        <v>67.790000000000006</v>
      </c>
      <c r="R431" s="3">
        <v>0</v>
      </c>
      <c r="S431" s="3">
        <v>0</v>
      </c>
      <c r="T431" s="3">
        <v>62.81</v>
      </c>
    </row>
    <row r="432" spans="1:20" hidden="1" x14ac:dyDescent="0.25">
      <c r="A432">
        <v>2013</v>
      </c>
      <c r="B432">
        <v>97</v>
      </c>
      <c r="C432" t="s">
        <v>115</v>
      </c>
      <c r="D432" s="1">
        <v>107</v>
      </c>
      <c r="E432" s="1">
        <v>386</v>
      </c>
      <c r="F432" s="1">
        <v>4</v>
      </c>
      <c r="G432" s="15">
        <v>7.1619812583668006E-3</v>
      </c>
      <c r="H432" s="16">
        <v>3.6074766355140189</v>
      </c>
      <c r="I432" s="15">
        <v>3.7383177570093455E-2</v>
      </c>
      <c r="J432" s="41">
        <v>0.67200000000000004</v>
      </c>
      <c r="K432" s="18">
        <v>8920.86</v>
      </c>
      <c r="L432" s="28">
        <v>14940</v>
      </c>
      <c r="M432" s="28">
        <v>9380</v>
      </c>
      <c r="N432" s="28">
        <v>5000</v>
      </c>
      <c r="O432" s="3">
        <v>372.92</v>
      </c>
      <c r="P432" s="3">
        <v>0</v>
      </c>
      <c r="Q432" s="3">
        <v>67.06</v>
      </c>
      <c r="R432" s="3">
        <v>0</v>
      </c>
      <c r="S432" s="3">
        <v>0</v>
      </c>
      <c r="T432" s="3">
        <v>62.78</v>
      </c>
    </row>
    <row r="433" spans="1:20" x14ac:dyDescent="0.25">
      <c r="A433">
        <v>2014</v>
      </c>
      <c r="B433">
        <v>97</v>
      </c>
      <c r="C433" t="s">
        <v>115</v>
      </c>
      <c r="D433" s="1">
        <v>136</v>
      </c>
      <c r="E433" s="1">
        <v>426</v>
      </c>
      <c r="F433" s="1">
        <v>2</v>
      </c>
      <c r="G433" s="15">
        <v>9.046162032725822E-3</v>
      </c>
      <c r="H433" s="16">
        <v>3.1323529411764706</v>
      </c>
      <c r="I433" s="15">
        <v>1.4705882352941176E-2</v>
      </c>
      <c r="J433" s="41">
        <v>0.67200000000000004</v>
      </c>
      <c r="K433" s="18">
        <v>10341.24</v>
      </c>
      <c r="L433" s="28">
        <v>15034</v>
      </c>
      <c r="M433" s="28">
        <v>9380</v>
      </c>
      <c r="N433" s="28">
        <v>5000</v>
      </c>
      <c r="O433" s="3">
        <v>372.92</v>
      </c>
      <c r="P433" s="3">
        <v>0</v>
      </c>
      <c r="Q433" s="3">
        <v>65.72</v>
      </c>
      <c r="R433" s="3">
        <v>0</v>
      </c>
      <c r="S433" s="3">
        <v>0</v>
      </c>
      <c r="T433" s="3">
        <v>62.39</v>
      </c>
    </row>
    <row r="434" spans="1:20" hidden="1" x14ac:dyDescent="0.25">
      <c r="A434">
        <v>2008</v>
      </c>
      <c r="B434">
        <v>98</v>
      </c>
      <c r="C434" s="19" t="s">
        <v>116</v>
      </c>
      <c r="D434" s="1">
        <v>7</v>
      </c>
      <c r="E434">
        <v>27</v>
      </c>
      <c r="F434">
        <v>0</v>
      </c>
      <c r="G434" s="15">
        <v>1.200541958941465E-4</v>
      </c>
      <c r="H434" s="16">
        <v>3.8571428571428572</v>
      </c>
      <c r="I434" s="15">
        <v>0</v>
      </c>
      <c r="J434" s="41">
        <v>0.53800000000000003</v>
      </c>
      <c r="K434" s="18">
        <v>4746.2299999999996</v>
      </c>
      <c r="L434" s="28">
        <v>58307</v>
      </c>
      <c r="M434" s="28">
        <v>8007</v>
      </c>
      <c r="N434" s="28">
        <v>2424</v>
      </c>
      <c r="O434" s="3">
        <v>222.25</v>
      </c>
      <c r="P434" s="3">
        <v>0</v>
      </c>
      <c r="Q434" s="3">
        <v>15.74</v>
      </c>
      <c r="R434" s="3">
        <v>0</v>
      </c>
      <c r="S434" s="3">
        <v>0</v>
      </c>
      <c r="T434" s="3">
        <v>13.73</v>
      </c>
    </row>
    <row r="435" spans="1:20" hidden="1" x14ac:dyDescent="0.25">
      <c r="A435">
        <v>2009</v>
      </c>
      <c r="B435">
        <v>98</v>
      </c>
      <c r="C435" t="s">
        <v>116</v>
      </c>
      <c r="D435" s="1">
        <v>17</v>
      </c>
      <c r="E435">
        <v>66</v>
      </c>
      <c r="F435">
        <v>0</v>
      </c>
      <c r="G435" s="15">
        <v>2.8615674656611907E-4</v>
      </c>
      <c r="H435" s="16">
        <v>3.8823529411764706</v>
      </c>
      <c r="I435" s="15">
        <v>0</v>
      </c>
      <c r="J435" s="41">
        <v>0.53800000000000003</v>
      </c>
      <c r="K435" s="18">
        <v>4902.47</v>
      </c>
      <c r="L435" s="28">
        <v>59408</v>
      </c>
      <c r="M435" s="28">
        <v>9142</v>
      </c>
      <c r="N435" s="28">
        <v>2758</v>
      </c>
      <c r="O435" s="3">
        <v>244.98</v>
      </c>
      <c r="P435" s="3">
        <v>0</v>
      </c>
      <c r="Q435" s="3">
        <v>16.75</v>
      </c>
      <c r="R435" s="3">
        <v>0</v>
      </c>
      <c r="S435" s="3">
        <v>0</v>
      </c>
      <c r="T435" s="3">
        <v>15.39</v>
      </c>
    </row>
    <row r="436" spans="1:20" hidden="1" x14ac:dyDescent="0.25">
      <c r="A436">
        <v>2010</v>
      </c>
      <c r="B436">
        <v>98</v>
      </c>
      <c r="C436" t="s">
        <v>116</v>
      </c>
      <c r="D436" s="1">
        <v>23</v>
      </c>
      <c r="E436">
        <v>94</v>
      </c>
      <c r="F436">
        <v>1</v>
      </c>
      <c r="G436" s="15">
        <v>3.8160972938892668E-4</v>
      </c>
      <c r="H436" s="16">
        <v>4.0869565217391308</v>
      </c>
      <c r="I436" s="15">
        <v>4.3478260869565216E-2</v>
      </c>
      <c r="J436" s="41">
        <v>0.67100000000000004</v>
      </c>
      <c r="K436" s="18">
        <v>5410.3</v>
      </c>
      <c r="L436" s="28">
        <v>60271</v>
      </c>
      <c r="M436" s="28">
        <v>9306</v>
      </c>
      <c r="N436" s="28">
        <v>2830</v>
      </c>
      <c r="O436" s="3">
        <v>273.05</v>
      </c>
      <c r="P436" s="3">
        <v>0</v>
      </c>
      <c r="Q436" s="3">
        <v>16.46</v>
      </c>
      <c r="R436" s="3">
        <v>0</v>
      </c>
      <c r="S436" s="3">
        <v>0</v>
      </c>
      <c r="T436" s="3">
        <v>15.44</v>
      </c>
    </row>
    <row r="437" spans="1:20" hidden="1" x14ac:dyDescent="0.25">
      <c r="A437">
        <v>2011</v>
      </c>
      <c r="B437">
        <v>98</v>
      </c>
      <c r="C437" t="s">
        <v>116</v>
      </c>
      <c r="D437" s="1">
        <v>5</v>
      </c>
      <c r="E437">
        <v>14</v>
      </c>
      <c r="F437">
        <v>0</v>
      </c>
      <c r="G437" s="15">
        <v>8.158869507041105E-5</v>
      </c>
      <c r="H437" s="16">
        <v>2.8</v>
      </c>
      <c r="I437" s="15">
        <v>0</v>
      </c>
      <c r="J437" s="41">
        <v>0.67100000000000004</v>
      </c>
      <c r="K437" s="18">
        <v>6113.44</v>
      </c>
      <c r="L437" s="28">
        <v>61283</v>
      </c>
      <c r="M437" s="28">
        <v>9605</v>
      </c>
      <c r="N437" s="28">
        <v>2942</v>
      </c>
      <c r="O437" s="3">
        <v>284.73</v>
      </c>
      <c r="P437" s="3">
        <v>9.9</v>
      </c>
      <c r="Q437" s="3">
        <v>15.47</v>
      </c>
      <c r="R437" s="3">
        <v>3.48</v>
      </c>
      <c r="S437" s="3">
        <v>0.54</v>
      </c>
      <c r="T437" s="3">
        <v>15.67</v>
      </c>
    </row>
    <row r="438" spans="1:20" hidden="1" x14ac:dyDescent="0.25">
      <c r="A438">
        <v>2012</v>
      </c>
      <c r="B438">
        <v>98</v>
      </c>
      <c r="C438" t="s">
        <v>116</v>
      </c>
      <c r="D438" s="1">
        <v>7</v>
      </c>
      <c r="E438">
        <v>38</v>
      </c>
      <c r="F438">
        <v>0</v>
      </c>
      <c r="G438" s="15">
        <v>1.1242812630496932E-4</v>
      </c>
      <c r="H438" s="16">
        <v>5.4285714285714288</v>
      </c>
      <c r="I438" s="15">
        <v>0</v>
      </c>
      <c r="J438" s="41">
        <v>0.67100000000000004</v>
      </c>
      <c r="K438" s="18">
        <v>6926.69</v>
      </c>
      <c r="L438" s="28">
        <v>62262</v>
      </c>
      <c r="M438" s="28">
        <v>9455</v>
      </c>
      <c r="N438" s="28">
        <v>2922</v>
      </c>
      <c r="O438" s="3">
        <v>270.52999999999997</v>
      </c>
      <c r="P438" s="3">
        <v>1.53</v>
      </c>
      <c r="Q438" s="3">
        <v>13.82</v>
      </c>
      <c r="R438" s="3">
        <v>0.56999999999999995</v>
      </c>
      <c r="S438" s="3">
        <v>0.08</v>
      </c>
      <c r="T438" s="3">
        <v>15.19</v>
      </c>
    </row>
    <row r="439" spans="1:20" hidden="1" x14ac:dyDescent="0.25">
      <c r="A439">
        <v>2013</v>
      </c>
      <c r="B439">
        <v>98</v>
      </c>
      <c r="C439" t="s">
        <v>116</v>
      </c>
      <c r="D439" s="1">
        <v>4</v>
      </c>
      <c r="E439">
        <v>16</v>
      </c>
      <c r="F439">
        <v>0</v>
      </c>
      <c r="G439" s="15">
        <v>6.132711885195633E-5</v>
      </c>
      <c r="H439" s="16">
        <v>4</v>
      </c>
      <c r="I439" s="15">
        <v>0</v>
      </c>
      <c r="J439" s="41">
        <v>0.67100000000000004</v>
      </c>
      <c r="K439" s="18">
        <v>7310.24</v>
      </c>
      <c r="L439" s="28">
        <v>65224</v>
      </c>
      <c r="M439" s="28">
        <v>9657</v>
      </c>
      <c r="N439" s="28">
        <v>2987</v>
      </c>
      <c r="O439" s="3">
        <v>276.75</v>
      </c>
      <c r="P439" s="3">
        <v>0</v>
      </c>
      <c r="Q439" s="3">
        <v>12.78</v>
      </c>
      <c r="R439" s="3">
        <v>0</v>
      </c>
      <c r="S439" s="3">
        <v>0</v>
      </c>
      <c r="T439" s="3">
        <v>14.81</v>
      </c>
    </row>
    <row r="440" spans="1:20" x14ac:dyDescent="0.25">
      <c r="A440">
        <v>2014</v>
      </c>
      <c r="B440">
        <v>98</v>
      </c>
      <c r="C440" t="s">
        <v>116</v>
      </c>
      <c r="D440" s="1">
        <v>7</v>
      </c>
      <c r="E440">
        <v>47</v>
      </c>
      <c r="F440">
        <v>0</v>
      </c>
      <c r="G440" s="15">
        <v>1.0568111478478796E-4</v>
      </c>
      <c r="H440" s="16">
        <v>6.7142857142857144</v>
      </c>
      <c r="I440" s="15">
        <v>0</v>
      </c>
      <c r="J440" s="41">
        <v>0.67100000000000004</v>
      </c>
      <c r="K440" s="18">
        <v>7926.89</v>
      </c>
      <c r="L440" s="28">
        <v>66237</v>
      </c>
      <c r="M440" s="28">
        <v>11755</v>
      </c>
      <c r="N440" s="28">
        <v>3611</v>
      </c>
      <c r="O440" s="3">
        <v>301.5</v>
      </c>
      <c r="P440" s="3">
        <v>15.81</v>
      </c>
      <c r="Q440" s="3">
        <v>12.88</v>
      </c>
      <c r="R440" s="3">
        <v>5.24</v>
      </c>
      <c r="S440" s="3">
        <v>0.68</v>
      </c>
      <c r="T440" s="3">
        <v>17.75</v>
      </c>
    </row>
    <row r="441" spans="1:20" hidden="1" x14ac:dyDescent="0.25">
      <c r="A441" s="12">
        <v>2010</v>
      </c>
      <c r="B441">
        <v>100</v>
      </c>
      <c r="C441" s="12" t="s">
        <v>118</v>
      </c>
      <c r="D441" s="25">
        <v>23</v>
      </c>
      <c r="E441" s="25">
        <v>114</v>
      </c>
      <c r="F441" s="12">
        <v>0</v>
      </c>
      <c r="G441" s="15">
        <v>3.0889067955949504E-3</v>
      </c>
      <c r="H441" s="16">
        <v>4.9565217391304346</v>
      </c>
      <c r="I441" s="15">
        <v>0</v>
      </c>
      <c r="J441" s="41">
        <v>0.69599999999999995</v>
      </c>
      <c r="K441" s="18">
        <v>60620.93</v>
      </c>
      <c r="L441" s="28">
        <v>7446</v>
      </c>
      <c r="M441" s="28">
        <v>3494</v>
      </c>
      <c r="N441" s="28">
        <v>1059</v>
      </c>
      <c r="O441" s="3">
        <v>118.49</v>
      </c>
      <c r="P441" s="3">
        <v>0</v>
      </c>
      <c r="Q441" s="3">
        <v>42.49</v>
      </c>
      <c r="R441" s="3">
        <v>0</v>
      </c>
      <c r="S441" s="3">
        <v>0</v>
      </c>
      <c r="T441" s="3">
        <v>46.92</v>
      </c>
    </row>
    <row r="442" spans="1:20" hidden="1" x14ac:dyDescent="0.25">
      <c r="A442" s="12">
        <v>2011</v>
      </c>
      <c r="B442">
        <v>100</v>
      </c>
      <c r="C442" s="12" t="s">
        <v>118</v>
      </c>
      <c r="D442" s="25">
        <v>9</v>
      </c>
      <c r="E442" s="25">
        <v>54</v>
      </c>
      <c r="F442" s="12">
        <v>0</v>
      </c>
      <c r="G442" s="15">
        <v>1.2016021361815755E-3</v>
      </c>
      <c r="H442" s="16">
        <v>6</v>
      </c>
      <c r="I442" s="15">
        <v>0</v>
      </c>
      <c r="J442" s="41">
        <v>0.69599999999999995</v>
      </c>
      <c r="K442" s="18">
        <v>59745.87</v>
      </c>
      <c r="L442" s="28">
        <v>7490</v>
      </c>
      <c r="M442" s="28">
        <v>3519</v>
      </c>
      <c r="N442" s="28">
        <v>1061</v>
      </c>
      <c r="O442" s="3">
        <v>115.24</v>
      </c>
      <c r="P442" s="3">
        <v>0</v>
      </c>
      <c r="Q442" s="3">
        <v>40.61</v>
      </c>
      <c r="R442" s="3">
        <v>0</v>
      </c>
      <c r="S442" s="3">
        <v>0</v>
      </c>
      <c r="T442" s="3">
        <v>46.98</v>
      </c>
    </row>
    <row r="443" spans="1:20" hidden="1" x14ac:dyDescent="0.25">
      <c r="A443" s="12">
        <v>2012</v>
      </c>
      <c r="B443">
        <v>100</v>
      </c>
      <c r="C443" s="12" t="s">
        <v>118</v>
      </c>
      <c r="D443" s="25">
        <v>18</v>
      </c>
      <c r="E443" s="25">
        <v>106</v>
      </c>
      <c r="F443" s="12">
        <v>0</v>
      </c>
      <c r="G443" s="15">
        <v>2.3898035050451409E-3</v>
      </c>
      <c r="H443" s="16">
        <v>5.8888888888888893</v>
      </c>
      <c r="I443" s="15">
        <v>0</v>
      </c>
      <c r="J443" s="41">
        <v>0.69599999999999995</v>
      </c>
      <c r="K443" s="18">
        <v>109797.1</v>
      </c>
      <c r="L443" s="28">
        <v>7532</v>
      </c>
      <c r="M443" s="28">
        <v>7252</v>
      </c>
      <c r="N443" s="28">
        <v>2217</v>
      </c>
      <c r="O443" s="3">
        <v>304.20999999999998</v>
      </c>
      <c r="P443" s="3">
        <v>0</v>
      </c>
      <c r="Q443" s="3">
        <v>100</v>
      </c>
      <c r="R443" s="3">
        <v>0</v>
      </c>
      <c r="S443" s="3">
        <v>0</v>
      </c>
      <c r="T443" s="3">
        <v>96.28</v>
      </c>
    </row>
    <row r="444" spans="1:20" hidden="1" x14ac:dyDescent="0.25">
      <c r="A444" s="12">
        <v>2013</v>
      </c>
      <c r="B444">
        <v>100</v>
      </c>
      <c r="C444" s="12" t="s">
        <v>118</v>
      </c>
      <c r="D444" s="25">
        <v>0</v>
      </c>
      <c r="E444" s="25">
        <v>0</v>
      </c>
      <c r="F444" s="12">
        <v>0</v>
      </c>
      <c r="G444" s="15">
        <v>0</v>
      </c>
      <c r="H444" s="16">
        <v>0</v>
      </c>
      <c r="I444" s="15">
        <v>0</v>
      </c>
      <c r="J444" s="41">
        <v>0.69599999999999995</v>
      </c>
      <c r="K444" s="18">
        <v>63248.69</v>
      </c>
      <c r="L444" s="28">
        <v>7804</v>
      </c>
      <c r="M444" s="28">
        <v>3706</v>
      </c>
      <c r="N444" s="28">
        <v>1131</v>
      </c>
      <c r="O444" s="3">
        <v>122.16</v>
      </c>
      <c r="P444" s="3">
        <v>0</v>
      </c>
      <c r="Q444" s="3">
        <v>40.409999999999997</v>
      </c>
      <c r="R444" s="3">
        <v>0</v>
      </c>
      <c r="S444" s="3">
        <v>0</v>
      </c>
      <c r="T444" s="3">
        <v>47.49</v>
      </c>
    </row>
    <row r="445" spans="1:20" x14ac:dyDescent="0.25">
      <c r="A445" s="12">
        <v>2014</v>
      </c>
      <c r="B445">
        <v>100</v>
      </c>
      <c r="C445" s="12" t="s">
        <v>118</v>
      </c>
      <c r="D445" s="25">
        <v>0</v>
      </c>
      <c r="E445" s="25">
        <v>0</v>
      </c>
      <c r="F445" s="12">
        <v>0</v>
      </c>
      <c r="G445" s="15">
        <v>0</v>
      </c>
      <c r="H445" s="16">
        <v>0</v>
      </c>
      <c r="I445" s="15">
        <v>0</v>
      </c>
      <c r="J445" s="41">
        <v>0.69599999999999995</v>
      </c>
      <c r="K445" s="18">
        <v>53740.27</v>
      </c>
      <c r="L445" s="28">
        <v>7851</v>
      </c>
      <c r="M445" s="28">
        <v>3855</v>
      </c>
      <c r="N445" s="28">
        <v>1186</v>
      </c>
      <c r="O445" s="3">
        <v>123.07</v>
      </c>
      <c r="P445" s="3">
        <v>0</v>
      </c>
      <c r="Q445" s="3">
        <v>41.92</v>
      </c>
      <c r="R445" s="3">
        <v>0</v>
      </c>
      <c r="S445" s="3">
        <v>0</v>
      </c>
      <c r="T445" s="3">
        <v>49.1</v>
      </c>
    </row>
    <row r="446" spans="1:20" hidden="1" x14ac:dyDescent="0.25">
      <c r="A446">
        <v>2012</v>
      </c>
      <c r="B446">
        <v>101</v>
      </c>
      <c r="C446" t="s">
        <v>119</v>
      </c>
      <c r="D446" s="1">
        <v>109</v>
      </c>
      <c r="E446" s="1">
        <v>350</v>
      </c>
      <c r="F446" s="28">
        <v>1</v>
      </c>
      <c r="G446" s="15">
        <v>1.0228019142347753E-2</v>
      </c>
      <c r="H446" s="16">
        <v>3.2110091743119265</v>
      </c>
      <c r="I446" s="15">
        <v>9.1743119266055051E-3</v>
      </c>
      <c r="J446" s="41">
        <v>0.67500000000000004</v>
      </c>
      <c r="K446" s="18">
        <v>9494.2099999999991</v>
      </c>
      <c r="L446" s="28">
        <v>10657</v>
      </c>
      <c r="M446" s="28">
        <v>9000</v>
      </c>
      <c r="N446" s="28">
        <v>2800</v>
      </c>
      <c r="O446" s="42">
        <v>1000</v>
      </c>
      <c r="P446" s="3">
        <v>0</v>
      </c>
      <c r="Q446" s="3">
        <v>100</v>
      </c>
      <c r="R446" s="3">
        <v>0</v>
      </c>
      <c r="S446" s="3">
        <v>0</v>
      </c>
      <c r="T446" s="3">
        <v>84.45</v>
      </c>
    </row>
    <row r="447" spans="1:20" hidden="1" x14ac:dyDescent="0.25">
      <c r="A447">
        <v>2013</v>
      </c>
      <c r="B447">
        <v>101</v>
      </c>
      <c r="C447" t="s">
        <v>119</v>
      </c>
      <c r="D447" s="1">
        <v>96</v>
      </c>
      <c r="E447" s="1">
        <v>286</v>
      </c>
      <c r="F447" s="3">
        <v>0</v>
      </c>
      <c r="G447" s="15">
        <v>8.6940771599347943E-3</v>
      </c>
      <c r="H447" s="16">
        <v>2.9791666666666665</v>
      </c>
      <c r="I447" s="15">
        <v>0</v>
      </c>
      <c r="J447" s="41">
        <v>0.67500000000000004</v>
      </c>
      <c r="K447" s="18">
        <v>10134.67</v>
      </c>
      <c r="L447" s="28">
        <v>11042</v>
      </c>
      <c r="M447" s="28">
        <v>9000</v>
      </c>
      <c r="N447" s="28">
        <v>3000</v>
      </c>
      <c r="O447" s="42">
        <v>1100</v>
      </c>
      <c r="P447" s="3">
        <v>0</v>
      </c>
      <c r="Q447" s="3">
        <v>100</v>
      </c>
      <c r="R447" s="3">
        <v>0</v>
      </c>
      <c r="S447" s="3">
        <v>0</v>
      </c>
      <c r="T447" s="3">
        <v>81.510000000000005</v>
      </c>
    </row>
    <row r="448" spans="1:20" x14ac:dyDescent="0.25">
      <c r="A448">
        <v>2014</v>
      </c>
      <c r="B448">
        <v>101</v>
      </c>
      <c r="C448" t="s">
        <v>119</v>
      </c>
      <c r="D448" s="1">
        <v>98</v>
      </c>
      <c r="E448" s="1">
        <v>303</v>
      </c>
      <c r="F448" s="3">
        <v>0</v>
      </c>
      <c r="G448" s="15">
        <v>8.8232646079049251E-3</v>
      </c>
      <c r="H448" s="16">
        <v>3.0918367346938775</v>
      </c>
      <c r="I448" s="15">
        <v>0</v>
      </c>
      <c r="J448" s="41">
        <v>0.67500000000000004</v>
      </c>
      <c r="K448" s="18">
        <v>11164.24</v>
      </c>
      <c r="L448" s="28">
        <v>11107</v>
      </c>
      <c r="M448" s="28">
        <v>9000</v>
      </c>
      <c r="N448" s="28">
        <v>3255</v>
      </c>
      <c r="O448" s="42">
        <v>1100</v>
      </c>
      <c r="P448" s="3">
        <v>0</v>
      </c>
      <c r="Q448" s="3">
        <v>100</v>
      </c>
      <c r="R448" s="3">
        <v>0</v>
      </c>
      <c r="S448" s="3">
        <v>0</v>
      </c>
      <c r="T448" s="3">
        <v>81.03</v>
      </c>
    </row>
    <row r="449" spans="1:20" hidden="1" x14ac:dyDescent="0.25">
      <c r="A449">
        <v>2008</v>
      </c>
      <c r="B449">
        <v>102</v>
      </c>
      <c r="C449" s="19" t="s">
        <v>120</v>
      </c>
      <c r="D449" s="1">
        <v>111</v>
      </c>
      <c r="E449">
        <v>238</v>
      </c>
      <c r="F449" s="3">
        <v>1</v>
      </c>
      <c r="G449" s="15">
        <v>4.1988197911938269E-3</v>
      </c>
      <c r="H449" s="16">
        <v>2.144144144144144</v>
      </c>
      <c r="I449" s="15">
        <v>9.0090090090090089E-3</v>
      </c>
      <c r="J449" s="41">
        <v>0.60699999999999998</v>
      </c>
      <c r="K449" s="18">
        <v>47366.93</v>
      </c>
      <c r="L449" s="28">
        <v>26436</v>
      </c>
      <c r="M449" s="28">
        <v>21778</v>
      </c>
      <c r="N449" s="28">
        <v>6148</v>
      </c>
      <c r="O449" s="3">
        <v>867.47</v>
      </c>
      <c r="P449" s="3">
        <v>0</v>
      </c>
      <c r="Q449" s="3">
        <v>69.3</v>
      </c>
      <c r="R449" s="3">
        <v>0</v>
      </c>
      <c r="S449" s="3">
        <v>0</v>
      </c>
      <c r="T449" s="3">
        <v>82.38</v>
      </c>
    </row>
    <row r="450" spans="1:20" hidden="1" x14ac:dyDescent="0.25">
      <c r="A450">
        <v>2009</v>
      </c>
      <c r="B450">
        <v>102</v>
      </c>
      <c r="C450" t="s">
        <v>120</v>
      </c>
      <c r="D450" s="1">
        <v>68</v>
      </c>
      <c r="E450">
        <v>167</v>
      </c>
      <c r="F450">
        <v>0</v>
      </c>
      <c r="G450" s="15">
        <v>2.504142883446879E-3</v>
      </c>
      <c r="H450" s="16">
        <v>2.4558823529411766</v>
      </c>
      <c r="I450" s="15">
        <v>0</v>
      </c>
      <c r="J450" s="41">
        <v>0.60699999999999998</v>
      </c>
      <c r="K450" s="18">
        <v>51346.8</v>
      </c>
      <c r="L450" s="28">
        <v>27155</v>
      </c>
      <c r="M450" s="28">
        <v>22305</v>
      </c>
      <c r="N450" s="28">
        <v>6333</v>
      </c>
      <c r="O450" s="3">
        <v>962.75</v>
      </c>
      <c r="P450" s="3">
        <v>0</v>
      </c>
      <c r="Q450" s="3">
        <v>73.83</v>
      </c>
      <c r="R450" s="3">
        <v>0</v>
      </c>
      <c r="S450" s="3">
        <v>0</v>
      </c>
      <c r="T450" s="3">
        <v>82.14</v>
      </c>
    </row>
    <row r="451" spans="1:20" hidden="1" x14ac:dyDescent="0.25">
      <c r="A451">
        <v>2010</v>
      </c>
      <c r="B451">
        <v>102</v>
      </c>
      <c r="C451" t="s">
        <v>120</v>
      </c>
      <c r="D451" s="1">
        <v>61</v>
      </c>
      <c r="E451">
        <v>212</v>
      </c>
      <c r="F451">
        <v>0</v>
      </c>
      <c r="G451" s="15">
        <v>2.1329417112486452E-3</v>
      </c>
      <c r="H451" s="16">
        <v>3.4754098360655736</v>
      </c>
      <c r="I451" s="15">
        <v>0</v>
      </c>
      <c r="J451" s="41">
        <v>0.73199999999999998</v>
      </c>
      <c r="K451" s="18">
        <v>65983.88</v>
      </c>
      <c r="L451" s="28">
        <v>28599</v>
      </c>
      <c r="M451" s="28">
        <v>23606</v>
      </c>
      <c r="N451" s="28">
        <v>6794</v>
      </c>
      <c r="O451" s="42">
        <v>1026.74</v>
      </c>
      <c r="P451" s="3">
        <v>0</v>
      </c>
      <c r="Q451" s="3">
        <v>69.58</v>
      </c>
      <c r="R451" s="3">
        <v>0</v>
      </c>
      <c r="S451" s="3">
        <v>0</v>
      </c>
      <c r="T451" s="3">
        <v>82.54</v>
      </c>
    </row>
    <row r="452" spans="1:20" hidden="1" x14ac:dyDescent="0.25">
      <c r="A452">
        <v>2011</v>
      </c>
      <c r="B452">
        <v>102</v>
      </c>
      <c r="C452" t="s">
        <v>120</v>
      </c>
      <c r="D452" s="1">
        <v>60</v>
      </c>
      <c r="E452">
        <v>134</v>
      </c>
      <c r="F452">
        <v>0</v>
      </c>
      <c r="G452" s="15">
        <v>2.0464545175483476E-3</v>
      </c>
      <c r="H452" s="16">
        <v>2.2333333333333334</v>
      </c>
      <c r="I452" s="15">
        <v>0</v>
      </c>
      <c r="J452" s="41">
        <v>0.73199999999999998</v>
      </c>
      <c r="K452" s="18">
        <v>81418.03</v>
      </c>
      <c r="L452" s="28">
        <v>29319</v>
      </c>
      <c r="M452" s="28">
        <v>24758</v>
      </c>
      <c r="N452" s="28">
        <v>7214</v>
      </c>
      <c r="O452" s="42">
        <v>1058.1600000000001</v>
      </c>
      <c r="P452" s="3">
        <v>5.86</v>
      </c>
      <c r="Q452" s="3">
        <v>68.53</v>
      </c>
      <c r="R452" s="3">
        <v>0.55000000000000004</v>
      </c>
      <c r="S452" s="3">
        <v>0.38</v>
      </c>
      <c r="T452" s="3">
        <v>84.44</v>
      </c>
    </row>
    <row r="453" spans="1:20" hidden="1" x14ac:dyDescent="0.25">
      <c r="A453">
        <v>2012</v>
      </c>
      <c r="B453">
        <v>102</v>
      </c>
      <c r="C453" t="s">
        <v>120</v>
      </c>
      <c r="D453" s="1">
        <v>58</v>
      </c>
      <c r="E453">
        <v>122</v>
      </c>
      <c r="F453">
        <v>0</v>
      </c>
      <c r="G453" s="15">
        <v>1.9323027718550106E-3</v>
      </c>
      <c r="H453" s="16">
        <v>2.103448275862069</v>
      </c>
      <c r="I453" s="15">
        <v>0</v>
      </c>
      <c r="J453" s="41">
        <v>0.73199999999999998</v>
      </c>
      <c r="K453" s="18">
        <v>103412.75</v>
      </c>
      <c r="L453" s="28">
        <v>30016</v>
      </c>
      <c r="M453" s="28">
        <v>26433</v>
      </c>
      <c r="N453" s="28">
        <v>7666</v>
      </c>
      <c r="O453" s="42">
        <v>1128.92</v>
      </c>
      <c r="P453" s="3">
        <v>0.96</v>
      </c>
      <c r="Q453" s="3">
        <v>66.97</v>
      </c>
      <c r="R453" s="3">
        <v>0.09</v>
      </c>
      <c r="S453" s="3">
        <v>0.06</v>
      </c>
      <c r="T453" s="3">
        <v>88.06</v>
      </c>
    </row>
    <row r="454" spans="1:20" hidden="1" x14ac:dyDescent="0.25">
      <c r="A454">
        <v>2013</v>
      </c>
      <c r="B454">
        <v>102</v>
      </c>
      <c r="C454" t="s">
        <v>120</v>
      </c>
      <c r="D454" s="1">
        <v>39</v>
      </c>
      <c r="E454">
        <v>99</v>
      </c>
      <c r="F454">
        <v>1</v>
      </c>
      <c r="G454" s="15">
        <v>1.2305556432019688E-3</v>
      </c>
      <c r="H454" s="16">
        <v>2.5384615384615383</v>
      </c>
      <c r="I454" s="15">
        <v>2.564102564102564E-2</v>
      </c>
      <c r="J454" s="41">
        <v>0.73199999999999998</v>
      </c>
      <c r="K454" s="18">
        <v>128859.55</v>
      </c>
      <c r="L454" s="28">
        <v>31693</v>
      </c>
      <c r="M454" s="28">
        <v>27721</v>
      </c>
      <c r="N454" s="28">
        <v>8052</v>
      </c>
      <c r="O454" s="42">
        <v>1177.31</v>
      </c>
      <c r="P454" s="3">
        <v>0</v>
      </c>
      <c r="Q454" s="3">
        <v>65.180000000000007</v>
      </c>
      <c r="R454" s="3">
        <v>0</v>
      </c>
      <c r="S454" s="3">
        <v>0</v>
      </c>
      <c r="T454" s="3">
        <v>87.47</v>
      </c>
    </row>
    <row r="455" spans="1:20" x14ac:dyDescent="0.25">
      <c r="A455">
        <v>2014</v>
      </c>
      <c r="B455">
        <v>102</v>
      </c>
      <c r="C455" t="s">
        <v>120</v>
      </c>
      <c r="D455" s="1">
        <v>21</v>
      </c>
      <c r="E455">
        <v>51</v>
      </c>
      <c r="F455">
        <v>0</v>
      </c>
      <c r="G455" s="15">
        <v>6.4810814147274855E-4</v>
      </c>
      <c r="H455" s="16">
        <v>2.4285714285714284</v>
      </c>
      <c r="I455" s="15">
        <v>0</v>
      </c>
      <c r="J455" s="41">
        <v>0.73199999999999998</v>
      </c>
      <c r="K455" s="18">
        <v>144320.88</v>
      </c>
      <c r="L455" s="28">
        <v>32402</v>
      </c>
      <c r="M455" s="28">
        <v>29483</v>
      </c>
      <c r="N455" s="28">
        <v>8635</v>
      </c>
      <c r="O455" s="42">
        <v>1206.3900000000001</v>
      </c>
      <c r="P455" s="3">
        <v>0</v>
      </c>
      <c r="Q455" s="3">
        <v>63.3</v>
      </c>
      <c r="R455" s="3">
        <v>0</v>
      </c>
      <c r="S455" s="3">
        <v>0</v>
      </c>
      <c r="T455" s="3">
        <v>90.99</v>
      </c>
    </row>
    <row r="456" spans="1:20" hidden="1" x14ac:dyDescent="0.25">
      <c r="A456">
        <v>2008</v>
      </c>
      <c r="B456">
        <v>104</v>
      </c>
      <c r="C456" s="19" t="s">
        <v>122</v>
      </c>
      <c r="D456" s="1">
        <v>109</v>
      </c>
      <c r="E456">
        <v>415</v>
      </c>
      <c r="F456">
        <v>1</v>
      </c>
      <c r="G456" s="15">
        <v>1.6309064248735674E-3</v>
      </c>
      <c r="H456" s="16">
        <v>3.8073394495412844</v>
      </c>
      <c r="I456" s="15">
        <v>9.1743119266055051E-3</v>
      </c>
      <c r="J456" s="41">
        <v>0.65500000000000003</v>
      </c>
      <c r="K456" s="18">
        <v>9983.7000000000007</v>
      </c>
      <c r="L456" s="28">
        <v>66834</v>
      </c>
      <c r="M456" s="28">
        <v>59315</v>
      </c>
      <c r="N456" s="28">
        <v>18970</v>
      </c>
      <c r="O456" s="42">
        <v>6480</v>
      </c>
      <c r="P456" s="3">
        <v>0</v>
      </c>
      <c r="Q456" s="3">
        <v>90</v>
      </c>
      <c r="R456" s="3">
        <v>0</v>
      </c>
      <c r="S456" s="3">
        <v>0</v>
      </c>
      <c r="T456" s="3">
        <v>88.75</v>
      </c>
    </row>
    <row r="457" spans="1:20" hidden="1" x14ac:dyDescent="0.25">
      <c r="A457">
        <v>2009</v>
      </c>
      <c r="B457">
        <v>104</v>
      </c>
      <c r="C457" t="s">
        <v>122</v>
      </c>
      <c r="D457" s="1">
        <v>115</v>
      </c>
      <c r="E457">
        <v>395</v>
      </c>
      <c r="F457">
        <v>4</v>
      </c>
      <c r="G457" s="15">
        <v>1.7118699574265384E-3</v>
      </c>
      <c r="H457" s="16">
        <v>3.4347826086956523</v>
      </c>
      <c r="I457" s="15">
        <v>3.4782608695652174E-2</v>
      </c>
      <c r="J457" s="41">
        <v>0.65500000000000003</v>
      </c>
      <c r="K457" s="18">
        <v>10409.200000000001</v>
      </c>
      <c r="L457" s="28">
        <v>67178</v>
      </c>
      <c r="M457" s="28">
        <v>60501</v>
      </c>
      <c r="N457" s="28">
        <v>20204</v>
      </c>
      <c r="O457" s="42">
        <v>6480</v>
      </c>
      <c r="P457" s="3">
        <v>0</v>
      </c>
      <c r="Q457" s="3">
        <v>90</v>
      </c>
      <c r="R457" s="3">
        <v>0</v>
      </c>
      <c r="S457" s="3">
        <v>0</v>
      </c>
      <c r="T457" s="3">
        <v>90.06</v>
      </c>
    </row>
    <row r="458" spans="1:20" hidden="1" x14ac:dyDescent="0.25">
      <c r="A458">
        <v>2010</v>
      </c>
      <c r="B458">
        <v>104</v>
      </c>
      <c r="C458" t="s">
        <v>122</v>
      </c>
      <c r="D458" s="1">
        <v>111</v>
      </c>
      <c r="E458">
        <v>383</v>
      </c>
      <c r="F458">
        <v>4</v>
      </c>
      <c r="G458" s="15">
        <v>1.7043360766490602E-3</v>
      </c>
      <c r="H458" s="16">
        <v>3.4504504504504503</v>
      </c>
      <c r="I458" s="15">
        <v>3.6036036036036036E-2</v>
      </c>
      <c r="J458" s="41">
        <v>0.755</v>
      </c>
      <c r="K458" s="18">
        <v>13512.63</v>
      </c>
      <c r="L458" s="28">
        <v>65128</v>
      </c>
      <c r="M458" s="28">
        <v>59809</v>
      </c>
      <c r="N458" s="28">
        <v>20842</v>
      </c>
      <c r="O458" s="42">
        <v>6012</v>
      </c>
      <c r="P458" s="3">
        <v>0</v>
      </c>
      <c r="Q458" s="3">
        <v>90</v>
      </c>
      <c r="R458" s="3">
        <v>0</v>
      </c>
      <c r="S458" s="3">
        <v>0</v>
      </c>
      <c r="T458" s="3">
        <v>91.83</v>
      </c>
    </row>
    <row r="459" spans="1:20" hidden="1" x14ac:dyDescent="0.25">
      <c r="A459">
        <v>2011</v>
      </c>
      <c r="B459">
        <v>104</v>
      </c>
      <c r="C459" t="s">
        <v>122</v>
      </c>
      <c r="D459" s="1">
        <v>84</v>
      </c>
      <c r="E459">
        <v>293</v>
      </c>
      <c r="F459">
        <v>2</v>
      </c>
      <c r="G459" s="15">
        <v>1.2863902969417601E-3</v>
      </c>
      <c r="H459" s="16">
        <v>3.4880952380952381</v>
      </c>
      <c r="I459" s="15">
        <v>2.3809523809523808E-2</v>
      </c>
      <c r="J459" s="41">
        <v>0.755</v>
      </c>
      <c r="K459" s="18">
        <v>15089.06</v>
      </c>
      <c r="L459" s="28">
        <v>65299</v>
      </c>
      <c r="M459" s="28">
        <v>60330</v>
      </c>
      <c r="N459" s="28">
        <v>22236</v>
      </c>
      <c r="O459" s="42">
        <v>6091.99</v>
      </c>
      <c r="P459" s="3">
        <v>0</v>
      </c>
      <c r="Q459" s="3">
        <v>90</v>
      </c>
      <c r="R459" s="3">
        <v>0</v>
      </c>
      <c r="S459" s="3">
        <v>0</v>
      </c>
      <c r="T459" s="3">
        <v>92.39</v>
      </c>
    </row>
    <row r="460" spans="1:20" hidden="1" x14ac:dyDescent="0.25">
      <c r="A460">
        <v>2012</v>
      </c>
      <c r="B460">
        <v>104</v>
      </c>
      <c r="C460" t="s">
        <v>122</v>
      </c>
      <c r="D460" s="1">
        <v>131</v>
      </c>
      <c r="E460">
        <v>441</v>
      </c>
      <c r="F460">
        <v>4</v>
      </c>
      <c r="G460" s="15">
        <v>2.0010998411340583E-3</v>
      </c>
      <c r="H460" s="16">
        <v>3.3664122137404582</v>
      </c>
      <c r="I460" s="15">
        <v>3.0534351145038167E-2</v>
      </c>
      <c r="J460" s="41">
        <v>0.755</v>
      </c>
      <c r="K460" s="18">
        <v>16744.21</v>
      </c>
      <c r="L460" s="28">
        <v>65464</v>
      </c>
      <c r="M460" s="28">
        <v>60487</v>
      </c>
      <c r="N460" s="28">
        <v>22352</v>
      </c>
      <c r="O460" s="42">
        <v>6729</v>
      </c>
      <c r="P460" s="3">
        <v>0</v>
      </c>
      <c r="Q460" s="3">
        <v>89.56</v>
      </c>
      <c r="R460" s="3">
        <v>0</v>
      </c>
      <c r="S460" s="3">
        <v>0</v>
      </c>
      <c r="T460" s="3">
        <v>92.4</v>
      </c>
    </row>
    <row r="461" spans="1:20" hidden="1" x14ac:dyDescent="0.25">
      <c r="A461">
        <v>2013</v>
      </c>
      <c r="B461">
        <v>104</v>
      </c>
      <c r="C461" t="s">
        <v>122</v>
      </c>
      <c r="D461" s="1">
        <v>59</v>
      </c>
      <c r="E461">
        <v>215</v>
      </c>
      <c r="F461">
        <v>1</v>
      </c>
      <c r="G461" s="15">
        <v>8.725616339086324E-4</v>
      </c>
      <c r="H461" s="16">
        <v>3.6440677966101696</v>
      </c>
      <c r="I461" s="15">
        <v>1.6949152542372881E-2</v>
      </c>
      <c r="J461" s="41">
        <v>0.755</v>
      </c>
      <c r="K461" s="18">
        <v>17261.02</v>
      </c>
      <c r="L461" s="28">
        <v>67617</v>
      </c>
      <c r="M461" s="28">
        <v>63743</v>
      </c>
      <c r="N461" s="28">
        <v>22546</v>
      </c>
      <c r="O461" s="42">
        <v>7267</v>
      </c>
      <c r="P461" s="3">
        <v>0</v>
      </c>
      <c r="Q461" s="3">
        <v>97.7</v>
      </c>
      <c r="R461" s="3">
        <v>0</v>
      </c>
      <c r="S461" s="3">
        <v>0</v>
      </c>
      <c r="T461" s="3">
        <v>94.27</v>
      </c>
    </row>
    <row r="462" spans="1:20" x14ac:dyDescent="0.25">
      <c r="A462">
        <v>2014</v>
      </c>
      <c r="B462">
        <v>104</v>
      </c>
      <c r="C462" t="s">
        <v>122</v>
      </c>
      <c r="D462" s="1">
        <v>117</v>
      </c>
      <c r="E462">
        <v>402</v>
      </c>
      <c r="F462">
        <v>6</v>
      </c>
      <c r="G462" s="15">
        <v>1.7248242006103224E-3</v>
      </c>
      <c r="H462" s="16">
        <v>3.4358974358974357</v>
      </c>
      <c r="I462" s="15">
        <v>5.128205128205128E-2</v>
      </c>
      <c r="J462" s="41">
        <v>0.755</v>
      </c>
      <c r="K462" s="18">
        <v>18976.54</v>
      </c>
      <c r="L462" s="28">
        <v>67833</v>
      </c>
      <c r="M462" s="28">
        <v>63780</v>
      </c>
      <c r="N462" s="28">
        <v>22872</v>
      </c>
      <c r="O462" s="42">
        <v>5480</v>
      </c>
      <c r="P462" s="3">
        <v>0</v>
      </c>
      <c r="Q462" s="3">
        <v>100</v>
      </c>
      <c r="R462" s="3">
        <v>0</v>
      </c>
      <c r="S462" s="3">
        <v>0</v>
      </c>
      <c r="T462" s="3">
        <v>94.03</v>
      </c>
    </row>
    <row r="463" spans="1:20" hidden="1" x14ac:dyDescent="0.25">
      <c r="A463">
        <v>2011</v>
      </c>
      <c r="B463">
        <v>105</v>
      </c>
      <c r="C463" t="s">
        <v>123</v>
      </c>
      <c r="D463" s="1">
        <v>19</v>
      </c>
      <c r="E463">
        <v>55</v>
      </c>
      <c r="F463">
        <v>1</v>
      </c>
      <c r="G463" s="15">
        <v>7.5951391109689798E-4</v>
      </c>
      <c r="H463" s="16">
        <v>2.8947368421052633</v>
      </c>
      <c r="I463" s="15">
        <v>5.2631578947368418E-2</v>
      </c>
      <c r="J463" s="41">
        <v>0.65400000000000003</v>
      </c>
      <c r="K463" s="18">
        <v>8331.2099999999991</v>
      </c>
      <c r="L463" s="28">
        <v>25016</v>
      </c>
      <c r="M463" s="28">
        <v>12667</v>
      </c>
      <c r="N463" s="28">
        <v>3128</v>
      </c>
      <c r="O463" s="3">
        <v>475</v>
      </c>
      <c r="P463" s="3">
        <v>0</v>
      </c>
      <c r="Q463" s="3">
        <v>71.39</v>
      </c>
      <c r="R463" s="3">
        <v>0</v>
      </c>
      <c r="S463" s="3">
        <v>0</v>
      </c>
      <c r="T463" s="3">
        <v>50.64</v>
      </c>
    </row>
    <row r="464" spans="1:20" hidden="1" x14ac:dyDescent="0.25">
      <c r="A464">
        <v>2012</v>
      </c>
      <c r="B464">
        <v>105</v>
      </c>
      <c r="C464" t="s">
        <v>123</v>
      </c>
      <c r="D464" s="1">
        <v>8</v>
      </c>
      <c r="E464">
        <v>18</v>
      </c>
      <c r="F464">
        <v>0</v>
      </c>
      <c r="G464" s="15">
        <v>3.1852205765249244E-4</v>
      </c>
      <c r="H464" s="16">
        <v>2.25</v>
      </c>
      <c r="I464" s="15">
        <v>0</v>
      </c>
      <c r="J464" s="41">
        <v>0.65400000000000003</v>
      </c>
      <c r="K464" s="18">
        <v>9202.9699999999993</v>
      </c>
      <c r="L464" s="28">
        <v>25116</v>
      </c>
      <c r="M464" s="28">
        <v>12667</v>
      </c>
      <c r="N464" s="28">
        <v>3198</v>
      </c>
      <c r="O464" s="3">
        <v>591</v>
      </c>
      <c r="P464" s="3">
        <v>0</v>
      </c>
      <c r="Q464" s="3">
        <v>88.5</v>
      </c>
      <c r="R464" s="3">
        <v>0</v>
      </c>
      <c r="S464" s="3">
        <v>0</v>
      </c>
      <c r="T464" s="3">
        <v>50.43</v>
      </c>
    </row>
    <row r="465" spans="1:20" x14ac:dyDescent="0.25">
      <c r="A465">
        <v>2014</v>
      </c>
      <c r="B465">
        <v>105</v>
      </c>
      <c r="C465" t="s">
        <v>123</v>
      </c>
      <c r="D465" s="1">
        <v>24</v>
      </c>
      <c r="E465">
        <v>131</v>
      </c>
      <c r="F465">
        <v>1</v>
      </c>
      <c r="G465" s="15">
        <v>9.194697724312313E-4</v>
      </c>
      <c r="H465" s="16">
        <v>5.458333333333333</v>
      </c>
      <c r="I465" s="15">
        <v>4.1666666666666664E-2</v>
      </c>
      <c r="J465" s="41">
        <v>0.65400000000000003</v>
      </c>
      <c r="K465" s="18">
        <v>11975.23</v>
      </c>
      <c r="L465" s="28">
        <v>26102</v>
      </c>
      <c r="M465" s="28">
        <v>13311</v>
      </c>
      <c r="N465" s="28">
        <v>3545</v>
      </c>
      <c r="O465" s="3">
        <v>319.18</v>
      </c>
      <c r="P465" s="3">
        <v>319.18</v>
      </c>
      <c r="Q465" s="3">
        <v>50.03</v>
      </c>
      <c r="R465" s="3">
        <v>100</v>
      </c>
      <c r="S465" s="3">
        <v>50.03</v>
      </c>
      <c r="T465" s="3">
        <v>51</v>
      </c>
    </row>
    <row r="466" spans="1:20" hidden="1" x14ac:dyDescent="0.25">
      <c r="A466" s="17">
        <v>2008</v>
      </c>
      <c r="B466">
        <v>106</v>
      </c>
      <c r="C466" s="19" t="s">
        <v>124</v>
      </c>
      <c r="D466" s="26">
        <v>90</v>
      </c>
      <c r="E466" s="26">
        <v>273</v>
      </c>
      <c r="F466" s="26">
        <v>1</v>
      </c>
      <c r="G466" s="15">
        <v>1.6637704736199947E-3</v>
      </c>
      <c r="H466" s="16">
        <v>3.0333333333333332</v>
      </c>
      <c r="I466" s="15">
        <v>1.1111111111111112E-2</v>
      </c>
      <c r="J466" s="41">
        <v>0.64300000000000002</v>
      </c>
      <c r="K466" s="18">
        <v>12796.54</v>
      </c>
      <c r="L466" s="28">
        <v>54094</v>
      </c>
      <c r="M466" s="28">
        <v>46406</v>
      </c>
      <c r="N466" s="28">
        <v>15192</v>
      </c>
      <c r="O466" s="42">
        <v>1688.36</v>
      </c>
      <c r="P466" s="42">
        <v>1688.36</v>
      </c>
      <c r="Q466" s="3">
        <v>79.94</v>
      </c>
      <c r="R466" s="3">
        <v>100</v>
      </c>
      <c r="S466" s="3">
        <v>79.94</v>
      </c>
      <c r="T466" s="3">
        <v>85.79</v>
      </c>
    </row>
    <row r="467" spans="1:20" hidden="1" x14ac:dyDescent="0.25">
      <c r="A467" s="17">
        <v>2009</v>
      </c>
      <c r="B467">
        <v>106</v>
      </c>
      <c r="C467" s="17" t="s">
        <v>124</v>
      </c>
      <c r="D467" s="26">
        <v>61</v>
      </c>
      <c r="E467" s="26">
        <v>186</v>
      </c>
      <c r="F467" s="26">
        <v>0</v>
      </c>
      <c r="G467" s="15">
        <v>1.1127528776519091E-3</v>
      </c>
      <c r="H467" s="16">
        <v>3.0491803278688523</v>
      </c>
      <c r="I467" s="15">
        <v>0</v>
      </c>
      <c r="J467" s="41">
        <v>0.64300000000000002</v>
      </c>
      <c r="K467" s="18">
        <v>14347.19</v>
      </c>
      <c r="L467" s="28">
        <v>54819</v>
      </c>
      <c r="M467" s="28">
        <v>47818</v>
      </c>
      <c r="N467" s="28">
        <v>15635</v>
      </c>
      <c r="O467" s="42">
        <v>1692.7</v>
      </c>
      <c r="P467" s="42">
        <v>1692.7</v>
      </c>
      <c r="Q467" s="3">
        <v>80.58</v>
      </c>
      <c r="R467" s="3">
        <v>100</v>
      </c>
      <c r="S467" s="3">
        <v>80.58</v>
      </c>
      <c r="T467" s="3">
        <v>87.23</v>
      </c>
    </row>
    <row r="468" spans="1:20" hidden="1" x14ac:dyDescent="0.25">
      <c r="A468" s="17">
        <v>2010</v>
      </c>
      <c r="B468">
        <v>106</v>
      </c>
      <c r="C468" s="17" t="s">
        <v>124</v>
      </c>
      <c r="D468" s="26">
        <v>31</v>
      </c>
      <c r="E468" s="26">
        <v>68</v>
      </c>
      <c r="F468" s="26">
        <v>0</v>
      </c>
      <c r="G468" s="15">
        <v>5.7978604024837288E-4</v>
      </c>
      <c r="H468" s="16">
        <v>2.193548387096774</v>
      </c>
      <c r="I468" s="15">
        <v>0</v>
      </c>
      <c r="J468" s="41">
        <v>0.73</v>
      </c>
      <c r="K468" s="18">
        <v>14502.77</v>
      </c>
      <c r="L468" s="28">
        <v>53468</v>
      </c>
      <c r="M468" s="28">
        <v>46089</v>
      </c>
      <c r="N468" s="28">
        <v>16543</v>
      </c>
      <c r="O468" s="42">
        <v>1821.76</v>
      </c>
      <c r="P468" s="42">
        <v>1821.76</v>
      </c>
      <c r="Q468" s="3">
        <v>80.23</v>
      </c>
      <c r="R468" s="3">
        <v>100</v>
      </c>
      <c r="S468" s="3">
        <v>80.23</v>
      </c>
      <c r="T468" s="3">
        <v>86.2</v>
      </c>
    </row>
    <row r="469" spans="1:20" hidden="1" x14ac:dyDescent="0.25">
      <c r="A469" s="17">
        <v>2011</v>
      </c>
      <c r="B469">
        <v>106</v>
      </c>
      <c r="C469" s="17" t="s">
        <v>124</v>
      </c>
      <c r="D469" s="26">
        <v>35</v>
      </c>
      <c r="E469" s="26">
        <v>98</v>
      </c>
      <c r="F469" s="26">
        <v>2</v>
      </c>
      <c r="G469" s="15">
        <v>6.4817215452424163E-4</v>
      </c>
      <c r="H469" s="16">
        <v>2.8</v>
      </c>
      <c r="I469" s="15">
        <v>5.7142857142857141E-2</v>
      </c>
      <c r="J469" s="41">
        <v>0.73</v>
      </c>
      <c r="K469" s="18">
        <v>17901.740000000002</v>
      </c>
      <c r="L469" s="28">
        <v>53998</v>
      </c>
      <c r="M469" s="28">
        <v>46546</v>
      </c>
      <c r="N469" s="28">
        <v>17630</v>
      </c>
      <c r="O469" s="42">
        <v>1870.67</v>
      </c>
      <c r="P469" s="42">
        <v>1727.67</v>
      </c>
      <c r="Q469" s="3">
        <v>80.239999999999995</v>
      </c>
      <c r="R469" s="3">
        <v>92.36</v>
      </c>
      <c r="S469" s="3">
        <v>74.11</v>
      </c>
      <c r="T469" s="3">
        <v>86.2</v>
      </c>
    </row>
    <row r="470" spans="1:20" hidden="1" x14ac:dyDescent="0.25">
      <c r="A470" s="17">
        <v>2012</v>
      </c>
      <c r="B470">
        <v>106</v>
      </c>
      <c r="C470" s="17" t="s">
        <v>124</v>
      </c>
      <c r="D470" s="26">
        <v>31</v>
      </c>
      <c r="E470" s="26">
        <v>78</v>
      </c>
      <c r="F470" s="26">
        <v>0</v>
      </c>
      <c r="G470" s="15">
        <v>5.686925574654657E-4</v>
      </c>
      <c r="H470" s="16">
        <v>2.5161290322580645</v>
      </c>
      <c r="I470" s="15">
        <v>0</v>
      </c>
      <c r="J470" s="41">
        <v>0.73</v>
      </c>
      <c r="K470" s="18">
        <v>19729.38</v>
      </c>
      <c r="L470" s="28">
        <v>54511</v>
      </c>
      <c r="M470" s="28">
        <v>46988</v>
      </c>
      <c r="N470" s="28">
        <v>18303</v>
      </c>
      <c r="O470" s="42">
        <v>1937.23</v>
      </c>
      <c r="P470" s="42">
        <v>1873.91</v>
      </c>
      <c r="Q470" s="3">
        <v>79.73</v>
      </c>
      <c r="R470" s="3">
        <v>96.73</v>
      </c>
      <c r="S470" s="3">
        <v>77.12</v>
      </c>
      <c r="T470" s="3">
        <v>86.2</v>
      </c>
    </row>
    <row r="471" spans="1:20" hidden="1" x14ac:dyDescent="0.25">
      <c r="A471" s="17">
        <v>2013</v>
      </c>
      <c r="B471">
        <v>106</v>
      </c>
      <c r="C471" s="17" t="s">
        <v>124</v>
      </c>
      <c r="D471" s="26">
        <v>80</v>
      </c>
      <c r="E471" s="26">
        <v>205</v>
      </c>
      <c r="F471" s="26">
        <v>4</v>
      </c>
      <c r="G471" s="15">
        <v>1.4104372355430183E-3</v>
      </c>
      <c r="H471" s="16">
        <v>2.5625</v>
      </c>
      <c r="I471" s="15">
        <v>0.05</v>
      </c>
      <c r="J471" s="41">
        <v>0.73</v>
      </c>
      <c r="K471" s="18">
        <v>21667.03</v>
      </c>
      <c r="L471" s="28">
        <v>56720</v>
      </c>
      <c r="M471" s="28">
        <v>48892</v>
      </c>
      <c r="N471" s="28">
        <v>19307</v>
      </c>
      <c r="O471" s="42">
        <v>2001.98</v>
      </c>
      <c r="P471" s="42">
        <v>2001.98</v>
      </c>
      <c r="Q471" s="3">
        <v>80.12</v>
      </c>
      <c r="R471" s="3">
        <v>100</v>
      </c>
      <c r="S471" s="3">
        <v>80.12</v>
      </c>
      <c r="T471" s="3">
        <v>86.2</v>
      </c>
    </row>
    <row r="472" spans="1:20" x14ac:dyDescent="0.25">
      <c r="A472" s="17">
        <v>2014</v>
      </c>
      <c r="B472">
        <v>106</v>
      </c>
      <c r="C472" s="17" t="s">
        <v>124</v>
      </c>
      <c r="D472" s="26">
        <v>67</v>
      </c>
      <c r="E472" s="26">
        <v>188</v>
      </c>
      <c r="F472" s="26">
        <v>1</v>
      </c>
      <c r="G472" s="15">
        <v>1.1699174073233338E-3</v>
      </c>
      <c r="H472" s="16">
        <v>2.8059701492537314</v>
      </c>
      <c r="I472" s="15">
        <v>1.4925373134328358E-2</v>
      </c>
      <c r="J472" s="41">
        <v>0.73</v>
      </c>
      <c r="K472" s="18">
        <v>24408.33</v>
      </c>
      <c r="L472" s="28">
        <v>57269</v>
      </c>
      <c r="M472" s="28">
        <v>49365</v>
      </c>
      <c r="N472" s="28">
        <v>19923</v>
      </c>
      <c r="O472" s="42">
        <v>2102.92</v>
      </c>
      <c r="P472" s="42">
        <v>2102.92</v>
      </c>
      <c r="Q472" s="3">
        <v>80.2</v>
      </c>
      <c r="R472" s="3">
        <v>100</v>
      </c>
      <c r="S472" s="3">
        <v>80.2</v>
      </c>
      <c r="T472" s="3">
        <v>86.2</v>
      </c>
    </row>
    <row r="473" spans="1:20" hidden="1" x14ac:dyDescent="0.25">
      <c r="A473">
        <v>2010</v>
      </c>
      <c r="B473">
        <v>107</v>
      </c>
      <c r="C473" t="s">
        <v>125</v>
      </c>
      <c r="D473" s="1">
        <v>44</v>
      </c>
      <c r="E473" s="1">
        <v>178</v>
      </c>
      <c r="F473" s="28">
        <v>0</v>
      </c>
      <c r="G473" s="15">
        <v>3.766800787603801E-3</v>
      </c>
      <c r="H473" s="16">
        <v>4.0454545454545459</v>
      </c>
      <c r="I473" s="15">
        <v>0</v>
      </c>
      <c r="J473" s="41">
        <v>0.68100000000000005</v>
      </c>
      <c r="K473" s="18">
        <v>7965.54</v>
      </c>
      <c r="L473" s="28">
        <v>11681</v>
      </c>
      <c r="M473" s="28">
        <v>4938</v>
      </c>
      <c r="N473" s="28">
        <v>4853</v>
      </c>
      <c r="O473" s="3">
        <v>500</v>
      </c>
      <c r="P473" s="3">
        <v>0</v>
      </c>
      <c r="Q473" s="3">
        <v>100</v>
      </c>
      <c r="R473" s="3">
        <v>0</v>
      </c>
      <c r="S473" s="3">
        <v>0</v>
      </c>
      <c r="T473" s="3">
        <v>42.27</v>
      </c>
    </row>
    <row r="474" spans="1:20" hidden="1" x14ac:dyDescent="0.25">
      <c r="A474">
        <v>2012</v>
      </c>
      <c r="B474">
        <v>107</v>
      </c>
      <c r="C474" t="s">
        <v>125</v>
      </c>
      <c r="D474" s="1">
        <v>37</v>
      </c>
      <c r="E474" s="1">
        <v>141</v>
      </c>
      <c r="F474" s="28">
        <v>0</v>
      </c>
      <c r="G474" s="15">
        <v>3.1678082191780822E-3</v>
      </c>
      <c r="H474" s="16">
        <v>3.810810810810811</v>
      </c>
      <c r="I474" s="15">
        <v>0</v>
      </c>
      <c r="J474" s="41">
        <v>0.68100000000000005</v>
      </c>
      <c r="K474" s="18">
        <v>9073.41</v>
      </c>
      <c r="L474" s="28">
        <v>11680</v>
      </c>
      <c r="M474" s="28">
        <v>10512</v>
      </c>
      <c r="N474" s="28">
        <v>3236</v>
      </c>
      <c r="O474" s="3">
        <v>360</v>
      </c>
      <c r="P474" s="3">
        <v>36</v>
      </c>
      <c r="Q474" s="3">
        <v>100</v>
      </c>
      <c r="R474" s="3">
        <v>10</v>
      </c>
      <c r="S474" s="3">
        <v>10.050000000000001</v>
      </c>
      <c r="T474" s="3">
        <v>90</v>
      </c>
    </row>
    <row r="475" spans="1:20" hidden="1" x14ac:dyDescent="0.25">
      <c r="A475">
        <v>2013</v>
      </c>
      <c r="B475">
        <v>107</v>
      </c>
      <c r="C475" t="s">
        <v>125</v>
      </c>
      <c r="D475" s="1">
        <v>42</v>
      </c>
      <c r="E475" s="1">
        <v>152</v>
      </c>
      <c r="F475" s="28">
        <v>0</v>
      </c>
      <c r="G475" s="15">
        <v>3.4912718204488779E-3</v>
      </c>
      <c r="H475" s="16">
        <v>3.6190476190476191</v>
      </c>
      <c r="I475" s="15">
        <v>0</v>
      </c>
      <c r="J475" s="41">
        <v>0.68100000000000005</v>
      </c>
      <c r="K475" s="18">
        <v>10518.13</v>
      </c>
      <c r="L475" s="28">
        <v>12030</v>
      </c>
      <c r="M475" s="28">
        <v>10722</v>
      </c>
      <c r="N475" s="28">
        <v>3236</v>
      </c>
      <c r="O475" s="3">
        <v>367</v>
      </c>
      <c r="P475" s="3">
        <v>36</v>
      </c>
      <c r="Q475" s="3">
        <v>99.12</v>
      </c>
      <c r="R475" s="3">
        <v>9.81</v>
      </c>
      <c r="S475" s="3">
        <v>9.7200000000000006</v>
      </c>
      <c r="T475" s="3">
        <v>89.13</v>
      </c>
    </row>
    <row r="476" spans="1:20" x14ac:dyDescent="0.25">
      <c r="A476">
        <v>2014</v>
      </c>
      <c r="B476">
        <v>107</v>
      </c>
      <c r="C476" t="s">
        <v>125</v>
      </c>
      <c r="D476" s="1">
        <v>59</v>
      </c>
      <c r="E476" s="1">
        <v>215</v>
      </c>
      <c r="F476" s="28">
        <v>1</v>
      </c>
      <c r="G476" s="15">
        <v>4.9007392640584768E-3</v>
      </c>
      <c r="H476" s="16">
        <v>3.6440677966101696</v>
      </c>
      <c r="I476" s="15">
        <v>1.6949152542372881E-2</v>
      </c>
      <c r="J476" s="41">
        <v>0.68100000000000005</v>
      </c>
      <c r="K476" s="18">
        <v>10514.39</v>
      </c>
      <c r="L476" s="28">
        <v>12039</v>
      </c>
      <c r="M476" s="28">
        <v>10724</v>
      </c>
      <c r="N476" s="28">
        <v>3236</v>
      </c>
      <c r="O476" s="3">
        <v>367</v>
      </c>
      <c r="P476" s="3">
        <v>36</v>
      </c>
      <c r="Q476" s="3">
        <v>95.43</v>
      </c>
      <c r="R476" s="3">
        <v>9.81</v>
      </c>
      <c r="S476" s="3">
        <v>9.36</v>
      </c>
      <c r="T476" s="3">
        <v>89.08</v>
      </c>
    </row>
    <row r="477" spans="1:20" hidden="1" x14ac:dyDescent="0.25">
      <c r="A477">
        <v>2008</v>
      </c>
      <c r="B477">
        <v>108</v>
      </c>
      <c r="C477" s="19" t="s">
        <v>126</v>
      </c>
      <c r="D477" s="1">
        <v>604</v>
      </c>
      <c r="E477">
        <v>2298</v>
      </c>
      <c r="F477">
        <v>8</v>
      </c>
      <c r="G477" s="15">
        <v>2.3055107049747884E-3</v>
      </c>
      <c r="H477" s="16">
        <v>3.8046357615894038</v>
      </c>
      <c r="I477" s="15">
        <v>1.3245033112582781E-2</v>
      </c>
      <c r="J477" s="41">
        <v>0.63500000000000001</v>
      </c>
      <c r="K477" s="18">
        <v>9884.1</v>
      </c>
      <c r="L477" s="28">
        <v>261981</v>
      </c>
      <c r="M477" s="28">
        <v>254422</v>
      </c>
      <c r="N477" s="28">
        <v>64197</v>
      </c>
      <c r="O477" s="42">
        <v>11355.66</v>
      </c>
      <c r="P477" s="3">
        <v>0</v>
      </c>
      <c r="Q477" s="3">
        <v>85</v>
      </c>
      <c r="R477" s="3">
        <v>0</v>
      </c>
      <c r="S477" s="3">
        <v>0</v>
      </c>
      <c r="T477" s="3">
        <v>97.11</v>
      </c>
    </row>
    <row r="478" spans="1:20" hidden="1" x14ac:dyDescent="0.25">
      <c r="A478">
        <v>2009</v>
      </c>
      <c r="B478">
        <v>108</v>
      </c>
      <c r="C478" t="s">
        <v>126</v>
      </c>
      <c r="D478" s="1">
        <v>270</v>
      </c>
      <c r="E478">
        <v>1022</v>
      </c>
      <c r="F478">
        <v>3</v>
      </c>
      <c r="G478" s="15">
        <v>1.0255475284304564E-3</v>
      </c>
      <c r="H478" s="16">
        <v>3.7851851851851852</v>
      </c>
      <c r="I478" s="15">
        <v>1.1111111111111112E-2</v>
      </c>
      <c r="J478" s="41">
        <v>0.63500000000000001</v>
      </c>
      <c r="K478" s="18">
        <v>10809.32</v>
      </c>
      <c r="L478" s="28">
        <v>263274</v>
      </c>
      <c r="M478" s="28">
        <v>255762</v>
      </c>
      <c r="N478" s="28">
        <v>67419</v>
      </c>
      <c r="O478" s="42">
        <v>12025</v>
      </c>
      <c r="P478" s="3">
        <v>0</v>
      </c>
      <c r="Q478" s="3">
        <v>85</v>
      </c>
      <c r="R478" s="3">
        <v>0</v>
      </c>
      <c r="S478" s="3">
        <v>0</v>
      </c>
      <c r="T478" s="3">
        <v>97.15</v>
      </c>
    </row>
    <row r="479" spans="1:20" hidden="1" x14ac:dyDescent="0.25">
      <c r="A479">
        <v>2010</v>
      </c>
      <c r="B479">
        <v>108</v>
      </c>
      <c r="C479" t="s">
        <v>126</v>
      </c>
      <c r="D479" s="1">
        <v>276</v>
      </c>
      <c r="E479">
        <v>1094</v>
      </c>
      <c r="F479">
        <v>2</v>
      </c>
      <c r="G479" s="15">
        <v>1.0466875751358607E-3</v>
      </c>
      <c r="H479" s="16">
        <v>3.9637681159420288</v>
      </c>
      <c r="I479" s="15">
        <v>7.246376811594203E-3</v>
      </c>
      <c r="J479" s="41">
        <v>0.72699999999999998</v>
      </c>
      <c r="K479" s="18">
        <v>13103.72</v>
      </c>
      <c r="L479" s="28">
        <v>263689</v>
      </c>
      <c r="M479" s="28">
        <v>256530</v>
      </c>
      <c r="N479" s="28">
        <v>70156</v>
      </c>
      <c r="O479" s="42">
        <v>12238.07</v>
      </c>
      <c r="P479" s="3">
        <v>0</v>
      </c>
      <c r="Q479" s="3">
        <v>83.29</v>
      </c>
      <c r="R479" s="3">
        <v>0</v>
      </c>
      <c r="S479" s="3">
        <v>0</v>
      </c>
      <c r="T479" s="3">
        <v>97.29</v>
      </c>
    </row>
    <row r="480" spans="1:20" hidden="1" x14ac:dyDescent="0.25">
      <c r="A480">
        <v>2011</v>
      </c>
      <c r="B480">
        <v>108</v>
      </c>
      <c r="C480" t="s">
        <v>126</v>
      </c>
      <c r="D480" s="1">
        <v>176</v>
      </c>
      <c r="E480">
        <v>589</v>
      </c>
      <c r="F480">
        <v>1</v>
      </c>
      <c r="G480" s="15">
        <v>6.6425120772946864E-4</v>
      </c>
      <c r="H480" s="16">
        <v>3.3465909090909092</v>
      </c>
      <c r="I480" s="15">
        <v>5.681818181818182E-3</v>
      </c>
      <c r="J480" s="41">
        <v>0.72699999999999998</v>
      </c>
      <c r="K480" s="18">
        <v>14039.46</v>
      </c>
      <c r="L480" s="28">
        <v>264960</v>
      </c>
      <c r="M480" s="28">
        <v>257936</v>
      </c>
      <c r="N480" s="28">
        <v>73142</v>
      </c>
      <c r="O480" s="42">
        <v>12444.57</v>
      </c>
      <c r="P480" s="3">
        <v>0</v>
      </c>
      <c r="Q480" s="3">
        <v>85</v>
      </c>
      <c r="R480" s="3">
        <v>0</v>
      </c>
      <c r="S480" s="3">
        <v>0</v>
      </c>
      <c r="T480" s="3">
        <v>97.35</v>
      </c>
    </row>
    <row r="481" spans="1:20" hidden="1" x14ac:dyDescent="0.25">
      <c r="A481">
        <v>2012</v>
      </c>
      <c r="B481">
        <v>108</v>
      </c>
      <c r="C481" t="s">
        <v>126</v>
      </c>
      <c r="D481" s="1">
        <v>337</v>
      </c>
      <c r="E481">
        <v>1031</v>
      </c>
      <c r="F481">
        <v>1</v>
      </c>
      <c r="G481" s="15">
        <v>1.2660129982343439E-3</v>
      </c>
      <c r="H481" s="16">
        <v>3.0593471810089019</v>
      </c>
      <c r="I481" s="15">
        <v>2.967359050445104E-3</v>
      </c>
      <c r="J481" s="41">
        <v>0.72699999999999998</v>
      </c>
      <c r="K481" s="18">
        <v>15340.23</v>
      </c>
      <c r="L481" s="28">
        <v>266190</v>
      </c>
      <c r="M481" s="28">
        <v>259258</v>
      </c>
      <c r="N481" s="28">
        <v>76421</v>
      </c>
      <c r="O481" s="42">
        <v>12972.67</v>
      </c>
      <c r="P481" s="3">
        <v>0</v>
      </c>
      <c r="Q481" s="3">
        <v>85</v>
      </c>
      <c r="R481" s="3">
        <v>0</v>
      </c>
      <c r="S481" s="3">
        <v>0</v>
      </c>
      <c r="T481" s="3">
        <v>97.4</v>
      </c>
    </row>
    <row r="482" spans="1:20" hidden="1" x14ac:dyDescent="0.25">
      <c r="A482">
        <v>2013</v>
      </c>
      <c r="B482">
        <v>108</v>
      </c>
      <c r="C482" t="s">
        <v>126</v>
      </c>
      <c r="D482" s="1">
        <v>259</v>
      </c>
      <c r="E482">
        <v>794</v>
      </c>
      <c r="F482">
        <v>1</v>
      </c>
      <c r="G482" s="15">
        <v>9.3987690878476454E-4</v>
      </c>
      <c r="H482" s="16">
        <v>3.0656370656370657</v>
      </c>
      <c r="I482" s="15">
        <v>3.8610038610038611E-3</v>
      </c>
      <c r="J482" s="41">
        <v>0.72699999999999998</v>
      </c>
      <c r="K482" s="18">
        <v>16639.810000000001</v>
      </c>
      <c r="L482" s="28">
        <v>275568</v>
      </c>
      <c r="M482" s="28">
        <v>268453</v>
      </c>
      <c r="N482" s="28">
        <v>78909</v>
      </c>
      <c r="O482" s="42">
        <v>12953.36</v>
      </c>
      <c r="P482" s="3">
        <v>0</v>
      </c>
      <c r="Q482" s="3">
        <v>85</v>
      </c>
      <c r="R482" s="3">
        <v>0</v>
      </c>
      <c r="S482" s="3">
        <v>0</v>
      </c>
      <c r="T482" s="3">
        <v>97.42</v>
      </c>
    </row>
    <row r="483" spans="1:20" x14ac:dyDescent="0.25">
      <c r="A483">
        <v>2014</v>
      </c>
      <c r="B483">
        <v>108</v>
      </c>
      <c r="C483" t="s">
        <v>126</v>
      </c>
      <c r="D483" s="1">
        <v>242</v>
      </c>
      <c r="E483">
        <v>914</v>
      </c>
      <c r="F483">
        <v>0</v>
      </c>
      <c r="G483" s="15">
        <v>8.73661979458113E-4</v>
      </c>
      <c r="H483" s="16">
        <v>3.7768595041322315</v>
      </c>
      <c r="I483" s="15">
        <v>0</v>
      </c>
      <c r="J483" s="41">
        <v>0.72699999999999998</v>
      </c>
      <c r="K483" s="18">
        <v>18311.47</v>
      </c>
      <c r="L483" s="28">
        <v>276995</v>
      </c>
      <c r="M483" s="28">
        <v>269879</v>
      </c>
      <c r="N483" s="28">
        <v>80726</v>
      </c>
      <c r="O483" s="42">
        <v>11941.3</v>
      </c>
      <c r="P483" s="3">
        <v>0</v>
      </c>
      <c r="Q483" s="3">
        <v>85</v>
      </c>
      <c r="R483" s="3">
        <v>0</v>
      </c>
      <c r="S483" s="3">
        <v>0</v>
      </c>
      <c r="T483" s="3">
        <v>97.43</v>
      </c>
    </row>
    <row r="484" spans="1:20" hidden="1" x14ac:dyDescent="0.25">
      <c r="A484">
        <v>2010</v>
      </c>
      <c r="B484">
        <v>109</v>
      </c>
      <c r="C484" t="s">
        <v>127</v>
      </c>
      <c r="D484" s="1">
        <v>99</v>
      </c>
      <c r="E484" s="1">
        <v>576</v>
      </c>
      <c r="F484" s="1">
        <v>1</v>
      </c>
      <c r="G484" s="15">
        <v>6.5894568690095844E-3</v>
      </c>
      <c r="H484" s="16">
        <v>5.8181818181818183</v>
      </c>
      <c r="I484" s="15">
        <v>1.0101010101010102E-2</v>
      </c>
      <c r="J484" s="41">
        <v>0.60399999999999998</v>
      </c>
      <c r="K484" s="18">
        <v>13636.59</v>
      </c>
      <c r="L484" s="28">
        <v>15024</v>
      </c>
      <c r="M484" s="28">
        <v>4852</v>
      </c>
      <c r="N484" s="28">
        <v>1386</v>
      </c>
      <c r="O484" s="3">
        <v>197.1</v>
      </c>
      <c r="P484" s="3">
        <v>0</v>
      </c>
      <c r="Q484" s="3">
        <v>100</v>
      </c>
      <c r="R484" s="3">
        <v>0</v>
      </c>
      <c r="S484" s="3">
        <v>0</v>
      </c>
      <c r="T484" s="3">
        <v>32.29</v>
      </c>
    </row>
    <row r="485" spans="1:20" hidden="1" x14ac:dyDescent="0.25">
      <c r="A485">
        <v>2011</v>
      </c>
      <c r="B485">
        <v>109</v>
      </c>
      <c r="C485" t="s">
        <v>127</v>
      </c>
      <c r="D485" s="1">
        <v>71</v>
      </c>
      <c r="E485" s="1">
        <v>374</v>
      </c>
      <c r="F485">
        <v>0</v>
      </c>
      <c r="G485" s="15">
        <v>4.706350258517831E-3</v>
      </c>
      <c r="H485" s="16">
        <v>5.267605633802817</v>
      </c>
      <c r="I485" s="15">
        <v>0</v>
      </c>
      <c r="J485" s="41">
        <v>0.60399999999999998</v>
      </c>
      <c r="K485" s="18">
        <v>19000.91</v>
      </c>
      <c r="L485" s="28">
        <v>15086</v>
      </c>
      <c r="M485" s="28">
        <v>4852</v>
      </c>
      <c r="N485" s="28">
        <v>1420</v>
      </c>
      <c r="O485" s="3">
        <v>201</v>
      </c>
      <c r="P485" s="3">
        <v>0</v>
      </c>
      <c r="Q485" s="3">
        <v>100</v>
      </c>
      <c r="R485" s="3">
        <v>0</v>
      </c>
      <c r="S485" s="3">
        <v>0</v>
      </c>
      <c r="T485" s="3">
        <v>32.159999999999997</v>
      </c>
    </row>
    <row r="486" spans="1:20" hidden="1" x14ac:dyDescent="0.25">
      <c r="A486">
        <v>2012</v>
      </c>
      <c r="B486">
        <v>109</v>
      </c>
      <c r="C486" t="s">
        <v>127</v>
      </c>
      <c r="D486" s="1">
        <v>53</v>
      </c>
      <c r="E486" s="1">
        <v>261</v>
      </c>
      <c r="F486" s="1">
        <v>1</v>
      </c>
      <c r="G486" s="15">
        <v>3.499504787058435E-3</v>
      </c>
      <c r="H486" s="16">
        <v>4.9245283018867925</v>
      </c>
      <c r="I486" s="15">
        <v>1.8867924528301886E-2</v>
      </c>
      <c r="J486" s="41">
        <v>0.60399999999999998</v>
      </c>
      <c r="K486" s="18">
        <v>38790.44</v>
      </c>
      <c r="L486" s="28">
        <v>15145</v>
      </c>
      <c r="M486" s="28">
        <v>5434</v>
      </c>
      <c r="N486" s="28">
        <v>1500</v>
      </c>
      <c r="O486" s="3">
        <v>280</v>
      </c>
      <c r="P486" s="3">
        <v>0</v>
      </c>
      <c r="Q486" s="3">
        <v>100</v>
      </c>
      <c r="R486" s="3">
        <v>0</v>
      </c>
      <c r="S486" s="3">
        <v>0</v>
      </c>
      <c r="T486" s="3">
        <v>35.880000000000003</v>
      </c>
    </row>
    <row r="487" spans="1:20" hidden="1" x14ac:dyDescent="0.25">
      <c r="A487">
        <v>2013</v>
      </c>
      <c r="B487">
        <v>109</v>
      </c>
      <c r="C487" t="s">
        <v>127</v>
      </c>
      <c r="D487" s="1">
        <v>66</v>
      </c>
      <c r="E487" s="1">
        <v>310</v>
      </c>
      <c r="F487" s="1">
        <v>1</v>
      </c>
      <c r="G487" s="15">
        <v>4.2126763260356163E-3</v>
      </c>
      <c r="H487" s="16">
        <v>4.6969696969696972</v>
      </c>
      <c r="I487" s="15">
        <v>1.5151515151515152E-2</v>
      </c>
      <c r="J487" s="41">
        <v>0.60399999999999998</v>
      </c>
      <c r="K487" s="18">
        <v>18093.12</v>
      </c>
      <c r="L487" s="28">
        <v>15667</v>
      </c>
      <c r="M487" s="28">
        <v>3980</v>
      </c>
      <c r="N487" s="28">
        <v>1088</v>
      </c>
      <c r="O487" s="3">
        <v>94.48</v>
      </c>
      <c r="P487" s="3">
        <v>94.48</v>
      </c>
      <c r="Q487" s="3">
        <v>48.46</v>
      </c>
      <c r="R487" s="3">
        <v>100</v>
      </c>
      <c r="S487" s="3">
        <v>48.46</v>
      </c>
      <c r="T487" s="3">
        <v>25.4</v>
      </c>
    </row>
    <row r="488" spans="1:20" x14ac:dyDescent="0.25">
      <c r="A488">
        <v>2014</v>
      </c>
      <c r="B488">
        <v>109</v>
      </c>
      <c r="C488" t="s">
        <v>127</v>
      </c>
      <c r="D488" s="1">
        <v>56</v>
      </c>
      <c r="E488" s="1">
        <v>230</v>
      </c>
      <c r="F488" s="1">
        <v>2</v>
      </c>
      <c r="G488" s="15">
        <v>3.5584927241532694E-3</v>
      </c>
      <c r="H488" s="16">
        <v>4.1071428571428568</v>
      </c>
      <c r="I488" s="15">
        <v>3.5714285714285712E-2</v>
      </c>
      <c r="J488" s="41">
        <v>0.60399999999999998</v>
      </c>
      <c r="K488" s="18">
        <v>23994.19</v>
      </c>
      <c r="L488" s="28">
        <v>15737</v>
      </c>
      <c r="M488" s="28">
        <v>4158</v>
      </c>
      <c r="N488" s="28">
        <v>1128</v>
      </c>
      <c r="O488" s="3">
        <v>89.16</v>
      </c>
      <c r="P488" s="3">
        <v>89.16</v>
      </c>
      <c r="Q488" s="3">
        <v>34.03</v>
      </c>
      <c r="R488" s="3">
        <v>100</v>
      </c>
      <c r="S488" s="3">
        <v>34.03</v>
      </c>
      <c r="T488" s="3">
        <v>26.42</v>
      </c>
    </row>
    <row r="489" spans="1:20" hidden="1" x14ac:dyDescent="0.25">
      <c r="A489">
        <v>2008</v>
      </c>
      <c r="B489">
        <v>110</v>
      </c>
      <c r="C489" s="19" t="s">
        <v>128</v>
      </c>
      <c r="D489" s="1">
        <v>133</v>
      </c>
      <c r="E489">
        <v>704</v>
      </c>
      <c r="F489">
        <v>2</v>
      </c>
      <c r="G489" s="15">
        <v>4.374856090260189E-3</v>
      </c>
      <c r="H489" s="16">
        <v>5.2932330827067666</v>
      </c>
      <c r="I489" s="15">
        <v>1.5037593984962405E-2</v>
      </c>
      <c r="J489" s="41">
        <v>0.55600000000000005</v>
      </c>
      <c r="K489" s="18">
        <v>8224.32</v>
      </c>
      <c r="L489" s="28">
        <v>30401</v>
      </c>
      <c r="M489" s="28">
        <v>24331</v>
      </c>
      <c r="N489" s="28">
        <v>5448</v>
      </c>
      <c r="O489" s="42">
        <v>1124.21</v>
      </c>
      <c r="P489" s="3">
        <v>0</v>
      </c>
      <c r="Q489" s="3">
        <v>86</v>
      </c>
      <c r="R489" s="3">
        <v>0</v>
      </c>
      <c r="S489" s="3">
        <v>0</v>
      </c>
      <c r="T489" s="3">
        <v>80.03</v>
      </c>
    </row>
    <row r="490" spans="1:20" hidden="1" x14ac:dyDescent="0.25">
      <c r="A490">
        <v>2009</v>
      </c>
      <c r="B490">
        <v>110</v>
      </c>
      <c r="C490" t="s">
        <v>128</v>
      </c>
      <c r="D490" s="1">
        <v>81</v>
      </c>
      <c r="E490">
        <v>325</v>
      </c>
      <c r="F490">
        <v>3</v>
      </c>
      <c r="G490" s="15">
        <v>2.643775703374894E-3</v>
      </c>
      <c r="H490" s="16">
        <v>4.0123456790123457</v>
      </c>
      <c r="I490" s="15">
        <v>3.7037037037037035E-2</v>
      </c>
      <c r="J490" s="41">
        <v>0.55600000000000005</v>
      </c>
      <c r="K490" s="18">
        <v>8424.16</v>
      </c>
      <c r="L490" s="28">
        <v>30638</v>
      </c>
      <c r="M490" s="28">
        <v>24935</v>
      </c>
      <c r="N490" s="28">
        <v>5685</v>
      </c>
      <c r="O490" s="42">
        <v>1370</v>
      </c>
      <c r="P490" s="3">
        <v>0</v>
      </c>
      <c r="Q490" s="3">
        <v>100</v>
      </c>
      <c r="R490" s="3">
        <v>0</v>
      </c>
      <c r="S490" s="3">
        <v>0</v>
      </c>
      <c r="T490" s="3">
        <v>81.39</v>
      </c>
    </row>
    <row r="491" spans="1:20" hidden="1" x14ac:dyDescent="0.25">
      <c r="A491">
        <v>2010</v>
      </c>
      <c r="B491">
        <v>110</v>
      </c>
      <c r="C491" t="s">
        <v>128</v>
      </c>
      <c r="D491" s="1">
        <v>27</v>
      </c>
      <c r="E491">
        <v>112</v>
      </c>
      <c r="F491">
        <v>4</v>
      </c>
      <c r="G491" s="15">
        <v>8.6366835135308036E-4</v>
      </c>
      <c r="H491" s="16">
        <v>4.1481481481481479</v>
      </c>
      <c r="I491" s="15">
        <v>0.14814814814814814</v>
      </c>
      <c r="J491" s="41">
        <v>0.68600000000000005</v>
      </c>
      <c r="K491" s="18">
        <v>10055.64</v>
      </c>
      <c r="L491" s="28">
        <v>31262</v>
      </c>
      <c r="M491" s="28">
        <v>24935</v>
      </c>
      <c r="N491" s="28">
        <v>6126</v>
      </c>
      <c r="O491" s="42">
        <v>1151.17</v>
      </c>
      <c r="P491" s="3">
        <v>0</v>
      </c>
      <c r="Q491" s="3">
        <v>79.97</v>
      </c>
      <c r="R491" s="3">
        <v>0</v>
      </c>
      <c r="S491" s="3">
        <v>0</v>
      </c>
      <c r="T491" s="3">
        <v>79.760000000000005</v>
      </c>
    </row>
    <row r="492" spans="1:20" hidden="1" x14ac:dyDescent="0.25">
      <c r="A492">
        <v>2011</v>
      </c>
      <c r="B492">
        <v>110</v>
      </c>
      <c r="C492" t="s">
        <v>128</v>
      </c>
      <c r="D492" s="1">
        <v>24</v>
      </c>
      <c r="E492">
        <v>119</v>
      </c>
      <c r="F492">
        <v>1</v>
      </c>
      <c r="G492" s="15">
        <v>7.6127640677536E-4</v>
      </c>
      <c r="H492" s="16">
        <v>4.958333333333333</v>
      </c>
      <c r="I492" s="15">
        <v>4.1666666666666664E-2</v>
      </c>
      <c r="J492" s="41">
        <v>0.68600000000000005</v>
      </c>
      <c r="K492" s="18">
        <v>11170.44</v>
      </c>
      <c r="L492" s="28">
        <v>31526</v>
      </c>
      <c r="M492" s="28">
        <v>25636</v>
      </c>
      <c r="N492" s="28">
        <v>6400</v>
      </c>
      <c r="O492" s="42">
        <v>1154.5999999999999</v>
      </c>
      <c r="P492" s="3">
        <v>0</v>
      </c>
      <c r="Q492" s="3">
        <v>80</v>
      </c>
      <c r="R492" s="3">
        <v>0</v>
      </c>
      <c r="S492" s="3">
        <v>0</v>
      </c>
      <c r="T492" s="3">
        <v>81.319999999999993</v>
      </c>
    </row>
    <row r="493" spans="1:20" hidden="1" x14ac:dyDescent="0.25">
      <c r="A493">
        <v>2012</v>
      </c>
      <c r="B493">
        <v>110</v>
      </c>
      <c r="C493" t="s">
        <v>128</v>
      </c>
      <c r="D493" s="1">
        <v>19</v>
      </c>
      <c r="E493">
        <v>66</v>
      </c>
      <c r="F493">
        <v>1</v>
      </c>
      <c r="G493" s="15">
        <v>5.9784147761240991E-4</v>
      </c>
      <c r="H493" s="16">
        <v>3.4736842105263159</v>
      </c>
      <c r="I493" s="15">
        <v>5.2631578947368418E-2</v>
      </c>
      <c r="J493" s="41">
        <v>0.68600000000000005</v>
      </c>
      <c r="K493" s="18">
        <v>14316.76</v>
      </c>
      <c r="L493" s="28">
        <v>31781</v>
      </c>
      <c r="M493" s="28">
        <v>25636</v>
      </c>
      <c r="N493" s="28">
        <v>6710</v>
      </c>
      <c r="O493" s="42">
        <v>1258.43</v>
      </c>
      <c r="P493" s="3">
        <v>0</v>
      </c>
      <c r="Q493" s="3">
        <v>85</v>
      </c>
      <c r="R493" s="3">
        <v>0</v>
      </c>
      <c r="S493" s="3">
        <v>0</v>
      </c>
      <c r="T493" s="3">
        <v>80.66</v>
      </c>
    </row>
    <row r="494" spans="1:20" hidden="1" x14ac:dyDescent="0.25">
      <c r="A494">
        <v>2013</v>
      </c>
      <c r="B494">
        <v>110</v>
      </c>
      <c r="C494" t="s">
        <v>128</v>
      </c>
      <c r="D494" s="1">
        <v>32</v>
      </c>
      <c r="E494">
        <v>107</v>
      </c>
      <c r="F494">
        <v>0</v>
      </c>
      <c r="G494" s="15">
        <v>9.6910963052695336E-4</v>
      </c>
      <c r="H494" s="16">
        <v>3.34375</v>
      </c>
      <c r="I494" s="15">
        <v>0</v>
      </c>
      <c r="J494" s="41">
        <v>0.68600000000000005</v>
      </c>
      <c r="K494" s="18">
        <v>15251.91</v>
      </c>
      <c r="L494" s="28">
        <v>33020</v>
      </c>
      <c r="M494" s="28">
        <v>25636</v>
      </c>
      <c r="N494" s="28">
        <v>6950</v>
      </c>
      <c r="O494" s="42">
        <v>1343</v>
      </c>
      <c r="P494" s="3">
        <v>0</v>
      </c>
      <c r="Q494" s="3">
        <v>86.93</v>
      </c>
      <c r="R494" s="3">
        <v>0</v>
      </c>
      <c r="S494" s="3">
        <v>0</v>
      </c>
      <c r="T494" s="3">
        <v>77.64</v>
      </c>
    </row>
    <row r="495" spans="1:20" x14ac:dyDescent="0.25">
      <c r="A495">
        <v>2014</v>
      </c>
      <c r="B495">
        <v>110</v>
      </c>
      <c r="C495" t="s">
        <v>128</v>
      </c>
      <c r="D495" s="1">
        <v>64</v>
      </c>
      <c r="E495">
        <v>187</v>
      </c>
      <c r="F495">
        <v>1</v>
      </c>
      <c r="G495" s="15">
        <v>1.9220950836411688E-3</v>
      </c>
      <c r="H495" s="16">
        <v>2.921875</v>
      </c>
      <c r="I495" s="15">
        <v>1.5625E-2</v>
      </c>
      <c r="J495" s="41">
        <v>0.68600000000000005</v>
      </c>
      <c r="K495" s="18">
        <v>16264.9</v>
      </c>
      <c r="L495" s="28">
        <v>33297</v>
      </c>
      <c r="M495" s="28">
        <v>25636</v>
      </c>
      <c r="N495" s="28">
        <v>7241</v>
      </c>
      <c r="O495" s="42">
        <v>1606</v>
      </c>
      <c r="P495" s="3">
        <v>0</v>
      </c>
      <c r="Q495" s="3">
        <v>100</v>
      </c>
      <c r="R495" s="3">
        <v>0</v>
      </c>
      <c r="S495" s="3">
        <v>0</v>
      </c>
      <c r="T495" s="3">
        <v>76.989999999999995</v>
      </c>
    </row>
    <row r="496" spans="1:20" hidden="1" x14ac:dyDescent="0.25">
      <c r="A496">
        <v>2008</v>
      </c>
      <c r="B496">
        <v>111</v>
      </c>
      <c r="C496" s="19" t="s">
        <v>129</v>
      </c>
      <c r="D496" s="1">
        <v>3</v>
      </c>
      <c r="E496">
        <v>15</v>
      </c>
      <c r="F496">
        <v>0</v>
      </c>
      <c r="G496" s="15">
        <v>2.2222222222222223E-4</v>
      </c>
      <c r="H496" s="16">
        <v>5</v>
      </c>
      <c r="I496" s="15">
        <v>0</v>
      </c>
      <c r="J496" s="41">
        <v>0.57999999999999996</v>
      </c>
      <c r="K496" s="18">
        <v>7749.85</v>
      </c>
      <c r="L496" s="28">
        <v>13500</v>
      </c>
      <c r="M496" s="28">
        <v>10415</v>
      </c>
      <c r="N496" s="28">
        <v>2912</v>
      </c>
      <c r="O496" s="3">
        <v>438.21</v>
      </c>
      <c r="P496" s="3">
        <v>39.659999999999997</v>
      </c>
      <c r="Q496" s="3">
        <v>85</v>
      </c>
      <c r="R496" s="3">
        <v>9.0500000000000007</v>
      </c>
      <c r="S496" s="3">
        <v>7.69</v>
      </c>
      <c r="T496" s="3">
        <v>77.150000000000006</v>
      </c>
    </row>
    <row r="497" spans="1:20" hidden="1" x14ac:dyDescent="0.25">
      <c r="A497">
        <v>2009</v>
      </c>
      <c r="B497">
        <v>111</v>
      </c>
      <c r="C497" t="s">
        <v>129</v>
      </c>
      <c r="D497" s="1">
        <v>6</v>
      </c>
      <c r="E497">
        <v>16</v>
      </c>
      <c r="F497">
        <v>1</v>
      </c>
      <c r="G497" s="15">
        <v>4.4526901669758812E-4</v>
      </c>
      <c r="H497" s="16">
        <v>2.6666666666666665</v>
      </c>
      <c r="I497" s="15">
        <v>0.16666666666666666</v>
      </c>
      <c r="J497" s="41">
        <v>0.57999999999999996</v>
      </c>
      <c r="K497" s="18">
        <v>8201.4599999999991</v>
      </c>
      <c r="L497" s="28">
        <v>13475</v>
      </c>
      <c r="M497" s="28">
        <v>10469</v>
      </c>
      <c r="N497" s="28">
        <v>2969</v>
      </c>
      <c r="O497" s="3">
        <v>515</v>
      </c>
      <c r="P497" s="3">
        <v>46</v>
      </c>
      <c r="Q497" s="3">
        <v>99.42</v>
      </c>
      <c r="R497" s="3">
        <v>8.93</v>
      </c>
      <c r="S497" s="3">
        <v>8.8800000000000008</v>
      </c>
      <c r="T497" s="3">
        <v>77.69</v>
      </c>
    </row>
    <row r="498" spans="1:20" hidden="1" x14ac:dyDescent="0.25">
      <c r="A498">
        <v>2011</v>
      </c>
      <c r="B498">
        <v>111</v>
      </c>
      <c r="C498" t="s">
        <v>129</v>
      </c>
      <c r="D498" s="1">
        <v>4</v>
      </c>
      <c r="E498">
        <v>32</v>
      </c>
      <c r="F498">
        <v>0</v>
      </c>
      <c r="G498" s="15">
        <v>2.8793550244745177E-4</v>
      </c>
      <c r="H498" s="16">
        <v>8</v>
      </c>
      <c r="I498" s="15">
        <v>0</v>
      </c>
      <c r="J498" s="41">
        <v>0.67900000000000005</v>
      </c>
      <c r="K498" s="18">
        <v>10895.09</v>
      </c>
      <c r="L498" s="28">
        <v>13892</v>
      </c>
      <c r="M498" s="28">
        <v>10650</v>
      </c>
      <c r="N498" s="28">
        <v>3129</v>
      </c>
      <c r="O498" s="3">
        <v>397</v>
      </c>
      <c r="P498" s="3">
        <v>0</v>
      </c>
      <c r="Q498" s="3">
        <v>71.02</v>
      </c>
      <c r="R498" s="3">
        <v>0</v>
      </c>
      <c r="S498" s="3">
        <v>0</v>
      </c>
      <c r="T498" s="3">
        <v>76.66</v>
      </c>
    </row>
    <row r="499" spans="1:20" hidden="1" x14ac:dyDescent="0.25">
      <c r="A499">
        <v>2012</v>
      </c>
      <c r="B499">
        <v>111</v>
      </c>
      <c r="C499" t="s">
        <v>129</v>
      </c>
      <c r="D499" s="1">
        <v>2</v>
      </c>
      <c r="E499">
        <v>5</v>
      </c>
      <c r="F499">
        <v>0</v>
      </c>
      <c r="G499" s="15">
        <v>1.4377111638271871E-4</v>
      </c>
      <c r="H499" s="16">
        <v>2.5</v>
      </c>
      <c r="I499" s="15">
        <v>0</v>
      </c>
      <c r="J499" s="41">
        <v>0.67900000000000005</v>
      </c>
      <c r="K499" s="18">
        <v>10450.61</v>
      </c>
      <c r="L499" s="28">
        <v>13911</v>
      </c>
      <c r="M499" s="28">
        <v>10703</v>
      </c>
      <c r="N499" s="28">
        <v>3258</v>
      </c>
      <c r="O499" s="3">
        <v>410</v>
      </c>
      <c r="P499" s="3">
        <v>0</v>
      </c>
      <c r="Q499" s="3">
        <v>70.930000000000007</v>
      </c>
      <c r="R499" s="3">
        <v>0</v>
      </c>
      <c r="S499" s="3">
        <v>0</v>
      </c>
      <c r="T499" s="3">
        <v>76.94</v>
      </c>
    </row>
    <row r="500" spans="1:20" hidden="1" x14ac:dyDescent="0.25">
      <c r="A500">
        <v>2013</v>
      </c>
      <c r="B500">
        <v>111</v>
      </c>
      <c r="C500" t="s">
        <v>129</v>
      </c>
      <c r="D500" s="1">
        <v>3</v>
      </c>
      <c r="E500">
        <v>43</v>
      </c>
      <c r="F500">
        <v>0</v>
      </c>
      <c r="G500" s="15">
        <v>2.0907380305247751E-4</v>
      </c>
      <c r="H500" s="16">
        <v>14.333333333333334</v>
      </c>
      <c r="I500" s="15">
        <v>0</v>
      </c>
      <c r="J500" s="41">
        <v>0.67900000000000005</v>
      </c>
      <c r="K500" s="18">
        <v>11176.48</v>
      </c>
      <c r="L500" s="28">
        <v>14349</v>
      </c>
      <c r="M500" s="28">
        <v>10831</v>
      </c>
      <c r="N500" s="28">
        <v>3344</v>
      </c>
      <c r="O500" s="3">
        <v>414.92</v>
      </c>
      <c r="P500" s="3">
        <v>0</v>
      </c>
      <c r="Q500" s="3">
        <v>71.05</v>
      </c>
      <c r="R500" s="3">
        <v>0</v>
      </c>
      <c r="S500" s="3">
        <v>0</v>
      </c>
      <c r="T500" s="3">
        <v>75.48</v>
      </c>
    </row>
    <row r="501" spans="1:20" x14ac:dyDescent="0.25">
      <c r="A501">
        <v>2014</v>
      </c>
      <c r="B501">
        <v>111</v>
      </c>
      <c r="C501" t="s">
        <v>129</v>
      </c>
      <c r="D501" s="1">
        <v>2</v>
      </c>
      <c r="E501">
        <v>24</v>
      </c>
      <c r="F501">
        <v>0</v>
      </c>
      <c r="G501" s="15">
        <v>1.3909173099659226E-4</v>
      </c>
      <c r="H501" s="16">
        <v>12</v>
      </c>
      <c r="I501" s="15">
        <v>0</v>
      </c>
      <c r="J501" s="41">
        <v>0.67900000000000005</v>
      </c>
      <c r="K501" s="18">
        <v>12487.61</v>
      </c>
      <c r="L501" s="28">
        <v>14379</v>
      </c>
      <c r="M501" s="28">
        <v>10993</v>
      </c>
      <c r="N501" s="28">
        <v>3457</v>
      </c>
      <c r="O501" s="3">
        <v>422</v>
      </c>
      <c r="P501" s="3">
        <v>0</v>
      </c>
      <c r="Q501" s="3">
        <v>70.92</v>
      </c>
      <c r="R501" s="3">
        <v>0</v>
      </c>
      <c r="S501" s="3">
        <v>0</v>
      </c>
      <c r="T501" s="3">
        <v>76.45</v>
      </c>
    </row>
    <row r="502" spans="1:20" hidden="1" x14ac:dyDescent="0.25">
      <c r="A502">
        <v>2008</v>
      </c>
      <c r="B502" s="13">
        <v>112</v>
      </c>
      <c r="C502" s="19" t="s">
        <v>130</v>
      </c>
      <c r="D502" s="1">
        <v>73</v>
      </c>
      <c r="E502">
        <v>292</v>
      </c>
      <c r="F502">
        <v>2</v>
      </c>
      <c r="G502" s="15">
        <v>6.7743132887899031E-3</v>
      </c>
      <c r="H502" s="16">
        <v>4</v>
      </c>
      <c r="I502" s="15">
        <v>2.7397260273972601E-2</v>
      </c>
      <c r="J502" s="41">
        <v>0.47299999999999998</v>
      </c>
      <c r="K502" s="18">
        <v>3546.74</v>
      </c>
      <c r="L502" s="28">
        <v>10776</v>
      </c>
      <c r="M502" s="28">
        <v>2614</v>
      </c>
      <c r="N502" s="3">
        <v>862</v>
      </c>
      <c r="O502" s="3">
        <v>60.85</v>
      </c>
      <c r="P502" s="3">
        <v>0</v>
      </c>
      <c r="Q502" s="3">
        <v>62.05</v>
      </c>
      <c r="R502" s="3">
        <v>0</v>
      </c>
      <c r="S502" s="3">
        <v>0</v>
      </c>
      <c r="T502" s="3">
        <v>24.26</v>
      </c>
    </row>
    <row r="503" spans="1:20" hidden="1" x14ac:dyDescent="0.25">
      <c r="A503">
        <v>2009</v>
      </c>
      <c r="B503" s="3">
        <v>112</v>
      </c>
      <c r="C503" t="s">
        <v>130</v>
      </c>
      <c r="D503" s="1">
        <v>80</v>
      </c>
      <c r="E503">
        <v>362</v>
      </c>
      <c r="F503">
        <v>0</v>
      </c>
      <c r="G503" s="15">
        <v>7.3937153419593345E-3</v>
      </c>
      <c r="H503" s="16">
        <v>4.5250000000000004</v>
      </c>
      <c r="I503" s="15">
        <v>0</v>
      </c>
      <c r="J503" s="41">
        <v>0.47299999999999998</v>
      </c>
      <c r="K503" s="18">
        <v>4095.83</v>
      </c>
      <c r="L503" s="28">
        <v>10820</v>
      </c>
      <c r="M503" s="28">
        <v>2643</v>
      </c>
      <c r="N503" s="3">
        <v>871</v>
      </c>
      <c r="O503" s="3">
        <v>69.17</v>
      </c>
      <c r="P503" s="3">
        <v>0</v>
      </c>
      <c r="Q503" s="3">
        <v>68.42</v>
      </c>
      <c r="R503" s="3">
        <v>0</v>
      </c>
      <c r="S503" s="3">
        <v>0</v>
      </c>
      <c r="T503" s="3">
        <v>24.43</v>
      </c>
    </row>
    <row r="504" spans="1:20" hidden="1" x14ac:dyDescent="0.25">
      <c r="A504">
        <v>2010</v>
      </c>
      <c r="B504">
        <v>112</v>
      </c>
      <c r="C504" t="s">
        <v>130</v>
      </c>
      <c r="D504" s="1">
        <v>85</v>
      </c>
      <c r="E504">
        <v>366</v>
      </c>
      <c r="F504">
        <v>0</v>
      </c>
      <c r="G504" s="15">
        <v>8.3145847598552289E-3</v>
      </c>
      <c r="H504" s="16">
        <v>4.3058823529411763</v>
      </c>
      <c r="I504" s="15">
        <v>0</v>
      </c>
      <c r="J504" s="41">
        <v>0.623</v>
      </c>
      <c r="K504" s="18">
        <v>4341.76</v>
      </c>
      <c r="L504" s="28">
        <v>10223</v>
      </c>
      <c r="M504" s="28">
        <v>2765</v>
      </c>
      <c r="N504" s="3">
        <v>906</v>
      </c>
      <c r="O504" s="3">
        <v>70.2</v>
      </c>
      <c r="P504" s="3">
        <v>0</v>
      </c>
      <c r="Q504" s="3">
        <v>68.95</v>
      </c>
      <c r="R504" s="3">
        <v>0</v>
      </c>
      <c r="S504" s="3">
        <v>0</v>
      </c>
      <c r="T504" s="3">
        <v>27.05</v>
      </c>
    </row>
    <row r="505" spans="1:20" hidden="1" x14ac:dyDescent="0.25">
      <c r="A505">
        <v>2011</v>
      </c>
      <c r="B505">
        <v>112</v>
      </c>
      <c r="C505" t="s">
        <v>130</v>
      </c>
      <c r="D505" s="1">
        <v>76</v>
      </c>
      <c r="E505">
        <v>380</v>
      </c>
      <c r="F505">
        <v>1</v>
      </c>
      <c r="G505" s="15">
        <v>7.4356716563936994E-3</v>
      </c>
      <c r="H505" s="16">
        <v>5</v>
      </c>
      <c r="I505" s="15">
        <v>1.3157894736842105E-2</v>
      </c>
      <c r="J505" s="41">
        <v>0.623</v>
      </c>
      <c r="K505" s="18">
        <v>4418.74</v>
      </c>
      <c r="L505" s="28">
        <v>10221</v>
      </c>
      <c r="M505" s="28">
        <v>2851</v>
      </c>
      <c r="N505" s="3">
        <v>931</v>
      </c>
      <c r="O505" s="3">
        <v>71.540000000000006</v>
      </c>
      <c r="P505" s="3">
        <v>0</v>
      </c>
      <c r="Q505" s="3">
        <v>69.44</v>
      </c>
      <c r="R505" s="3">
        <v>0</v>
      </c>
      <c r="S505" s="3">
        <v>0</v>
      </c>
      <c r="T505" s="3">
        <v>27.89</v>
      </c>
    </row>
    <row r="506" spans="1:20" hidden="1" x14ac:dyDescent="0.25">
      <c r="A506">
        <v>2012</v>
      </c>
      <c r="B506">
        <v>112</v>
      </c>
      <c r="C506" t="s">
        <v>130</v>
      </c>
      <c r="D506" s="1">
        <v>69</v>
      </c>
      <c r="E506">
        <v>328</v>
      </c>
      <c r="F506">
        <v>1</v>
      </c>
      <c r="G506" s="15">
        <v>6.7527891955372872E-3</v>
      </c>
      <c r="H506" s="16">
        <v>4.7536231884057969</v>
      </c>
      <c r="I506" s="15">
        <v>1.4492753623188406E-2</v>
      </c>
      <c r="J506" s="41">
        <v>0.623</v>
      </c>
      <c r="K506" s="18">
        <v>5504.54</v>
      </c>
      <c r="L506" s="28">
        <v>10218</v>
      </c>
      <c r="M506" s="28">
        <v>2954</v>
      </c>
      <c r="N506" s="3">
        <v>963</v>
      </c>
      <c r="O506" s="3">
        <v>74.91</v>
      </c>
      <c r="P506" s="3">
        <v>0</v>
      </c>
      <c r="Q506" s="3">
        <v>68.900000000000006</v>
      </c>
      <c r="R506" s="3">
        <v>0</v>
      </c>
      <c r="S506" s="3">
        <v>0</v>
      </c>
      <c r="T506" s="3">
        <v>28.91</v>
      </c>
    </row>
    <row r="507" spans="1:20" hidden="1" x14ac:dyDescent="0.25">
      <c r="A507">
        <v>2013</v>
      </c>
      <c r="B507">
        <v>112</v>
      </c>
      <c r="C507" t="s">
        <v>130</v>
      </c>
      <c r="D507" s="1">
        <v>31</v>
      </c>
      <c r="E507" s="1">
        <v>141</v>
      </c>
      <c r="F507">
        <v>0</v>
      </c>
      <c r="G507" s="15">
        <v>2.9464879764280962E-3</v>
      </c>
      <c r="H507" s="16">
        <v>4.5483870967741939</v>
      </c>
      <c r="I507" s="15">
        <v>0</v>
      </c>
      <c r="J507" s="41">
        <v>0.623</v>
      </c>
      <c r="K507" s="18">
        <v>5938.32</v>
      </c>
      <c r="L507" s="28">
        <v>10521</v>
      </c>
      <c r="M507" s="28">
        <v>3059</v>
      </c>
      <c r="N507" s="28">
        <v>1002</v>
      </c>
      <c r="O507" s="3">
        <v>76.83</v>
      </c>
      <c r="P507" s="3">
        <v>0</v>
      </c>
      <c r="Q507" s="3">
        <v>68.569999999999993</v>
      </c>
      <c r="R507" s="3">
        <v>0</v>
      </c>
      <c r="S507" s="3">
        <v>0</v>
      </c>
      <c r="T507" s="3">
        <v>29.08</v>
      </c>
    </row>
    <row r="508" spans="1:20" x14ac:dyDescent="0.25">
      <c r="A508">
        <v>2014</v>
      </c>
      <c r="B508">
        <v>112</v>
      </c>
      <c r="C508" t="s">
        <v>130</v>
      </c>
      <c r="D508" s="1">
        <v>70</v>
      </c>
      <c r="E508" s="1">
        <v>296</v>
      </c>
      <c r="F508" s="1">
        <v>0</v>
      </c>
      <c r="G508" s="15">
        <v>6.6495677780944243E-3</v>
      </c>
      <c r="H508" s="16">
        <v>4.2285714285714286</v>
      </c>
      <c r="I508" s="15">
        <v>0</v>
      </c>
      <c r="J508" s="41">
        <v>0.623</v>
      </c>
      <c r="K508" s="18">
        <v>6656.88</v>
      </c>
      <c r="L508" s="28">
        <v>10527</v>
      </c>
      <c r="M508" s="28">
        <v>3114</v>
      </c>
      <c r="N508" s="28">
        <v>1021</v>
      </c>
      <c r="O508" s="3">
        <v>81.34</v>
      </c>
      <c r="P508" s="3">
        <v>0</v>
      </c>
      <c r="Q508" s="3">
        <v>68.64</v>
      </c>
      <c r="R508" s="3">
        <v>0</v>
      </c>
      <c r="S508" s="3">
        <v>0</v>
      </c>
      <c r="T508" s="3">
        <v>29.58</v>
      </c>
    </row>
    <row r="509" spans="1:20" hidden="1" x14ac:dyDescent="0.25">
      <c r="A509">
        <v>2011</v>
      </c>
      <c r="B509">
        <v>113</v>
      </c>
      <c r="C509" t="s">
        <v>131</v>
      </c>
      <c r="D509" s="1">
        <v>11</v>
      </c>
      <c r="E509" s="1">
        <v>36</v>
      </c>
      <c r="F509" s="1">
        <v>2</v>
      </c>
      <c r="G509" s="15">
        <v>5.8757545002937879E-4</v>
      </c>
      <c r="H509" s="16">
        <v>3.2727272727272729</v>
      </c>
      <c r="I509" s="15">
        <v>0.18181818181818182</v>
      </c>
      <c r="J509" s="41">
        <v>0.70099999999999996</v>
      </c>
      <c r="K509" s="18">
        <v>17428.72</v>
      </c>
      <c r="L509" s="28">
        <v>18721</v>
      </c>
      <c r="M509" s="28">
        <v>16836</v>
      </c>
      <c r="N509" s="28">
        <v>6810</v>
      </c>
      <c r="O509" s="3">
        <v>438</v>
      </c>
      <c r="P509" s="3">
        <v>0</v>
      </c>
      <c r="Q509" s="3">
        <v>48.89</v>
      </c>
      <c r="R509" s="3">
        <v>0</v>
      </c>
      <c r="S509" s="3">
        <v>0</v>
      </c>
      <c r="T509" s="3">
        <v>89.93</v>
      </c>
    </row>
    <row r="510" spans="1:20" hidden="1" x14ac:dyDescent="0.25">
      <c r="A510">
        <v>2012</v>
      </c>
      <c r="B510">
        <v>113</v>
      </c>
      <c r="C510" t="s">
        <v>131</v>
      </c>
      <c r="D510" s="1">
        <v>29</v>
      </c>
      <c r="E510" s="1">
        <v>94</v>
      </c>
      <c r="F510" s="1">
        <v>1</v>
      </c>
      <c r="G510" s="15">
        <v>1.5485662412559407E-3</v>
      </c>
      <c r="H510" s="16">
        <v>3.2413793103448274</v>
      </c>
      <c r="I510" s="15">
        <v>3.4482758620689655E-2</v>
      </c>
      <c r="J510" s="41">
        <v>0.70099999999999996</v>
      </c>
      <c r="K510" s="18">
        <v>18046.310000000001</v>
      </c>
      <c r="L510" s="28">
        <v>18727</v>
      </c>
      <c r="M510" s="28">
        <v>16848</v>
      </c>
      <c r="N510" s="28">
        <v>6872</v>
      </c>
      <c r="O510" s="3">
        <v>441.99</v>
      </c>
      <c r="P510" s="3">
        <v>0</v>
      </c>
      <c r="Q510" s="3">
        <v>47.66</v>
      </c>
      <c r="R510" s="3">
        <v>0</v>
      </c>
      <c r="S510" s="3">
        <v>0</v>
      </c>
      <c r="T510" s="3">
        <v>89.97</v>
      </c>
    </row>
    <row r="511" spans="1:20" hidden="1" x14ac:dyDescent="0.25">
      <c r="A511">
        <v>2013</v>
      </c>
      <c r="B511">
        <v>113</v>
      </c>
      <c r="C511" t="s">
        <v>131</v>
      </c>
      <c r="D511" s="1">
        <v>25</v>
      </c>
      <c r="E511" s="1">
        <v>61</v>
      </c>
      <c r="F511" s="1">
        <v>0</v>
      </c>
      <c r="G511" s="15">
        <v>1.2954710332676962E-3</v>
      </c>
      <c r="H511" s="16">
        <v>2.44</v>
      </c>
      <c r="I511" s="15">
        <v>0</v>
      </c>
      <c r="J511" s="41">
        <v>0.70099999999999996</v>
      </c>
      <c r="K511" s="18">
        <v>18447.5</v>
      </c>
      <c r="L511" s="28">
        <v>19298</v>
      </c>
      <c r="M511" s="28">
        <v>17361</v>
      </c>
      <c r="N511" s="28">
        <v>1000</v>
      </c>
      <c r="O511" s="3">
        <v>452.32</v>
      </c>
      <c r="P511" s="3">
        <v>0</v>
      </c>
      <c r="Q511" s="3">
        <v>47.7</v>
      </c>
      <c r="R511" s="3">
        <v>0</v>
      </c>
      <c r="S511" s="3">
        <v>0</v>
      </c>
      <c r="T511" s="3">
        <v>89.96</v>
      </c>
    </row>
    <row r="512" spans="1:20" x14ac:dyDescent="0.25">
      <c r="A512">
        <v>2014</v>
      </c>
      <c r="B512">
        <v>113</v>
      </c>
      <c r="C512" t="s">
        <v>131</v>
      </c>
      <c r="D512" s="1">
        <v>23</v>
      </c>
      <c r="E512" s="1">
        <v>53</v>
      </c>
      <c r="F512" s="1">
        <v>0</v>
      </c>
      <c r="G512" s="15">
        <v>1.1905378125161758E-3</v>
      </c>
      <c r="H512" s="16">
        <v>2.3043478260869565</v>
      </c>
      <c r="I512" s="15">
        <v>0</v>
      </c>
      <c r="J512" s="41">
        <v>0.70099999999999996</v>
      </c>
      <c r="K512" s="18">
        <v>19904.97</v>
      </c>
      <c r="L512" s="28">
        <v>19319</v>
      </c>
      <c r="M512" s="28">
        <v>17400</v>
      </c>
      <c r="N512" s="28">
        <v>6800</v>
      </c>
      <c r="O512" s="3">
        <v>550</v>
      </c>
      <c r="P512" s="3">
        <v>70</v>
      </c>
      <c r="Q512" s="3">
        <v>55.55</v>
      </c>
      <c r="R512" s="3">
        <v>12.73</v>
      </c>
      <c r="S512" s="3">
        <v>7.07</v>
      </c>
      <c r="T512" s="3">
        <v>90.07</v>
      </c>
    </row>
    <row r="513" spans="1:20" hidden="1" x14ac:dyDescent="0.25">
      <c r="A513" s="12">
        <v>2008</v>
      </c>
      <c r="B513">
        <v>116</v>
      </c>
      <c r="C513" s="19" t="s">
        <v>134</v>
      </c>
      <c r="D513" s="25">
        <v>7</v>
      </c>
      <c r="E513" s="25">
        <v>27</v>
      </c>
      <c r="F513" s="25">
        <v>1</v>
      </c>
      <c r="G513" s="15">
        <v>3.056902048124372E-4</v>
      </c>
      <c r="H513" s="16">
        <v>3.8571428571428572</v>
      </c>
      <c r="I513" s="15">
        <v>0.14285714285714285</v>
      </c>
      <c r="J513" s="41">
        <v>0.65</v>
      </c>
      <c r="K513" s="18">
        <v>24626.2</v>
      </c>
      <c r="L513" s="28">
        <v>22899</v>
      </c>
      <c r="M513" s="28">
        <v>19750</v>
      </c>
      <c r="N513" s="28">
        <v>5863</v>
      </c>
      <c r="O513" s="3">
        <v>979.45</v>
      </c>
      <c r="P513" s="3">
        <v>0</v>
      </c>
      <c r="Q513" s="3">
        <v>80</v>
      </c>
      <c r="R513" s="3">
        <v>0</v>
      </c>
      <c r="S513" s="3">
        <v>0</v>
      </c>
      <c r="T513" s="3">
        <v>86.25</v>
      </c>
    </row>
    <row r="514" spans="1:20" hidden="1" x14ac:dyDescent="0.25">
      <c r="A514" s="12">
        <v>2010</v>
      </c>
      <c r="B514">
        <v>116</v>
      </c>
      <c r="C514" s="12" t="s">
        <v>134</v>
      </c>
      <c r="D514" s="25">
        <v>5</v>
      </c>
      <c r="E514" s="25">
        <v>19</v>
      </c>
      <c r="F514" s="25">
        <v>0</v>
      </c>
      <c r="G514" s="15">
        <v>2.1535015935911792E-4</v>
      </c>
      <c r="H514" s="16">
        <v>3.8</v>
      </c>
      <c r="I514" s="15">
        <v>0</v>
      </c>
      <c r="J514" s="41">
        <v>0.71799999999999997</v>
      </c>
      <c r="K514" s="18">
        <v>20897.849999999999</v>
      </c>
      <c r="L514" s="28">
        <v>23218</v>
      </c>
      <c r="M514" s="28">
        <v>19308</v>
      </c>
      <c r="N514" s="28">
        <v>6275</v>
      </c>
      <c r="O514" s="3">
        <v>997.48</v>
      </c>
      <c r="P514" s="3">
        <v>0</v>
      </c>
      <c r="Q514" s="3">
        <v>80</v>
      </c>
      <c r="R514" s="3">
        <v>0</v>
      </c>
      <c r="S514" s="3">
        <v>0</v>
      </c>
      <c r="T514" s="3">
        <v>83.16</v>
      </c>
    </row>
    <row r="515" spans="1:20" hidden="1" x14ac:dyDescent="0.25">
      <c r="A515" s="12">
        <v>2011</v>
      </c>
      <c r="B515">
        <v>116</v>
      </c>
      <c r="C515" s="12" t="s">
        <v>134</v>
      </c>
      <c r="D515" s="25">
        <v>1</v>
      </c>
      <c r="E515" s="25">
        <v>4</v>
      </c>
      <c r="F515" s="25">
        <v>0</v>
      </c>
      <c r="G515" s="15">
        <v>4.2762454564892022E-5</v>
      </c>
      <c r="H515" s="16">
        <v>4</v>
      </c>
      <c r="I515" s="15">
        <v>0</v>
      </c>
      <c r="J515" s="41">
        <v>0.71799999999999997</v>
      </c>
      <c r="K515" s="18">
        <v>25767.89</v>
      </c>
      <c r="L515" s="28">
        <v>23385</v>
      </c>
      <c r="M515" s="28">
        <v>20729</v>
      </c>
      <c r="N515" s="28">
        <v>6398</v>
      </c>
      <c r="O515" s="3">
        <v>962.56</v>
      </c>
      <c r="P515" s="3">
        <v>0</v>
      </c>
      <c r="Q515" s="3">
        <v>78</v>
      </c>
      <c r="R515" s="3">
        <v>0</v>
      </c>
      <c r="S515" s="3">
        <v>0</v>
      </c>
      <c r="T515" s="3">
        <v>88.64</v>
      </c>
    </row>
    <row r="516" spans="1:20" hidden="1" x14ac:dyDescent="0.25">
      <c r="A516" s="12">
        <v>2012</v>
      </c>
      <c r="B516">
        <v>116</v>
      </c>
      <c r="C516" s="12" t="s">
        <v>134</v>
      </c>
      <c r="D516" s="25">
        <v>2</v>
      </c>
      <c r="E516" s="25">
        <v>7</v>
      </c>
      <c r="F516" s="25">
        <v>0</v>
      </c>
      <c r="G516" s="15">
        <v>8.4936509958805789E-5</v>
      </c>
      <c r="H516" s="16">
        <v>3.5</v>
      </c>
      <c r="I516" s="15">
        <v>0</v>
      </c>
      <c r="J516" s="41">
        <v>0.71799999999999997</v>
      </c>
      <c r="K516" s="18">
        <v>26569.119999999999</v>
      </c>
      <c r="L516" s="28">
        <v>23547</v>
      </c>
      <c r="M516" s="28">
        <v>20803</v>
      </c>
      <c r="N516" s="28">
        <v>6491</v>
      </c>
      <c r="O516" s="42">
        <v>1025.22</v>
      </c>
      <c r="P516" s="3">
        <v>0</v>
      </c>
      <c r="Q516" s="3">
        <v>81.03</v>
      </c>
      <c r="R516" s="3">
        <v>0</v>
      </c>
      <c r="S516" s="3">
        <v>0</v>
      </c>
      <c r="T516" s="3">
        <v>88.35</v>
      </c>
    </row>
    <row r="517" spans="1:20" hidden="1" x14ac:dyDescent="0.25">
      <c r="A517" s="12">
        <v>2013</v>
      </c>
      <c r="B517">
        <v>116</v>
      </c>
      <c r="C517" s="12" t="s">
        <v>134</v>
      </c>
      <c r="D517" s="25">
        <v>4</v>
      </c>
      <c r="E517" s="25">
        <v>12</v>
      </c>
      <c r="F517" s="25">
        <v>0</v>
      </c>
      <c r="G517" s="15">
        <v>1.6369961121342336E-4</v>
      </c>
      <c r="H517" s="16">
        <v>3</v>
      </c>
      <c r="I517" s="15">
        <v>0</v>
      </c>
      <c r="J517" s="41">
        <v>0.71799999999999997</v>
      </c>
      <c r="K517" s="18">
        <v>30585.11</v>
      </c>
      <c r="L517" s="28">
        <v>24435</v>
      </c>
      <c r="M517" s="28">
        <v>20875</v>
      </c>
      <c r="N517" s="28">
        <v>6725</v>
      </c>
      <c r="O517" s="42">
        <v>1049.03</v>
      </c>
      <c r="P517" s="3">
        <v>0</v>
      </c>
      <c r="Q517" s="3">
        <v>81.19</v>
      </c>
      <c r="R517" s="3">
        <v>0</v>
      </c>
      <c r="S517" s="3">
        <v>0</v>
      </c>
      <c r="T517" s="3">
        <v>85.43</v>
      </c>
    </row>
    <row r="518" spans="1:20" x14ac:dyDescent="0.25">
      <c r="A518" s="12">
        <v>2014</v>
      </c>
      <c r="B518">
        <v>116</v>
      </c>
      <c r="C518" s="12" t="s">
        <v>134</v>
      </c>
      <c r="D518" s="25">
        <v>3</v>
      </c>
      <c r="E518" s="25">
        <v>7</v>
      </c>
      <c r="F518" s="25">
        <v>0</v>
      </c>
      <c r="G518" s="15">
        <v>1.2188680778450413E-4</v>
      </c>
      <c r="H518" s="16">
        <v>2.3333333333333335</v>
      </c>
      <c r="I518" s="15">
        <v>0</v>
      </c>
      <c r="J518" s="41">
        <v>0.71799999999999997</v>
      </c>
      <c r="K518" s="18">
        <v>29962.99</v>
      </c>
      <c r="L518" s="28">
        <v>24613</v>
      </c>
      <c r="M518" s="28">
        <v>20921</v>
      </c>
      <c r="N518" s="28">
        <v>7004</v>
      </c>
      <c r="O518" s="3">
        <v>953.35</v>
      </c>
      <c r="P518" s="3">
        <v>0</v>
      </c>
      <c r="Q518" s="3">
        <v>75.55</v>
      </c>
      <c r="R518" s="3">
        <v>0</v>
      </c>
      <c r="S518" s="3">
        <v>0</v>
      </c>
      <c r="T518" s="3">
        <v>85</v>
      </c>
    </row>
    <row r="519" spans="1:20" hidden="1" x14ac:dyDescent="0.25">
      <c r="A519">
        <v>2008</v>
      </c>
      <c r="B519">
        <v>121</v>
      </c>
      <c r="C519" s="19" t="s">
        <v>139</v>
      </c>
      <c r="D519" s="1">
        <v>74</v>
      </c>
      <c r="E519">
        <v>532</v>
      </c>
      <c r="F519">
        <v>0</v>
      </c>
      <c r="G519" s="15">
        <v>4.1624479694003826E-3</v>
      </c>
      <c r="H519" s="16">
        <v>7.1891891891891895</v>
      </c>
      <c r="I519" s="15">
        <v>0</v>
      </c>
      <c r="J519" s="41">
        <v>0.57099999999999995</v>
      </c>
      <c r="K519" s="18">
        <v>6093.27</v>
      </c>
      <c r="L519" s="28">
        <v>17778</v>
      </c>
      <c r="M519" s="28">
        <v>10128</v>
      </c>
      <c r="N519" s="28">
        <v>4159</v>
      </c>
      <c r="O519" s="3">
        <v>862.87</v>
      </c>
      <c r="P519" s="3">
        <v>0</v>
      </c>
      <c r="Q519" s="3">
        <v>92.88</v>
      </c>
      <c r="R519" s="3">
        <v>0</v>
      </c>
      <c r="S519" s="3">
        <v>0</v>
      </c>
      <c r="T519" s="3">
        <v>56.97</v>
      </c>
    </row>
    <row r="520" spans="1:20" hidden="1" x14ac:dyDescent="0.25">
      <c r="A520">
        <v>2009</v>
      </c>
      <c r="B520">
        <v>121</v>
      </c>
      <c r="C520" t="s">
        <v>139</v>
      </c>
      <c r="D520" s="1">
        <v>81</v>
      </c>
      <c r="E520">
        <v>373</v>
      </c>
      <c r="F520">
        <v>0</v>
      </c>
      <c r="G520" s="15">
        <v>4.5210984594775622E-3</v>
      </c>
      <c r="H520" s="16">
        <v>4.6049382716049383</v>
      </c>
      <c r="I520" s="15">
        <v>0</v>
      </c>
      <c r="J520" s="41">
        <v>0.57099999999999995</v>
      </c>
      <c r="K520" s="18">
        <v>6863.79</v>
      </c>
      <c r="L520" s="28">
        <v>17916</v>
      </c>
      <c r="M520" s="28">
        <v>11798</v>
      </c>
      <c r="N520" s="28">
        <v>4202</v>
      </c>
      <c r="O520" s="3">
        <v>913</v>
      </c>
      <c r="P520" s="3">
        <v>0</v>
      </c>
      <c r="Q520" s="3">
        <v>98.7</v>
      </c>
      <c r="R520" s="3">
        <v>0</v>
      </c>
      <c r="S520" s="3">
        <v>0</v>
      </c>
      <c r="T520" s="3">
        <v>65.849999999999994</v>
      </c>
    </row>
    <row r="521" spans="1:20" hidden="1" x14ac:dyDescent="0.25">
      <c r="A521">
        <v>2010</v>
      </c>
      <c r="B521">
        <v>121</v>
      </c>
      <c r="C521" t="s">
        <v>139</v>
      </c>
      <c r="D521" s="1">
        <v>93</v>
      </c>
      <c r="E521">
        <v>423</v>
      </c>
      <c r="F521">
        <v>1</v>
      </c>
      <c r="G521" s="15">
        <v>5.1183269124931204E-3</v>
      </c>
      <c r="H521" s="16">
        <v>4.5483870967741939</v>
      </c>
      <c r="I521" s="15">
        <v>1.0752688172043012E-2</v>
      </c>
      <c r="J521" s="41">
        <v>0.69299999999999995</v>
      </c>
      <c r="K521" s="18">
        <v>6417.29</v>
      </c>
      <c r="L521" s="28">
        <v>18170</v>
      </c>
      <c r="M521" s="28">
        <v>12070</v>
      </c>
      <c r="N521" s="28">
        <v>4311</v>
      </c>
      <c r="O521" s="3">
        <v>933</v>
      </c>
      <c r="P521" s="3">
        <v>0</v>
      </c>
      <c r="Q521" s="3">
        <v>84.66</v>
      </c>
      <c r="R521" s="3">
        <v>0</v>
      </c>
      <c r="S521" s="3">
        <v>0</v>
      </c>
      <c r="T521" s="3">
        <v>66.430000000000007</v>
      </c>
    </row>
    <row r="522" spans="1:20" hidden="1" x14ac:dyDescent="0.25">
      <c r="A522">
        <v>2011</v>
      </c>
      <c r="B522">
        <v>121</v>
      </c>
      <c r="C522" t="s">
        <v>139</v>
      </c>
      <c r="D522" s="1">
        <v>31</v>
      </c>
      <c r="E522">
        <v>150</v>
      </c>
      <c r="F522">
        <v>2</v>
      </c>
      <c r="G522" s="15">
        <v>1.6926016926016925E-3</v>
      </c>
      <c r="H522" s="16">
        <v>4.838709677419355</v>
      </c>
      <c r="I522" s="15">
        <v>6.4516129032258063E-2</v>
      </c>
      <c r="J522" s="41">
        <v>0.69299999999999995</v>
      </c>
      <c r="K522" s="18">
        <v>6785.04</v>
      </c>
      <c r="L522" s="28">
        <v>18315</v>
      </c>
      <c r="M522" s="28">
        <v>12468</v>
      </c>
      <c r="N522" s="28">
        <v>4644</v>
      </c>
      <c r="O522" s="42">
        <v>1132</v>
      </c>
      <c r="P522" s="3">
        <v>0</v>
      </c>
      <c r="Q522" s="3">
        <v>96.26</v>
      </c>
      <c r="R522" s="3">
        <v>0</v>
      </c>
      <c r="S522" s="3">
        <v>0</v>
      </c>
      <c r="T522" s="3">
        <v>68.08</v>
      </c>
    </row>
    <row r="523" spans="1:20" hidden="1" x14ac:dyDescent="0.25">
      <c r="A523">
        <v>2012</v>
      </c>
      <c r="B523">
        <v>121</v>
      </c>
      <c r="C523" t="s">
        <v>139</v>
      </c>
      <c r="D523" s="1">
        <v>78</v>
      </c>
      <c r="E523">
        <v>340</v>
      </c>
      <c r="F523">
        <v>2</v>
      </c>
      <c r="G523" s="15">
        <v>4.2264968843131944E-3</v>
      </c>
      <c r="H523" s="16">
        <v>4.3589743589743586</v>
      </c>
      <c r="I523" s="15">
        <v>2.564102564102564E-2</v>
      </c>
      <c r="J523" s="41">
        <v>0.69299999999999995</v>
      </c>
      <c r="K523" s="18">
        <v>8543.93</v>
      </c>
      <c r="L523" s="28">
        <v>18455</v>
      </c>
      <c r="M523" s="28">
        <v>12984</v>
      </c>
      <c r="N523" s="28">
        <v>4809</v>
      </c>
      <c r="O523" s="42">
        <v>1152</v>
      </c>
      <c r="P523" s="3">
        <v>0</v>
      </c>
      <c r="Q523" s="3">
        <v>93.66</v>
      </c>
      <c r="R523" s="3">
        <v>0</v>
      </c>
      <c r="S523" s="3">
        <v>0</v>
      </c>
      <c r="T523" s="3">
        <v>70.349999999999994</v>
      </c>
    </row>
    <row r="524" spans="1:20" hidden="1" x14ac:dyDescent="0.25">
      <c r="A524">
        <v>2013</v>
      </c>
      <c r="B524">
        <v>121</v>
      </c>
      <c r="C524" t="s">
        <v>139</v>
      </c>
      <c r="D524" s="1">
        <v>42</v>
      </c>
      <c r="E524">
        <v>154</v>
      </c>
      <c r="F524">
        <v>2</v>
      </c>
      <c r="G524" s="15">
        <v>2.1914949126010958E-3</v>
      </c>
      <c r="H524" s="16">
        <v>3.6666666666666665</v>
      </c>
      <c r="I524" s="15">
        <v>4.7619047619047616E-2</v>
      </c>
      <c r="J524" s="41">
        <v>0.69299999999999995</v>
      </c>
      <c r="K524" s="18">
        <v>9661.36</v>
      </c>
      <c r="L524" s="28">
        <v>19165</v>
      </c>
      <c r="M524" s="28">
        <v>13034</v>
      </c>
      <c r="N524" s="28">
        <v>5116</v>
      </c>
      <c r="O524" s="42">
        <v>1152</v>
      </c>
      <c r="P524" s="3">
        <v>0</v>
      </c>
      <c r="Q524" s="3">
        <v>93.66</v>
      </c>
      <c r="R524" s="3">
        <v>0</v>
      </c>
      <c r="S524" s="3">
        <v>0</v>
      </c>
      <c r="T524" s="3">
        <v>68.010000000000005</v>
      </c>
    </row>
    <row r="525" spans="1:20" x14ac:dyDescent="0.25">
      <c r="A525">
        <v>2014</v>
      </c>
      <c r="B525">
        <v>121</v>
      </c>
      <c r="C525" t="s">
        <v>139</v>
      </c>
      <c r="D525" s="1">
        <v>18</v>
      </c>
      <c r="E525">
        <v>64</v>
      </c>
      <c r="F525">
        <v>0</v>
      </c>
      <c r="G525" s="15">
        <v>9.3177347551506363E-4</v>
      </c>
      <c r="H525" s="16">
        <v>3.5555555555555554</v>
      </c>
      <c r="I525" s="15">
        <v>0</v>
      </c>
      <c r="J525" s="41">
        <v>0.69299999999999995</v>
      </c>
      <c r="K525" s="18">
        <v>10627.72</v>
      </c>
      <c r="L525" s="28">
        <v>19318</v>
      </c>
      <c r="M525" s="28">
        <v>13562</v>
      </c>
      <c r="N525" s="28">
        <v>5222</v>
      </c>
      <c r="O525" s="42">
        <v>1163</v>
      </c>
      <c r="P525" s="3">
        <v>0</v>
      </c>
      <c r="Q525" s="3">
        <v>100</v>
      </c>
      <c r="R525" s="3">
        <v>0</v>
      </c>
      <c r="S525" s="3">
        <v>0</v>
      </c>
      <c r="T525" s="3">
        <v>70.2</v>
      </c>
    </row>
    <row r="526" spans="1:20" hidden="1" x14ac:dyDescent="0.25">
      <c r="A526">
        <v>2008</v>
      </c>
      <c r="B526">
        <v>122</v>
      </c>
      <c r="C526" s="19" t="s">
        <v>140</v>
      </c>
      <c r="D526" s="1">
        <v>785</v>
      </c>
      <c r="E526">
        <v>4184</v>
      </c>
      <c r="F526">
        <v>8</v>
      </c>
      <c r="G526" s="15">
        <v>3.247559159357935E-3</v>
      </c>
      <c r="H526" s="16">
        <v>5.3299363057324838</v>
      </c>
      <c r="I526" s="15">
        <v>1.019108280254777E-2</v>
      </c>
      <c r="J526" s="41">
        <v>0.68400000000000005</v>
      </c>
      <c r="K526" s="18">
        <v>25577.18</v>
      </c>
      <c r="L526" s="28">
        <v>241720</v>
      </c>
      <c r="M526" s="28">
        <v>270101</v>
      </c>
      <c r="N526" s="28">
        <v>60577</v>
      </c>
      <c r="O526" s="42">
        <v>8357.4699999999993</v>
      </c>
      <c r="P526" s="42">
        <v>8357.4699999999993</v>
      </c>
      <c r="Q526" s="3">
        <v>84.89</v>
      </c>
      <c r="R526" s="3">
        <v>100</v>
      </c>
      <c r="S526" s="3">
        <v>84.89</v>
      </c>
      <c r="T526" s="3">
        <v>100</v>
      </c>
    </row>
    <row r="527" spans="1:20" hidden="1" x14ac:dyDescent="0.25">
      <c r="A527">
        <v>2009</v>
      </c>
      <c r="B527">
        <v>122</v>
      </c>
      <c r="C527" t="s">
        <v>140</v>
      </c>
      <c r="D527" s="1">
        <v>927</v>
      </c>
      <c r="E527">
        <v>5582</v>
      </c>
      <c r="F527">
        <v>5</v>
      </c>
      <c r="G527" s="15">
        <v>3.7912869926546369E-3</v>
      </c>
      <c r="H527" s="16">
        <v>6.0215749730312833</v>
      </c>
      <c r="I527" s="15">
        <v>5.3937432578209281E-3</v>
      </c>
      <c r="J527" s="41">
        <v>0.68400000000000005</v>
      </c>
      <c r="K527" s="18">
        <v>23145.84</v>
      </c>
      <c r="L527" s="28">
        <v>244508</v>
      </c>
      <c r="M527" s="28">
        <v>278621</v>
      </c>
      <c r="N527" s="28">
        <v>62266</v>
      </c>
      <c r="O527" s="42">
        <v>8635.48</v>
      </c>
      <c r="P527" s="42">
        <v>8635.48</v>
      </c>
      <c r="Q527" s="3">
        <v>85.1</v>
      </c>
      <c r="R527" s="3">
        <v>100</v>
      </c>
      <c r="S527" s="3">
        <v>85.1</v>
      </c>
      <c r="T527" s="3">
        <v>100</v>
      </c>
    </row>
    <row r="528" spans="1:20" hidden="1" x14ac:dyDescent="0.25">
      <c r="A528">
        <v>2010</v>
      </c>
      <c r="B528">
        <v>122</v>
      </c>
      <c r="C528" t="s">
        <v>140</v>
      </c>
      <c r="D528" s="1">
        <v>741</v>
      </c>
      <c r="E528">
        <v>4943</v>
      </c>
      <c r="F528">
        <v>12</v>
      </c>
      <c r="G528" s="15">
        <v>3.0943591628108977E-3</v>
      </c>
      <c r="H528" s="16">
        <v>6.6707152496626181</v>
      </c>
      <c r="I528" s="15">
        <v>1.6194331983805668E-2</v>
      </c>
      <c r="J528" s="41">
        <v>0.77100000000000002</v>
      </c>
      <c r="K528" s="18">
        <v>31443.67</v>
      </c>
      <c r="L528" s="28">
        <v>239468</v>
      </c>
      <c r="M528" s="28">
        <v>236968</v>
      </c>
      <c r="N528" s="28">
        <v>64471</v>
      </c>
      <c r="O528" s="42">
        <v>8995.8799999999992</v>
      </c>
      <c r="P528" s="42">
        <v>8995.8799999999992</v>
      </c>
      <c r="Q528" s="3">
        <v>85.09</v>
      </c>
      <c r="R528" s="3">
        <v>100</v>
      </c>
      <c r="S528" s="3">
        <v>85.09</v>
      </c>
      <c r="T528" s="3">
        <v>98.96</v>
      </c>
    </row>
    <row r="529" spans="1:20" hidden="1" x14ac:dyDescent="0.25">
      <c r="A529">
        <v>2011</v>
      </c>
      <c r="B529">
        <v>122</v>
      </c>
      <c r="C529" t="s">
        <v>140</v>
      </c>
      <c r="D529" s="1">
        <v>623</v>
      </c>
      <c r="E529">
        <v>4553</v>
      </c>
      <c r="F529">
        <v>15</v>
      </c>
      <c r="G529" s="15">
        <v>2.5792936130397161E-3</v>
      </c>
      <c r="H529" s="16">
        <v>7.3081861958266456</v>
      </c>
      <c r="I529" s="15">
        <v>2.4077046548956663E-2</v>
      </c>
      <c r="J529" s="41">
        <v>0.77100000000000002</v>
      </c>
      <c r="K529" s="18">
        <v>33665.21</v>
      </c>
      <c r="L529" s="28">
        <v>241539</v>
      </c>
      <c r="M529" s="28">
        <v>239017</v>
      </c>
      <c r="N529" s="28">
        <v>66058</v>
      </c>
      <c r="O529" s="42">
        <v>9125.99</v>
      </c>
      <c r="P529" s="42">
        <v>9125.99</v>
      </c>
      <c r="Q529" s="3">
        <v>85</v>
      </c>
      <c r="R529" s="3">
        <v>100</v>
      </c>
      <c r="S529" s="3">
        <v>85</v>
      </c>
      <c r="T529" s="3">
        <v>98.96</v>
      </c>
    </row>
    <row r="530" spans="1:20" hidden="1" x14ac:dyDescent="0.25">
      <c r="A530">
        <v>2012</v>
      </c>
      <c r="B530">
        <v>122</v>
      </c>
      <c r="C530" t="s">
        <v>140</v>
      </c>
      <c r="D530" s="1">
        <v>515</v>
      </c>
      <c r="E530">
        <v>3152</v>
      </c>
      <c r="F530">
        <v>4</v>
      </c>
      <c r="G530" s="15">
        <v>2.1146336756439369E-3</v>
      </c>
      <c r="H530" s="16">
        <v>6.1203883495145632</v>
      </c>
      <c r="I530" s="15">
        <v>7.7669902912621356E-3</v>
      </c>
      <c r="J530" s="41">
        <v>0.77100000000000002</v>
      </c>
      <c r="K530" s="18">
        <v>36065.589999999997</v>
      </c>
      <c r="L530" s="28">
        <v>243541</v>
      </c>
      <c r="M530" s="28">
        <v>240998</v>
      </c>
      <c r="N530" s="28">
        <v>67526</v>
      </c>
      <c r="O530" s="42">
        <v>9226.3799999999992</v>
      </c>
      <c r="P530" s="42">
        <v>9226.3799999999992</v>
      </c>
      <c r="Q530" s="3">
        <v>84.57</v>
      </c>
      <c r="R530" s="3">
        <v>100</v>
      </c>
      <c r="S530" s="3">
        <v>84.57</v>
      </c>
      <c r="T530" s="3">
        <v>98.96</v>
      </c>
    </row>
    <row r="531" spans="1:20" hidden="1" x14ac:dyDescent="0.25">
      <c r="A531">
        <v>2013</v>
      </c>
      <c r="B531">
        <v>122</v>
      </c>
      <c r="C531" t="s">
        <v>140</v>
      </c>
      <c r="D531" s="1">
        <v>270</v>
      </c>
      <c r="E531">
        <v>1685</v>
      </c>
      <c r="F531">
        <v>7</v>
      </c>
      <c r="G531" s="15">
        <v>1.0667804565820354E-3</v>
      </c>
      <c r="H531" s="16">
        <v>6.2407407407407405</v>
      </c>
      <c r="I531" s="15">
        <v>2.5925925925925925E-2</v>
      </c>
      <c r="J531" s="41">
        <v>0.77100000000000002</v>
      </c>
      <c r="K531" s="18">
        <v>37637.769999999997</v>
      </c>
      <c r="L531" s="28">
        <v>253098</v>
      </c>
      <c r="M531" s="28">
        <v>250456</v>
      </c>
      <c r="N531" s="28">
        <v>68887</v>
      </c>
      <c r="O531" s="42">
        <v>9192.61</v>
      </c>
      <c r="P531" s="42">
        <v>9192.61</v>
      </c>
      <c r="Q531" s="3">
        <v>84.63</v>
      </c>
      <c r="R531" s="3">
        <v>100</v>
      </c>
      <c r="S531" s="3">
        <v>84.63</v>
      </c>
      <c r="T531" s="3">
        <v>98.96</v>
      </c>
    </row>
    <row r="532" spans="1:20" x14ac:dyDescent="0.25">
      <c r="A532">
        <v>2014</v>
      </c>
      <c r="B532">
        <v>122</v>
      </c>
      <c r="C532" t="s">
        <v>140</v>
      </c>
      <c r="D532" s="1">
        <v>261</v>
      </c>
      <c r="E532">
        <v>1451</v>
      </c>
      <c r="F532">
        <v>6</v>
      </c>
      <c r="G532" s="15">
        <v>1.0224628426817517E-3</v>
      </c>
      <c r="H532" s="16">
        <v>5.5593869731800769</v>
      </c>
      <c r="I532" s="15">
        <v>2.2988505747126436E-2</v>
      </c>
      <c r="J532" s="41">
        <v>0.77100000000000002</v>
      </c>
      <c r="K532" s="18">
        <v>36024.28</v>
      </c>
      <c r="L532" s="28">
        <v>255266</v>
      </c>
      <c r="M532" s="28">
        <v>252601</v>
      </c>
      <c r="N532" s="28">
        <v>69662</v>
      </c>
      <c r="O532" s="42">
        <v>9236.83</v>
      </c>
      <c r="P532" s="42">
        <v>9236.83</v>
      </c>
      <c r="Q532" s="3">
        <v>84.68</v>
      </c>
      <c r="R532" s="3">
        <v>100</v>
      </c>
      <c r="S532" s="3">
        <v>84.68</v>
      </c>
      <c r="T532" s="3">
        <v>98.96</v>
      </c>
    </row>
    <row r="533" spans="1:20" hidden="1" x14ac:dyDescent="0.25">
      <c r="A533">
        <v>2008</v>
      </c>
      <c r="B533">
        <v>125</v>
      </c>
      <c r="C533" s="19" t="s">
        <v>143</v>
      </c>
      <c r="D533" s="1">
        <v>46</v>
      </c>
      <c r="E533">
        <v>322</v>
      </c>
      <c r="F533">
        <v>4</v>
      </c>
      <c r="G533" s="15">
        <v>4.2055220332784787E-4</v>
      </c>
      <c r="H533" s="16">
        <v>7</v>
      </c>
      <c r="I533" s="15">
        <v>8.6956521739130432E-2</v>
      </c>
      <c r="J533" s="41">
        <v>0.64900000000000002</v>
      </c>
      <c r="K533" s="18">
        <v>31073.34</v>
      </c>
      <c r="L533" s="28">
        <v>109380</v>
      </c>
      <c r="M533" s="28">
        <v>103107</v>
      </c>
      <c r="N533" s="28">
        <v>25121</v>
      </c>
      <c r="O533" s="42">
        <v>3125.3</v>
      </c>
      <c r="P533" s="42">
        <v>1660.4</v>
      </c>
      <c r="Q533" s="3">
        <v>55.03</v>
      </c>
      <c r="R533" s="3">
        <v>53.13</v>
      </c>
      <c r="S533" s="3">
        <v>29.24</v>
      </c>
      <c r="T533" s="3">
        <v>94.26</v>
      </c>
    </row>
    <row r="534" spans="1:20" hidden="1" x14ac:dyDescent="0.25">
      <c r="A534">
        <v>2009</v>
      </c>
      <c r="B534">
        <v>125</v>
      </c>
      <c r="C534" t="s">
        <v>143</v>
      </c>
      <c r="D534" s="1">
        <v>63</v>
      </c>
      <c r="E534">
        <v>405</v>
      </c>
      <c r="F534">
        <v>3</v>
      </c>
      <c r="G534" s="15">
        <v>5.7055398074606727E-4</v>
      </c>
      <c r="H534" s="16">
        <v>6.4285714285714288</v>
      </c>
      <c r="I534" s="15">
        <v>4.7619047619047616E-2</v>
      </c>
      <c r="J534" s="41">
        <v>0.64900000000000002</v>
      </c>
      <c r="K534" s="18">
        <v>30930.73</v>
      </c>
      <c r="L534" s="28">
        <v>110419</v>
      </c>
      <c r="M534" s="28">
        <v>104402</v>
      </c>
      <c r="N534" s="28">
        <v>25760</v>
      </c>
      <c r="O534" s="42">
        <v>3150</v>
      </c>
      <c r="P534" s="42">
        <v>1530</v>
      </c>
      <c r="Q534" s="3">
        <v>61.24</v>
      </c>
      <c r="R534" s="3">
        <v>48.57</v>
      </c>
      <c r="S534" s="3">
        <v>29.74</v>
      </c>
      <c r="T534" s="3">
        <v>94.55</v>
      </c>
    </row>
    <row r="535" spans="1:20" hidden="1" x14ac:dyDescent="0.25">
      <c r="A535">
        <v>2010</v>
      </c>
      <c r="B535">
        <v>125</v>
      </c>
      <c r="C535" t="s">
        <v>143</v>
      </c>
      <c r="D535" s="1">
        <v>59</v>
      </c>
      <c r="E535">
        <v>290</v>
      </c>
      <c r="F535">
        <v>1</v>
      </c>
      <c r="G535" s="15">
        <v>5.3742382700418094E-4</v>
      </c>
      <c r="H535" s="16">
        <v>4.9152542372881358</v>
      </c>
      <c r="I535" s="15">
        <v>1.6949152542372881E-2</v>
      </c>
      <c r="J535" s="41">
        <v>0.75600000000000001</v>
      </c>
      <c r="K535" s="18">
        <v>37764.65</v>
      </c>
      <c r="L535" s="28">
        <v>109783</v>
      </c>
      <c r="M535" s="28">
        <v>104915</v>
      </c>
      <c r="N535" s="28">
        <v>26956</v>
      </c>
      <c r="O535" s="42">
        <v>4443.25</v>
      </c>
      <c r="P535" s="42">
        <v>2128</v>
      </c>
      <c r="Q535" s="3">
        <v>76.489999999999995</v>
      </c>
      <c r="R535" s="3">
        <v>48.79</v>
      </c>
      <c r="S535" s="3">
        <v>36.630000000000003</v>
      </c>
      <c r="T535" s="3">
        <v>95.57</v>
      </c>
    </row>
    <row r="536" spans="1:20" hidden="1" x14ac:dyDescent="0.25">
      <c r="A536">
        <v>2011</v>
      </c>
      <c r="B536">
        <v>125</v>
      </c>
      <c r="C536" t="s">
        <v>143</v>
      </c>
      <c r="D536" s="1">
        <v>49</v>
      </c>
      <c r="E536">
        <v>248</v>
      </c>
      <c r="F536">
        <v>0</v>
      </c>
      <c r="G536" s="15">
        <v>4.4278575494971218E-4</v>
      </c>
      <c r="H536" s="16">
        <v>5.0612244897959187</v>
      </c>
      <c r="I536" s="15">
        <v>0</v>
      </c>
      <c r="J536" s="41">
        <v>0.75600000000000001</v>
      </c>
      <c r="K536" s="18">
        <v>47468.59</v>
      </c>
      <c r="L536" s="28">
        <v>110663</v>
      </c>
      <c r="M536" s="28">
        <v>98563</v>
      </c>
      <c r="N536" s="28">
        <v>25589</v>
      </c>
      <c r="O536" s="42">
        <v>4831.49</v>
      </c>
      <c r="P536" s="42">
        <v>2522.19</v>
      </c>
      <c r="Q536" s="3">
        <v>80</v>
      </c>
      <c r="R536" s="3">
        <v>52.22</v>
      </c>
      <c r="S536" s="3">
        <v>41.76</v>
      </c>
      <c r="T536" s="3">
        <v>89.07</v>
      </c>
    </row>
    <row r="537" spans="1:20" hidden="1" x14ac:dyDescent="0.25">
      <c r="A537">
        <v>2012</v>
      </c>
      <c r="B537">
        <v>125</v>
      </c>
      <c r="C537" t="s">
        <v>143</v>
      </c>
      <c r="D537" s="1">
        <v>42</v>
      </c>
      <c r="E537">
        <v>270</v>
      </c>
      <c r="F537">
        <v>1</v>
      </c>
      <c r="G537" s="15">
        <v>3.7663432394138851E-4</v>
      </c>
      <c r="H537" s="16">
        <v>6.4285714285714288</v>
      </c>
      <c r="I537" s="15">
        <v>2.3809523809523808E-2</v>
      </c>
      <c r="J537" s="41">
        <v>0.75600000000000001</v>
      </c>
      <c r="K537" s="18">
        <v>49850.98</v>
      </c>
      <c r="L537" s="28">
        <v>111514</v>
      </c>
      <c r="M537" s="28">
        <v>99548</v>
      </c>
      <c r="N537" s="28">
        <v>28250</v>
      </c>
      <c r="O537" s="42">
        <v>5131.93</v>
      </c>
      <c r="P537" s="42">
        <v>1617.6</v>
      </c>
      <c r="Q537" s="3">
        <v>80</v>
      </c>
      <c r="R537" s="3">
        <v>31.56</v>
      </c>
      <c r="S537" s="3">
        <v>25.22</v>
      </c>
      <c r="T537" s="3">
        <v>89.27</v>
      </c>
    </row>
    <row r="538" spans="1:20" hidden="1" x14ac:dyDescent="0.25">
      <c r="A538">
        <v>2013</v>
      </c>
      <c r="B538">
        <v>125</v>
      </c>
      <c r="C538" t="s">
        <v>143</v>
      </c>
      <c r="D538" s="1">
        <v>45</v>
      </c>
      <c r="E538">
        <v>294</v>
      </c>
      <c r="F538">
        <v>2</v>
      </c>
      <c r="G538" s="15">
        <v>3.8854399613182864E-4</v>
      </c>
      <c r="H538" s="16">
        <v>6.5333333333333332</v>
      </c>
      <c r="I538" s="15">
        <v>4.4444444444444446E-2</v>
      </c>
      <c r="J538" s="41">
        <v>0.75600000000000001</v>
      </c>
      <c r="K538" s="18">
        <v>53425.17</v>
      </c>
      <c r="L538" s="28">
        <v>115817</v>
      </c>
      <c r="M538" s="28">
        <v>100443</v>
      </c>
      <c r="N538" s="28">
        <v>30287</v>
      </c>
      <c r="O538" s="42">
        <v>5369.26</v>
      </c>
      <c r="P538" s="42">
        <v>2358.79</v>
      </c>
      <c r="Q538" s="3">
        <v>80.27</v>
      </c>
      <c r="R538" s="3">
        <v>43.96</v>
      </c>
      <c r="S538" s="3">
        <v>35.26</v>
      </c>
      <c r="T538" s="3">
        <v>86.73</v>
      </c>
    </row>
    <row r="539" spans="1:20" x14ac:dyDescent="0.25">
      <c r="A539">
        <v>2014</v>
      </c>
      <c r="B539">
        <v>125</v>
      </c>
      <c r="C539" t="s">
        <v>143</v>
      </c>
      <c r="D539" s="1">
        <v>80</v>
      </c>
      <c r="E539">
        <v>365</v>
      </c>
      <c r="F539">
        <v>1</v>
      </c>
      <c r="G539" s="15">
        <v>6.8525418647479551E-4</v>
      </c>
      <c r="H539" s="16">
        <v>4.5625</v>
      </c>
      <c r="I539" s="15">
        <v>1.2500000000000001E-2</v>
      </c>
      <c r="J539" s="41">
        <v>0.75600000000000001</v>
      </c>
      <c r="K539" s="18">
        <v>48445.51</v>
      </c>
      <c r="L539" s="28">
        <v>116745</v>
      </c>
      <c r="M539" s="28">
        <v>104359</v>
      </c>
      <c r="N539" s="28">
        <v>30990</v>
      </c>
      <c r="O539" s="42">
        <v>5388.96</v>
      </c>
      <c r="P539" s="42">
        <v>2703.01</v>
      </c>
      <c r="Q539" s="3">
        <v>80</v>
      </c>
      <c r="R539" s="3">
        <v>50.19</v>
      </c>
      <c r="S539" s="3">
        <v>40.130000000000003</v>
      </c>
      <c r="T539" s="3">
        <v>89.39</v>
      </c>
    </row>
    <row r="540" spans="1:20" hidden="1" x14ac:dyDescent="0.25">
      <c r="A540">
        <v>2008</v>
      </c>
      <c r="B540" s="3">
        <v>127</v>
      </c>
      <c r="C540" s="19" t="s">
        <v>145</v>
      </c>
      <c r="D540" s="1">
        <v>64</v>
      </c>
      <c r="E540">
        <v>208</v>
      </c>
      <c r="F540">
        <v>2</v>
      </c>
      <c r="G540" s="15">
        <v>1.4775823059518863E-3</v>
      </c>
      <c r="H540" s="16">
        <v>3.25</v>
      </c>
      <c r="I540" s="15">
        <v>3.125E-2</v>
      </c>
      <c r="J540" s="41">
        <v>0.629</v>
      </c>
      <c r="K540" s="18">
        <v>24712.28</v>
      </c>
      <c r="L540" s="28">
        <v>43314</v>
      </c>
      <c r="M540" s="28">
        <v>35462</v>
      </c>
      <c r="N540" s="28">
        <v>10066</v>
      </c>
      <c r="O540" s="42">
        <v>2055.6</v>
      </c>
      <c r="P540" s="3">
        <v>0</v>
      </c>
      <c r="Q540" s="3">
        <v>72.61</v>
      </c>
      <c r="R540" s="3">
        <v>0</v>
      </c>
      <c r="S540" s="3">
        <v>0</v>
      </c>
      <c r="T540" s="3">
        <v>81.87</v>
      </c>
    </row>
    <row r="541" spans="1:20" hidden="1" x14ac:dyDescent="0.25">
      <c r="A541">
        <v>2009</v>
      </c>
      <c r="B541">
        <v>127</v>
      </c>
      <c r="C541" t="s">
        <v>145</v>
      </c>
      <c r="D541" s="1">
        <v>54</v>
      </c>
      <c r="E541">
        <v>222</v>
      </c>
      <c r="F541">
        <v>0</v>
      </c>
      <c r="G541" s="15">
        <v>1.231976638072641E-3</v>
      </c>
      <c r="H541" s="16">
        <v>4.1111111111111107</v>
      </c>
      <c r="I541" s="15">
        <v>0</v>
      </c>
      <c r="J541" s="41">
        <v>0.629</v>
      </c>
      <c r="K541" s="18">
        <v>18655.82</v>
      </c>
      <c r="L541" s="28">
        <v>43832</v>
      </c>
      <c r="M541" s="28">
        <v>36171</v>
      </c>
      <c r="N541" s="28">
        <v>10798</v>
      </c>
      <c r="O541" s="42">
        <v>1085</v>
      </c>
      <c r="P541" s="3">
        <v>0</v>
      </c>
      <c r="Q541" s="3">
        <v>50.56</v>
      </c>
      <c r="R541" s="3">
        <v>0</v>
      </c>
      <c r="S541" s="3">
        <v>0</v>
      </c>
      <c r="T541" s="3">
        <v>82.52</v>
      </c>
    </row>
    <row r="542" spans="1:20" hidden="1" x14ac:dyDescent="0.25">
      <c r="A542">
        <v>2010</v>
      </c>
      <c r="B542">
        <v>127</v>
      </c>
      <c r="C542" t="s">
        <v>145</v>
      </c>
      <c r="D542" s="1">
        <v>43</v>
      </c>
      <c r="E542">
        <v>191</v>
      </c>
      <c r="F542">
        <v>0</v>
      </c>
      <c r="G542" s="15">
        <v>9.4611542608198196E-4</v>
      </c>
      <c r="H542" s="16">
        <v>4.441860465116279</v>
      </c>
      <c r="I542" s="15">
        <v>0</v>
      </c>
      <c r="J542" s="41">
        <v>0.73</v>
      </c>
      <c r="K542" s="18">
        <v>41318.68</v>
      </c>
      <c r="L542" s="28">
        <v>45449</v>
      </c>
      <c r="M542" s="28">
        <v>36661</v>
      </c>
      <c r="N542" s="28">
        <v>10908</v>
      </c>
      <c r="O542" s="42">
        <v>1200</v>
      </c>
      <c r="P542" s="3">
        <v>0</v>
      </c>
      <c r="Q542" s="3">
        <v>50.53</v>
      </c>
      <c r="R542" s="3">
        <v>0</v>
      </c>
      <c r="S542" s="3">
        <v>0</v>
      </c>
      <c r="T542" s="3">
        <v>80.66</v>
      </c>
    </row>
    <row r="543" spans="1:20" hidden="1" x14ac:dyDescent="0.25">
      <c r="A543">
        <v>2011</v>
      </c>
      <c r="B543">
        <v>127</v>
      </c>
      <c r="C543" t="s">
        <v>145</v>
      </c>
      <c r="D543" s="1">
        <v>22</v>
      </c>
      <c r="E543">
        <v>69</v>
      </c>
      <c r="F543">
        <v>0</v>
      </c>
      <c r="G543" s="15">
        <v>4.7795954724195615E-4</v>
      </c>
      <c r="H543" s="16">
        <v>3.1363636363636362</v>
      </c>
      <c r="I543" s="15">
        <v>0</v>
      </c>
      <c r="J543" s="41">
        <v>0.73</v>
      </c>
      <c r="K543" s="18">
        <v>54556.02</v>
      </c>
      <c r="L543" s="28">
        <v>46029</v>
      </c>
      <c r="M543" s="28">
        <v>37026</v>
      </c>
      <c r="N543" s="28">
        <v>11232</v>
      </c>
      <c r="O543" s="42">
        <v>1300</v>
      </c>
      <c r="P543" s="3">
        <v>0</v>
      </c>
      <c r="Q543" s="3">
        <v>51.96</v>
      </c>
      <c r="R543" s="3">
        <v>0</v>
      </c>
      <c r="S543" s="3">
        <v>0</v>
      </c>
      <c r="T543" s="3">
        <v>80.44</v>
      </c>
    </row>
    <row r="544" spans="1:20" hidden="1" x14ac:dyDescent="0.25">
      <c r="A544">
        <v>2012</v>
      </c>
      <c r="B544">
        <v>127</v>
      </c>
      <c r="C544" t="s">
        <v>145</v>
      </c>
      <c r="D544" s="1">
        <v>28</v>
      </c>
      <c r="E544">
        <v>130</v>
      </c>
      <c r="F544">
        <v>2</v>
      </c>
      <c r="G544" s="15">
        <v>6.0100023610723562E-4</v>
      </c>
      <c r="H544" s="16">
        <v>4.6428571428571432</v>
      </c>
      <c r="I544" s="15">
        <v>7.1428571428571425E-2</v>
      </c>
      <c r="J544" s="41">
        <v>0.73</v>
      </c>
      <c r="K544" s="18">
        <v>60929.15</v>
      </c>
      <c r="L544" s="28">
        <v>46589</v>
      </c>
      <c r="M544" s="28">
        <v>37271</v>
      </c>
      <c r="N544" s="28">
        <v>11536</v>
      </c>
      <c r="O544" s="42">
        <v>1455</v>
      </c>
      <c r="P544" s="3">
        <v>0</v>
      </c>
      <c r="Q544" s="3">
        <v>55.39</v>
      </c>
      <c r="R544" s="3">
        <v>0</v>
      </c>
      <c r="S544" s="3">
        <v>0</v>
      </c>
      <c r="T544" s="3">
        <v>80</v>
      </c>
    </row>
    <row r="545" spans="1:20" hidden="1" x14ac:dyDescent="0.25">
      <c r="A545">
        <v>2013</v>
      </c>
      <c r="B545">
        <v>127</v>
      </c>
      <c r="C545" t="s">
        <v>145</v>
      </c>
      <c r="D545" s="1">
        <v>32</v>
      </c>
      <c r="E545">
        <v>119</v>
      </c>
      <c r="F545">
        <v>0</v>
      </c>
      <c r="G545" s="15">
        <v>6.5824659563088817E-4</v>
      </c>
      <c r="H545" s="16">
        <v>3.71875</v>
      </c>
      <c r="I545" s="15">
        <v>0</v>
      </c>
      <c r="J545" s="41">
        <v>0.73</v>
      </c>
      <c r="K545" s="18">
        <v>82824.88</v>
      </c>
      <c r="L545" s="28">
        <v>48614</v>
      </c>
      <c r="M545" s="28">
        <v>37280</v>
      </c>
      <c r="N545" s="28">
        <v>11939</v>
      </c>
      <c r="O545" s="42">
        <v>2150.87</v>
      </c>
      <c r="P545" s="3">
        <v>466.56</v>
      </c>
      <c r="Q545" s="3">
        <v>79.94</v>
      </c>
      <c r="R545" s="3">
        <v>21.69</v>
      </c>
      <c r="S545" s="3">
        <v>17.34</v>
      </c>
      <c r="T545" s="3">
        <v>76.69</v>
      </c>
    </row>
    <row r="546" spans="1:20" x14ac:dyDescent="0.25">
      <c r="A546">
        <v>2014</v>
      </c>
      <c r="B546">
        <v>127</v>
      </c>
      <c r="C546" t="s">
        <v>145</v>
      </c>
      <c r="D546" s="1">
        <v>21</v>
      </c>
      <c r="E546">
        <v>98</v>
      </c>
      <c r="F546">
        <v>1</v>
      </c>
      <c r="G546" s="15">
        <v>4.2680324370465217E-4</v>
      </c>
      <c r="H546" s="16">
        <v>4.666666666666667</v>
      </c>
      <c r="I546" s="15">
        <v>4.7619047619047616E-2</v>
      </c>
      <c r="J546" s="41">
        <v>0.73</v>
      </c>
      <c r="K546" s="18">
        <v>76075.77</v>
      </c>
      <c r="L546" s="28">
        <v>49203</v>
      </c>
      <c r="M546" s="28">
        <v>42225</v>
      </c>
      <c r="N546" s="28">
        <v>12494</v>
      </c>
      <c r="O546" s="42">
        <v>1888</v>
      </c>
      <c r="P546" s="42">
        <v>1866.24</v>
      </c>
      <c r="Q546" s="3">
        <v>71.459999999999994</v>
      </c>
      <c r="R546" s="3">
        <v>99.23</v>
      </c>
      <c r="S546" s="3">
        <v>70.63</v>
      </c>
      <c r="T546" s="3">
        <v>85.82</v>
      </c>
    </row>
    <row r="547" spans="1:20" hidden="1" x14ac:dyDescent="0.25">
      <c r="A547">
        <v>2010</v>
      </c>
      <c r="B547">
        <v>128</v>
      </c>
      <c r="C547" t="s">
        <v>146</v>
      </c>
      <c r="D547" s="1">
        <v>7</v>
      </c>
      <c r="E547" s="1">
        <v>61</v>
      </c>
      <c r="F547">
        <v>0</v>
      </c>
      <c r="G547" s="15">
        <v>3.9503386004514674E-4</v>
      </c>
      <c r="H547" s="16">
        <v>8.7142857142857135</v>
      </c>
      <c r="I547" s="15">
        <v>0</v>
      </c>
      <c r="J547" s="41">
        <v>0.64100000000000001</v>
      </c>
      <c r="K547" s="18">
        <v>5732.04</v>
      </c>
      <c r="L547" s="28">
        <v>17720</v>
      </c>
      <c r="M547" s="28">
        <v>1623</v>
      </c>
      <c r="N547" s="3">
        <v>411</v>
      </c>
      <c r="O547" s="3">
        <v>27.52</v>
      </c>
      <c r="P547" s="3">
        <v>0</v>
      </c>
      <c r="Q547" s="3">
        <v>5.22</v>
      </c>
      <c r="R547" s="3">
        <v>0</v>
      </c>
      <c r="S547" s="3">
        <v>0</v>
      </c>
      <c r="T547" s="3">
        <v>9.16</v>
      </c>
    </row>
    <row r="548" spans="1:20" hidden="1" x14ac:dyDescent="0.25">
      <c r="A548">
        <v>2011</v>
      </c>
      <c r="B548">
        <v>128</v>
      </c>
      <c r="C548" t="s">
        <v>146</v>
      </c>
      <c r="D548" s="1">
        <v>10</v>
      </c>
      <c r="E548" s="1">
        <v>60</v>
      </c>
      <c r="F548">
        <v>0</v>
      </c>
      <c r="G548" s="15">
        <v>5.6366608421171301E-4</v>
      </c>
      <c r="H548" s="16">
        <v>6</v>
      </c>
      <c r="I548" s="15">
        <v>0</v>
      </c>
      <c r="J548" s="41">
        <v>0.64100000000000001</v>
      </c>
      <c r="K548" s="18">
        <v>6437.75</v>
      </c>
      <c r="L548" s="28">
        <v>17741</v>
      </c>
      <c r="M548" s="28">
        <v>2590</v>
      </c>
      <c r="N548" s="3">
        <v>661</v>
      </c>
      <c r="O548" s="3">
        <v>50.67</v>
      </c>
      <c r="P548" s="3">
        <v>24.16</v>
      </c>
      <c r="Q548" s="3">
        <v>9.64</v>
      </c>
      <c r="R548" s="3">
        <v>47.68</v>
      </c>
      <c r="S548" s="3">
        <v>4.5999999999999996</v>
      </c>
      <c r="T548" s="3">
        <v>14.6</v>
      </c>
    </row>
    <row r="549" spans="1:20" hidden="1" x14ac:dyDescent="0.25">
      <c r="A549">
        <v>2012</v>
      </c>
      <c r="B549">
        <v>128</v>
      </c>
      <c r="C549" t="s">
        <v>146</v>
      </c>
      <c r="D549" s="1">
        <v>2</v>
      </c>
      <c r="E549" s="1">
        <v>6</v>
      </c>
      <c r="F549">
        <v>0</v>
      </c>
      <c r="G549" s="15">
        <v>1.1260627216935983E-4</v>
      </c>
      <c r="H549" s="16">
        <v>3</v>
      </c>
      <c r="I549" s="15">
        <v>0</v>
      </c>
      <c r="J549" s="41">
        <v>0.64100000000000001</v>
      </c>
      <c r="K549" s="18">
        <v>7503.22</v>
      </c>
      <c r="L549" s="28">
        <v>17761</v>
      </c>
      <c r="M549" s="28">
        <v>3050</v>
      </c>
      <c r="N549" s="3">
        <v>784</v>
      </c>
      <c r="O549" s="3">
        <v>73.41</v>
      </c>
      <c r="P549" s="3">
        <v>73.41</v>
      </c>
      <c r="Q549" s="3">
        <v>13.19</v>
      </c>
      <c r="R549" s="3">
        <v>100</v>
      </c>
      <c r="S549" s="3">
        <v>13.19</v>
      </c>
      <c r="T549" s="3">
        <v>17.170000000000002</v>
      </c>
    </row>
    <row r="550" spans="1:20" hidden="1" x14ac:dyDescent="0.25">
      <c r="A550">
        <v>2013</v>
      </c>
      <c r="B550">
        <v>128</v>
      </c>
      <c r="C550" t="s">
        <v>146</v>
      </c>
      <c r="D550" s="1">
        <v>3</v>
      </c>
      <c r="E550" s="1">
        <v>22</v>
      </c>
      <c r="F550">
        <v>0</v>
      </c>
      <c r="G550" s="15">
        <v>1.6379122079056562E-4</v>
      </c>
      <c r="H550" s="16">
        <v>7.333333333333333</v>
      </c>
      <c r="I550" s="15">
        <v>0</v>
      </c>
      <c r="J550" s="41">
        <v>0.64100000000000001</v>
      </c>
      <c r="K550" s="18">
        <v>8416.75</v>
      </c>
      <c r="L550" s="28">
        <v>18316</v>
      </c>
      <c r="M550" s="28">
        <v>4092</v>
      </c>
      <c r="N550" s="28">
        <v>1040</v>
      </c>
      <c r="O550" s="3">
        <v>94.5</v>
      </c>
      <c r="P550" s="3">
        <v>77.760000000000005</v>
      </c>
      <c r="Q550" s="3">
        <v>16.37</v>
      </c>
      <c r="R550" s="3">
        <v>82.29</v>
      </c>
      <c r="S550" s="3">
        <v>13.47</v>
      </c>
      <c r="T550" s="3">
        <v>22.34</v>
      </c>
    </row>
    <row r="551" spans="1:20" x14ac:dyDescent="0.25">
      <c r="A551">
        <v>2014</v>
      </c>
      <c r="B551">
        <v>128</v>
      </c>
      <c r="C551" t="s">
        <v>146</v>
      </c>
      <c r="D551" s="1">
        <v>16</v>
      </c>
      <c r="E551" s="1">
        <v>44</v>
      </c>
      <c r="F551" s="1">
        <v>1</v>
      </c>
      <c r="G551" s="15">
        <v>8.7193460490463213E-4</v>
      </c>
      <c r="H551" s="16">
        <v>2.75</v>
      </c>
      <c r="I551" s="15">
        <v>6.25E-2</v>
      </c>
      <c r="J551" s="41">
        <v>0.64100000000000001</v>
      </c>
      <c r="K551" s="18">
        <v>9314.09</v>
      </c>
      <c r="L551" s="28">
        <v>18350</v>
      </c>
      <c r="M551" s="28">
        <v>5532</v>
      </c>
      <c r="N551" s="28">
        <v>1389</v>
      </c>
      <c r="O551" s="3">
        <v>114.67</v>
      </c>
      <c r="P551" s="3">
        <v>114.67</v>
      </c>
      <c r="Q551" s="3">
        <v>20.23</v>
      </c>
      <c r="R551" s="3">
        <v>100</v>
      </c>
      <c r="S551" s="3">
        <v>20.23</v>
      </c>
      <c r="T551" s="3">
        <v>30.15</v>
      </c>
    </row>
    <row r="552" spans="1:20" hidden="1" x14ac:dyDescent="0.25">
      <c r="A552">
        <v>2008</v>
      </c>
      <c r="B552">
        <v>129</v>
      </c>
      <c r="C552" s="19" t="s">
        <v>147</v>
      </c>
      <c r="D552" s="1">
        <v>26</v>
      </c>
      <c r="E552">
        <v>83</v>
      </c>
      <c r="F552">
        <v>2</v>
      </c>
      <c r="G552" s="15">
        <v>2.0293474867311896E-3</v>
      </c>
      <c r="H552" s="16">
        <v>3.1923076923076925</v>
      </c>
      <c r="I552" s="15">
        <v>7.6923076923076927E-2</v>
      </c>
      <c r="J552" s="41">
        <v>0.57199999999999995</v>
      </c>
      <c r="K552" s="18">
        <v>10243.94</v>
      </c>
      <c r="L552" s="28">
        <v>12812</v>
      </c>
      <c r="M552" s="28">
        <v>12070</v>
      </c>
      <c r="N552" s="28">
        <v>2530</v>
      </c>
      <c r="O552" s="3">
        <v>147.93</v>
      </c>
      <c r="P552" s="3">
        <v>0</v>
      </c>
      <c r="Q552" s="3">
        <v>30</v>
      </c>
      <c r="R552" s="3">
        <v>0</v>
      </c>
      <c r="S552" s="3">
        <v>0</v>
      </c>
      <c r="T552" s="3">
        <v>94.21</v>
      </c>
    </row>
    <row r="553" spans="1:20" hidden="1" x14ac:dyDescent="0.25">
      <c r="A553">
        <v>2009</v>
      </c>
      <c r="B553">
        <v>129</v>
      </c>
      <c r="C553" t="s">
        <v>147</v>
      </c>
      <c r="D553" s="1">
        <v>24</v>
      </c>
      <c r="E553">
        <v>66</v>
      </c>
      <c r="F553">
        <v>0</v>
      </c>
      <c r="G553" s="15">
        <v>1.8524235875270144E-3</v>
      </c>
      <c r="H553" s="16">
        <v>2.75</v>
      </c>
      <c r="I553" s="15">
        <v>0</v>
      </c>
      <c r="J553" s="41">
        <v>0.57199999999999995</v>
      </c>
      <c r="K553" s="18">
        <v>8634.49</v>
      </c>
      <c r="L553" s="28">
        <v>12956</v>
      </c>
      <c r="M553" s="28">
        <v>12080</v>
      </c>
      <c r="N553" s="28">
        <v>2598</v>
      </c>
      <c r="O553" s="3">
        <v>383</v>
      </c>
      <c r="P553" s="3">
        <v>0</v>
      </c>
      <c r="Q553" s="3">
        <v>80.13</v>
      </c>
      <c r="R553" s="3">
        <v>0</v>
      </c>
      <c r="S553" s="3">
        <v>0</v>
      </c>
      <c r="T553" s="3">
        <v>93.24</v>
      </c>
    </row>
    <row r="554" spans="1:20" hidden="1" x14ac:dyDescent="0.25">
      <c r="A554">
        <v>2010</v>
      </c>
      <c r="B554">
        <v>129</v>
      </c>
      <c r="C554" t="s">
        <v>147</v>
      </c>
      <c r="D554" s="1">
        <v>52</v>
      </c>
      <c r="E554">
        <v>140</v>
      </c>
      <c r="F554">
        <v>3</v>
      </c>
      <c r="G554" s="15">
        <v>4.2030391205948913E-3</v>
      </c>
      <c r="H554" s="16">
        <v>2.6923076923076925</v>
      </c>
      <c r="I554" s="15">
        <v>5.7692307692307696E-2</v>
      </c>
      <c r="J554" s="41">
        <v>0.69099999999999995</v>
      </c>
      <c r="K554" s="18">
        <v>9242.9</v>
      </c>
      <c r="L554" s="28">
        <v>12372</v>
      </c>
      <c r="M554" s="28">
        <v>10035</v>
      </c>
      <c r="N554" s="28">
        <v>2717</v>
      </c>
      <c r="O554" s="3">
        <v>421.27</v>
      </c>
      <c r="P554" s="3">
        <v>0</v>
      </c>
      <c r="Q554" s="3">
        <v>80</v>
      </c>
      <c r="R554" s="3">
        <v>0</v>
      </c>
      <c r="S554" s="3">
        <v>0</v>
      </c>
      <c r="T554" s="3">
        <v>81.11</v>
      </c>
    </row>
    <row r="555" spans="1:20" hidden="1" x14ac:dyDescent="0.25">
      <c r="A555">
        <v>2011</v>
      </c>
      <c r="B555">
        <v>129</v>
      </c>
      <c r="C555" t="s">
        <v>147</v>
      </c>
      <c r="D555" s="1">
        <v>9</v>
      </c>
      <c r="E555">
        <v>31</v>
      </c>
      <c r="F555">
        <v>0</v>
      </c>
      <c r="G555" s="15">
        <v>7.2260136491368923E-4</v>
      </c>
      <c r="H555" s="16">
        <v>3.4444444444444446</v>
      </c>
      <c r="I555" s="15">
        <v>0</v>
      </c>
      <c r="J555" s="41">
        <v>0.69099999999999995</v>
      </c>
      <c r="K555" s="18">
        <v>11233.06</v>
      </c>
      <c r="L555" s="28">
        <v>12455</v>
      </c>
      <c r="M555" s="28">
        <v>10035</v>
      </c>
      <c r="N555" s="28">
        <v>2808</v>
      </c>
      <c r="O555" s="3">
        <v>425.03</v>
      </c>
      <c r="P555" s="3">
        <v>0</v>
      </c>
      <c r="Q555" s="3">
        <v>79.599999999999994</v>
      </c>
      <c r="R555" s="3">
        <v>0</v>
      </c>
      <c r="S555" s="3">
        <v>0</v>
      </c>
      <c r="T555" s="3">
        <v>80.569999999999993</v>
      </c>
    </row>
    <row r="556" spans="1:20" hidden="1" x14ac:dyDescent="0.25">
      <c r="A556">
        <v>2012</v>
      </c>
      <c r="B556">
        <v>129</v>
      </c>
      <c r="C556" t="s">
        <v>147</v>
      </c>
      <c r="D556" s="1">
        <v>20</v>
      </c>
      <c r="E556">
        <v>59</v>
      </c>
      <c r="F556">
        <v>0</v>
      </c>
      <c r="G556" s="15">
        <v>1.5956598053295037E-3</v>
      </c>
      <c r="H556" s="16">
        <v>2.95</v>
      </c>
      <c r="I556" s="15">
        <v>0</v>
      </c>
      <c r="J556" s="41">
        <v>0.69099999999999995</v>
      </c>
      <c r="K556" s="18">
        <v>13635.69</v>
      </c>
      <c r="L556" s="28">
        <v>12534</v>
      </c>
      <c r="M556" s="28">
        <v>10042</v>
      </c>
      <c r="N556" s="28">
        <v>2936</v>
      </c>
      <c r="O556" s="3">
        <v>433.48</v>
      </c>
      <c r="P556" s="3">
        <v>0</v>
      </c>
      <c r="Q556" s="3">
        <v>79.62</v>
      </c>
      <c r="R556" s="3">
        <v>0</v>
      </c>
      <c r="S556" s="3">
        <v>0</v>
      </c>
      <c r="T556" s="3">
        <v>80.12</v>
      </c>
    </row>
    <row r="557" spans="1:20" hidden="1" x14ac:dyDescent="0.25">
      <c r="A557">
        <v>2013</v>
      </c>
      <c r="B557">
        <v>129</v>
      </c>
      <c r="C557" t="s">
        <v>147</v>
      </c>
      <c r="D557" s="1">
        <v>28</v>
      </c>
      <c r="E557">
        <v>83</v>
      </c>
      <c r="F557">
        <v>0</v>
      </c>
      <c r="G557" s="15">
        <v>2.1540118470651588E-3</v>
      </c>
      <c r="H557" s="16">
        <v>2.9642857142857144</v>
      </c>
      <c r="I557" s="15">
        <v>0</v>
      </c>
      <c r="J557" s="41">
        <v>0.69099999999999995</v>
      </c>
      <c r="K557" s="18">
        <v>13714.8</v>
      </c>
      <c r="L557" s="28">
        <v>12999</v>
      </c>
      <c r="M557" s="28">
        <v>10453</v>
      </c>
      <c r="N557" s="28">
        <v>3111</v>
      </c>
      <c r="O557" s="3">
        <v>459.09</v>
      </c>
      <c r="P557" s="3">
        <v>0</v>
      </c>
      <c r="Q557" s="3">
        <v>79.64</v>
      </c>
      <c r="R557" s="3">
        <v>0</v>
      </c>
      <c r="S557" s="3">
        <v>0</v>
      </c>
      <c r="T557" s="3">
        <v>80.41</v>
      </c>
    </row>
    <row r="558" spans="1:20" x14ac:dyDescent="0.25">
      <c r="A558">
        <v>2014</v>
      </c>
      <c r="B558">
        <v>129</v>
      </c>
      <c r="C558" t="s">
        <v>147</v>
      </c>
      <c r="D558" s="1">
        <v>27</v>
      </c>
      <c r="E558">
        <v>84</v>
      </c>
      <c r="F558">
        <v>0</v>
      </c>
      <c r="G558" s="15">
        <v>2.0631160693818291E-3</v>
      </c>
      <c r="H558" s="16">
        <v>3.1111111111111112</v>
      </c>
      <c r="I558" s="15">
        <v>0</v>
      </c>
      <c r="J558" s="41">
        <v>0.69099999999999995</v>
      </c>
      <c r="K558" s="18">
        <v>15471.78</v>
      </c>
      <c r="L558" s="28">
        <v>13087</v>
      </c>
      <c r="M558" s="28">
        <v>10620</v>
      </c>
      <c r="N558" s="28">
        <v>3243</v>
      </c>
      <c r="O558" s="3">
        <v>439.17</v>
      </c>
      <c r="P558" s="3">
        <v>0</v>
      </c>
      <c r="Q558" s="3">
        <v>65.47</v>
      </c>
      <c r="R558" s="3">
        <v>0</v>
      </c>
      <c r="S558" s="3">
        <v>0</v>
      </c>
      <c r="T558" s="3">
        <v>81.150000000000006</v>
      </c>
    </row>
    <row r="559" spans="1:20" hidden="1" x14ac:dyDescent="0.25">
      <c r="A559">
        <v>2008</v>
      </c>
      <c r="B559">
        <v>131</v>
      </c>
      <c r="C559" s="19" t="s">
        <v>149</v>
      </c>
      <c r="D559" s="1">
        <v>52</v>
      </c>
      <c r="E559">
        <v>183</v>
      </c>
      <c r="F559">
        <v>0</v>
      </c>
      <c r="G559" s="15">
        <v>5.795163267580519E-4</v>
      </c>
      <c r="H559" s="16">
        <v>3.5192307692307692</v>
      </c>
      <c r="I559" s="15">
        <v>0</v>
      </c>
      <c r="J559" s="41">
        <v>0.69099999999999995</v>
      </c>
      <c r="K559" s="18">
        <v>14468.22</v>
      </c>
      <c r="L559" s="28">
        <v>89730</v>
      </c>
      <c r="M559" s="28">
        <v>84474</v>
      </c>
      <c r="N559" s="28">
        <v>24158</v>
      </c>
      <c r="O559" s="42">
        <v>3519.87</v>
      </c>
      <c r="P559" s="3">
        <v>46.73</v>
      </c>
      <c r="Q559" s="3">
        <v>73.319999999999993</v>
      </c>
      <c r="R559" s="3">
        <v>1.33</v>
      </c>
      <c r="S559" s="3">
        <v>0.97</v>
      </c>
      <c r="T559" s="3">
        <v>94.14</v>
      </c>
    </row>
    <row r="560" spans="1:20" hidden="1" x14ac:dyDescent="0.25">
      <c r="A560">
        <v>2009</v>
      </c>
      <c r="B560">
        <v>131</v>
      </c>
      <c r="C560" t="s">
        <v>149</v>
      </c>
      <c r="D560" s="1">
        <v>80</v>
      </c>
      <c r="E560">
        <v>368</v>
      </c>
      <c r="F560">
        <v>1</v>
      </c>
      <c r="G560" s="15">
        <v>8.8667220836796895E-4</v>
      </c>
      <c r="H560" s="16">
        <v>4.5999999999999996</v>
      </c>
      <c r="I560" s="15">
        <v>1.2500000000000001E-2</v>
      </c>
      <c r="J560" s="41">
        <v>0.69099999999999995</v>
      </c>
      <c r="K560" s="18">
        <v>16128.19</v>
      </c>
      <c r="L560" s="28">
        <v>90225</v>
      </c>
      <c r="M560" s="28">
        <v>87050</v>
      </c>
      <c r="N560" s="28">
        <v>24908</v>
      </c>
      <c r="O560" s="42">
        <v>3584.47</v>
      </c>
      <c r="P560" s="3">
        <v>47.56</v>
      </c>
      <c r="Q560" s="3">
        <v>73.84</v>
      </c>
      <c r="R560" s="3">
        <v>1.33</v>
      </c>
      <c r="S560" s="3">
        <v>0.98</v>
      </c>
      <c r="T560" s="3">
        <v>96.48</v>
      </c>
    </row>
    <row r="561" spans="1:20" hidden="1" x14ac:dyDescent="0.25">
      <c r="A561">
        <v>2010</v>
      </c>
      <c r="B561">
        <v>131</v>
      </c>
      <c r="C561" t="s">
        <v>149</v>
      </c>
      <c r="D561" s="1">
        <v>39</v>
      </c>
      <c r="E561">
        <v>128</v>
      </c>
      <c r="F561">
        <v>0</v>
      </c>
      <c r="G561" s="15">
        <v>4.3018817975247633E-4</v>
      </c>
      <c r="H561" s="16">
        <v>3.2820512820512819</v>
      </c>
      <c r="I561" s="15">
        <v>0</v>
      </c>
      <c r="J561" s="41">
        <v>0.78700000000000003</v>
      </c>
      <c r="K561" s="18">
        <v>21987.57</v>
      </c>
      <c r="L561" s="28">
        <v>90658</v>
      </c>
      <c r="M561" s="28">
        <v>82764</v>
      </c>
      <c r="N561" s="28">
        <v>25668</v>
      </c>
      <c r="O561" s="42">
        <v>3767.7</v>
      </c>
      <c r="P561" s="3">
        <v>57.67</v>
      </c>
      <c r="Q561" s="3">
        <v>73.91</v>
      </c>
      <c r="R561" s="3">
        <v>1.53</v>
      </c>
      <c r="S561" s="3">
        <v>1.1299999999999999</v>
      </c>
      <c r="T561" s="3">
        <v>91.29</v>
      </c>
    </row>
    <row r="562" spans="1:20" hidden="1" x14ac:dyDescent="0.25">
      <c r="A562">
        <v>2011</v>
      </c>
      <c r="B562">
        <v>131</v>
      </c>
      <c r="C562" t="s">
        <v>149</v>
      </c>
      <c r="D562" s="1">
        <v>50</v>
      </c>
      <c r="E562">
        <v>253</v>
      </c>
      <c r="F562">
        <v>2</v>
      </c>
      <c r="G562" s="15">
        <v>5.4849219495606576E-4</v>
      </c>
      <c r="H562" s="16">
        <v>5.0599999999999996</v>
      </c>
      <c r="I562" s="15">
        <v>0.04</v>
      </c>
      <c r="J562" s="41">
        <v>0.78700000000000003</v>
      </c>
      <c r="K562" s="18">
        <v>22845.3</v>
      </c>
      <c r="L562" s="28">
        <v>91159</v>
      </c>
      <c r="M562" s="28">
        <v>83221</v>
      </c>
      <c r="N562" s="28">
        <v>26366</v>
      </c>
      <c r="O562" s="42">
        <v>3922.58</v>
      </c>
      <c r="P562" s="42">
        <v>2697.68</v>
      </c>
      <c r="Q562" s="3">
        <v>73.760000000000005</v>
      </c>
      <c r="R562" s="3">
        <v>68.77</v>
      </c>
      <c r="S562" s="3">
        <v>50.73</v>
      </c>
      <c r="T562" s="3">
        <v>91.29</v>
      </c>
    </row>
    <row r="563" spans="1:20" hidden="1" x14ac:dyDescent="0.25">
      <c r="A563">
        <v>2012</v>
      </c>
      <c r="B563">
        <v>131</v>
      </c>
      <c r="C563" t="s">
        <v>149</v>
      </c>
      <c r="D563" s="1">
        <v>43</v>
      </c>
      <c r="E563">
        <v>157</v>
      </c>
      <c r="F563">
        <v>2</v>
      </c>
      <c r="G563" s="15">
        <v>4.6921205111137787E-4</v>
      </c>
      <c r="H563" s="16">
        <v>3.6511627906976742</v>
      </c>
      <c r="I563" s="15">
        <v>4.6511627906976744E-2</v>
      </c>
      <c r="J563" s="41">
        <v>0.78700000000000003</v>
      </c>
      <c r="K563" s="18">
        <v>24690.6</v>
      </c>
      <c r="L563" s="28">
        <v>91643</v>
      </c>
      <c r="M563" s="28">
        <v>83663</v>
      </c>
      <c r="N563" s="28">
        <v>27150</v>
      </c>
      <c r="O563" s="42">
        <v>3929.26</v>
      </c>
      <c r="P563" s="42">
        <v>3344.82</v>
      </c>
      <c r="Q563" s="3">
        <v>73.180000000000007</v>
      </c>
      <c r="R563" s="3">
        <v>85.13</v>
      </c>
      <c r="S563" s="3">
        <v>62.29</v>
      </c>
      <c r="T563" s="3">
        <v>91.29</v>
      </c>
    </row>
    <row r="564" spans="1:20" hidden="1" x14ac:dyDescent="0.25">
      <c r="A564">
        <v>2013</v>
      </c>
      <c r="B564">
        <v>131</v>
      </c>
      <c r="C564" t="s">
        <v>149</v>
      </c>
      <c r="D564" s="1">
        <v>48</v>
      </c>
      <c r="E564">
        <v>170</v>
      </c>
      <c r="F564">
        <v>1</v>
      </c>
      <c r="G564" s="15">
        <v>5.0558247314093114E-4</v>
      </c>
      <c r="H564" s="16">
        <v>3.5416666666666665</v>
      </c>
      <c r="I564" s="15">
        <v>2.0833333333333332E-2</v>
      </c>
      <c r="J564" s="41">
        <v>0.78700000000000003</v>
      </c>
      <c r="K564" s="18">
        <v>25383.200000000001</v>
      </c>
      <c r="L564" s="28">
        <v>94940</v>
      </c>
      <c r="M564" s="28">
        <v>86673</v>
      </c>
      <c r="N564" s="28">
        <v>27895</v>
      </c>
      <c r="O564" s="42">
        <v>3924.13</v>
      </c>
      <c r="P564" s="42">
        <v>3888</v>
      </c>
      <c r="Q564" s="3">
        <v>73.42</v>
      </c>
      <c r="R564" s="3">
        <v>99.08</v>
      </c>
      <c r="S564" s="3">
        <v>72.739999999999995</v>
      </c>
      <c r="T564" s="3">
        <v>91.29</v>
      </c>
    </row>
    <row r="565" spans="1:20" x14ac:dyDescent="0.25">
      <c r="A565">
        <v>2014</v>
      </c>
      <c r="B565">
        <v>131</v>
      </c>
      <c r="C565" t="s">
        <v>149</v>
      </c>
      <c r="D565" s="1">
        <v>43</v>
      </c>
      <c r="E565">
        <v>170</v>
      </c>
      <c r="F565">
        <v>2</v>
      </c>
      <c r="G565" s="15">
        <v>4.5030421715135457E-4</v>
      </c>
      <c r="H565" s="16">
        <v>3.9534883720930232</v>
      </c>
      <c r="I565" s="15">
        <v>4.6511627906976744E-2</v>
      </c>
      <c r="J565" s="41">
        <v>0.78700000000000003</v>
      </c>
      <c r="K565" s="18">
        <v>28167.13</v>
      </c>
      <c r="L565" s="28">
        <v>95491</v>
      </c>
      <c r="M565" s="28">
        <v>87176</v>
      </c>
      <c r="N565" s="28">
        <v>28588</v>
      </c>
      <c r="O565" s="42">
        <v>3883.15</v>
      </c>
      <c r="P565" s="42">
        <v>3620.51</v>
      </c>
      <c r="Q565" s="3">
        <v>73.61</v>
      </c>
      <c r="R565" s="3">
        <v>93.24</v>
      </c>
      <c r="S565" s="3">
        <v>68.64</v>
      </c>
      <c r="T565" s="3">
        <v>91.29</v>
      </c>
    </row>
    <row r="566" spans="1:20" hidden="1" x14ac:dyDescent="0.25">
      <c r="A566">
        <v>2011</v>
      </c>
      <c r="B566">
        <v>132</v>
      </c>
      <c r="C566" t="s">
        <v>150</v>
      </c>
      <c r="D566" s="1">
        <v>268</v>
      </c>
      <c r="E566" s="1">
        <v>818</v>
      </c>
      <c r="F566" s="1">
        <v>3</v>
      </c>
      <c r="G566" s="15">
        <v>8.2746696307274305E-3</v>
      </c>
      <c r="H566" s="16">
        <v>3.0522388059701493</v>
      </c>
      <c r="I566" s="15">
        <v>1.1194029850746268E-2</v>
      </c>
      <c r="J566" s="41">
        <v>0.64600000000000002</v>
      </c>
      <c r="K566" s="18">
        <v>7798.77</v>
      </c>
      <c r="L566" s="28">
        <v>32388</v>
      </c>
      <c r="M566" s="28">
        <v>16100</v>
      </c>
      <c r="N566" s="28">
        <v>4624</v>
      </c>
      <c r="O566" s="3">
        <v>235.2</v>
      </c>
      <c r="P566" s="3">
        <v>0.21</v>
      </c>
      <c r="Q566" s="3">
        <v>29.77</v>
      </c>
      <c r="R566" s="3">
        <v>0.09</v>
      </c>
      <c r="S566" s="3">
        <v>0.03</v>
      </c>
      <c r="T566" s="3">
        <v>49.71</v>
      </c>
    </row>
    <row r="567" spans="1:20" hidden="1" x14ac:dyDescent="0.25">
      <c r="A567">
        <v>2012</v>
      </c>
      <c r="B567">
        <v>132</v>
      </c>
      <c r="C567" t="s">
        <v>150</v>
      </c>
      <c r="D567" s="1">
        <v>225</v>
      </c>
      <c r="E567" s="1">
        <v>712</v>
      </c>
      <c r="F567" s="1">
        <v>2</v>
      </c>
      <c r="G567" s="15">
        <v>6.9028992176714222E-3</v>
      </c>
      <c r="H567" s="16">
        <v>3.1644444444444444</v>
      </c>
      <c r="I567" s="15">
        <v>8.8888888888888889E-3</v>
      </c>
      <c r="J567" s="41">
        <v>0.64600000000000002</v>
      </c>
      <c r="K567" s="18">
        <v>8963.48</v>
      </c>
      <c r="L567" s="28">
        <v>32595</v>
      </c>
      <c r="M567" s="28">
        <v>17138</v>
      </c>
      <c r="N567" s="28">
        <v>4934</v>
      </c>
      <c r="O567" s="3">
        <v>431.8</v>
      </c>
      <c r="P567" s="3">
        <v>0.1</v>
      </c>
      <c r="Q567" s="3">
        <v>50.58</v>
      </c>
      <c r="R567" s="3">
        <v>0.02</v>
      </c>
      <c r="S567" s="3">
        <v>0.01</v>
      </c>
      <c r="T567" s="3">
        <v>52.58</v>
      </c>
    </row>
    <row r="568" spans="1:20" hidden="1" x14ac:dyDescent="0.25">
      <c r="A568">
        <v>2013</v>
      </c>
      <c r="B568">
        <v>132</v>
      </c>
      <c r="C568" t="s">
        <v>150</v>
      </c>
      <c r="D568" s="1">
        <v>273</v>
      </c>
      <c r="E568" s="1">
        <v>853</v>
      </c>
      <c r="F568" s="1">
        <v>2</v>
      </c>
      <c r="G568" s="15">
        <v>8.0759673411430598E-3</v>
      </c>
      <c r="H568" s="16">
        <v>3.1245421245421245</v>
      </c>
      <c r="I568" s="15">
        <v>7.326007326007326E-3</v>
      </c>
      <c r="J568" s="41">
        <v>0.64600000000000002</v>
      </c>
      <c r="K568" s="18">
        <v>8624.6</v>
      </c>
      <c r="L568" s="28">
        <v>33804</v>
      </c>
      <c r="M568" s="28">
        <v>17874</v>
      </c>
      <c r="N568" s="28">
        <v>5142</v>
      </c>
      <c r="O568" s="3">
        <v>463.94</v>
      </c>
      <c r="P568" s="3">
        <v>0</v>
      </c>
      <c r="Q568" s="3">
        <v>56.08</v>
      </c>
      <c r="R568" s="3">
        <v>0</v>
      </c>
      <c r="S568" s="3">
        <v>0</v>
      </c>
      <c r="T568" s="3">
        <v>52.88</v>
      </c>
    </row>
    <row r="569" spans="1:20" x14ac:dyDescent="0.25">
      <c r="A569">
        <v>2014</v>
      </c>
      <c r="B569">
        <v>132</v>
      </c>
      <c r="C569" t="s">
        <v>150</v>
      </c>
      <c r="D569" s="1">
        <v>475</v>
      </c>
      <c r="E569" s="1">
        <v>1500</v>
      </c>
      <c r="F569" s="1">
        <v>2</v>
      </c>
      <c r="G569" s="15">
        <v>1.395704169482561E-2</v>
      </c>
      <c r="H569" s="16">
        <v>3.1578947368421053</v>
      </c>
      <c r="I569" s="15">
        <v>4.2105263157894736E-3</v>
      </c>
      <c r="J569" s="41">
        <v>0.64600000000000002</v>
      </c>
      <c r="K569" s="18">
        <v>12333.1</v>
      </c>
      <c r="L569" s="28">
        <v>34033</v>
      </c>
      <c r="M569" s="28">
        <v>19096</v>
      </c>
      <c r="N569" s="28">
        <v>5500</v>
      </c>
      <c r="O569" s="3">
        <v>477.89</v>
      </c>
      <c r="P569" s="3">
        <v>0</v>
      </c>
      <c r="Q569" s="3">
        <v>55.29</v>
      </c>
      <c r="R569" s="3">
        <v>0</v>
      </c>
      <c r="S569" s="3">
        <v>0</v>
      </c>
      <c r="T569" s="3">
        <v>56.11</v>
      </c>
    </row>
    <row r="570" spans="1:20" hidden="1" x14ac:dyDescent="0.25">
      <c r="A570">
        <v>2011</v>
      </c>
      <c r="B570">
        <v>133</v>
      </c>
      <c r="C570" t="s">
        <v>151</v>
      </c>
      <c r="D570" s="1">
        <v>121</v>
      </c>
      <c r="E570" s="1">
        <v>473</v>
      </c>
      <c r="F570" s="1">
        <v>5</v>
      </c>
      <c r="G570" s="15">
        <v>5.3023663453111306E-3</v>
      </c>
      <c r="H570" s="16">
        <v>3.9090909090909092</v>
      </c>
      <c r="I570" s="15">
        <v>4.1322314049586778E-2</v>
      </c>
      <c r="J570" s="41">
        <v>0.63400000000000001</v>
      </c>
      <c r="K570" s="18">
        <v>6808.27</v>
      </c>
      <c r="L570" s="28">
        <v>22820</v>
      </c>
      <c r="M570" s="28">
        <v>18000</v>
      </c>
      <c r="N570" s="28">
        <v>3157</v>
      </c>
      <c r="O570" s="3">
        <v>650</v>
      </c>
      <c r="P570" s="3">
        <v>0</v>
      </c>
      <c r="Q570" s="3">
        <v>82.28</v>
      </c>
      <c r="R570" s="3">
        <v>0</v>
      </c>
      <c r="S570" s="3">
        <v>0</v>
      </c>
      <c r="T570" s="3">
        <v>78.88</v>
      </c>
    </row>
    <row r="571" spans="1:20" hidden="1" x14ac:dyDescent="0.25">
      <c r="A571">
        <v>2013</v>
      </c>
      <c r="B571">
        <v>133</v>
      </c>
      <c r="C571" t="s">
        <v>151</v>
      </c>
      <c r="D571" s="1">
        <v>71</v>
      </c>
      <c r="E571" s="1">
        <v>318</v>
      </c>
      <c r="F571" s="1">
        <v>0</v>
      </c>
      <c r="G571" s="15">
        <v>3.0176810608636517E-3</v>
      </c>
      <c r="H571" s="16">
        <v>4.47887323943662</v>
      </c>
      <c r="I571" s="15">
        <v>0</v>
      </c>
      <c r="J571" s="41">
        <v>0.63400000000000001</v>
      </c>
      <c r="K571" s="18">
        <v>9150.2900000000009</v>
      </c>
      <c r="L571" s="28">
        <v>23528</v>
      </c>
      <c r="M571" s="28">
        <v>12113</v>
      </c>
      <c r="N571" s="28">
        <v>3254</v>
      </c>
      <c r="O571" s="3">
        <v>200</v>
      </c>
      <c r="P571" s="3">
        <v>0</v>
      </c>
      <c r="Q571" s="3">
        <v>20.59</v>
      </c>
      <c r="R571" s="3">
        <v>0</v>
      </c>
      <c r="S571" s="3">
        <v>0</v>
      </c>
      <c r="T571" s="3">
        <v>51.48</v>
      </c>
    </row>
    <row r="572" spans="1:20" x14ac:dyDescent="0.25">
      <c r="A572">
        <v>2014</v>
      </c>
      <c r="B572">
        <v>133</v>
      </c>
      <c r="C572" t="s">
        <v>151</v>
      </c>
      <c r="D572" s="1">
        <v>112</v>
      </c>
      <c r="E572" s="1">
        <v>475</v>
      </c>
      <c r="F572" s="1">
        <v>2</v>
      </c>
      <c r="G572" s="15">
        <v>4.7544254361760836E-3</v>
      </c>
      <c r="H572" s="16">
        <v>4.2410714285714288</v>
      </c>
      <c r="I572" s="15">
        <v>1.7857142857142856E-2</v>
      </c>
      <c r="J572" s="41">
        <v>0.63400000000000001</v>
      </c>
      <c r="K572" s="18">
        <v>8817.5400000000009</v>
      </c>
      <c r="L572" s="28">
        <v>23557</v>
      </c>
      <c r="M572" s="28">
        <v>12113</v>
      </c>
      <c r="N572" s="28">
        <v>3254</v>
      </c>
      <c r="O572" s="3">
        <v>200</v>
      </c>
      <c r="P572" s="3">
        <v>0</v>
      </c>
      <c r="Q572" s="3">
        <v>20.59</v>
      </c>
      <c r="R572" s="3">
        <v>0</v>
      </c>
      <c r="S572" s="3">
        <v>0</v>
      </c>
      <c r="T572" s="3">
        <v>51.42</v>
      </c>
    </row>
    <row r="573" spans="1:20" hidden="1" x14ac:dyDescent="0.25">
      <c r="A573">
        <v>2010</v>
      </c>
      <c r="B573">
        <v>135</v>
      </c>
      <c r="C573" t="s">
        <v>153</v>
      </c>
      <c r="D573" s="1">
        <v>22</v>
      </c>
      <c r="E573" s="1">
        <v>58</v>
      </c>
      <c r="F573">
        <v>0</v>
      </c>
      <c r="G573" s="15">
        <v>1.5710919088766694E-3</v>
      </c>
      <c r="H573" s="16">
        <v>2.6363636363636362</v>
      </c>
      <c r="I573" s="15">
        <v>0</v>
      </c>
      <c r="J573" s="41">
        <v>0.70499999999999996</v>
      </c>
      <c r="K573" s="18">
        <v>19017.169999999998</v>
      </c>
      <c r="L573" s="28">
        <v>14003</v>
      </c>
      <c r="M573" s="28">
        <v>8551</v>
      </c>
      <c r="N573" s="28">
        <v>2237</v>
      </c>
      <c r="O573" s="3">
        <v>351</v>
      </c>
      <c r="P573" s="3">
        <v>0</v>
      </c>
      <c r="Q573" s="3">
        <v>65.819999999999993</v>
      </c>
      <c r="R573" s="3">
        <v>0</v>
      </c>
      <c r="S573" s="3">
        <v>0</v>
      </c>
      <c r="T573" s="3">
        <v>61.07</v>
      </c>
    </row>
    <row r="574" spans="1:20" hidden="1" x14ac:dyDescent="0.25">
      <c r="A574">
        <v>2012</v>
      </c>
      <c r="B574">
        <v>135</v>
      </c>
      <c r="C574" t="s">
        <v>153</v>
      </c>
      <c r="D574" s="1">
        <v>27</v>
      </c>
      <c r="E574" s="1">
        <v>47</v>
      </c>
      <c r="F574">
        <v>0</v>
      </c>
      <c r="G574" s="15">
        <v>1.8912860745306809E-3</v>
      </c>
      <c r="H574" s="16">
        <v>1.7407407407407407</v>
      </c>
      <c r="I574" s="15">
        <v>0</v>
      </c>
      <c r="J574" s="41">
        <v>0.70499999999999996</v>
      </c>
      <c r="K574" s="18">
        <v>28993.45</v>
      </c>
      <c r="L574" s="28">
        <v>14276</v>
      </c>
      <c r="M574" s="28">
        <v>9799</v>
      </c>
      <c r="N574" s="28">
        <v>1550</v>
      </c>
      <c r="O574" s="3">
        <v>300</v>
      </c>
      <c r="P574" s="3">
        <v>0</v>
      </c>
      <c r="Q574" s="3">
        <v>55.24</v>
      </c>
      <c r="R574" s="3">
        <v>0</v>
      </c>
      <c r="S574" s="3">
        <v>0</v>
      </c>
      <c r="T574" s="3">
        <v>68.64</v>
      </c>
    </row>
    <row r="575" spans="1:20" hidden="1" x14ac:dyDescent="0.25">
      <c r="A575">
        <v>2013</v>
      </c>
      <c r="B575">
        <v>135</v>
      </c>
      <c r="C575" t="s">
        <v>153</v>
      </c>
      <c r="D575" s="1">
        <v>30</v>
      </c>
      <c r="E575" s="1">
        <v>62</v>
      </c>
      <c r="F575">
        <v>0</v>
      </c>
      <c r="G575" s="15">
        <v>2.0195220464490071E-3</v>
      </c>
      <c r="H575" s="16">
        <v>2.0666666666666669</v>
      </c>
      <c r="I575" s="15">
        <v>0</v>
      </c>
      <c r="J575" s="41">
        <v>0.70499999999999996</v>
      </c>
      <c r="K575" s="18">
        <v>36773.57</v>
      </c>
      <c r="L575" s="28">
        <v>14855</v>
      </c>
      <c r="M575" s="28">
        <v>10000</v>
      </c>
      <c r="N575" s="28">
        <v>1550</v>
      </c>
      <c r="O575" s="3">
        <v>301</v>
      </c>
      <c r="P575" s="3">
        <v>0</v>
      </c>
      <c r="Q575" s="3">
        <v>54.67</v>
      </c>
      <c r="R575" s="3">
        <v>0</v>
      </c>
      <c r="S575" s="3">
        <v>0</v>
      </c>
      <c r="T575" s="3">
        <v>67.319999999999993</v>
      </c>
    </row>
    <row r="576" spans="1:20" x14ac:dyDescent="0.25">
      <c r="A576">
        <v>2014</v>
      </c>
      <c r="B576">
        <v>135</v>
      </c>
      <c r="C576" t="s">
        <v>153</v>
      </c>
      <c r="D576" s="1">
        <v>15</v>
      </c>
      <c r="E576" s="1">
        <v>26</v>
      </c>
      <c r="F576">
        <v>0</v>
      </c>
      <c r="G576" s="15">
        <v>1.0001333511134819E-3</v>
      </c>
      <c r="H576" s="16">
        <v>1.7333333333333334</v>
      </c>
      <c r="I576" s="15">
        <v>0</v>
      </c>
      <c r="J576" s="41">
        <v>0.70499999999999996</v>
      </c>
      <c r="K576" s="18">
        <v>41369.86</v>
      </c>
      <c r="L576" s="28">
        <v>14998</v>
      </c>
      <c r="M576" s="28">
        <v>10000</v>
      </c>
      <c r="N576" s="28">
        <v>1650</v>
      </c>
      <c r="O576" s="3">
        <v>313.04000000000002</v>
      </c>
      <c r="P576" s="3">
        <v>0</v>
      </c>
      <c r="Q576" s="3">
        <v>52.62</v>
      </c>
      <c r="R576" s="3">
        <v>0</v>
      </c>
      <c r="S576" s="3">
        <v>0</v>
      </c>
      <c r="T576" s="3">
        <v>66.680000000000007</v>
      </c>
    </row>
    <row r="577" spans="1:20" hidden="1" x14ac:dyDescent="0.25">
      <c r="A577">
        <v>2009</v>
      </c>
      <c r="B577">
        <v>136</v>
      </c>
      <c r="C577" t="s">
        <v>154</v>
      </c>
      <c r="D577" s="1">
        <v>35</v>
      </c>
      <c r="E577" s="1">
        <v>110</v>
      </c>
      <c r="F577">
        <v>0</v>
      </c>
      <c r="G577" s="15">
        <v>2.294630564479119E-3</v>
      </c>
      <c r="H577" s="16">
        <v>3.1428571428571428</v>
      </c>
      <c r="I577" s="15">
        <v>0</v>
      </c>
      <c r="J577" s="41">
        <v>0.67</v>
      </c>
      <c r="K577" s="18">
        <v>11926.53</v>
      </c>
      <c r="L577" s="28">
        <v>15253</v>
      </c>
      <c r="M577" s="28">
        <v>15253</v>
      </c>
      <c r="N577" s="28">
        <v>4949</v>
      </c>
      <c r="O577" s="42">
        <v>1483</v>
      </c>
      <c r="P577" s="3">
        <v>0</v>
      </c>
      <c r="Q577" s="3">
        <v>84.99</v>
      </c>
      <c r="R577" s="3">
        <v>0</v>
      </c>
      <c r="S577" s="3">
        <v>0</v>
      </c>
      <c r="T577" s="3">
        <v>100</v>
      </c>
    </row>
    <row r="578" spans="1:20" hidden="1" x14ac:dyDescent="0.25">
      <c r="A578">
        <v>2010</v>
      </c>
      <c r="B578">
        <v>136</v>
      </c>
      <c r="C578" t="s">
        <v>154</v>
      </c>
      <c r="D578" s="1">
        <v>27</v>
      </c>
      <c r="E578" s="1">
        <v>60</v>
      </c>
      <c r="F578">
        <v>0</v>
      </c>
      <c r="G578" s="15">
        <v>1.9047619047619048E-3</v>
      </c>
      <c r="H578" s="16">
        <v>2.2222222222222223</v>
      </c>
      <c r="I578" s="15">
        <v>0</v>
      </c>
      <c r="J578" s="41">
        <v>0.73899999999999999</v>
      </c>
      <c r="K578" s="18">
        <v>21045.759999999998</v>
      </c>
      <c r="L578" s="28">
        <v>14175</v>
      </c>
      <c r="M578" s="28">
        <v>13710</v>
      </c>
      <c r="N578" s="28">
        <v>5002</v>
      </c>
      <c r="O578" s="42">
        <v>1653</v>
      </c>
      <c r="P578" s="3">
        <v>0</v>
      </c>
      <c r="Q578" s="3">
        <v>87.23</v>
      </c>
      <c r="R578" s="3">
        <v>0</v>
      </c>
      <c r="S578" s="3">
        <v>0</v>
      </c>
      <c r="T578" s="3">
        <v>96.72</v>
      </c>
    </row>
    <row r="579" spans="1:20" hidden="1" x14ac:dyDescent="0.25">
      <c r="A579">
        <v>2011</v>
      </c>
      <c r="B579">
        <v>136</v>
      </c>
      <c r="C579" t="s">
        <v>154</v>
      </c>
      <c r="D579" s="1">
        <v>16</v>
      </c>
      <c r="E579" s="1">
        <v>40</v>
      </c>
      <c r="F579" s="1">
        <v>1</v>
      </c>
      <c r="G579" s="15">
        <v>1.1210762331838565E-3</v>
      </c>
      <c r="H579" s="16">
        <v>2.5</v>
      </c>
      <c r="I579" s="15">
        <v>6.25E-2</v>
      </c>
      <c r="J579" s="41">
        <v>0.73899999999999999</v>
      </c>
      <c r="K579" s="18">
        <v>21134.48</v>
      </c>
      <c r="L579" s="28">
        <v>14272</v>
      </c>
      <c r="M579" s="28">
        <v>14101</v>
      </c>
      <c r="N579" s="28">
        <v>5100</v>
      </c>
      <c r="O579" s="42">
        <v>1780</v>
      </c>
      <c r="P579" s="3">
        <v>0</v>
      </c>
      <c r="Q579" s="3">
        <v>88.25</v>
      </c>
      <c r="R579" s="3">
        <v>0</v>
      </c>
      <c r="S579" s="3">
        <v>0</v>
      </c>
      <c r="T579" s="3">
        <v>98.8</v>
      </c>
    </row>
    <row r="580" spans="1:20" hidden="1" x14ac:dyDescent="0.25">
      <c r="A580">
        <v>2012</v>
      </c>
      <c r="B580">
        <v>136</v>
      </c>
      <c r="C580" t="s">
        <v>154</v>
      </c>
      <c r="D580" s="1">
        <v>26</v>
      </c>
      <c r="E580" s="1">
        <v>71</v>
      </c>
      <c r="F580">
        <v>0</v>
      </c>
      <c r="G580" s="15">
        <v>1.8098287623555618E-3</v>
      </c>
      <c r="H580" s="16">
        <v>2.7307692307692308</v>
      </c>
      <c r="I580" s="15">
        <v>0</v>
      </c>
      <c r="J580" s="41">
        <v>0.73899999999999999</v>
      </c>
      <c r="K580" s="18">
        <v>23726.61</v>
      </c>
      <c r="L580" s="28">
        <v>14366</v>
      </c>
      <c r="M580" s="28">
        <v>14200</v>
      </c>
      <c r="N580" s="28">
        <v>5532</v>
      </c>
      <c r="O580" s="42">
        <v>2192</v>
      </c>
      <c r="P580" s="3">
        <v>0</v>
      </c>
      <c r="Q580" s="3">
        <v>100</v>
      </c>
      <c r="R580" s="3">
        <v>0</v>
      </c>
      <c r="S580" s="3">
        <v>0</v>
      </c>
      <c r="T580" s="3">
        <v>98.84</v>
      </c>
    </row>
    <row r="581" spans="1:20" hidden="1" x14ac:dyDescent="0.25">
      <c r="A581">
        <v>2013</v>
      </c>
      <c r="B581">
        <v>136</v>
      </c>
      <c r="C581" t="s">
        <v>154</v>
      </c>
      <c r="D581" s="1">
        <v>10</v>
      </c>
      <c r="E581" s="1">
        <v>25</v>
      </c>
      <c r="F581">
        <v>0</v>
      </c>
      <c r="G581" s="15">
        <v>6.7105086565561671E-4</v>
      </c>
      <c r="H581" s="16">
        <v>2.5</v>
      </c>
      <c r="I581" s="15">
        <v>0</v>
      </c>
      <c r="J581" s="41">
        <v>0.73899999999999999</v>
      </c>
      <c r="K581" s="18">
        <v>23207</v>
      </c>
      <c r="L581" s="28">
        <v>14902</v>
      </c>
      <c r="M581" s="28">
        <v>14895</v>
      </c>
      <c r="N581" s="28">
        <v>5700</v>
      </c>
      <c r="O581" s="42">
        <v>2200</v>
      </c>
      <c r="P581" s="3">
        <v>0</v>
      </c>
      <c r="Q581" s="3">
        <v>96.07</v>
      </c>
      <c r="R581" s="3">
        <v>0</v>
      </c>
      <c r="S581" s="3">
        <v>0</v>
      </c>
      <c r="T581" s="3">
        <v>99.95</v>
      </c>
    </row>
    <row r="582" spans="1:20" hidden="1" x14ac:dyDescent="0.25">
      <c r="A582">
        <v>2008</v>
      </c>
      <c r="B582">
        <v>137</v>
      </c>
      <c r="C582" s="19" t="s">
        <v>155</v>
      </c>
      <c r="D582" s="1">
        <v>179</v>
      </c>
      <c r="E582">
        <v>878</v>
      </c>
      <c r="F582">
        <v>3</v>
      </c>
      <c r="G582" s="15">
        <v>8.2858862195065493E-3</v>
      </c>
      <c r="H582" s="16">
        <v>4.9050279329608939</v>
      </c>
      <c r="I582" s="15">
        <v>1.6759776536312849E-2</v>
      </c>
      <c r="J582" s="41">
        <v>0.54200000000000004</v>
      </c>
      <c r="K582" s="18">
        <v>6266.19</v>
      </c>
      <c r="L582" s="28">
        <v>21603</v>
      </c>
      <c r="M582" s="28">
        <v>2388</v>
      </c>
      <c r="N582" s="3">
        <v>502</v>
      </c>
      <c r="O582" s="3">
        <v>12.48</v>
      </c>
      <c r="P582" s="3">
        <v>0</v>
      </c>
      <c r="Q582" s="3">
        <v>1.81</v>
      </c>
      <c r="R582" s="3">
        <v>0</v>
      </c>
      <c r="S582" s="3">
        <v>0</v>
      </c>
      <c r="T582" s="3">
        <v>11.05</v>
      </c>
    </row>
    <row r="583" spans="1:20" hidden="1" x14ac:dyDescent="0.25">
      <c r="A583">
        <v>2009</v>
      </c>
      <c r="B583">
        <v>137</v>
      </c>
      <c r="C583" t="s">
        <v>155</v>
      </c>
      <c r="D583" s="1">
        <v>139</v>
      </c>
      <c r="E583">
        <v>613</v>
      </c>
      <c r="F583">
        <v>3</v>
      </c>
      <c r="G583" s="15">
        <v>6.4298269960218341E-3</v>
      </c>
      <c r="H583" s="16">
        <v>4.4100719424460433</v>
      </c>
      <c r="I583" s="15">
        <v>2.1582733812949641E-2</v>
      </c>
      <c r="J583" s="41">
        <v>0.54200000000000004</v>
      </c>
      <c r="K583" s="18">
        <v>6614.12</v>
      </c>
      <c r="L583" s="28">
        <v>21618</v>
      </c>
      <c r="M583" s="28">
        <v>4011</v>
      </c>
      <c r="N583" s="3">
        <v>971</v>
      </c>
      <c r="O583" s="3">
        <v>82.2</v>
      </c>
      <c r="P583" s="3">
        <v>0</v>
      </c>
      <c r="Q583" s="3">
        <v>11.35</v>
      </c>
      <c r="R583" s="3">
        <v>0</v>
      </c>
      <c r="S583" s="3">
        <v>0</v>
      </c>
      <c r="T583" s="3">
        <v>18.55</v>
      </c>
    </row>
    <row r="584" spans="1:20" hidden="1" x14ac:dyDescent="0.25">
      <c r="A584">
        <v>2010</v>
      </c>
      <c r="B584">
        <v>137</v>
      </c>
      <c r="C584" t="s">
        <v>155</v>
      </c>
      <c r="D584" s="1">
        <v>155</v>
      </c>
      <c r="E584">
        <v>587</v>
      </c>
      <c r="F584">
        <v>5</v>
      </c>
      <c r="G584" s="15">
        <v>7.3806009237655347E-3</v>
      </c>
      <c r="H584" s="16">
        <v>3.7870967741935484</v>
      </c>
      <c r="I584" s="15">
        <v>3.2258064516129031E-2</v>
      </c>
      <c r="J584" s="41">
        <v>0.629</v>
      </c>
      <c r="K584" s="18">
        <v>7157</v>
      </c>
      <c r="L584" s="28">
        <v>21001</v>
      </c>
      <c r="M584" s="28">
        <v>4790</v>
      </c>
      <c r="N584" s="28">
        <v>1360</v>
      </c>
      <c r="O584" s="3">
        <v>143.06</v>
      </c>
      <c r="P584" s="3">
        <v>0</v>
      </c>
      <c r="Q584" s="3">
        <v>18.989999999999998</v>
      </c>
      <c r="R584" s="3">
        <v>0</v>
      </c>
      <c r="S584" s="3">
        <v>0</v>
      </c>
      <c r="T584" s="3">
        <v>22.81</v>
      </c>
    </row>
    <row r="585" spans="1:20" hidden="1" x14ac:dyDescent="0.25">
      <c r="A585">
        <v>2011</v>
      </c>
      <c r="B585">
        <v>137</v>
      </c>
      <c r="C585" t="s">
        <v>155</v>
      </c>
      <c r="D585" s="1">
        <v>89</v>
      </c>
      <c r="E585">
        <v>335</v>
      </c>
      <c r="F585">
        <v>1</v>
      </c>
      <c r="G585" s="15">
        <v>4.2419331776369093E-3</v>
      </c>
      <c r="H585" s="16">
        <v>3.7640449438202248</v>
      </c>
      <c r="I585" s="15">
        <v>1.1235955056179775E-2</v>
      </c>
      <c r="J585" s="41">
        <v>0.629</v>
      </c>
      <c r="K585" s="18">
        <v>7647.39</v>
      </c>
      <c r="L585" s="28">
        <v>20981</v>
      </c>
      <c r="M585" s="28">
        <v>6137</v>
      </c>
      <c r="N585" s="28">
        <v>1764</v>
      </c>
      <c r="O585" s="3">
        <v>169.88</v>
      </c>
      <c r="P585" s="3">
        <v>99.92</v>
      </c>
      <c r="Q585" s="3">
        <v>22.88</v>
      </c>
      <c r="R585" s="3">
        <v>58.82</v>
      </c>
      <c r="S585" s="3">
        <v>13.46</v>
      </c>
      <c r="T585" s="3">
        <v>29.25</v>
      </c>
    </row>
    <row r="586" spans="1:20" hidden="1" x14ac:dyDescent="0.25">
      <c r="A586">
        <v>2012</v>
      </c>
      <c r="B586">
        <v>137</v>
      </c>
      <c r="C586" t="s">
        <v>155</v>
      </c>
      <c r="D586" s="1">
        <v>107</v>
      </c>
      <c r="E586">
        <v>401</v>
      </c>
      <c r="F586">
        <v>2</v>
      </c>
      <c r="G586" s="15">
        <v>5.1047182863413008E-3</v>
      </c>
      <c r="H586" s="16">
        <v>3.7476635514018692</v>
      </c>
      <c r="I586" s="15">
        <v>1.8691588785046728E-2</v>
      </c>
      <c r="J586" s="41">
        <v>0.629</v>
      </c>
      <c r="K586" s="18">
        <v>8819.84</v>
      </c>
      <c r="L586" s="28">
        <v>20961</v>
      </c>
      <c r="M586" s="28">
        <v>8769</v>
      </c>
      <c r="N586" s="28">
        <v>2598</v>
      </c>
      <c r="O586" s="3">
        <v>230.9</v>
      </c>
      <c r="P586" s="3">
        <v>230.9</v>
      </c>
      <c r="Q586" s="3">
        <v>17.18</v>
      </c>
      <c r="R586" s="3">
        <v>100</v>
      </c>
      <c r="S586" s="3">
        <v>17.18</v>
      </c>
      <c r="T586" s="3">
        <v>41.83</v>
      </c>
    </row>
    <row r="587" spans="1:20" hidden="1" x14ac:dyDescent="0.25">
      <c r="A587">
        <v>2013</v>
      </c>
      <c r="B587">
        <v>137</v>
      </c>
      <c r="C587" t="s">
        <v>155</v>
      </c>
      <c r="D587" s="1">
        <v>27</v>
      </c>
      <c r="E587">
        <v>119</v>
      </c>
      <c r="F587">
        <v>1</v>
      </c>
      <c r="G587" s="15">
        <v>1.2517965598776021E-3</v>
      </c>
      <c r="H587" s="16">
        <v>4.4074074074074074</v>
      </c>
      <c r="I587" s="15">
        <v>3.7037037037037035E-2</v>
      </c>
      <c r="J587" s="41">
        <v>0.629</v>
      </c>
      <c r="K587" s="18">
        <v>9308.09</v>
      </c>
      <c r="L587" s="28">
        <v>21569</v>
      </c>
      <c r="M587" s="28">
        <v>8794</v>
      </c>
      <c r="N587" s="28">
        <v>2621</v>
      </c>
      <c r="O587" s="3">
        <v>270.60000000000002</v>
      </c>
      <c r="P587" s="3">
        <v>238.46</v>
      </c>
      <c r="Q587" s="3">
        <v>32.22</v>
      </c>
      <c r="R587" s="3">
        <v>88.12</v>
      </c>
      <c r="S587" s="3">
        <v>28.39</v>
      </c>
      <c r="T587" s="3">
        <v>40.770000000000003</v>
      </c>
    </row>
    <row r="588" spans="1:20" x14ac:dyDescent="0.25">
      <c r="A588">
        <v>2014</v>
      </c>
      <c r="B588">
        <v>137</v>
      </c>
      <c r="C588" t="s">
        <v>155</v>
      </c>
      <c r="D588" s="1">
        <v>10</v>
      </c>
      <c r="E588">
        <v>26</v>
      </c>
      <c r="F588">
        <v>0</v>
      </c>
      <c r="G588" s="15">
        <v>4.6369284985625523E-4</v>
      </c>
      <c r="H588" s="16">
        <v>2.6</v>
      </c>
      <c r="I588" s="15">
        <v>0</v>
      </c>
      <c r="J588" s="41">
        <v>0.629</v>
      </c>
      <c r="K588" s="18">
        <v>11349.17</v>
      </c>
      <c r="L588" s="28">
        <v>21566</v>
      </c>
      <c r="M588" s="28">
        <v>9533</v>
      </c>
      <c r="N588" s="28">
        <v>2841</v>
      </c>
      <c r="O588" s="3">
        <v>280.07</v>
      </c>
      <c r="P588" s="3">
        <v>267.52</v>
      </c>
      <c r="Q588" s="3">
        <v>33.630000000000003</v>
      </c>
      <c r="R588" s="3">
        <v>95.52</v>
      </c>
      <c r="S588" s="3">
        <v>32.119999999999997</v>
      </c>
      <c r="T588" s="3">
        <v>44.2</v>
      </c>
    </row>
    <row r="589" spans="1:20" hidden="1" x14ac:dyDescent="0.25">
      <c r="A589">
        <v>2008</v>
      </c>
      <c r="B589">
        <v>139</v>
      </c>
      <c r="C589" s="19" t="s">
        <v>157</v>
      </c>
      <c r="D589" s="1">
        <v>59</v>
      </c>
      <c r="E589">
        <v>180</v>
      </c>
      <c r="F589">
        <v>2</v>
      </c>
      <c r="G589" s="15">
        <v>2.7803958529688971E-3</v>
      </c>
      <c r="H589" s="16">
        <v>3.0508474576271185</v>
      </c>
      <c r="I589" s="15">
        <v>3.3898305084745763E-2</v>
      </c>
      <c r="J589" s="41">
        <v>0.625</v>
      </c>
      <c r="K589" s="18">
        <v>7594.53</v>
      </c>
      <c r="L589" s="28">
        <v>21220</v>
      </c>
      <c r="M589" s="28">
        <v>15722</v>
      </c>
      <c r="N589" s="28">
        <v>4907</v>
      </c>
      <c r="O589" s="3">
        <v>480.63</v>
      </c>
      <c r="P589" s="3">
        <v>480.63</v>
      </c>
      <c r="Q589" s="3">
        <v>59.44</v>
      </c>
      <c r="R589" s="3">
        <v>100</v>
      </c>
      <c r="S589" s="3">
        <v>59.44</v>
      </c>
      <c r="T589" s="3">
        <v>74.09</v>
      </c>
    </row>
    <row r="590" spans="1:20" hidden="1" x14ac:dyDescent="0.25">
      <c r="A590">
        <v>2009</v>
      </c>
      <c r="B590">
        <v>139</v>
      </c>
      <c r="C590" t="s">
        <v>157</v>
      </c>
      <c r="D590" s="1">
        <v>51</v>
      </c>
      <c r="E590">
        <v>126</v>
      </c>
      <c r="F590">
        <v>1</v>
      </c>
      <c r="G590" s="15">
        <v>2.4056603773584904E-3</v>
      </c>
      <c r="H590" s="16">
        <v>2.4705882352941178</v>
      </c>
      <c r="I590" s="15">
        <v>1.9607843137254902E-2</v>
      </c>
      <c r="J590" s="41">
        <v>0.625</v>
      </c>
      <c r="K590" s="18">
        <v>7349.7</v>
      </c>
      <c r="L590" s="28">
        <v>21200</v>
      </c>
      <c r="M590" s="28">
        <v>16036</v>
      </c>
      <c r="N590" s="28">
        <v>5028</v>
      </c>
      <c r="O590" s="3">
        <v>488.65</v>
      </c>
      <c r="P590" s="3">
        <v>343.7</v>
      </c>
      <c r="Q590" s="3">
        <v>60.44</v>
      </c>
      <c r="R590" s="3">
        <v>70.34</v>
      </c>
      <c r="S590" s="3">
        <v>42.51</v>
      </c>
      <c r="T590" s="3">
        <v>75.64</v>
      </c>
    </row>
    <row r="591" spans="1:20" hidden="1" x14ac:dyDescent="0.25">
      <c r="A591">
        <v>2010</v>
      </c>
      <c r="B591">
        <v>139</v>
      </c>
      <c r="C591" t="s">
        <v>157</v>
      </c>
      <c r="D591" s="1">
        <v>77</v>
      </c>
      <c r="E591">
        <v>222</v>
      </c>
      <c r="F591">
        <v>1</v>
      </c>
      <c r="G591" s="15">
        <v>3.6020021518454412E-3</v>
      </c>
      <c r="H591" s="16">
        <v>2.883116883116883</v>
      </c>
      <c r="I591" s="15">
        <v>1.2987012987012988E-2</v>
      </c>
      <c r="J591" s="41">
        <v>0.71299999999999997</v>
      </c>
      <c r="K591" s="18">
        <v>9489.08</v>
      </c>
      <c r="L591" s="28">
        <v>21377</v>
      </c>
      <c r="M591" s="28">
        <v>16375</v>
      </c>
      <c r="N591" s="28">
        <v>5170</v>
      </c>
      <c r="O591" s="3">
        <v>509.84</v>
      </c>
      <c r="P591" s="3">
        <v>509.84</v>
      </c>
      <c r="Q591" s="3">
        <v>59.96</v>
      </c>
      <c r="R591" s="3">
        <v>100</v>
      </c>
      <c r="S591" s="3">
        <v>59.96</v>
      </c>
      <c r="T591" s="3">
        <v>76.599999999999994</v>
      </c>
    </row>
    <row r="592" spans="1:20" hidden="1" x14ac:dyDescent="0.25">
      <c r="A592">
        <v>2011</v>
      </c>
      <c r="B592">
        <v>139</v>
      </c>
      <c r="C592" t="s">
        <v>157</v>
      </c>
      <c r="D592" s="1">
        <v>62</v>
      </c>
      <c r="E592">
        <v>166</v>
      </c>
      <c r="F592">
        <v>0</v>
      </c>
      <c r="G592" s="15">
        <v>2.8988217692163831E-3</v>
      </c>
      <c r="H592" s="16">
        <v>2.6774193548387095</v>
      </c>
      <c r="I592" s="15">
        <v>0</v>
      </c>
      <c r="J592" s="41">
        <v>0.71299999999999997</v>
      </c>
      <c r="K592" s="18">
        <v>11532.04</v>
      </c>
      <c r="L592" s="28">
        <v>21388</v>
      </c>
      <c r="M592" s="28">
        <v>16511</v>
      </c>
      <c r="N592" s="28">
        <v>5327</v>
      </c>
      <c r="O592" s="3">
        <v>517.92999999999995</v>
      </c>
      <c r="P592" s="3">
        <v>194.37</v>
      </c>
      <c r="Q592" s="3">
        <v>59.7</v>
      </c>
      <c r="R592" s="3">
        <v>37.53</v>
      </c>
      <c r="S592" s="3">
        <v>22.4</v>
      </c>
      <c r="T592" s="3">
        <v>77.2</v>
      </c>
    </row>
    <row r="593" spans="1:20" hidden="1" x14ac:dyDescent="0.25">
      <c r="A593">
        <v>2012</v>
      </c>
      <c r="B593">
        <v>139</v>
      </c>
      <c r="C593" t="s">
        <v>157</v>
      </c>
      <c r="D593" s="1">
        <v>65</v>
      </c>
      <c r="E593">
        <v>178</v>
      </c>
      <c r="F593">
        <v>1</v>
      </c>
      <c r="G593" s="15">
        <v>3.0375251179961681E-3</v>
      </c>
      <c r="H593" s="16">
        <v>2.7384615384615385</v>
      </c>
      <c r="I593" s="15">
        <v>1.5384615384615385E-2</v>
      </c>
      <c r="J593" s="41">
        <v>0.71299999999999997</v>
      </c>
      <c r="K593" s="18">
        <v>13169.37</v>
      </c>
      <c r="L593" s="28">
        <v>21399</v>
      </c>
      <c r="M593" s="28">
        <v>16520</v>
      </c>
      <c r="N593" s="28">
        <v>5474</v>
      </c>
      <c r="O593" s="3">
        <v>522.30999999999995</v>
      </c>
      <c r="P593" s="3">
        <v>448.13</v>
      </c>
      <c r="Q593" s="3">
        <v>59.07</v>
      </c>
      <c r="R593" s="3">
        <v>85.8</v>
      </c>
      <c r="S593" s="3">
        <v>50.68</v>
      </c>
      <c r="T593" s="3">
        <v>77.2</v>
      </c>
    </row>
    <row r="594" spans="1:20" hidden="1" x14ac:dyDescent="0.25">
      <c r="A594">
        <v>2013</v>
      </c>
      <c r="B594">
        <v>139</v>
      </c>
      <c r="C594" t="s">
        <v>157</v>
      </c>
      <c r="D594" s="1">
        <v>50</v>
      </c>
      <c r="E594">
        <v>132</v>
      </c>
      <c r="F594">
        <v>1</v>
      </c>
      <c r="G594" s="15">
        <v>2.2671624195157343E-3</v>
      </c>
      <c r="H594" s="16">
        <v>2.64</v>
      </c>
      <c r="I594" s="15">
        <v>0.02</v>
      </c>
      <c r="J594" s="41">
        <v>0.71299999999999997</v>
      </c>
      <c r="K594" s="18">
        <v>15419.06</v>
      </c>
      <c r="L594" s="28">
        <v>22054</v>
      </c>
      <c r="M594" s="28">
        <v>17026</v>
      </c>
      <c r="N594" s="28">
        <v>5602</v>
      </c>
      <c r="O594" s="3">
        <v>511.09</v>
      </c>
      <c r="P594" s="3">
        <v>511.09</v>
      </c>
      <c r="Q594" s="3">
        <v>58.61</v>
      </c>
      <c r="R594" s="3">
        <v>100</v>
      </c>
      <c r="S594" s="3">
        <v>58.61</v>
      </c>
      <c r="T594" s="3">
        <v>77.2</v>
      </c>
    </row>
    <row r="595" spans="1:20" x14ac:dyDescent="0.25">
      <c r="A595">
        <v>2014</v>
      </c>
      <c r="B595">
        <v>139</v>
      </c>
      <c r="C595" t="s">
        <v>157</v>
      </c>
      <c r="D595" s="1">
        <v>79</v>
      </c>
      <c r="E595" s="1">
        <v>230</v>
      </c>
      <c r="F595" s="1">
        <v>4</v>
      </c>
      <c r="G595" s="15">
        <v>3.5775744950638528E-3</v>
      </c>
      <c r="H595" s="16">
        <v>2.9113924050632911</v>
      </c>
      <c r="I595" s="15">
        <v>5.0632911392405063E-2</v>
      </c>
      <c r="J595" s="41">
        <v>0.71299999999999997</v>
      </c>
      <c r="K595" s="18">
        <v>14991.71</v>
      </c>
      <c r="L595" s="28">
        <v>22082</v>
      </c>
      <c r="M595" s="28">
        <v>17047</v>
      </c>
      <c r="N595" s="28">
        <v>5683</v>
      </c>
      <c r="O595" s="3">
        <v>464.25</v>
      </c>
      <c r="P595" s="3">
        <v>464.25</v>
      </c>
      <c r="Q595" s="3">
        <v>56.96</v>
      </c>
      <c r="R595" s="3">
        <v>100</v>
      </c>
      <c r="S595" s="3">
        <v>56.96</v>
      </c>
      <c r="T595" s="3">
        <v>77.2</v>
      </c>
    </row>
    <row r="596" spans="1:20" hidden="1" x14ac:dyDescent="0.25">
      <c r="A596">
        <v>2010</v>
      </c>
      <c r="B596">
        <v>140</v>
      </c>
      <c r="C596" t="s">
        <v>158</v>
      </c>
      <c r="D596" s="1">
        <v>35</v>
      </c>
      <c r="E596" s="1">
        <v>141</v>
      </c>
      <c r="F596">
        <v>0</v>
      </c>
      <c r="G596" s="15">
        <v>2.34192037470726E-3</v>
      </c>
      <c r="H596" s="16">
        <v>4.0285714285714285</v>
      </c>
      <c r="I596" s="15">
        <v>0</v>
      </c>
      <c r="J596" s="41">
        <v>0.77600000000000002</v>
      </c>
      <c r="K596" s="18">
        <v>34627.760000000002</v>
      </c>
      <c r="L596" s="28">
        <v>14945</v>
      </c>
      <c r="M596" s="28">
        <v>14562</v>
      </c>
      <c r="N596" s="28">
        <v>5760</v>
      </c>
      <c r="O596" s="3">
        <v>867</v>
      </c>
      <c r="P596" s="3">
        <v>0</v>
      </c>
      <c r="Q596" s="3">
        <v>100</v>
      </c>
      <c r="R596" s="3">
        <v>0</v>
      </c>
      <c r="S596" s="3">
        <v>0</v>
      </c>
      <c r="T596" s="3">
        <v>97.44</v>
      </c>
    </row>
    <row r="597" spans="1:20" hidden="1" x14ac:dyDescent="0.25">
      <c r="A597">
        <v>2011</v>
      </c>
      <c r="B597">
        <v>140</v>
      </c>
      <c r="C597" t="s">
        <v>158</v>
      </c>
      <c r="D597" s="1">
        <v>12</v>
      </c>
      <c r="E597" s="1">
        <v>57</v>
      </c>
      <c r="F597" s="1">
        <v>1</v>
      </c>
      <c r="G597" s="15">
        <v>7.9776625448743513E-4</v>
      </c>
      <c r="H597" s="16">
        <v>4.75</v>
      </c>
      <c r="I597" s="15">
        <v>8.3333333333333329E-2</v>
      </c>
      <c r="J597" s="41">
        <v>0.77600000000000002</v>
      </c>
      <c r="K597" s="18">
        <v>39376.6</v>
      </c>
      <c r="L597" s="28">
        <v>15042</v>
      </c>
      <c r="M597" s="28">
        <v>14657</v>
      </c>
      <c r="N597" s="28">
        <v>5865</v>
      </c>
      <c r="O597" s="3">
        <v>894</v>
      </c>
      <c r="P597" s="3">
        <v>0</v>
      </c>
      <c r="Q597" s="3">
        <v>100</v>
      </c>
      <c r="R597" s="3">
        <v>0</v>
      </c>
      <c r="S597" s="3">
        <v>0</v>
      </c>
      <c r="T597" s="3">
        <v>97.44</v>
      </c>
    </row>
    <row r="598" spans="1:20" hidden="1" x14ac:dyDescent="0.25">
      <c r="A598">
        <v>2012</v>
      </c>
      <c r="B598">
        <v>140</v>
      </c>
      <c r="C598" t="s">
        <v>158</v>
      </c>
      <c r="D598" s="1">
        <v>13</v>
      </c>
      <c r="E598" s="1">
        <v>63</v>
      </c>
      <c r="F598">
        <v>0</v>
      </c>
      <c r="G598" s="15">
        <v>8.5893624050214731E-4</v>
      </c>
      <c r="H598" s="16">
        <v>4.8461538461538458</v>
      </c>
      <c r="I598" s="15">
        <v>0</v>
      </c>
      <c r="J598" s="41">
        <v>0.77600000000000002</v>
      </c>
      <c r="K598" s="18">
        <v>41050.26</v>
      </c>
      <c r="L598" s="28">
        <v>15135</v>
      </c>
      <c r="M598" s="28">
        <v>14747</v>
      </c>
      <c r="N598" s="28">
        <v>5920</v>
      </c>
      <c r="O598" s="3">
        <v>900</v>
      </c>
      <c r="P598" s="3">
        <v>0</v>
      </c>
      <c r="Q598" s="3">
        <v>100</v>
      </c>
      <c r="R598" s="3">
        <v>0</v>
      </c>
      <c r="S598" s="3">
        <v>0</v>
      </c>
      <c r="T598" s="3">
        <v>97.44</v>
      </c>
    </row>
    <row r="599" spans="1:20" hidden="1" x14ac:dyDescent="0.25">
      <c r="A599">
        <v>2013</v>
      </c>
      <c r="B599">
        <v>140</v>
      </c>
      <c r="C599" t="s">
        <v>158</v>
      </c>
      <c r="D599" s="1">
        <v>11</v>
      </c>
      <c r="E599" s="1">
        <v>54</v>
      </c>
      <c r="F599" s="1">
        <v>0</v>
      </c>
      <c r="G599" s="15">
        <v>7.0090480438384092E-4</v>
      </c>
      <c r="H599" s="16">
        <v>4.9090909090909092</v>
      </c>
      <c r="I599" s="15">
        <v>0</v>
      </c>
      <c r="J599" s="41">
        <v>0.77600000000000002</v>
      </c>
      <c r="K599" s="18">
        <v>39074.47</v>
      </c>
      <c r="L599" s="28">
        <v>15694</v>
      </c>
      <c r="M599" s="28">
        <v>15694</v>
      </c>
      <c r="N599" s="28">
        <v>5944</v>
      </c>
      <c r="O599" s="3">
        <v>924</v>
      </c>
      <c r="P599" s="3">
        <v>0</v>
      </c>
      <c r="Q599" s="3">
        <v>100</v>
      </c>
      <c r="R599" s="3">
        <v>0</v>
      </c>
      <c r="S599" s="3">
        <v>0</v>
      </c>
      <c r="T599" s="3">
        <v>100</v>
      </c>
    </row>
    <row r="600" spans="1:20" x14ac:dyDescent="0.25">
      <c r="A600">
        <v>2014</v>
      </c>
      <c r="B600">
        <v>140</v>
      </c>
      <c r="C600" t="s">
        <v>158</v>
      </c>
      <c r="D600" s="1">
        <v>7</v>
      </c>
      <c r="E600" s="1">
        <v>38</v>
      </c>
      <c r="F600">
        <v>0</v>
      </c>
      <c r="G600" s="15">
        <v>4.4309406253956196E-4</v>
      </c>
      <c r="H600" s="16">
        <v>5.4285714285714288</v>
      </c>
      <c r="I600" s="15">
        <v>0</v>
      </c>
      <c r="J600" s="41">
        <v>0.77600000000000002</v>
      </c>
      <c r="K600" s="18">
        <v>38903.32</v>
      </c>
      <c r="L600" s="28">
        <v>15798</v>
      </c>
      <c r="M600" s="28">
        <v>15798</v>
      </c>
      <c r="N600" s="28">
        <v>5969</v>
      </c>
      <c r="O600" s="3">
        <v>949</v>
      </c>
      <c r="P600" s="3">
        <v>0</v>
      </c>
      <c r="Q600" s="3">
        <v>100</v>
      </c>
      <c r="R600" s="3">
        <v>0</v>
      </c>
      <c r="S600" s="3">
        <v>0</v>
      </c>
      <c r="T600" s="3">
        <v>100</v>
      </c>
    </row>
    <row r="601" spans="1:20" hidden="1" x14ac:dyDescent="0.25">
      <c r="A601">
        <v>2008</v>
      </c>
      <c r="B601">
        <v>141</v>
      </c>
      <c r="C601" s="19" t="s">
        <v>159</v>
      </c>
      <c r="D601" s="1">
        <v>66</v>
      </c>
      <c r="E601" s="1">
        <v>257</v>
      </c>
      <c r="F601" s="1">
        <v>1</v>
      </c>
      <c r="G601" s="15">
        <v>7.7583166803808627E-4</v>
      </c>
      <c r="H601" s="16">
        <v>3.893939393939394</v>
      </c>
      <c r="I601" s="15">
        <v>1.5151515151515152E-2</v>
      </c>
      <c r="J601" s="41">
        <v>0.68500000000000005</v>
      </c>
      <c r="K601" s="18">
        <v>16085.27</v>
      </c>
      <c r="L601" s="28">
        <v>85070</v>
      </c>
      <c r="M601" s="28">
        <v>81262</v>
      </c>
      <c r="N601" s="28">
        <v>22592</v>
      </c>
      <c r="O601" s="42">
        <v>5629.65</v>
      </c>
      <c r="P601" s="3">
        <v>0</v>
      </c>
      <c r="Q601" s="3">
        <v>72.31</v>
      </c>
      <c r="R601" s="3">
        <v>0</v>
      </c>
      <c r="S601" s="3">
        <v>0</v>
      </c>
      <c r="T601" s="3">
        <v>95.52</v>
      </c>
    </row>
    <row r="602" spans="1:20" hidden="1" x14ac:dyDescent="0.25">
      <c r="A602">
        <v>2010</v>
      </c>
      <c r="B602">
        <v>141</v>
      </c>
      <c r="C602" t="s">
        <v>159</v>
      </c>
      <c r="D602" s="1">
        <v>103</v>
      </c>
      <c r="E602" s="1">
        <v>362</v>
      </c>
      <c r="F602" s="1">
        <v>0</v>
      </c>
      <c r="G602" s="15">
        <v>1.2051999110726278E-3</v>
      </c>
      <c r="H602" s="16">
        <v>3.5145631067961167</v>
      </c>
      <c r="I602" s="15">
        <v>0</v>
      </c>
      <c r="J602" s="41">
        <v>0.75800000000000001</v>
      </c>
      <c r="K602" s="18">
        <v>19408.53</v>
      </c>
      <c r="L602" s="28">
        <v>85463</v>
      </c>
      <c r="M602" s="28">
        <v>81598</v>
      </c>
      <c r="N602" s="28">
        <v>25429</v>
      </c>
      <c r="O602" s="42">
        <v>5776.71</v>
      </c>
      <c r="P602" s="3">
        <v>0</v>
      </c>
      <c r="Q602" s="3">
        <v>80</v>
      </c>
      <c r="R602" s="3">
        <v>0</v>
      </c>
      <c r="S602" s="3">
        <v>0</v>
      </c>
      <c r="T602" s="3">
        <v>95.48</v>
      </c>
    </row>
    <row r="603" spans="1:20" hidden="1" x14ac:dyDescent="0.25">
      <c r="A603">
        <v>2011</v>
      </c>
      <c r="B603">
        <v>141</v>
      </c>
      <c r="C603" t="s">
        <v>159</v>
      </c>
      <c r="D603" s="1">
        <v>73</v>
      </c>
      <c r="E603" s="1">
        <v>239</v>
      </c>
      <c r="F603" s="1">
        <v>0</v>
      </c>
      <c r="G603" s="15">
        <v>8.4761506664808876E-4</v>
      </c>
      <c r="H603" s="16">
        <v>3.2739726027397262</v>
      </c>
      <c r="I603" s="15">
        <v>0</v>
      </c>
      <c r="J603" s="41">
        <v>0.75800000000000001</v>
      </c>
      <c r="K603" s="18">
        <v>22568.15</v>
      </c>
      <c r="L603" s="28">
        <v>86124</v>
      </c>
      <c r="M603" s="28">
        <v>81598</v>
      </c>
      <c r="N603" s="28">
        <v>26475</v>
      </c>
      <c r="O603" s="42">
        <v>6049.01</v>
      </c>
      <c r="P603" s="3">
        <v>0</v>
      </c>
      <c r="Q603" s="3">
        <v>80</v>
      </c>
      <c r="R603" s="3">
        <v>0</v>
      </c>
      <c r="S603" s="3">
        <v>0</v>
      </c>
      <c r="T603" s="3">
        <v>94.74</v>
      </c>
    </row>
    <row r="604" spans="1:20" hidden="1" x14ac:dyDescent="0.25">
      <c r="A604">
        <v>2012</v>
      </c>
      <c r="B604">
        <v>141</v>
      </c>
      <c r="C604" t="s">
        <v>159</v>
      </c>
      <c r="D604" s="1">
        <v>77</v>
      </c>
      <c r="E604" s="1">
        <v>275</v>
      </c>
      <c r="F604" s="1">
        <v>2</v>
      </c>
      <c r="G604" s="15">
        <v>8.8748530462644931E-4</v>
      </c>
      <c r="H604" s="16">
        <v>3.5714285714285716</v>
      </c>
      <c r="I604" s="15">
        <v>2.5974025974025976E-2</v>
      </c>
      <c r="J604" s="41">
        <v>0.75800000000000001</v>
      </c>
      <c r="K604" s="18">
        <v>25039.27</v>
      </c>
      <c r="L604" s="28">
        <v>86762</v>
      </c>
      <c r="M604" s="28">
        <v>82182</v>
      </c>
      <c r="N604" s="28">
        <v>27121</v>
      </c>
      <c r="O604" s="42">
        <v>4996.42</v>
      </c>
      <c r="P604" s="3">
        <v>0</v>
      </c>
      <c r="Q604" s="3">
        <v>62.07</v>
      </c>
      <c r="R604" s="3">
        <v>0</v>
      </c>
      <c r="S604" s="3">
        <v>0</v>
      </c>
      <c r="T604" s="3">
        <v>94.72</v>
      </c>
    </row>
    <row r="605" spans="1:20" hidden="1" x14ac:dyDescent="0.25">
      <c r="A605">
        <v>2013</v>
      </c>
      <c r="B605">
        <v>141</v>
      </c>
      <c r="C605" t="s">
        <v>159</v>
      </c>
      <c r="D605" s="1">
        <v>55</v>
      </c>
      <c r="E605" s="1">
        <v>182</v>
      </c>
      <c r="F605" s="1">
        <v>0</v>
      </c>
      <c r="G605" s="15">
        <v>6.1054127259002708E-4</v>
      </c>
      <c r="H605" s="16">
        <v>3.3090909090909091</v>
      </c>
      <c r="I605" s="15">
        <v>0</v>
      </c>
      <c r="J605" s="41">
        <v>0.75800000000000001</v>
      </c>
      <c r="K605" s="18">
        <v>26735.53</v>
      </c>
      <c r="L605" s="28">
        <v>90084</v>
      </c>
      <c r="M605" s="28">
        <v>86753</v>
      </c>
      <c r="N605" s="28">
        <v>26540</v>
      </c>
      <c r="O605" s="42">
        <v>4390.59</v>
      </c>
      <c r="P605" s="3">
        <v>0</v>
      </c>
      <c r="Q605" s="3">
        <v>65.959999999999994</v>
      </c>
      <c r="R605" s="3">
        <v>0</v>
      </c>
      <c r="S605" s="3">
        <v>0</v>
      </c>
      <c r="T605" s="3">
        <v>96.3</v>
      </c>
    </row>
    <row r="606" spans="1:20" x14ac:dyDescent="0.25">
      <c r="A606">
        <v>2014</v>
      </c>
      <c r="B606">
        <v>141</v>
      </c>
      <c r="C606" t="s">
        <v>159</v>
      </c>
      <c r="D606" s="1">
        <v>77</v>
      </c>
      <c r="E606" s="1">
        <v>273</v>
      </c>
      <c r="F606" s="1">
        <v>0</v>
      </c>
      <c r="G606" s="15">
        <v>8.4817642069550466E-4</v>
      </c>
      <c r="H606" s="16">
        <v>3.5454545454545454</v>
      </c>
      <c r="I606" s="15">
        <v>0</v>
      </c>
      <c r="J606" s="41">
        <v>0.75800000000000001</v>
      </c>
      <c r="K606" s="18">
        <v>27657.119999999999</v>
      </c>
      <c r="L606" s="28">
        <v>90783</v>
      </c>
      <c r="M606" s="28">
        <v>86753</v>
      </c>
      <c r="N606" s="28">
        <v>26795</v>
      </c>
      <c r="O606" s="42">
        <v>4413.4399999999996</v>
      </c>
      <c r="P606" s="3">
        <v>0</v>
      </c>
      <c r="Q606" s="3">
        <v>68</v>
      </c>
      <c r="R606" s="3">
        <v>0</v>
      </c>
      <c r="S606" s="3">
        <v>0</v>
      </c>
      <c r="T606" s="3">
        <v>95.56</v>
      </c>
    </row>
    <row r="607" spans="1:20" hidden="1" x14ac:dyDescent="0.25">
      <c r="A607" s="17">
        <v>2008</v>
      </c>
      <c r="B607">
        <v>142</v>
      </c>
      <c r="C607" s="19" t="s">
        <v>160</v>
      </c>
      <c r="D607" s="26">
        <v>340</v>
      </c>
      <c r="E607" s="26">
        <v>961</v>
      </c>
      <c r="F607" s="26">
        <v>13</v>
      </c>
      <c r="G607" s="15">
        <v>3.537171511204511E-3</v>
      </c>
      <c r="H607" s="16">
        <v>2.8264705882352943</v>
      </c>
      <c r="I607" s="15">
        <v>3.8235294117647062E-2</v>
      </c>
      <c r="J607" s="41">
        <v>0.65300000000000002</v>
      </c>
      <c r="K607" s="18">
        <v>13799.04</v>
      </c>
      <c r="L607" s="28">
        <v>96122</v>
      </c>
      <c r="M607" s="28">
        <v>91103</v>
      </c>
      <c r="N607" s="28">
        <v>28477</v>
      </c>
      <c r="O607" s="42">
        <v>4787.96</v>
      </c>
      <c r="P607" s="42">
        <v>3228.19</v>
      </c>
      <c r="Q607" s="3">
        <v>78.98</v>
      </c>
      <c r="R607" s="3">
        <v>67.42</v>
      </c>
      <c r="S607" s="3">
        <v>53.25</v>
      </c>
      <c r="T607" s="3">
        <v>94.78</v>
      </c>
    </row>
    <row r="608" spans="1:20" hidden="1" x14ac:dyDescent="0.25">
      <c r="A608" s="17">
        <v>2009</v>
      </c>
      <c r="B608">
        <v>142</v>
      </c>
      <c r="C608" s="17" t="s">
        <v>160</v>
      </c>
      <c r="D608" s="26">
        <v>230</v>
      </c>
      <c r="E608" s="26">
        <v>681</v>
      </c>
      <c r="F608" s="26">
        <v>8</v>
      </c>
      <c r="G608" s="15">
        <v>2.3770398619249889E-3</v>
      </c>
      <c r="H608" s="16">
        <v>2.9608695652173913</v>
      </c>
      <c r="I608" s="15">
        <v>3.4782608695652174E-2</v>
      </c>
      <c r="J608" s="41">
        <v>0.65300000000000002</v>
      </c>
      <c r="K608" s="18">
        <v>18326.22</v>
      </c>
      <c r="L608" s="28">
        <v>96759</v>
      </c>
      <c r="M608" s="28">
        <v>91780</v>
      </c>
      <c r="N608" s="28">
        <v>29381</v>
      </c>
      <c r="O608" s="42">
        <v>4910</v>
      </c>
      <c r="P608" s="42">
        <v>4127</v>
      </c>
      <c r="Q608" s="3">
        <v>79.67</v>
      </c>
      <c r="R608" s="3">
        <v>84.05</v>
      </c>
      <c r="S608" s="3">
        <v>66.959999999999994</v>
      </c>
      <c r="T608" s="3">
        <v>94.85</v>
      </c>
    </row>
    <row r="609" spans="1:20" hidden="1" x14ac:dyDescent="0.25">
      <c r="A609" s="17">
        <v>2010</v>
      </c>
      <c r="B609">
        <v>142</v>
      </c>
      <c r="C609" s="17" t="s">
        <v>160</v>
      </c>
      <c r="D609" s="26">
        <v>217</v>
      </c>
      <c r="E609" s="26">
        <v>652</v>
      </c>
      <c r="F609" s="26">
        <v>9</v>
      </c>
      <c r="G609" s="15">
        <v>2.2331765650245444E-3</v>
      </c>
      <c r="H609" s="16">
        <v>3.0046082949308754</v>
      </c>
      <c r="I609" s="15">
        <v>4.1474654377880185E-2</v>
      </c>
      <c r="J609" s="41">
        <v>0.73899999999999999</v>
      </c>
      <c r="K609" s="18">
        <v>17385.38</v>
      </c>
      <c r="L609" s="28">
        <v>97171</v>
      </c>
      <c r="M609" s="28">
        <v>92939</v>
      </c>
      <c r="N609" s="28">
        <v>30622</v>
      </c>
      <c r="O609" s="42">
        <v>5236</v>
      </c>
      <c r="P609" s="42">
        <v>4196</v>
      </c>
      <c r="Q609" s="3">
        <v>79.84</v>
      </c>
      <c r="R609" s="3">
        <v>80.14</v>
      </c>
      <c r="S609" s="3">
        <v>63.98</v>
      </c>
      <c r="T609" s="3">
        <v>95.64</v>
      </c>
    </row>
    <row r="610" spans="1:20" hidden="1" x14ac:dyDescent="0.25">
      <c r="A610" s="17">
        <v>2011</v>
      </c>
      <c r="B610">
        <v>142</v>
      </c>
      <c r="C610" s="17" t="s">
        <v>160</v>
      </c>
      <c r="D610" s="26">
        <v>141</v>
      </c>
      <c r="E610" s="26">
        <v>407</v>
      </c>
      <c r="F610" s="26">
        <v>5</v>
      </c>
      <c r="G610" s="15">
        <v>1.4418357329842931E-3</v>
      </c>
      <c r="H610" s="16">
        <v>2.8865248226950353</v>
      </c>
      <c r="I610" s="15">
        <v>3.5460992907801421E-2</v>
      </c>
      <c r="J610" s="41">
        <v>0.73899999999999999</v>
      </c>
      <c r="K610" s="18">
        <v>19726.47</v>
      </c>
      <c r="L610" s="28">
        <v>97792</v>
      </c>
      <c r="M610" s="28">
        <v>93533</v>
      </c>
      <c r="N610" s="28">
        <v>32550</v>
      </c>
      <c r="O610" s="42">
        <v>5286.68</v>
      </c>
      <c r="P610" s="42">
        <v>4046.06</v>
      </c>
      <c r="Q610" s="3">
        <v>79.84</v>
      </c>
      <c r="R610" s="3">
        <v>76.53</v>
      </c>
      <c r="S610" s="3">
        <v>61.1</v>
      </c>
      <c r="T610" s="3">
        <v>95.64</v>
      </c>
    </row>
    <row r="611" spans="1:20" hidden="1" x14ac:dyDescent="0.25">
      <c r="A611" s="17">
        <v>2012</v>
      </c>
      <c r="B611">
        <v>142</v>
      </c>
      <c r="C611" s="17" t="s">
        <v>160</v>
      </c>
      <c r="D611" s="26">
        <v>194</v>
      </c>
      <c r="E611" s="26">
        <v>583</v>
      </c>
      <c r="F611" s="26">
        <v>3</v>
      </c>
      <c r="G611" s="15">
        <v>1.9717050166680218E-3</v>
      </c>
      <c r="H611" s="16">
        <v>3.0051546391752577</v>
      </c>
      <c r="I611" s="15">
        <v>1.5463917525773196E-2</v>
      </c>
      <c r="J611" s="41">
        <v>0.73899999999999999</v>
      </c>
      <c r="K611" s="18">
        <v>21154.57</v>
      </c>
      <c r="L611" s="28">
        <v>98392</v>
      </c>
      <c r="M611" s="28">
        <v>94107</v>
      </c>
      <c r="N611" s="28">
        <v>33373</v>
      </c>
      <c r="O611" s="42">
        <v>5398.2</v>
      </c>
      <c r="P611" s="42">
        <v>4219.8599999999997</v>
      </c>
      <c r="Q611" s="3">
        <v>79.84</v>
      </c>
      <c r="R611" s="3">
        <v>78.17</v>
      </c>
      <c r="S611" s="3">
        <v>62.41</v>
      </c>
      <c r="T611" s="3">
        <v>95.64</v>
      </c>
    </row>
    <row r="612" spans="1:20" hidden="1" x14ac:dyDescent="0.25">
      <c r="A612" s="17">
        <v>2013</v>
      </c>
      <c r="B612">
        <v>142</v>
      </c>
      <c r="C612" s="17" t="s">
        <v>160</v>
      </c>
      <c r="D612" s="26">
        <v>207</v>
      </c>
      <c r="E612" s="26">
        <v>551</v>
      </c>
      <c r="F612" s="26">
        <v>6</v>
      </c>
      <c r="G612" s="15">
        <v>2.0290139188394434E-3</v>
      </c>
      <c r="H612" s="16">
        <v>2.6618357487922704</v>
      </c>
      <c r="I612" s="15">
        <v>2.8985507246376812E-2</v>
      </c>
      <c r="J612" s="41">
        <v>0.73899999999999999</v>
      </c>
      <c r="K612" s="18">
        <v>24984.11</v>
      </c>
      <c r="L612" s="28">
        <v>102020</v>
      </c>
      <c r="M612" s="28">
        <v>97577</v>
      </c>
      <c r="N612" s="28">
        <v>34698</v>
      </c>
      <c r="O612" s="42">
        <v>5522.28</v>
      </c>
      <c r="P612" s="42">
        <v>4516.78</v>
      </c>
      <c r="Q612" s="3">
        <v>79.7</v>
      </c>
      <c r="R612" s="3">
        <v>81.790000000000006</v>
      </c>
      <c r="S612" s="3">
        <v>65.19</v>
      </c>
      <c r="T612" s="3">
        <v>95.64</v>
      </c>
    </row>
    <row r="613" spans="1:20" x14ac:dyDescent="0.25">
      <c r="A613" s="17">
        <v>2014</v>
      </c>
      <c r="B613">
        <v>142</v>
      </c>
      <c r="C613" s="17" t="s">
        <v>160</v>
      </c>
      <c r="D613" s="26">
        <v>289</v>
      </c>
      <c r="E613" s="26">
        <v>753</v>
      </c>
      <c r="F613" s="26">
        <v>4</v>
      </c>
      <c r="G613" s="15">
        <v>2.814295452332262E-3</v>
      </c>
      <c r="H613" s="16">
        <v>2.605536332179931</v>
      </c>
      <c r="I613" s="15">
        <v>1.384083044982699E-2</v>
      </c>
      <c r="J613" s="41">
        <v>0.73899999999999999</v>
      </c>
      <c r="K613" s="18">
        <v>26181.24</v>
      </c>
      <c r="L613" s="28">
        <v>102690</v>
      </c>
      <c r="M613" s="28">
        <v>98218</v>
      </c>
      <c r="N613" s="28">
        <v>36493</v>
      </c>
      <c r="O613" s="42">
        <v>5704.02</v>
      </c>
      <c r="P613" s="42">
        <v>5058.2700000000004</v>
      </c>
      <c r="Q613" s="3">
        <v>79.73</v>
      </c>
      <c r="R613" s="3">
        <v>88.68</v>
      </c>
      <c r="S613" s="3">
        <v>70.7</v>
      </c>
      <c r="T613" s="3">
        <v>95.65</v>
      </c>
    </row>
    <row r="614" spans="1:20" hidden="1" x14ac:dyDescent="0.25">
      <c r="A614" s="12">
        <v>2008</v>
      </c>
      <c r="B614">
        <v>143</v>
      </c>
      <c r="C614" s="19" t="s">
        <v>161</v>
      </c>
      <c r="D614" s="25">
        <v>383</v>
      </c>
      <c r="E614" s="25">
        <v>831</v>
      </c>
      <c r="F614" s="25">
        <v>0</v>
      </c>
      <c r="G614" s="15">
        <v>1.1660831176739229E-2</v>
      </c>
      <c r="H614" s="16">
        <v>2.1697127937336815</v>
      </c>
      <c r="I614" s="15">
        <v>0</v>
      </c>
      <c r="J614" s="41">
        <v>0.66900000000000004</v>
      </c>
      <c r="K614" s="18">
        <v>16292.68</v>
      </c>
      <c r="L614" s="28">
        <v>32845</v>
      </c>
      <c r="M614" s="28">
        <v>33759</v>
      </c>
      <c r="N614" s="28">
        <v>10265</v>
      </c>
      <c r="O614" s="42">
        <v>1111.3599999999999</v>
      </c>
      <c r="P614" s="3">
        <v>695.17</v>
      </c>
      <c r="Q614" s="3">
        <v>78.92</v>
      </c>
      <c r="R614" s="3">
        <v>62.55</v>
      </c>
      <c r="S614" s="3">
        <v>49.36</v>
      </c>
      <c r="T614" s="3">
        <v>100</v>
      </c>
    </row>
    <row r="615" spans="1:20" hidden="1" x14ac:dyDescent="0.25">
      <c r="A615" s="12">
        <v>2009</v>
      </c>
      <c r="B615">
        <v>143</v>
      </c>
      <c r="C615" s="12" t="s">
        <v>161</v>
      </c>
      <c r="D615" s="25">
        <v>253</v>
      </c>
      <c r="E615" s="25">
        <v>559</v>
      </c>
      <c r="F615" s="25">
        <v>1</v>
      </c>
      <c r="G615" s="15">
        <v>7.6133730552797084E-3</v>
      </c>
      <c r="H615" s="16">
        <v>2.2094861660079053</v>
      </c>
      <c r="I615" s="15">
        <v>3.952569169960474E-3</v>
      </c>
      <c r="J615" s="41">
        <v>0.66900000000000004</v>
      </c>
      <c r="K615" s="18">
        <v>16896.29</v>
      </c>
      <c r="L615" s="28">
        <v>33231</v>
      </c>
      <c r="M615" s="28">
        <v>34517</v>
      </c>
      <c r="N615" s="28">
        <v>10549</v>
      </c>
      <c r="O615" s="42">
        <v>1111.22</v>
      </c>
      <c r="P615" s="42">
        <v>1111.22</v>
      </c>
      <c r="Q615" s="3">
        <v>79.19</v>
      </c>
      <c r="R615" s="3">
        <v>100</v>
      </c>
      <c r="S615" s="3">
        <v>79.19</v>
      </c>
      <c r="T615" s="3">
        <v>100</v>
      </c>
    </row>
    <row r="616" spans="1:20" hidden="1" x14ac:dyDescent="0.25">
      <c r="A616" s="12">
        <v>2010</v>
      </c>
      <c r="B616">
        <v>143</v>
      </c>
      <c r="C616" s="12" t="s">
        <v>161</v>
      </c>
      <c r="D616" s="25">
        <v>311</v>
      </c>
      <c r="E616" s="25">
        <v>682</v>
      </c>
      <c r="F616" s="25">
        <v>0</v>
      </c>
      <c r="G616" s="15">
        <v>9.0260041792430933E-3</v>
      </c>
      <c r="H616" s="16">
        <v>2.192926045016077</v>
      </c>
      <c r="I616" s="15">
        <v>0</v>
      </c>
      <c r="J616" s="41">
        <v>0.747</v>
      </c>
      <c r="K616" s="18">
        <v>44396.87</v>
      </c>
      <c r="L616" s="28">
        <v>34456</v>
      </c>
      <c r="M616" s="28">
        <v>32598</v>
      </c>
      <c r="N616" s="28">
        <v>11087</v>
      </c>
      <c r="O616" s="42">
        <v>1187.72</v>
      </c>
      <c r="P616" s="42">
        <v>1187.72</v>
      </c>
      <c r="Q616" s="3">
        <v>78.83</v>
      </c>
      <c r="R616" s="3">
        <v>100</v>
      </c>
      <c r="S616" s="3">
        <v>78.83</v>
      </c>
      <c r="T616" s="3">
        <v>94.61</v>
      </c>
    </row>
    <row r="617" spans="1:20" hidden="1" x14ac:dyDescent="0.25">
      <c r="A617" s="12">
        <v>2011</v>
      </c>
      <c r="B617">
        <v>143</v>
      </c>
      <c r="C617" s="12" t="s">
        <v>161</v>
      </c>
      <c r="D617" s="25">
        <v>264</v>
      </c>
      <c r="E617" s="25">
        <v>558</v>
      </c>
      <c r="F617" s="25">
        <v>0</v>
      </c>
      <c r="G617" s="15">
        <v>7.5666380051590716E-3</v>
      </c>
      <c r="H617" s="16">
        <v>2.1136363636363638</v>
      </c>
      <c r="I617" s="15">
        <v>0</v>
      </c>
      <c r="J617" s="41">
        <v>0.747</v>
      </c>
      <c r="K617" s="18">
        <v>51836.06</v>
      </c>
      <c r="L617" s="28">
        <v>34890</v>
      </c>
      <c r="M617" s="28">
        <v>33009</v>
      </c>
      <c r="N617" s="28">
        <v>11527</v>
      </c>
      <c r="O617" s="42">
        <v>1233.56</v>
      </c>
      <c r="P617" s="42">
        <v>1155.1500000000001</v>
      </c>
      <c r="Q617" s="3">
        <v>78.81</v>
      </c>
      <c r="R617" s="3">
        <v>93.64</v>
      </c>
      <c r="S617" s="3">
        <v>73.8</v>
      </c>
      <c r="T617" s="3">
        <v>94.61</v>
      </c>
    </row>
    <row r="618" spans="1:20" hidden="1" x14ac:dyDescent="0.25">
      <c r="A618" s="12">
        <v>2012</v>
      </c>
      <c r="B618">
        <v>143</v>
      </c>
      <c r="C618" s="12" t="s">
        <v>161</v>
      </c>
      <c r="D618" s="25">
        <v>347</v>
      </c>
      <c r="E618" s="25">
        <v>746</v>
      </c>
      <c r="F618" s="25">
        <v>0</v>
      </c>
      <c r="G618" s="15">
        <v>9.8278010649144668E-3</v>
      </c>
      <c r="H618" s="16">
        <v>2.1498559077809798</v>
      </c>
      <c r="I618" s="15">
        <v>0</v>
      </c>
      <c r="J618" s="41">
        <v>0.747</v>
      </c>
      <c r="K618" s="18">
        <v>52271.67</v>
      </c>
      <c r="L618" s="28">
        <v>35308</v>
      </c>
      <c r="M618" s="28">
        <v>33404</v>
      </c>
      <c r="N618" s="28">
        <v>12199</v>
      </c>
      <c r="O618" s="42">
        <v>1272.96</v>
      </c>
      <c r="P618" s="42">
        <v>1226.1199999999999</v>
      </c>
      <c r="Q618" s="3">
        <v>78.48</v>
      </c>
      <c r="R618" s="3">
        <v>96.32</v>
      </c>
      <c r="S618" s="3">
        <v>75.599999999999994</v>
      </c>
      <c r="T618" s="3">
        <v>94.61</v>
      </c>
    </row>
    <row r="619" spans="1:20" hidden="1" x14ac:dyDescent="0.25">
      <c r="A619" s="12">
        <v>2013</v>
      </c>
      <c r="B619">
        <v>143</v>
      </c>
      <c r="C619" s="12" t="s">
        <v>161</v>
      </c>
      <c r="D619" s="25">
        <v>276</v>
      </c>
      <c r="E619" s="25">
        <v>560</v>
      </c>
      <c r="F619" s="25">
        <v>0</v>
      </c>
      <c r="G619" s="15">
        <v>7.4924668132584082E-3</v>
      </c>
      <c r="H619" s="16">
        <v>2.0289855072463769</v>
      </c>
      <c r="I619" s="15">
        <v>0</v>
      </c>
      <c r="J619" s="41">
        <v>0.747</v>
      </c>
      <c r="K619" s="18">
        <v>48163.18</v>
      </c>
      <c r="L619" s="28">
        <v>36837</v>
      </c>
      <c r="M619" s="28">
        <v>34851</v>
      </c>
      <c r="N619" s="28">
        <v>12779</v>
      </c>
      <c r="O619" s="42">
        <v>1312.9</v>
      </c>
      <c r="P619" s="42">
        <v>1310.5899999999999</v>
      </c>
      <c r="Q619" s="3">
        <v>78.8</v>
      </c>
      <c r="R619" s="3">
        <v>99.82</v>
      </c>
      <c r="S619" s="3">
        <v>78.66</v>
      </c>
      <c r="T619" s="3">
        <v>94.61</v>
      </c>
    </row>
    <row r="620" spans="1:20" x14ac:dyDescent="0.25">
      <c r="A620" s="12">
        <v>2014</v>
      </c>
      <c r="B620">
        <v>143</v>
      </c>
      <c r="C620" s="12" t="s">
        <v>161</v>
      </c>
      <c r="D620" s="25">
        <v>266</v>
      </c>
      <c r="E620" s="25">
        <v>559</v>
      </c>
      <c r="F620" s="25">
        <v>2</v>
      </c>
      <c r="G620" s="15">
        <v>7.1357673632534806E-3</v>
      </c>
      <c r="H620" s="16">
        <v>2.1015037593984962</v>
      </c>
      <c r="I620" s="15">
        <v>7.5187969924812026E-3</v>
      </c>
      <c r="J620" s="41">
        <v>0.747</v>
      </c>
      <c r="K620" s="18">
        <v>41184.629999999997</v>
      </c>
      <c r="L620" s="28">
        <v>37277</v>
      </c>
      <c r="M620" s="28">
        <v>35267</v>
      </c>
      <c r="N620" s="28">
        <v>13339</v>
      </c>
      <c r="O620" s="42">
        <v>1317.28</v>
      </c>
      <c r="P620" s="42">
        <v>1317.28</v>
      </c>
      <c r="Q620" s="3">
        <v>76.209999999999994</v>
      </c>
      <c r="R620" s="3">
        <v>100</v>
      </c>
      <c r="S620" s="3">
        <v>76.209999999999994</v>
      </c>
      <c r="T620" s="3">
        <v>94.61</v>
      </c>
    </row>
    <row r="621" spans="1:20" hidden="1" x14ac:dyDescent="0.25">
      <c r="A621">
        <v>2012</v>
      </c>
      <c r="B621">
        <v>144</v>
      </c>
      <c r="C621" t="s">
        <v>162</v>
      </c>
      <c r="D621" s="1">
        <v>5</v>
      </c>
      <c r="E621" s="1">
        <v>21</v>
      </c>
      <c r="F621" s="28">
        <v>0</v>
      </c>
      <c r="G621" s="15">
        <v>2.8282142655127552E-4</v>
      </c>
      <c r="H621" s="16">
        <v>4.2</v>
      </c>
      <c r="I621" s="15">
        <v>0.2</v>
      </c>
      <c r="J621" s="41">
        <v>0.68100000000000005</v>
      </c>
      <c r="K621" s="18">
        <v>7335.53</v>
      </c>
      <c r="L621" s="28">
        <v>17679</v>
      </c>
      <c r="M621" s="28">
        <v>11082</v>
      </c>
      <c r="N621" s="28">
        <v>4023</v>
      </c>
      <c r="O621" s="3">
        <v>415</v>
      </c>
      <c r="P621" s="3">
        <v>0</v>
      </c>
      <c r="Q621" s="3">
        <v>100</v>
      </c>
      <c r="R621" s="3">
        <v>0</v>
      </c>
      <c r="S621" s="3">
        <v>0</v>
      </c>
      <c r="T621" s="3">
        <v>62.68</v>
      </c>
    </row>
    <row r="622" spans="1:20" hidden="1" x14ac:dyDescent="0.25">
      <c r="A622">
        <v>2013</v>
      </c>
      <c r="B622">
        <v>144</v>
      </c>
      <c r="C622" t="s">
        <v>162</v>
      </c>
      <c r="D622" s="1">
        <v>3</v>
      </c>
      <c r="E622" s="1">
        <v>15</v>
      </c>
      <c r="F622" s="28">
        <v>0</v>
      </c>
      <c r="G622" s="15">
        <v>1.6209206829479145E-4</v>
      </c>
      <c r="H622" s="16">
        <v>5</v>
      </c>
      <c r="I622" s="15">
        <v>0</v>
      </c>
      <c r="J622" s="41">
        <v>0.68100000000000005</v>
      </c>
      <c r="K622" s="18">
        <v>8135.82</v>
      </c>
      <c r="L622" s="28">
        <v>18508</v>
      </c>
      <c r="M622" s="28">
        <v>7541</v>
      </c>
      <c r="N622" s="28">
        <v>2343</v>
      </c>
      <c r="O622" s="3">
        <v>120.42</v>
      </c>
      <c r="P622" s="3">
        <v>0</v>
      </c>
      <c r="Q622" s="3">
        <v>29.27</v>
      </c>
      <c r="R622" s="3">
        <v>0</v>
      </c>
      <c r="S622" s="3">
        <v>0</v>
      </c>
      <c r="T622" s="3">
        <v>40.74</v>
      </c>
    </row>
    <row r="623" spans="1:20" x14ac:dyDescent="0.25">
      <c r="A623">
        <v>2014</v>
      </c>
      <c r="B623">
        <v>144</v>
      </c>
      <c r="C623" t="s">
        <v>162</v>
      </c>
      <c r="D623" s="1">
        <v>8</v>
      </c>
      <c r="E623" s="1">
        <v>50</v>
      </c>
      <c r="F623" s="28">
        <v>0</v>
      </c>
      <c r="G623" s="15">
        <v>4.2587170614852277E-4</v>
      </c>
      <c r="H623" s="16">
        <v>6.25</v>
      </c>
      <c r="I623" s="15">
        <v>0</v>
      </c>
      <c r="J623" s="41">
        <v>0.68100000000000005</v>
      </c>
      <c r="K623" s="18">
        <v>9119.2199999999993</v>
      </c>
      <c r="L623" s="28">
        <v>18785</v>
      </c>
      <c r="M623" s="28">
        <v>9274</v>
      </c>
      <c r="N623" s="28">
        <v>2901</v>
      </c>
      <c r="O623" s="3">
        <v>295.04000000000002</v>
      </c>
      <c r="P623" s="3">
        <v>0</v>
      </c>
      <c r="Q623" s="3">
        <v>69.55</v>
      </c>
      <c r="R623" s="3">
        <v>0</v>
      </c>
      <c r="S623" s="3">
        <v>0</v>
      </c>
      <c r="T623" s="3">
        <v>49.37</v>
      </c>
    </row>
    <row r="624" spans="1:20" hidden="1" x14ac:dyDescent="0.25">
      <c r="A624">
        <v>2008</v>
      </c>
      <c r="B624">
        <v>145</v>
      </c>
      <c r="C624" s="19" t="s">
        <v>163</v>
      </c>
      <c r="D624" s="1">
        <v>260</v>
      </c>
      <c r="E624" s="1">
        <v>890</v>
      </c>
      <c r="F624" s="28">
        <v>0</v>
      </c>
      <c r="G624" s="15">
        <v>2.0224019912881145E-2</v>
      </c>
      <c r="H624" s="16">
        <v>3.4230769230769229</v>
      </c>
      <c r="I624" s="15">
        <v>0</v>
      </c>
      <c r="J624" s="41">
        <v>0.47099999999999997</v>
      </c>
      <c r="K624" s="18">
        <v>4523.8599999999997</v>
      </c>
      <c r="L624" s="28">
        <v>12856</v>
      </c>
      <c r="M624" s="28">
        <v>4210</v>
      </c>
      <c r="N624" s="28">
        <v>1317</v>
      </c>
      <c r="O624" s="3">
        <v>22.55</v>
      </c>
      <c r="P624" s="3">
        <v>0</v>
      </c>
      <c r="Q624" s="3">
        <v>7.59</v>
      </c>
      <c r="R624" s="3">
        <v>0</v>
      </c>
      <c r="S624" s="3">
        <v>0</v>
      </c>
      <c r="T624" s="3">
        <v>32.75</v>
      </c>
    </row>
    <row r="625" spans="1:20" hidden="1" x14ac:dyDescent="0.25">
      <c r="A625">
        <v>2009</v>
      </c>
      <c r="B625">
        <v>145</v>
      </c>
      <c r="C625" t="s">
        <v>163</v>
      </c>
      <c r="D625" s="1">
        <v>313</v>
      </c>
      <c r="E625" s="1">
        <v>1112</v>
      </c>
      <c r="F625" s="1">
        <v>0</v>
      </c>
      <c r="G625" s="15">
        <v>2.4220382264180145E-2</v>
      </c>
      <c r="H625" s="16">
        <v>3.5527156549520766</v>
      </c>
      <c r="I625" s="15">
        <v>0</v>
      </c>
      <c r="J625" s="41">
        <v>0.47099999999999997</v>
      </c>
      <c r="K625" s="18">
        <v>4945.17</v>
      </c>
      <c r="L625" s="28">
        <v>12923</v>
      </c>
      <c r="M625" s="28">
        <v>4186</v>
      </c>
      <c r="N625" s="28">
        <v>1304</v>
      </c>
      <c r="O625" s="3">
        <v>123.74</v>
      </c>
      <c r="P625" s="3">
        <v>0</v>
      </c>
      <c r="Q625" s="3">
        <v>40.53</v>
      </c>
      <c r="R625" s="3">
        <v>0</v>
      </c>
      <c r="S625" s="3">
        <v>0</v>
      </c>
      <c r="T625" s="3">
        <v>32.39</v>
      </c>
    </row>
    <row r="626" spans="1:20" hidden="1" x14ac:dyDescent="0.25">
      <c r="A626">
        <v>2010</v>
      </c>
      <c r="B626">
        <v>145</v>
      </c>
      <c r="C626" t="s">
        <v>163</v>
      </c>
      <c r="D626" s="1">
        <v>334</v>
      </c>
      <c r="E626" s="1">
        <v>1007</v>
      </c>
      <c r="F626" s="1">
        <v>0</v>
      </c>
      <c r="G626" s="15">
        <v>2.7525960112081752E-2</v>
      </c>
      <c r="H626" s="16">
        <v>3.0149700598802394</v>
      </c>
      <c r="I626" s="15">
        <v>0</v>
      </c>
      <c r="J626" s="41">
        <v>0.62</v>
      </c>
      <c r="K626" s="18">
        <v>4580.18</v>
      </c>
      <c r="L626" s="28">
        <v>12134</v>
      </c>
      <c r="M626" s="28">
        <v>4617</v>
      </c>
      <c r="N626" s="28">
        <v>1452</v>
      </c>
      <c r="O626" s="3">
        <v>130.11000000000001</v>
      </c>
      <c r="P626" s="3">
        <v>0</v>
      </c>
      <c r="Q626" s="3">
        <v>42.81</v>
      </c>
      <c r="R626" s="3">
        <v>0</v>
      </c>
      <c r="S626" s="3">
        <v>0</v>
      </c>
      <c r="T626" s="3">
        <v>38.049999999999997</v>
      </c>
    </row>
    <row r="627" spans="1:20" hidden="1" x14ac:dyDescent="0.25">
      <c r="A627">
        <v>2011</v>
      </c>
      <c r="B627">
        <v>145</v>
      </c>
      <c r="C627" t="s">
        <v>163</v>
      </c>
      <c r="D627" s="1">
        <v>214</v>
      </c>
      <c r="E627" s="1">
        <v>484</v>
      </c>
      <c r="F627" s="1">
        <v>0</v>
      </c>
      <c r="G627" s="15">
        <v>1.7630581644422477E-2</v>
      </c>
      <c r="H627" s="16">
        <v>2.2616822429906542</v>
      </c>
      <c r="I627" s="15">
        <v>0</v>
      </c>
      <c r="J627" s="41">
        <v>0.62</v>
      </c>
      <c r="K627" s="18">
        <v>5109.92</v>
      </c>
      <c r="L627" s="28">
        <v>12138</v>
      </c>
      <c r="M627" s="28">
        <v>5192</v>
      </c>
      <c r="N627" s="28">
        <v>1630</v>
      </c>
      <c r="O627" s="3">
        <v>140.05000000000001</v>
      </c>
      <c r="P627" s="3">
        <v>0</v>
      </c>
      <c r="Q627" s="3">
        <v>46.99</v>
      </c>
      <c r="R627" s="3">
        <v>0</v>
      </c>
      <c r="S627" s="3">
        <v>0</v>
      </c>
      <c r="T627" s="3">
        <v>42.77</v>
      </c>
    </row>
    <row r="628" spans="1:20" hidden="1" x14ac:dyDescent="0.25">
      <c r="A628">
        <v>2012</v>
      </c>
      <c r="B628">
        <v>145</v>
      </c>
      <c r="C628" t="s">
        <v>163</v>
      </c>
      <c r="D628" s="1">
        <v>170</v>
      </c>
      <c r="E628" s="1">
        <v>373</v>
      </c>
      <c r="F628" s="1">
        <v>1</v>
      </c>
      <c r="G628" s="15">
        <v>1.4000988305056828E-2</v>
      </c>
      <c r="H628" s="16">
        <v>2.1941176470588237</v>
      </c>
      <c r="I628" s="15">
        <v>5.8823529411764705E-3</v>
      </c>
      <c r="J628" s="41">
        <v>0.62</v>
      </c>
      <c r="K628" s="18">
        <v>5933.39</v>
      </c>
      <c r="L628" s="28">
        <v>12142</v>
      </c>
      <c r="M628" s="28">
        <v>5424</v>
      </c>
      <c r="N628" s="28">
        <v>1711</v>
      </c>
      <c r="O628" s="3">
        <v>147.66999999999999</v>
      </c>
      <c r="P628" s="3">
        <v>0</v>
      </c>
      <c r="Q628" s="3">
        <v>47.96</v>
      </c>
      <c r="R628" s="3">
        <v>0</v>
      </c>
      <c r="S628" s="3">
        <v>0</v>
      </c>
      <c r="T628" s="3">
        <v>44.67</v>
      </c>
    </row>
    <row r="629" spans="1:20" hidden="1" x14ac:dyDescent="0.25">
      <c r="A629">
        <v>2013</v>
      </c>
      <c r="B629">
        <v>145</v>
      </c>
      <c r="C629" t="s">
        <v>163</v>
      </c>
      <c r="D629" s="1">
        <v>177</v>
      </c>
      <c r="E629" s="1">
        <v>417</v>
      </c>
      <c r="F629" s="1">
        <v>0</v>
      </c>
      <c r="G629" s="15">
        <v>1.414755015586284E-2</v>
      </c>
      <c r="H629" s="16">
        <v>2.3559322033898304</v>
      </c>
      <c r="I629" s="15">
        <v>0</v>
      </c>
      <c r="J629" s="41">
        <v>0.62</v>
      </c>
      <c r="K629" s="18">
        <v>6231.95</v>
      </c>
      <c r="L629" s="28">
        <v>12511</v>
      </c>
      <c r="M629" s="28">
        <v>5486</v>
      </c>
      <c r="N629" s="28">
        <v>1731</v>
      </c>
      <c r="O629" s="3">
        <v>151.66</v>
      </c>
      <c r="P629" s="3">
        <v>0</v>
      </c>
      <c r="Q629" s="3">
        <v>46.32</v>
      </c>
      <c r="R629" s="3">
        <v>0</v>
      </c>
      <c r="S629" s="3">
        <v>0</v>
      </c>
      <c r="T629" s="3">
        <v>43.85</v>
      </c>
    </row>
    <row r="630" spans="1:20" x14ac:dyDescent="0.25">
      <c r="A630">
        <v>2014</v>
      </c>
      <c r="B630">
        <v>145</v>
      </c>
      <c r="C630" t="s">
        <v>163</v>
      </c>
      <c r="D630" s="1">
        <v>193</v>
      </c>
      <c r="E630" s="1">
        <v>467</v>
      </c>
      <c r="F630" s="1">
        <v>0</v>
      </c>
      <c r="G630" s="15">
        <v>1.5410412008942829E-2</v>
      </c>
      <c r="H630" s="16">
        <v>2.4196891191709846</v>
      </c>
      <c r="I630" s="15">
        <v>0</v>
      </c>
      <c r="J630" s="41">
        <v>0.62</v>
      </c>
      <c r="K630" s="18">
        <v>6645.86</v>
      </c>
      <c r="L630" s="28">
        <v>12524</v>
      </c>
      <c r="M630" s="28">
        <v>6214</v>
      </c>
      <c r="N630" s="28">
        <v>1984</v>
      </c>
      <c r="O630" s="3">
        <v>159.82</v>
      </c>
      <c r="P630" s="3">
        <v>0</v>
      </c>
      <c r="Q630" s="3">
        <v>48.07</v>
      </c>
      <c r="R630" s="3">
        <v>0</v>
      </c>
      <c r="S630" s="3">
        <v>0</v>
      </c>
      <c r="T630" s="3">
        <v>49.62</v>
      </c>
    </row>
    <row r="631" spans="1:20" hidden="1" x14ac:dyDescent="0.25">
      <c r="A631">
        <v>2008</v>
      </c>
      <c r="B631">
        <v>147</v>
      </c>
      <c r="C631" s="19" t="s">
        <v>165</v>
      </c>
      <c r="D631" s="1">
        <v>53</v>
      </c>
      <c r="E631" s="1">
        <v>177</v>
      </c>
      <c r="F631" s="1">
        <v>0</v>
      </c>
      <c r="G631" s="15">
        <v>1.668870835694943E-3</v>
      </c>
      <c r="H631" s="16">
        <v>3.3396226415094339</v>
      </c>
      <c r="I631" s="15">
        <v>0</v>
      </c>
      <c r="J631" s="41">
        <v>0.46700000000000003</v>
      </c>
      <c r="K631" s="18">
        <v>7077.57</v>
      </c>
      <c r="L631" s="28">
        <v>31758</v>
      </c>
      <c r="M631" s="3">
        <v>578</v>
      </c>
      <c r="N631" s="3">
        <v>137</v>
      </c>
      <c r="O631" s="3">
        <v>4.4000000000000004</v>
      </c>
      <c r="P631" s="3">
        <v>4.4000000000000004</v>
      </c>
      <c r="Q631" s="3">
        <v>0.69</v>
      </c>
      <c r="R631" s="3">
        <v>100</v>
      </c>
      <c r="S631" s="3">
        <v>0.69</v>
      </c>
      <c r="T631" s="3">
        <v>1.82</v>
      </c>
    </row>
    <row r="632" spans="1:20" hidden="1" x14ac:dyDescent="0.25">
      <c r="A632">
        <v>2009</v>
      </c>
      <c r="B632">
        <v>147</v>
      </c>
      <c r="C632" t="s">
        <v>165</v>
      </c>
      <c r="D632" s="1">
        <v>13</v>
      </c>
      <c r="E632" s="1">
        <v>41</v>
      </c>
      <c r="F632" s="1">
        <v>0</v>
      </c>
      <c r="G632" s="15">
        <v>4.0385212799005904E-4</v>
      </c>
      <c r="H632" s="16">
        <v>3.1538461538461537</v>
      </c>
      <c r="I632" s="15">
        <v>0</v>
      </c>
      <c r="J632" s="41">
        <v>0.46700000000000003</v>
      </c>
      <c r="K632" s="18">
        <v>8510.94</v>
      </c>
      <c r="L632" s="28">
        <v>32190</v>
      </c>
      <c r="M632" s="28">
        <v>2503</v>
      </c>
      <c r="N632" s="3">
        <v>634</v>
      </c>
      <c r="O632" s="3">
        <v>44.72</v>
      </c>
      <c r="P632" s="3">
        <v>44.72</v>
      </c>
      <c r="Q632" s="3">
        <v>6.77</v>
      </c>
      <c r="R632" s="3">
        <v>100</v>
      </c>
      <c r="S632" s="3">
        <v>6.77</v>
      </c>
      <c r="T632" s="3">
        <v>7.78</v>
      </c>
    </row>
    <row r="633" spans="1:20" hidden="1" x14ac:dyDescent="0.25">
      <c r="A633">
        <v>2010</v>
      </c>
      <c r="B633">
        <v>147</v>
      </c>
      <c r="C633" t="s">
        <v>165</v>
      </c>
      <c r="D633" s="1">
        <v>5</v>
      </c>
      <c r="E633" s="1">
        <v>18</v>
      </c>
      <c r="F633" s="1">
        <v>0</v>
      </c>
      <c r="G633" s="15">
        <v>1.4886712120761009E-4</v>
      </c>
      <c r="H633" s="16">
        <v>3.6</v>
      </c>
      <c r="I633" s="15">
        <v>0</v>
      </c>
      <c r="J633" s="41">
        <v>0.63800000000000001</v>
      </c>
      <c r="K633" s="18">
        <v>6949.28</v>
      </c>
      <c r="L633" s="28">
        <v>33587</v>
      </c>
      <c r="M633" s="28">
        <v>7623</v>
      </c>
      <c r="N633" s="28">
        <v>2118</v>
      </c>
      <c r="O633" s="3">
        <v>193.32</v>
      </c>
      <c r="P633" s="3">
        <v>193.32</v>
      </c>
      <c r="Q633" s="3">
        <v>27.08</v>
      </c>
      <c r="R633" s="3">
        <v>100</v>
      </c>
      <c r="S633" s="3">
        <v>27.08</v>
      </c>
      <c r="T633" s="3">
        <v>22.7</v>
      </c>
    </row>
    <row r="634" spans="1:20" hidden="1" x14ac:dyDescent="0.25">
      <c r="A634">
        <v>2011</v>
      </c>
      <c r="B634">
        <v>147</v>
      </c>
      <c r="C634" t="s">
        <v>165</v>
      </c>
      <c r="D634" s="1">
        <v>8</v>
      </c>
      <c r="E634" s="1">
        <v>52</v>
      </c>
      <c r="F634" s="1">
        <v>0</v>
      </c>
      <c r="G634" s="15">
        <v>2.348037920812421E-4</v>
      </c>
      <c r="H634" s="16">
        <v>6.5</v>
      </c>
      <c r="I634" s="15">
        <v>0</v>
      </c>
      <c r="J634" s="41">
        <v>0.63800000000000001</v>
      </c>
      <c r="K634" s="18">
        <v>8743.58</v>
      </c>
      <c r="L634" s="28">
        <v>34071</v>
      </c>
      <c r="M634" s="28">
        <v>7935</v>
      </c>
      <c r="N634" s="28">
        <v>2225</v>
      </c>
      <c r="O634" s="3">
        <v>217.34</v>
      </c>
      <c r="P634" s="3">
        <v>217.34</v>
      </c>
      <c r="Q634" s="3">
        <v>29.3</v>
      </c>
      <c r="R634" s="3">
        <v>100</v>
      </c>
      <c r="S634" s="3">
        <v>29.3</v>
      </c>
      <c r="T634" s="3">
        <v>23.29</v>
      </c>
    </row>
    <row r="635" spans="1:20" hidden="1" x14ac:dyDescent="0.25">
      <c r="A635">
        <v>2012</v>
      </c>
      <c r="B635">
        <v>147</v>
      </c>
      <c r="C635" t="s">
        <v>165</v>
      </c>
      <c r="D635" s="1">
        <v>18</v>
      </c>
      <c r="E635" s="1">
        <v>75</v>
      </c>
      <c r="F635" s="1">
        <v>0</v>
      </c>
      <c r="G635" s="15">
        <v>5.2115000434291672E-4</v>
      </c>
      <c r="H635" s="16">
        <v>4.166666666666667</v>
      </c>
      <c r="I635" s="15">
        <v>0</v>
      </c>
      <c r="J635" s="41">
        <v>0.63800000000000001</v>
      </c>
      <c r="K635" s="18">
        <v>9051.82</v>
      </c>
      <c r="L635" s="28">
        <v>34539</v>
      </c>
      <c r="M635" s="28">
        <v>4859</v>
      </c>
      <c r="N635" s="28">
        <v>1329</v>
      </c>
      <c r="O635" s="3">
        <v>139.37</v>
      </c>
      <c r="P635" s="3">
        <v>139.37</v>
      </c>
      <c r="Q635" s="3">
        <v>16.86</v>
      </c>
      <c r="R635" s="3">
        <v>100</v>
      </c>
      <c r="S635" s="3">
        <v>16.86</v>
      </c>
      <c r="T635" s="3">
        <v>14.07</v>
      </c>
    </row>
    <row r="636" spans="1:20" hidden="1" x14ac:dyDescent="0.25">
      <c r="A636">
        <v>2013</v>
      </c>
      <c r="B636">
        <v>147</v>
      </c>
      <c r="C636" t="s">
        <v>165</v>
      </c>
      <c r="D636" s="1">
        <v>14</v>
      </c>
      <c r="E636" s="1">
        <v>68</v>
      </c>
      <c r="F636" s="1">
        <v>1</v>
      </c>
      <c r="G636" s="15">
        <v>3.87833120948529E-4</v>
      </c>
      <c r="H636" s="16">
        <v>4.8571428571428568</v>
      </c>
      <c r="I636" s="15">
        <v>7.1428571428571425E-2</v>
      </c>
      <c r="J636" s="41">
        <v>0.63800000000000001</v>
      </c>
      <c r="K636" s="18">
        <v>11163.9</v>
      </c>
      <c r="L636" s="28">
        <v>36098</v>
      </c>
      <c r="M636" s="28">
        <v>6025</v>
      </c>
      <c r="N636" s="28">
        <v>1678</v>
      </c>
      <c r="O636" s="3">
        <v>156.04</v>
      </c>
      <c r="P636" s="3">
        <v>147.36000000000001</v>
      </c>
      <c r="Q636" s="3">
        <v>17.989999999999998</v>
      </c>
      <c r="R636" s="3">
        <v>94.44</v>
      </c>
      <c r="S636" s="3">
        <v>16.989999999999998</v>
      </c>
      <c r="T636" s="3">
        <v>16.690000000000001</v>
      </c>
    </row>
    <row r="637" spans="1:20" x14ac:dyDescent="0.25">
      <c r="A637">
        <v>2014</v>
      </c>
      <c r="B637">
        <v>147</v>
      </c>
      <c r="C637" t="s">
        <v>165</v>
      </c>
      <c r="D637" s="1">
        <v>11</v>
      </c>
      <c r="E637" s="1">
        <v>46</v>
      </c>
      <c r="F637" s="1">
        <v>0</v>
      </c>
      <c r="G637" s="15">
        <v>3.0066145520144319E-4</v>
      </c>
      <c r="H637" s="16">
        <v>4.1818181818181817</v>
      </c>
      <c r="I637" s="15">
        <v>0</v>
      </c>
      <c r="J637" s="41">
        <v>0.63800000000000001</v>
      </c>
      <c r="K637" s="18">
        <v>11814.65</v>
      </c>
      <c r="L637" s="28">
        <v>36586</v>
      </c>
      <c r="M637" s="28">
        <v>6637</v>
      </c>
      <c r="N637" s="28">
        <v>1852</v>
      </c>
      <c r="O637" s="3">
        <v>173.43</v>
      </c>
      <c r="P637" s="3">
        <v>173.43</v>
      </c>
      <c r="Q637" s="3">
        <v>19.38</v>
      </c>
      <c r="R637" s="3">
        <v>100</v>
      </c>
      <c r="S637" s="3">
        <v>19.38</v>
      </c>
      <c r="T637" s="3">
        <v>18.14</v>
      </c>
    </row>
    <row r="638" spans="1:20" hidden="1" x14ac:dyDescent="0.25">
      <c r="A638">
        <v>2008</v>
      </c>
      <c r="B638">
        <v>148</v>
      </c>
      <c r="C638" s="19" t="s">
        <v>166</v>
      </c>
      <c r="D638" s="1">
        <v>61</v>
      </c>
      <c r="E638" s="1">
        <v>287</v>
      </c>
      <c r="F638" s="1">
        <v>0</v>
      </c>
      <c r="G638" s="15">
        <v>8.9783782988180918E-4</v>
      </c>
      <c r="H638" s="16">
        <v>4.7049180327868854</v>
      </c>
      <c r="I638" s="15">
        <v>0</v>
      </c>
      <c r="J638" s="41">
        <v>0.57999999999999996</v>
      </c>
      <c r="K638" s="18">
        <v>7654.79</v>
      </c>
      <c r="L638" s="28">
        <v>67941</v>
      </c>
      <c r="M638" s="28">
        <v>6738</v>
      </c>
      <c r="N638" s="28">
        <v>1951</v>
      </c>
      <c r="O638" s="3">
        <v>72.819999999999993</v>
      </c>
      <c r="P638" s="3">
        <v>72.819999999999993</v>
      </c>
      <c r="Q638" s="3">
        <v>2.83</v>
      </c>
      <c r="R638" s="3">
        <v>100</v>
      </c>
      <c r="S638" s="3">
        <v>2.83</v>
      </c>
      <c r="T638" s="3">
        <v>9.92</v>
      </c>
    </row>
    <row r="639" spans="1:20" hidden="1" x14ac:dyDescent="0.25">
      <c r="A639">
        <v>2009</v>
      </c>
      <c r="B639">
        <v>148</v>
      </c>
      <c r="C639" t="s">
        <v>166</v>
      </c>
      <c r="D639" s="1">
        <v>67</v>
      </c>
      <c r="E639" s="1">
        <v>390</v>
      </c>
      <c r="F639" s="1">
        <v>1</v>
      </c>
      <c r="G639" s="15">
        <v>9.7771681235133594E-4</v>
      </c>
      <c r="H639" s="16">
        <v>5.8208955223880601</v>
      </c>
      <c r="I639" s="15">
        <v>1.4925373134328358E-2</v>
      </c>
      <c r="J639" s="41">
        <v>0.57999999999999996</v>
      </c>
      <c r="K639" s="18">
        <v>7445.01</v>
      </c>
      <c r="L639" s="28">
        <v>68527</v>
      </c>
      <c r="M639" s="28">
        <v>16269</v>
      </c>
      <c r="N639" s="28">
        <v>4681</v>
      </c>
      <c r="O639" s="3">
        <v>450.36</v>
      </c>
      <c r="P639" s="3">
        <v>404.25</v>
      </c>
      <c r="Q639" s="3">
        <v>17.07</v>
      </c>
      <c r="R639" s="3">
        <v>89.76</v>
      </c>
      <c r="S639" s="3">
        <v>15.33</v>
      </c>
      <c r="T639" s="3">
        <v>23.74</v>
      </c>
    </row>
    <row r="640" spans="1:20" hidden="1" x14ac:dyDescent="0.25">
      <c r="A640">
        <v>2010</v>
      </c>
      <c r="B640">
        <v>148</v>
      </c>
      <c r="C640" t="s">
        <v>166</v>
      </c>
      <c r="D640" s="1">
        <v>34</v>
      </c>
      <c r="E640" s="1">
        <v>183</v>
      </c>
      <c r="F640" s="1">
        <v>0</v>
      </c>
      <c r="G640" s="15">
        <v>5.0895917848000835E-4</v>
      </c>
      <c r="H640" s="16">
        <v>5.382352941176471</v>
      </c>
      <c r="I640" s="15">
        <v>0</v>
      </c>
      <c r="J640" s="41">
        <v>0.69599999999999995</v>
      </c>
      <c r="K640" s="18">
        <v>7336.72</v>
      </c>
      <c r="L640" s="28">
        <v>66803</v>
      </c>
      <c r="M640" s="28">
        <v>18892</v>
      </c>
      <c r="N640" s="28">
        <v>5459</v>
      </c>
      <c r="O640" s="3">
        <v>568.54999999999995</v>
      </c>
      <c r="P640" s="3">
        <v>568.54999999999995</v>
      </c>
      <c r="Q640" s="3">
        <v>20.76</v>
      </c>
      <c r="R640" s="3">
        <v>100</v>
      </c>
      <c r="S640" s="3">
        <v>20.76</v>
      </c>
      <c r="T640" s="3">
        <v>28.28</v>
      </c>
    </row>
    <row r="641" spans="1:20" hidden="1" x14ac:dyDescent="0.25">
      <c r="A641">
        <v>2011</v>
      </c>
      <c r="B641">
        <v>148</v>
      </c>
      <c r="C641" t="s">
        <v>166</v>
      </c>
      <c r="D641" s="1">
        <v>33</v>
      </c>
      <c r="E641" s="1">
        <v>130</v>
      </c>
      <c r="F641" s="1">
        <v>0</v>
      </c>
      <c r="G641" s="15">
        <v>4.9107873629071865E-4</v>
      </c>
      <c r="H641" s="16">
        <v>3.9393939393939394</v>
      </c>
      <c r="I641" s="15">
        <v>0</v>
      </c>
      <c r="J641" s="41">
        <v>0.69599999999999995</v>
      </c>
      <c r="K641" s="18">
        <v>8461.26</v>
      </c>
      <c r="L641" s="28">
        <v>67199</v>
      </c>
      <c r="M641" s="28">
        <v>20187</v>
      </c>
      <c r="N641" s="28">
        <v>5915</v>
      </c>
      <c r="O641" s="3">
        <v>608.65</v>
      </c>
      <c r="P641" s="3">
        <v>608.65</v>
      </c>
      <c r="Q641" s="3">
        <v>21.97</v>
      </c>
      <c r="R641" s="3">
        <v>100</v>
      </c>
      <c r="S641" s="3">
        <v>21.97</v>
      </c>
      <c r="T641" s="3">
        <v>30.04</v>
      </c>
    </row>
    <row r="642" spans="1:20" hidden="1" x14ac:dyDescent="0.25">
      <c r="A642">
        <v>2012</v>
      </c>
      <c r="B642">
        <v>148</v>
      </c>
      <c r="C642" t="s">
        <v>166</v>
      </c>
      <c r="D642" s="1">
        <v>43</v>
      </c>
      <c r="E642" s="1">
        <v>227</v>
      </c>
      <c r="F642" s="1">
        <v>0</v>
      </c>
      <c r="G642" s="15">
        <v>6.362735088264453E-4</v>
      </c>
      <c r="H642" s="16">
        <v>5.2790697674418601</v>
      </c>
      <c r="I642" s="15">
        <v>0</v>
      </c>
      <c r="J642" s="41">
        <v>0.69599999999999995</v>
      </c>
      <c r="K642" s="18">
        <v>9570.58</v>
      </c>
      <c r="L642" s="28">
        <v>67581</v>
      </c>
      <c r="M642" s="28">
        <v>13161</v>
      </c>
      <c r="N642" s="28">
        <v>3813</v>
      </c>
      <c r="O642" s="3">
        <v>387.58</v>
      </c>
      <c r="P642" s="3">
        <v>387.58</v>
      </c>
      <c r="Q642" s="3">
        <v>13.42</v>
      </c>
      <c r="R642" s="3">
        <v>100</v>
      </c>
      <c r="S642" s="3">
        <v>13.42</v>
      </c>
      <c r="T642" s="3">
        <v>19.47</v>
      </c>
    </row>
    <row r="643" spans="1:20" hidden="1" x14ac:dyDescent="0.25">
      <c r="A643">
        <v>2013</v>
      </c>
      <c r="B643">
        <v>148</v>
      </c>
      <c r="C643" t="s">
        <v>166</v>
      </c>
      <c r="D643" s="1">
        <v>31</v>
      </c>
      <c r="E643" s="1">
        <v>200</v>
      </c>
      <c r="F643" s="1">
        <v>2</v>
      </c>
      <c r="G643" s="15">
        <v>4.4259790694022071E-4</v>
      </c>
      <c r="H643" s="16">
        <v>6.4516129032258061</v>
      </c>
      <c r="I643" s="15">
        <v>6.4516129032258063E-2</v>
      </c>
      <c r="J643" s="41">
        <v>0.69599999999999995</v>
      </c>
      <c r="K643" s="18">
        <v>10360.9</v>
      </c>
      <c r="L643" s="28">
        <v>70041</v>
      </c>
      <c r="M643" s="28">
        <v>16509</v>
      </c>
      <c r="N643" s="28">
        <v>4810</v>
      </c>
      <c r="O643" s="3">
        <v>439.94</v>
      </c>
      <c r="P643" s="3">
        <v>439.94</v>
      </c>
      <c r="Q643" s="3">
        <v>15.32</v>
      </c>
      <c r="R643" s="3">
        <v>100</v>
      </c>
      <c r="S643" s="3">
        <v>15.32</v>
      </c>
      <c r="T643" s="3">
        <v>23.57</v>
      </c>
    </row>
    <row r="644" spans="1:20" x14ac:dyDescent="0.25">
      <c r="A644">
        <v>2014</v>
      </c>
      <c r="B644">
        <v>148</v>
      </c>
      <c r="C644" t="s">
        <v>166</v>
      </c>
      <c r="D644" s="1">
        <v>68</v>
      </c>
      <c r="E644" s="1">
        <v>594</v>
      </c>
      <c r="F644" s="1">
        <v>2</v>
      </c>
      <c r="G644" s="15">
        <v>9.649222386195936E-4</v>
      </c>
      <c r="H644" s="16">
        <v>8.735294117647058</v>
      </c>
      <c r="I644" s="15">
        <v>2.9411764705882353E-2</v>
      </c>
      <c r="J644" s="41">
        <v>0.69599999999999995</v>
      </c>
      <c r="K644" s="18">
        <v>11902.36</v>
      </c>
      <c r="L644" s="28">
        <v>70472</v>
      </c>
      <c r="M644" s="28">
        <v>20772</v>
      </c>
      <c r="N644" s="28">
        <v>6059</v>
      </c>
      <c r="O644" s="3">
        <v>542.64</v>
      </c>
      <c r="P644" s="3">
        <v>542.64</v>
      </c>
      <c r="Q644" s="3">
        <v>18.48</v>
      </c>
      <c r="R644" s="3">
        <v>100</v>
      </c>
      <c r="S644" s="3">
        <v>18.48</v>
      </c>
      <c r="T644" s="3">
        <v>29.48</v>
      </c>
    </row>
    <row r="645" spans="1:20" hidden="1" x14ac:dyDescent="0.25">
      <c r="A645">
        <v>2008</v>
      </c>
      <c r="B645">
        <v>149</v>
      </c>
      <c r="C645" s="19" t="s">
        <v>167</v>
      </c>
      <c r="D645" s="1">
        <v>145</v>
      </c>
      <c r="E645" s="1">
        <v>588</v>
      </c>
      <c r="F645" s="1">
        <v>1</v>
      </c>
      <c r="G645" s="15">
        <v>2.1575454572508408E-3</v>
      </c>
      <c r="H645" s="16">
        <v>4.0551724137931036</v>
      </c>
      <c r="I645" s="15">
        <v>6.8965517241379309E-3</v>
      </c>
      <c r="J645" s="41">
        <v>0.54100000000000004</v>
      </c>
      <c r="K645" s="18">
        <v>4861.22</v>
      </c>
      <c r="L645" s="28">
        <v>67206</v>
      </c>
      <c r="M645" s="28">
        <v>16252</v>
      </c>
      <c r="N645" s="28">
        <v>5147</v>
      </c>
      <c r="O645" s="3">
        <v>214.85</v>
      </c>
      <c r="P645" s="3">
        <v>214.85</v>
      </c>
      <c r="Q645" s="3">
        <v>13.4</v>
      </c>
      <c r="R645" s="3">
        <v>100</v>
      </c>
      <c r="S645" s="3">
        <v>13.4</v>
      </c>
      <c r="T645" s="3">
        <v>24.18</v>
      </c>
    </row>
    <row r="646" spans="1:20" hidden="1" x14ac:dyDescent="0.25">
      <c r="A646">
        <v>2009</v>
      </c>
      <c r="B646">
        <v>149</v>
      </c>
      <c r="C646" t="s">
        <v>167</v>
      </c>
      <c r="D646" s="1">
        <v>35</v>
      </c>
      <c r="E646" s="1">
        <v>224</v>
      </c>
      <c r="F646" s="1">
        <v>1</v>
      </c>
      <c r="G646" s="15">
        <v>5.1839563955210621E-4</v>
      </c>
      <c r="H646" s="16">
        <v>6.4</v>
      </c>
      <c r="I646" s="15">
        <v>2.8571428571428571E-2</v>
      </c>
      <c r="J646" s="41">
        <v>0.54100000000000004</v>
      </c>
      <c r="K646" s="18">
        <v>4960.88</v>
      </c>
      <c r="L646" s="28">
        <v>67516</v>
      </c>
      <c r="M646" s="28">
        <v>17452</v>
      </c>
      <c r="N646" s="28">
        <v>5501</v>
      </c>
      <c r="O646" s="3">
        <v>522.35</v>
      </c>
      <c r="P646" s="3">
        <v>0</v>
      </c>
      <c r="Q646" s="3">
        <v>33.28</v>
      </c>
      <c r="R646" s="3">
        <v>0</v>
      </c>
      <c r="S646" s="3">
        <v>0</v>
      </c>
      <c r="T646" s="3">
        <v>25.85</v>
      </c>
    </row>
    <row r="647" spans="1:20" hidden="1" x14ac:dyDescent="0.25">
      <c r="A647">
        <v>2010</v>
      </c>
      <c r="B647">
        <v>149</v>
      </c>
      <c r="C647" t="s">
        <v>167</v>
      </c>
      <c r="D647" s="1">
        <v>23</v>
      </c>
      <c r="E647" s="1">
        <v>127</v>
      </c>
      <c r="F647" s="1">
        <v>2</v>
      </c>
      <c r="G647" s="15">
        <v>3.5134350701923226E-4</v>
      </c>
      <c r="H647" s="16">
        <v>5.5217391304347823</v>
      </c>
      <c r="I647" s="15">
        <v>8.6956521739130432E-2</v>
      </c>
      <c r="J647" s="41">
        <v>0.65800000000000003</v>
      </c>
      <c r="K647" s="18">
        <v>5189.38</v>
      </c>
      <c r="L647" s="28">
        <v>65463</v>
      </c>
      <c r="M647" s="28">
        <v>6350</v>
      </c>
      <c r="N647" s="28">
        <v>2180</v>
      </c>
      <c r="O647" s="3">
        <v>198.95</v>
      </c>
      <c r="P647" s="3">
        <v>0.62</v>
      </c>
      <c r="Q647" s="3">
        <v>12.16</v>
      </c>
      <c r="R647" s="3">
        <v>0.31</v>
      </c>
      <c r="S647" s="3">
        <v>0.04</v>
      </c>
      <c r="T647" s="3">
        <v>9.6999999999999993</v>
      </c>
    </row>
    <row r="648" spans="1:20" hidden="1" x14ac:dyDescent="0.25">
      <c r="A648">
        <v>2011</v>
      </c>
      <c r="B648">
        <v>149</v>
      </c>
      <c r="C648" t="s">
        <v>167</v>
      </c>
      <c r="D648" s="1">
        <v>17</v>
      </c>
      <c r="E648" s="1">
        <v>110</v>
      </c>
      <c r="F648" s="1">
        <v>0</v>
      </c>
      <c r="G648" s="15">
        <v>2.5912264122183949E-4</v>
      </c>
      <c r="H648" s="16">
        <v>6.4705882352941178</v>
      </c>
      <c r="I648" s="15">
        <v>0</v>
      </c>
      <c r="J648" s="41">
        <v>0.65800000000000003</v>
      </c>
      <c r="K648" s="18">
        <v>5581.84</v>
      </c>
      <c r="L648" s="28">
        <v>65606</v>
      </c>
      <c r="M648" s="28">
        <v>6987</v>
      </c>
      <c r="N648" s="28">
        <v>2366</v>
      </c>
      <c r="O648" s="3">
        <v>207.28</v>
      </c>
      <c r="P648" s="3">
        <v>207.28</v>
      </c>
      <c r="Q648" s="3">
        <v>12.62</v>
      </c>
      <c r="R648" s="3">
        <v>100</v>
      </c>
      <c r="S648" s="3">
        <v>12.62</v>
      </c>
      <c r="T648" s="3">
        <v>10.65</v>
      </c>
    </row>
    <row r="649" spans="1:20" hidden="1" x14ac:dyDescent="0.25">
      <c r="A649">
        <v>2012</v>
      </c>
      <c r="B649">
        <v>149</v>
      </c>
      <c r="C649" t="s">
        <v>167</v>
      </c>
      <c r="D649" s="1">
        <v>11</v>
      </c>
      <c r="E649" s="1">
        <v>58</v>
      </c>
      <c r="F649" s="1">
        <v>0</v>
      </c>
      <c r="G649" s="15">
        <v>1.6731564857629593E-4</v>
      </c>
      <c r="H649" s="16">
        <v>5.2727272727272725</v>
      </c>
      <c r="I649" s="15">
        <v>0</v>
      </c>
      <c r="J649" s="41">
        <v>0.65800000000000003</v>
      </c>
      <c r="K649" s="18">
        <v>6772.36</v>
      </c>
      <c r="L649" s="28">
        <v>65744</v>
      </c>
      <c r="M649" s="28">
        <v>7512</v>
      </c>
      <c r="N649" s="28">
        <v>2551</v>
      </c>
      <c r="O649" s="3">
        <v>231.47</v>
      </c>
      <c r="P649" s="3">
        <v>186.11</v>
      </c>
      <c r="Q649" s="3">
        <v>13.07</v>
      </c>
      <c r="R649" s="3">
        <v>80.400000000000006</v>
      </c>
      <c r="S649" s="3">
        <v>10.51</v>
      </c>
      <c r="T649" s="3">
        <v>11.43</v>
      </c>
    </row>
    <row r="650" spans="1:20" hidden="1" x14ac:dyDescent="0.25">
      <c r="A650">
        <v>2013</v>
      </c>
      <c r="B650">
        <v>149</v>
      </c>
      <c r="C650" t="s">
        <v>167</v>
      </c>
      <c r="D650" s="1">
        <v>6</v>
      </c>
      <c r="E650" s="1">
        <v>34</v>
      </c>
      <c r="F650" s="1">
        <v>0</v>
      </c>
      <c r="G650" s="15">
        <v>8.8397790055248614E-5</v>
      </c>
      <c r="H650" s="16">
        <v>5.666666666666667</v>
      </c>
      <c r="I650" s="15">
        <v>0</v>
      </c>
      <c r="J650" s="41">
        <v>0.65800000000000003</v>
      </c>
      <c r="K650" s="18">
        <v>7505.93</v>
      </c>
      <c r="L650" s="28">
        <v>67875</v>
      </c>
      <c r="M650" s="28">
        <v>9508</v>
      </c>
      <c r="N650" s="28">
        <v>3180</v>
      </c>
      <c r="O650" s="3">
        <v>254.02</v>
      </c>
      <c r="P650" s="3">
        <v>217.21</v>
      </c>
      <c r="Q650" s="3">
        <v>13.94</v>
      </c>
      <c r="R650" s="3">
        <v>85.51</v>
      </c>
      <c r="S650" s="3">
        <v>11.92</v>
      </c>
      <c r="T650" s="3">
        <v>14.01</v>
      </c>
    </row>
    <row r="651" spans="1:20" x14ac:dyDescent="0.25">
      <c r="A651">
        <v>2014</v>
      </c>
      <c r="B651">
        <v>149</v>
      </c>
      <c r="C651" t="s">
        <v>167</v>
      </c>
      <c r="D651" s="1">
        <v>6</v>
      </c>
      <c r="E651" s="1">
        <v>30</v>
      </c>
      <c r="F651" s="1">
        <v>1</v>
      </c>
      <c r="G651" s="15">
        <v>8.8151032101667519E-5</v>
      </c>
      <c r="H651" s="16">
        <v>5</v>
      </c>
      <c r="I651" s="15">
        <v>0.16666666666666666</v>
      </c>
      <c r="J651" s="41">
        <v>0.65800000000000003</v>
      </c>
      <c r="K651" s="18">
        <v>8221.83</v>
      </c>
      <c r="L651" s="28">
        <v>68065</v>
      </c>
      <c r="M651" s="28">
        <v>11433</v>
      </c>
      <c r="N651" s="28">
        <v>3747</v>
      </c>
      <c r="O651" s="3">
        <v>327.68</v>
      </c>
      <c r="P651" s="3">
        <v>327.68</v>
      </c>
      <c r="Q651" s="3">
        <v>17.79</v>
      </c>
      <c r="R651" s="3">
        <v>100</v>
      </c>
      <c r="S651" s="3">
        <v>17.79</v>
      </c>
      <c r="T651" s="3">
        <v>16.8</v>
      </c>
    </row>
    <row r="652" spans="1:20" hidden="1" x14ac:dyDescent="0.25">
      <c r="A652">
        <v>2010</v>
      </c>
      <c r="B652">
        <v>151</v>
      </c>
      <c r="C652" t="s">
        <v>169</v>
      </c>
      <c r="D652" s="1">
        <v>1</v>
      </c>
      <c r="E652" s="1">
        <v>3</v>
      </c>
      <c r="F652">
        <v>0</v>
      </c>
      <c r="G652" s="15">
        <v>7.7833125778331257E-5</v>
      </c>
      <c r="H652" s="16">
        <v>3</v>
      </c>
      <c r="I652" s="15">
        <v>0</v>
      </c>
      <c r="J652" s="41">
        <v>0.60099999999999998</v>
      </c>
      <c r="K652" s="18">
        <v>5581.94</v>
      </c>
      <c r="L652" s="28">
        <v>12848</v>
      </c>
      <c r="M652" s="28">
        <v>5163</v>
      </c>
      <c r="N652" s="28">
        <v>1600</v>
      </c>
      <c r="O652" s="3">
        <v>239</v>
      </c>
      <c r="P652" s="3">
        <v>0</v>
      </c>
      <c r="Q652" s="3">
        <v>83.86</v>
      </c>
      <c r="R652" s="3">
        <v>0</v>
      </c>
      <c r="S652" s="3">
        <v>0</v>
      </c>
      <c r="T652" s="3">
        <v>40.19</v>
      </c>
    </row>
    <row r="653" spans="1:20" hidden="1" x14ac:dyDescent="0.25">
      <c r="A653">
        <v>2011</v>
      </c>
      <c r="B653">
        <v>151</v>
      </c>
      <c r="C653" t="s">
        <v>169</v>
      </c>
      <c r="D653" s="1">
        <v>0</v>
      </c>
      <c r="E653" s="1">
        <v>0</v>
      </c>
      <c r="F653">
        <v>0</v>
      </c>
      <c r="G653" s="15">
        <v>0</v>
      </c>
      <c r="H653" s="16">
        <v>0</v>
      </c>
      <c r="I653" s="15">
        <v>0</v>
      </c>
      <c r="J653" s="41">
        <v>0.60099999999999998</v>
      </c>
      <c r="K653" s="18">
        <v>8154.17</v>
      </c>
      <c r="L653" s="28">
        <v>12786</v>
      </c>
      <c r="M653" s="28">
        <v>5202</v>
      </c>
      <c r="N653" s="28">
        <v>1663</v>
      </c>
      <c r="O653" s="3">
        <v>242</v>
      </c>
      <c r="P653" s="3">
        <v>0</v>
      </c>
      <c r="Q653" s="3">
        <v>83.16</v>
      </c>
      <c r="R653" s="3">
        <v>0</v>
      </c>
      <c r="S653" s="3">
        <v>0</v>
      </c>
      <c r="T653" s="3">
        <v>40.69</v>
      </c>
    </row>
    <row r="654" spans="1:20" hidden="1" x14ac:dyDescent="0.25">
      <c r="A654">
        <v>2012</v>
      </c>
      <c r="B654">
        <v>151</v>
      </c>
      <c r="C654" t="s">
        <v>169</v>
      </c>
      <c r="D654" s="1">
        <v>0</v>
      </c>
      <c r="E654" s="1">
        <v>0</v>
      </c>
      <c r="F654">
        <v>0</v>
      </c>
      <c r="G654" s="15">
        <v>0</v>
      </c>
      <c r="H654" s="16">
        <v>0</v>
      </c>
      <c r="I654" s="15">
        <v>0</v>
      </c>
      <c r="J654" s="41">
        <v>0.60099999999999998</v>
      </c>
      <c r="K654" s="18">
        <v>8049.93</v>
      </c>
      <c r="L654" s="28">
        <v>12726</v>
      </c>
      <c r="M654" s="28">
        <v>6000</v>
      </c>
      <c r="N654" s="28">
        <v>1680</v>
      </c>
      <c r="O654" s="3">
        <v>236</v>
      </c>
      <c r="P654" s="3">
        <v>0</v>
      </c>
      <c r="Q654" s="3">
        <v>91.83</v>
      </c>
      <c r="R654" s="3">
        <v>0</v>
      </c>
      <c r="S654" s="3">
        <v>0</v>
      </c>
      <c r="T654" s="3">
        <v>47.15</v>
      </c>
    </row>
    <row r="655" spans="1:20" hidden="1" x14ac:dyDescent="0.25">
      <c r="A655">
        <v>2013</v>
      </c>
      <c r="B655">
        <v>151</v>
      </c>
      <c r="C655" t="s">
        <v>169</v>
      </c>
      <c r="D655" s="1">
        <v>0</v>
      </c>
      <c r="E655" s="1">
        <v>0</v>
      </c>
      <c r="F655">
        <v>0</v>
      </c>
      <c r="G655" s="15">
        <v>0</v>
      </c>
      <c r="H655" s="16">
        <v>0</v>
      </c>
      <c r="I655" s="15">
        <v>0</v>
      </c>
      <c r="J655" s="41">
        <v>0.60099999999999998</v>
      </c>
      <c r="K655" s="18">
        <v>8011.93</v>
      </c>
      <c r="L655" s="28">
        <v>13041</v>
      </c>
      <c r="M655" s="28">
        <v>6500</v>
      </c>
      <c r="N655" s="28">
        <v>1735</v>
      </c>
      <c r="O655" s="3">
        <v>227.26</v>
      </c>
      <c r="P655" s="3">
        <v>0</v>
      </c>
      <c r="Q655" s="3">
        <v>85</v>
      </c>
      <c r="R655" s="3">
        <v>0</v>
      </c>
      <c r="S655" s="3">
        <v>0</v>
      </c>
      <c r="T655" s="3">
        <v>49.84</v>
      </c>
    </row>
    <row r="656" spans="1:20" x14ac:dyDescent="0.25">
      <c r="A656">
        <v>2014</v>
      </c>
      <c r="B656">
        <v>151</v>
      </c>
      <c r="C656" t="s">
        <v>169</v>
      </c>
      <c r="D656" s="1">
        <v>0</v>
      </c>
      <c r="E656" s="1">
        <v>0</v>
      </c>
      <c r="F656">
        <v>0</v>
      </c>
      <c r="G656" s="15">
        <v>0</v>
      </c>
      <c r="H656" s="16">
        <v>0</v>
      </c>
      <c r="I656" s="15">
        <v>0</v>
      </c>
      <c r="J656" s="41">
        <v>0.60099999999999998</v>
      </c>
      <c r="K656" s="18">
        <v>10370.280000000001</v>
      </c>
      <c r="L656" s="28">
        <v>12993</v>
      </c>
      <c r="M656" s="28">
        <v>6500</v>
      </c>
      <c r="N656" s="28">
        <v>1745</v>
      </c>
      <c r="O656" s="3">
        <v>235.15</v>
      </c>
      <c r="P656" s="3">
        <v>0</v>
      </c>
      <c r="Q656" s="3">
        <v>85</v>
      </c>
      <c r="R656" s="3">
        <v>0</v>
      </c>
      <c r="S656" s="3">
        <v>0</v>
      </c>
      <c r="T656" s="3">
        <v>50.03</v>
      </c>
    </row>
    <row r="657" spans="1:20" hidden="1" x14ac:dyDescent="0.25">
      <c r="A657">
        <v>2008</v>
      </c>
      <c r="B657">
        <v>152</v>
      </c>
      <c r="C657" s="19" t="s">
        <v>170</v>
      </c>
      <c r="D657" s="1">
        <v>93</v>
      </c>
      <c r="E657" s="1">
        <v>285</v>
      </c>
      <c r="F657" s="1">
        <v>0</v>
      </c>
      <c r="G657" s="15">
        <v>3.7380923670565537E-3</v>
      </c>
      <c r="H657" s="16">
        <v>3.064516129032258</v>
      </c>
      <c r="I657" s="15">
        <v>0</v>
      </c>
      <c r="J657" s="41">
        <v>0.51300000000000001</v>
      </c>
      <c r="K657" s="18">
        <v>4327.41</v>
      </c>
      <c r="L657" s="28">
        <v>24879</v>
      </c>
      <c r="M657" s="28">
        <v>8515</v>
      </c>
      <c r="N657" s="28">
        <v>2700</v>
      </c>
      <c r="O657" s="3">
        <v>42.61</v>
      </c>
      <c r="P657" s="3">
        <v>0</v>
      </c>
      <c r="Q657" s="3">
        <v>6.29</v>
      </c>
      <c r="R657" s="3">
        <v>0</v>
      </c>
      <c r="S657" s="3">
        <v>0</v>
      </c>
      <c r="T657" s="3">
        <v>34.229999999999997</v>
      </c>
    </row>
    <row r="658" spans="1:20" hidden="1" x14ac:dyDescent="0.25">
      <c r="A658">
        <v>2009</v>
      </c>
      <c r="B658">
        <v>152</v>
      </c>
      <c r="C658" t="s">
        <v>170</v>
      </c>
      <c r="D658" s="1">
        <v>152</v>
      </c>
      <c r="E658" s="1">
        <v>524</v>
      </c>
      <c r="F658" s="1">
        <v>1</v>
      </c>
      <c r="G658" s="15">
        <v>6.0654429369513168E-3</v>
      </c>
      <c r="H658" s="16">
        <v>3.4473684210526314</v>
      </c>
      <c r="I658" s="15">
        <v>6.5789473684210523E-3</v>
      </c>
      <c r="J658" s="41">
        <v>0.51300000000000001</v>
      </c>
      <c r="K658" s="18">
        <v>4706.09</v>
      </c>
      <c r="L658" s="28">
        <v>25060</v>
      </c>
      <c r="M658" s="28">
        <v>8294</v>
      </c>
      <c r="N658" s="28">
        <v>2597</v>
      </c>
      <c r="O658" s="3">
        <v>247.4</v>
      </c>
      <c r="P658" s="3">
        <v>0</v>
      </c>
      <c r="Q658" s="3">
        <v>37.32</v>
      </c>
      <c r="R658" s="3">
        <v>0</v>
      </c>
      <c r="S658" s="3">
        <v>0</v>
      </c>
      <c r="T658" s="3">
        <v>33.1</v>
      </c>
    </row>
    <row r="659" spans="1:20" hidden="1" x14ac:dyDescent="0.25">
      <c r="A659">
        <v>2010</v>
      </c>
      <c r="B659">
        <v>152</v>
      </c>
      <c r="C659" t="s">
        <v>170</v>
      </c>
      <c r="D659" s="1">
        <v>241</v>
      </c>
      <c r="E659" s="1">
        <v>848</v>
      </c>
      <c r="F659" s="1">
        <v>1</v>
      </c>
      <c r="G659" s="15">
        <v>9.9871534540632387E-3</v>
      </c>
      <c r="H659" s="16">
        <v>3.5186721991701244</v>
      </c>
      <c r="I659" s="15">
        <v>4.1493775933609959E-3</v>
      </c>
      <c r="J659" s="41">
        <v>0.61499999999999999</v>
      </c>
      <c r="K659" s="18">
        <v>4516.6499999999996</v>
      </c>
      <c r="L659" s="28">
        <v>24131</v>
      </c>
      <c r="M659" s="28">
        <v>8466</v>
      </c>
      <c r="N659" s="28">
        <v>2673</v>
      </c>
      <c r="O659" s="3">
        <v>256.47000000000003</v>
      </c>
      <c r="P659" s="3">
        <v>0</v>
      </c>
      <c r="Q659" s="3">
        <v>37.369999999999997</v>
      </c>
      <c r="R659" s="3">
        <v>0</v>
      </c>
      <c r="S659" s="3">
        <v>0</v>
      </c>
      <c r="T659" s="3">
        <v>35.08</v>
      </c>
    </row>
    <row r="660" spans="1:20" hidden="1" x14ac:dyDescent="0.25">
      <c r="A660">
        <v>2011</v>
      </c>
      <c r="B660">
        <v>152</v>
      </c>
      <c r="C660" t="s">
        <v>170</v>
      </c>
      <c r="D660" s="1">
        <v>122</v>
      </c>
      <c r="E660" s="1">
        <v>380</v>
      </c>
      <c r="F660" s="1">
        <v>2</v>
      </c>
      <c r="G660" s="15">
        <v>5.0359118302650049E-3</v>
      </c>
      <c r="H660" s="16">
        <v>3.1147540983606556</v>
      </c>
      <c r="I660" s="15">
        <v>1.6393442622950821E-2</v>
      </c>
      <c r="J660" s="41">
        <v>0.61499999999999999</v>
      </c>
      <c r="K660" s="18">
        <v>5454.99</v>
      </c>
      <c r="L660" s="28">
        <v>24226</v>
      </c>
      <c r="M660" s="28">
        <v>12410</v>
      </c>
      <c r="N660" s="28">
        <v>3852</v>
      </c>
      <c r="O660" s="3">
        <v>330.01</v>
      </c>
      <c r="P660" s="3">
        <v>0.31</v>
      </c>
      <c r="Q660" s="3">
        <v>45.65</v>
      </c>
      <c r="R660" s="3">
        <v>0.09</v>
      </c>
      <c r="S660" s="3">
        <v>0.04</v>
      </c>
      <c r="T660" s="3">
        <v>51.23</v>
      </c>
    </row>
    <row r="661" spans="1:20" hidden="1" x14ac:dyDescent="0.25">
      <c r="A661">
        <v>2012</v>
      </c>
      <c r="B661">
        <v>152</v>
      </c>
      <c r="C661" t="s">
        <v>170</v>
      </c>
      <c r="D661" s="1">
        <v>121</v>
      </c>
      <c r="E661" s="1">
        <v>350</v>
      </c>
      <c r="F661" s="1">
        <v>2</v>
      </c>
      <c r="G661" s="15">
        <v>4.9759427560965583E-3</v>
      </c>
      <c r="H661" s="16">
        <v>2.8925619834710745</v>
      </c>
      <c r="I661" s="15">
        <v>1.6528925619834711E-2</v>
      </c>
      <c r="J661" s="41">
        <v>0.61499999999999999</v>
      </c>
      <c r="K661" s="18">
        <v>5607.27</v>
      </c>
      <c r="L661" s="28">
        <v>24317</v>
      </c>
      <c r="M661" s="28">
        <v>13455</v>
      </c>
      <c r="N661" s="28">
        <v>4202</v>
      </c>
      <c r="O661" s="3">
        <v>386.44</v>
      </c>
      <c r="P661" s="3">
        <v>0.05</v>
      </c>
      <c r="Q661" s="3">
        <v>29.65</v>
      </c>
      <c r="R661" s="3">
        <v>0.01</v>
      </c>
      <c r="S661" s="3">
        <v>0</v>
      </c>
      <c r="T661" s="3">
        <v>55.33</v>
      </c>
    </row>
    <row r="662" spans="1:20" hidden="1" x14ac:dyDescent="0.25">
      <c r="A662">
        <v>2013</v>
      </c>
      <c r="B662">
        <v>152</v>
      </c>
      <c r="C662" t="s">
        <v>170</v>
      </c>
      <c r="D662" s="1">
        <v>61</v>
      </c>
      <c r="E662" s="1">
        <v>175</v>
      </c>
      <c r="F662" s="1">
        <v>0</v>
      </c>
      <c r="G662" s="15">
        <v>2.4254473161033799E-3</v>
      </c>
      <c r="H662" s="16">
        <v>2.8688524590163933</v>
      </c>
      <c r="I662" s="15">
        <v>0</v>
      </c>
      <c r="J662" s="41">
        <v>0.61499999999999999</v>
      </c>
      <c r="K662" s="18">
        <v>6276.25</v>
      </c>
      <c r="L662" s="28">
        <v>25150</v>
      </c>
      <c r="M662" s="28">
        <v>13721</v>
      </c>
      <c r="N662" s="28">
        <v>4291</v>
      </c>
      <c r="O662" s="3">
        <v>399.69</v>
      </c>
      <c r="P662" s="3">
        <v>0</v>
      </c>
      <c r="Q662" s="3">
        <v>50.05</v>
      </c>
      <c r="R662" s="3">
        <v>0</v>
      </c>
      <c r="S662" s="3">
        <v>0</v>
      </c>
      <c r="T662" s="3">
        <v>54.56</v>
      </c>
    </row>
    <row r="663" spans="1:20" x14ac:dyDescent="0.25">
      <c r="A663">
        <v>2014</v>
      </c>
      <c r="B663">
        <v>152</v>
      </c>
      <c r="C663" t="s">
        <v>170</v>
      </c>
      <c r="D663" s="1">
        <v>10</v>
      </c>
      <c r="E663" s="1">
        <v>23</v>
      </c>
      <c r="F663" s="1">
        <v>0</v>
      </c>
      <c r="G663" s="15">
        <v>3.9588281868566902E-4</v>
      </c>
      <c r="H663" s="16">
        <v>2.2999999999999998</v>
      </c>
      <c r="I663" s="15">
        <v>0</v>
      </c>
      <c r="J663" s="41">
        <v>0.61499999999999999</v>
      </c>
      <c r="K663" s="18">
        <v>7476.47</v>
      </c>
      <c r="L663" s="28">
        <v>25260</v>
      </c>
      <c r="M663" s="28">
        <v>14504</v>
      </c>
      <c r="N663" s="28">
        <v>4527</v>
      </c>
      <c r="O663" s="3">
        <v>417.83</v>
      </c>
      <c r="P663" s="3">
        <v>180.61</v>
      </c>
      <c r="Q663" s="3">
        <v>51</v>
      </c>
      <c r="R663" s="3">
        <v>43.23</v>
      </c>
      <c r="S663" s="3">
        <v>22.05</v>
      </c>
      <c r="T663" s="3">
        <v>57.42</v>
      </c>
    </row>
    <row r="664" spans="1:20" hidden="1" x14ac:dyDescent="0.25">
      <c r="A664">
        <v>2008</v>
      </c>
      <c r="B664">
        <v>153</v>
      </c>
      <c r="C664" s="19" t="s">
        <v>171</v>
      </c>
      <c r="D664" s="1">
        <v>128</v>
      </c>
      <c r="E664" s="1">
        <v>412</v>
      </c>
      <c r="F664" s="1">
        <v>1</v>
      </c>
      <c r="G664" s="15">
        <v>8.3165486323175889E-3</v>
      </c>
      <c r="H664" s="16">
        <v>3.21875</v>
      </c>
      <c r="I664" s="15">
        <v>7.8125E-3</v>
      </c>
      <c r="J664" s="41">
        <v>0.442</v>
      </c>
      <c r="K664" s="18">
        <v>4136.74</v>
      </c>
      <c r="L664" s="28">
        <v>15391</v>
      </c>
      <c r="M664" s="28">
        <v>11164</v>
      </c>
      <c r="N664" s="28">
        <v>3202</v>
      </c>
      <c r="O664" s="3">
        <v>84.99</v>
      </c>
      <c r="P664" s="3">
        <v>0</v>
      </c>
      <c r="Q664" s="3">
        <v>21.33</v>
      </c>
      <c r="R664" s="3">
        <v>0</v>
      </c>
      <c r="S664" s="3">
        <v>0</v>
      </c>
      <c r="T664" s="3">
        <v>72.540000000000006</v>
      </c>
    </row>
    <row r="665" spans="1:20" hidden="1" x14ac:dyDescent="0.25">
      <c r="A665">
        <v>2009</v>
      </c>
      <c r="B665">
        <v>153</v>
      </c>
      <c r="C665" t="s">
        <v>171</v>
      </c>
      <c r="D665" s="1">
        <v>120</v>
      </c>
      <c r="E665" s="1">
        <v>352</v>
      </c>
      <c r="F665" s="1">
        <v>2</v>
      </c>
      <c r="G665" s="15">
        <v>7.7599586135540608E-3</v>
      </c>
      <c r="H665" s="16">
        <v>2.9333333333333331</v>
      </c>
      <c r="I665" s="15">
        <v>1.6666666666666666E-2</v>
      </c>
      <c r="J665" s="41">
        <v>0.442</v>
      </c>
      <c r="K665" s="18">
        <v>4401.6499999999996</v>
      </c>
      <c r="L665" s="28">
        <v>15464</v>
      </c>
      <c r="M665" s="28">
        <v>9743</v>
      </c>
      <c r="N665" s="28">
        <v>2774</v>
      </c>
      <c r="O665" s="3">
        <v>262.76</v>
      </c>
      <c r="P665" s="3">
        <v>0</v>
      </c>
      <c r="Q665" s="3">
        <v>67.510000000000005</v>
      </c>
      <c r="R665" s="3">
        <v>0</v>
      </c>
      <c r="S665" s="3">
        <v>0</v>
      </c>
      <c r="T665" s="3">
        <v>63</v>
      </c>
    </row>
    <row r="666" spans="1:20" hidden="1" x14ac:dyDescent="0.25">
      <c r="A666">
        <v>2010</v>
      </c>
      <c r="B666">
        <v>153</v>
      </c>
      <c r="C666" t="s">
        <v>171</v>
      </c>
      <c r="D666" s="1">
        <v>78</v>
      </c>
      <c r="E666" s="1">
        <v>266</v>
      </c>
      <c r="F666" s="1">
        <v>6</v>
      </c>
      <c r="G666" s="15">
        <v>5.2205341007964664E-3</v>
      </c>
      <c r="H666" s="16">
        <v>3.4102564102564101</v>
      </c>
      <c r="I666" s="15">
        <v>7.6923076923076927E-2</v>
      </c>
      <c r="J666" s="41">
        <v>0.58699999999999997</v>
      </c>
      <c r="K666" s="18">
        <v>4385.8599999999997</v>
      </c>
      <c r="L666" s="28">
        <v>14941</v>
      </c>
      <c r="M666" s="28">
        <v>10009</v>
      </c>
      <c r="N666" s="28">
        <v>2862</v>
      </c>
      <c r="O666" s="3">
        <v>270.56</v>
      </c>
      <c r="P666" s="3">
        <v>98.5</v>
      </c>
      <c r="Q666" s="3">
        <v>68.87</v>
      </c>
      <c r="R666" s="3">
        <v>36.409999999999997</v>
      </c>
      <c r="S666" s="3">
        <v>25.07</v>
      </c>
      <c r="T666" s="3">
        <v>66.989999999999995</v>
      </c>
    </row>
    <row r="667" spans="1:20" hidden="1" x14ac:dyDescent="0.25">
      <c r="A667">
        <v>2011</v>
      </c>
      <c r="B667">
        <v>153</v>
      </c>
      <c r="C667" t="s">
        <v>171</v>
      </c>
      <c r="D667" s="1">
        <v>36</v>
      </c>
      <c r="E667" s="1">
        <v>101</v>
      </c>
      <c r="F667" s="1">
        <v>0</v>
      </c>
      <c r="G667" s="15">
        <v>2.4046489880435507E-3</v>
      </c>
      <c r="H667" s="16">
        <v>2.8055555555555554</v>
      </c>
      <c r="I667" s="15">
        <v>0</v>
      </c>
      <c r="J667" s="41">
        <v>0.58699999999999997</v>
      </c>
      <c r="K667" s="18">
        <v>4825.9799999999996</v>
      </c>
      <c r="L667" s="28">
        <v>14971</v>
      </c>
      <c r="M667" s="28">
        <v>10223</v>
      </c>
      <c r="N667" s="28">
        <v>2932</v>
      </c>
      <c r="O667" s="3">
        <v>264.88</v>
      </c>
      <c r="P667" s="3">
        <v>264.88</v>
      </c>
      <c r="Q667" s="3">
        <v>69.22</v>
      </c>
      <c r="R667" s="3">
        <v>100</v>
      </c>
      <c r="S667" s="3">
        <v>69.22</v>
      </c>
      <c r="T667" s="3">
        <v>68.290000000000006</v>
      </c>
    </row>
    <row r="668" spans="1:20" hidden="1" x14ac:dyDescent="0.25">
      <c r="A668">
        <v>2012</v>
      </c>
      <c r="B668">
        <v>153</v>
      </c>
      <c r="C668" t="s">
        <v>171</v>
      </c>
      <c r="D668" s="1">
        <v>48</v>
      </c>
      <c r="E668" s="1">
        <v>139</v>
      </c>
      <c r="F668" s="1">
        <v>1</v>
      </c>
      <c r="G668" s="15">
        <v>3.2000000000000002E-3</v>
      </c>
      <c r="H668" s="16">
        <v>2.8958333333333335</v>
      </c>
      <c r="I668" s="15">
        <v>2.0833333333333332E-2</v>
      </c>
      <c r="J668" s="41">
        <v>0.58699999999999997</v>
      </c>
      <c r="K668" s="18">
        <v>5477.08</v>
      </c>
      <c r="L668" s="28">
        <v>15000</v>
      </c>
      <c r="M668" s="28">
        <v>10314</v>
      </c>
      <c r="N668" s="28">
        <v>2980</v>
      </c>
      <c r="O668" s="3">
        <v>277.66000000000003</v>
      </c>
      <c r="P668" s="3">
        <v>277.66000000000003</v>
      </c>
      <c r="Q668" s="3">
        <v>65.58</v>
      </c>
      <c r="R668" s="3">
        <v>100</v>
      </c>
      <c r="S668" s="3">
        <v>65.58</v>
      </c>
      <c r="T668" s="3">
        <v>68.760000000000005</v>
      </c>
    </row>
    <row r="669" spans="1:20" hidden="1" x14ac:dyDescent="0.25">
      <c r="A669">
        <v>2013</v>
      </c>
      <c r="B669">
        <v>153</v>
      </c>
      <c r="C669" t="s">
        <v>171</v>
      </c>
      <c r="D669" s="1">
        <v>41</v>
      </c>
      <c r="E669" s="1">
        <v>126</v>
      </c>
      <c r="F669" s="1">
        <v>1</v>
      </c>
      <c r="G669" s="15">
        <v>2.6480656203578118E-3</v>
      </c>
      <c r="H669" s="16">
        <v>3.0731707317073171</v>
      </c>
      <c r="I669" s="15">
        <v>2.4390243902439025E-2</v>
      </c>
      <c r="J669" s="41">
        <v>0.58699999999999997</v>
      </c>
      <c r="K669" s="18">
        <v>5923.43</v>
      </c>
      <c r="L669" s="28">
        <v>15483</v>
      </c>
      <c r="M669" s="28">
        <v>10485</v>
      </c>
      <c r="N669" s="28">
        <v>3015</v>
      </c>
      <c r="O669" s="3">
        <v>279.60000000000002</v>
      </c>
      <c r="P669" s="3">
        <v>168.87</v>
      </c>
      <c r="Q669" s="3">
        <v>64.06</v>
      </c>
      <c r="R669" s="3">
        <v>60.4</v>
      </c>
      <c r="S669" s="3">
        <v>38.69</v>
      </c>
      <c r="T669" s="3">
        <v>67.72</v>
      </c>
    </row>
    <row r="670" spans="1:20" x14ac:dyDescent="0.25">
      <c r="A670">
        <v>2014</v>
      </c>
      <c r="B670">
        <v>153</v>
      </c>
      <c r="C670" t="s">
        <v>171</v>
      </c>
      <c r="D670" s="1">
        <v>20</v>
      </c>
      <c r="E670" s="1">
        <v>83</v>
      </c>
      <c r="F670" s="1">
        <v>1</v>
      </c>
      <c r="G670" s="15">
        <v>1.2884107453456162E-3</v>
      </c>
      <c r="H670" s="16">
        <v>4.1500000000000004</v>
      </c>
      <c r="I670" s="15">
        <v>0.05</v>
      </c>
      <c r="J670" s="41">
        <v>0.58699999999999997</v>
      </c>
      <c r="K670" s="18">
        <v>6672.03</v>
      </c>
      <c r="L670" s="28">
        <v>15523</v>
      </c>
      <c r="M670" s="28">
        <v>10673</v>
      </c>
      <c r="N670" s="28">
        <v>3108</v>
      </c>
      <c r="O670" s="3">
        <v>281.88</v>
      </c>
      <c r="P670" s="3">
        <v>97.9</v>
      </c>
      <c r="Q670" s="3">
        <v>65.06</v>
      </c>
      <c r="R670" s="3">
        <v>34.729999999999997</v>
      </c>
      <c r="S670" s="3">
        <v>22.6</v>
      </c>
      <c r="T670" s="3">
        <v>68.760000000000005</v>
      </c>
    </row>
    <row r="671" spans="1:20" hidden="1" x14ac:dyDescent="0.25">
      <c r="A671">
        <v>2008</v>
      </c>
      <c r="B671">
        <v>154</v>
      </c>
      <c r="C671" s="19" t="s">
        <v>172</v>
      </c>
      <c r="D671" s="1">
        <v>48</v>
      </c>
      <c r="E671">
        <v>189</v>
      </c>
      <c r="F671">
        <v>1</v>
      </c>
      <c r="G671" s="15">
        <v>6.4363870414074233E-4</v>
      </c>
      <c r="H671" s="16">
        <v>3.9375</v>
      </c>
      <c r="I671" s="15">
        <v>2.0833333333333332E-2</v>
      </c>
      <c r="J671" s="41">
        <v>0.67200000000000004</v>
      </c>
      <c r="K671" s="18">
        <v>19260.330000000002</v>
      </c>
      <c r="L671" s="28">
        <v>74576</v>
      </c>
      <c r="M671" s="28">
        <v>72051</v>
      </c>
      <c r="N671" s="28">
        <v>19110</v>
      </c>
      <c r="O671" s="42">
        <v>3345.71</v>
      </c>
      <c r="P671" s="3">
        <v>0</v>
      </c>
      <c r="Q671" s="3">
        <v>80</v>
      </c>
      <c r="R671" s="3">
        <v>0</v>
      </c>
      <c r="S671" s="3">
        <v>0</v>
      </c>
      <c r="T671" s="3">
        <v>96.61</v>
      </c>
    </row>
    <row r="672" spans="1:20" hidden="1" x14ac:dyDescent="0.25">
      <c r="A672">
        <v>2011</v>
      </c>
      <c r="B672">
        <v>154</v>
      </c>
      <c r="C672" t="s">
        <v>172</v>
      </c>
      <c r="D672" s="1">
        <v>28</v>
      </c>
      <c r="E672">
        <v>123</v>
      </c>
      <c r="F672">
        <v>1</v>
      </c>
      <c r="G672" s="15">
        <v>3.7765369156483506E-4</v>
      </c>
      <c r="H672" s="16">
        <v>4.3928571428571432</v>
      </c>
      <c r="I672" s="15">
        <v>3.5714285714285712E-2</v>
      </c>
      <c r="J672" s="41">
        <v>0.75800000000000001</v>
      </c>
      <c r="K672" s="18">
        <v>26882.22</v>
      </c>
      <c r="L672" s="28">
        <v>74142</v>
      </c>
      <c r="M672" s="28">
        <v>74000</v>
      </c>
      <c r="N672" s="28">
        <v>20123</v>
      </c>
      <c r="O672" s="42">
        <v>4661</v>
      </c>
      <c r="P672" s="3">
        <v>0</v>
      </c>
      <c r="Q672" s="3">
        <v>100</v>
      </c>
      <c r="R672" s="3">
        <v>0</v>
      </c>
      <c r="S672" s="3">
        <v>0</v>
      </c>
      <c r="T672" s="3">
        <v>99.81</v>
      </c>
    </row>
    <row r="673" spans="1:20" hidden="1" x14ac:dyDescent="0.25">
      <c r="A673">
        <v>2012</v>
      </c>
      <c r="B673">
        <v>154</v>
      </c>
      <c r="C673" t="s">
        <v>172</v>
      </c>
      <c r="D673" s="1">
        <v>43</v>
      </c>
      <c r="E673">
        <v>226</v>
      </c>
      <c r="F673">
        <v>1</v>
      </c>
      <c r="G673" s="15">
        <v>5.7598285446386712E-4</v>
      </c>
      <c r="H673" s="16">
        <v>5.2558139534883717</v>
      </c>
      <c r="I673" s="15">
        <v>2.3255813953488372E-2</v>
      </c>
      <c r="J673" s="41">
        <v>0.75800000000000001</v>
      </c>
      <c r="K673" s="18">
        <v>26703.59</v>
      </c>
      <c r="L673" s="28">
        <v>74655</v>
      </c>
      <c r="M673" s="28">
        <v>74317</v>
      </c>
      <c r="N673" s="28">
        <v>20470</v>
      </c>
      <c r="O673" s="42">
        <v>5546.8</v>
      </c>
      <c r="P673" s="3">
        <v>0</v>
      </c>
      <c r="Q673" s="3">
        <v>100</v>
      </c>
      <c r="R673" s="3">
        <v>0</v>
      </c>
      <c r="S673" s="3">
        <v>0</v>
      </c>
      <c r="T673" s="3">
        <v>99.55</v>
      </c>
    </row>
    <row r="674" spans="1:20" hidden="1" x14ac:dyDescent="0.25">
      <c r="A674">
        <v>2013</v>
      </c>
      <c r="B674">
        <v>154</v>
      </c>
      <c r="C674" t="s">
        <v>172</v>
      </c>
      <c r="D674" s="1">
        <v>30</v>
      </c>
      <c r="E674">
        <v>107</v>
      </c>
      <c r="F674">
        <v>2</v>
      </c>
      <c r="G674" s="15">
        <v>3.8722668249993548E-4</v>
      </c>
      <c r="H674" s="16">
        <v>3.5666666666666669</v>
      </c>
      <c r="I674" s="15">
        <v>6.6666666666666666E-2</v>
      </c>
      <c r="J674" s="41">
        <v>0.75800000000000001</v>
      </c>
      <c r="K674" s="18">
        <v>28221.75</v>
      </c>
      <c r="L674" s="28">
        <v>77474</v>
      </c>
      <c r="M674" s="28">
        <v>77474</v>
      </c>
      <c r="N674" s="28">
        <v>20895</v>
      </c>
      <c r="O674" s="42">
        <v>10641.34</v>
      </c>
      <c r="P674" s="3">
        <v>0</v>
      </c>
      <c r="Q674" s="3">
        <v>100</v>
      </c>
      <c r="R674" s="3">
        <v>0</v>
      </c>
      <c r="S674" s="3">
        <v>0</v>
      </c>
      <c r="T674" s="3">
        <v>100</v>
      </c>
    </row>
    <row r="675" spans="1:20" x14ac:dyDescent="0.25">
      <c r="A675">
        <v>2014</v>
      </c>
      <c r="B675">
        <v>154</v>
      </c>
      <c r="C675" t="s">
        <v>172</v>
      </c>
      <c r="D675" s="1">
        <v>27</v>
      </c>
      <c r="E675">
        <v>182</v>
      </c>
      <c r="F675">
        <v>1</v>
      </c>
      <c r="G675" s="15">
        <v>3.4597642234751412E-4</v>
      </c>
      <c r="H675" s="16">
        <v>6.7407407407407405</v>
      </c>
      <c r="I675" s="15">
        <v>3.7037037037037035E-2</v>
      </c>
      <c r="J675" s="41">
        <v>0.75800000000000001</v>
      </c>
      <c r="K675" s="18">
        <v>30392.63</v>
      </c>
      <c r="L675" s="28">
        <v>78040</v>
      </c>
      <c r="M675" s="28">
        <v>78040</v>
      </c>
      <c r="N675" s="28">
        <v>21420</v>
      </c>
      <c r="O675" s="42">
        <v>7344.46</v>
      </c>
      <c r="P675" s="3">
        <v>0</v>
      </c>
      <c r="Q675" s="3">
        <v>100</v>
      </c>
      <c r="R675" s="3">
        <v>0</v>
      </c>
      <c r="S675" s="3">
        <v>0</v>
      </c>
      <c r="T675" s="3">
        <v>100</v>
      </c>
    </row>
    <row r="676" spans="1:20" hidden="1" x14ac:dyDescent="0.25">
      <c r="A676">
        <v>2012</v>
      </c>
      <c r="B676">
        <v>157</v>
      </c>
      <c r="C676" t="s">
        <v>175</v>
      </c>
      <c r="D676" s="1">
        <v>169</v>
      </c>
      <c r="E676" s="1">
        <v>517</v>
      </c>
      <c r="F676">
        <v>0</v>
      </c>
      <c r="G676" s="15">
        <v>1.6259380411776023E-2</v>
      </c>
      <c r="H676" s="16">
        <v>3.059171597633136</v>
      </c>
      <c r="I676" s="15">
        <v>0</v>
      </c>
      <c r="J676" s="41">
        <v>0.628</v>
      </c>
      <c r="K676" s="18">
        <v>5244.02</v>
      </c>
      <c r="L676" s="28">
        <v>10394</v>
      </c>
      <c r="M676" s="28">
        <v>7394</v>
      </c>
      <c r="N676" s="28">
        <v>1912</v>
      </c>
      <c r="O676" s="42">
        <v>2678</v>
      </c>
      <c r="P676" s="3">
        <v>0</v>
      </c>
      <c r="Q676" s="3">
        <v>100</v>
      </c>
      <c r="R676" s="3">
        <v>0</v>
      </c>
      <c r="S676" s="3">
        <v>0</v>
      </c>
      <c r="T676" s="3">
        <v>71.14</v>
      </c>
    </row>
    <row r="677" spans="1:20" hidden="1" x14ac:dyDescent="0.25">
      <c r="A677">
        <v>2013</v>
      </c>
      <c r="B677">
        <v>157</v>
      </c>
      <c r="C677" t="s">
        <v>175</v>
      </c>
      <c r="D677" s="1">
        <v>63</v>
      </c>
      <c r="E677" s="1">
        <v>211</v>
      </c>
      <c r="F677">
        <v>0</v>
      </c>
      <c r="G677" s="15">
        <v>5.8637379002233802E-3</v>
      </c>
      <c r="H677" s="16">
        <v>3.3492063492063493</v>
      </c>
      <c r="I677" s="15">
        <v>0</v>
      </c>
      <c r="J677" s="41">
        <v>0.628</v>
      </c>
      <c r="K677" s="18">
        <v>5973.46</v>
      </c>
      <c r="L677" s="28">
        <v>10744</v>
      </c>
      <c r="M677" s="28">
        <v>10740</v>
      </c>
      <c r="N677" s="28">
        <v>2205</v>
      </c>
      <c r="O677" s="42">
        <v>1654</v>
      </c>
      <c r="P677" s="3">
        <v>0</v>
      </c>
      <c r="Q677" s="3">
        <v>100</v>
      </c>
      <c r="R677" s="3">
        <v>0</v>
      </c>
      <c r="S677" s="3">
        <v>0</v>
      </c>
      <c r="T677" s="3">
        <v>99.96</v>
      </c>
    </row>
    <row r="678" spans="1:20" x14ac:dyDescent="0.25">
      <c r="A678">
        <v>2014</v>
      </c>
      <c r="B678">
        <v>157</v>
      </c>
      <c r="C678" t="s">
        <v>175</v>
      </c>
      <c r="D678" s="1">
        <v>171</v>
      </c>
      <c r="E678" s="1">
        <v>555</v>
      </c>
      <c r="F678">
        <v>0</v>
      </c>
      <c r="G678" s="15">
        <v>1.5853884665306878E-2</v>
      </c>
      <c r="H678" s="16">
        <v>3.2456140350877192</v>
      </c>
      <c r="I678" s="15">
        <v>0</v>
      </c>
      <c r="J678" s="41">
        <v>0.628</v>
      </c>
      <c r="K678" s="18">
        <v>6557.44</v>
      </c>
      <c r="L678" s="28">
        <v>10786</v>
      </c>
      <c r="M678" s="28">
        <v>10750</v>
      </c>
      <c r="N678" s="28">
        <v>2426</v>
      </c>
      <c r="O678" s="42">
        <v>1819.4</v>
      </c>
      <c r="P678" s="3">
        <v>0</v>
      </c>
      <c r="Q678" s="3">
        <v>100</v>
      </c>
      <c r="R678" s="3">
        <v>0</v>
      </c>
      <c r="S678" s="3">
        <v>0</v>
      </c>
      <c r="T678" s="3">
        <v>99.67</v>
      </c>
    </row>
    <row r="679" spans="1:20" hidden="1" x14ac:dyDescent="0.25">
      <c r="A679">
        <v>2008</v>
      </c>
      <c r="B679">
        <v>158</v>
      </c>
      <c r="C679" s="19" t="s">
        <v>176</v>
      </c>
      <c r="D679" s="1">
        <v>319</v>
      </c>
      <c r="E679">
        <v>1912</v>
      </c>
      <c r="F679">
        <v>4</v>
      </c>
      <c r="G679" s="15">
        <v>6.1274039015620082E-4</v>
      </c>
      <c r="H679" s="16">
        <v>5.9937304075235112</v>
      </c>
      <c r="I679" s="15">
        <v>1.2539184952978056E-2</v>
      </c>
      <c r="J679" s="41">
        <v>0.70299999999999996</v>
      </c>
      <c r="K679" s="18">
        <v>13715.11</v>
      </c>
      <c r="L679" s="28">
        <v>520612</v>
      </c>
      <c r="M679" s="28">
        <v>506104</v>
      </c>
      <c r="N679" s="28">
        <v>108851</v>
      </c>
      <c r="O679" s="42">
        <v>23470.12</v>
      </c>
      <c r="P679" s="3">
        <v>239.55</v>
      </c>
      <c r="Q679" s="3">
        <v>85</v>
      </c>
      <c r="R679" s="3">
        <v>1.02</v>
      </c>
      <c r="S679" s="3">
        <v>0.87</v>
      </c>
      <c r="T679" s="3">
        <v>97.21</v>
      </c>
    </row>
    <row r="680" spans="1:20" hidden="1" x14ac:dyDescent="0.25">
      <c r="A680">
        <v>2009</v>
      </c>
      <c r="B680">
        <v>158</v>
      </c>
      <c r="C680" t="s">
        <v>176</v>
      </c>
      <c r="D680" s="1">
        <v>204</v>
      </c>
      <c r="E680">
        <v>1117</v>
      </c>
      <c r="F680">
        <v>6</v>
      </c>
      <c r="G680" s="15">
        <v>3.8731284625578594E-4</v>
      </c>
      <c r="H680" s="16">
        <v>5.4754901960784315</v>
      </c>
      <c r="I680" s="15">
        <v>2.9411764705882353E-2</v>
      </c>
      <c r="J680" s="41">
        <v>0.70299999999999996</v>
      </c>
      <c r="K680" s="18">
        <v>14093.51</v>
      </c>
      <c r="L680" s="28">
        <v>526706</v>
      </c>
      <c r="M680" s="28">
        <v>512083</v>
      </c>
      <c r="N680" s="28">
        <v>107353</v>
      </c>
      <c r="O680" s="42">
        <v>22699</v>
      </c>
      <c r="P680" s="42">
        <v>1309</v>
      </c>
      <c r="Q680" s="3">
        <v>80</v>
      </c>
      <c r="R680" s="3">
        <v>5.77</v>
      </c>
      <c r="S680" s="3">
        <v>4.6100000000000003</v>
      </c>
      <c r="T680" s="3">
        <v>97.22</v>
      </c>
    </row>
    <row r="681" spans="1:20" hidden="1" x14ac:dyDescent="0.25">
      <c r="A681">
        <v>2010</v>
      </c>
      <c r="B681">
        <v>158</v>
      </c>
      <c r="C681" t="s">
        <v>176</v>
      </c>
      <c r="D681" s="1">
        <v>254</v>
      </c>
      <c r="E681">
        <v>1229</v>
      </c>
      <c r="F681">
        <v>1</v>
      </c>
      <c r="G681" s="15">
        <v>4.9201254438282452E-4</v>
      </c>
      <c r="H681" s="16">
        <v>4.8385826771653546</v>
      </c>
      <c r="I681" s="15">
        <v>3.937007874015748E-3</v>
      </c>
      <c r="J681" s="41">
        <v>0.77800000000000002</v>
      </c>
      <c r="K681" s="18">
        <v>19140.86</v>
      </c>
      <c r="L681" s="28">
        <v>516247</v>
      </c>
      <c r="M681" s="28">
        <v>500610</v>
      </c>
      <c r="N681" s="28">
        <v>111707</v>
      </c>
      <c r="O681" s="42">
        <v>22924.27</v>
      </c>
      <c r="P681" s="42">
        <v>2149.1</v>
      </c>
      <c r="Q681" s="3">
        <v>80</v>
      </c>
      <c r="R681" s="3">
        <v>9.3699999999999992</v>
      </c>
      <c r="S681" s="3">
        <v>7.5</v>
      </c>
      <c r="T681" s="3">
        <v>96.97</v>
      </c>
    </row>
    <row r="682" spans="1:20" hidden="1" x14ac:dyDescent="0.25">
      <c r="A682">
        <v>2011</v>
      </c>
      <c r="B682">
        <v>158</v>
      </c>
      <c r="C682" t="s">
        <v>176</v>
      </c>
      <c r="D682" s="1">
        <v>215</v>
      </c>
      <c r="E682">
        <v>1176</v>
      </c>
      <c r="F682">
        <v>2</v>
      </c>
      <c r="G682" s="15">
        <v>4.1281770162304558E-4</v>
      </c>
      <c r="H682" s="16">
        <v>5.4697674418604647</v>
      </c>
      <c r="I682" s="15">
        <v>9.3023255813953487E-3</v>
      </c>
      <c r="J682" s="41">
        <v>0.77800000000000002</v>
      </c>
      <c r="K682" s="18">
        <v>20142.36</v>
      </c>
      <c r="L682" s="28">
        <v>520811</v>
      </c>
      <c r="M682" s="28">
        <v>505233</v>
      </c>
      <c r="N682" s="28">
        <v>114904</v>
      </c>
      <c r="O682" s="42">
        <v>23416.55</v>
      </c>
      <c r="P682" s="42">
        <v>2297.46</v>
      </c>
      <c r="Q682" s="3">
        <v>80</v>
      </c>
      <c r="R682" s="3">
        <v>9.81</v>
      </c>
      <c r="S682" s="3">
        <v>7.85</v>
      </c>
      <c r="T682" s="3">
        <v>97.01</v>
      </c>
    </row>
    <row r="683" spans="1:20" hidden="1" x14ac:dyDescent="0.25">
      <c r="A683">
        <v>2012</v>
      </c>
      <c r="B683">
        <v>158</v>
      </c>
      <c r="C683" t="s">
        <v>176</v>
      </c>
      <c r="D683" s="1">
        <v>371</v>
      </c>
      <c r="E683">
        <v>1860</v>
      </c>
      <c r="F683">
        <v>7</v>
      </c>
      <c r="G683" s="15">
        <v>7.0636393926412492E-4</v>
      </c>
      <c r="H683" s="16">
        <v>5.013477088948787</v>
      </c>
      <c r="I683" s="15">
        <v>1.8867924528301886E-2</v>
      </c>
      <c r="J683" s="41">
        <v>0.77800000000000002</v>
      </c>
      <c r="K683" s="18">
        <v>22687.73</v>
      </c>
      <c r="L683" s="28">
        <v>525225</v>
      </c>
      <c r="M683" s="28">
        <v>509799</v>
      </c>
      <c r="N683" s="28">
        <v>120058</v>
      </c>
      <c r="O683" s="42">
        <v>23660.45</v>
      </c>
      <c r="P683" s="42">
        <v>2124.36</v>
      </c>
      <c r="Q683" s="3">
        <v>80</v>
      </c>
      <c r="R683" s="3">
        <v>8.98</v>
      </c>
      <c r="S683" s="3">
        <v>7.18</v>
      </c>
      <c r="T683" s="3">
        <v>97.06</v>
      </c>
    </row>
    <row r="684" spans="1:20" hidden="1" x14ac:dyDescent="0.25">
      <c r="A684">
        <v>2013</v>
      </c>
      <c r="B684">
        <v>158</v>
      </c>
      <c r="C684" t="s">
        <v>176</v>
      </c>
      <c r="D684" s="1">
        <v>269</v>
      </c>
      <c r="E684">
        <v>1608</v>
      </c>
      <c r="F684">
        <v>1</v>
      </c>
      <c r="G684" s="15">
        <v>4.927263335665693E-4</v>
      </c>
      <c r="H684" s="16">
        <v>5.9776951672862451</v>
      </c>
      <c r="I684" s="15">
        <v>3.7174721189591076E-3</v>
      </c>
      <c r="J684" s="41">
        <v>0.77800000000000002</v>
      </c>
      <c r="K684" s="18">
        <v>24172.71</v>
      </c>
      <c r="L684" s="28">
        <v>545942</v>
      </c>
      <c r="M684" s="28">
        <v>530295</v>
      </c>
      <c r="N684" s="28">
        <v>123808</v>
      </c>
      <c r="O684" s="42">
        <v>23802.32</v>
      </c>
      <c r="P684" s="42">
        <v>2156.81</v>
      </c>
      <c r="Q684" s="3">
        <v>80</v>
      </c>
      <c r="R684" s="3">
        <v>9.06</v>
      </c>
      <c r="S684" s="3">
        <v>7.25</v>
      </c>
      <c r="T684" s="3">
        <v>97.13</v>
      </c>
    </row>
    <row r="685" spans="1:20" x14ac:dyDescent="0.25">
      <c r="A685">
        <v>2014</v>
      </c>
      <c r="B685">
        <v>158</v>
      </c>
      <c r="C685" t="s">
        <v>176</v>
      </c>
      <c r="D685" s="1">
        <v>314</v>
      </c>
      <c r="E685">
        <v>1689</v>
      </c>
      <c r="F685">
        <v>5</v>
      </c>
      <c r="G685" s="15">
        <v>5.7017304933631129E-4</v>
      </c>
      <c r="H685" s="16">
        <v>5.3789808917197455</v>
      </c>
      <c r="I685" s="15">
        <v>1.5923566878980892E-2</v>
      </c>
      <c r="J685" s="41">
        <v>0.77800000000000002</v>
      </c>
      <c r="K685" s="18">
        <v>24913.8</v>
      </c>
      <c r="L685" s="28">
        <v>550710</v>
      </c>
      <c r="M685" s="28">
        <v>522056</v>
      </c>
      <c r="N685" s="28">
        <v>127313</v>
      </c>
      <c r="O685" s="42">
        <v>23585.49</v>
      </c>
      <c r="P685" s="42">
        <v>1933.38</v>
      </c>
      <c r="Q685" s="3">
        <v>80</v>
      </c>
      <c r="R685" s="3">
        <v>8.1999999999999993</v>
      </c>
      <c r="S685" s="3">
        <v>6.56</v>
      </c>
      <c r="T685" s="3">
        <v>94.8</v>
      </c>
    </row>
    <row r="686" spans="1:20" hidden="1" x14ac:dyDescent="0.25">
      <c r="A686">
        <v>2012</v>
      </c>
      <c r="B686">
        <v>160</v>
      </c>
      <c r="C686" t="s">
        <v>178</v>
      </c>
      <c r="D686" s="1">
        <v>13</v>
      </c>
      <c r="E686" s="1">
        <v>65</v>
      </c>
      <c r="F686" s="1">
        <v>1</v>
      </c>
      <c r="G686" s="15">
        <v>7.5713453698311012E-4</v>
      </c>
      <c r="H686" s="16">
        <v>5</v>
      </c>
      <c r="I686" s="15">
        <v>7.6923076923076927E-2</v>
      </c>
      <c r="J686" s="41">
        <v>0.54100000000000004</v>
      </c>
      <c r="K686" s="18">
        <v>5607.19</v>
      </c>
      <c r="L686" s="28">
        <v>17170</v>
      </c>
      <c r="M686" s="28">
        <v>1004</v>
      </c>
      <c r="N686" s="3">
        <v>279</v>
      </c>
      <c r="O686" s="3">
        <v>39.99</v>
      </c>
      <c r="P686" s="3">
        <v>0</v>
      </c>
      <c r="Q686" s="3">
        <v>16.18</v>
      </c>
      <c r="R686" s="3">
        <v>0</v>
      </c>
      <c r="S686" s="3">
        <v>0</v>
      </c>
      <c r="T686" s="3">
        <v>5.85</v>
      </c>
    </row>
    <row r="687" spans="1:20" hidden="1" x14ac:dyDescent="0.25">
      <c r="A687">
        <v>2013</v>
      </c>
      <c r="B687">
        <v>160</v>
      </c>
      <c r="C687" t="s">
        <v>178</v>
      </c>
      <c r="D687" s="1">
        <v>3</v>
      </c>
      <c r="E687" s="1">
        <v>16</v>
      </c>
      <c r="F687">
        <v>0</v>
      </c>
      <c r="G687" s="15">
        <v>1.6870993139129456E-4</v>
      </c>
      <c r="H687" s="16">
        <v>5.333333333333333</v>
      </c>
      <c r="I687" s="15">
        <v>0</v>
      </c>
      <c r="J687" s="41">
        <v>0.54100000000000004</v>
      </c>
      <c r="K687" s="18">
        <v>4817.6899999999996</v>
      </c>
      <c r="L687" s="28">
        <v>17782</v>
      </c>
      <c r="M687" s="28">
        <v>6117</v>
      </c>
      <c r="N687" s="28">
        <v>1748</v>
      </c>
      <c r="O687" s="3">
        <v>195.61</v>
      </c>
      <c r="P687" s="3">
        <v>17.899999999999999</v>
      </c>
      <c r="Q687" s="3">
        <v>76.66</v>
      </c>
      <c r="R687" s="3">
        <v>9.15</v>
      </c>
      <c r="S687" s="3">
        <v>7.02</v>
      </c>
      <c r="T687" s="3">
        <v>34.4</v>
      </c>
    </row>
    <row r="688" spans="1:20" x14ac:dyDescent="0.25">
      <c r="A688">
        <v>2014</v>
      </c>
      <c r="B688">
        <v>160</v>
      </c>
      <c r="C688" t="s">
        <v>178</v>
      </c>
      <c r="D688" s="1">
        <v>9</v>
      </c>
      <c r="E688" s="1">
        <v>33</v>
      </c>
      <c r="F688">
        <v>0</v>
      </c>
      <c r="G688" s="15">
        <v>5.0332755438733847E-4</v>
      </c>
      <c r="H688" s="16">
        <v>3.6666666666666665</v>
      </c>
      <c r="I688" s="15">
        <v>0</v>
      </c>
      <c r="J688" s="41">
        <v>0.54100000000000004</v>
      </c>
      <c r="K688" s="18">
        <v>5176.22</v>
      </c>
      <c r="L688" s="28">
        <v>17881</v>
      </c>
      <c r="M688" s="28">
        <v>5352</v>
      </c>
      <c r="N688" s="28">
        <v>1667</v>
      </c>
      <c r="O688" s="3">
        <v>203.99</v>
      </c>
      <c r="P688" s="3">
        <v>203.99</v>
      </c>
      <c r="Q688" s="3">
        <v>82.01</v>
      </c>
      <c r="R688" s="3">
        <v>100</v>
      </c>
      <c r="S688" s="3">
        <v>82.01</v>
      </c>
      <c r="T688" s="3">
        <v>29.93</v>
      </c>
    </row>
    <row r="689" spans="1:20" hidden="1" x14ac:dyDescent="0.25">
      <c r="A689">
        <v>2008</v>
      </c>
      <c r="B689">
        <v>162</v>
      </c>
      <c r="C689" s="19" t="s">
        <v>180</v>
      </c>
      <c r="D689" s="1">
        <v>61</v>
      </c>
      <c r="E689">
        <v>206</v>
      </c>
      <c r="F689">
        <v>1</v>
      </c>
      <c r="G689" s="15">
        <v>1.3181778891866193E-3</v>
      </c>
      <c r="H689" s="16">
        <v>3.377049180327869</v>
      </c>
      <c r="I689" s="15">
        <v>1.6393442622950821E-2</v>
      </c>
      <c r="J689" s="41">
        <v>0.623</v>
      </c>
      <c r="K689" s="18">
        <v>12661.37</v>
      </c>
      <c r="L689" s="28">
        <v>46276</v>
      </c>
      <c r="M689" s="28">
        <v>43941</v>
      </c>
      <c r="N689" s="28">
        <v>13458</v>
      </c>
      <c r="O689" s="42">
        <v>2345.4899999999998</v>
      </c>
      <c r="P689" s="3">
        <v>0</v>
      </c>
      <c r="Q689" s="3">
        <v>95</v>
      </c>
      <c r="R689" s="3">
        <v>0</v>
      </c>
      <c r="S689" s="3">
        <v>0</v>
      </c>
      <c r="T689" s="3">
        <v>94.95</v>
      </c>
    </row>
    <row r="690" spans="1:20" hidden="1" x14ac:dyDescent="0.25">
      <c r="A690">
        <v>2009</v>
      </c>
      <c r="B690">
        <v>162</v>
      </c>
      <c r="C690" t="s">
        <v>180</v>
      </c>
      <c r="D690" s="1">
        <v>47</v>
      </c>
      <c r="E690">
        <v>156</v>
      </c>
      <c r="F690">
        <v>0</v>
      </c>
      <c r="G690" s="15">
        <v>9.9985108600846679E-4</v>
      </c>
      <c r="H690" s="16">
        <v>3.3191489361702127</v>
      </c>
      <c r="I690" s="15">
        <v>0</v>
      </c>
      <c r="J690" s="41">
        <v>0.623</v>
      </c>
      <c r="K690" s="18">
        <v>13998.84</v>
      </c>
      <c r="L690" s="28">
        <v>47007</v>
      </c>
      <c r="M690" s="28">
        <v>45444</v>
      </c>
      <c r="N690" s="28">
        <v>14207</v>
      </c>
      <c r="O690" s="42">
        <v>2364</v>
      </c>
      <c r="P690" s="3">
        <v>0</v>
      </c>
      <c r="Q690" s="3">
        <v>95.02</v>
      </c>
      <c r="R690" s="3">
        <v>0</v>
      </c>
      <c r="S690" s="3">
        <v>0</v>
      </c>
      <c r="T690" s="3">
        <v>96.67</v>
      </c>
    </row>
    <row r="691" spans="1:20" hidden="1" x14ac:dyDescent="0.25">
      <c r="A691">
        <v>2011</v>
      </c>
      <c r="B691">
        <v>162</v>
      </c>
      <c r="C691" t="s">
        <v>180</v>
      </c>
      <c r="D691" s="1">
        <v>27</v>
      </c>
      <c r="E691">
        <v>73</v>
      </c>
      <c r="F691">
        <v>0</v>
      </c>
      <c r="G691" s="15">
        <v>5.8015857667762525E-4</v>
      </c>
      <c r="H691" s="16">
        <v>2.7037037037037037</v>
      </c>
      <c r="I691" s="15">
        <v>0</v>
      </c>
      <c r="J691" s="41">
        <v>0.73199999999999998</v>
      </c>
      <c r="K691" s="18">
        <v>18349.37</v>
      </c>
      <c r="L691" s="28">
        <v>46539</v>
      </c>
      <c r="M691" s="28">
        <v>45025</v>
      </c>
      <c r="N691" s="28">
        <v>15292</v>
      </c>
      <c r="O691" s="42">
        <v>2558</v>
      </c>
      <c r="P691" s="3">
        <v>0</v>
      </c>
      <c r="Q691" s="3">
        <v>94.99</v>
      </c>
      <c r="R691" s="3">
        <v>0</v>
      </c>
      <c r="S691" s="3">
        <v>0</v>
      </c>
      <c r="T691" s="3">
        <v>96.75</v>
      </c>
    </row>
    <row r="692" spans="1:20" hidden="1" x14ac:dyDescent="0.25">
      <c r="A692">
        <v>2012</v>
      </c>
      <c r="B692">
        <v>162</v>
      </c>
      <c r="C692" t="s">
        <v>180</v>
      </c>
      <c r="D692" s="1">
        <v>23</v>
      </c>
      <c r="E692">
        <v>62</v>
      </c>
      <c r="F692">
        <v>0</v>
      </c>
      <c r="G692" s="15">
        <v>4.8857167133996087E-4</v>
      </c>
      <c r="H692" s="16">
        <v>2.6956521739130435</v>
      </c>
      <c r="I692" s="15">
        <v>0</v>
      </c>
      <c r="J692" s="41">
        <v>0.73199999999999998</v>
      </c>
      <c r="K692" s="18">
        <v>19530.59</v>
      </c>
      <c r="L692" s="28">
        <v>47076</v>
      </c>
      <c r="M692" s="28">
        <v>45545</v>
      </c>
      <c r="N692" s="28">
        <v>15800</v>
      </c>
      <c r="O692" s="42">
        <v>2632</v>
      </c>
      <c r="P692" s="3">
        <v>0</v>
      </c>
      <c r="Q692" s="3">
        <v>95.02</v>
      </c>
      <c r="R692" s="3">
        <v>0</v>
      </c>
      <c r="S692" s="3">
        <v>0</v>
      </c>
      <c r="T692" s="3">
        <v>96.75</v>
      </c>
    </row>
    <row r="693" spans="1:20" hidden="1" x14ac:dyDescent="0.25">
      <c r="A693">
        <v>2013</v>
      </c>
      <c r="B693">
        <v>162</v>
      </c>
      <c r="C693" t="s">
        <v>180</v>
      </c>
      <c r="D693" s="1">
        <v>10</v>
      </c>
      <c r="E693">
        <v>65</v>
      </c>
      <c r="F693">
        <v>1</v>
      </c>
      <c r="G693" s="15">
        <v>2.0371162582248569E-4</v>
      </c>
      <c r="H693" s="16">
        <v>6.5</v>
      </c>
      <c r="I693" s="15">
        <v>0.1</v>
      </c>
      <c r="J693" s="41">
        <v>0.73199999999999998</v>
      </c>
      <c r="K693" s="18">
        <v>22640.01</v>
      </c>
      <c r="L693" s="28">
        <v>49089</v>
      </c>
      <c r="M693" s="28">
        <v>47792</v>
      </c>
      <c r="N693" s="28">
        <v>16346</v>
      </c>
      <c r="O693" s="42">
        <v>2755</v>
      </c>
      <c r="P693" s="3">
        <v>0</v>
      </c>
      <c r="Q693" s="3">
        <v>95</v>
      </c>
      <c r="R693" s="3">
        <v>0</v>
      </c>
      <c r="S693" s="3">
        <v>0</v>
      </c>
      <c r="T693" s="3">
        <v>97.36</v>
      </c>
    </row>
    <row r="694" spans="1:20" x14ac:dyDescent="0.25">
      <c r="A694">
        <v>2014</v>
      </c>
      <c r="B694">
        <v>162</v>
      </c>
      <c r="C694" t="s">
        <v>180</v>
      </c>
      <c r="D694" s="1">
        <v>23</v>
      </c>
      <c r="E694">
        <v>104</v>
      </c>
      <c r="F694">
        <v>1</v>
      </c>
      <c r="G694" s="15">
        <v>4.632053812381681E-4</v>
      </c>
      <c r="H694" s="16">
        <v>4.5217391304347823</v>
      </c>
      <c r="I694" s="15">
        <v>4.3478260869565216E-2</v>
      </c>
      <c r="J694" s="41">
        <v>0.73199999999999998</v>
      </c>
      <c r="K694" s="18">
        <v>25468.87</v>
      </c>
      <c r="L694" s="28">
        <v>49654</v>
      </c>
      <c r="M694" s="28">
        <v>48339</v>
      </c>
      <c r="N694" s="28">
        <v>16922</v>
      </c>
      <c r="O694" s="42">
        <v>2841</v>
      </c>
      <c r="P694" s="3">
        <v>0</v>
      </c>
      <c r="Q694" s="3">
        <v>95.02</v>
      </c>
      <c r="R694" s="3">
        <v>0</v>
      </c>
      <c r="S694" s="3">
        <v>0</v>
      </c>
      <c r="T694" s="3">
        <v>97.35</v>
      </c>
    </row>
    <row r="695" spans="1:20" hidden="1" x14ac:dyDescent="0.25">
      <c r="A695">
        <v>2008</v>
      </c>
      <c r="B695">
        <v>164</v>
      </c>
      <c r="C695" s="19" t="s">
        <v>182</v>
      </c>
      <c r="D695" s="1">
        <v>7</v>
      </c>
      <c r="E695">
        <v>33</v>
      </c>
      <c r="F695">
        <v>0</v>
      </c>
      <c r="G695" s="15">
        <v>1.4803222873094085E-4</v>
      </c>
      <c r="H695" s="16">
        <v>4.7142857142857144</v>
      </c>
      <c r="I695" s="15">
        <v>0</v>
      </c>
      <c r="J695" s="41">
        <v>0.65600000000000003</v>
      </c>
      <c r="K695" s="18">
        <v>13268.15</v>
      </c>
      <c r="L695" s="28">
        <v>47287</v>
      </c>
      <c r="M695" s="28">
        <v>16784</v>
      </c>
      <c r="N695" s="28">
        <v>5238</v>
      </c>
      <c r="O695" s="3">
        <v>731.56</v>
      </c>
      <c r="P695" s="3">
        <v>731.56</v>
      </c>
      <c r="Q695" s="3">
        <v>22.94</v>
      </c>
      <c r="R695" s="3">
        <v>100</v>
      </c>
      <c r="S695" s="3">
        <v>22.94</v>
      </c>
      <c r="T695" s="3">
        <v>35.49</v>
      </c>
    </row>
    <row r="696" spans="1:20" hidden="1" x14ac:dyDescent="0.25">
      <c r="A696">
        <v>2009</v>
      </c>
      <c r="B696">
        <v>164</v>
      </c>
      <c r="C696" t="s">
        <v>182</v>
      </c>
      <c r="D696" s="1">
        <v>9</v>
      </c>
      <c r="E696">
        <v>65</v>
      </c>
      <c r="F696">
        <v>0</v>
      </c>
      <c r="G696" s="15">
        <v>1.8667164457718873E-4</v>
      </c>
      <c r="H696" s="16">
        <v>7.2222222222222223</v>
      </c>
      <c r="I696" s="15">
        <v>0</v>
      </c>
      <c r="J696" s="41">
        <v>0.65600000000000003</v>
      </c>
      <c r="K696" s="18">
        <v>13949.15</v>
      </c>
      <c r="L696" s="28">
        <v>48213</v>
      </c>
      <c r="M696" s="28">
        <v>21728</v>
      </c>
      <c r="N696" s="28">
        <v>6878</v>
      </c>
      <c r="O696" s="3">
        <v>906.02</v>
      </c>
      <c r="P696" s="3">
        <v>906.02</v>
      </c>
      <c r="Q696" s="3">
        <v>28.11</v>
      </c>
      <c r="R696" s="3">
        <v>100</v>
      </c>
      <c r="S696" s="3">
        <v>28.11</v>
      </c>
      <c r="T696" s="3">
        <v>45.07</v>
      </c>
    </row>
    <row r="697" spans="1:20" hidden="1" x14ac:dyDescent="0.25">
      <c r="A697">
        <v>2010</v>
      </c>
      <c r="B697">
        <v>164</v>
      </c>
      <c r="C697" t="s">
        <v>182</v>
      </c>
      <c r="D697" s="1">
        <v>7</v>
      </c>
      <c r="E697">
        <v>20</v>
      </c>
      <c r="F697">
        <v>0</v>
      </c>
      <c r="G697" s="15">
        <v>1.3328255902513329E-4</v>
      </c>
      <c r="H697" s="16">
        <v>2.8571428571428572</v>
      </c>
      <c r="I697" s="15">
        <v>0</v>
      </c>
      <c r="J697" s="41">
        <v>0.77700000000000002</v>
      </c>
      <c r="K697" s="18">
        <v>18710.240000000002</v>
      </c>
      <c r="L697" s="28">
        <v>52520</v>
      </c>
      <c r="M697" s="28">
        <v>23025</v>
      </c>
      <c r="N697" s="28">
        <v>7370</v>
      </c>
      <c r="O697" s="42">
        <v>1041.81</v>
      </c>
      <c r="P697" s="3">
        <v>816.56</v>
      </c>
      <c r="Q697" s="3">
        <v>30.03</v>
      </c>
      <c r="R697" s="3">
        <v>78.38</v>
      </c>
      <c r="S697" s="3">
        <v>23.53</v>
      </c>
      <c r="T697" s="3">
        <v>43.84</v>
      </c>
    </row>
    <row r="698" spans="1:20" hidden="1" x14ac:dyDescent="0.25">
      <c r="A698">
        <v>2011</v>
      </c>
      <c r="B698">
        <v>164</v>
      </c>
      <c r="C698" t="s">
        <v>182</v>
      </c>
      <c r="D698" s="1">
        <v>6</v>
      </c>
      <c r="E698">
        <v>25</v>
      </c>
      <c r="F698">
        <v>1</v>
      </c>
      <c r="G698" s="15">
        <v>1.1184639761394352E-4</v>
      </c>
      <c r="H698" s="16">
        <v>4.166666666666667</v>
      </c>
      <c r="I698" s="15">
        <v>0.16666666666666666</v>
      </c>
      <c r="J698" s="41">
        <v>0.77700000000000002</v>
      </c>
      <c r="K698" s="18">
        <v>20448.34</v>
      </c>
      <c r="L698" s="28">
        <v>53645</v>
      </c>
      <c r="M698" s="28">
        <v>24947</v>
      </c>
      <c r="N698" s="28">
        <v>8041</v>
      </c>
      <c r="O698" s="42">
        <v>1157.4100000000001</v>
      </c>
      <c r="P698" s="42">
        <v>1157.4100000000001</v>
      </c>
      <c r="Q698" s="3">
        <v>30.78</v>
      </c>
      <c r="R698" s="3">
        <v>100</v>
      </c>
      <c r="S698" s="3">
        <v>30.78</v>
      </c>
      <c r="T698" s="3">
        <v>46.5</v>
      </c>
    </row>
    <row r="699" spans="1:20" hidden="1" x14ac:dyDescent="0.25">
      <c r="A699">
        <v>2012</v>
      </c>
      <c r="B699">
        <v>164</v>
      </c>
      <c r="C699" t="s">
        <v>182</v>
      </c>
      <c r="D699" s="1">
        <v>4</v>
      </c>
      <c r="E699">
        <v>12</v>
      </c>
      <c r="F699">
        <v>1</v>
      </c>
      <c r="G699" s="15">
        <v>7.3083388145874442E-5</v>
      </c>
      <c r="H699" s="16">
        <v>3</v>
      </c>
      <c r="I699" s="15">
        <v>0.25</v>
      </c>
      <c r="J699" s="41">
        <v>0.77700000000000002</v>
      </c>
      <c r="K699" s="18">
        <v>22356.07</v>
      </c>
      <c r="L699" s="28">
        <v>54732</v>
      </c>
      <c r="M699" s="28">
        <v>24566</v>
      </c>
      <c r="N699" s="28">
        <v>7899</v>
      </c>
      <c r="O699" s="42">
        <v>1126.6600000000001</v>
      </c>
      <c r="P699" s="42">
        <v>1126.6600000000001</v>
      </c>
      <c r="Q699" s="3">
        <v>29.35</v>
      </c>
      <c r="R699" s="3">
        <v>100</v>
      </c>
      <c r="S699" s="3">
        <v>29.35</v>
      </c>
      <c r="T699" s="3">
        <v>44.88</v>
      </c>
    </row>
    <row r="700" spans="1:20" hidden="1" x14ac:dyDescent="0.25">
      <c r="A700">
        <v>2013</v>
      </c>
      <c r="B700">
        <v>164</v>
      </c>
      <c r="C700" t="s">
        <v>182</v>
      </c>
      <c r="D700" s="1">
        <v>12</v>
      </c>
      <c r="E700">
        <v>60</v>
      </c>
      <c r="F700">
        <v>0</v>
      </c>
      <c r="G700" s="15">
        <v>2.0837312681241208E-4</v>
      </c>
      <c r="H700" s="16">
        <v>5</v>
      </c>
      <c r="I700" s="15">
        <v>0</v>
      </c>
      <c r="J700" s="41">
        <v>0.77700000000000002</v>
      </c>
      <c r="K700" s="18">
        <v>24627.94</v>
      </c>
      <c r="L700" s="28">
        <v>57589</v>
      </c>
      <c r="M700" s="28">
        <v>26733</v>
      </c>
      <c r="N700" s="28">
        <v>8517</v>
      </c>
      <c r="O700" s="42">
        <v>1219.04</v>
      </c>
      <c r="P700" s="42">
        <v>1219.04</v>
      </c>
      <c r="Q700" s="3">
        <v>30.48</v>
      </c>
      <c r="R700" s="3">
        <v>100</v>
      </c>
      <c r="S700" s="3">
        <v>30.48</v>
      </c>
      <c r="T700" s="3">
        <v>46.42</v>
      </c>
    </row>
    <row r="701" spans="1:20" x14ac:dyDescent="0.25">
      <c r="A701">
        <v>2014</v>
      </c>
      <c r="B701">
        <v>164</v>
      </c>
      <c r="C701" t="s">
        <v>182</v>
      </c>
      <c r="D701" s="1">
        <v>5</v>
      </c>
      <c r="E701">
        <v>33</v>
      </c>
      <c r="F701">
        <v>0</v>
      </c>
      <c r="G701" s="15">
        <v>8.5175973561377806E-5</v>
      </c>
      <c r="H701" s="16">
        <v>6.6</v>
      </c>
      <c r="I701" s="15">
        <v>0</v>
      </c>
      <c r="J701" s="41">
        <v>0.77700000000000002</v>
      </c>
      <c r="K701" s="18">
        <v>28404.59</v>
      </c>
      <c r="L701" s="28">
        <v>58702</v>
      </c>
      <c r="M701" s="28">
        <v>33222</v>
      </c>
      <c r="N701" s="28">
        <v>9715</v>
      </c>
      <c r="O701" s="42">
        <v>1372.02</v>
      </c>
      <c r="P701" s="42">
        <v>1372.02</v>
      </c>
      <c r="Q701" s="3">
        <v>33.840000000000003</v>
      </c>
      <c r="R701" s="3">
        <v>100</v>
      </c>
      <c r="S701" s="3">
        <v>33.840000000000003</v>
      </c>
      <c r="T701" s="3">
        <v>56.59</v>
      </c>
    </row>
    <row r="702" spans="1:20" hidden="1" x14ac:dyDescent="0.25">
      <c r="A702">
        <v>2008</v>
      </c>
      <c r="B702">
        <v>165</v>
      </c>
      <c r="C702" s="19" t="s">
        <v>183</v>
      </c>
      <c r="D702" s="1">
        <v>27</v>
      </c>
      <c r="E702">
        <v>84</v>
      </c>
      <c r="F702">
        <v>0</v>
      </c>
      <c r="G702" s="15">
        <v>1.5113350125944584E-3</v>
      </c>
      <c r="H702" s="16">
        <v>3.1111111111111112</v>
      </c>
      <c r="I702" s="15">
        <v>0</v>
      </c>
      <c r="J702" s="41">
        <v>0.52500000000000002</v>
      </c>
      <c r="K702" s="18">
        <v>8013.26</v>
      </c>
      <c r="L702" s="28">
        <v>17865</v>
      </c>
      <c r="M702" s="28">
        <v>6677</v>
      </c>
      <c r="N702" s="28">
        <v>1350</v>
      </c>
      <c r="O702" s="3">
        <v>272</v>
      </c>
      <c r="P702" s="3">
        <v>0</v>
      </c>
      <c r="Q702" s="3">
        <v>75.56</v>
      </c>
      <c r="R702" s="3">
        <v>0</v>
      </c>
      <c r="S702" s="3">
        <v>0</v>
      </c>
      <c r="T702" s="3">
        <v>37.369999999999997</v>
      </c>
    </row>
    <row r="703" spans="1:20" hidden="1" x14ac:dyDescent="0.25">
      <c r="A703">
        <v>2011</v>
      </c>
      <c r="B703">
        <v>165</v>
      </c>
      <c r="C703" t="s">
        <v>183</v>
      </c>
      <c r="D703" s="1">
        <v>2</v>
      </c>
      <c r="E703">
        <v>10</v>
      </c>
      <c r="F703">
        <v>1</v>
      </c>
      <c r="G703" s="15">
        <v>1.0195758564437195E-4</v>
      </c>
      <c r="H703" s="16">
        <v>5</v>
      </c>
      <c r="I703" s="15">
        <v>0.5</v>
      </c>
      <c r="J703" s="41">
        <v>0.66100000000000003</v>
      </c>
      <c r="K703" s="18">
        <v>11220.06</v>
      </c>
      <c r="L703" s="28">
        <v>19616</v>
      </c>
      <c r="M703" s="28">
        <v>7720</v>
      </c>
      <c r="N703" s="28">
        <v>1675</v>
      </c>
      <c r="O703" s="3">
        <v>390</v>
      </c>
      <c r="P703" s="3">
        <v>0</v>
      </c>
      <c r="Q703" s="3">
        <v>79.11</v>
      </c>
      <c r="R703" s="3">
        <v>0</v>
      </c>
      <c r="S703" s="3">
        <v>0</v>
      </c>
      <c r="T703" s="3">
        <v>39.36</v>
      </c>
    </row>
    <row r="704" spans="1:20" hidden="1" x14ac:dyDescent="0.25">
      <c r="A704">
        <v>2012</v>
      </c>
      <c r="B704">
        <v>165</v>
      </c>
      <c r="C704" t="s">
        <v>183</v>
      </c>
      <c r="D704" s="1">
        <v>1</v>
      </c>
      <c r="E704">
        <v>3</v>
      </c>
      <c r="F704">
        <v>0</v>
      </c>
      <c r="G704" s="15">
        <v>5.0963204566303126E-5</v>
      </c>
      <c r="H704" s="16">
        <v>3</v>
      </c>
      <c r="I704" s="15">
        <v>0</v>
      </c>
      <c r="J704" s="41">
        <v>0.66100000000000003</v>
      </c>
      <c r="K704" s="18">
        <v>10779.1</v>
      </c>
      <c r="L704" s="28">
        <v>19622</v>
      </c>
      <c r="M704" s="28">
        <v>7916</v>
      </c>
      <c r="N704" s="28">
        <v>1731</v>
      </c>
      <c r="O704" s="3">
        <v>390</v>
      </c>
      <c r="P704" s="3">
        <v>0</v>
      </c>
      <c r="Q704" s="3">
        <v>79.92</v>
      </c>
      <c r="R704" s="3">
        <v>0</v>
      </c>
      <c r="S704" s="3">
        <v>0</v>
      </c>
      <c r="T704" s="3">
        <v>40.340000000000003</v>
      </c>
    </row>
    <row r="705" spans="1:20" hidden="1" x14ac:dyDescent="0.25">
      <c r="A705">
        <v>2013</v>
      </c>
      <c r="B705">
        <v>165</v>
      </c>
      <c r="C705" t="s">
        <v>183</v>
      </c>
      <c r="D705" s="1">
        <v>12</v>
      </c>
      <c r="E705">
        <v>53</v>
      </c>
      <c r="F705">
        <v>0</v>
      </c>
      <c r="G705" s="15">
        <v>5.9350116227310941E-4</v>
      </c>
      <c r="H705" s="16">
        <v>4.416666666666667</v>
      </c>
      <c r="I705" s="15">
        <v>0</v>
      </c>
      <c r="J705" s="41">
        <v>0.66100000000000003</v>
      </c>
      <c r="K705" s="18">
        <v>12023.27</v>
      </c>
      <c r="L705" s="28">
        <v>20219</v>
      </c>
      <c r="M705" s="28">
        <v>8062</v>
      </c>
      <c r="N705" s="28">
        <v>1751</v>
      </c>
      <c r="O705" s="3">
        <v>404</v>
      </c>
      <c r="P705" s="3">
        <v>0</v>
      </c>
      <c r="Q705" s="3">
        <v>79.84</v>
      </c>
      <c r="R705" s="3">
        <v>0</v>
      </c>
      <c r="S705" s="3">
        <v>0</v>
      </c>
      <c r="T705" s="3">
        <v>39.869999999999997</v>
      </c>
    </row>
    <row r="706" spans="1:20" x14ac:dyDescent="0.25">
      <c r="A706">
        <v>2014</v>
      </c>
      <c r="B706">
        <v>165</v>
      </c>
      <c r="C706" t="s">
        <v>183</v>
      </c>
      <c r="D706" s="1">
        <v>29</v>
      </c>
      <c r="E706">
        <v>109</v>
      </c>
      <c r="F706">
        <v>1</v>
      </c>
      <c r="G706" s="15">
        <v>1.4327355367817795E-3</v>
      </c>
      <c r="H706" s="16">
        <v>3.7586206896551726</v>
      </c>
      <c r="I706" s="15">
        <v>3.4482758620689655E-2</v>
      </c>
      <c r="J706" s="41">
        <v>0.66100000000000003</v>
      </c>
      <c r="K706" s="18">
        <v>11983.21</v>
      </c>
      <c r="L706" s="28">
        <v>20241</v>
      </c>
      <c r="M706" s="28">
        <v>8561</v>
      </c>
      <c r="N706" s="28">
        <v>1880</v>
      </c>
      <c r="O706" s="3">
        <v>417.33</v>
      </c>
      <c r="P706" s="3">
        <v>0</v>
      </c>
      <c r="Q706" s="3">
        <v>80</v>
      </c>
      <c r="R706" s="3">
        <v>0</v>
      </c>
      <c r="S706" s="3">
        <v>0</v>
      </c>
      <c r="T706" s="3">
        <v>42.3</v>
      </c>
    </row>
    <row r="707" spans="1:20" hidden="1" x14ac:dyDescent="0.25">
      <c r="A707">
        <v>2008</v>
      </c>
      <c r="B707">
        <v>166</v>
      </c>
      <c r="C707" s="19" t="s">
        <v>184</v>
      </c>
      <c r="D707" s="1">
        <v>8</v>
      </c>
      <c r="E707">
        <v>28</v>
      </c>
      <c r="F707">
        <v>0</v>
      </c>
      <c r="G707" s="15">
        <v>4.1738404549486094E-4</v>
      </c>
      <c r="H707" s="16">
        <v>3.5</v>
      </c>
      <c r="I707" s="15">
        <v>0</v>
      </c>
      <c r="J707" s="41">
        <v>0.627</v>
      </c>
      <c r="K707" s="18">
        <v>7468.64</v>
      </c>
      <c r="L707" s="28">
        <v>19167</v>
      </c>
      <c r="M707" s="28">
        <v>11239</v>
      </c>
      <c r="N707" s="28">
        <v>4562</v>
      </c>
      <c r="O707" s="3">
        <v>681.4</v>
      </c>
      <c r="P707" s="3">
        <v>0</v>
      </c>
      <c r="Q707" s="3">
        <v>85</v>
      </c>
      <c r="R707" s="3">
        <v>0</v>
      </c>
      <c r="S707" s="3">
        <v>0</v>
      </c>
      <c r="T707" s="3">
        <v>58.64</v>
      </c>
    </row>
    <row r="708" spans="1:20" hidden="1" x14ac:dyDescent="0.25">
      <c r="A708">
        <v>2009</v>
      </c>
      <c r="B708">
        <v>166</v>
      </c>
      <c r="C708" t="s">
        <v>184</v>
      </c>
      <c r="D708" s="1">
        <v>3</v>
      </c>
      <c r="E708">
        <v>14</v>
      </c>
      <c r="F708">
        <v>0</v>
      </c>
      <c r="G708" s="15">
        <v>1.5589274579089587E-4</v>
      </c>
      <c r="H708" s="16">
        <v>4.666666666666667</v>
      </c>
      <c r="I708" s="15">
        <v>0</v>
      </c>
      <c r="J708" s="41">
        <v>0.627</v>
      </c>
      <c r="K708" s="18">
        <v>8020.59</v>
      </c>
      <c r="L708" s="28">
        <v>19244</v>
      </c>
      <c r="M708" s="28">
        <v>11239</v>
      </c>
      <c r="N708" s="28">
        <v>4768</v>
      </c>
      <c r="O708" s="3">
        <v>697</v>
      </c>
      <c r="P708" s="3">
        <v>0</v>
      </c>
      <c r="Q708" s="3">
        <v>79.02</v>
      </c>
      <c r="R708" s="3">
        <v>0</v>
      </c>
      <c r="S708" s="3">
        <v>0</v>
      </c>
      <c r="T708" s="3">
        <v>58.4</v>
      </c>
    </row>
    <row r="709" spans="1:20" hidden="1" x14ac:dyDescent="0.25">
      <c r="A709">
        <v>2010</v>
      </c>
      <c r="B709">
        <v>166</v>
      </c>
      <c r="C709" t="s">
        <v>184</v>
      </c>
      <c r="D709" s="1">
        <v>9</v>
      </c>
      <c r="E709">
        <v>63</v>
      </c>
      <c r="F709">
        <v>0</v>
      </c>
      <c r="G709" s="15">
        <v>4.6026388462718626E-4</v>
      </c>
      <c r="H709" s="16">
        <v>7</v>
      </c>
      <c r="I709" s="15">
        <v>0</v>
      </c>
      <c r="J709" s="41">
        <v>0.71099999999999997</v>
      </c>
      <c r="K709" s="18">
        <v>9185.6299999999992</v>
      </c>
      <c r="L709" s="28">
        <v>19554</v>
      </c>
      <c r="M709" s="28">
        <v>11748</v>
      </c>
      <c r="N709" s="28">
        <v>4977</v>
      </c>
      <c r="O709" s="3">
        <v>810.08</v>
      </c>
      <c r="P709" s="3">
        <v>0</v>
      </c>
      <c r="Q709" s="3">
        <v>86.95</v>
      </c>
      <c r="R709" s="3">
        <v>0</v>
      </c>
      <c r="S709" s="3">
        <v>0</v>
      </c>
      <c r="T709" s="3">
        <v>60.08</v>
      </c>
    </row>
    <row r="710" spans="1:20" hidden="1" x14ac:dyDescent="0.25">
      <c r="A710">
        <v>2011</v>
      </c>
      <c r="B710">
        <v>166</v>
      </c>
      <c r="C710" t="s">
        <v>184</v>
      </c>
      <c r="D710" s="1">
        <v>4</v>
      </c>
      <c r="E710">
        <v>7</v>
      </c>
      <c r="F710">
        <v>1</v>
      </c>
      <c r="G710" s="15">
        <v>2.0351055711015009E-4</v>
      </c>
      <c r="H710" s="16">
        <v>1.75</v>
      </c>
      <c r="I710" s="15">
        <v>0.25</v>
      </c>
      <c r="J710" s="41">
        <v>0.71099999999999997</v>
      </c>
      <c r="K710" s="18">
        <v>12680.91</v>
      </c>
      <c r="L710" s="28">
        <v>19655</v>
      </c>
      <c r="M710" s="28">
        <v>11748</v>
      </c>
      <c r="N710" s="28">
        <v>5122</v>
      </c>
      <c r="O710" s="3">
        <v>810.08</v>
      </c>
      <c r="P710" s="3">
        <v>0</v>
      </c>
      <c r="Q710" s="3">
        <v>88.14</v>
      </c>
      <c r="R710" s="3">
        <v>0</v>
      </c>
      <c r="S710" s="3">
        <v>0</v>
      </c>
      <c r="T710" s="3">
        <v>59.77</v>
      </c>
    </row>
    <row r="711" spans="1:20" hidden="1" x14ac:dyDescent="0.25">
      <c r="A711">
        <v>2012</v>
      </c>
      <c r="B711">
        <v>166</v>
      </c>
      <c r="C711" t="s">
        <v>184</v>
      </c>
      <c r="D711" s="1">
        <v>13</v>
      </c>
      <c r="E711">
        <v>37</v>
      </c>
      <c r="F711">
        <v>0</v>
      </c>
      <c r="G711" s="15">
        <v>6.581611988659376E-4</v>
      </c>
      <c r="H711" s="16">
        <v>2.8461538461538463</v>
      </c>
      <c r="I711" s="15">
        <v>0</v>
      </c>
      <c r="J711" s="41">
        <v>0.71099999999999997</v>
      </c>
      <c r="K711" s="18">
        <v>11364.29</v>
      </c>
      <c r="L711" s="28">
        <v>19752</v>
      </c>
      <c r="M711" s="28">
        <v>12205</v>
      </c>
      <c r="N711" s="28">
        <v>5252</v>
      </c>
      <c r="O711" s="3">
        <v>816.13</v>
      </c>
      <c r="P711" s="3">
        <v>0</v>
      </c>
      <c r="Q711" s="3">
        <v>85.69</v>
      </c>
      <c r="R711" s="3">
        <v>0</v>
      </c>
      <c r="S711" s="3">
        <v>0</v>
      </c>
      <c r="T711" s="3">
        <v>61.79</v>
      </c>
    </row>
    <row r="712" spans="1:20" hidden="1" x14ac:dyDescent="0.25">
      <c r="A712">
        <v>2013</v>
      </c>
      <c r="B712">
        <v>166</v>
      </c>
      <c r="C712" t="s">
        <v>184</v>
      </c>
      <c r="D712" s="1">
        <v>16</v>
      </c>
      <c r="E712">
        <v>35</v>
      </c>
      <c r="F712">
        <v>0</v>
      </c>
      <c r="G712" s="15">
        <v>7.8228132792255414E-4</v>
      </c>
      <c r="H712" s="16">
        <v>2.1875</v>
      </c>
      <c r="I712" s="15">
        <v>0</v>
      </c>
      <c r="J712" s="41">
        <v>0.71099999999999997</v>
      </c>
      <c r="K712" s="18">
        <v>11546.51</v>
      </c>
      <c r="L712" s="28">
        <v>20453</v>
      </c>
      <c r="M712" s="28">
        <v>12814</v>
      </c>
      <c r="N712" s="28">
        <v>5557</v>
      </c>
      <c r="O712" s="42">
        <v>1109.76</v>
      </c>
      <c r="P712" s="3">
        <v>0</v>
      </c>
      <c r="Q712" s="3">
        <v>70</v>
      </c>
      <c r="R712" s="3">
        <v>0</v>
      </c>
      <c r="S712" s="3">
        <v>0</v>
      </c>
      <c r="T712" s="3">
        <v>62.65</v>
      </c>
    </row>
    <row r="713" spans="1:20" x14ac:dyDescent="0.25">
      <c r="A713">
        <v>2014</v>
      </c>
      <c r="B713">
        <v>166</v>
      </c>
      <c r="C713" t="s">
        <v>184</v>
      </c>
      <c r="D713" s="1">
        <v>10</v>
      </c>
      <c r="E713">
        <v>27</v>
      </c>
      <c r="F713">
        <v>0</v>
      </c>
      <c r="G713" s="15">
        <v>4.8628671464695587E-4</v>
      </c>
      <c r="H713" s="16">
        <v>2.7</v>
      </c>
      <c r="I713" s="15">
        <v>0</v>
      </c>
      <c r="J713" s="41">
        <v>0.71099999999999997</v>
      </c>
      <c r="K713" s="18">
        <v>13533.77</v>
      </c>
      <c r="L713" s="28">
        <v>20564</v>
      </c>
      <c r="M713" s="28">
        <v>13841</v>
      </c>
      <c r="N713" s="28">
        <v>5803</v>
      </c>
      <c r="O713" s="42">
        <v>1297.93</v>
      </c>
      <c r="P713" s="3">
        <v>0</v>
      </c>
      <c r="Q713" s="3">
        <v>81.61</v>
      </c>
      <c r="R713" s="3">
        <v>0</v>
      </c>
      <c r="S713" s="3">
        <v>0</v>
      </c>
      <c r="T713" s="3">
        <v>67.31</v>
      </c>
    </row>
    <row r="714" spans="1:20" hidden="1" x14ac:dyDescent="0.25">
      <c r="A714">
        <v>2012</v>
      </c>
      <c r="B714">
        <v>167</v>
      </c>
      <c r="C714" t="s">
        <v>185</v>
      </c>
      <c r="D714" s="1">
        <v>0</v>
      </c>
      <c r="E714" s="1">
        <v>0</v>
      </c>
      <c r="F714">
        <v>0</v>
      </c>
      <c r="G714" s="15">
        <v>0</v>
      </c>
      <c r="H714" s="16">
        <v>0</v>
      </c>
      <c r="I714" s="15">
        <v>0</v>
      </c>
      <c r="J714" s="41">
        <v>0.65500000000000003</v>
      </c>
      <c r="K714" s="18">
        <v>6758.43</v>
      </c>
      <c r="L714" s="28">
        <v>3432</v>
      </c>
      <c r="M714" s="28">
        <v>1450</v>
      </c>
      <c r="N714" s="3">
        <v>671</v>
      </c>
      <c r="O714" s="3">
        <v>48</v>
      </c>
      <c r="P714" s="3">
        <v>0</v>
      </c>
      <c r="Q714" s="3">
        <v>55.81</v>
      </c>
      <c r="R714" s="3">
        <v>0</v>
      </c>
      <c r="S714" s="3">
        <v>0</v>
      </c>
      <c r="T714" s="3">
        <v>42.25</v>
      </c>
    </row>
    <row r="715" spans="1:20" x14ac:dyDescent="0.25">
      <c r="A715">
        <v>2014</v>
      </c>
      <c r="B715">
        <v>167</v>
      </c>
      <c r="C715" t="s">
        <v>185</v>
      </c>
      <c r="D715" s="1">
        <v>0</v>
      </c>
      <c r="E715" s="1">
        <v>0</v>
      </c>
      <c r="F715">
        <v>0</v>
      </c>
      <c r="G715" s="15">
        <v>0</v>
      </c>
      <c r="H715" s="16">
        <v>0</v>
      </c>
      <c r="I715" s="15">
        <v>0</v>
      </c>
      <c r="J715" s="41">
        <v>0.65500000000000003</v>
      </c>
      <c r="K715" s="18">
        <v>8667.2000000000007</v>
      </c>
      <c r="L715" s="28">
        <v>3517</v>
      </c>
      <c r="M715" s="28">
        <v>1450</v>
      </c>
      <c r="N715" s="3">
        <v>950</v>
      </c>
      <c r="O715" s="3">
        <v>95</v>
      </c>
      <c r="P715" s="3">
        <v>0</v>
      </c>
      <c r="Q715" s="3">
        <v>89.62</v>
      </c>
      <c r="R715" s="3">
        <v>14.81</v>
      </c>
      <c r="S715" s="3">
        <v>9.43</v>
      </c>
      <c r="T715" s="3">
        <v>41.23</v>
      </c>
    </row>
    <row r="716" spans="1:20" hidden="1" x14ac:dyDescent="0.25">
      <c r="A716">
        <v>2008</v>
      </c>
      <c r="B716">
        <v>168</v>
      </c>
      <c r="C716" s="19" t="s">
        <v>186</v>
      </c>
      <c r="D716" s="1">
        <v>109</v>
      </c>
      <c r="E716">
        <v>415</v>
      </c>
      <c r="F716">
        <v>0</v>
      </c>
      <c r="G716" s="15">
        <v>1.1934350125365422E-3</v>
      </c>
      <c r="H716" s="16">
        <v>3.8073394495412844</v>
      </c>
      <c r="I716" s="15">
        <v>0</v>
      </c>
      <c r="J716" s="41">
        <v>0.67800000000000005</v>
      </c>
      <c r="K716" s="18">
        <v>12115.89</v>
      </c>
      <c r="L716" s="28">
        <v>91333</v>
      </c>
      <c r="M716" s="28">
        <v>88829</v>
      </c>
      <c r="N716" s="28">
        <v>25547</v>
      </c>
      <c r="O716" s="42">
        <v>3311.48</v>
      </c>
      <c r="P716" s="3">
        <v>0</v>
      </c>
      <c r="Q716" s="3">
        <v>72.430000000000007</v>
      </c>
      <c r="R716" s="3">
        <v>0</v>
      </c>
      <c r="S716" s="3">
        <v>0</v>
      </c>
      <c r="T716" s="3">
        <v>97.26</v>
      </c>
    </row>
    <row r="717" spans="1:20" hidden="1" x14ac:dyDescent="0.25">
      <c r="A717">
        <v>2009</v>
      </c>
      <c r="B717">
        <v>168</v>
      </c>
      <c r="C717" t="s">
        <v>186</v>
      </c>
      <c r="D717" s="1">
        <v>104</v>
      </c>
      <c r="E717">
        <v>376</v>
      </c>
      <c r="F717">
        <v>2</v>
      </c>
      <c r="G717" s="15">
        <v>1.1238140519980117E-3</v>
      </c>
      <c r="H717" s="16">
        <v>3.6153846153846154</v>
      </c>
      <c r="I717" s="15">
        <v>1.9230769230769232E-2</v>
      </c>
      <c r="J717" s="41">
        <v>0.67800000000000005</v>
      </c>
      <c r="K717" s="18">
        <v>13094.19</v>
      </c>
      <c r="L717" s="28">
        <v>92542</v>
      </c>
      <c r="M717" s="28">
        <v>92138</v>
      </c>
      <c r="N717" s="28">
        <v>26848</v>
      </c>
      <c r="O717" s="42">
        <v>3410</v>
      </c>
      <c r="P717" s="3">
        <v>1.1100000000000001</v>
      </c>
      <c r="Q717" s="3">
        <v>73.260000000000005</v>
      </c>
      <c r="R717" s="3">
        <v>0.03</v>
      </c>
      <c r="S717" s="3">
        <v>0.02</v>
      </c>
      <c r="T717" s="3">
        <v>99.56</v>
      </c>
    </row>
    <row r="718" spans="1:20" hidden="1" x14ac:dyDescent="0.25">
      <c r="A718">
        <v>2010</v>
      </c>
      <c r="B718">
        <v>168</v>
      </c>
      <c r="C718" t="s">
        <v>186</v>
      </c>
      <c r="D718" s="1">
        <v>97</v>
      </c>
      <c r="E718">
        <v>325</v>
      </c>
      <c r="F718">
        <v>1</v>
      </c>
      <c r="G718" s="15">
        <v>1.052060737527115E-3</v>
      </c>
      <c r="H718" s="16">
        <v>3.3505154639175259</v>
      </c>
      <c r="I718" s="15">
        <v>1.0309278350515464E-2</v>
      </c>
      <c r="J718" s="41">
        <v>0.78200000000000003</v>
      </c>
      <c r="K718" s="18">
        <v>16209.02</v>
      </c>
      <c r="L718" s="28">
        <v>92200</v>
      </c>
      <c r="M718" s="28">
        <v>87856</v>
      </c>
      <c r="N718" s="28">
        <v>28237</v>
      </c>
      <c r="O718" s="42">
        <v>3589.45</v>
      </c>
      <c r="P718" s="42">
        <v>1274.1199999999999</v>
      </c>
      <c r="Q718" s="3">
        <v>73.319999999999993</v>
      </c>
      <c r="R718" s="3">
        <v>35.5</v>
      </c>
      <c r="S718" s="3">
        <v>26.03</v>
      </c>
      <c r="T718" s="3">
        <v>95.29</v>
      </c>
    </row>
    <row r="719" spans="1:20" hidden="1" x14ac:dyDescent="0.25">
      <c r="A719">
        <v>2011</v>
      </c>
      <c r="B719">
        <v>168</v>
      </c>
      <c r="C719" t="s">
        <v>186</v>
      </c>
      <c r="D719" s="1">
        <v>56</v>
      </c>
      <c r="E719">
        <v>223</v>
      </c>
      <c r="F719">
        <v>0</v>
      </c>
      <c r="G719" s="15">
        <v>6.0065857922793917E-4</v>
      </c>
      <c r="H719" s="16">
        <v>3.9821428571428572</v>
      </c>
      <c r="I719" s="15">
        <v>0</v>
      </c>
      <c r="J719" s="41">
        <v>0.78200000000000003</v>
      </c>
      <c r="K719" s="18">
        <v>17631.3</v>
      </c>
      <c r="L719" s="28">
        <v>93231</v>
      </c>
      <c r="M719" s="28">
        <v>88838</v>
      </c>
      <c r="N719" s="28">
        <v>29799</v>
      </c>
      <c r="O719" s="42">
        <v>3708.22</v>
      </c>
      <c r="P719" s="42">
        <v>3314.99</v>
      </c>
      <c r="Q719" s="3">
        <v>74.48</v>
      </c>
      <c r="R719" s="3">
        <v>89.4</v>
      </c>
      <c r="S719" s="3">
        <v>66.58</v>
      </c>
      <c r="T719" s="3">
        <v>95.29</v>
      </c>
    </row>
    <row r="720" spans="1:20" hidden="1" x14ac:dyDescent="0.25">
      <c r="A720">
        <v>2012</v>
      </c>
      <c r="B720">
        <v>168</v>
      </c>
      <c r="C720" t="s">
        <v>186</v>
      </c>
      <c r="D720" s="1">
        <v>61</v>
      </c>
      <c r="E720">
        <v>217</v>
      </c>
      <c r="F720">
        <v>1</v>
      </c>
      <c r="G720" s="15">
        <v>6.4736596340790424E-4</v>
      </c>
      <c r="H720" s="16">
        <v>3.557377049180328</v>
      </c>
      <c r="I720" s="15">
        <v>1.6393442622950821E-2</v>
      </c>
      <c r="J720" s="41">
        <v>0.78200000000000003</v>
      </c>
      <c r="K720" s="18">
        <v>19376.62</v>
      </c>
      <c r="L720" s="28">
        <v>94228</v>
      </c>
      <c r="M720" s="28">
        <v>89788</v>
      </c>
      <c r="N720" s="28">
        <v>30664</v>
      </c>
      <c r="O720" s="42">
        <v>3743.65</v>
      </c>
      <c r="P720" s="42">
        <v>3026.52</v>
      </c>
      <c r="Q720" s="3">
        <v>74.73</v>
      </c>
      <c r="R720" s="3">
        <v>80.84</v>
      </c>
      <c r="S720" s="3">
        <v>60.41</v>
      </c>
      <c r="T720" s="3">
        <v>95.29</v>
      </c>
    </row>
    <row r="721" spans="1:20" hidden="1" x14ac:dyDescent="0.25">
      <c r="A721">
        <v>2013</v>
      </c>
      <c r="B721">
        <v>168</v>
      </c>
      <c r="C721" t="s">
        <v>186</v>
      </c>
      <c r="D721" s="1">
        <v>44</v>
      </c>
      <c r="E721">
        <v>162</v>
      </c>
      <c r="F721">
        <v>0</v>
      </c>
      <c r="G721" s="15">
        <v>4.4819296744489262E-4</v>
      </c>
      <c r="H721" s="16">
        <v>3.6818181818181817</v>
      </c>
      <c r="I721" s="15">
        <v>0</v>
      </c>
      <c r="J721" s="41">
        <v>0.78200000000000003</v>
      </c>
      <c r="K721" s="18">
        <v>20975.39</v>
      </c>
      <c r="L721" s="28">
        <v>98172</v>
      </c>
      <c r="M721" s="28">
        <v>93547</v>
      </c>
      <c r="N721" s="28">
        <v>31894</v>
      </c>
      <c r="O721" s="42">
        <v>3820.53</v>
      </c>
      <c r="P721" s="42">
        <v>3820.53</v>
      </c>
      <c r="Q721" s="3">
        <v>74.87</v>
      </c>
      <c r="R721" s="3">
        <v>100</v>
      </c>
      <c r="S721" s="3">
        <v>74.87</v>
      </c>
      <c r="T721" s="3">
        <v>95.29</v>
      </c>
    </row>
    <row r="722" spans="1:20" x14ac:dyDescent="0.25">
      <c r="A722">
        <v>2014</v>
      </c>
      <c r="B722">
        <v>168</v>
      </c>
      <c r="C722" t="s">
        <v>186</v>
      </c>
      <c r="D722" s="1">
        <v>49</v>
      </c>
      <c r="E722">
        <v>286</v>
      </c>
      <c r="F722">
        <v>0</v>
      </c>
      <c r="G722" s="15">
        <v>4.9380725392778318E-4</v>
      </c>
      <c r="H722" s="16">
        <v>5.8367346938775508</v>
      </c>
      <c r="I722" s="15">
        <v>0</v>
      </c>
      <c r="J722" s="41">
        <v>0.78200000000000003</v>
      </c>
      <c r="K722" s="18">
        <v>21271.22</v>
      </c>
      <c r="L722" s="28">
        <v>99229</v>
      </c>
      <c r="M722" s="28">
        <v>94554</v>
      </c>
      <c r="N722" s="28">
        <v>33046</v>
      </c>
      <c r="O722" s="42">
        <v>3774.47</v>
      </c>
      <c r="P722" s="42">
        <v>3774.47</v>
      </c>
      <c r="Q722" s="3">
        <v>74.75</v>
      </c>
      <c r="R722" s="3">
        <v>100</v>
      </c>
      <c r="S722" s="3">
        <v>74.75</v>
      </c>
      <c r="T722" s="3">
        <v>95.29</v>
      </c>
    </row>
    <row r="723" spans="1:20" hidden="1" x14ac:dyDescent="0.25">
      <c r="A723">
        <v>2010</v>
      </c>
      <c r="B723">
        <v>169</v>
      </c>
      <c r="C723" t="s">
        <v>187</v>
      </c>
      <c r="D723" s="1">
        <v>13</v>
      </c>
      <c r="E723">
        <v>62</v>
      </c>
      <c r="F723">
        <v>1</v>
      </c>
      <c r="G723" s="15">
        <v>8.0500340578363986E-4</v>
      </c>
      <c r="H723" s="16">
        <v>4.7692307692307692</v>
      </c>
      <c r="I723" s="15">
        <v>7.6923076923076927E-2</v>
      </c>
      <c r="J723" s="41">
        <v>0.71</v>
      </c>
      <c r="K723" s="18">
        <v>7482.08</v>
      </c>
      <c r="L723" s="28">
        <v>16149</v>
      </c>
      <c r="M723" s="28">
        <v>11700</v>
      </c>
      <c r="N723" s="28">
        <v>4352</v>
      </c>
      <c r="O723" s="3">
        <v>444</v>
      </c>
      <c r="P723" s="3">
        <v>0</v>
      </c>
      <c r="Q723" s="3">
        <v>74.95</v>
      </c>
      <c r="R723" s="3">
        <v>0</v>
      </c>
      <c r="S723" s="3">
        <v>0</v>
      </c>
      <c r="T723" s="3">
        <v>72.45</v>
      </c>
    </row>
    <row r="724" spans="1:20" hidden="1" x14ac:dyDescent="0.25">
      <c r="A724">
        <v>2011</v>
      </c>
      <c r="B724">
        <v>169</v>
      </c>
      <c r="C724" t="s">
        <v>187</v>
      </c>
      <c r="D724" s="1">
        <v>13</v>
      </c>
      <c r="E724">
        <v>68</v>
      </c>
      <c r="F724">
        <v>1</v>
      </c>
      <c r="G724" s="15">
        <v>8.0331211765432859E-4</v>
      </c>
      <c r="H724" s="16">
        <v>5.2307692307692308</v>
      </c>
      <c r="I724" s="15">
        <v>7.6923076923076927E-2</v>
      </c>
      <c r="J724" s="41">
        <v>0.71</v>
      </c>
      <c r="K724" s="18">
        <v>8858.0300000000007</v>
      </c>
      <c r="L724" s="28">
        <v>16183</v>
      </c>
      <c r="M724" s="28">
        <v>11769</v>
      </c>
      <c r="N724" s="28">
        <v>4694</v>
      </c>
      <c r="O724" s="3">
        <v>501</v>
      </c>
      <c r="P724" s="3">
        <v>0</v>
      </c>
      <c r="Q724" s="3">
        <v>100</v>
      </c>
      <c r="R724" s="3">
        <v>0</v>
      </c>
      <c r="S724" s="3">
        <v>0</v>
      </c>
      <c r="T724" s="3">
        <v>72.72</v>
      </c>
    </row>
    <row r="725" spans="1:20" hidden="1" x14ac:dyDescent="0.25">
      <c r="A725">
        <v>2012</v>
      </c>
      <c r="B725">
        <v>169</v>
      </c>
      <c r="C725" t="s">
        <v>187</v>
      </c>
      <c r="D725" s="1">
        <v>18</v>
      </c>
      <c r="E725">
        <v>70</v>
      </c>
      <c r="F725">
        <v>2</v>
      </c>
      <c r="G725" s="15">
        <v>1.110014800197336E-3</v>
      </c>
      <c r="H725" s="16">
        <v>3.8888888888888888</v>
      </c>
      <c r="I725" s="15">
        <v>0.1111111111111111</v>
      </c>
      <c r="J725" s="41">
        <v>0.71</v>
      </c>
      <c r="K725" s="18">
        <v>9328.7900000000009</v>
      </c>
      <c r="L725" s="28">
        <v>16216</v>
      </c>
      <c r="M725" s="28">
        <v>11769</v>
      </c>
      <c r="N725" s="28">
        <v>4710</v>
      </c>
      <c r="O725" s="3">
        <v>573</v>
      </c>
      <c r="P725" s="3">
        <v>0</v>
      </c>
      <c r="Q725" s="3">
        <v>93.47</v>
      </c>
      <c r="R725" s="3">
        <v>0</v>
      </c>
      <c r="S725" s="3">
        <v>0</v>
      </c>
      <c r="T725" s="3">
        <v>72.58</v>
      </c>
    </row>
    <row r="726" spans="1:20" hidden="1" x14ac:dyDescent="0.25">
      <c r="A726">
        <v>2013</v>
      </c>
      <c r="B726">
        <v>169</v>
      </c>
      <c r="C726" t="s">
        <v>187</v>
      </c>
      <c r="D726" s="1">
        <v>18</v>
      </c>
      <c r="E726">
        <v>84</v>
      </c>
      <c r="F726">
        <v>0</v>
      </c>
      <c r="G726" s="15">
        <v>1.0752688172043011E-3</v>
      </c>
      <c r="H726" s="16">
        <v>4.666666666666667</v>
      </c>
      <c r="I726" s="15">
        <v>0</v>
      </c>
      <c r="J726" s="41">
        <v>0.71</v>
      </c>
      <c r="K726" s="18">
        <v>12301.34</v>
      </c>
      <c r="L726" s="28">
        <v>16740</v>
      </c>
      <c r="M726" s="28">
        <v>12363</v>
      </c>
      <c r="N726" s="28">
        <v>4985</v>
      </c>
      <c r="O726" s="3">
        <v>716</v>
      </c>
      <c r="P726" s="3">
        <v>0</v>
      </c>
      <c r="Q726" s="3">
        <v>100</v>
      </c>
      <c r="R726" s="3">
        <v>0</v>
      </c>
      <c r="S726" s="3">
        <v>0</v>
      </c>
      <c r="T726" s="3">
        <v>73.849999999999994</v>
      </c>
    </row>
    <row r="727" spans="1:20" x14ac:dyDescent="0.25">
      <c r="A727">
        <v>2014</v>
      </c>
      <c r="B727">
        <v>169</v>
      </c>
      <c r="C727" t="s">
        <v>187</v>
      </c>
      <c r="D727" s="1">
        <v>43</v>
      </c>
      <c r="E727">
        <v>138</v>
      </c>
      <c r="F727">
        <v>0</v>
      </c>
      <c r="G727" s="15">
        <v>2.5616585249612772E-3</v>
      </c>
      <c r="H727" s="16">
        <v>3.2093023255813953</v>
      </c>
      <c r="I727" s="15">
        <v>0</v>
      </c>
      <c r="J727" s="41">
        <v>0.71</v>
      </c>
      <c r="K727" s="18">
        <v>13232.6</v>
      </c>
      <c r="L727" s="28">
        <v>16786</v>
      </c>
      <c r="M727" s="28">
        <v>12851</v>
      </c>
      <c r="N727" s="28">
        <v>5527</v>
      </c>
      <c r="O727" s="3">
        <v>892.17</v>
      </c>
      <c r="P727" s="3">
        <v>0</v>
      </c>
      <c r="Q727" s="3">
        <v>85.37</v>
      </c>
      <c r="R727" s="3">
        <v>0</v>
      </c>
      <c r="S727" s="3">
        <v>0</v>
      </c>
      <c r="T727" s="3">
        <v>76.56</v>
      </c>
    </row>
    <row r="728" spans="1:20" hidden="1" x14ac:dyDescent="0.25">
      <c r="A728">
        <v>2010</v>
      </c>
      <c r="B728">
        <v>170</v>
      </c>
      <c r="C728" t="s">
        <v>188</v>
      </c>
      <c r="D728" s="1">
        <v>63</v>
      </c>
      <c r="E728" s="1">
        <v>208</v>
      </c>
      <c r="F728" s="1">
        <v>1</v>
      </c>
      <c r="G728" s="15">
        <v>3.6028823058446759E-3</v>
      </c>
      <c r="H728" s="16">
        <v>3.3015873015873014</v>
      </c>
      <c r="I728" s="15">
        <v>1.5873015873015872E-2</v>
      </c>
      <c r="J728" s="41">
        <v>0.72399999999999998</v>
      </c>
      <c r="K728" s="18">
        <v>13895.2</v>
      </c>
      <c r="L728" s="28">
        <v>17486</v>
      </c>
      <c r="M728" s="28">
        <v>15709</v>
      </c>
      <c r="N728" s="28">
        <v>6100</v>
      </c>
      <c r="O728" s="3">
        <v>635.85</v>
      </c>
      <c r="P728" s="3">
        <v>0</v>
      </c>
      <c r="Q728" s="3">
        <v>73.45</v>
      </c>
      <c r="R728" s="3">
        <v>0</v>
      </c>
      <c r="S728" s="3">
        <v>0</v>
      </c>
      <c r="T728" s="3">
        <v>89.84</v>
      </c>
    </row>
    <row r="729" spans="1:20" hidden="1" x14ac:dyDescent="0.25">
      <c r="A729">
        <v>2011</v>
      </c>
      <c r="B729">
        <v>170</v>
      </c>
      <c r="C729" t="s">
        <v>188</v>
      </c>
      <c r="D729" s="1">
        <v>62</v>
      </c>
      <c r="E729" s="1">
        <v>190</v>
      </c>
      <c r="F729" s="1">
        <v>1</v>
      </c>
      <c r="G729" s="15">
        <v>3.5353823344927869E-3</v>
      </c>
      <c r="H729" s="16">
        <v>3.064516129032258</v>
      </c>
      <c r="I729" s="15">
        <v>1.6129032258064516E-2</v>
      </c>
      <c r="J729" s="41">
        <v>0.72399999999999998</v>
      </c>
      <c r="K729" s="18">
        <v>16000.67</v>
      </c>
      <c r="L729" s="28">
        <v>17537</v>
      </c>
      <c r="M729" s="28">
        <v>15755</v>
      </c>
      <c r="N729" s="28">
        <v>6229</v>
      </c>
      <c r="O729" s="3">
        <v>635.85</v>
      </c>
      <c r="P729" s="3">
        <v>300</v>
      </c>
      <c r="Q729" s="3">
        <v>72.56</v>
      </c>
      <c r="R729" s="3">
        <v>47.18</v>
      </c>
      <c r="S729" s="3">
        <v>34.24</v>
      </c>
      <c r="T729" s="3">
        <v>89.84</v>
      </c>
    </row>
    <row r="730" spans="1:20" hidden="1" x14ac:dyDescent="0.25">
      <c r="A730">
        <v>2012</v>
      </c>
      <c r="B730">
        <v>170</v>
      </c>
      <c r="C730" t="s">
        <v>188</v>
      </c>
      <c r="D730" s="1">
        <v>78</v>
      </c>
      <c r="E730" s="1">
        <v>214</v>
      </c>
      <c r="F730" s="1">
        <v>2</v>
      </c>
      <c r="G730" s="15">
        <v>4.4355985214671592E-3</v>
      </c>
      <c r="H730" s="16">
        <v>2.7435897435897436</v>
      </c>
      <c r="I730" s="15">
        <v>2.564102564102564E-2</v>
      </c>
      <c r="J730" s="41">
        <v>0.72399999999999998</v>
      </c>
      <c r="K730" s="18">
        <v>17785.25</v>
      </c>
      <c r="L730" s="28">
        <v>17585</v>
      </c>
      <c r="M730" s="28">
        <v>15798</v>
      </c>
      <c r="N730" s="28">
        <v>6365</v>
      </c>
      <c r="O730" s="3">
        <v>650</v>
      </c>
      <c r="P730" s="3">
        <v>650</v>
      </c>
      <c r="Q730" s="3">
        <v>73.08</v>
      </c>
      <c r="R730" s="3">
        <v>100</v>
      </c>
      <c r="S730" s="3">
        <v>73.08</v>
      </c>
      <c r="T730" s="3">
        <v>89.84</v>
      </c>
    </row>
    <row r="731" spans="1:20" hidden="1" x14ac:dyDescent="0.25">
      <c r="A731">
        <v>2013</v>
      </c>
      <c r="B731">
        <v>170</v>
      </c>
      <c r="C731" t="s">
        <v>188</v>
      </c>
      <c r="D731" s="1">
        <v>38</v>
      </c>
      <c r="E731" s="1">
        <v>117</v>
      </c>
      <c r="F731" s="1">
        <v>2</v>
      </c>
      <c r="G731" s="15">
        <v>2.0915896081021576E-3</v>
      </c>
      <c r="H731" s="16">
        <v>3.0789473684210527</v>
      </c>
      <c r="I731" s="15">
        <v>5.2631578947368418E-2</v>
      </c>
      <c r="J731" s="41">
        <v>0.72399999999999998</v>
      </c>
      <c r="K731" s="18">
        <v>20888.93</v>
      </c>
      <c r="L731" s="28">
        <v>18168</v>
      </c>
      <c r="M731" s="28">
        <v>16322</v>
      </c>
      <c r="N731" s="28">
        <v>6650</v>
      </c>
      <c r="O731" s="3">
        <v>750</v>
      </c>
      <c r="P731" s="3">
        <v>750</v>
      </c>
      <c r="Q731" s="3">
        <v>82.74</v>
      </c>
      <c r="R731" s="3">
        <v>100</v>
      </c>
      <c r="S731" s="3">
        <v>82.74</v>
      </c>
      <c r="T731" s="3">
        <v>89.84</v>
      </c>
    </row>
    <row r="732" spans="1:20" x14ac:dyDescent="0.25">
      <c r="A732">
        <v>2014</v>
      </c>
      <c r="B732">
        <v>170</v>
      </c>
      <c r="C732" t="s">
        <v>188</v>
      </c>
      <c r="D732" s="1">
        <v>57</v>
      </c>
      <c r="E732" s="1">
        <v>178</v>
      </c>
      <c r="F732" s="1">
        <v>1</v>
      </c>
      <c r="G732" s="15">
        <v>3.1267142073505209E-3</v>
      </c>
      <c r="H732" s="16">
        <v>3.1228070175438596</v>
      </c>
      <c r="I732" s="15">
        <v>1.7543859649122806E-2</v>
      </c>
      <c r="J732" s="41">
        <v>0.72399999999999998</v>
      </c>
      <c r="K732" s="18">
        <v>23381.09</v>
      </c>
      <c r="L732" s="28">
        <v>18230</v>
      </c>
      <c r="M732" s="28">
        <v>16520</v>
      </c>
      <c r="N732" s="28">
        <v>7056</v>
      </c>
      <c r="O732" s="3">
        <v>900</v>
      </c>
      <c r="P732" s="3">
        <v>900</v>
      </c>
      <c r="Q732" s="3">
        <v>100</v>
      </c>
      <c r="R732" s="3">
        <v>100</v>
      </c>
      <c r="S732" s="3">
        <v>100</v>
      </c>
      <c r="T732" s="3">
        <v>90.62</v>
      </c>
    </row>
    <row r="733" spans="1:20" hidden="1" x14ac:dyDescent="0.25">
      <c r="A733">
        <v>2008</v>
      </c>
      <c r="B733">
        <v>171</v>
      </c>
      <c r="C733" s="19" t="s">
        <v>189</v>
      </c>
      <c r="D733" s="1">
        <v>76</v>
      </c>
      <c r="E733" s="1">
        <v>203</v>
      </c>
      <c r="F733" s="1">
        <v>0</v>
      </c>
      <c r="G733" s="15">
        <v>1.9432867114986319E-3</v>
      </c>
      <c r="H733" s="16">
        <v>2.6710526315789473</v>
      </c>
      <c r="I733" s="15">
        <v>0</v>
      </c>
      <c r="J733" s="41">
        <v>0.63</v>
      </c>
      <c r="K733" s="18">
        <v>15861.07</v>
      </c>
      <c r="L733" s="28">
        <v>39109</v>
      </c>
      <c r="M733" s="28">
        <v>35941</v>
      </c>
      <c r="N733" s="28">
        <v>8557</v>
      </c>
      <c r="O733" s="42">
        <v>1356.58</v>
      </c>
      <c r="P733" s="3">
        <v>0</v>
      </c>
      <c r="Q733" s="3">
        <v>80</v>
      </c>
      <c r="R733" s="3">
        <v>0</v>
      </c>
      <c r="S733" s="3">
        <v>0</v>
      </c>
      <c r="T733" s="3">
        <v>91.9</v>
      </c>
    </row>
    <row r="734" spans="1:20" hidden="1" x14ac:dyDescent="0.25">
      <c r="A734">
        <v>2011</v>
      </c>
      <c r="B734">
        <v>171</v>
      </c>
      <c r="C734" t="s">
        <v>189</v>
      </c>
      <c r="D734" s="1">
        <v>41</v>
      </c>
      <c r="E734" s="1">
        <v>105</v>
      </c>
      <c r="F734" s="1">
        <v>1</v>
      </c>
      <c r="G734" s="15">
        <v>1.0517944639696262E-3</v>
      </c>
      <c r="H734" s="16">
        <v>2.5609756097560976</v>
      </c>
      <c r="I734" s="15">
        <v>2.4390243902439025E-2</v>
      </c>
      <c r="J734" s="41">
        <v>0.71499999999999997</v>
      </c>
      <c r="K734" s="18">
        <v>19092.86</v>
      </c>
      <c r="L734" s="28">
        <v>38981</v>
      </c>
      <c r="M734" s="28">
        <v>37421</v>
      </c>
      <c r="N734" s="28">
        <v>9477</v>
      </c>
      <c r="O734" s="42">
        <v>2218.46</v>
      </c>
      <c r="P734" s="3">
        <v>0</v>
      </c>
      <c r="Q734" s="3">
        <v>100</v>
      </c>
      <c r="R734" s="3">
        <v>0</v>
      </c>
      <c r="S734" s="3">
        <v>0</v>
      </c>
      <c r="T734" s="3">
        <v>96</v>
      </c>
    </row>
    <row r="735" spans="1:20" hidden="1" x14ac:dyDescent="0.25">
      <c r="A735">
        <v>2012</v>
      </c>
      <c r="B735">
        <v>171</v>
      </c>
      <c r="C735" t="s">
        <v>189</v>
      </c>
      <c r="D735" s="1">
        <v>51</v>
      </c>
      <c r="E735" s="1">
        <v>144</v>
      </c>
      <c r="F735" s="1">
        <v>0</v>
      </c>
      <c r="G735" s="15">
        <v>1.2988997555012224E-3</v>
      </c>
      <c r="H735" s="16">
        <v>2.8235294117647061</v>
      </c>
      <c r="I735" s="15">
        <v>0</v>
      </c>
      <c r="J735" s="41">
        <v>0.71499999999999997</v>
      </c>
      <c r="K735" s="18">
        <v>18450.509999999998</v>
      </c>
      <c r="L735" s="28">
        <v>39264</v>
      </c>
      <c r="M735" s="28">
        <v>37421</v>
      </c>
      <c r="N735" s="28">
        <v>9652</v>
      </c>
      <c r="O735" s="42">
        <v>2333.69</v>
      </c>
      <c r="P735" s="3">
        <v>0</v>
      </c>
      <c r="Q735" s="3">
        <v>100</v>
      </c>
      <c r="R735" s="3">
        <v>0</v>
      </c>
      <c r="S735" s="3">
        <v>0</v>
      </c>
      <c r="T735" s="3">
        <v>95.31</v>
      </c>
    </row>
    <row r="736" spans="1:20" hidden="1" x14ac:dyDescent="0.25">
      <c r="A736">
        <v>2013</v>
      </c>
      <c r="B736">
        <v>171</v>
      </c>
      <c r="C736" t="s">
        <v>189</v>
      </c>
      <c r="D736" s="1">
        <v>45</v>
      </c>
      <c r="E736" s="1">
        <v>115</v>
      </c>
      <c r="F736" s="1">
        <v>3</v>
      </c>
      <c r="G736" s="15">
        <v>1.1040235525024535E-3</v>
      </c>
      <c r="H736" s="16">
        <v>2.5555555555555554</v>
      </c>
      <c r="I736" s="15">
        <v>6.6666666666666666E-2</v>
      </c>
      <c r="J736" s="41">
        <v>0.71499999999999997</v>
      </c>
      <c r="K736" s="18">
        <v>18726.37</v>
      </c>
      <c r="L736" s="28">
        <v>40760</v>
      </c>
      <c r="M736" s="28">
        <v>40760</v>
      </c>
      <c r="N736" s="28">
        <v>9926</v>
      </c>
      <c r="O736" s="42">
        <v>2528.5500000000002</v>
      </c>
      <c r="P736" s="3">
        <v>0</v>
      </c>
      <c r="Q736" s="3">
        <v>83.51</v>
      </c>
      <c r="R736" s="3">
        <v>0</v>
      </c>
      <c r="S736" s="3">
        <v>0</v>
      </c>
      <c r="T736" s="3">
        <v>100</v>
      </c>
    </row>
    <row r="737" spans="1:20" x14ac:dyDescent="0.25">
      <c r="A737">
        <v>2014</v>
      </c>
      <c r="B737">
        <v>171</v>
      </c>
      <c r="C737" t="s">
        <v>189</v>
      </c>
      <c r="D737" s="1">
        <v>41</v>
      </c>
      <c r="E737" s="1">
        <v>118</v>
      </c>
      <c r="F737" s="1">
        <v>0</v>
      </c>
      <c r="G737" s="15">
        <v>9.9829559289018742E-4</v>
      </c>
      <c r="H737" s="16">
        <v>2.8780487804878048</v>
      </c>
      <c r="I737" s="15">
        <v>0</v>
      </c>
      <c r="J737" s="41">
        <v>0.71499999999999997</v>
      </c>
      <c r="K737" s="18">
        <v>18630.060000000001</v>
      </c>
      <c r="L737" s="28">
        <v>41070</v>
      </c>
      <c r="M737" s="28">
        <v>41070</v>
      </c>
      <c r="N737" s="28">
        <v>9979</v>
      </c>
      <c r="O737" s="42">
        <v>2518.96</v>
      </c>
      <c r="P737" s="3">
        <v>0</v>
      </c>
      <c r="Q737" s="3">
        <v>100</v>
      </c>
      <c r="R737" s="3">
        <v>0</v>
      </c>
      <c r="S737" s="3">
        <v>0</v>
      </c>
      <c r="T737" s="3">
        <v>100</v>
      </c>
    </row>
    <row r="738" spans="1:20" hidden="1" x14ac:dyDescent="0.25">
      <c r="A738">
        <v>2008</v>
      </c>
      <c r="B738">
        <v>172</v>
      </c>
      <c r="C738" s="19" t="s">
        <v>190</v>
      </c>
      <c r="D738" s="1">
        <v>77</v>
      </c>
      <c r="E738" s="1">
        <v>288</v>
      </c>
      <c r="F738" s="1">
        <v>0</v>
      </c>
      <c r="G738" s="15">
        <v>4.208570179274158E-3</v>
      </c>
      <c r="H738" s="16">
        <v>3.7402597402597402</v>
      </c>
      <c r="I738" s="15">
        <v>0</v>
      </c>
      <c r="J738" s="41">
        <v>0.48199999999999998</v>
      </c>
      <c r="K738" s="18">
        <v>4378.54</v>
      </c>
      <c r="L738" s="28">
        <v>18296</v>
      </c>
      <c r="M738" s="28">
        <v>9199</v>
      </c>
      <c r="N738" s="28">
        <v>2742</v>
      </c>
      <c r="O738" s="3">
        <v>209.36</v>
      </c>
      <c r="P738" s="3">
        <v>209.36</v>
      </c>
      <c r="Q738" s="3">
        <v>64.5</v>
      </c>
      <c r="R738" s="3">
        <v>100</v>
      </c>
      <c r="S738" s="3">
        <v>64.5</v>
      </c>
      <c r="T738" s="3">
        <v>50.28</v>
      </c>
    </row>
    <row r="739" spans="1:20" hidden="1" x14ac:dyDescent="0.25">
      <c r="A739">
        <v>2009</v>
      </c>
      <c r="B739">
        <v>172</v>
      </c>
      <c r="C739" t="s">
        <v>190</v>
      </c>
      <c r="D739" s="1">
        <v>69</v>
      </c>
      <c r="E739" s="1">
        <v>277</v>
      </c>
      <c r="F739" s="1">
        <v>0</v>
      </c>
      <c r="G739" s="15">
        <v>3.7951707826852209E-3</v>
      </c>
      <c r="H739" s="16">
        <v>4.0144927536231885</v>
      </c>
      <c r="I739" s="15">
        <v>0</v>
      </c>
      <c r="J739" s="41">
        <v>0.48199999999999998</v>
      </c>
      <c r="K739" s="18">
        <v>4841.8999999999996</v>
      </c>
      <c r="L739" s="28">
        <v>18181</v>
      </c>
      <c r="M739" s="28">
        <v>9694</v>
      </c>
      <c r="N739" s="28">
        <v>2887</v>
      </c>
      <c r="O739" s="3">
        <v>209.99</v>
      </c>
      <c r="P739" s="3">
        <v>119.31</v>
      </c>
      <c r="Q739" s="3">
        <v>65.12</v>
      </c>
      <c r="R739" s="3">
        <v>56.82</v>
      </c>
      <c r="S739" s="3">
        <v>37</v>
      </c>
      <c r="T739" s="3">
        <v>53.32</v>
      </c>
    </row>
    <row r="740" spans="1:20" hidden="1" x14ac:dyDescent="0.25">
      <c r="A740">
        <v>2010</v>
      </c>
      <c r="B740">
        <v>172</v>
      </c>
      <c r="C740" t="s">
        <v>190</v>
      </c>
      <c r="D740" s="1">
        <v>73</v>
      </c>
      <c r="E740" s="1">
        <v>269</v>
      </c>
      <c r="F740" s="1">
        <v>2</v>
      </c>
      <c r="G740" s="15">
        <v>3.8879420536855561E-3</v>
      </c>
      <c r="H740" s="16">
        <v>3.6849315068493151</v>
      </c>
      <c r="I740" s="15">
        <v>2.7397260273972601E-2</v>
      </c>
      <c r="J740" s="41">
        <v>0.61799999999999999</v>
      </c>
      <c r="K740" s="18">
        <v>4994.37</v>
      </c>
      <c r="L740" s="28">
        <v>18776</v>
      </c>
      <c r="M740" s="28">
        <v>10616</v>
      </c>
      <c r="N740" s="28">
        <v>3144</v>
      </c>
      <c r="O740" s="3">
        <v>233.9</v>
      </c>
      <c r="P740" s="3">
        <v>187.43</v>
      </c>
      <c r="Q740" s="3">
        <v>68.209999999999994</v>
      </c>
      <c r="R740" s="3">
        <v>80.13</v>
      </c>
      <c r="S740" s="3">
        <v>54.66</v>
      </c>
      <c r="T740" s="3">
        <v>56.54</v>
      </c>
    </row>
    <row r="741" spans="1:20" hidden="1" x14ac:dyDescent="0.25">
      <c r="A741">
        <v>2011</v>
      </c>
      <c r="B741">
        <v>172</v>
      </c>
      <c r="C741" t="s">
        <v>190</v>
      </c>
      <c r="D741" s="1">
        <v>48</v>
      </c>
      <c r="E741" s="1">
        <v>191</v>
      </c>
      <c r="F741" s="1">
        <v>1</v>
      </c>
      <c r="G741" s="15">
        <v>2.5613660618996796E-3</v>
      </c>
      <c r="H741" s="16">
        <v>3.9791666666666665</v>
      </c>
      <c r="I741" s="15">
        <v>2.0833333333333332E-2</v>
      </c>
      <c r="J741" s="41">
        <v>0.61799999999999999</v>
      </c>
      <c r="K741" s="18">
        <v>5777.51</v>
      </c>
      <c r="L741" s="28">
        <v>18740</v>
      </c>
      <c r="M741" s="28">
        <v>10659</v>
      </c>
      <c r="N741" s="28">
        <v>3169</v>
      </c>
      <c r="O741" s="3">
        <v>243.1</v>
      </c>
      <c r="P741" s="3">
        <v>187.63</v>
      </c>
      <c r="Q741" s="3">
        <v>68.64</v>
      </c>
      <c r="R741" s="3">
        <v>77.180000000000007</v>
      </c>
      <c r="S741" s="3">
        <v>52.98</v>
      </c>
      <c r="T741" s="3">
        <v>56.88</v>
      </c>
    </row>
    <row r="742" spans="1:20" hidden="1" x14ac:dyDescent="0.25">
      <c r="A742">
        <v>2012</v>
      </c>
      <c r="B742">
        <v>172</v>
      </c>
      <c r="C742" t="s">
        <v>190</v>
      </c>
      <c r="D742" s="1">
        <v>22</v>
      </c>
      <c r="E742" s="1">
        <v>89</v>
      </c>
      <c r="F742" s="1">
        <v>2</v>
      </c>
      <c r="G742" s="15">
        <v>1.1761561079925154E-3</v>
      </c>
      <c r="H742" s="16">
        <v>4.0454545454545459</v>
      </c>
      <c r="I742" s="15">
        <v>9.0909090909090912E-2</v>
      </c>
      <c r="J742" s="41">
        <v>0.61799999999999999</v>
      </c>
      <c r="K742" s="18">
        <v>6614.14</v>
      </c>
      <c r="L742" s="28">
        <v>18705</v>
      </c>
      <c r="M742" s="28">
        <v>10919</v>
      </c>
      <c r="N742" s="28">
        <v>3264</v>
      </c>
      <c r="O742" s="3">
        <v>248.81</v>
      </c>
      <c r="P742" s="3">
        <v>174.34</v>
      </c>
      <c r="Q742" s="3">
        <v>47.7</v>
      </c>
      <c r="R742" s="3">
        <v>70.069999999999993</v>
      </c>
      <c r="S742" s="3">
        <v>33.43</v>
      </c>
      <c r="T742" s="3">
        <v>58.37</v>
      </c>
    </row>
    <row r="743" spans="1:20" hidden="1" x14ac:dyDescent="0.25">
      <c r="A743">
        <v>2013</v>
      </c>
      <c r="B743">
        <v>172</v>
      </c>
      <c r="C743" t="s">
        <v>190</v>
      </c>
      <c r="D743" s="1">
        <v>18</v>
      </c>
      <c r="E743" s="1">
        <v>81</v>
      </c>
      <c r="F743" s="1">
        <v>0</v>
      </c>
      <c r="G743" s="15">
        <v>9.3613480341169127E-4</v>
      </c>
      <c r="H743" s="16">
        <v>4.5</v>
      </c>
      <c r="I743" s="15">
        <v>0</v>
      </c>
      <c r="J743" s="41">
        <v>0.61799999999999999</v>
      </c>
      <c r="K743" s="18">
        <v>7449.6</v>
      </c>
      <c r="L743" s="28">
        <v>19228</v>
      </c>
      <c r="M743" s="28">
        <v>11303</v>
      </c>
      <c r="N743" s="28">
        <v>3380</v>
      </c>
      <c r="O743" s="3">
        <v>261.22000000000003</v>
      </c>
      <c r="P743" s="3">
        <v>173.43</v>
      </c>
      <c r="Q743" s="3">
        <v>58.7</v>
      </c>
      <c r="R743" s="3">
        <v>66.39</v>
      </c>
      <c r="S743" s="3">
        <v>38.97</v>
      </c>
      <c r="T743" s="3">
        <v>58.78</v>
      </c>
    </row>
    <row r="744" spans="1:20" x14ac:dyDescent="0.25">
      <c r="A744">
        <v>2014</v>
      </c>
      <c r="B744">
        <v>172</v>
      </c>
      <c r="C744" t="s">
        <v>190</v>
      </c>
      <c r="D744" s="1">
        <v>61</v>
      </c>
      <c r="E744" s="1">
        <v>287</v>
      </c>
      <c r="F744" s="1">
        <v>0</v>
      </c>
      <c r="G744" s="15">
        <v>3.175594773283357E-3</v>
      </c>
      <c r="H744" s="16">
        <v>4.7049180327868854</v>
      </c>
      <c r="I744" s="15">
        <v>0</v>
      </c>
      <c r="J744" s="41">
        <v>0.61799999999999999</v>
      </c>
      <c r="K744" s="18">
        <v>8611.26</v>
      </c>
      <c r="L744" s="28">
        <v>19209</v>
      </c>
      <c r="M744" s="28">
        <v>11684</v>
      </c>
      <c r="N744" s="28">
        <v>3503</v>
      </c>
      <c r="O744" s="3">
        <v>275.06</v>
      </c>
      <c r="P744" s="3">
        <v>185.48</v>
      </c>
      <c r="Q744" s="3">
        <v>59.41</v>
      </c>
      <c r="R744" s="3">
        <v>67.430000000000007</v>
      </c>
      <c r="S744" s="3">
        <v>40.06</v>
      </c>
      <c r="T744" s="3">
        <v>60.83</v>
      </c>
    </row>
    <row r="745" spans="1:20" hidden="1" x14ac:dyDescent="0.25">
      <c r="A745">
        <v>2008</v>
      </c>
      <c r="B745">
        <v>173</v>
      </c>
      <c r="C745" s="19" t="s">
        <v>191</v>
      </c>
      <c r="D745" s="1">
        <v>186</v>
      </c>
      <c r="E745" s="1">
        <v>709</v>
      </c>
      <c r="F745" s="1">
        <v>0</v>
      </c>
      <c r="G745" s="15">
        <v>2.3969689940462383E-3</v>
      </c>
      <c r="H745" s="16">
        <v>3.8118279569892475</v>
      </c>
      <c r="I745" s="15">
        <v>0</v>
      </c>
      <c r="J745" s="41">
        <v>0.61</v>
      </c>
      <c r="K745" s="18">
        <v>14423.46</v>
      </c>
      <c r="L745" s="28">
        <v>77598</v>
      </c>
      <c r="M745" s="28">
        <v>59309</v>
      </c>
      <c r="N745" s="28">
        <v>14777</v>
      </c>
      <c r="O745" s="42">
        <v>3175</v>
      </c>
      <c r="P745" s="3">
        <v>31</v>
      </c>
      <c r="Q745" s="3">
        <v>97.69</v>
      </c>
      <c r="R745" s="3">
        <v>0.98</v>
      </c>
      <c r="S745" s="3">
        <v>0.95</v>
      </c>
      <c r="T745" s="3">
        <v>76.430000000000007</v>
      </c>
    </row>
    <row r="746" spans="1:20" hidden="1" x14ac:dyDescent="0.25">
      <c r="A746">
        <v>2009</v>
      </c>
      <c r="B746">
        <v>173</v>
      </c>
      <c r="C746" t="s">
        <v>191</v>
      </c>
      <c r="D746" s="1">
        <v>129</v>
      </c>
      <c r="E746" s="1">
        <v>557</v>
      </c>
      <c r="F746" s="1">
        <v>1</v>
      </c>
      <c r="G746" s="15">
        <v>1.6411169772915209E-3</v>
      </c>
      <c r="H746" s="16">
        <v>4.3178294573643408</v>
      </c>
      <c r="I746" s="15">
        <v>7.7519379844961239E-3</v>
      </c>
      <c r="J746" s="41">
        <v>0.61</v>
      </c>
      <c r="K746" s="18">
        <v>14101.64</v>
      </c>
      <c r="L746" s="28">
        <v>78605</v>
      </c>
      <c r="M746" s="28">
        <v>61102</v>
      </c>
      <c r="N746" s="28">
        <v>12804</v>
      </c>
      <c r="O746" s="42">
        <v>3175</v>
      </c>
      <c r="P746" s="3">
        <v>31</v>
      </c>
      <c r="Q746" s="3">
        <v>94.78</v>
      </c>
      <c r="R746" s="3">
        <v>0.98</v>
      </c>
      <c r="S746" s="3">
        <v>0.93</v>
      </c>
      <c r="T746" s="3">
        <v>77.73</v>
      </c>
    </row>
    <row r="747" spans="1:20" hidden="1" x14ac:dyDescent="0.25">
      <c r="A747">
        <v>2010</v>
      </c>
      <c r="B747">
        <v>173</v>
      </c>
      <c r="C747" t="s">
        <v>191</v>
      </c>
      <c r="D747" s="1">
        <v>175</v>
      </c>
      <c r="E747" s="1">
        <v>816</v>
      </c>
      <c r="F747" s="1">
        <v>3</v>
      </c>
      <c r="G747" s="15">
        <v>2.1992107974966699E-3</v>
      </c>
      <c r="H747" s="16">
        <v>4.6628571428571428</v>
      </c>
      <c r="I747" s="15">
        <v>1.7142857142857144E-2</v>
      </c>
      <c r="J747" s="41">
        <v>0.68899999999999995</v>
      </c>
      <c r="K747" s="18">
        <v>13931.78</v>
      </c>
      <c r="L747" s="28">
        <v>79574</v>
      </c>
      <c r="M747" s="28">
        <v>61968</v>
      </c>
      <c r="N747" s="28">
        <v>13213</v>
      </c>
      <c r="O747" s="42">
        <v>3225</v>
      </c>
      <c r="P747" s="3">
        <v>31</v>
      </c>
      <c r="Q747" s="3">
        <v>82.35</v>
      </c>
      <c r="R747" s="3">
        <v>0.96</v>
      </c>
      <c r="S747" s="3">
        <v>0.79</v>
      </c>
      <c r="T747" s="3">
        <v>77.87</v>
      </c>
    </row>
    <row r="748" spans="1:20" hidden="1" x14ac:dyDescent="0.25">
      <c r="A748">
        <v>2011</v>
      </c>
      <c r="B748">
        <v>173</v>
      </c>
      <c r="C748" t="s">
        <v>191</v>
      </c>
      <c r="D748" s="1">
        <v>118</v>
      </c>
      <c r="E748" s="1">
        <v>615</v>
      </c>
      <c r="F748" s="1">
        <v>1</v>
      </c>
      <c r="G748" s="15">
        <v>1.4652924376008941E-3</v>
      </c>
      <c r="H748" s="16">
        <v>5.2118644067796609</v>
      </c>
      <c r="I748" s="15">
        <v>8.4745762711864406E-3</v>
      </c>
      <c r="J748" s="41">
        <v>0.68899999999999995</v>
      </c>
      <c r="K748" s="18">
        <v>17936.36</v>
      </c>
      <c r="L748" s="28">
        <v>80530</v>
      </c>
      <c r="M748" s="28">
        <v>76800</v>
      </c>
      <c r="N748" s="28">
        <v>14024</v>
      </c>
      <c r="O748" s="42">
        <v>3456</v>
      </c>
      <c r="P748" s="3">
        <v>33</v>
      </c>
      <c r="Q748" s="3">
        <v>80</v>
      </c>
      <c r="R748" s="3">
        <v>0.95</v>
      </c>
      <c r="S748" s="3">
        <v>0.76</v>
      </c>
      <c r="T748" s="3">
        <v>95.37</v>
      </c>
    </row>
    <row r="749" spans="1:20" hidden="1" x14ac:dyDescent="0.25">
      <c r="A749">
        <v>2012</v>
      </c>
      <c r="B749">
        <v>173</v>
      </c>
      <c r="C749" t="s">
        <v>191</v>
      </c>
      <c r="D749" s="1">
        <v>121</v>
      </c>
      <c r="E749" s="1">
        <v>463</v>
      </c>
      <c r="F749" s="1">
        <v>2</v>
      </c>
      <c r="G749" s="15">
        <v>1.4854827819041189E-3</v>
      </c>
      <c r="H749" s="16">
        <v>3.8264462809917354</v>
      </c>
      <c r="I749" s="15">
        <v>1.6528925619834711E-2</v>
      </c>
      <c r="J749" s="41">
        <v>0.68899999999999995</v>
      </c>
      <c r="K749" s="18">
        <v>18741.32</v>
      </c>
      <c r="L749" s="28">
        <v>81455</v>
      </c>
      <c r="M749" s="28">
        <v>76800</v>
      </c>
      <c r="N749" s="28">
        <v>15250</v>
      </c>
      <c r="O749" s="42">
        <v>3620</v>
      </c>
      <c r="P749" s="3">
        <v>33</v>
      </c>
      <c r="Q749" s="3">
        <v>79.739999999999995</v>
      </c>
      <c r="R749" s="3">
        <v>0.91</v>
      </c>
      <c r="S749" s="3">
        <v>0.73</v>
      </c>
      <c r="T749" s="3">
        <v>94.29</v>
      </c>
    </row>
    <row r="750" spans="1:20" hidden="1" x14ac:dyDescent="0.25">
      <c r="A750">
        <v>2013</v>
      </c>
      <c r="B750">
        <v>173</v>
      </c>
      <c r="C750" t="s">
        <v>191</v>
      </c>
      <c r="D750" s="1">
        <v>85</v>
      </c>
      <c r="E750" s="1">
        <v>367</v>
      </c>
      <c r="F750" s="1">
        <v>2</v>
      </c>
      <c r="G750" s="15">
        <v>1.0007770739633127E-3</v>
      </c>
      <c r="H750" s="16">
        <v>4.3176470588235292</v>
      </c>
      <c r="I750" s="15">
        <v>2.3529411764705882E-2</v>
      </c>
      <c r="J750" s="41">
        <v>0.68899999999999995</v>
      </c>
      <c r="K750" s="18">
        <v>19292.66</v>
      </c>
      <c r="L750" s="28">
        <v>84934</v>
      </c>
      <c r="M750" s="28">
        <v>76800</v>
      </c>
      <c r="N750" s="28">
        <v>14503</v>
      </c>
      <c r="O750" s="42">
        <v>4048.38</v>
      </c>
      <c r="P750" s="3">
        <v>18</v>
      </c>
      <c r="Q750" s="3">
        <v>95.53</v>
      </c>
      <c r="R750" s="3">
        <v>0.44</v>
      </c>
      <c r="S750" s="3">
        <v>0.42</v>
      </c>
      <c r="T750" s="3">
        <v>90.42</v>
      </c>
    </row>
    <row r="751" spans="1:20" x14ac:dyDescent="0.25">
      <c r="A751">
        <v>2014</v>
      </c>
      <c r="B751">
        <v>173</v>
      </c>
      <c r="C751" t="s">
        <v>191</v>
      </c>
      <c r="D751" s="1">
        <v>154</v>
      </c>
      <c r="E751" s="1">
        <v>533</v>
      </c>
      <c r="F751" s="1">
        <v>1</v>
      </c>
      <c r="G751" s="15">
        <v>1.7925944895179782E-3</v>
      </c>
      <c r="H751" s="16">
        <v>3.4610389610389611</v>
      </c>
      <c r="I751" s="15">
        <v>6.4935064935064939E-3</v>
      </c>
      <c r="J751" s="41">
        <v>0.68899999999999995</v>
      </c>
      <c r="K751" s="18">
        <v>21266.39</v>
      </c>
      <c r="L751" s="28">
        <v>85909</v>
      </c>
      <c r="M751" s="28">
        <v>85909</v>
      </c>
      <c r="N751" s="28">
        <v>14908</v>
      </c>
      <c r="O751" s="42">
        <v>5176</v>
      </c>
      <c r="P751" s="3">
        <v>10</v>
      </c>
      <c r="Q751" s="3">
        <v>100</v>
      </c>
      <c r="R751" s="3">
        <v>0.19</v>
      </c>
      <c r="S751" s="3">
        <v>0.2</v>
      </c>
      <c r="T751" s="3">
        <v>100</v>
      </c>
    </row>
    <row r="752" spans="1:20" hidden="1" x14ac:dyDescent="0.25">
      <c r="A752">
        <v>2011</v>
      </c>
      <c r="B752">
        <v>174</v>
      </c>
      <c r="C752" t="s">
        <v>192</v>
      </c>
      <c r="D752" s="1">
        <v>19</v>
      </c>
      <c r="E752" s="1">
        <v>110</v>
      </c>
      <c r="F752" s="1">
        <v>1</v>
      </c>
      <c r="G752" s="15">
        <v>8.8425559640712987E-4</v>
      </c>
      <c r="H752" s="16">
        <v>5.7894736842105265</v>
      </c>
      <c r="I752" s="15">
        <v>5.2631578947368418E-2</v>
      </c>
      <c r="J752" s="41">
        <v>0.69699999999999995</v>
      </c>
      <c r="K752" s="18">
        <v>13498.67</v>
      </c>
      <c r="L752" s="28">
        <v>21487</v>
      </c>
      <c r="M752" s="28">
        <v>17127</v>
      </c>
      <c r="N752" s="28">
        <v>5323</v>
      </c>
      <c r="O752" s="42">
        <v>1126</v>
      </c>
      <c r="P752" s="3">
        <v>0</v>
      </c>
      <c r="Q752" s="3">
        <v>80.72</v>
      </c>
      <c r="R752" s="3">
        <v>0</v>
      </c>
      <c r="S752" s="3">
        <v>0</v>
      </c>
      <c r="T752" s="3">
        <v>79.709999999999994</v>
      </c>
    </row>
    <row r="753" spans="1:20" hidden="1" x14ac:dyDescent="0.25">
      <c r="A753">
        <v>2012</v>
      </c>
      <c r="B753">
        <v>174</v>
      </c>
      <c r="C753" t="s">
        <v>192</v>
      </c>
      <c r="D753" s="1">
        <v>12</v>
      </c>
      <c r="E753" s="1">
        <v>40</v>
      </c>
      <c r="F753" s="1">
        <v>0</v>
      </c>
      <c r="G753" s="15">
        <v>5.5589011905313385E-4</v>
      </c>
      <c r="H753" s="16">
        <v>3.3333333333333335</v>
      </c>
      <c r="I753" s="15">
        <v>0</v>
      </c>
      <c r="J753" s="41">
        <v>0.69699999999999995</v>
      </c>
      <c r="K753" s="18">
        <v>13738.88</v>
      </c>
      <c r="L753" s="28">
        <v>21587</v>
      </c>
      <c r="M753" s="28">
        <v>17130</v>
      </c>
      <c r="N753" s="28">
        <v>5375</v>
      </c>
      <c r="O753" s="42">
        <v>1130</v>
      </c>
      <c r="P753" s="3">
        <v>0</v>
      </c>
      <c r="Q753" s="3">
        <v>80.14</v>
      </c>
      <c r="R753" s="3">
        <v>0</v>
      </c>
      <c r="S753" s="3">
        <v>0</v>
      </c>
      <c r="T753" s="3">
        <v>79.349999999999994</v>
      </c>
    </row>
    <row r="754" spans="1:20" hidden="1" x14ac:dyDescent="0.25">
      <c r="A754">
        <v>2013</v>
      </c>
      <c r="B754">
        <v>174</v>
      </c>
      <c r="C754" t="s">
        <v>192</v>
      </c>
      <c r="D754" s="1">
        <v>4</v>
      </c>
      <c r="E754" s="1">
        <v>20</v>
      </c>
      <c r="F754" s="1">
        <v>0</v>
      </c>
      <c r="G754" s="15">
        <v>1.7898693395382138E-4</v>
      </c>
      <c r="H754" s="16">
        <v>5</v>
      </c>
      <c r="I754" s="15">
        <v>0</v>
      </c>
      <c r="J754" s="41">
        <v>0.69699999999999995</v>
      </c>
      <c r="K754" s="18">
        <v>13661.38</v>
      </c>
      <c r="L754" s="28">
        <v>22348</v>
      </c>
      <c r="M754" s="28">
        <v>17130</v>
      </c>
      <c r="N754" s="28">
        <v>5538</v>
      </c>
      <c r="O754" s="42">
        <v>1382</v>
      </c>
      <c r="P754" s="3">
        <v>0</v>
      </c>
      <c r="Q754" s="3">
        <v>98.01</v>
      </c>
      <c r="R754" s="3">
        <v>0</v>
      </c>
      <c r="S754" s="3">
        <v>0</v>
      </c>
      <c r="T754" s="3">
        <v>76.650000000000006</v>
      </c>
    </row>
    <row r="755" spans="1:20" x14ac:dyDescent="0.25">
      <c r="A755">
        <v>2014</v>
      </c>
      <c r="B755">
        <v>174</v>
      </c>
      <c r="C755" t="s">
        <v>192</v>
      </c>
      <c r="D755" s="1">
        <v>2</v>
      </c>
      <c r="E755" s="1">
        <v>21</v>
      </c>
      <c r="F755" s="1">
        <v>0</v>
      </c>
      <c r="G755" s="15">
        <v>8.9027375918094816E-5</v>
      </c>
      <c r="H755" s="16">
        <v>10.5</v>
      </c>
      <c r="I755" s="15">
        <v>0</v>
      </c>
      <c r="J755" s="41">
        <v>0.69699999999999995</v>
      </c>
      <c r="K755" s="18">
        <v>16427.09</v>
      </c>
      <c r="L755" s="28">
        <v>22465</v>
      </c>
      <c r="M755" s="28">
        <v>17130</v>
      </c>
      <c r="N755" s="28">
        <v>5538</v>
      </c>
      <c r="O755" s="3">
        <v>947.52</v>
      </c>
      <c r="P755" s="3">
        <v>0</v>
      </c>
      <c r="Q755" s="3">
        <v>67.2</v>
      </c>
      <c r="R755" s="3">
        <v>0</v>
      </c>
      <c r="S755" s="3">
        <v>0</v>
      </c>
      <c r="T755" s="3">
        <v>76.25</v>
      </c>
    </row>
    <row r="756" spans="1:20" hidden="1" x14ac:dyDescent="0.25">
      <c r="A756">
        <v>2008</v>
      </c>
      <c r="B756">
        <v>175</v>
      </c>
      <c r="C756" s="19" t="s">
        <v>193</v>
      </c>
      <c r="D756" s="1">
        <v>118</v>
      </c>
      <c r="E756" s="1">
        <v>373</v>
      </c>
      <c r="F756" s="1">
        <v>0</v>
      </c>
      <c r="G756" s="15">
        <v>4.2852992446252179E-3</v>
      </c>
      <c r="H756" s="16">
        <v>3.1610169491525424</v>
      </c>
      <c r="I756" s="15">
        <v>0</v>
      </c>
      <c r="J756" s="41">
        <v>0.56999999999999995</v>
      </c>
      <c r="K756" s="18">
        <v>7098.2</v>
      </c>
      <c r="L756" s="28">
        <v>27536</v>
      </c>
      <c r="M756" s="28">
        <v>21249</v>
      </c>
      <c r="N756" s="28">
        <v>6421</v>
      </c>
      <c r="O756" s="3">
        <v>933.31</v>
      </c>
      <c r="P756" s="3">
        <v>0</v>
      </c>
      <c r="Q756" s="3">
        <v>64.88</v>
      </c>
      <c r="R756" s="3">
        <v>0</v>
      </c>
      <c r="S756" s="3">
        <v>0</v>
      </c>
      <c r="T756" s="3">
        <v>77.17</v>
      </c>
    </row>
    <row r="757" spans="1:20" hidden="1" x14ac:dyDescent="0.25">
      <c r="A757">
        <v>2010</v>
      </c>
      <c r="B757">
        <v>175</v>
      </c>
      <c r="C757" t="s">
        <v>193</v>
      </c>
      <c r="D757" s="1">
        <v>135</v>
      </c>
      <c r="E757" s="1">
        <v>391</v>
      </c>
      <c r="F757" s="1">
        <v>0</v>
      </c>
      <c r="G757" s="15">
        <v>4.9795286046254291E-3</v>
      </c>
      <c r="H757" s="16">
        <v>2.8962962962962964</v>
      </c>
      <c r="I757" s="15">
        <v>0</v>
      </c>
      <c r="J757" s="41">
        <v>0.67500000000000004</v>
      </c>
      <c r="K757" s="18">
        <v>7614.28</v>
      </c>
      <c r="L757" s="28">
        <v>27111</v>
      </c>
      <c r="M757" s="28">
        <v>15620</v>
      </c>
      <c r="N757" s="28">
        <v>6690</v>
      </c>
      <c r="O757" s="3">
        <v>883.76</v>
      </c>
      <c r="P757" s="3">
        <v>0</v>
      </c>
      <c r="Q757" s="3">
        <v>70</v>
      </c>
      <c r="R757" s="3">
        <v>0</v>
      </c>
      <c r="S757" s="3">
        <v>0</v>
      </c>
      <c r="T757" s="3">
        <v>57.61</v>
      </c>
    </row>
    <row r="758" spans="1:20" hidden="1" x14ac:dyDescent="0.25">
      <c r="A758">
        <v>2011</v>
      </c>
      <c r="B758">
        <v>175</v>
      </c>
      <c r="C758" t="s">
        <v>193</v>
      </c>
      <c r="D758" s="1">
        <v>137</v>
      </c>
      <c r="E758" s="1">
        <v>404</v>
      </c>
      <c r="F758" s="1">
        <v>3</v>
      </c>
      <c r="G758" s="15">
        <v>5.0497604128271287E-3</v>
      </c>
      <c r="H758" s="16">
        <v>2.948905109489051</v>
      </c>
      <c r="I758" s="15">
        <v>2.1897810218978103E-2</v>
      </c>
      <c r="J758" s="41">
        <v>0.67500000000000004</v>
      </c>
      <c r="K758" s="18">
        <v>8754.01</v>
      </c>
      <c r="L758" s="28">
        <v>27130</v>
      </c>
      <c r="M758" s="28">
        <v>21185</v>
      </c>
      <c r="N758" s="28">
        <v>7224</v>
      </c>
      <c r="O758" s="42">
        <v>1016.32</v>
      </c>
      <c r="P758" s="3">
        <v>0</v>
      </c>
      <c r="Q758" s="3">
        <v>68.58</v>
      </c>
      <c r="R758" s="3">
        <v>0</v>
      </c>
      <c r="S758" s="3">
        <v>0</v>
      </c>
      <c r="T758" s="3">
        <v>78.09</v>
      </c>
    </row>
    <row r="759" spans="1:20" hidden="1" x14ac:dyDescent="0.25">
      <c r="A759">
        <v>2012</v>
      </c>
      <c r="B759">
        <v>175</v>
      </c>
      <c r="C759" t="s">
        <v>193</v>
      </c>
      <c r="D759" s="1">
        <v>213</v>
      </c>
      <c r="E759" s="1">
        <v>580</v>
      </c>
      <c r="F759" s="1">
        <v>4</v>
      </c>
      <c r="G759" s="15">
        <v>7.845881832915869E-3</v>
      </c>
      <c r="H759" s="16">
        <v>2.723004694835681</v>
      </c>
      <c r="I759" s="15">
        <v>1.8779342723004695E-2</v>
      </c>
      <c r="J759" s="41">
        <v>0.67500000000000004</v>
      </c>
      <c r="K759" s="18">
        <v>10282.209999999999</v>
      </c>
      <c r="L759" s="28">
        <v>27148</v>
      </c>
      <c r="M759" s="28">
        <v>21269</v>
      </c>
      <c r="N759" s="28">
        <v>7705</v>
      </c>
      <c r="O759" s="42">
        <v>1298.25</v>
      </c>
      <c r="P759" s="42">
        <v>1038.5999999999999</v>
      </c>
      <c r="Q759" s="3">
        <v>85.81</v>
      </c>
      <c r="R759" s="3">
        <v>80</v>
      </c>
      <c r="S759" s="3">
        <v>68.650000000000006</v>
      </c>
      <c r="T759" s="3">
        <v>78.34</v>
      </c>
    </row>
    <row r="760" spans="1:20" hidden="1" x14ac:dyDescent="0.25">
      <c r="A760">
        <v>2013</v>
      </c>
      <c r="B760">
        <v>175</v>
      </c>
      <c r="C760" t="s">
        <v>193</v>
      </c>
      <c r="D760" s="1">
        <v>190</v>
      </c>
      <c r="E760" s="1">
        <v>493</v>
      </c>
      <c r="F760" s="1">
        <v>1</v>
      </c>
      <c r="G760" s="15">
        <v>6.7898366865596967E-3</v>
      </c>
      <c r="H760" s="16">
        <v>2.594736842105263</v>
      </c>
      <c r="I760" s="15">
        <v>5.263157894736842E-3</v>
      </c>
      <c r="J760" s="41">
        <v>0.67500000000000004</v>
      </c>
      <c r="K760" s="18">
        <v>10525.17</v>
      </c>
      <c r="L760" s="28">
        <v>27983</v>
      </c>
      <c r="M760" s="28">
        <v>21633</v>
      </c>
      <c r="N760" s="28">
        <v>7901</v>
      </c>
      <c r="O760" s="42">
        <v>1476</v>
      </c>
      <c r="P760" s="42">
        <v>1254.5999999999999</v>
      </c>
      <c r="Q760" s="3">
        <v>97.41</v>
      </c>
      <c r="R760" s="3">
        <v>85</v>
      </c>
      <c r="S760" s="3">
        <v>82.8</v>
      </c>
      <c r="T760" s="3">
        <v>77.31</v>
      </c>
    </row>
    <row r="761" spans="1:20" x14ac:dyDescent="0.25">
      <c r="A761">
        <v>2014</v>
      </c>
      <c r="B761">
        <v>175</v>
      </c>
      <c r="C761" t="s">
        <v>193</v>
      </c>
      <c r="D761" s="1">
        <v>215</v>
      </c>
      <c r="E761" s="1">
        <v>633</v>
      </c>
      <c r="F761" s="1">
        <v>1</v>
      </c>
      <c r="G761" s="15">
        <v>7.6722692074367481E-3</v>
      </c>
      <c r="H761" s="16">
        <v>2.9441860465116281</v>
      </c>
      <c r="I761" s="15">
        <v>4.6511627906976744E-3</v>
      </c>
      <c r="J761" s="41">
        <v>0.67500000000000004</v>
      </c>
      <c r="K761" s="18">
        <v>11553.11</v>
      </c>
      <c r="L761" s="28">
        <v>28023</v>
      </c>
      <c r="M761" s="28">
        <v>21789</v>
      </c>
      <c r="N761" s="28">
        <v>8277</v>
      </c>
      <c r="O761" s="42">
        <v>1495</v>
      </c>
      <c r="P761" s="42">
        <v>1270.7</v>
      </c>
      <c r="Q761" s="3">
        <v>84.95</v>
      </c>
      <c r="R761" s="3">
        <v>85</v>
      </c>
      <c r="S761" s="3">
        <v>72.209999999999994</v>
      </c>
      <c r="T761" s="3">
        <v>77.75</v>
      </c>
    </row>
    <row r="762" spans="1:20" hidden="1" x14ac:dyDescent="0.25">
      <c r="A762">
        <v>2008</v>
      </c>
      <c r="B762">
        <v>176</v>
      </c>
      <c r="C762" s="19" t="s">
        <v>194</v>
      </c>
      <c r="D762" s="1">
        <v>56</v>
      </c>
      <c r="E762" s="1">
        <v>219</v>
      </c>
      <c r="F762" s="1">
        <v>1</v>
      </c>
      <c r="G762" s="15">
        <v>1.0372483283631851E-3</v>
      </c>
      <c r="H762" s="16">
        <v>3.9107142857142856</v>
      </c>
      <c r="I762" s="15">
        <v>1.7857142857142856E-2</v>
      </c>
      <c r="J762" s="41">
        <v>0.62</v>
      </c>
      <c r="K762" s="18">
        <v>41160.18</v>
      </c>
      <c r="L762" s="28">
        <v>53989</v>
      </c>
      <c r="M762" s="28">
        <v>35077</v>
      </c>
      <c r="N762" s="28">
        <v>8397</v>
      </c>
      <c r="O762" s="42">
        <v>2463.44</v>
      </c>
      <c r="P762" s="3">
        <v>0</v>
      </c>
      <c r="Q762" s="3">
        <v>60</v>
      </c>
      <c r="R762" s="3">
        <v>0</v>
      </c>
      <c r="S762" s="3">
        <v>0</v>
      </c>
      <c r="T762" s="3">
        <v>64.97</v>
      </c>
    </row>
    <row r="763" spans="1:20" hidden="1" x14ac:dyDescent="0.25">
      <c r="A763">
        <v>2012</v>
      </c>
      <c r="B763">
        <v>176</v>
      </c>
      <c r="C763" t="s">
        <v>194</v>
      </c>
      <c r="D763" s="1">
        <v>43</v>
      </c>
      <c r="E763" s="1">
        <v>194</v>
      </c>
      <c r="F763" s="1">
        <v>1</v>
      </c>
      <c r="G763" s="15">
        <v>7.7683233067765071E-4</v>
      </c>
      <c r="H763" s="16">
        <v>4.5116279069767442</v>
      </c>
      <c r="I763" s="15">
        <v>2.3255813953488372E-2</v>
      </c>
      <c r="J763" s="41">
        <v>0.74199999999999999</v>
      </c>
      <c r="K763" s="18">
        <v>97386.27</v>
      </c>
      <c r="L763" s="28">
        <v>55353</v>
      </c>
      <c r="M763" s="28">
        <v>37378</v>
      </c>
      <c r="N763" s="28">
        <v>9118</v>
      </c>
      <c r="O763" s="42">
        <v>1626.34</v>
      </c>
      <c r="P763" s="3">
        <v>0</v>
      </c>
      <c r="Q763" s="3">
        <v>38.08</v>
      </c>
      <c r="R763" s="3">
        <v>0</v>
      </c>
      <c r="S763" s="3">
        <v>0</v>
      </c>
      <c r="T763" s="3">
        <v>67.53</v>
      </c>
    </row>
    <row r="764" spans="1:20" hidden="1" x14ac:dyDescent="0.25">
      <c r="A764">
        <v>2013</v>
      </c>
      <c r="B764">
        <v>176</v>
      </c>
      <c r="C764" t="s">
        <v>194</v>
      </c>
      <c r="D764" s="1">
        <v>40</v>
      </c>
      <c r="E764" s="1">
        <v>161</v>
      </c>
      <c r="F764" s="1">
        <v>2</v>
      </c>
      <c r="G764" s="15">
        <v>6.9397456583216225E-4</v>
      </c>
      <c r="H764" s="16">
        <v>4.0250000000000004</v>
      </c>
      <c r="I764" s="15">
        <v>0.05</v>
      </c>
      <c r="J764" s="41">
        <v>0.74199999999999999</v>
      </c>
      <c r="K764" s="18">
        <v>114734.39</v>
      </c>
      <c r="L764" s="28">
        <v>57639</v>
      </c>
      <c r="M764" s="28">
        <v>37465</v>
      </c>
      <c r="N764" s="28">
        <v>11221</v>
      </c>
      <c r="O764" s="42">
        <v>1648.85</v>
      </c>
      <c r="P764" s="3">
        <v>0</v>
      </c>
      <c r="Q764" s="3">
        <v>24.27</v>
      </c>
      <c r="R764" s="3">
        <v>0</v>
      </c>
      <c r="S764" s="3">
        <v>0</v>
      </c>
      <c r="T764" s="3">
        <v>65</v>
      </c>
    </row>
    <row r="765" spans="1:20" x14ac:dyDescent="0.25">
      <c r="A765">
        <v>2014</v>
      </c>
      <c r="B765">
        <v>176</v>
      </c>
      <c r="C765" t="s">
        <v>194</v>
      </c>
      <c r="D765" s="1">
        <v>117</v>
      </c>
      <c r="E765" s="1">
        <v>419</v>
      </c>
      <c r="F765" s="1">
        <v>0</v>
      </c>
      <c r="G765" s="15">
        <v>2.0091700582144144E-3</v>
      </c>
      <c r="H765" s="16">
        <v>3.5811965811965814</v>
      </c>
      <c r="I765" s="15">
        <v>0</v>
      </c>
      <c r="J765" s="41">
        <v>0.74199999999999999</v>
      </c>
      <c r="K765" s="18">
        <v>86042.63</v>
      </c>
      <c r="L765" s="28">
        <v>58233</v>
      </c>
      <c r="M765" s="28">
        <v>40700</v>
      </c>
      <c r="N765" s="28">
        <v>12097</v>
      </c>
      <c r="O765" s="42">
        <v>4756</v>
      </c>
      <c r="P765" s="3">
        <v>0</v>
      </c>
      <c r="Q765" s="3">
        <v>74.23</v>
      </c>
      <c r="R765" s="3">
        <v>0</v>
      </c>
      <c r="S765" s="3">
        <v>0</v>
      </c>
      <c r="T765" s="3">
        <v>69.89</v>
      </c>
    </row>
    <row r="766" spans="1:20" hidden="1" x14ac:dyDescent="0.25">
      <c r="A766">
        <v>2008</v>
      </c>
      <c r="B766">
        <v>177</v>
      </c>
      <c r="C766" s="19" t="s">
        <v>195</v>
      </c>
      <c r="D766" s="1">
        <v>22</v>
      </c>
      <c r="E766">
        <v>59</v>
      </c>
      <c r="F766">
        <v>0</v>
      </c>
      <c r="G766" s="15">
        <v>1.7470023028666719E-3</v>
      </c>
      <c r="H766" s="16">
        <v>2.6818181818181817</v>
      </c>
      <c r="I766" s="15">
        <v>0</v>
      </c>
      <c r="J766" s="41">
        <v>0.58499999999999996</v>
      </c>
      <c r="K766" s="18">
        <v>13543.37</v>
      </c>
      <c r="L766" s="28">
        <v>12593</v>
      </c>
      <c r="M766" s="3">
        <v>993</v>
      </c>
      <c r="N766" s="3">
        <v>355</v>
      </c>
      <c r="O766" s="3">
        <v>25</v>
      </c>
      <c r="P766" s="3">
        <v>0</v>
      </c>
      <c r="Q766" s="3">
        <v>5.73</v>
      </c>
      <c r="R766" s="3">
        <v>0</v>
      </c>
      <c r="S766" s="3">
        <v>0</v>
      </c>
      <c r="T766" s="3">
        <v>7.89</v>
      </c>
    </row>
    <row r="767" spans="1:20" hidden="1" x14ac:dyDescent="0.25">
      <c r="A767">
        <v>2009</v>
      </c>
      <c r="B767">
        <v>177</v>
      </c>
      <c r="C767" t="s">
        <v>195</v>
      </c>
      <c r="D767" s="1">
        <v>14</v>
      </c>
      <c r="E767">
        <v>41</v>
      </c>
      <c r="F767">
        <v>0</v>
      </c>
      <c r="G767" s="15">
        <v>1.1056705101879639E-3</v>
      </c>
      <c r="H767" s="16">
        <v>2.9285714285714284</v>
      </c>
      <c r="I767" s="15">
        <v>0</v>
      </c>
      <c r="J767" s="41">
        <v>0.58499999999999996</v>
      </c>
      <c r="K767" s="18">
        <v>11261</v>
      </c>
      <c r="L767" s="28">
        <v>12662</v>
      </c>
      <c r="M767" s="28">
        <v>4481</v>
      </c>
      <c r="N767" s="28">
        <v>1365</v>
      </c>
      <c r="O767" s="3">
        <v>77.38</v>
      </c>
      <c r="P767" s="3">
        <v>0</v>
      </c>
      <c r="Q767" s="3">
        <v>17.920000000000002</v>
      </c>
      <c r="R767" s="3">
        <v>0</v>
      </c>
      <c r="S767" s="3">
        <v>0</v>
      </c>
      <c r="T767" s="3">
        <v>35.39</v>
      </c>
    </row>
    <row r="768" spans="1:20" hidden="1" x14ac:dyDescent="0.25">
      <c r="A768">
        <v>2010</v>
      </c>
      <c r="B768">
        <v>177</v>
      </c>
      <c r="C768" t="s">
        <v>195</v>
      </c>
      <c r="D768" s="1">
        <v>24</v>
      </c>
      <c r="E768">
        <v>61</v>
      </c>
      <c r="F768">
        <v>0</v>
      </c>
      <c r="G768" s="15">
        <v>1.9031004678455316E-3</v>
      </c>
      <c r="H768" s="16">
        <v>2.5416666666666665</v>
      </c>
      <c r="I768" s="15">
        <v>0</v>
      </c>
      <c r="J768" s="41">
        <v>0.66900000000000004</v>
      </c>
      <c r="K768" s="18">
        <v>12395.29</v>
      </c>
      <c r="L768" s="28">
        <v>12611</v>
      </c>
      <c r="M768" s="28">
        <v>8237</v>
      </c>
      <c r="N768" s="28">
        <v>2476</v>
      </c>
      <c r="O768" s="3">
        <v>207.07</v>
      </c>
      <c r="P768" s="3">
        <v>0</v>
      </c>
      <c r="Q768" s="3">
        <v>43.88</v>
      </c>
      <c r="R768" s="3">
        <v>0</v>
      </c>
      <c r="S768" s="3">
        <v>0</v>
      </c>
      <c r="T768" s="3">
        <v>65.319999999999993</v>
      </c>
    </row>
    <row r="769" spans="1:20" hidden="1" x14ac:dyDescent="0.25">
      <c r="A769">
        <v>2011</v>
      </c>
      <c r="B769">
        <v>177</v>
      </c>
      <c r="C769" t="s">
        <v>195</v>
      </c>
      <c r="D769" s="1">
        <v>36</v>
      </c>
      <c r="E769">
        <v>100</v>
      </c>
      <c r="F769">
        <v>1</v>
      </c>
      <c r="G769" s="15">
        <v>2.840909090909091E-3</v>
      </c>
      <c r="H769" s="16">
        <v>2.7777777777777777</v>
      </c>
      <c r="I769" s="15">
        <v>2.7777777777777776E-2</v>
      </c>
      <c r="J769" s="41">
        <v>0.66900000000000004</v>
      </c>
      <c r="K769" s="18">
        <v>13798.32</v>
      </c>
      <c r="L769" s="28">
        <v>12672</v>
      </c>
      <c r="M769" s="28">
        <v>11048</v>
      </c>
      <c r="N769" s="28">
        <v>3334</v>
      </c>
      <c r="O769" s="3">
        <v>318.06</v>
      </c>
      <c r="P769" s="3">
        <v>258.55</v>
      </c>
      <c r="Q769" s="3">
        <v>61.24</v>
      </c>
      <c r="R769" s="3">
        <v>81.290000000000006</v>
      </c>
      <c r="S769" s="3">
        <v>49.79</v>
      </c>
      <c r="T769" s="3">
        <v>87.18</v>
      </c>
    </row>
    <row r="770" spans="1:20" hidden="1" x14ac:dyDescent="0.25">
      <c r="A770">
        <v>2012</v>
      </c>
      <c r="B770">
        <v>177</v>
      </c>
      <c r="C770" t="s">
        <v>195</v>
      </c>
      <c r="D770" s="1">
        <v>39</v>
      </c>
      <c r="E770">
        <v>122</v>
      </c>
      <c r="F770">
        <v>3</v>
      </c>
      <c r="G770" s="15">
        <v>3.0633885790589898E-3</v>
      </c>
      <c r="H770" s="16">
        <v>3.1282051282051282</v>
      </c>
      <c r="I770" s="15">
        <v>7.6923076923076927E-2</v>
      </c>
      <c r="J770" s="41">
        <v>0.66900000000000004</v>
      </c>
      <c r="K770" s="18">
        <v>16883.5</v>
      </c>
      <c r="L770" s="28">
        <v>12731</v>
      </c>
      <c r="M770" s="28">
        <v>5455</v>
      </c>
      <c r="N770" s="28">
        <v>1728</v>
      </c>
      <c r="O770" s="3">
        <v>190.36</v>
      </c>
      <c r="P770" s="3">
        <v>37.380000000000003</v>
      </c>
      <c r="Q770" s="3">
        <v>30.32</v>
      </c>
      <c r="R770" s="3">
        <v>19.64</v>
      </c>
      <c r="S770" s="3">
        <v>5.95</v>
      </c>
      <c r="T770" s="3">
        <v>42.85</v>
      </c>
    </row>
    <row r="771" spans="1:20" hidden="1" x14ac:dyDescent="0.25">
      <c r="A771">
        <v>2013</v>
      </c>
      <c r="B771">
        <v>177</v>
      </c>
      <c r="C771" t="s">
        <v>195</v>
      </c>
      <c r="D771" s="1">
        <v>19</v>
      </c>
      <c r="E771">
        <v>54</v>
      </c>
      <c r="F771">
        <v>0</v>
      </c>
      <c r="G771" s="15">
        <v>1.441578148710167E-3</v>
      </c>
      <c r="H771" s="16">
        <v>2.8421052631578947</v>
      </c>
      <c r="I771" s="15">
        <v>0</v>
      </c>
      <c r="J771" s="41">
        <v>0.66900000000000004</v>
      </c>
      <c r="K771" s="18">
        <v>15540.61</v>
      </c>
      <c r="L771" s="28">
        <v>13180</v>
      </c>
      <c r="M771" s="28">
        <v>5997</v>
      </c>
      <c r="N771" s="28">
        <v>1894</v>
      </c>
      <c r="O771" s="3">
        <v>195.1</v>
      </c>
      <c r="P771" s="3">
        <v>0</v>
      </c>
      <c r="Q771" s="3">
        <v>30.3</v>
      </c>
      <c r="R771" s="3">
        <v>0</v>
      </c>
      <c r="S771" s="3">
        <v>0</v>
      </c>
      <c r="T771" s="3">
        <v>45.5</v>
      </c>
    </row>
    <row r="772" spans="1:20" x14ac:dyDescent="0.25">
      <c r="A772">
        <v>2014</v>
      </c>
      <c r="B772">
        <v>177</v>
      </c>
      <c r="C772" t="s">
        <v>195</v>
      </c>
      <c r="D772" s="1">
        <v>13</v>
      </c>
      <c r="E772">
        <v>32</v>
      </c>
      <c r="F772">
        <v>1</v>
      </c>
      <c r="G772" s="15">
        <v>9.81280193236715E-4</v>
      </c>
      <c r="H772" s="16">
        <v>2.4615384615384617</v>
      </c>
      <c r="I772" s="15">
        <v>7.6923076923076927E-2</v>
      </c>
      <c r="J772" s="41">
        <v>0.66900000000000004</v>
      </c>
      <c r="K772" s="18">
        <v>18164.23</v>
      </c>
      <c r="L772" s="28">
        <v>13248</v>
      </c>
      <c r="M772" s="28">
        <v>7372</v>
      </c>
      <c r="N772" s="28">
        <v>2323</v>
      </c>
      <c r="O772" s="3">
        <v>214.41</v>
      </c>
      <c r="P772" s="3">
        <v>0</v>
      </c>
      <c r="Q772" s="3">
        <v>33.450000000000003</v>
      </c>
      <c r="R772" s="3">
        <v>0</v>
      </c>
      <c r="S772" s="3">
        <v>0</v>
      </c>
      <c r="T772" s="3">
        <v>55.65</v>
      </c>
    </row>
    <row r="773" spans="1:20" hidden="1" x14ac:dyDescent="0.25">
      <c r="A773">
        <v>2008</v>
      </c>
      <c r="B773">
        <v>179</v>
      </c>
      <c r="C773" s="19" t="s">
        <v>197</v>
      </c>
      <c r="D773" s="1">
        <v>63</v>
      </c>
      <c r="E773">
        <v>193</v>
      </c>
      <c r="F773">
        <v>1</v>
      </c>
      <c r="G773" s="15">
        <v>1.810917243956423E-3</v>
      </c>
      <c r="H773" s="16">
        <v>3.0634920634920637</v>
      </c>
      <c r="I773" s="15">
        <v>1.5873015873015872E-2</v>
      </c>
      <c r="J773" s="41">
        <v>0.64700000000000002</v>
      </c>
      <c r="K773" s="18">
        <v>16327.35</v>
      </c>
      <c r="L773" s="28">
        <v>34789</v>
      </c>
      <c r="M773" s="28">
        <v>20223</v>
      </c>
      <c r="N773" s="28">
        <v>5852</v>
      </c>
      <c r="O773" s="3">
        <v>674.04</v>
      </c>
      <c r="P773" s="3">
        <v>397.09</v>
      </c>
      <c r="Q773" s="3">
        <v>41.62</v>
      </c>
      <c r="R773" s="3">
        <v>58.91</v>
      </c>
      <c r="S773" s="3">
        <v>24.52</v>
      </c>
      <c r="T773" s="3">
        <v>58.13</v>
      </c>
    </row>
    <row r="774" spans="1:20" hidden="1" x14ac:dyDescent="0.25">
      <c r="A774">
        <v>2009</v>
      </c>
      <c r="B774">
        <v>179</v>
      </c>
      <c r="C774" t="s">
        <v>197</v>
      </c>
      <c r="D774" s="1">
        <v>32</v>
      </c>
      <c r="E774">
        <v>112</v>
      </c>
      <c r="F774">
        <v>0</v>
      </c>
      <c r="G774" s="15">
        <v>9.08239434620952E-4</v>
      </c>
      <c r="H774" s="16">
        <v>3.5</v>
      </c>
      <c r="I774" s="15">
        <v>0</v>
      </c>
      <c r="J774" s="41">
        <v>0.64700000000000002</v>
      </c>
      <c r="K774" s="18">
        <v>14729.36</v>
      </c>
      <c r="L774" s="28">
        <v>35233</v>
      </c>
      <c r="M774" s="28">
        <v>25442</v>
      </c>
      <c r="N774" s="28">
        <v>7409</v>
      </c>
      <c r="O774" s="3">
        <v>800.89</v>
      </c>
      <c r="P774" s="3">
        <v>426.9</v>
      </c>
      <c r="Q774" s="3">
        <v>50.26</v>
      </c>
      <c r="R774" s="3">
        <v>53.3</v>
      </c>
      <c r="S774" s="3">
        <v>26.79</v>
      </c>
      <c r="T774" s="3">
        <v>72.209999999999994</v>
      </c>
    </row>
    <row r="775" spans="1:20" hidden="1" x14ac:dyDescent="0.25">
      <c r="A775">
        <v>2010</v>
      </c>
      <c r="B775">
        <v>179</v>
      </c>
      <c r="C775" t="s">
        <v>197</v>
      </c>
      <c r="D775" s="1">
        <v>66</v>
      </c>
      <c r="E775">
        <v>213</v>
      </c>
      <c r="F775">
        <v>0</v>
      </c>
      <c r="G775" s="15">
        <v>1.9437490796642616E-3</v>
      </c>
      <c r="H775" s="16">
        <v>3.2272727272727271</v>
      </c>
      <c r="I775" s="15">
        <v>0</v>
      </c>
      <c r="J775" s="41">
        <v>0.73099999999999998</v>
      </c>
      <c r="K775" s="18">
        <v>20436.98</v>
      </c>
      <c r="L775" s="28">
        <v>33955</v>
      </c>
      <c r="M775" s="28">
        <v>26961</v>
      </c>
      <c r="N775" s="28">
        <v>7913</v>
      </c>
      <c r="O775" s="3">
        <v>922.68</v>
      </c>
      <c r="P775" s="3">
        <v>630.87</v>
      </c>
      <c r="Q775" s="3">
        <v>55.55</v>
      </c>
      <c r="R775" s="3">
        <v>68.37</v>
      </c>
      <c r="S775" s="3">
        <v>37.979999999999997</v>
      </c>
      <c r="T775" s="3">
        <v>79.400000000000006</v>
      </c>
    </row>
    <row r="776" spans="1:20" hidden="1" x14ac:dyDescent="0.25">
      <c r="A776">
        <v>2011</v>
      </c>
      <c r="B776">
        <v>179</v>
      </c>
      <c r="C776" t="s">
        <v>197</v>
      </c>
      <c r="D776" s="1">
        <v>6</v>
      </c>
      <c r="E776">
        <v>18</v>
      </c>
      <c r="F776">
        <v>0</v>
      </c>
      <c r="G776" s="15">
        <v>1.7495261699956261E-4</v>
      </c>
      <c r="H776" s="16">
        <v>3</v>
      </c>
      <c r="I776" s="15">
        <v>0</v>
      </c>
      <c r="J776" s="41">
        <v>0.73099999999999998</v>
      </c>
      <c r="K776" s="18">
        <v>21663.88</v>
      </c>
      <c r="L776" s="28">
        <v>34295</v>
      </c>
      <c r="M776" s="28">
        <v>27881</v>
      </c>
      <c r="N776" s="28">
        <v>8179</v>
      </c>
      <c r="O776" s="3">
        <v>979.62</v>
      </c>
      <c r="P776" s="3">
        <v>768.92</v>
      </c>
      <c r="Q776" s="3">
        <v>56.28</v>
      </c>
      <c r="R776" s="3">
        <v>78.489999999999995</v>
      </c>
      <c r="S776" s="3">
        <v>44.17</v>
      </c>
      <c r="T776" s="3">
        <v>81.3</v>
      </c>
    </row>
    <row r="777" spans="1:20" hidden="1" x14ac:dyDescent="0.25">
      <c r="A777">
        <v>2012</v>
      </c>
      <c r="B777">
        <v>179</v>
      </c>
      <c r="C777" t="s">
        <v>197</v>
      </c>
      <c r="D777" s="1">
        <v>27</v>
      </c>
      <c r="E777">
        <v>67</v>
      </c>
      <c r="F777">
        <v>1</v>
      </c>
      <c r="G777" s="15">
        <v>7.7980591497227357E-4</v>
      </c>
      <c r="H777" s="16">
        <v>2.4814814814814814</v>
      </c>
      <c r="I777" s="15">
        <v>3.7037037037037035E-2</v>
      </c>
      <c r="J777" s="41">
        <v>0.73099999999999998</v>
      </c>
      <c r="K777" s="18">
        <v>25067.34</v>
      </c>
      <c r="L777" s="28">
        <v>34624</v>
      </c>
      <c r="M777" s="28">
        <v>26317</v>
      </c>
      <c r="N777" s="28">
        <v>7792</v>
      </c>
      <c r="O777" s="3">
        <v>937.22</v>
      </c>
      <c r="P777" s="3">
        <v>535.74</v>
      </c>
      <c r="Q777" s="3">
        <v>51.34</v>
      </c>
      <c r="R777" s="3">
        <v>57.16</v>
      </c>
      <c r="S777" s="3">
        <v>29.35</v>
      </c>
      <c r="T777" s="3">
        <v>76.010000000000005</v>
      </c>
    </row>
    <row r="778" spans="1:20" hidden="1" x14ac:dyDescent="0.25">
      <c r="A778">
        <v>2013</v>
      </c>
      <c r="B778">
        <v>179</v>
      </c>
      <c r="C778" t="s">
        <v>197</v>
      </c>
      <c r="D778" s="1">
        <v>9</v>
      </c>
      <c r="E778">
        <v>30</v>
      </c>
      <c r="F778">
        <v>0</v>
      </c>
      <c r="G778" s="15">
        <v>2.4978490744081484E-4</v>
      </c>
      <c r="H778" s="16">
        <v>3.3333333333333335</v>
      </c>
      <c r="I778" s="15">
        <v>0</v>
      </c>
      <c r="J778" s="41">
        <v>0.73099999999999998</v>
      </c>
      <c r="K778" s="18">
        <v>24701.16</v>
      </c>
      <c r="L778" s="28">
        <v>36031</v>
      </c>
      <c r="M778" s="28">
        <v>27213</v>
      </c>
      <c r="N778" s="28">
        <v>8084</v>
      </c>
      <c r="O778" s="3">
        <v>945.48</v>
      </c>
      <c r="P778" s="3">
        <v>570.5</v>
      </c>
      <c r="Q778" s="3">
        <v>51.27</v>
      </c>
      <c r="R778" s="3">
        <v>60.34</v>
      </c>
      <c r="S778" s="3">
        <v>30.94</v>
      </c>
      <c r="T778" s="3">
        <v>75.53</v>
      </c>
    </row>
    <row r="779" spans="1:20" x14ac:dyDescent="0.25">
      <c r="A779">
        <v>2014</v>
      </c>
      <c r="B779">
        <v>179</v>
      </c>
      <c r="C779" t="s">
        <v>197</v>
      </c>
      <c r="D779" s="1">
        <v>29</v>
      </c>
      <c r="E779">
        <v>87</v>
      </c>
      <c r="F779">
        <v>0</v>
      </c>
      <c r="G779" s="15">
        <v>7.9709746577978126E-4</v>
      </c>
      <c r="H779" s="16">
        <v>3</v>
      </c>
      <c r="I779" s="15">
        <v>0</v>
      </c>
      <c r="J779" s="41">
        <v>0.73099999999999998</v>
      </c>
      <c r="K779" s="18">
        <v>27051.919999999998</v>
      </c>
      <c r="L779" s="28">
        <v>36382</v>
      </c>
      <c r="M779" s="28">
        <v>28711</v>
      </c>
      <c r="N779" s="28">
        <v>8575</v>
      </c>
      <c r="O779" s="3">
        <v>945.9</v>
      </c>
      <c r="P779" s="3">
        <v>610.29</v>
      </c>
      <c r="Q779" s="3">
        <v>52.12</v>
      </c>
      <c r="R779" s="3">
        <v>64.52</v>
      </c>
      <c r="S779" s="3">
        <v>33.630000000000003</v>
      </c>
      <c r="T779" s="3">
        <v>78.92</v>
      </c>
    </row>
    <row r="780" spans="1:20" hidden="1" x14ac:dyDescent="0.25">
      <c r="A780">
        <v>2008</v>
      </c>
      <c r="B780">
        <v>181</v>
      </c>
      <c r="C780" s="19" t="s">
        <v>199</v>
      </c>
      <c r="D780" s="1">
        <v>180</v>
      </c>
      <c r="E780">
        <v>553</v>
      </c>
      <c r="F780">
        <v>2</v>
      </c>
      <c r="G780" s="15">
        <v>8.4981823332231712E-3</v>
      </c>
      <c r="H780" s="16">
        <v>3.0722222222222224</v>
      </c>
      <c r="I780" s="15">
        <v>1.1111111111111112E-2</v>
      </c>
      <c r="J780" s="41">
        <v>0.47699999999999998</v>
      </c>
      <c r="K780" s="18">
        <v>4534.8500000000004</v>
      </c>
      <c r="L780" s="28">
        <v>21181</v>
      </c>
      <c r="M780" s="28">
        <v>14915</v>
      </c>
      <c r="N780" s="28">
        <v>4151</v>
      </c>
      <c r="O780" s="3">
        <v>398.18</v>
      </c>
      <c r="P780" s="3">
        <v>0</v>
      </c>
      <c r="Q780" s="3">
        <v>71.67</v>
      </c>
      <c r="R780" s="3">
        <v>0</v>
      </c>
      <c r="S780" s="3">
        <v>0</v>
      </c>
      <c r="T780" s="3">
        <v>70.42</v>
      </c>
    </row>
    <row r="781" spans="1:20" hidden="1" x14ac:dyDescent="0.25">
      <c r="A781">
        <v>2009</v>
      </c>
      <c r="B781">
        <v>181</v>
      </c>
      <c r="C781" t="s">
        <v>199</v>
      </c>
      <c r="D781" s="1">
        <v>151</v>
      </c>
      <c r="E781">
        <v>549</v>
      </c>
      <c r="F781">
        <v>2</v>
      </c>
      <c r="G781" s="15">
        <v>7.1513142315889179E-3</v>
      </c>
      <c r="H781" s="16">
        <v>3.6357615894039736</v>
      </c>
      <c r="I781" s="15">
        <v>1.3245033112582781E-2</v>
      </c>
      <c r="J781" s="41">
        <v>0.47699999999999998</v>
      </c>
      <c r="K781" s="18">
        <v>4851.74</v>
      </c>
      <c r="L781" s="28">
        <v>21115</v>
      </c>
      <c r="M781" s="28">
        <v>15268</v>
      </c>
      <c r="N781" s="28">
        <v>4263</v>
      </c>
      <c r="O781" s="3">
        <v>389.59</v>
      </c>
      <c r="P781" s="3">
        <v>0</v>
      </c>
      <c r="Q781" s="3">
        <v>71.98</v>
      </c>
      <c r="R781" s="3">
        <v>0</v>
      </c>
      <c r="S781" s="3">
        <v>0</v>
      </c>
      <c r="T781" s="3">
        <v>72.31</v>
      </c>
    </row>
    <row r="782" spans="1:20" hidden="1" x14ac:dyDescent="0.25">
      <c r="A782">
        <v>2010</v>
      </c>
      <c r="B782">
        <v>181</v>
      </c>
      <c r="C782" t="s">
        <v>199</v>
      </c>
      <c r="D782" s="1">
        <v>137</v>
      </c>
      <c r="E782">
        <v>496</v>
      </c>
      <c r="F782">
        <v>4</v>
      </c>
      <c r="G782" s="15">
        <v>6.5157424141539045E-3</v>
      </c>
      <c r="H782" s="16">
        <v>3.6204379562043796</v>
      </c>
      <c r="I782" s="15">
        <v>2.9197080291970802E-2</v>
      </c>
      <c r="J782" s="41">
        <v>0.624</v>
      </c>
      <c r="K782" s="18">
        <v>5658.52</v>
      </c>
      <c r="L782" s="28">
        <v>21026</v>
      </c>
      <c r="M782" s="28">
        <v>15092</v>
      </c>
      <c r="N782" s="28">
        <v>4391</v>
      </c>
      <c r="O782" s="3">
        <v>404.68</v>
      </c>
      <c r="P782" s="3">
        <v>0</v>
      </c>
      <c r="Q782" s="3">
        <v>71.87</v>
      </c>
      <c r="R782" s="3">
        <v>0</v>
      </c>
      <c r="S782" s="3">
        <v>0</v>
      </c>
      <c r="T782" s="3">
        <v>71.78</v>
      </c>
    </row>
    <row r="783" spans="1:20" hidden="1" x14ac:dyDescent="0.25">
      <c r="A783">
        <v>2011</v>
      </c>
      <c r="B783">
        <v>181</v>
      </c>
      <c r="C783" t="s">
        <v>199</v>
      </c>
      <c r="D783" s="1">
        <v>87</v>
      </c>
      <c r="E783">
        <v>272</v>
      </c>
      <c r="F783">
        <v>0</v>
      </c>
      <c r="G783" s="15">
        <v>4.1470041470041468E-3</v>
      </c>
      <c r="H783" s="16">
        <v>3.1264367816091956</v>
      </c>
      <c r="I783" s="15">
        <v>0</v>
      </c>
      <c r="J783" s="41">
        <v>0.624</v>
      </c>
      <c r="K783" s="18">
        <v>7018.39</v>
      </c>
      <c r="L783" s="28">
        <v>20979</v>
      </c>
      <c r="M783" s="28">
        <v>15058</v>
      </c>
      <c r="N783" s="28">
        <v>4468</v>
      </c>
      <c r="O783" s="3">
        <v>381.88</v>
      </c>
      <c r="P783" s="3">
        <v>0.91</v>
      </c>
      <c r="Q783" s="3">
        <v>70.66</v>
      </c>
      <c r="R783" s="3">
        <v>0.24</v>
      </c>
      <c r="S783" s="3">
        <v>0.17</v>
      </c>
      <c r="T783" s="3">
        <v>71.78</v>
      </c>
    </row>
    <row r="784" spans="1:20" hidden="1" x14ac:dyDescent="0.25">
      <c r="A784">
        <v>2012</v>
      </c>
      <c r="B784">
        <v>181</v>
      </c>
      <c r="C784" t="s">
        <v>199</v>
      </c>
      <c r="D784" s="1">
        <v>89</v>
      </c>
      <c r="E784">
        <v>251</v>
      </c>
      <c r="F784">
        <v>2</v>
      </c>
      <c r="G784" s="15">
        <v>4.2514569599694275E-3</v>
      </c>
      <c r="H784" s="16">
        <v>2.8202247191011236</v>
      </c>
      <c r="I784" s="15">
        <v>2.247191011235955E-2</v>
      </c>
      <c r="J784" s="41">
        <v>0.624</v>
      </c>
      <c r="K784" s="18">
        <v>7309.58</v>
      </c>
      <c r="L784" s="28">
        <v>20934</v>
      </c>
      <c r="M784" s="28">
        <v>15026</v>
      </c>
      <c r="N784" s="28">
        <v>4562</v>
      </c>
      <c r="O784" s="3">
        <v>397.95</v>
      </c>
      <c r="P784" s="3">
        <v>0.1</v>
      </c>
      <c r="Q784" s="3">
        <v>67.81</v>
      </c>
      <c r="R784" s="3">
        <v>0.03</v>
      </c>
      <c r="S784" s="3">
        <v>0.02</v>
      </c>
      <c r="T784" s="3">
        <v>71.78</v>
      </c>
    </row>
    <row r="785" spans="1:20" hidden="1" x14ac:dyDescent="0.25">
      <c r="A785">
        <v>2013</v>
      </c>
      <c r="B785">
        <v>181</v>
      </c>
      <c r="C785" t="s">
        <v>199</v>
      </c>
      <c r="D785" s="1">
        <v>69</v>
      </c>
      <c r="E785">
        <v>179</v>
      </c>
      <c r="F785">
        <v>0</v>
      </c>
      <c r="G785" s="15">
        <v>3.2073629898201087E-3</v>
      </c>
      <c r="H785" s="16">
        <v>2.5942028985507246</v>
      </c>
      <c r="I785" s="15">
        <v>0</v>
      </c>
      <c r="J785" s="41">
        <v>0.624</v>
      </c>
      <c r="K785" s="18">
        <v>8654.57</v>
      </c>
      <c r="L785" s="28">
        <v>21513</v>
      </c>
      <c r="M785" s="28">
        <v>15442</v>
      </c>
      <c r="N785" s="28">
        <v>4736</v>
      </c>
      <c r="O785" s="3">
        <v>411.58</v>
      </c>
      <c r="P785" s="3">
        <v>0</v>
      </c>
      <c r="Q785" s="3">
        <v>67.77</v>
      </c>
      <c r="R785" s="3">
        <v>0</v>
      </c>
      <c r="S785" s="3">
        <v>0</v>
      </c>
      <c r="T785" s="3">
        <v>71.78</v>
      </c>
    </row>
    <row r="786" spans="1:20" x14ac:dyDescent="0.25">
      <c r="A786">
        <v>2014</v>
      </c>
      <c r="B786">
        <v>181</v>
      </c>
      <c r="C786" t="s">
        <v>199</v>
      </c>
      <c r="D786" s="1">
        <v>36</v>
      </c>
      <c r="E786">
        <v>109</v>
      </c>
      <c r="F786">
        <v>0</v>
      </c>
      <c r="G786" s="15">
        <v>1.6755876192692577E-3</v>
      </c>
      <c r="H786" s="16">
        <v>3.0277777777777777</v>
      </c>
      <c r="I786" s="15">
        <v>0</v>
      </c>
      <c r="J786" s="41">
        <v>0.624</v>
      </c>
      <c r="K786" s="18">
        <v>8835.77</v>
      </c>
      <c r="L786" s="28">
        <v>21485</v>
      </c>
      <c r="M786" s="28">
        <v>15421</v>
      </c>
      <c r="N786" s="28">
        <v>4883</v>
      </c>
      <c r="O786" s="3">
        <v>400.02</v>
      </c>
      <c r="P786" s="3">
        <v>0</v>
      </c>
      <c r="Q786" s="3">
        <v>68.33</v>
      </c>
      <c r="R786" s="3">
        <v>0</v>
      </c>
      <c r="S786" s="3">
        <v>0</v>
      </c>
      <c r="T786" s="3">
        <v>71.78</v>
      </c>
    </row>
    <row r="787" spans="1:20" hidden="1" x14ac:dyDescent="0.25">
      <c r="A787">
        <v>2011</v>
      </c>
      <c r="B787">
        <v>182</v>
      </c>
      <c r="C787" t="s">
        <v>200</v>
      </c>
      <c r="D787" s="1">
        <v>81</v>
      </c>
      <c r="E787" s="1">
        <v>330</v>
      </c>
      <c r="F787" s="1">
        <v>2</v>
      </c>
      <c r="G787" s="15">
        <v>2.6278224759927328E-3</v>
      </c>
      <c r="H787" s="16">
        <v>4.0740740740740744</v>
      </c>
      <c r="I787" s="15">
        <v>2.4691358024691357E-2</v>
      </c>
      <c r="J787" s="41">
        <v>0.63300000000000001</v>
      </c>
      <c r="K787" s="18">
        <v>5189.97</v>
      </c>
      <c r="L787" s="28">
        <v>30824</v>
      </c>
      <c r="M787" s="28">
        <v>4181</v>
      </c>
      <c r="N787" s="28">
        <v>1212</v>
      </c>
      <c r="O787" s="3">
        <v>38.49</v>
      </c>
      <c r="P787" s="3">
        <v>0</v>
      </c>
      <c r="Q787" s="3">
        <v>7.5</v>
      </c>
      <c r="R787" s="3">
        <v>0</v>
      </c>
      <c r="S787" s="3">
        <v>0</v>
      </c>
      <c r="T787" s="3">
        <v>13.56</v>
      </c>
    </row>
    <row r="788" spans="1:20" hidden="1" x14ac:dyDescent="0.25">
      <c r="A788">
        <v>2012</v>
      </c>
      <c r="B788">
        <v>182</v>
      </c>
      <c r="C788" t="s">
        <v>200</v>
      </c>
      <c r="D788" s="1">
        <v>23</v>
      </c>
      <c r="E788" s="1">
        <v>75</v>
      </c>
      <c r="F788">
        <v>0</v>
      </c>
      <c r="G788" s="15">
        <v>7.4549461947361593E-4</v>
      </c>
      <c r="H788" s="16">
        <v>3.2608695652173911</v>
      </c>
      <c r="I788" s="15">
        <v>0</v>
      </c>
      <c r="J788" s="41">
        <v>0.63300000000000001</v>
      </c>
      <c r="K788" s="18">
        <v>5829.03</v>
      </c>
      <c r="L788" s="28">
        <v>30852</v>
      </c>
      <c r="M788" s="28">
        <v>8242</v>
      </c>
      <c r="N788" s="28">
        <v>2803</v>
      </c>
      <c r="O788" s="3">
        <v>233.06</v>
      </c>
      <c r="P788" s="3">
        <v>72</v>
      </c>
      <c r="Q788" s="3">
        <v>41.66</v>
      </c>
      <c r="R788" s="3">
        <v>30.89</v>
      </c>
      <c r="S788" s="3">
        <v>12.87</v>
      </c>
      <c r="T788" s="3">
        <v>26.71</v>
      </c>
    </row>
    <row r="789" spans="1:20" hidden="1" x14ac:dyDescent="0.25">
      <c r="A789">
        <v>2013</v>
      </c>
      <c r="B789">
        <v>182</v>
      </c>
      <c r="C789" t="s">
        <v>200</v>
      </c>
      <c r="D789" s="1">
        <v>33</v>
      </c>
      <c r="E789" s="1">
        <v>119</v>
      </c>
      <c r="F789">
        <v>0</v>
      </c>
      <c r="G789" s="15">
        <v>1.0373770079532237E-3</v>
      </c>
      <c r="H789" s="16">
        <v>3.606060606060606</v>
      </c>
      <c r="I789" s="15">
        <v>0</v>
      </c>
      <c r="J789" s="41">
        <v>0.63300000000000001</v>
      </c>
      <c r="K789" s="18">
        <v>6427.91</v>
      </c>
      <c r="L789" s="28">
        <v>31811</v>
      </c>
      <c r="M789" s="28">
        <v>8395</v>
      </c>
      <c r="N789" s="28">
        <v>2505</v>
      </c>
      <c r="O789" s="3">
        <v>225.69</v>
      </c>
      <c r="P789" s="3">
        <v>45.91</v>
      </c>
      <c r="Q789" s="3">
        <v>40.29</v>
      </c>
      <c r="R789" s="3">
        <v>20.34</v>
      </c>
      <c r="S789" s="3">
        <v>8.19</v>
      </c>
      <c r="T789" s="3">
        <v>26.39</v>
      </c>
    </row>
    <row r="790" spans="1:20" x14ac:dyDescent="0.25">
      <c r="A790">
        <v>2014</v>
      </c>
      <c r="B790">
        <v>182</v>
      </c>
      <c r="C790" t="s">
        <v>200</v>
      </c>
      <c r="D790" s="1">
        <v>40</v>
      </c>
      <c r="E790" s="1">
        <v>168</v>
      </c>
      <c r="F790" s="1">
        <v>1</v>
      </c>
      <c r="G790" s="15">
        <v>1.2553351744915891E-3</v>
      </c>
      <c r="H790" s="16">
        <v>4.2</v>
      </c>
      <c r="I790" s="15">
        <v>2.5000000000000001E-2</v>
      </c>
      <c r="J790" s="41">
        <v>0.63300000000000001</v>
      </c>
      <c r="K790" s="18">
        <v>8078.92</v>
      </c>
      <c r="L790" s="28">
        <v>31864</v>
      </c>
      <c r="M790" s="28">
        <v>8915</v>
      </c>
      <c r="N790" s="28">
        <v>2528</v>
      </c>
      <c r="O790" s="3">
        <v>205.72</v>
      </c>
      <c r="P790" s="3">
        <v>34.75</v>
      </c>
      <c r="Q790" s="3">
        <v>37.67</v>
      </c>
      <c r="R790" s="3">
        <v>16.89</v>
      </c>
      <c r="S790" s="3">
        <v>6.36</v>
      </c>
      <c r="T790" s="3">
        <v>27.98</v>
      </c>
    </row>
    <row r="791" spans="1:20" hidden="1" x14ac:dyDescent="0.25">
      <c r="A791">
        <v>2012</v>
      </c>
      <c r="B791">
        <v>184</v>
      </c>
      <c r="C791" t="s">
        <v>202</v>
      </c>
      <c r="D791" s="1">
        <v>54</v>
      </c>
      <c r="E791" s="1">
        <v>268</v>
      </c>
      <c r="F791">
        <v>0</v>
      </c>
      <c r="G791" s="15">
        <v>5.2305308020147226E-3</v>
      </c>
      <c r="H791" s="16">
        <v>4.9629629629629628</v>
      </c>
      <c r="I791" s="15">
        <v>0</v>
      </c>
      <c r="J791" s="41">
        <v>0.66300000000000003</v>
      </c>
      <c r="K791" s="18">
        <v>9615.39</v>
      </c>
      <c r="L791" s="28">
        <v>10324</v>
      </c>
      <c r="M791" s="28">
        <v>5711</v>
      </c>
      <c r="N791" s="28">
        <v>2000</v>
      </c>
      <c r="O791" s="3">
        <v>250</v>
      </c>
      <c r="P791" s="3">
        <v>0</v>
      </c>
      <c r="Q791" s="3">
        <v>95.91</v>
      </c>
      <c r="R791" s="3">
        <v>0</v>
      </c>
      <c r="S791" s="3">
        <v>0</v>
      </c>
      <c r="T791" s="3">
        <v>55.32</v>
      </c>
    </row>
    <row r="792" spans="1:20" hidden="1" x14ac:dyDescent="0.25">
      <c r="A792">
        <v>2013</v>
      </c>
      <c r="B792">
        <v>184</v>
      </c>
      <c r="C792" t="s">
        <v>202</v>
      </c>
      <c r="D792" s="1">
        <v>0</v>
      </c>
      <c r="E792" s="1">
        <v>0</v>
      </c>
      <c r="F792">
        <v>0</v>
      </c>
      <c r="G792" s="15">
        <v>0</v>
      </c>
      <c r="H792" s="16">
        <v>0</v>
      </c>
      <c r="I792" s="15">
        <v>0</v>
      </c>
      <c r="J792" s="41">
        <v>0.66300000000000003</v>
      </c>
      <c r="K792" s="18">
        <v>9160.7900000000009</v>
      </c>
      <c r="L792" s="28">
        <v>10674</v>
      </c>
      <c r="M792" s="28">
        <v>5711</v>
      </c>
      <c r="N792" s="28">
        <v>2000</v>
      </c>
      <c r="O792" s="3">
        <v>250</v>
      </c>
      <c r="P792" s="3">
        <v>0</v>
      </c>
      <c r="Q792" s="3">
        <v>98.71</v>
      </c>
      <c r="R792" s="3">
        <v>0</v>
      </c>
      <c r="S792" s="3">
        <v>0</v>
      </c>
      <c r="T792" s="3">
        <v>53.5</v>
      </c>
    </row>
    <row r="793" spans="1:20" x14ac:dyDescent="0.25">
      <c r="A793">
        <v>2014</v>
      </c>
      <c r="B793">
        <v>184</v>
      </c>
      <c r="C793" t="s">
        <v>202</v>
      </c>
      <c r="D793" s="1">
        <v>0</v>
      </c>
      <c r="E793" s="1">
        <v>0</v>
      </c>
      <c r="F793">
        <v>0</v>
      </c>
      <c r="G793" s="15">
        <v>0</v>
      </c>
      <c r="H793" s="16">
        <v>0</v>
      </c>
      <c r="I793" s="15">
        <v>0</v>
      </c>
      <c r="J793" s="41">
        <v>0.66300000000000003</v>
      </c>
      <c r="K793" s="18">
        <v>10258.709999999999</v>
      </c>
      <c r="L793" s="28">
        <v>10718</v>
      </c>
      <c r="M793" s="28">
        <v>5711</v>
      </c>
      <c r="N793" s="28">
        <v>2100</v>
      </c>
      <c r="O793" s="3">
        <v>300</v>
      </c>
      <c r="P793" s="3">
        <v>0</v>
      </c>
      <c r="Q793" s="3">
        <v>100</v>
      </c>
      <c r="R793" s="3">
        <v>0</v>
      </c>
      <c r="S793" s="3">
        <v>0</v>
      </c>
      <c r="T793" s="3">
        <v>53.28</v>
      </c>
    </row>
    <row r="794" spans="1:20" hidden="1" x14ac:dyDescent="0.25">
      <c r="A794" s="12">
        <v>2008</v>
      </c>
      <c r="B794">
        <v>185</v>
      </c>
      <c r="C794" s="19" t="s">
        <v>203</v>
      </c>
      <c r="D794" s="25">
        <v>84</v>
      </c>
      <c r="E794" s="12">
        <v>327</v>
      </c>
      <c r="F794" s="12">
        <v>2</v>
      </c>
      <c r="G794" s="15">
        <v>1.8333005958226936E-3</v>
      </c>
      <c r="H794" s="16">
        <v>3.8928571428571428</v>
      </c>
      <c r="I794" s="15">
        <v>2.3809523809523808E-2</v>
      </c>
      <c r="J794" s="41">
        <v>0.60299999999999998</v>
      </c>
      <c r="K794" s="18">
        <v>14794.5</v>
      </c>
      <c r="L794" s="28">
        <v>45819</v>
      </c>
      <c r="M794" s="28">
        <v>39142</v>
      </c>
      <c r="N794" s="28">
        <v>11774</v>
      </c>
      <c r="O794" s="42">
        <v>1785</v>
      </c>
      <c r="P794" s="3">
        <v>0</v>
      </c>
      <c r="Q794" s="3">
        <v>80.010000000000005</v>
      </c>
      <c r="R794" s="3">
        <v>0</v>
      </c>
      <c r="S794" s="3">
        <v>0</v>
      </c>
      <c r="T794" s="3">
        <v>85.43</v>
      </c>
    </row>
    <row r="795" spans="1:20" hidden="1" x14ac:dyDescent="0.25">
      <c r="A795" s="12">
        <v>2009</v>
      </c>
      <c r="B795">
        <v>185</v>
      </c>
      <c r="C795" s="12" t="s">
        <v>203</v>
      </c>
      <c r="D795" s="25">
        <v>114</v>
      </c>
      <c r="E795" s="12">
        <v>699</v>
      </c>
      <c r="F795" s="12">
        <v>0</v>
      </c>
      <c r="G795" s="15">
        <v>2.4796084828711258E-3</v>
      </c>
      <c r="H795" s="16">
        <v>6.1315789473684212</v>
      </c>
      <c r="I795" s="15">
        <v>0</v>
      </c>
      <c r="J795" s="41">
        <v>0.60299999999999998</v>
      </c>
      <c r="K795" s="18">
        <v>12898.68</v>
      </c>
      <c r="L795" s="28">
        <v>45975</v>
      </c>
      <c r="M795" s="28">
        <v>39274</v>
      </c>
      <c r="N795" s="28">
        <v>12137</v>
      </c>
      <c r="O795" s="42">
        <v>1730</v>
      </c>
      <c r="P795" s="3">
        <v>0</v>
      </c>
      <c r="Q795" s="3">
        <v>80.02</v>
      </c>
      <c r="R795" s="3">
        <v>0</v>
      </c>
      <c r="S795" s="3">
        <v>0</v>
      </c>
      <c r="T795" s="3">
        <v>85.42</v>
      </c>
    </row>
    <row r="796" spans="1:20" hidden="1" x14ac:dyDescent="0.25">
      <c r="A796" s="12">
        <v>2010</v>
      </c>
      <c r="B796">
        <v>185</v>
      </c>
      <c r="C796" s="12" t="s">
        <v>203</v>
      </c>
      <c r="D796" s="25">
        <v>143</v>
      </c>
      <c r="E796" s="12">
        <v>467</v>
      </c>
      <c r="F796" s="12">
        <v>2</v>
      </c>
      <c r="G796" s="15">
        <v>3.1241807218386785E-3</v>
      </c>
      <c r="H796" s="16">
        <v>3.2657342657342658</v>
      </c>
      <c r="I796" s="15">
        <v>1.3986013986013986E-2</v>
      </c>
      <c r="J796" s="41">
        <v>0.72799999999999998</v>
      </c>
      <c r="K796" s="18">
        <v>16232.67</v>
      </c>
      <c r="L796" s="28">
        <v>45772</v>
      </c>
      <c r="M796" s="28">
        <v>39667</v>
      </c>
      <c r="N796" s="28">
        <v>12929</v>
      </c>
      <c r="O796" s="42">
        <v>1794</v>
      </c>
      <c r="P796" s="3">
        <v>0</v>
      </c>
      <c r="Q796" s="3">
        <v>79.98</v>
      </c>
      <c r="R796" s="3">
        <v>0</v>
      </c>
      <c r="S796" s="3">
        <v>0</v>
      </c>
      <c r="T796" s="3">
        <v>86.66</v>
      </c>
    </row>
    <row r="797" spans="1:20" hidden="1" x14ac:dyDescent="0.25">
      <c r="A797" s="12">
        <v>2011</v>
      </c>
      <c r="B797">
        <v>185</v>
      </c>
      <c r="C797" s="12" t="s">
        <v>203</v>
      </c>
      <c r="D797" s="25">
        <v>90</v>
      </c>
      <c r="E797" s="12">
        <v>295</v>
      </c>
      <c r="F797" s="12">
        <v>1</v>
      </c>
      <c r="G797" s="15">
        <v>1.9601010540987889E-3</v>
      </c>
      <c r="H797" s="16">
        <v>3.2777777777777777</v>
      </c>
      <c r="I797" s="15">
        <v>1.1111111111111112E-2</v>
      </c>
      <c r="J797" s="41">
        <v>0.72799999999999998</v>
      </c>
      <c r="K797" s="18">
        <v>19761.560000000001</v>
      </c>
      <c r="L797" s="28">
        <v>45916</v>
      </c>
      <c r="M797" s="28">
        <v>39824</v>
      </c>
      <c r="N797" s="28">
        <v>13400</v>
      </c>
      <c r="O797" s="42">
        <v>1891</v>
      </c>
      <c r="P797" s="42">
        <v>1324</v>
      </c>
      <c r="Q797" s="3">
        <v>79.989999999999995</v>
      </c>
      <c r="R797" s="3">
        <v>70.02</v>
      </c>
      <c r="S797" s="3">
        <v>56.01</v>
      </c>
      <c r="T797" s="3">
        <v>86.73</v>
      </c>
    </row>
    <row r="798" spans="1:20" hidden="1" x14ac:dyDescent="0.25">
      <c r="A798" s="12">
        <v>2012</v>
      </c>
      <c r="B798">
        <v>185</v>
      </c>
      <c r="C798" s="12" t="s">
        <v>203</v>
      </c>
      <c r="D798" s="25">
        <v>190</v>
      </c>
      <c r="E798" s="12">
        <v>688</v>
      </c>
      <c r="F798" s="12">
        <v>0</v>
      </c>
      <c r="G798" s="15">
        <v>4.1255021170339811E-3</v>
      </c>
      <c r="H798" s="16">
        <v>3.6210526315789475</v>
      </c>
      <c r="I798" s="15">
        <v>0</v>
      </c>
      <c r="J798" s="41">
        <v>0.72799999999999998</v>
      </c>
      <c r="K798" s="18">
        <v>18431.64</v>
      </c>
      <c r="L798" s="28">
        <v>46055</v>
      </c>
      <c r="M798" s="28">
        <v>39831</v>
      </c>
      <c r="N798" s="28">
        <v>13892</v>
      </c>
      <c r="O798" s="42">
        <v>1977</v>
      </c>
      <c r="P798" s="42">
        <v>1330</v>
      </c>
      <c r="Q798" s="3">
        <v>84.02</v>
      </c>
      <c r="R798" s="3">
        <v>67.27</v>
      </c>
      <c r="S798" s="3">
        <v>56.52</v>
      </c>
      <c r="T798" s="3">
        <v>86.49</v>
      </c>
    </row>
    <row r="799" spans="1:20" hidden="1" x14ac:dyDescent="0.25">
      <c r="A799" s="12">
        <v>2013</v>
      </c>
      <c r="B799">
        <v>185</v>
      </c>
      <c r="C799" s="12" t="s">
        <v>203</v>
      </c>
      <c r="D799" s="25">
        <v>243</v>
      </c>
      <c r="E799" s="12">
        <v>788</v>
      </c>
      <c r="F799" s="12">
        <v>0</v>
      </c>
      <c r="G799" s="15">
        <v>5.1055783170501105E-3</v>
      </c>
      <c r="H799" s="16">
        <v>3.2427983539094649</v>
      </c>
      <c r="I799" s="15">
        <v>0</v>
      </c>
      <c r="J799" s="41">
        <v>0.72799999999999998</v>
      </c>
      <c r="K799" s="18">
        <v>23170.13</v>
      </c>
      <c r="L799" s="28">
        <v>47595</v>
      </c>
      <c r="M799" s="28">
        <v>39832</v>
      </c>
      <c r="N799" s="28">
        <v>14352</v>
      </c>
      <c r="O799" s="42">
        <v>2078</v>
      </c>
      <c r="P799" s="42">
        <v>1455</v>
      </c>
      <c r="Q799" s="3">
        <v>76.569999999999993</v>
      </c>
      <c r="R799" s="3">
        <v>70.02</v>
      </c>
      <c r="S799" s="3">
        <v>53.61</v>
      </c>
      <c r="T799" s="3">
        <v>83.69</v>
      </c>
    </row>
    <row r="800" spans="1:20" x14ac:dyDescent="0.25">
      <c r="A800" s="12">
        <v>2014</v>
      </c>
      <c r="B800">
        <v>185</v>
      </c>
      <c r="C800" s="12" t="s">
        <v>203</v>
      </c>
      <c r="D800" s="25">
        <v>219</v>
      </c>
      <c r="E800" s="12">
        <v>706</v>
      </c>
      <c r="F800" s="12">
        <v>0</v>
      </c>
      <c r="G800" s="15">
        <v>4.5844672388528369E-3</v>
      </c>
      <c r="H800" s="16">
        <v>3.2237442922374431</v>
      </c>
      <c r="I800" s="15">
        <v>0</v>
      </c>
      <c r="J800" s="41">
        <v>0.72799999999999998</v>
      </c>
      <c r="K800" s="18">
        <v>26785.66</v>
      </c>
      <c r="L800" s="28">
        <v>47770</v>
      </c>
      <c r="M800" s="28">
        <v>40007</v>
      </c>
      <c r="N800" s="28">
        <v>15371</v>
      </c>
      <c r="O800" s="42">
        <v>2785</v>
      </c>
      <c r="P800" s="42">
        <v>2200</v>
      </c>
      <c r="Q800" s="3">
        <v>100</v>
      </c>
      <c r="R800" s="3">
        <v>78.989999999999995</v>
      </c>
      <c r="S800" s="3">
        <v>93.54</v>
      </c>
      <c r="T800" s="3">
        <v>83.75</v>
      </c>
    </row>
    <row r="801" spans="1:20" hidden="1" x14ac:dyDescent="0.25">
      <c r="A801">
        <v>2009</v>
      </c>
      <c r="B801">
        <v>186</v>
      </c>
      <c r="C801" t="s">
        <v>204</v>
      </c>
      <c r="D801" s="1">
        <v>75</v>
      </c>
      <c r="E801" s="1">
        <v>251</v>
      </c>
      <c r="F801" s="3">
        <v>1</v>
      </c>
      <c r="G801" s="15">
        <v>3.6521231008959875E-3</v>
      </c>
      <c r="H801" s="16">
        <v>3.3466666666666667</v>
      </c>
      <c r="I801" s="15">
        <v>1.3333333333333334E-2</v>
      </c>
      <c r="J801" s="41">
        <v>0.621</v>
      </c>
      <c r="K801" s="18">
        <v>11170.87</v>
      </c>
      <c r="L801" s="28">
        <v>20536</v>
      </c>
      <c r="M801" s="28">
        <v>20536</v>
      </c>
      <c r="N801" s="28">
        <v>7195</v>
      </c>
      <c r="O801" s="3">
        <v>101</v>
      </c>
      <c r="P801" s="3">
        <v>0</v>
      </c>
      <c r="Q801" s="3">
        <v>11.11</v>
      </c>
      <c r="R801" s="3">
        <v>0</v>
      </c>
      <c r="S801" s="3">
        <v>0</v>
      </c>
      <c r="T801" s="3">
        <v>100</v>
      </c>
    </row>
    <row r="802" spans="1:20" hidden="1" x14ac:dyDescent="0.25">
      <c r="A802">
        <v>2010</v>
      </c>
      <c r="B802">
        <v>186</v>
      </c>
      <c r="C802" t="s">
        <v>204</v>
      </c>
      <c r="D802" s="1">
        <v>58</v>
      </c>
      <c r="E802" s="1">
        <v>159</v>
      </c>
      <c r="F802" s="3">
        <v>1</v>
      </c>
      <c r="G802" s="15">
        <v>2.7314683997362722E-3</v>
      </c>
      <c r="H802" s="16">
        <v>2.7413793103448274</v>
      </c>
      <c r="I802" s="15">
        <v>1.7241379310344827E-2</v>
      </c>
      <c r="J802" s="41">
        <v>0.71</v>
      </c>
      <c r="K802" s="18">
        <v>10529.53</v>
      </c>
      <c r="L802" s="28">
        <v>21234</v>
      </c>
      <c r="M802" s="28">
        <v>16423</v>
      </c>
      <c r="N802" s="28">
        <v>7269</v>
      </c>
      <c r="O802" s="3">
        <v>105</v>
      </c>
      <c r="P802" s="3">
        <v>0</v>
      </c>
      <c r="Q802" s="3">
        <v>11.03</v>
      </c>
      <c r="R802" s="3">
        <v>0</v>
      </c>
      <c r="S802" s="3">
        <v>0</v>
      </c>
      <c r="T802" s="3">
        <v>77.34</v>
      </c>
    </row>
    <row r="803" spans="1:20" hidden="1" x14ac:dyDescent="0.25">
      <c r="A803">
        <v>2011</v>
      </c>
      <c r="B803">
        <v>186</v>
      </c>
      <c r="C803" t="s">
        <v>204</v>
      </c>
      <c r="D803" s="1">
        <v>47</v>
      </c>
      <c r="E803" s="1">
        <v>117</v>
      </c>
      <c r="F803" s="3">
        <v>3</v>
      </c>
      <c r="G803" s="15">
        <v>2.2132228291580334E-3</v>
      </c>
      <c r="H803" s="16">
        <v>2.4893617021276597</v>
      </c>
      <c r="I803" s="15">
        <v>6.3829787234042548E-2</v>
      </c>
      <c r="J803" s="41">
        <v>0.71</v>
      </c>
      <c r="K803" s="18">
        <v>13044.25</v>
      </c>
      <c r="L803" s="28">
        <v>21236</v>
      </c>
      <c r="M803" s="28">
        <v>16425</v>
      </c>
      <c r="N803" s="28">
        <v>7411</v>
      </c>
      <c r="O803" s="3">
        <v>586</v>
      </c>
      <c r="P803" s="3">
        <v>0</v>
      </c>
      <c r="Q803" s="3">
        <v>61.92</v>
      </c>
      <c r="R803" s="3">
        <v>0</v>
      </c>
      <c r="S803" s="3">
        <v>0</v>
      </c>
      <c r="T803" s="3">
        <v>77.349999999999994</v>
      </c>
    </row>
    <row r="804" spans="1:20" hidden="1" x14ac:dyDescent="0.25">
      <c r="A804">
        <v>2012</v>
      </c>
      <c r="B804">
        <v>186</v>
      </c>
      <c r="C804" t="s">
        <v>204</v>
      </c>
      <c r="D804" s="1">
        <v>56</v>
      </c>
      <c r="E804" s="1">
        <v>154</v>
      </c>
      <c r="F804" s="3">
        <v>2</v>
      </c>
      <c r="G804" s="15">
        <v>2.6367831245880024E-3</v>
      </c>
      <c r="H804" s="16">
        <v>2.75</v>
      </c>
      <c r="I804" s="15">
        <v>3.5714285714285712E-2</v>
      </c>
      <c r="J804" s="41">
        <v>0.71</v>
      </c>
      <c r="K804" s="18">
        <v>16644.82</v>
      </c>
      <c r="L804" s="28">
        <v>21238</v>
      </c>
      <c r="M804" s="28">
        <v>16425</v>
      </c>
      <c r="N804" s="28">
        <v>7659</v>
      </c>
      <c r="O804" s="3">
        <v>605</v>
      </c>
      <c r="P804" s="3">
        <v>0</v>
      </c>
      <c r="Q804" s="3">
        <v>62.73</v>
      </c>
      <c r="R804" s="3">
        <v>0</v>
      </c>
      <c r="S804" s="3">
        <v>0</v>
      </c>
      <c r="T804" s="3">
        <v>77.34</v>
      </c>
    </row>
    <row r="805" spans="1:20" hidden="1" x14ac:dyDescent="0.25">
      <c r="A805">
        <v>2013</v>
      </c>
      <c r="B805">
        <v>186</v>
      </c>
      <c r="C805" t="s">
        <v>204</v>
      </c>
      <c r="D805" s="1">
        <v>26</v>
      </c>
      <c r="E805" s="1">
        <v>75</v>
      </c>
      <c r="F805" s="3">
        <v>0</v>
      </c>
      <c r="G805" s="15">
        <v>1.1884084468415761E-3</v>
      </c>
      <c r="H805" s="16">
        <v>2.8846153846153846</v>
      </c>
      <c r="I805" s="15">
        <v>0</v>
      </c>
      <c r="J805" s="41">
        <v>0.71</v>
      </c>
      <c r="K805" s="18">
        <v>14598.14</v>
      </c>
      <c r="L805" s="28">
        <v>21878</v>
      </c>
      <c r="M805" s="28">
        <v>16425</v>
      </c>
      <c r="N805" s="28">
        <v>7783</v>
      </c>
      <c r="O805" s="3">
        <v>700</v>
      </c>
      <c r="P805" s="3">
        <v>0</v>
      </c>
      <c r="Q805" s="3">
        <v>72.87</v>
      </c>
      <c r="R805" s="3">
        <v>0</v>
      </c>
      <c r="S805" s="3">
        <v>0</v>
      </c>
      <c r="T805" s="3">
        <v>75.08</v>
      </c>
    </row>
    <row r="806" spans="1:20" x14ac:dyDescent="0.25">
      <c r="A806">
        <v>2014</v>
      </c>
      <c r="B806">
        <v>186</v>
      </c>
      <c r="C806" t="s">
        <v>204</v>
      </c>
      <c r="D806" s="1">
        <v>36</v>
      </c>
      <c r="E806" s="1">
        <v>83</v>
      </c>
      <c r="F806" s="3">
        <v>0</v>
      </c>
      <c r="G806" s="15">
        <v>1.6440608302507192E-3</v>
      </c>
      <c r="H806" s="16">
        <v>2.3055555555555554</v>
      </c>
      <c r="I806" s="15">
        <v>0</v>
      </c>
      <c r="J806" s="41">
        <v>0.71</v>
      </c>
      <c r="K806" s="18">
        <v>16965.689999999999</v>
      </c>
      <c r="L806" s="28">
        <v>21897</v>
      </c>
      <c r="M806" s="28">
        <v>16425</v>
      </c>
      <c r="N806" s="28">
        <v>7938</v>
      </c>
      <c r="O806" s="3">
        <v>728</v>
      </c>
      <c r="P806" s="3">
        <v>0</v>
      </c>
      <c r="Q806" s="3">
        <v>75.239999999999995</v>
      </c>
      <c r="R806" s="3">
        <v>0</v>
      </c>
      <c r="S806" s="3">
        <v>0</v>
      </c>
      <c r="T806" s="3">
        <v>75.010000000000005</v>
      </c>
    </row>
    <row r="807" spans="1:20" hidden="1" x14ac:dyDescent="0.25">
      <c r="A807">
        <v>2008</v>
      </c>
      <c r="B807">
        <v>187</v>
      </c>
      <c r="C807" s="19" t="s">
        <v>205</v>
      </c>
      <c r="D807" s="1">
        <v>188</v>
      </c>
      <c r="E807">
        <v>1410</v>
      </c>
      <c r="F807" s="3">
        <v>5</v>
      </c>
      <c r="G807" s="15">
        <v>5.247424435692534E-4</v>
      </c>
      <c r="H807" s="16">
        <v>7.5</v>
      </c>
      <c r="I807" s="15">
        <v>2.6595744680851064E-2</v>
      </c>
      <c r="J807" s="41">
        <v>0.66100000000000003</v>
      </c>
      <c r="K807" s="18">
        <v>9665.14</v>
      </c>
      <c r="L807" s="28">
        <v>358271</v>
      </c>
      <c r="M807" s="28">
        <v>355831</v>
      </c>
      <c r="N807" s="28">
        <v>93463</v>
      </c>
      <c r="O807" s="42">
        <v>9956.93</v>
      </c>
      <c r="P807" s="3">
        <v>27.48</v>
      </c>
      <c r="Q807" s="3">
        <v>76.91</v>
      </c>
      <c r="R807" s="3">
        <v>0.28000000000000003</v>
      </c>
      <c r="S807" s="3">
        <v>0.21</v>
      </c>
      <c r="T807" s="3">
        <v>99.32</v>
      </c>
    </row>
    <row r="808" spans="1:20" hidden="1" x14ac:dyDescent="0.25">
      <c r="A808">
        <v>2009</v>
      </c>
      <c r="B808">
        <v>187</v>
      </c>
      <c r="C808" t="s">
        <v>205</v>
      </c>
      <c r="D808" s="1">
        <v>160</v>
      </c>
      <c r="E808">
        <v>954</v>
      </c>
      <c r="F808">
        <v>5</v>
      </c>
      <c r="G808" s="15">
        <v>4.4049588824619313E-4</v>
      </c>
      <c r="H808" s="16">
        <v>5.9625000000000004</v>
      </c>
      <c r="I808" s="15">
        <v>3.125E-2</v>
      </c>
      <c r="J808" s="41">
        <v>0.66100000000000003</v>
      </c>
      <c r="K808" s="18">
        <v>10503.35</v>
      </c>
      <c r="L808" s="28">
        <v>363227</v>
      </c>
      <c r="M808" s="28">
        <v>369850</v>
      </c>
      <c r="N808" s="28">
        <v>97550</v>
      </c>
      <c r="O808" s="42">
        <v>10298.540000000001</v>
      </c>
      <c r="P808" s="3">
        <v>44.89</v>
      </c>
      <c r="Q808" s="3">
        <v>78.180000000000007</v>
      </c>
      <c r="R808" s="3">
        <v>0.44</v>
      </c>
      <c r="S808" s="3">
        <v>0.34</v>
      </c>
      <c r="T808" s="3">
        <v>100</v>
      </c>
    </row>
    <row r="809" spans="1:20" hidden="1" x14ac:dyDescent="0.25">
      <c r="A809">
        <v>2010</v>
      </c>
      <c r="B809">
        <v>187</v>
      </c>
      <c r="C809" t="s">
        <v>205</v>
      </c>
      <c r="D809" s="1">
        <v>132</v>
      </c>
      <c r="E809">
        <v>793</v>
      </c>
      <c r="F809">
        <v>5</v>
      </c>
      <c r="G809" s="15">
        <v>3.6472652418385534E-4</v>
      </c>
      <c r="H809" s="16">
        <v>6.0075757575757578</v>
      </c>
      <c r="I809" s="15">
        <v>3.787878787878788E-2</v>
      </c>
      <c r="J809" s="41">
        <v>0.77</v>
      </c>
      <c r="K809" s="18">
        <v>13381.39</v>
      </c>
      <c r="L809" s="28">
        <v>361915</v>
      </c>
      <c r="M809" s="28">
        <v>344427</v>
      </c>
      <c r="N809" s="28">
        <v>101320</v>
      </c>
      <c r="O809" s="42">
        <v>10985.48</v>
      </c>
      <c r="P809" s="42">
        <v>10985.48</v>
      </c>
      <c r="Q809" s="3">
        <v>78.08</v>
      </c>
      <c r="R809" s="3">
        <v>100</v>
      </c>
      <c r="S809" s="3">
        <v>78.08</v>
      </c>
      <c r="T809" s="3">
        <v>95.17</v>
      </c>
    </row>
    <row r="810" spans="1:20" hidden="1" x14ac:dyDescent="0.25">
      <c r="A810">
        <v>2011</v>
      </c>
      <c r="B810">
        <v>187</v>
      </c>
      <c r="C810" t="s">
        <v>205</v>
      </c>
      <c r="D810" s="1">
        <v>133</v>
      </c>
      <c r="E810">
        <v>889</v>
      </c>
      <c r="F810">
        <v>6</v>
      </c>
      <c r="G810" s="15">
        <v>3.6325399101424339E-4</v>
      </c>
      <c r="H810" s="16">
        <v>6.6842105263157894</v>
      </c>
      <c r="I810" s="15">
        <v>4.5112781954887216E-2</v>
      </c>
      <c r="J810" s="41">
        <v>0.77</v>
      </c>
      <c r="K810" s="18">
        <v>14915.18</v>
      </c>
      <c r="L810" s="28">
        <v>366135</v>
      </c>
      <c r="M810" s="28">
        <v>348443</v>
      </c>
      <c r="N810" s="28">
        <v>106242</v>
      </c>
      <c r="O810" s="42">
        <v>11176.57</v>
      </c>
      <c r="P810" s="42">
        <v>11176.57</v>
      </c>
      <c r="Q810" s="3">
        <v>77.89</v>
      </c>
      <c r="R810" s="3">
        <v>100</v>
      </c>
      <c r="S810" s="3">
        <v>77.89</v>
      </c>
      <c r="T810" s="3">
        <v>95.17</v>
      </c>
    </row>
    <row r="811" spans="1:20" hidden="1" x14ac:dyDescent="0.25">
      <c r="A811">
        <v>2012</v>
      </c>
      <c r="B811">
        <v>187</v>
      </c>
      <c r="C811" t="s">
        <v>205</v>
      </c>
      <c r="D811" s="1">
        <v>119</v>
      </c>
      <c r="E811">
        <v>673</v>
      </c>
      <c r="F811">
        <v>3</v>
      </c>
      <c r="G811" s="15">
        <v>3.2143397368022991E-4</v>
      </c>
      <c r="H811" s="16">
        <v>5.6554621848739499</v>
      </c>
      <c r="I811" s="15">
        <v>2.5210084033613446E-2</v>
      </c>
      <c r="J811" s="41">
        <v>0.77</v>
      </c>
      <c r="K811" s="18">
        <v>16672.240000000002</v>
      </c>
      <c r="L811" s="28">
        <v>370216</v>
      </c>
      <c r="M811" s="28">
        <v>352327</v>
      </c>
      <c r="N811" s="28">
        <v>110542</v>
      </c>
      <c r="O811" s="42">
        <v>11519.47</v>
      </c>
      <c r="P811" s="42">
        <v>11519.47</v>
      </c>
      <c r="Q811" s="3">
        <v>76.95</v>
      </c>
      <c r="R811" s="3">
        <v>100</v>
      </c>
      <c r="S811" s="3">
        <v>76.95</v>
      </c>
      <c r="T811" s="3">
        <v>95.17</v>
      </c>
    </row>
    <row r="812" spans="1:20" hidden="1" x14ac:dyDescent="0.25">
      <c r="A812">
        <v>2013</v>
      </c>
      <c r="B812">
        <v>187</v>
      </c>
      <c r="C812" t="s">
        <v>205</v>
      </c>
      <c r="D812" s="1">
        <v>148</v>
      </c>
      <c r="E812">
        <v>963</v>
      </c>
      <c r="F812">
        <v>6</v>
      </c>
      <c r="G812" s="15">
        <v>3.8352103405563126E-4</v>
      </c>
      <c r="H812" s="16">
        <v>6.506756756756757</v>
      </c>
      <c r="I812" s="15">
        <v>4.0540540540540543E-2</v>
      </c>
      <c r="J812" s="41">
        <v>0.77</v>
      </c>
      <c r="K812" s="18">
        <v>18250.2</v>
      </c>
      <c r="L812" s="28">
        <v>385898</v>
      </c>
      <c r="M812" s="28">
        <v>367251</v>
      </c>
      <c r="N812" s="28">
        <v>116438</v>
      </c>
      <c r="O812" s="42">
        <v>12020.3</v>
      </c>
      <c r="P812" s="42">
        <v>11609.52</v>
      </c>
      <c r="Q812" s="3">
        <v>77.709999999999994</v>
      </c>
      <c r="R812" s="3">
        <v>96.58</v>
      </c>
      <c r="S812" s="3">
        <v>75.06</v>
      </c>
      <c r="T812" s="3">
        <v>95.17</v>
      </c>
    </row>
    <row r="813" spans="1:20" x14ac:dyDescent="0.25">
      <c r="A813">
        <v>2014</v>
      </c>
      <c r="B813">
        <v>187</v>
      </c>
      <c r="C813" t="s">
        <v>205</v>
      </c>
      <c r="D813" s="1">
        <v>138</v>
      </c>
      <c r="E813">
        <v>843</v>
      </c>
      <c r="F813">
        <v>2</v>
      </c>
      <c r="G813" s="15">
        <v>3.5365391120724117E-4</v>
      </c>
      <c r="H813" s="16">
        <v>6.1086956521739131</v>
      </c>
      <c r="I813" s="15">
        <v>1.4492753623188406E-2</v>
      </c>
      <c r="J813" s="41">
        <v>0.77</v>
      </c>
      <c r="K813" s="18">
        <v>20102.68</v>
      </c>
      <c r="L813" s="28">
        <v>390212</v>
      </c>
      <c r="M813" s="28">
        <v>371357</v>
      </c>
      <c r="N813" s="28">
        <v>122360</v>
      </c>
      <c r="O813" s="42">
        <v>12307.08</v>
      </c>
      <c r="P813" s="42">
        <v>11640.15</v>
      </c>
      <c r="Q813" s="3">
        <v>77.87</v>
      </c>
      <c r="R813" s="3">
        <v>94.58</v>
      </c>
      <c r="S813" s="3">
        <v>73.650000000000006</v>
      </c>
      <c r="T813" s="3">
        <v>95.17</v>
      </c>
    </row>
    <row r="814" spans="1:20" hidden="1" x14ac:dyDescent="0.25">
      <c r="A814">
        <v>2008</v>
      </c>
      <c r="B814">
        <v>188</v>
      </c>
      <c r="C814" s="19" t="s">
        <v>206</v>
      </c>
      <c r="D814" s="1">
        <v>464</v>
      </c>
      <c r="E814">
        <v>1661</v>
      </c>
      <c r="F814">
        <v>4</v>
      </c>
      <c r="G814" s="15">
        <v>4.6865846514352666E-3</v>
      </c>
      <c r="H814" s="16">
        <v>3.5797413793103448</v>
      </c>
      <c r="I814" s="15">
        <v>8.6206896551724137E-3</v>
      </c>
      <c r="J814" s="41">
        <v>0.63500000000000001</v>
      </c>
      <c r="K814" s="18">
        <v>8945.26</v>
      </c>
      <c r="L814" s="28">
        <v>99006</v>
      </c>
      <c r="M814" s="28">
        <v>91100</v>
      </c>
      <c r="N814" s="28">
        <v>27001</v>
      </c>
      <c r="O814" s="42">
        <v>3985.59</v>
      </c>
      <c r="P814" s="3">
        <v>981.4</v>
      </c>
      <c r="Q814" s="3">
        <v>80.41</v>
      </c>
      <c r="R814" s="3">
        <v>24.62</v>
      </c>
      <c r="S814" s="3">
        <v>19.8</v>
      </c>
      <c r="T814" s="3">
        <v>92.01</v>
      </c>
    </row>
    <row r="815" spans="1:20" hidden="1" x14ac:dyDescent="0.25">
      <c r="A815">
        <v>2009</v>
      </c>
      <c r="B815">
        <v>188</v>
      </c>
      <c r="C815" t="s">
        <v>206</v>
      </c>
      <c r="D815" s="1">
        <v>517</v>
      </c>
      <c r="E815">
        <v>1883</v>
      </c>
      <c r="F815">
        <v>1</v>
      </c>
      <c r="G815" s="15">
        <v>5.1893042116674028E-3</v>
      </c>
      <c r="H815" s="16">
        <v>3.642166344294004</v>
      </c>
      <c r="I815" s="15">
        <v>1.9342359767891683E-3</v>
      </c>
      <c r="J815" s="41">
        <v>0.63500000000000001</v>
      </c>
      <c r="K815" s="18">
        <v>9311.7099999999991</v>
      </c>
      <c r="L815" s="28">
        <v>99628</v>
      </c>
      <c r="M815" s="28">
        <v>91281</v>
      </c>
      <c r="N815" s="28">
        <v>27797</v>
      </c>
      <c r="O815" s="42">
        <v>4098</v>
      </c>
      <c r="P815" s="42">
        <v>1167</v>
      </c>
      <c r="Q815" s="3">
        <v>79.989999999999995</v>
      </c>
      <c r="R815" s="3">
        <v>28.48</v>
      </c>
      <c r="S815" s="3">
        <v>22.78</v>
      </c>
      <c r="T815" s="3">
        <v>91.62</v>
      </c>
    </row>
    <row r="816" spans="1:20" hidden="1" x14ac:dyDescent="0.25">
      <c r="A816">
        <v>2010</v>
      </c>
      <c r="B816">
        <v>188</v>
      </c>
      <c r="C816" t="s">
        <v>206</v>
      </c>
      <c r="D816" s="1">
        <v>629</v>
      </c>
      <c r="E816">
        <v>2216</v>
      </c>
      <c r="F816">
        <v>1</v>
      </c>
      <c r="G816" s="15">
        <v>6.242246811889049E-3</v>
      </c>
      <c r="H816" s="16">
        <v>3.5230524642289347</v>
      </c>
      <c r="I816" s="15">
        <v>1.589825119236884E-3</v>
      </c>
      <c r="J816" s="41">
        <v>0.73399999999999999</v>
      </c>
      <c r="K816" s="18">
        <v>12076.97</v>
      </c>
      <c r="L816" s="28">
        <v>100765</v>
      </c>
      <c r="M816" s="28">
        <v>93225</v>
      </c>
      <c r="N816" s="28">
        <v>28925</v>
      </c>
      <c r="O816" s="42">
        <v>4415.8999999999996</v>
      </c>
      <c r="P816" s="42">
        <v>1198.4000000000001</v>
      </c>
      <c r="Q816" s="3">
        <v>80</v>
      </c>
      <c r="R816" s="3">
        <v>27.14</v>
      </c>
      <c r="S816" s="3">
        <v>21.71</v>
      </c>
      <c r="T816" s="3">
        <v>92.52</v>
      </c>
    </row>
    <row r="817" spans="1:20" hidden="1" x14ac:dyDescent="0.25">
      <c r="A817">
        <v>2011</v>
      </c>
      <c r="B817">
        <v>188</v>
      </c>
      <c r="C817" t="s">
        <v>206</v>
      </c>
      <c r="D817" s="1">
        <v>321</v>
      </c>
      <c r="E817">
        <v>1185</v>
      </c>
      <c r="F817">
        <v>2</v>
      </c>
      <c r="G817" s="15">
        <v>3.164712957577072E-3</v>
      </c>
      <c r="H817" s="16">
        <v>3.6915887850467288</v>
      </c>
      <c r="I817" s="15">
        <v>6.2305295950155761E-3</v>
      </c>
      <c r="J817" s="41">
        <v>0.73399999999999999</v>
      </c>
      <c r="K817" s="18">
        <v>13491.36</v>
      </c>
      <c r="L817" s="28">
        <v>101431</v>
      </c>
      <c r="M817" s="28">
        <v>93841</v>
      </c>
      <c r="N817" s="28">
        <v>30201</v>
      </c>
      <c r="O817" s="42">
        <v>5096.33</v>
      </c>
      <c r="P817" s="42">
        <v>1198.4000000000001</v>
      </c>
      <c r="Q817" s="3">
        <v>92.02</v>
      </c>
      <c r="R817" s="3">
        <v>23.51</v>
      </c>
      <c r="S817" s="3">
        <v>21.64</v>
      </c>
      <c r="T817" s="3">
        <v>92.52</v>
      </c>
    </row>
    <row r="818" spans="1:20" hidden="1" x14ac:dyDescent="0.25">
      <c r="A818">
        <v>2012</v>
      </c>
      <c r="B818">
        <v>188</v>
      </c>
      <c r="C818" t="s">
        <v>206</v>
      </c>
      <c r="D818" s="1">
        <v>301</v>
      </c>
      <c r="E818">
        <v>1088</v>
      </c>
      <c r="F818">
        <v>1</v>
      </c>
      <c r="G818" s="15">
        <v>2.9488410368948017E-3</v>
      </c>
      <c r="H818" s="16">
        <v>3.6146179401993357</v>
      </c>
      <c r="I818" s="15">
        <v>3.3222591362126247E-3</v>
      </c>
      <c r="J818" s="41">
        <v>0.73399999999999999</v>
      </c>
      <c r="K818" s="18">
        <v>15076.83</v>
      </c>
      <c r="L818" s="28">
        <v>102074</v>
      </c>
      <c r="M818" s="28">
        <v>94436</v>
      </c>
      <c r="N818" s="28">
        <v>31034</v>
      </c>
      <c r="O818" s="42">
        <v>4830.75</v>
      </c>
      <c r="P818" s="42">
        <v>1639.9</v>
      </c>
      <c r="Q818" s="3">
        <v>85</v>
      </c>
      <c r="R818" s="3">
        <v>33.950000000000003</v>
      </c>
      <c r="S818" s="3">
        <v>28.86</v>
      </c>
      <c r="T818" s="3">
        <v>92.52</v>
      </c>
    </row>
    <row r="819" spans="1:20" hidden="1" x14ac:dyDescent="0.25">
      <c r="A819">
        <v>2013</v>
      </c>
      <c r="B819">
        <v>188</v>
      </c>
      <c r="C819" t="s">
        <v>206</v>
      </c>
      <c r="D819" s="1">
        <v>177</v>
      </c>
      <c r="E819">
        <v>643</v>
      </c>
      <c r="F819">
        <v>1</v>
      </c>
      <c r="G819" s="15">
        <v>1.672003854110579E-3</v>
      </c>
      <c r="H819" s="16">
        <v>3.6327683615819208</v>
      </c>
      <c r="I819" s="15">
        <v>5.6497175141242938E-3</v>
      </c>
      <c r="J819" s="41">
        <v>0.73399999999999999</v>
      </c>
      <c r="K819" s="18">
        <v>16446.47</v>
      </c>
      <c r="L819" s="28">
        <v>105861</v>
      </c>
      <c r="M819" s="28">
        <v>105861</v>
      </c>
      <c r="N819" s="28">
        <v>31895</v>
      </c>
      <c r="O819" s="42">
        <v>4914.79</v>
      </c>
      <c r="P819" s="42">
        <v>1639.9</v>
      </c>
      <c r="Q819" s="3">
        <v>85</v>
      </c>
      <c r="R819" s="3">
        <v>33.369999999999997</v>
      </c>
      <c r="S819" s="3">
        <v>28.36</v>
      </c>
      <c r="T819" s="3">
        <v>100</v>
      </c>
    </row>
    <row r="820" spans="1:20" x14ac:dyDescent="0.25">
      <c r="A820">
        <v>2014</v>
      </c>
      <c r="B820">
        <v>188</v>
      </c>
      <c r="C820" t="s">
        <v>206</v>
      </c>
      <c r="D820" s="1">
        <v>205</v>
      </c>
      <c r="E820">
        <v>789</v>
      </c>
      <c r="F820">
        <v>2</v>
      </c>
      <c r="G820" s="15">
        <v>1.9235099834859631E-3</v>
      </c>
      <c r="H820" s="16">
        <v>3.8487804878048779</v>
      </c>
      <c r="I820" s="15">
        <v>9.7560975609756097E-3</v>
      </c>
      <c r="J820" s="41">
        <v>0.73399999999999999</v>
      </c>
      <c r="K820" s="18">
        <v>16972.599999999999</v>
      </c>
      <c r="L820" s="28">
        <v>106576</v>
      </c>
      <c r="M820" s="28">
        <v>106576</v>
      </c>
      <c r="N820" s="28">
        <v>33024</v>
      </c>
      <c r="O820" s="42">
        <v>4933.29</v>
      </c>
      <c r="P820" s="42">
        <v>1617.4</v>
      </c>
      <c r="Q820" s="3">
        <v>85</v>
      </c>
      <c r="R820" s="3">
        <v>32.79</v>
      </c>
      <c r="S820" s="3">
        <v>27.87</v>
      </c>
      <c r="T820" s="3">
        <v>100</v>
      </c>
    </row>
    <row r="821" spans="1:20" hidden="1" x14ac:dyDescent="0.25">
      <c r="A821">
        <v>2010</v>
      </c>
      <c r="B821">
        <v>189</v>
      </c>
      <c r="C821" t="s">
        <v>207</v>
      </c>
      <c r="D821" s="1">
        <v>39</v>
      </c>
      <c r="E821" s="1">
        <v>104</v>
      </c>
      <c r="F821" s="1">
        <v>1</v>
      </c>
      <c r="G821" s="15">
        <v>1.9089574155653451E-3</v>
      </c>
      <c r="H821" s="16">
        <v>2.6666666666666665</v>
      </c>
      <c r="I821" s="15">
        <v>2.564102564102564E-2</v>
      </c>
      <c r="J821" s="41">
        <v>0.74</v>
      </c>
      <c r="K821" s="18">
        <v>10973.72</v>
      </c>
      <c r="L821" s="28">
        <v>20430</v>
      </c>
      <c r="M821" s="28">
        <v>1500</v>
      </c>
      <c r="N821" s="3">
        <v>290</v>
      </c>
      <c r="O821" s="3">
        <v>50</v>
      </c>
      <c r="P821" s="3">
        <v>0</v>
      </c>
      <c r="Q821" s="3">
        <v>5.6</v>
      </c>
      <c r="R821" s="3">
        <v>0</v>
      </c>
      <c r="S821" s="3">
        <v>0</v>
      </c>
      <c r="T821" s="3">
        <v>7.34</v>
      </c>
    </row>
    <row r="822" spans="1:20" hidden="1" x14ac:dyDescent="0.25">
      <c r="A822">
        <v>2011</v>
      </c>
      <c r="B822">
        <v>189</v>
      </c>
      <c r="C822" t="s">
        <v>207</v>
      </c>
      <c r="D822" s="1">
        <v>40</v>
      </c>
      <c r="E822" s="1">
        <v>89</v>
      </c>
      <c r="F822">
        <v>0</v>
      </c>
      <c r="G822" s="15">
        <v>1.9590557351356645E-3</v>
      </c>
      <c r="H822" s="16">
        <v>2.2250000000000001</v>
      </c>
      <c r="I822" s="15">
        <v>0</v>
      </c>
      <c r="J822" s="41">
        <v>0.74</v>
      </c>
      <c r="K822" s="18">
        <v>12081.24</v>
      </c>
      <c r="L822" s="28">
        <v>20418</v>
      </c>
      <c r="M822" s="28">
        <v>1500</v>
      </c>
      <c r="N822" s="3">
        <v>500</v>
      </c>
      <c r="O822" s="3">
        <v>60</v>
      </c>
      <c r="P822" s="3">
        <v>0</v>
      </c>
      <c r="Q822" s="3">
        <v>6.54</v>
      </c>
      <c r="R822" s="3">
        <v>0</v>
      </c>
      <c r="S822" s="3">
        <v>0</v>
      </c>
      <c r="T822" s="3">
        <v>7.35</v>
      </c>
    </row>
    <row r="823" spans="1:20" hidden="1" x14ac:dyDescent="0.25">
      <c r="A823">
        <v>2012</v>
      </c>
      <c r="B823">
        <v>189</v>
      </c>
      <c r="C823" t="s">
        <v>207</v>
      </c>
      <c r="D823" s="1">
        <v>36</v>
      </c>
      <c r="E823" s="1">
        <v>89</v>
      </c>
      <c r="F823" s="1">
        <v>1</v>
      </c>
      <c r="G823" s="15">
        <v>1.7641870038224052E-3</v>
      </c>
      <c r="H823" s="16">
        <v>2.4722222222222223</v>
      </c>
      <c r="I823" s="15">
        <v>2.7777777777777776E-2</v>
      </c>
      <c r="J823" s="41">
        <v>0.74</v>
      </c>
      <c r="K823" s="18">
        <v>15175.04</v>
      </c>
      <c r="L823" s="28">
        <v>20406</v>
      </c>
      <c r="M823" s="28">
        <v>15711</v>
      </c>
      <c r="N823" s="28">
        <v>5119</v>
      </c>
      <c r="O823" s="3">
        <v>860.01</v>
      </c>
      <c r="P823" s="3">
        <v>0</v>
      </c>
      <c r="Q823" s="3">
        <v>92.07</v>
      </c>
      <c r="R823" s="3">
        <v>0</v>
      </c>
      <c r="S823" s="3">
        <v>0</v>
      </c>
      <c r="T823" s="3">
        <v>76.989999999999995</v>
      </c>
    </row>
    <row r="824" spans="1:20" x14ac:dyDescent="0.25">
      <c r="A824">
        <v>2014</v>
      </c>
      <c r="B824">
        <v>189</v>
      </c>
      <c r="C824" t="s">
        <v>207</v>
      </c>
      <c r="D824" s="1">
        <v>49</v>
      </c>
      <c r="E824" s="1">
        <v>143</v>
      </c>
      <c r="F824" s="1">
        <v>0</v>
      </c>
      <c r="G824" s="15">
        <v>2.3320007614696363E-3</v>
      </c>
      <c r="H824" s="16">
        <v>2.9183673469387754</v>
      </c>
      <c r="I824" s="15">
        <v>0</v>
      </c>
      <c r="J824" s="41">
        <v>0.74</v>
      </c>
      <c r="K824" s="18">
        <v>17706.55</v>
      </c>
      <c r="L824" s="28">
        <v>21012</v>
      </c>
      <c r="M824" s="28">
        <v>16177</v>
      </c>
      <c r="N824" s="28">
        <v>4250</v>
      </c>
      <c r="O824" s="3">
        <v>365</v>
      </c>
      <c r="P824" s="3">
        <v>0</v>
      </c>
      <c r="Q824" s="3">
        <v>38.33</v>
      </c>
      <c r="R824" s="3">
        <v>0</v>
      </c>
      <c r="S824" s="3">
        <v>0</v>
      </c>
      <c r="T824" s="3">
        <v>76.989999999999995</v>
      </c>
    </row>
    <row r="825" spans="1:20" hidden="1" x14ac:dyDescent="0.25">
      <c r="A825">
        <v>2008</v>
      </c>
      <c r="B825">
        <v>190</v>
      </c>
      <c r="C825" s="19" t="s">
        <v>208</v>
      </c>
      <c r="D825" s="1">
        <v>119</v>
      </c>
      <c r="E825">
        <v>439</v>
      </c>
      <c r="F825">
        <v>0</v>
      </c>
      <c r="G825" s="15">
        <v>2.8751600666843849E-3</v>
      </c>
      <c r="H825" s="16">
        <v>3.6890756302521011</v>
      </c>
      <c r="I825" s="15">
        <v>0</v>
      </c>
      <c r="J825" s="41">
        <v>0.59599999999999997</v>
      </c>
      <c r="K825" s="18">
        <v>8652.0300000000007</v>
      </c>
      <c r="L825" s="28">
        <v>41389</v>
      </c>
      <c r="M825" s="28">
        <v>32275</v>
      </c>
      <c r="N825" s="28">
        <v>9569</v>
      </c>
      <c r="O825" s="42">
        <v>1004.89</v>
      </c>
      <c r="P825" s="3">
        <v>0</v>
      </c>
      <c r="Q825" s="3">
        <v>59.47</v>
      </c>
      <c r="R825" s="3">
        <v>0</v>
      </c>
      <c r="S825" s="3">
        <v>0</v>
      </c>
      <c r="T825" s="3">
        <v>77.98</v>
      </c>
    </row>
    <row r="826" spans="1:20" hidden="1" x14ac:dyDescent="0.25">
      <c r="A826">
        <v>2009</v>
      </c>
      <c r="B826">
        <v>190</v>
      </c>
      <c r="C826" t="s">
        <v>208</v>
      </c>
      <c r="D826" s="1">
        <v>60</v>
      </c>
      <c r="E826">
        <v>181</v>
      </c>
      <c r="F826">
        <v>1</v>
      </c>
      <c r="G826" s="15">
        <v>1.4517651044061071E-3</v>
      </c>
      <c r="H826" s="16">
        <v>3.0166666666666666</v>
      </c>
      <c r="I826" s="15">
        <v>1.6666666666666666E-2</v>
      </c>
      <c r="J826" s="41">
        <v>0.59599999999999997</v>
      </c>
      <c r="K826" s="18">
        <v>8781.39</v>
      </c>
      <c r="L826" s="28">
        <v>41329</v>
      </c>
      <c r="M826" s="28">
        <v>33454</v>
      </c>
      <c r="N826" s="28">
        <v>9946</v>
      </c>
      <c r="O826" s="42">
        <v>1046.51</v>
      </c>
      <c r="P826" s="3">
        <v>0</v>
      </c>
      <c r="Q826" s="3">
        <v>61.9</v>
      </c>
      <c r="R826" s="3">
        <v>0</v>
      </c>
      <c r="S826" s="3">
        <v>0</v>
      </c>
      <c r="T826" s="3">
        <v>80.95</v>
      </c>
    </row>
    <row r="827" spans="1:20" hidden="1" x14ac:dyDescent="0.25">
      <c r="A827">
        <v>2010</v>
      </c>
      <c r="B827">
        <v>190</v>
      </c>
      <c r="C827" t="s">
        <v>208</v>
      </c>
      <c r="D827" s="1">
        <v>53</v>
      </c>
      <c r="E827">
        <v>178</v>
      </c>
      <c r="F827">
        <v>1</v>
      </c>
      <c r="G827" s="15">
        <v>1.2979379928490964E-3</v>
      </c>
      <c r="H827" s="16">
        <v>3.358490566037736</v>
      </c>
      <c r="I827" s="15">
        <v>1.8867924528301886E-2</v>
      </c>
      <c r="J827" s="41">
        <v>0.70099999999999996</v>
      </c>
      <c r="K827" s="18">
        <v>12878.17</v>
      </c>
      <c r="L827" s="28">
        <v>40834</v>
      </c>
      <c r="M827" s="28">
        <v>33940</v>
      </c>
      <c r="N827" s="28">
        <v>10128</v>
      </c>
      <c r="O827" s="42">
        <v>1022.23</v>
      </c>
      <c r="P827" s="3">
        <v>0</v>
      </c>
      <c r="Q827" s="3">
        <v>62.08</v>
      </c>
      <c r="R827" s="3">
        <v>0</v>
      </c>
      <c r="S827" s="3">
        <v>0</v>
      </c>
      <c r="T827" s="3">
        <v>83.12</v>
      </c>
    </row>
    <row r="828" spans="1:20" hidden="1" x14ac:dyDescent="0.25">
      <c r="A828">
        <v>2011</v>
      </c>
      <c r="B828">
        <v>190</v>
      </c>
      <c r="C828" t="s">
        <v>208</v>
      </c>
      <c r="D828" s="1">
        <v>29</v>
      </c>
      <c r="E828">
        <v>78</v>
      </c>
      <c r="F828">
        <v>1</v>
      </c>
      <c r="G828" s="15">
        <v>7.1123755334281653E-4</v>
      </c>
      <c r="H828" s="16">
        <v>2.6896551724137931</v>
      </c>
      <c r="I828" s="15">
        <v>3.4482758620689655E-2</v>
      </c>
      <c r="J828" s="41">
        <v>0.70099999999999996</v>
      </c>
      <c r="K828" s="18">
        <v>10800.43</v>
      </c>
      <c r="L828" s="28">
        <v>40774</v>
      </c>
      <c r="M828" s="28">
        <v>34320</v>
      </c>
      <c r="N828" s="28">
        <v>10283</v>
      </c>
      <c r="O828" s="42">
        <v>1027</v>
      </c>
      <c r="P828" s="3">
        <v>2.98</v>
      </c>
      <c r="Q828" s="3">
        <v>61.68</v>
      </c>
      <c r="R828" s="3">
        <v>0.28999999999999998</v>
      </c>
      <c r="S828" s="3">
        <v>0.18</v>
      </c>
      <c r="T828" s="3">
        <v>84.17</v>
      </c>
    </row>
    <row r="829" spans="1:20" hidden="1" x14ac:dyDescent="0.25">
      <c r="A829">
        <v>2012</v>
      </c>
      <c r="B829">
        <v>190</v>
      </c>
      <c r="C829" t="s">
        <v>208</v>
      </c>
      <c r="D829" s="1">
        <v>40</v>
      </c>
      <c r="E829">
        <v>135</v>
      </c>
      <c r="F829">
        <v>1</v>
      </c>
      <c r="G829" s="15">
        <v>9.8241477551822389E-4</v>
      </c>
      <c r="H829" s="16">
        <v>3.375</v>
      </c>
      <c r="I829" s="15">
        <v>2.5000000000000001E-2</v>
      </c>
      <c r="J829" s="41">
        <v>0.70099999999999996</v>
      </c>
      <c r="K829" s="18">
        <v>12108.34</v>
      </c>
      <c r="L829" s="28">
        <v>40716</v>
      </c>
      <c r="M829" s="28">
        <v>34809</v>
      </c>
      <c r="N829" s="28">
        <v>10456</v>
      </c>
      <c r="O829" s="42">
        <v>1023.53</v>
      </c>
      <c r="P829" s="3">
        <v>0.47</v>
      </c>
      <c r="Q829" s="3">
        <v>60.7</v>
      </c>
      <c r="R829" s="3">
        <v>0.05</v>
      </c>
      <c r="S829" s="3">
        <v>0.03</v>
      </c>
      <c r="T829" s="3">
        <v>85.49</v>
      </c>
    </row>
    <row r="830" spans="1:20" hidden="1" x14ac:dyDescent="0.25">
      <c r="A830">
        <v>2013</v>
      </c>
      <c r="B830">
        <v>190</v>
      </c>
      <c r="C830" t="s">
        <v>208</v>
      </c>
      <c r="D830" s="1">
        <v>9</v>
      </c>
      <c r="E830">
        <v>31</v>
      </c>
      <c r="F830">
        <v>1</v>
      </c>
      <c r="G830" s="15">
        <v>2.1492024071066959E-4</v>
      </c>
      <c r="H830" s="16">
        <v>3.4444444444444446</v>
      </c>
      <c r="I830" s="15">
        <v>0.1111111111111111</v>
      </c>
      <c r="J830" s="41">
        <v>0.70099999999999996</v>
      </c>
      <c r="K830" s="18">
        <v>12983.79</v>
      </c>
      <c r="L830" s="28">
        <v>41876</v>
      </c>
      <c r="M830" s="28">
        <v>35327</v>
      </c>
      <c r="N830" s="28">
        <v>10629</v>
      </c>
      <c r="O830" s="42">
        <v>1038.23</v>
      </c>
      <c r="P830" s="3">
        <v>0</v>
      </c>
      <c r="Q830" s="3">
        <v>60.59</v>
      </c>
      <c r="R830" s="3">
        <v>0</v>
      </c>
      <c r="S830" s="3">
        <v>0</v>
      </c>
      <c r="T830" s="3">
        <v>84.36</v>
      </c>
    </row>
    <row r="831" spans="1:20" x14ac:dyDescent="0.25">
      <c r="A831">
        <v>2014</v>
      </c>
      <c r="B831">
        <v>190</v>
      </c>
      <c r="C831" t="s">
        <v>208</v>
      </c>
      <c r="D831" s="1">
        <v>34</v>
      </c>
      <c r="E831">
        <v>133</v>
      </c>
      <c r="F831">
        <v>2</v>
      </c>
      <c r="G831" s="15">
        <v>8.1238650482653161E-4</v>
      </c>
      <c r="H831" s="16">
        <v>3.9117647058823528</v>
      </c>
      <c r="I831" s="15">
        <v>5.8823529411764705E-2</v>
      </c>
      <c r="J831" s="41">
        <v>0.70099999999999996</v>
      </c>
      <c r="K831" s="18">
        <v>13871.04</v>
      </c>
      <c r="L831" s="28">
        <v>41852</v>
      </c>
      <c r="M831" s="28">
        <v>36080</v>
      </c>
      <c r="N831" s="28">
        <v>10887</v>
      </c>
      <c r="O831" s="42">
        <v>1017.85</v>
      </c>
      <c r="P831" s="3">
        <v>0</v>
      </c>
      <c r="Q831" s="3">
        <v>60.79</v>
      </c>
      <c r="R831" s="3">
        <v>0</v>
      </c>
      <c r="S831" s="3">
        <v>0</v>
      </c>
      <c r="T831" s="3">
        <v>86.21</v>
      </c>
    </row>
    <row r="832" spans="1:20" hidden="1" x14ac:dyDescent="0.25">
      <c r="A832">
        <v>2008</v>
      </c>
      <c r="B832">
        <v>194</v>
      </c>
      <c r="C832" s="19" t="s">
        <v>212</v>
      </c>
      <c r="D832" s="1">
        <v>27</v>
      </c>
      <c r="E832">
        <v>193</v>
      </c>
      <c r="F832">
        <v>0</v>
      </c>
      <c r="G832" s="15">
        <v>3.5747385144975507E-4</v>
      </c>
      <c r="H832" s="16">
        <v>7.1481481481481479</v>
      </c>
      <c r="I832" s="15">
        <v>0</v>
      </c>
      <c r="J832" s="41">
        <v>0.68400000000000005</v>
      </c>
      <c r="K832" s="18">
        <v>33054.49</v>
      </c>
      <c r="L832" s="28">
        <v>75530</v>
      </c>
      <c r="M832" s="28">
        <v>6611</v>
      </c>
      <c r="N832" s="28">
        <v>1393</v>
      </c>
      <c r="O832" s="3">
        <v>183.01</v>
      </c>
      <c r="P832" s="3">
        <v>183.01</v>
      </c>
      <c r="Q832" s="3">
        <v>4.3</v>
      </c>
      <c r="R832" s="3">
        <v>100</v>
      </c>
      <c r="S832" s="3">
        <v>4.3</v>
      </c>
      <c r="T832" s="3">
        <v>8.75</v>
      </c>
    </row>
    <row r="833" spans="1:20" hidden="1" x14ac:dyDescent="0.25">
      <c r="A833">
        <v>2009</v>
      </c>
      <c r="B833">
        <v>194</v>
      </c>
      <c r="C833" t="s">
        <v>212</v>
      </c>
      <c r="D833" s="1">
        <v>27</v>
      </c>
      <c r="E833">
        <v>115</v>
      </c>
      <c r="F833">
        <v>2</v>
      </c>
      <c r="G833" s="15">
        <v>3.5244360902255637E-4</v>
      </c>
      <c r="H833" s="16">
        <v>4.2592592592592595</v>
      </c>
      <c r="I833" s="15">
        <v>7.407407407407407E-2</v>
      </c>
      <c r="J833" s="41">
        <v>0.68400000000000005</v>
      </c>
      <c r="K833" s="18">
        <v>27682.84</v>
      </c>
      <c r="L833" s="28">
        <v>76608</v>
      </c>
      <c r="M833" s="28">
        <v>8183</v>
      </c>
      <c r="N833" s="28">
        <v>1622</v>
      </c>
      <c r="O833" s="3">
        <v>322.56</v>
      </c>
      <c r="P833" s="3">
        <v>322.56</v>
      </c>
      <c r="Q833" s="3">
        <v>6.61</v>
      </c>
      <c r="R833" s="3">
        <v>100</v>
      </c>
      <c r="S833" s="3">
        <v>6.61</v>
      </c>
      <c r="T833" s="3">
        <v>10.68</v>
      </c>
    </row>
    <row r="834" spans="1:20" hidden="1" x14ac:dyDescent="0.25">
      <c r="A834">
        <v>2010</v>
      </c>
      <c r="B834">
        <v>194</v>
      </c>
      <c r="C834" t="s">
        <v>212</v>
      </c>
      <c r="D834" s="1">
        <v>19</v>
      </c>
      <c r="E834">
        <v>110</v>
      </c>
      <c r="F834">
        <v>3</v>
      </c>
      <c r="G834" s="15">
        <v>2.3457369317760933E-4</v>
      </c>
      <c r="H834" s="16">
        <v>5.7894736842105265</v>
      </c>
      <c r="I834" s="15">
        <v>0.15789473684210525</v>
      </c>
      <c r="J834" s="41">
        <v>0.81299999999999994</v>
      </c>
      <c r="K834" s="18">
        <v>66318.77</v>
      </c>
      <c r="L834" s="28">
        <v>80998</v>
      </c>
      <c r="M834" s="28">
        <v>9225</v>
      </c>
      <c r="N834" s="28">
        <v>1914</v>
      </c>
      <c r="O834" s="3">
        <v>393.84</v>
      </c>
      <c r="P834" s="3">
        <v>393.84</v>
      </c>
      <c r="Q834" s="3">
        <v>7.44</v>
      </c>
      <c r="R834" s="3">
        <v>100</v>
      </c>
      <c r="S834" s="3">
        <v>7.44</v>
      </c>
      <c r="T834" s="3">
        <v>11.39</v>
      </c>
    </row>
    <row r="835" spans="1:20" hidden="1" x14ac:dyDescent="0.25">
      <c r="A835">
        <v>2011</v>
      </c>
      <c r="B835">
        <v>194</v>
      </c>
      <c r="C835" t="s">
        <v>212</v>
      </c>
      <c r="D835" s="1">
        <v>9</v>
      </c>
      <c r="E835">
        <v>34</v>
      </c>
      <c r="F835">
        <v>0</v>
      </c>
      <c r="G835" s="15">
        <v>1.0939190256827878E-4</v>
      </c>
      <c r="H835" s="16">
        <v>3.7777777777777777</v>
      </c>
      <c r="I835" s="15">
        <v>0</v>
      </c>
      <c r="J835" s="41">
        <v>0.81299999999999994</v>
      </c>
      <c r="K835" s="18">
        <v>84958.74</v>
      </c>
      <c r="L835" s="28">
        <v>82273</v>
      </c>
      <c r="M835" s="28">
        <v>11989</v>
      </c>
      <c r="N835" s="28">
        <v>2195</v>
      </c>
      <c r="O835" s="3">
        <v>494.09</v>
      </c>
      <c r="P835" s="3">
        <v>494.09</v>
      </c>
      <c r="Q835" s="3">
        <v>8.85</v>
      </c>
      <c r="R835" s="3">
        <v>100</v>
      </c>
      <c r="S835" s="3">
        <v>8.85</v>
      </c>
      <c r="T835" s="3">
        <v>14.57</v>
      </c>
    </row>
    <row r="836" spans="1:20" hidden="1" x14ac:dyDescent="0.25">
      <c r="A836">
        <v>2012</v>
      </c>
      <c r="B836">
        <v>194</v>
      </c>
      <c r="C836" t="s">
        <v>212</v>
      </c>
      <c r="D836" s="1">
        <v>18</v>
      </c>
      <c r="E836">
        <v>107</v>
      </c>
      <c r="F836">
        <v>0</v>
      </c>
      <c r="G836" s="15">
        <v>2.1555079214916116E-4</v>
      </c>
      <c r="H836" s="16">
        <v>5.9444444444444446</v>
      </c>
      <c r="I836" s="15">
        <v>0</v>
      </c>
      <c r="J836" s="41">
        <v>0.81299999999999994</v>
      </c>
      <c r="K836" s="18">
        <v>94879.48</v>
      </c>
      <c r="L836" s="28">
        <v>83507</v>
      </c>
      <c r="M836" s="28">
        <v>14918</v>
      </c>
      <c r="N836" s="28">
        <v>2366</v>
      </c>
      <c r="O836" s="3">
        <v>599.76</v>
      </c>
      <c r="P836" s="3">
        <v>599.76</v>
      </c>
      <c r="Q836" s="3">
        <v>10.220000000000001</v>
      </c>
      <c r="R836" s="3">
        <v>100</v>
      </c>
      <c r="S836" s="3">
        <v>10.220000000000001</v>
      </c>
      <c r="T836" s="3">
        <v>17.86</v>
      </c>
    </row>
    <row r="837" spans="1:20" hidden="1" x14ac:dyDescent="0.25">
      <c r="A837">
        <v>2013</v>
      </c>
      <c r="B837">
        <v>194</v>
      </c>
      <c r="C837" t="s">
        <v>212</v>
      </c>
      <c r="D837" s="1">
        <v>30</v>
      </c>
      <c r="E837">
        <v>241</v>
      </c>
      <c r="F837">
        <v>3</v>
      </c>
      <c r="G837" s="15">
        <v>3.4328477760867826E-4</v>
      </c>
      <c r="H837" s="16">
        <v>8.0333333333333332</v>
      </c>
      <c r="I837" s="15">
        <v>0.1</v>
      </c>
      <c r="J837" s="41">
        <v>0.81299999999999994</v>
      </c>
      <c r="K837" s="18">
        <v>109443.14</v>
      </c>
      <c r="L837" s="28">
        <v>87391</v>
      </c>
      <c r="M837" s="28">
        <v>20036</v>
      </c>
      <c r="N837" s="28">
        <v>2540</v>
      </c>
      <c r="O837" s="3">
        <v>761.89</v>
      </c>
      <c r="P837" s="3">
        <v>761.89</v>
      </c>
      <c r="Q837" s="3">
        <v>12.37</v>
      </c>
      <c r="R837" s="3">
        <v>100</v>
      </c>
      <c r="S837" s="3">
        <v>12.37</v>
      </c>
      <c r="T837" s="3">
        <v>22.93</v>
      </c>
    </row>
    <row r="838" spans="1:20" x14ac:dyDescent="0.25">
      <c r="A838">
        <v>2014</v>
      </c>
      <c r="B838">
        <v>194</v>
      </c>
      <c r="C838" t="s">
        <v>212</v>
      </c>
      <c r="D838" s="1">
        <v>12</v>
      </c>
      <c r="E838">
        <v>75</v>
      </c>
      <c r="F838">
        <v>3</v>
      </c>
      <c r="G838" s="15">
        <v>1.3533020570191266E-4</v>
      </c>
      <c r="H838" s="16">
        <v>6.25</v>
      </c>
      <c r="I838" s="15">
        <v>0.25</v>
      </c>
      <c r="J838" s="41">
        <v>0.81299999999999994</v>
      </c>
      <c r="K838" s="18">
        <v>103282.14</v>
      </c>
      <c r="L838" s="28">
        <v>88672</v>
      </c>
      <c r="M838" s="28">
        <v>24806</v>
      </c>
      <c r="N838" s="28">
        <v>2628</v>
      </c>
      <c r="O838" s="3">
        <v>931.46</v>
      </c>
      <c r="P838" s="3">
        <v>931.46</v>
      </c>
      <c r="Q838" s="3">
        <v>14.77</v>
      </c>
      <c r="R838" s="3">
        <v>100</v>
      </c>
      <c r="S838" s="3">
        <v>14.77</v>
      </c>
      <c r="T838" s="3">
        <v>27.98</v>
      </c>
    </row>
    <row r="839" spans="1:20" hidden="1" x14ac:dyDescent="0.25">
      <c r="A839" s="12">
        <v>2010</v>
      </c>
      <c r="B839">
        <v>195</v>
      </c>
      <c r="C839" s="12" t="s">
        <v>213</v>
      </c>
      <c r="D839" s="25">
        <v>9</v>
      </c>
      <c r="E839" s="25">
        <v>14</v>
      </c>
      <c r="F839" s="12">
        <v>1</v>
      </c>
      <c r="G839" s="15">
        <v>7.0246643771464253E-4</v>
      </c>
      <c r="H839" s="16">
        <v>1.5555555555555556</v>
      </c>
      <c r="I839" s="15">
        <v>0.1111111111111111</v>
      </c>
      <c r="J839" s="41">
        <v>0.70099999999999996</v>
      </c>
      <c r="K839" s="18">
        <v>48188.55</v>
      </c>
      <c r="L839" s="28">
        <v>12812</v>
      </c>
      <c r="M839" s="28">
        <v>10991</v>
      </c>
      <c r="N839" s="28">
        <v>3850</v>
      </c>
      <c r="O839" s="3">
        <v>417.72</v>
      </c>
      <c r="P839" s="3">
        <v>417.72</v>
      </c>
      <c r="Q839" s="3">
        <v>93.09</v>
      </c>
      <c r="R839" s="3">
        <v>100</v>
      </c>
      <c r="S839" s="3">
        <v>93.09</v>
      </c>
      <c r="T839" s="3">
        <v>85.79</v>
      </c>
    </row>
    <row r="840" spans="1:20" hidden="1" x14ac:dyDescent="0.25">
      <c r="A840" s="12">
        <v>2011</v>
      </c>
      <c r="B840">
        <v>195</v>
      </c>
      <c r="C840" s="12" t="s">
        <v>213</v>
      </c>
      <c r="D840" s="25">
        <v>6</v>
      </c>
      <c r="E840" s="25">
        <v>10</v>
      </c>
      <c r="F840" s="12">
        <v>0</v>
      </c>
      <c r="G840" s="15">
        <v>4.5917195989898216E-4</v>
      </c>
      <c r="H840" s="16">
        <v>1.6666666666666667</v>
      </c>
      <c r="I840" s="15">
        <v>0</v>
      </c>
      <c r="J840" s="41">
        <v>0.70099999999999996</v>
      </c>
      <c r="K840" s="18">
        <v>43378.71</v>
      </c>
      <c r="L840" s="28">
        <v>13067</v>
      </c>
      <c r="M840" s="28">
        <v>12067</v>
      </c>
      <c r="N840" s="28">
        <v>4120</v>
      </c>
      <c r="O840" s="3">
        <v>428.12</v>
      </c>
      <c r="P840" s="3">
        <v>428.12</v>
      </c>
      <c r="Q840" s="3">
        <v>93.52</v>
      </c>
      <c r="R840" s="3">
        <v>100</v>
      </c>
      <c r="S840" s="3">
        <v>93.52</v>
      </c>
      <c r="T840" s="3">
        <v>92.35</v>
      </c>
    </row>
    <row r="841" spans="1:20" hidden="1" x14ac:dyDescent="0.25">
      <c r="A841" s="12">
        <v>2012</v>
      </c>
      <c r="B841">
        <v>195</v>
      </c>
      <c r="C841" s="12" t="s">
        <v>213</v>
      </c>
      <c r="D841" s="25">
        <v>3</v>
      </c>
      <c r="E841" s="25">
        <v>5</v>
      </c>
      <c r="F841" s="12">
        <v>0</v>
      </c>
      <c r="G841" s="15">
        <v>2.2532672374943669E-4</v>
      </c>
      <c r="H841" s="16">
        <v>1.6666666666666667</v>
      </c>
      <c r="I841" s="15">
        <v>0</v>
      </c>
      <c r="J841" s="41">
        <v>0.70099999999999996</v>
      </c>
      <c r="K841" s="18">
        <v>47397.89</v>
      </c>
      <c r="L841" s="28">
        <v>13314</v>
      </c>
      <c r="M841" s="28">
        <v>12067</v>
      </c>
      <c r="N841" s="28">
        <v>4246</v>
      </c>
      <c r="O841" s="3">
        <v>609.6</v>
      </c>
      <c r="P841" s="3">
        <v>609.6</v>
      </c>
      <c r="Q841" s="3">
        <v>80</v>
      </c>
      <c r="R841" s="3">
        <v>100</v>
      </c>
      <c r="S841" s="3">
        <v>80</v>
      </c>
      <c r="T841" s="3">
        <v>90.63</v>
      </c>
    </row>
    <row r="842" spans="1:20" hidden="1" x14ac:dyDescent="0.25">
      <c r="A842" s="12">
        <v>2013</v>
      </c>
      <c r="B842">
        <v>195</v>
      </c>
      <c r="C842" s="12" t="s">
        <v>213</v>
      </c>
      <c r="D842" s="25">
        <v>1</v>
      </c>
      <c r="E842" s="25">
        <v>3</v>
      </c>
      <c r="F842" s="12">
        <v>0</v>
      </c>
      <c r="G842" s="15">
        <v>7.148984844152131E-5</v>
      </c>
      <c r="H842" s="16">
        <v>3</v>
      </c>
      <c r="I842" s="15">
        <v>0</v>
      </c>
      <c r="J842" s="41">
        <v>0.70099999999999996</v>
      </c>
      <c r="K842" s="18">
        <v>47717.65</v>
      </c>
      <c r="L842" s="28">
        <v>13988</v>
      </c>
      <c r="M842" s="28">
        <v>12677</v>
      </c>
      <c r="N842" s="28">
        <v>4478</v>
      </c>
      <c r="O842" s="3">
        <v>679.86</v>
      </c>
      <c r="P842" s="3">
        <v>679.86</v>
      </c>
      <c r="Q842" s="3">
        <v>80</v>
      </c>
      <c r="R842" s="3">
        <v>100</v>
      </c>
      <c r="S842" s="3">
        <v>80</v>
      </c>
      <c r="T842" s="3">
        <v>90.63</v>
      </c>
    </row>
    <row r="843" spans="1:20" x14ac:dyDescent="0.25">
      <c r="A843" s="12">
        <v>2014</v>
      </c>
      <c r="B843">
        <v>195</v>
      </c>
      <c r="C843" s="12" t="s">
        <v>213</v>
      </c>
      <c r="D843" s="25">
        <v>0</v>
      </c>
      <c r="E843" s="25">
        <v>0</v>
      </c>
      <c r="F843" s="12">
        <v>0</v>
      </c>
      <c r="G843" s="15">
        <v>0</v>
      </c>
      <c r="H843" s="16">
        <v>0</v>
      </c>
      <c r="I843" s="15">
        <v>0</v>
      </c>
      <c r="J843" s="41">
        <v>0.70099999999999996</v>
      </c>
      <c r="K843" s="18">
        <v>50578.41</v>
      </c>
      <c r="L843" s="28">
        <v>14241</v>
      </c>
      <c r="M843" s="28">
        <v>12217</v>
      </c>
      <c r="N843" s="28">
        <v>4538</v>
      </c>
      <c r="O843" s="3">
        <v>643.88</v>
      </c>
      <c r="P843" s="3">
        <v>643.88</v>
      </c>
      <c r="Q843" s="3">
        <v>80.06</v>
      </c>
      <c r="R843" s="3">
        <v>100</v>
      </c>
      <c r="S843" s="3">
        <v>80.06</v>
      </c>
      <c r="T843" s="3">
        <v>85.79</v>
      </c>
    </row>
    <row r="844" spans="1:20" hidden="1" x14ac:dyDescent="0.25">
      <c r="A844">
        <v>2008</v>
      </c>
      <c r="B844">
        <v>196</v>
      </c>
      <c r="C844" s="19" t="s">
        <v>214</v>
      </c>
      <c r="D844" s="1">
        <v>22</v>
      </c>
      <c r="E844">
        <v>66</v>
      </c>
      <c r="F844">
        <v>0</v>
      </c>
      <c r="G844" s="15">
        <v>3.3754756352031423E-4</v>
      </c>
      <c r="H844" s="16">
        <v>3</v>
      </c>
      <c r="I844" s="15">
        <v>0</v>
      </c>
      <c r="J844" s="41">
        <v>0.61399999999999999</v>
      </c>
      <c r="K844" s="18">
        <v>9144.92</v>
      </c>
      <c r="L844" s="28">
        <v>65176</v>
      </c>
      <c r="M844" s="28">
        <v>58026</v>
      </c>
      <c r="N844" s="28">
        <v>16588</v>
      </c>
      <c r="O844" s="42">
        <v>1857.75</v>
      </c>
      <c r="P844" s="3">
        <v>0</v>
      </c>
      <c r="Q844" s="3">
        <v>72.239999999999995</v>
      </c>
      <c r="R844" s="3">
        <v>0</v>
      </c>
      <c r="S844" s="3">
        <v>0</v>
      </c>
      <c r="T844" s="3">
        <v>89.03</v>
      </c>
    </row>
    <row r="845" spans="1:20" hidden="1" x14ac:dyDescent="0.25">
      <c r="A845">
        <v>2009</v>
      </c>
      <c r="B845">
        <v>196</v>
      </c>
      <c r="C845" t="s">
        <v>214</v>
      </c>
      <c r="D845" s="1">
        <v>11</v>
      </c>
      <c r="E845">
        <v>54</v>
      </c>
      <c r="F845">
        <v>0</v>
      </c>
      <c r="G845" s="15">
        <v>1.6184324745832537E-4</v>
      </c>
      <c r="H845" s="16">
        <v>4.9090909090909092</v>
      </c>
      <c r="I845" s="15">
        <v>0</v>
      </c>
      <c r="J845" s="41">
        <v>0.61399999999999999</v>
      </c>
      <c r="K845" s="18">
        <v>9110.7199999999993</v>
      </c>
      <c r="L845" s="28">
        <v>67967</v>
      </c>
      <c r="M845" s="28">
        <v>61994</v>
      </c>
      <c r="N845" s="28">
        <v>17806</v>
      </c>
      <c r="O845" s="42">
        <v>2004.16</v>
      </c>
      <c r="P845" s="3">
        <v>0</v>
      </c>
      <c r="Q845" s="3">
        <v>75.06</v>
      </c>
      <c r="R845" s="3">
        <v>0</v>
      </c>
      <c r="S845" s="3">
        <v>0</v>
      </c>
      <c r="T845" s="3">
        <v>91.21</v>
      </c>
    </row>
    <row r="846" spans="1:20" hidden="1" x14ac:dyDescent="0.25">
      <c r="A846">
        <v>2010</v>
      </c>
      <c r="B846">
        <v>196</v>
      </c>
      <c r="C846" t="s">
        <v>214</v>
      </c>
      <c r="D846" s="1">
        <v>36</v>
      </c>
      <c r="E846">
        <v>115</v>
      </c>
      <c r="F846">
        <v>0</v>
      </c>
      <c r="G846" s="15">
        <v>4.8847338498487092E-4</v>
      </c>
      <c r="H846" s="16">
        <v>3.1944444444444446</v>
      </c>
      <c r="I846" s="15">
        <v>0</v>
      </c>
      <c r="J846" s="41">
        <v>0.71499999999999997</v>
      </c>
      <c r="K846" s="18">
        <v>13707.68</v>
      </c>
      <c r="L846" s="28">
        <v>73699</v>
      </c>
      <c r="M846" s="28">
        <v>65995</v>
      </c>
      <c r="N846" s="28">
        <v>19100</v>
      </c>
      <c r="O846" s="42">
        <v>2216.77</v>
      </c>
      <c r="P846" s="3">
        <v>0</v>
      </c>
      <c r="Q846" s="3">
        <v>75.17</v>
      </c>
      <c r="R846" s="3">
        <v>0</v>
      </c>
      <c r="S846" s="3">
        <v>0</v>
      </c>
      <c r="T846" s="3">
        <v>89.55</v>
      </c>
    </row>
    <row r="847" spans="1:20" hidden="1" x14ac:dyDescent="0.25">
      <c r="A847">
        <v>2011</v>
      </c>
      <c r="B847">
        <v>196</v>
      </c>
      <c r="C847" t="s">
        <v>214</v>
      </c>
      <c r="D847" s="1">
        <v>15</v>
      </c>
      <c r="E847">
        <v>45</v>
      </c>
      <c r="F847">
        <v>0</v>
      </c>
      <c r="G847" s="15">
        <v>1.9612457833215657E-4</v>
      </c>
      <c r="H847" s="16">
        <v>3</v>
      </c>
      <c r="I847" s="15">
        <v>0</v>
      </c>
      <c r="J847" s="41">
        <v>0.71499999999999997</v>
      </c>
      <c r="K847" s="18">
        <v>15769.03</v>
      </c>
      <c r="L847" s="28">
        <v>76482</v>
      </c>
      <c r="M847" s="28">
        <v>70143</v>
      </c>
      <c r="N847" s="28">
        <v>20286</v>
      </c>
      <c r="O847" s="42">
        <v>2375.2600000000002</v>
      </c>
      <c r="P847" s="3">
        <v>0.31</v>
      </c>
      <c r="Q847" s="3">
        <v>74.91</v>
      </c>
      <c r="R847" s="3">
        <v>0.01</v>
      </c>
      <c r="S847" s="3">
        <v>0.01</v>
      </c>
      <c r="T847" s="3">
        <v>91.71</v>
      </c>
    </row>
    <row r="848" spans="1:20" hidden="1" x14ac:dyDescent="0.25">
      <c r="A848">
        <v>2012</v>
      </c>
      <c r="B848">
        <v>196</v>
      </c>
      <c r="C848" t="s">
        <v>214</v>
      </c>
      <c r="D848" s="1">
        <v>13</v>
      </c>
      <c r="E848">
        <v>37</v>
      </c>
      <c r="F848">
        <v>0</v>
      </c>
      <c r="G848" s="15">
        <v>1.6419531664435295E-4</v>
      </c>
      <c r="H848" s="16">
        <v>2.8461538461538463</v>
      </c>
      <c r="I848" s="15">
        <v>0</v>
      </c>
      <c r="J848" s="41">
        <v>0.71499999999999997</v>
      </c>
      <c r="K848" s="18">
        <v>18816.57</v>
      </c>
      <c r="L848" s="28">
        <v>79174</v>
      </c>
      <c r="M848" s="28">
        <v>74873</v>
      </c>
      <c r="N848" s="28">
        <v>22081</v>
      </c>
      <c r="O848" s="42">
        <v>2491.02</v>
      </c>
      <c r="P848" s="3">
        <v>0.05</v>
      </c>
      <c r="Q848" s="3">
        <v>75.17</v>
      </c>
      <c r="R848" s="3">
        <v>0</v>
      </c>
      <c r="S848" s="3">
        <v>0</v>
      </c>
      <c r="T848" s="3">
        <v>94.57</v>
      </c>
    </row>
    <row r="849" spans="1:20" hidden="1" x14ac:dyDescent="0.25">
      <c r="A849">
        <v>2013</v>
      </c>
      <c r="B849">
        <v>196</v>
      </c>
      <c r="C849" t="s">
        <v>214</v>
      </c>
      <c r="D849" s="1">
        <v>6</v>
      </c>
      <c r="E849">
        <v>33</v>
      </c>
      <c r="F849">
        <v>2</v>
      </c>
      <c r="G849" s="15">
        <v>7.0963926670609108E-5</v>
      </c>
      <c r="H849" s="16">
        <v>5.5</v>
      </c>
      <c r="I849" s="15">
        <v>0.33333333333333331</v>
      </c>
      <c r="J849" s="41">
        <v>0.71499999999999997</v>
      </c>
      <c r="K849" s="18">
        <v>19448.39</v>
      </c>
      <c r="L849" s="28">
        <v>84550</v>
      </c>
      <c r="M849" s="28">
        <v>79956</v>
      </c>
      <c r="N849" s="28">
        <v>23697</v>
      </c>
      <c r="O849" s="42">
        <v>2535.16</v>
      </c>
      <c r="P849" s="3">
        <v>0</v>
      </c>
      <c r="Q849" s="3">
        <v>75.78</v>
      </c>
      <c r="R849" s="3">
        <v>0</v>
      </c>
      <c r="S849" s="3">
        <v>0</v>
      </c>
      <c r="T849" s="3">
        <v>94.57</v>
      </c>
    </row>
    <row r="850" spans="1:20" x14ac:dyDescent="0.25">
      <c r="A850">
        <v>2014</v>
      </c>
      <c r="B850">
        <v>196</v>
      </c>
      <c r="C850" t="s">
        <v>214</v>
      </c>
      <c r="D850" s="1">
        <v>6</v>
      </c>
      <c r="E850">
        <v>15</v>
      </c>
      <c r="F850">
        <v>1</v>
      </c>
      <c r="G850" s="15">
        <v>6.8760027504011003E-5</v>
      </c>
      <c r="H850" s="16">
        <v>2.5</v>
      </c>
      <c r="I850" s="15">
        <v>0.16666666666666666</v>
      </c>
      <c r="J850" s="41">
        <v>0.71499999999999997</v>
      </c>
      <c r="K850" s="18">
        <v>21136.44</v>
      </c>
      <c r="L850" s="28">
        <v>87260</v>
      </c>
      <c r="M850" s="28">
        <v>82519</v>
      </c>
      <c r="N850" s="28">
        <v>25012</v>
      </c>
      <c r="O850" s="42">
        <v>2567.27</v>
      </c>
      <c r="P850" s="42">
        <v>2567.27</v>
      </c>
      <c r="Q850" s="3">
        <v>75.650000000000006</v>
      </c>
      <c r="R850" s="3">
        <v>100</v>
      </c>
      <c r="S850" s="3">
        <v>75.650000000000006</v>
      </c>
      <c r="T850" s="3">
        <v>94.57</v>
      </c>
    </row>
    <row r="851" spans="1:20" hidden="1" x14ac:dyDescent="0.25">
      <c r="A851">
        <v>2008</v>
      </c>
      <c r="B851">
        <v>197</v>
      </c>
      <c r="C851" s="19" t="s">
        <v>215</v>
      </c>
      <c r="D851" s="1">
        <v>149</v>
      </c>
      <c r="E851">
        <v>476</v>
      </c>
      <c r="F851">
        <v>0</v>
      </c>
      <c r="G851" s="15">
        <v>4.7658648925281476E-3</v>
      </c>
      <c r="H851" s="16">
        <v>3.1946308724832213</v>
      </c>
      <c r="I851" s="15">
        <v>0</v>
      </c>
      <c r="J851" s="41">
        <v>0.42699999999999999</v>
      </c>
      <c r="K851" s="18">
        <v>3279.7</v>
      </c>
      <c r="L851" s="28">
        <v>31264</v>
      </c>
      <c r="M851" s="28">
        <v>6085</v>
      </c>
      <c r="N851" s="28">
        <v>1740</v>
      </c>
      <c r="O851" s="3">
        <v>50.54</v>
      </c>
      <c r="P851" s="3">
        <v>5.88</v>
      </c>
      <c r="Q851" s="3">
        <v>15.01</v>
      </c>
      <c r="R851" s="3">
        <v>11.63</v>
      </c>
      <c r="S851" s="3">
        <v>1.75</v>
      </c>
      <c r="T851" s="3">
        <v>19.46</v>
      </c>
    </row>
    <row r="852" spans="1:20" hidden="1" x14ac:dyDescent="0.25">
      <c r="A852">
        <v>2009</v>
      </c>
      <c r="B852">
        <v>197</v>
      </c>
      <c r="C852" t="s">
        <v>215</v>
      </c>
      <c r="D852" s="1">
        <v>59</v>
      </c>
      <c r="E852">
        <v>226</v>
      </c>
      <c r="F852">
        <v>0</v>
      </c>
      <c r="G852" s="15">
        <v>1.8838404802196749E-3</v>
      </c>
      <c r="H852" s="16">
        <v>3.8305084745762712</v>
      </c>
      <c r="I852" s="15">
        <v>0</v>
      </c>
      <c r="J852" s="41">
        <v>0.42699999999999999</v>
      </c>
      <c r="K852" s="18">
        <v>3599.39</v>
      </c>
      <c r="L852" s="28">
        <v>31319</v>
      </c>
      <c r="M852" s="28">
        <v>5996</v>
      </c>
      <c r="N852" s="28">
        <v>1729</v>
      </c>
      <c r="O852" s="3">
        <v>160.66</v>
      </c>
      <c r="P852" s="3">
        <v>5.81</v>
      </c>
      <c r="Q852" s="3">
        <v>46.49</v>
      </c>
      <c r="R852" s="3">
        <v>3.62</v>
      </c>
      <c r="S852" s="3">
        <v>1.68</v>
      </c>
      <c r="T852" s="3">
        <v>19.14</v>
      </c>
    </row>
    <row r="853" spans="1:20" hidden="1" x14ac:dyDescent="0.25">
      <c r="A853">
        <v>2010</v>
      </c>
      <c r="B853">
        <v>197</v>
      </c>
      <c r="C853" t="s">
        <v>215</v>
      </c>
      <c r="D853" s="1">
        <v>65</v>
      </c>
      <c r="E853">
        <v>226</v>
      </c>
      <c r="F853">
        <v>5</v>
      </c>
      <c r="G853" s="15">
        <v>2.1155410903173312E-3</v>
      </c>
      <c r="H853" s="16">
        <v>3.476923076923077</v>
      </c>
      <c r="I853" s="15">
        <v>7.6923076923076927E-2</v>
      </c>
      <c r="J853" s="41">
        <v>0.57099999999999995</v>
      </c>
      <c r="K853" s="18">
        <v>3667.2</v>
      </c>
      <c r="L853" s="28">
        <v>30725</v>
      </c>
      <c r="M853" s="28">
        <v>7218</v>
      </c>
      <c r="N853" s="28">
        <v>2094</v>
      </c>
      <c r="O853" s="3">
        <v>174.65</v>
      </c>
      <c r="P853" s="3">
        <v>5.91</v>
      </c>
      <c r="Q853" s="3">
        <v>51.45</v>
      </c>
      <c r="R853" s="3">
        <v>3.38</v>
      </c>
      <c r="S853" s="3">
        <v>1.74</v>
      </c>
      <c r="T853" s="3">
        <v>23.49</v>
      </c>
    </row>
    <row r="854" spans="1:20" hidden="1" x14ac:dyDescent="0.25">
      <c r="A854">
        <v>2011</v>
      </c>
      <c r="B854">
        <v>197</v>
      </c>
      <c r="C854" t="s">
        <v>215</v>
      </c>
      <c r="D854" s="1">
        <v>76</v>
      </c>
      <c r="E854">
        <v>238</v>
      </c>
      <c r="F854">
        <v>1</v>
      </c>
      <c r="G854" s="15">
        <v>2.4718662590255641E-3</v>
      </c>
      <c r="H854" s="16">
        <v>3.1315789473684212</v>
      </c>
      <c r="I854" s="15">
        <v>1.3157894736842105E-2</v>
      </c>
      <c r="J854" s="41">
        <v>0.57099999999999995</v>
      </c>
      <c r="K854" s="18">
        <v>4368.72</v>
      </c>
      <c r="L854" s="28">
        <v>30746</v>
      </c>
      <c r="M854" s="28">
        <v>7748</v>
      </c>
      <c r="N854" s="28">
        <v>2237</v>
      </c>
      <c r="O854" s="3">
        <v>188.5</v>
      </c>
      <c r="P854" s="3">
        <v>4.57</v>
      </c>
      <c r="Q854" s="3">
        <v>54.29</v>
      </c>
      <c r="R854" s="3">
        <v>2.42</v>
      </c>
      <c r="S854" s="3">
        <v>1.32</v>
      </c>
      <c r="T854" s="3">
        <v>25.2</v>
      </c>
    </row>
    <row r="855" spans="1:20" hidden="1" x14ac:dyDescent="0.25">
      <c r="A855">
        <v>2012</v>
      </c>
      <c r="B855">
        <v>197</v>
      </c>
      <c r="C855" t="s">
        <v>215</v>
      </c>
      <c r="D855" s="1">
        <v>88</v>
      </c>
      <c r="E855">
        <v>278</v>
      </c>
      <c r="F855">
        <v>1</v>
      </c>
      <c r="G855" s="15">
        <v>2.8602073650339649E-3</v>
      </c>
      <c r="H855" s="16">
        <v>3.1590909090909092</v>
      </c>
      <c r="I855" s="15">
        <v>1.1363636363636364E-2</v>
      </c>
      <c r="J855" s="41">
        <v>0.57099999999999995</v>
      </c>
      <c r="K855" s="18">
        <v>4901.3999999999996</v>
      </c>
      <c r="L855" s="28">
        <v>30767</v>
      </c>
      <c r="M855" s="28">
        <v>8081</v>
      </c>
      <c r="N855" s="28">
        <v>2361</v>
      </c>
      <c r="O855" s="3">
        <v>196.04</v>
      </c>
      <c r="P855" s="3">
        <v>7.16</v>
      </c>
      <c r="Q855" s="3">
        <v>54.07</v>
      </c>
      <c r="R855" s="3">
        <v>3.65</v>
      </c>
      <c r="S855" s="3">
        <v>1.97</v>
      </c>
      <c r="T855" s="3">
        <v>26.27</v>
      </c>
    </row>
    <row r="856" spans="1:20" hidden="1" x14ac:dyDescent="0.25">
      <c r="A856">
        <v>2013</v>
      </c>
      <c r="B856">
        <v>197</v>
      </c>
      <c r="C856" t="s">
        <v>215</v>
      </c>
      <c r="D856" s="1">
        <v>61</v>
      </c>
      <c r="E856">
        <v>208</v>
      </c>
      <c r="F856">
        <v>0</v>
      </c>
      <c r="G856" s="15">
        <v>1.9233801040517105E-3</v>
      </c>
      <c r="H856" s="16">
        <v>3.4098360655737703</v>
      </c>
      <c r="I856" s="15">
        <v>0</v>
      </c>
      <c r="J856" s="41">
        <v>0.57099999999999995</v>
      </c>
      <c r="K856" s="18">
        <v>5213.87</v>
      </c>
      <c r="L856" s="28">
        <v>31715</v>
      </c>
      <c r="M856" s="28">
        <v>8238</v>
      </c>
      <c r="N856" s="28">
        <v>2385</v>
      </c>
      <c r="O856" s="3">
        <v>207.73</v>
      </c>
      <c r="P856" s="3">
        <v>12.63</v>
      </c>
      <c r="Q856" s="3">
        <v>55.21</v>
      </c>
      <c r="R856" s="3">
        <v>6.08</v>
      </c>
      <c r="S856" s="3">
        <v>3.36</v>
      </c>
      <c r="T856" s="3">
        <v>25.98</v>
      </c>
    </row>
    <row r="857" spans="1:20" x14ac:dyDescent="0.25">
      <c r="A857">
        <v>2014</v>
      </c>
      <c r="B857">
        <v>197</v>
      </c>
      <c r="C857" t="s">
        <v>215</v>
      </c>
      <c r="D857" s="1">
        <v>102</v>
      </c>
      <c r="E857">
        <v>347</v>
      </c>
      <c r="F857">
        <v>0</v>
      </c>
      <c r="G857" s="15">
        <v>3.2115869017632242E-3</v>
      </c>
      <c r="H857" s="16">
        <v>3.4019607843137254</v>
      </c>
      <c r="I857" s="15">
        <v>0</v>
      </c>
      <c r="J857" s="41">
        <v>0.57099999999999995</v>
      </c>
      <c r="K857" s="18">
        <v>6520</v>
      </c>
      <c r="L857" s="28">
        <v>31760</v>
      </c>
      <c r="M857" s="28">
        <v>8577</v>
      </c>
      <c r="N857" s="28">
        <v>2480</v>
      </c>
      <c r="O857" s="3">
        <v>209.62</v>
      </c>
      <c r="P857" s="3">
        <v>13.09</v>
      </c>
      <c r="Q857" s="3">
        <v>52.19</v>
      </c>
      <c r="R857" s="3">
        <v>6.24</v>
      </c>
      <c r="S857" s="3">
        <v>3.26</v>
      </c>
      <c r="T857" s="3">
        <v>27.01</v>
      </c>
    </row>
    <row r="858" spans="1:20" hidden="1" x14ac:dyDescent="0.25">
      <c r="A858">
        <v>2008</v>
      </c>
      <c r="B858">
        <v>198</v>
      </c>
      <c r="C858" s="19" t="s">
        <v>216</v>
      </c>
      <c r="D858" s="1">
        <v>49</v>
      </c>
      <c r="E858">
        <v>215</v>
      </c>
      <c r="F858">
        <v>1</v>
      </c>
      <c r="G858" s="15">
        <v>1.2543839438855183E-3</v>
      </c>
      <c r="H858" s="16">
        <v>4.3877551020408161</v>
      </c>
      <c r="I858" s="15">
        <v>2.0408163265306121E-2</v>
      </c>
      <c r="J858" s="41">
        <v>0.60099999999999998</v>
      </c>
      <c r="K858" s="18">
        <v>8086.7</v>
      </c>
      <c r="L858" s="28">
        <v>39063</v>
      </c>
      <c r="M858" s="28">
        <v>34849</v>
      </c>
      <c r="N858" s="28">
        <v>10945</v>
      </c>
      <c r="O858" s="42">
        <v>1362</v>
      </c>
      <c r="P858" s="3">
        <v>41</v>
      </c>
      <c r="Q858" s="3">
        <v>80.02</v>
      </c>
      <c r="R858" s="3">
        <v>3.01</v>
      </c>
      <c r="S858" s="3">
        <v>2.41</v>
      </c>
      <c r="T858" s="3">
        <v>89.21</v>
      </c>
    </row>
    <row r="859" spans="1:20" hidden="1" x14ac:dyDescent="0.25">
      <c r="A859">
        <v>2009</v>
      </c>
      <c r="B859">
        <v>198</v>
      </c>
      <c r="C859" t="s">
        <v>216</v>
      </c>
      <c r="D859" s="1">
        <v>49</v>
      </c>
      <c r="E859">
        <v>192</v>
      </c>
      <c r="F859">
        <v>0</v>
      </c>
      <c r="G859" s="15">
        <v>1.2495537308104248E-3</v>
      </c>
      <c r="H859" s="16">
        <v>3.9183673469387754</v>
      </c>
      <c r="I859" s="15">
        <v>0</v>
      </c>
      <c r="J859" s="41">
        <v>0.60099999999999998</v>
      </c>
      <c r="K859" s="18">
        <v>8740.0400000000009</v>
      </c>
      <c r="L859" s="28">
        <v>39214</v>
      </c>
      <c r="M859" s="28">
        <v>39214</v>
      </c>
      <c r="N859" s="28">
        <v>10822</v>
      </c>
      <c r="O859" s="42">
        <v>1390</v>
      </c>
      <c r="P859" s="3">
        <v>42</v>
      </c>
      <c r="Q859" s="3">
        <v>79.98</v>
      </c>
      <c r="R859" s="3">
        <v>3.02</v>
      </c>
      <c r="S859" s="3">
        <v>2.42</v>
      </c>
      <c r="T859" s="3">
        <v>100</v>
      </c>
    </row>
    <row r="860" spans="1:20" hidden="1" x14ac:dyDescent="0.25">
      <c r="A860">
        <v>2010</v>
      </c>
      <c r="B860">
        <v>198</v>
      </c>
      <c r="C860" t="s">
        <v>216</v>
      </c>
      <c r="D860" s="1">
        <v>62</v>
      </c>
      <c r="E860">
        <v>302</v>
      </c>
      <c r="F860">
        <v>1</v>
      </c>
      <c r="G860" s="15">
        <v>1.5709724826432879E-3</v>
      </c>
      <c r="H860" s="16">
        <v>4.870967741935484</v>
      </c>
      <c r="I860" s="15">
        <v>1.6129032258064516E-2</v>
      </c>
      <c r="J860" s="41">
        <v>0.69899999999999995</v>
      </c>
      <c r="K860" s="18">
        <v>11008.44</v>
      </c>
      <c r="L860" s="28">
        <v>39466</v>
      </c>
      <c r="M860" s="28">
        <v>35272</v>
      </c>
      <c r="N860" s="28">
        <v>11157</v>
      </c>
      <c r="O860" s="42">
        <v>1486</v>
      </c>
      <c r="P860" s="3">
        <v>45</v>
      </c>
      <c r="Q860" s="3">
        <v>80.02</v>
      </c>
      <c r="R860" s="3">
        <v>3.03</v>
      </c>
      <c r="S860" s="3">
        <v>2.42</v>
      </c>
      <c r="T860" s="3">
        <v>89.37</v>
      </c>
    </row>
    <row r="861" spans="1:20" hidden="1" x14ac:dyDescent="0.25">
      <c r="A861">
        <v>2011</v>
      </c>
      <c r="B861">
        <v>198</v>
      </c>
      <c r="C861" t="s">
        <v>216</v>
      </c>
      <c r="D861" s="1">
        <v>48</v>
      </c>
      <c r="E861">
        <v>305</v>
      </c>
      <c r="F861">
        <v>1</v>
      </c>
      <c r="G861" s="15">
        <v>1.2109897318162324E-3</v>
      </c>
      <c r="H861" s="16">
        <v>6.354166666666667</v>
      </c>
      <c r="I861" s="15">
        <v>2.0833333333333332E-2</v>
      </c>
      <c r="J861" s="41">
        <v>0.69899999999999995</v>
      </c>
      <c r="K861" s="18">
        <v>12582.54</v>
      </c>
      <c r="L861" s="28">
        <v>39637</v>
      </c>
      <c r="M861" s="28">
        <v>35424</v>
      </c>
      <c r="N861" s="28">
        <v>11503</v>
      </c>
      <c r="O861" s="42">
        <v>1544</v>
      </c>
      <c r="P861" s="3">
        <v>46</v>
      </c>
      <c r="Q861" s="3">
        <v>80</v>
      </c>
      <c r="R861" s="3">
        <v>2.98</v>
      </c>
      <c r="S861" s="3">
        <v>2.38</v>
      </c>
      <c r="T861" s="3">
        <v>89.37</v>
      </c>
    </row>
    <row r="862" spans="1:20" hidden="1" x14ac:dyDescent="0.25">
      <c r="A862">
        <v>2012</v>
      </c>
      <c r="B862">
        <v>198</v>
      </c>
      <c r="C862" t="s">
        <v>216</v>
      </c>
      <c r="D862" s="1">
        <v>22</v>
      </c>
      <c r="E862">
        <v>99</v>
      </c>
      <c r="F862">
        <v>1</v>
      </c>
      <c r="G862" s="15">
        <v>5.527499309062586E-4</v>
      </c>
      <c r="H862" s="16">
        <v>4.5</v>
      </c>
      <c r="I862" s="15">
        <v>4.5454545454545456E-2</v>
      </c>
      <c r="J862" s="41">
        <v>0.69899999999999995</v>
      </c>
      <c r="K862" s="18">
        <v>13873.4</v>
      </c>
      <c r="L862" s="28">
        <v>39801</v>
      </c>
      <c r="M862" s="28">
        <v>35581</v>
      </c>
      <c r="N862" s="28">
        <v>11819</v>
      </c>
      <c r="O862" s="42">
        <v>1553</v>
      </c>
      <c r="P862" s="3">
        <v>47</v>
      </c>
      <c r="Q862" s="3">
        <v>80.010000000000005</v>
      </c>
      <c r="R862" s="3">
        <v>3.03</v>
      </c>
      <c r="S862" s="3">
        <v>2.42</v>
      </c>
      <c r="T862" s="3">
        <v>89.4</v>
      </c>
    </row>
    <row r="863" spans="1:20" hidden="1" x14ac:dyDescent="0.25">
      <c r="A863">
        <v>2013</v>
      </c>
      <c r="B863">
        <v>198</v>
      </c>
      <c r="C863" t="s">
        <v>216</v>
      </c>
      <c r="D863" s="1">
        <v>17</v>
      </c>
      <c r="E863">
        <v>60</v>
      </c>
      <c r="F863">
        <v>0</v>
      </c>
      <c r="G863" s="15">
        <v>4.1281173356645055E-4</v>
      </c>
      <c r="H863" s="16">
        <v>3.5294117647058822</v>
      </c>
      <c r="I863" s="15">
        <v>0</v>
      </c>
      <c r="J863" s="41">
        <v>0.69899999999999995</v>
      </c>
      <c r="K863" s="18">
        <v>15734.38</v>
      </c>
      <c r="L863" s="28">
        <v>41181</v>
      </c>
      <c r="M863" s="28">
        <v>37010</v>
      </c>
      <c r="N863" s="28">
        <v>12214</v>
      </c>
      <c r="O863" s="42">
        <v>1593</v>
      </c>
      <c r="P863" s="3">
        <v>48</v>
      </c>
      <c r="Q863" s="3">
        <v>80.010000000000005</v>
      </c>
      <c r="R863" s="3">
        <v>3.01</v>
      </c>
      <c r="S863" s="3">
        <v>2.41</v>
      </c>
      <c r="T863" s="3">
        <v>89.87</v>
      </c>
    </row>
    <row r="864" spans="1:20" x14ac:dyDescent="0.25">
      <c r="A864">
        <v>2014</v>
      </c>
      <c r="B864">
        <v>198</v>
      </c>
      <c r="C864" t="s">
        <v>216</v>
      </c>
      <c r="D864" s="1">
        <v>23</v>
      </c>
      <c r="E864">
        <v>79</v>
      </c>
      <c r="F864">
        <v>0</v>
      </c>
      <c r="G864" s="15">
        <v>5.5589123867069484E-4</v>
      </c>
      <c r="H864" s="16">
        <v>3.4347826086956523</v>
      </c>
      <c r="I864" s="15">
        <v>0</v>
      </c>
      <c r="J864" s="41">
        <v>0.69899999999999995</v>
      </c>
      <c r="K864" s="18">
        <v>16692.07</v>
      </c>
      <c r="L864" s="28">
        <v>41375</v>
      </c>
      <c r="M864" s="28">
        <v>37193</v>
      </c>
      <c r="N864" s="28">
        <v>12498</v>
      </c>
      <c r="O864" s="42">
        <v>1464</v>
      </c>
      <c r="P864" s="3">
        <v>44</v>
      </c>
      <c r="Q864" s="3">
        <v>80</v>
      </c>
      <c r="R864" s="3">
        <v>3.01</v>
      </c>
      <c r="S864" s="3">
        <v>2.4</v>
      </c>
      <c r="T864" s="3">
        <v>89.89</v>
      </c>
    </row>
    <row r="865" spans="1:20" hidden="1" x14ac:dyDescent="0.25">
      <c r="A865">
        <v>2008</v>
      </c>
      <c r="B865">
        <v>199</v>
      </c>
      <c r="C865" s="19" t="s">
        <v>217</v>
      </c>
      <c r="D865" s="1">
        <v>17</v>
      </c>
      <c r="E865">
        <v>46</v>
      </c>
      <c r="F865">
        <v>0</v>
      </c>
      <c r="G865" s="15">
        <v>4.8531216991635503E-4</v>
      </c>
      <c r="H865" s="16">
        <v>2.7058823529411766</v>
      </c>
      <c r="I865" s="15">
        <v>0</v>
      </c>
      <c r="J865" s="41">
        <v>0.68600000000000005</v>
      </c>
      <c r="K865" s="18">
        <v>72331.460000000006</v>
      </c>
      <c r="L865" s="28">
        <v>35029</v>
      </c>
      <c r="M865" s="28">
        <v>30356</v>
      </c>
      <c r="N865" s="28">
        <v>8878</v>
      </c>
      <c r="O865" s="42">
        <v>1101.94</v>
      </c>
      <c r="P865" s="42">
        <v>1060.52</v>
      </c>
      <c r="Q865" s="3">
        <v>70.64</v>
      </c>
      <c r="R865" s="3">
        <v>96.24</v>
      </c>
      <c r="S865" s="3">
        <v>67.989999999999995</v>
      </c>
      <c r="T865" s="3">
        <v>86.66</v>
      </c>
    </row>
    <row r="866" spans="1:20" hidden="1" x14ac:dyDescent="0.25">
      <c r="A866">
        <v>2009</v>
      </c>
      <c r="B866">
        <v>199</v>
      </c>
      <c r="C866" t="s">
        <v>217</v>
      </c>
      <c r="D866" s="1">
        <v>5</v>
      </c>
      <c r="E866">
        <v>26</v>
      </c>
      <c r="F866">
        <v>0</v>
      </c>
      <c r="G866" s="15">
        <v>1.4094432699083862E-4</v>
      </c>
      <c r="H866" s="16">
        <v>5.2</v>
      </c>
      <c r="I866" s="15">
        <v>0</v>
      </c>
      <c r="J866" s="41">
        <v>0.68600000000000005</v>
      </c>
      <c r="K866" s="18">
        <v>46864.97</v>
      </c>
      <c r="L866" s="28">
        <v>35475</v>
      </c>
      <c r="M866" s="28">
        <v>31597</v>
      </c>
      <c r="N866" s="28">
        <v>9285</v>
      </c>
      <c r="O866" s="42">
        <v>1116.52</v>
      </c>
      <c r="P866" s="3">
        <v>964.46</v>
      </c>
      <c r="Q866" s="3">
        <v>71.63</v>
      </c>
      <c r="R866" s="3">
        <v>86.38</v>
      </c>
      <c r="S866" s="3">
        <v>61.88</v>
      </c>
      <c r="T866" s="3">
        <v>89.07</v>
      </c>
    </row>
    <row r="867" spans="1:20" hidden="1" x14ac:dyDescent="0.25">
      <c r="A867">
        <v>2010</v>
      </c>
      <c r="B867">
        <v>199</v>
      </c>
      <c r="C867" t="s">
        <v>217</v>
      </c>
      <c r="D867" s="1">
        <v>20</v>
      </c>
      <c r="E867">
        <v>67</v>
      </c>
      <c r="F867">
        <v>0</v>
      </c>
      <c r="G867" s="15">
        <v>5.6708631053646369E-4</v>
      </c>
      <c r="H867" s="16">
        <v>3.35</v>
      </c>
      <c r="I867" s="15">
        <v>0</v>
      </c>
      <c r="J867" s="41">
        <v>0.76400000000000001</v>
      </c>
      <c r="K867" s="18">
        <v>58073.41</v>
      </c>
      <c r="L867" s="28">
        <v>35268</v>
      </c>
      <c r="M867" s="28">
        <v>31609</v>
      </c>
      <c r="N867" s="28">
        <v>9907</v>
      </c>
      <c r="O867" s="42">
        <v>1221.03</v>
      </c>
      <c r="P867" s="3">
        <v>630.69000000000005</v>
      </c>
      <c r="Q867" s="3">
        <v>72.53</v>
      </c>
      <c r="R867" s="3">
        <v>51.65</v>
      </c>
      <c r="S867" s="3">
        <v>37.47</v>
      </c>
      <c r="T867" s="3">
        <v>89.63</v>
      </c>
    </row>
    <row r="868" spans="1:20" hidden="1" x14ac:dyDescent="0.25">
      <c r="A868">
        <v>2011</v>
      </c>
      <c r="B868">
        <v>199</v>
      </c>
      <c r="C868" t="s">
        <v>217</v>
      </c>
      <c r="D868" s="1">
        <v>18</v>
      </c>
      <c r="E868">
        <v>73</v>
      </c>
      <c r="F868">
        <v>0</v>
      </c>
      <c r="G868" s="15">
        <v>5.0500799595993608E-4</v>
      </c>
      <c r="H868" s="16">
        <v>4.0555555555555554</v>
      </c>
      <c r="I868" s="15">
        <v>0</v>
      </c>
      <c r="J868" s="41">
        <v>0.76400000000000001</v>
      </c>
      <c r="K868" s="18">
        <v>70325.59</v>
      </c>
      <c r="L868" s="28">
        <v>35643</v>
      </c>
      <c r="M868" s="28">
        <v>31945</v>
      </c>
      <c r="N868" s="28">
        <v>10344</v>
      </c>
      <c r="O868" s="42">
        <v>1284</v>
      </c>
      <c r="P868" s="3">
        <v>723.45</v>
      </c>
      <c r="Q868" s="3">
        <v>72.69</v>
      </c>
      <c r="R868" s="3">
        <v>56.34</v>
      </c>
      <c r="S868" s="3">
        <v>40.96</v>
      </c>
      <c r="T868" s="3">
        <v>89.62</v>
      </c>
    </row>
    <row r="869" spans="1:20" hidden="1" x14ac:dyDescent="0.25">
      <c r="A869">
        <v>2012</v>
      </c>
      <c r="B869">
        <v>199</v>
      </c>
      <c r="C869" t="s">
        <v>217</v>
      </c>
      <c r="D869" s="1">
        <v>8</v>
      </c>
      <c r="E869">
        <v>39</v>
      </c>
      <c r="F869">
        <v>2</v>
      </c>
      <c r="G869" s="15">
        <v>2.2218519135699605E-4</v>
      </c>
      <c r="H869" s="16">
        <v>4.875</v>
      </c>
      <c r="I869" s="15">
        <v>0.25</v>
      </c>
      <c r="J869" s="41">
        <v>0.76400000000000001</v>
      </c>
      <c r="K869" s="18">
        <v>79036.22</v>
      </c>
      <c r="L869" s="28">
        <v>36006</v>
      </c>
      <c r="M869" s="28">
        <v>32270</v>
      </c>
      <c r="N869" s="28">
        <v>10990</v>
      </c>
      <c r="O869" s="42">
        <v>1334.93</v>
      </c>
      <c r="P869" s="3">
        <v>494.48</v>
      </c>
      <c r="Q869" s="3">
        <v>73.010000000000005</v>
      </c>
      <c r="R869" s="3">
        <v>37.04</v>
      </c>
      <c r="S869" s="3">
        <v>27.04</v>
      </c>
      <c r="T869" s="3">
        <v>89.62</v>
      </c>
    </row>
    <row r="870" spans="1:20" hidden="1" x14ac:dyDescent="0.25">
      <c r="A870">
        <v>2013</v>
      </c>
      <c r="B870">
        <v>199</v>
      </c>
      <c r="C870" t="s">
        <v>217</v>
      </c>
      <c r="D870" s="1">
        <v>5</v>
      </c>
      <c r="E870">
        <v>20</v>
      </c>
      <c r="F870">
        <v>1</v>
      </c>
      <c r="G870" s="15">
        <v>1.3336178384722075E-4</v>
      </c>
      <c r="H870" s="16">
        <v>4</v>
      </c>
      <c r="I870" s="15">
        <v>0.2</v>
      </c>
      <c r="J870" s="41">
        <v>0.76400000000000001</v>
      </c>
      <c r="K870" s="18">
        <v>78450.080000000002</v>
      </c>
      <c r="L870" s="28">
        <v>37492</v>
      </c>
      <c r="M870" s="28">
        <v>33602</v>
      </c>
      <c r="N870" s="28">
        <v>11443</v>
      </c>
      <c r="O870" s="42">
        <v>1388.04</v>
      </c>
      <c r="P870" s="3">
        <v>475.04</v>
      </c>
      <c r="Q870" s="3">
        <v>73.430000000000007</v>
      </c>
      <c r="R870" s="3">
        <v>34.22</v>
      </c>
      <c r="S870" s="3">
        <v>25.13</v>
      </c>
      <c r="T870" s="3">
        <v>89.62</v>
      </c>
    </row>
    <row r="871" spans="1:20" x14ac:dyDescent="0.25">
      <c r="A871">
        <v>2014</v>
      </c>
      <c r="B871">
        <v>199</v>
      </c>
      <c r="C871" t="s">
        <v>217</v>
      </c>
      <c r="D871" s="1">
        <v>7</v>
      </c>
      <c r="E871">
        <v>55</v>
      </c>
      <c r="F871">
        <v>0</v>
      </c>
      <c r="G871" s="15">
        <v>1.8480384391995354E-4</v>
      </c>
      <c r="H871" s="16">
        <v>7.8571428571428568</v>
      </c>
      <c r="I871" s="15">
        <v>0</v>
      </c>
      <c r="J871" s="41">
        <v>0.76400000000000001</v>
      </c>
      <c r="K871" s="18">
        <v>82185.95</v>
      </c>
      <c r="L871" s="28">
        <v>37878</v>
      </c>
      <c r="M871" s="28">
        <v>33948</v>
      </c>
      <c r="N871" s="28">
        <v>11844</v>
      </c>
      <c r="O871" s="42">
        <v>1355.56</v>
      </c>
      <c r="P871" s="3">
        <v>962.15</v>
      </c>
      <c r="Q871" s="3">
        <v>73.73</v>
      </c>
      <c r="R871" s="3">
        <v>70.98</v>
      </c>
      <c r="S871" s="3">
        <v>52.33</v>
      </c>
      <c r="T871" s="3">
        <v>89.62</v>
      </c>
    </row>
    <row r="872" spans="1:20" hidden="1" x14ac:dyDescent="0.25">
      <c r="A872">
        <v>2008</v>
      </c>
      <c r="B872">
        <v>200</v>
      </c>
      <c r="C872" s="19" t="s">
        <v>218</v>
      </c>
      <c r="D872" s="1">
        <v>115</v>
      </c>
      <c r="E872">
        <v>306</v>
      </c>
      <c r="F872">
        <v>2</v>
      </c>
      <c r="G872" s="15">
        <v>3.5532210721458367E-3</v>
      </c>
      <c r="H872" s="16">
        <v>2.6608695652173915</v>
      </c>
      <c r="I872" s="15">
        <v>1.7391304347826087E-2</v>
      </c>
      <c r="J872" s="41">
        <v>0.65200000000000002</v>
      </c>
      <c r="K872" s="18">
        <v>9644.6</v>
      </c>
      <c r="L872" s="28">
        <v>32365</v>
      </c>
      <c r="M872" s="28">
        <v>21983</v>
      </c>
      <c r="N872" s="28">
        <v>6176</v>
      </c>
      <c r="O872" s="3">
        <v>812</v>
      </c>
      <c r="P872" s="3">
        <v>0</v>
      </c>
      <c r="Q872" s="3">
        <v>69.25</v>
      </c>
      <c r="R872" s="3">
        <v>0</v>
      </c>
      <c r="S872" s="3">
        <v>0</v>
      </c>
      <c r="T872" s="3">
        <v>67.92</v>
      </c>
    </row>
    <row r="873" spans="1:20" hidden="1" x14ac:dyDescent="0.25">
      <c r="A873">
        <v>2010</v>
      </c>
      <c r="B873">
        <v>200</v>
      </c>
      <c r="C873" t="s">
        <v>218</v>
      </c>
      <c r="D873" s="1">
        <v>82</v>
      </c>
      <c r="E873">
        <v>182</v>
      </c>
      <c r="F873">
        <v>2</v>
      </c>
      <c r="G873" s="15">
        <v>2.597567156614293E-3</v>
      </c>
      <c r="H873" s="16">
        <v>2.2195121951219514</v>
      </c>
      <c r="I873" s="15">
        <v>2.4390243902439025E-2</v>
      </c>
      <c r="J873" s="41">
        <v>0.72199999999999998</v>
      </c>
      <c r="K873" s="18">
        <v>12620.15</v>
      </c>
      <c r="L873" s="28">
        <v>31568</v>
      </c>
      <c r="M873" s="28">
        <v>31568</v>
      </c>
      <c r="N873" s="28">
        <v>8258</v>
      </c>
      <c r="O873" s="42">
        <v>1092.33</v>
      </c>
      <c r="P873" s="3">
        <v>0</v>
      </c>
      <c r="Q873" s="3">
        <v>80</v>
      </c>
      <c r="R873" s="3">
        <v>0</v>
      </c>
      <c r="S873" s="3">
        <v>0</v>
      </c>
      <c r="T873" s="3">
        <v>100</v>
      </c>
    </row>
    <row r="874" spans="1:20" hidden="1" x14ac:dyDescent="0.25">
      <c r="A874">
        <v>2011</v>
      </c>
      <c r="B874">
        <v>200</v>
      </c>
      <c r="C874" t="s">
        <v>218</v>
      </c>
      <c r="D874" s="1">
        <v>53</v>
      </c>
      <c r="E874">
        <v>138</v>
      </c>
      <c r="F874">
        <v>2</v>
      </c>
      <c r="G874" s="15">
        <v>1.6701329803995714E-3</v>
      </c>
      <c r="H874" s="16">
        <v>2.6037735849056602</v>
      </c>
      <c r="I874" s="15">
        <v>3.7735849056603772E-2</v>
      </c>
      <c r="J874" s="41">
        <v>0.72199999999999998</v>
      </c>
      <c r="K874" s="18">
        <v>14957.8</v>
      </c>
      <c r="L874" s="28">
        <v>31734</v>
      </c>
      <c r="M874" s="28">
        <v>31568</v>
      </c>
      <c r="N874" s="28">
        <v>8014</v>
      </c>
      <c r="O874" s="42">
        <v>1148.0999999999999</v>
      </c>
      <c r="P874" s="3">
        <v>0</v>
      </c>
      <c r="Q874" s="3">
        <v>60.08</v>
      </c>
      <c r="R874" s="3">
        <v>0</v>
      </c>
      <c r="S874" s="3">
        <v>0</v>
      </c>
      <c r="T874" s="3">
        <v>99.48</v>
      </c>
    </row>
    <row r="875" spans="1:20" hidden="1" x14ac:dyDescent="0.25">
      <c r="A875">
        <v>2012</v>
      </c>
      <c r="B875">
        <v>200</v>
      </c>
      <c r="C875" t="s">
        <v>218</v>
      </c>
      <c r="D875" s="1">
        <v>115</v>
      </c>
      <c r="E875">
        <v>258</v>
      </c>
      <c r="F875">
        <v>3</v>
      </c>
      <c r="G875" s="15">
        <v>3.605806916878312E-3</v>
      </c>
      <c r="H875" s="16">
        <v>2.2434782608695651</v>
      </c>
      <c r="I875" s="15">
        <v>2.6086956521739129E-2</v>
      </c>
      <c r="J875" s="41">
        <v>0.72199999999999998</v>
      </c>
      <c r="K875" s="18">
        <v>15255.09</v>
      </c>
      <c r="L875" s="28">
        <v>31893</v>
      </c>
      <c r="M875" s="28">
        <v>31580</v>
      </c>
      <c r="N875" s="28">
        <v>8253</v>
      </c>
      <c r="O875" s="42">
        <v>1229.83</v>
      </c>
      <c r="P875" s="3">
        <v>0</v>
      </c>
      <c r="Q875" s="3">
        <v>79.67</v>
      </c>
      <c r="R875" s="3">
        <v>0</v>
      </c>
      <c r="S875" s="3">
        <v>0</v>
      </c>
      <c r="T875" s="3">
        <v>99.02</v>
      </c>
    </row>
    <row r="876" spans="1:20" hidden="1" x14ac:dyDescent="0.25">
      <c r="A876">
        <v>2013</v>
      </c>
      <c r="B876">
        <v>200</v>
      </c>
      <c r="C876" t="s">
        <v>218</v>
      </c>
      <c r="D876" s="1">
        <v>69</v>
      </c>
      <c r="E876">
        <v>185</v>
      </c>
      <c r="F876">
        <v>0</v>
      </c>
      <c r="G876" s="15">
        <v>2.0889467469952469E-3</v>
      </c>
      <c r="H876" s="16">
        <v>2.681159420289855</v>
      </c>
      <c r="I876" s="15">
        <v>0</v>
      </c>
      <c r="J876" s="41">
        <v>0.72199999999999998</v>
      </c>
      <c r="K876" s="18">
        <v>15190.25</v>
      </c>
      <c r="L876" s="28">
        <v>33031</v>
      </c>
      <c r="M876" s="28">
        <v>32707</v>
      </c>
      <c r="N876" s="28">
        <v>8409</v>
      </c>
      <c r="O876" s="42">
        <v>1301.1600000000001</v>
      </c>
      <c r="P876" s="3">
        <v>0</v>
      </c>
      <c r="Q876" s="3">
        <v>78.8</v>
      </c>
      <c r="R876" s="3">
        <v>0</v>
      </c>
      <c r="S876" s="3">
        <v>0</v>
      </c>
      <c r="T876" s="3">
        <v>99.02</v>
      </c>
    </row>
    <row r="877" spans="1:20" x14ac:dyDescent="0.25">
      <c r="A877">
        <v>2014</v>
      </c>
      <c r="B877">
        <v>200</v>
      </c>
      <c r="C877" t="s">
        <v>218</v>
      </c>
      <c r="D877" s="1">
        <v>115</v>
      </c>
      <c r="E877">
        <v>207</v>
      </c>
      <c r="F877">
        <v>1</v>
      </c>
      <c r="G877" s="15">
        <v>3.4623953754440899E-3</v>
      </c>
      <c r="H877" s="16">
        <v>1.8</v>
      </c>
      <c r="I877" s="15">
        <v>8.6956521739130436E-3</v>
      </c>
      <c r="J877" s="41">
        <v>0.72199999999999998</v>
      </c>
      <c r="K877" s="18">
        <v>15453.33</v>
      </c>
      <c r="L877" s="28">
        <v>33214</v>
      </c>
      <c r="M877" s="28">
        <v>32888</v>
      </c>
      <c r="N877" s="28">
        <v>8729</v>
      </c>
      <c r="O877" s="42">
        <v>1291.22</v>
      </c>
      <c r="P877" s="3">
        <v>0</v>
      </c>
      <c r="Q877" s="3">
        <v>79.44</v>
      </c>
      <c r="R877" s="3">
        <v>0</v>
      </c>
      <c r="S877" s="3">
        <v>0</v>
      </c>
      <c r="T877" s="3">
        <v>99.02</v>
      </c>
    </row>
    <row r="878" spans="1:20" hidden="1" x14ac:dyDescent="0.25">
      <c r="A878">
        <v>2008</v>
      </c>
      <c r="B878">
        <v>201</v>
      </c>
      <c r="C878" s="19" t="s">
        <v>219</v>
      </c>
      <c r="D878" s="1">
        <v>38</v>
      </c>
      <c r="E878">
        <v>173</v>
      </c>
      <c r="F878">
        <v>3</v>
      </c>
      <c r="G878" s="15">
        <v>5.4872853821605469E-4</v>
      </c>
      <c r="H878" s="16">
        <v>4.5526315789473681</v>
      </c>
      <c r="I878" s="15">
        <v>7.8947368421052627E-2</v>
      </c>
      <c r="J878" s="41">
        <v>0.64</v>
      </c>
      <c r="K878" s="18">
        <v>36922.03</v>
      </c>
      <c r="L878" s="28">
        <v>69251</v>
      </c>
      <c r="M878" s="28">
        <v>54302</v>
      </c>
      <c r="N878" s="28">
        <v>15145</v>
      </c>
      <c r="O878" s="42">
        <v>7855.9</v>
      </c>
      <c r="P878" s="3">
        <v>0</v>
      </c>
      <c r="Q878" s="3">
        <v>80.010000000000005</v>
      </c>
      <c r="R878" s="3">
        <v>0</v>
      </c>
      <c r="S878" s="3">
        <v>0</v>
      </c>
      <c r="T878" s="3">
        <v>78.41</v>
      </c>
    </row>
    <row r="879" spans="1:20" hidden="1" x14ac:dyDescent="0.25">
      <c r="A879">
        <v>2009</v>
      </c>
      <c r="B879">
        <v>201</v>
      </c>
      <c r="C879" t="s">
        <v>219</v>
      </c>
      <c r="D879" s="1">
        <v>27</v>
      </c>
      <c r="E879">
        <v>122</v>
      </c>
      <c r="F879">
        <v>0</v>
      </c>
      <c r="G879" s="15">
        <v>3.8851715950787827E-4</v>
      </c>
      <c r="H879" s="16">
        <v>4.5185185185185182</v>
      </c>
      <c r="I879" s="15">
        <v>0</v>
      </c>
      <c r="J879" s="41">
        <v>0.64</v>
      </c>
      <c r="K879" s="18">
        <v>35868.58</v>
      </c>
      <c r="L879" s="28">
        <v>69495</v>
      </c>
      <c r="M879" s="28">
        <v>54302</v>
      </c>
      <c r="N879" s="28">
        <v>9770</v>
      </c>
      <c r="O879" s="42">
        <v>9047</v>
      </c>
      <c r="P879" s="3">
        <v>0</v>
      </c>
      <c r="Q879" s="3">
        <v>85.71</v>
      </c>
      <c r="R879" s="3">
        <v>0</v>
      </c>
      <c r="S879" s="3">
        <v>0</v>
      </c>
      <c r="T879" s="3">
        <v>78.14</v>
      </c>
    </row>
    <row r="880" spans="1:20" hidden="1" x14ac:dyDescent="0.25">
      <c r="A880">
        <v>2010</v>
      </c>
      <c r="B880">
        <v>201</v>
      </c>
      <c r="C880" t="s">
        <v>219</v>
      </c>
      <c r="D880" s="1">
        <v>46</v>
      </c>
      <c r="E880">
        <v>205</v>
      </c>
      <c r="F880">
        <v>1</v>
      </c>
      <c r="G880" s="15">
        <v>6.545154451416457E-4</v>
      </c>
      <c r="H880" s="16">
        <v>4.4565217391304346</v>
      </c>
      <c r="I880" s="15">
        <v>2.1739130434782608E-2</v>
      </c>
      <c r="J880" s="41">
        <v>0.74099999999999999</v>
      </c>
      <c r="K880" s="18">
        <v>52883.39</v>
      </c>
      <c r="L880" s="28">
        <v>70281</v>
      </c>
      <c r="M880" s="28">
        <v>46947</v>
      </c>
      <c r="N880" s="28">
        <v>19249</v>
      </c>
      <c r="O880" s="42">
        <v>9121</v>
      </c>
      <c r="P880" s="3">
        <v>31.53</v>
      </c>
      <c r="Q880" s="3">
        <v>100</v>
      </c>
      <c r="R880" s="3">
        <v>0.35</v>
      </c>
      <c r="S880" s="3">
        <v>0.41</v>
      </c>
      <c r="T880" s="3">
        <v>66.8</v>
      </c>
    </row>
    <row r="881" spans="1:20" hidden="1" x14ac:dyDescent="0.25">
      <c r="A881">
        <v>2011</v>
      </c>
      <c r="B881">
        <v>201</v>
      </c>
      <c r="C881" t="s">
        <v>219</v>
      </c>
      <c r="D881" s="1">
        <v>30</v>
      </c>
      <c r="E881">
        <v>129</v>
      </c>
      <c r="F881">
        <v>0</v>
      </c>
      <c r="G881" s="15">
        <v>4.2499539588321126E-4</v>
      </c>
      <c r="H881" s="16">
        <v>4.3</v>
      </c>
      <c r="I881" s="15">
        <v>0</v>
      </c>
      <c r="J881" s="41">
        <v>0.74099999999999999</v>
      </c>
      <c r="K881" s="18">
        <v>77705.59</v>
      </c>
      <c r="L881" s="28">
        <v>70589</v>
      </c>
      <c r="M881" s="28">
        <v>46947</v>
      </c>
      <c r="N881" s="28">
        <v>23165</v>
      </c>
      <c r="O881" s="42">
        <v>6653.3</v>
      </c>
      <c r="P881" s="3">
        <v>31.53</v>
      </c>
      <c r="Q881" s="3">
        <v>82</v>
      </c>
      <c r="R881" s="3">
        <v>0.47</v>
      </c>
      <c r="S881" s="3">
        <v>0.39</v>
      </c>
      <c r="T881" s="3">
        <v>66.510000000000005</v>
      </c>
    </row>
    <row r="882" spans="1:20" hidden="1" x14ac:dyDescent="0.25">
      <c r="A882">
        <v>2012</v>
      </c>
      <c r="B882">
        <v>201</v>
      </c>
      <c r="C882" t="s">
        <v>219</v>
      </c>
      <c r="D882" s="1">
        <v>47</v>
      </c>
      <c r="E882">
        <v>184</v>
      </c>
      <c r="F882">
        <v>1</v>
      </c>
      <c r="G882" s="15">
        <v>6.6303642468188361E-4</v>
      </c>
      <c r="H882" s="16">
        <v>3.9148936170212765</v>
      </c>
      <c r="I882" s="15">
        <v>2.1276595744680851E-2</v>
      </c>
      <c r="J882" s="41">
        <v>0.74099999999999999</v>
      </c>
      <c r="K882" s="18">
        <v>80103.69</v>
      </c>
      <c r="L882" s="28">
        <v>70886</v>
      </c>
      <c r="M882" s="28">
        <v>46947</v>
      </c>
      <c r="N882" s="28">
        <v>23312</v>
      </c>
      <c r="O882" s="42">
        <v>4664.34</v>
      </c>
      <c r="P882" s="3">
        <v>35.33</v>
      </c>
      <c r="Q882" s="3">
        <v>55.99</v>
      </c>
      <c r="R882" s="3">
        <v>0.76</v>
      </c>
      <c r="S882" s="3">
        <v>0.42</v>
      </c>
      <c r="T882" s="3">
        <v>66.23</v>
      </c>
    </row>
    <row r="883" spans="1:20" hidden="1" x14ac:dyDescent="0.25">
      <c r="A883">
        <v>2013</v>
      </c>
      <c r="B883">
        <v>201</v>
      </c>
      <c r="C883" t="s">
        <v>219</v>
      </c>
      <c r="D883" s="1">
        <v>27</v>
      </c>
      <c r="E883">
        <v>117</v>
      </c>
      <c r="F883">
        <v>0</v>
      </c>
      <c r="G883" s="15">
        <v>3.6810317795743638E-4</v>
      </c>
      <c r="H883" s="16">
        <v>4.333333333333333</v>
      </c>
      <c r="I883" s="15">
        <v>0</v>
      </c>
      <c r="J883" s="41">
        <v>0.74099999999999999</v>
      </c>
      <c r="K883" s="18">
        <v>91668.03</v>
      </c>
      <c r="L883" s="28">
        <v>73349</v>
      </c>
      <c r="M883" s="28">
        <v>47124</v>
      </c>
      <c r="N883" s="28">
        <v>24087</v>
      </c>
      <c r="O883" s="42">
        <v>4824.21</v>
      </c>
      <c r="P883" s="3">
        <v>36.020000000000003</v>
      </c>
      <c r="Q883" s="3">
        <v>53.92</v>
      </c>
      <c r="R883" s="3">
        <v>0.75</v>
      </c>
      <c r="S883" s="3">
        <v>0.4</v>
      </c>
      <c r="T883" s="3">
        <v>64.25</v>
      </c>
    </row>
    <row r="884" spans="1:20" x14ac:dyDescent="0.25">
      <c r="A884">
        <v>2014</v>
      </c>
      <c r="B884">
        <v>201</v>
      </c>
      <c r="C884" t="s">
        <v>219</v>
      </c>
      <c r="D884" s="1">
        <v>20</v>
      </c>
      <c r="E884">
        <v>79</v>
      </c>
      <c r="F884">
        <v>0</v>
      </c>
      <c r="G884" s="15">
        <v>2.7137042062415199E-4</v>
      </c>
      <c r="H884" s="16">
        <v>3.95</v>
      </c>
      <c r="I884" s="15">
        <v>0</v>
      </c>
      <c r="J884" s="41">
        <v>0.74099999999999999</v>
      </c>
      <c r="K884" s="18">
        <v>79116.61</v>
      </c>
      <c r="L884" s="28">
        <v>73700</v>
      </c>
      <c r="M884" s="28">
        <v>47340</v>
      </c>
      <c r="N884" s="28">
        <v>22096</v>
      </c>
      <c r="O884" s="42">
        <v>4912.38</v>
      </c>
      <c r="P884" s="3">
        <v>36.869999999999997</v>
      </c>
      <c r="Q884" s="3">
        <v>54.3</v>
      </c>
      <c r="R884" s="3">
        <v>0.75</v>
      </c>
      <c r="S884" s="3">
        <v>0.41</v>
      </c>
      <c r="T884" s="3">
        <v>64.23</v>
      </c>
    </row>
    <row r="885" spans="1:20" hidden="1" x14ac:dyDescent="0.25">
      <c r="A885">
        <v>2011</v>
      </c>
      <c r="B885">
        <v>202</v>
      </c>
      <c r="C885" t="s">
        <v>220</v>
      </c>
      <c r="D885" s="1">
        <v>102</v>
      </c>
      <c r="E885" s="1">
        <v>318</v>
      </c>
      <c r="F885">
        <v>0</v>
      </c>
      <c r="G885" s="15">
        <v>5.3811659192825115E-3</v>
      </c>
      <c r="H885" s="16">
        <v>3.1176470588235294</v>
      </c>
      <c r="I885" s="15">
        <v>0</v>
      </c>
      <c r="J885" s="41">
        <v>0.59599999999999997</v>
      </c>
      <c r="K885" s="18">
        <v>4652.9799999999996</v>
      </c>
      <c r="L885" s="28">
        <v>18955</v>
      </c>
      <c r="M885" s="28">
        <v>11585</v>
      </c>
      <c r="N885" s="28">
        <v>2763</v>
      </c>
      <c r="O885" s="3">
        <v>600</v>
      </c>
      <c r="P885" s="3">
        <v>600</v>
      </c>
      <c r="Q885" s="3">
        <v>100</v>
      </c>
      <c r="R885" s="3">
        <v>100</v>
      </c>
      <c r="S885" s="3">
        <v>100</v>
      </c>
      <c r="T885" s="3">
        <v>61.12</v>
      </c>
    </row>
    <row r="886" spans="1:20" hidden="1" x14ac:dyDescent="0.25">
      <c r="A886">
        <v>2013</v>
      </c>
      <c r="B886">
        <v>202</v>
      </c>
      <c r="C886" t="s">
        <v>220</v>
      </c>
      <c r="D886" s="1">
        <v>147</v>
      </c>
      <c r="E886" s="1">
        <v>447</v>
      </c>
      <c r="F886" s="1">
        <v>6</v>
      </c>
      <c r="G886" s="15">
        <v>7.4452998379254459E-3</v>
      </c>
      <c r="H886" s="16">
        <v>3.0408163265306123</v>
      </c>
      <c r="I886" s="15">
        <v>4.0816326530612242E-2</v>
      </c>
      <c r="J886" s="41">
        <v>0.59599999999999997</v>
      </c>
      <c r="K886" s="18">
        <v>5606.31</v>
      </c>
      <c r="L886" s="28">
        <v>19744</v>
      </c>
      <c r="M886" s="28">
        <v>11585</v>
      </c>
      <c r="N886" s="28">
        <v>2763</v>
      </c>
      <c r="O886" s="3">
        <v>600</v>
      </c>
      <c r="P886" s="3">
        <v>600</v>
      </c>
      <c r="Q886" s="3">
        <v>100</v>
      </c>
      <c r="R886" s="3">
        <v>100</v>
      </c>
      <c r="S886" s="3">
        <v>100</v>
      </c>
      <c r="T886" s="3">
        <v>58.68</v>
      </c>
    </row>
    <row r="887" spans="1:20" hidden="1" x14ac:dyDescent="0.25">
      <c r="A887">
        <v>2008</v>
      </c>
      <c r="B887">
        <v>204</v>
      </c>
      <c r="C887" s="19" t="s">
        <v>223</v>
      </c>
      <c r="D887" s="1">
        <v>46</v>
      </c>
      <c r="E887">
        <v>232</v>
      </c>
      <c r="F887">
        <v>0</v>
      </c>
      <c r="G887" s="15">
        <v>5.5234024158881873E-4</v>
      </c>
      <c r="H887" s="16">
        <v>5.0434782608695654</v>
      </c>
      <c r="I887" s="15">
        <v>0</v>
      </c>
      <c r="J887" s="41">
        <v>0.64300000000000002</v>
      </c>
      <c r="K887" s="18">
        <v>14333.45</v>
      </c>
      <c r="L887" s="28">
        <v>83282</v>
      </c>
      <c r="M887" s="28">
        <v>75844</v>
      </c>
      <c r="N887" s="28">
        <v>23587</v>
      </c>
      <c r="O887" s="42">
        <v>3152.91</v>
      </c>
      <c r="P887" s="3">
        <v>0</v>
      </c>
      <c r="Q887" s="3">
        <v>74.62</v>
      </c>
      <c r="R887" s="3">
        <v>0</v>
      </c>
      <c r="S887" s="3">
        <v>0</v>
      </c>
      <c r="T887" s="3">
        <v>91.07</v>
      </c>
    </row>
    <row r="888" spans="1:20" hidden="1" x14ac:dyDescent="0.25">
      <c r="A888">
        <v>2009</v>
      </c>
      <c r="B888">
        <v>204</v>
      </c>
      <c r="C888" t="s">
        <v>223</v>
      </c>
      <c r="D888" s="1">
        <v>64</v>
      </c>
      <c r="E888">
        <v>273</v>
      </c>
      <c r="F888">
        <v>1</v>
      </c>
      <c r="G888" s="15">
        <v>7.5951770625652714E-4</v>
      </c>
      <c r="H888" s="16">
        <v>4.265625</v>
      </c>
      <c r="I888" s="15">
        <v>1.5625E-2</v>
      </c>
      <c r="J888" s="41">
        <v>0.64300000000000002</v>
      </c>
      <c r="K888" s="18">
        <v>15997.44</v>
      </c>
      <c r="L888" s="28">
        <v>84264</v>
      </c>
      <c r="M888" s="28">
        <v>78406</v>
      </c>
      <c r="N888" s="28">
        <v>24445</v>
      </c>
      <c r="O888" s="42">
        <v>3378.68</v>
      </c>
      <c r="P888" s="3">
        <v>0</v>
      </c>
      <c r="Q888" s="3">
        <v>76.08</v>
      </c>
      <c r="R888" s="3">
        <v>0</v>
      </c>
      <c r="S888" s="3">
        <v>0</v>
      </c>
      <c r="T888" s="3">
        <v>93.05</v>
      </c>
    </row>
    <row r="889" spans="1:20" hidden="1" x14ac:dyDescent="0.25">
      <c r="A889">
        <v>2010</v>
      </c>
      <c r="B889">
        <v>204</v>
      </c>
      <c r="C889" t="s">
        <v>223</v>
      </c>
      <c r="D889" s="1">
        <v>50</v>
      </c>
      <c r="E889">
        <v>190</v>
      </c>
      <c r="F889">
        <v>2</v>
      </c>
      <c r="G889" s="15">
        <v>5.937184587068812E-4</v>
      </c>
      <c r="H889" s="16">
        <v>3.8</v>
      </c>
      <c r="I889" s="15">
        <v>0.04</v>
      </c>
      <c r="J889" s="41">
        <v>0.72499999999999998</v>
      </c>
      <c r="K889" s="18">
        <v>18718.98</v>
      </c>
      <c r="L889" s="28">
        <v>84215</v>
      </c>
      <c r="M889" s="28">
        <v>79599</v>
      </c>
      <c r="N889" s="28">
        <v>25447</v>
      </c>
      <c r="O889" s="42">
        <v>3504.45</v>
      </c>
      <c r="P889" s="3">
        <v>0</v>
      </c>
      <c r="Q889" s="3">
        <v>75.98</v>
      </c>
      <c r="R889" s="3">
        <v>0</v>
      </c>
      <c r="S889" s="3">
        <v>0</v>
      </c>
      <c r="T889" s="3">
        <v>94.52</v>
      </c>
    </row>
    <row r="890" spans="1:20" hidden="1" x14ac:dyDescent="0.25">
      <c r="A890">
        <v>2011</v>
      </c>
      <c r="B890">
        <v>204</v>
      </c>
      <c r="C890" t="s">
        <v>223</v>
      </c>
      <c r="D890" s="1">
        <v>59</v>
      </c>
      <c r="E890">
        <v>248</v>
      </c>
      <c r="F890">
        <v>2</v>
      </c>
      <c r="G890" s="15">
        <v>6.9349757863557289E-4</v>
      </c>
      <c r="H890" s="16">
        <v>4.2033898305084749</v>
      </c>
      <c r="I890" s="15">
        <v>3.3898305084745763E-2</v>
      </c>
      <c r="J890" s="41">
        <v>0.72499999999999998</v>
      </c>
      <c r="K890" s="18">
        <v>20267.61</v>
      </c>
      <c r="L890" s="28">
        <v>85076</v>
      </c>
      <c r="M890" s="28">
        <v>80413</v>
      </c>
      <c r="N890" s="28">
        <v>26816</v>
      </c>
      <c r="O890" s="42">
        <v>3702.49</v>
      </c>
      <c r="P890" s="3">
        <v>409.3</v>
      </c>
      <c r="Q890" s="3">
        <v>76</v>
      </c>
      <c r="R890" s="3">
        <v>11.05</v>
      </c>
      <c r="S890" s="3">
        <v>8.4</v>
      </c>
      <c r="T890" s="3">
        <v>94.52</v>
      </c>
    </row>
    <row r="891" spans="1:20" hidden="1" x14ac:dyDescent="0.25">
      <c r="A891">
        <v>2012</v>
      </c>
      <c r="B891">
        <v>204</v>
      </c>
      <c r="C891" t="s">
        <v>223</v>
      </c>
      <c r="D891" s="1">
        <v>32</v>
      </c>
      <c r="E891">
        <v>127</v>
      </c>
      <c r="F891">
        <v>0</v>
      </c>
      <c r="G891" s="15">
        <v>3.7249150253759836E-4</v>
      </c>
      <c r="H891" s="16">
        <v>3.96875</v>
      </c>
      <c r="I891" s="15">
        <v>0</v>
      </c>
      <c r="J891" s="41">
        <v>0.72499999999999998</v>
      </c>
      <c r="K891" s="18">
        <v>22507.32</v>
      </c>
      <c r="L891" s="28">
        <v>85908</v>
      </c>
      <c r="M891" s="28">
        <v>81199</v>
      </c>
      <c r="N891" s="28">
        <v>27611</v>
      </c>
      <c r="O891" s="42">
        <v>3785.41</v>
      </c>
      <c r="P891" s="42">
        <v>2771.08</v>
      </c>
      <c r="Q891" s="3">
        <v>75.709999999999994</v>
      </c>
      <c r="R891" s="3">
        <v>73.2</v>
      </c>
      <c r="S891" s="3">
        <v>55.42</v>
      </c>
      <c r="T891" s="3">
        <v>94.52</v>
      </c>
    </row>
    <row r="892" spans="1:20" hidden="1" x14ac:dyDescent="0.25">
      <c r="A892">
        <v>2013</v>
      </c>
      <c r="B892">
        <v>204</v>
      </c>
      <c r="C892" t="s">
        <v>223</v>
      </c>
      <c r="D892" s="1">
        <v>25</v>
      </c>
      <c r="E892">
        <v>105</v>
      </c>
      <c r="F892">
        <v>0</v>
      </c>
      <c r="G892" s="15">
        <v>2.7958576572949517E-4</v>
      </c>
      <c r="H892" s="16">
        <v>4.2</v>
      </c>
      <c r="I892" s="15">
        <v>0</v>
      </c>
      <c r="J892" s="41">
        <v>0.72499999999999998</v>
      </c>
      <c r="K892" s="18">
        <v>24329.45</v>
      </c>
      <c r="L892" s="28">
        <v>89418</v>
      </c>
      <c r="M892" s="28">
        <v>84517</v>
      </c>
      <c r="N892" s="28">
        <v>28544</v>
      </c>
      <c r="O892" s="42">
        <v>3707.1</v>
      </c>
      <c r="P892" s="42">
        <v>3455.14</v>
      </c>
      <c r="Q892" s="3">
        <v>75.739999999999995</v>
      </c>
      <c r="R892" s="3">
        <v>93.2</v>
      </c>
      <c r="S892" s="3">
        <v>70.59</v>
      </c>
      <c r="T892" s="3">
        <v>94.52</v>
      </c>
    </row>
    <row r="893" spans="1:20" x14ac:dyDescent="0.25">
      <c r="A893">
        <v>2014</v>
      </c>
      <c r="B893">
        <v>204</v>
      </c>
      <c r="C893" t="s">
        <v>223</v>
      </c>
      <c r="D893" s="1">
        <v>19</v>
      </c>
      <c r="E893">
        <v>69</v>
      </c>
      <c r="F893">
        <v>0</v>
      </c>
      <c r="G893" s="15">
        <v>2.1039576550838262E-4</v>
      </c>
      <c r="H893" s="16">
        <v>3.6315789473684212</v>
      </c>
      <c r="I893" s="15">
        <v>0</v>
      </c>
      <c r="J893" s="41">
        <v>0.72499999999999998</v>
      </c>
      <c r="K893" s="18">
        <v>26097.77</v>
      </c>
      <c r="L893" s="28">
        <v>90306</v>
      </c>
      <c r="M893" s="28">
        <v>85356</v>
      </c>
      <c r="N893" s="28">
        <v>29679</v>
      </c>
      <c r="O893" s="42">
        <v>2914.39</v>
      </c>
      <c r="P893" s="42">
        <v>2835.65</v>
      </c>
      <c r="Q893" s="3">
        <v>82.74</v>
      </c>
      <c r="R893" s="3">
        <v>97.3</v>
      </c>
      <c r="S893" s="3">
        <v>80.5</v>
      </c>
      <c r="T893" s="3">
        <v>94.52</v>
      </c>
    </row>
    <row r="894" spans="1:20" hidden="1" x14ac:dyDescent="0.25">
      <c r="A894">
        <v>2008</v>
      </c>
      <c r="B894">
        <v>205</v>
      </c>
      <c r="C894" s="19" t="s">
        <v>222</v>
      </c>
      <c r="D894" s="1">
        <v>43</v>
      </c>
      <c r="E894">
        <v>145</v>
      </c>
      <c r="F894">
        <v>2</v>
      </c>
      <c r="G894" s="15">
        <v>5.1901025950512971E-4</v>
      </c>
      <c r="H894" s="16">
        <v>3.3720930232558142</v>
      </c>
      <c r="I894" s="15">
        <v>4.6511627906976744E-2</v>
      </c>
      <c r="J894" s="41">
        <v>0.61299999999999999</v>
      </c>
      <c r="K894" s="18">
        <v>13179.01</v>
      </c>
      <c r="L894" s="28">
        <v>82850</v>
      </c>
      <c r="M894" s="28">
        <v>64377</v>
      </c>
      <c r="N894" s="28">
        <v>16823</v>
      </c>
      <c r="O894" s="42">
        <v>1811.93</v>
      </c>
      <c r="P894" s="42">
        <v>1237.68</v>
      </c>
      <c r="Q894" s="3">
        <v>62.89</v>
      </c>
      <c r="R894" s="3">
        <v>68.31</v>
      </c>
      <c r="S894" s="3">
        <v>42.96</v>
      </c>
      <c r="T894" s="3">
        <v>77.7</v>
      </c>
    </row>
    <row r="895" spans="1:20" hidden="1" x14ac:dyDescent="0.25">
      <c r="A895">
        <v>2009</v>
      </c>
      <c r="B895">
        <v>205</v>
      </c>
      <c r="C895" t="s">
        <v>222</v>
      </c>
      <c r="D895" s="1">
        <v>37</v>
      </c>
      <c r="E895">
        <v>101</v>
      </c>
      <c r="F895">
        <v>1</v>
      </c>
      <c r="G895" s="15">
        <v>4.4279559597893727E-4</v>
      </c>
      <c r="H895" s="16">
        <v>2.7297297297297298</v>
      </c>
      <c r="I895" s="15">
        <v>2.7027027027027029E-2</v>
      </c>
      <c r="J895" s="41">
        <v>0.61299999999999999</v>
      </c>
      <c r="K895" s="18">
        <v>14672.66</v>
      </c>
      <c r="L895" s="28">
        <v>83560</v>
      </c>
      <c r="M895" s="28">
        <v>72517</v>
      </c>
      <c r="N895" s="28">
        <v>18951</v>
      </c>
      <c r="O895" s="42">
        <v>1911.13</v>
      </c>
      <c r="P895" s="42">
        <v>1372.72</v>
      </c>
      <c r="Q895" s="3">
        <v>66.540000000000006</v>
      </c>
      <c r="R895" s="3">
        <v>71.83</v>
      </c>
      <c r="S895" s="3">
        <v>47.79</v>
      </c>
      <c r="T895" s="3">
        <v>86.78</v>
      </c>
    </row>
    <row r="896" spans="1:20" hidden="1" x14ac:dyDescent="0.25">
      <c r="A896">
        <v>2010</v>
      </c>
      <c r="B896">
        <v>205</v>
      </c>
      <c r="C896" t="s">
        <v>222</v>
      </c>
      <c r="D896" s="1">
        <v>62</v>
      </c>
      <c r="E896">
        <v>231</v>
      </c>
      <c r="F896">
        <v>2</v>
      </c>
      <c r="G896" s="15">
        <v>7.3183975070233013E-4</v>
      </c>
      <c r="H896" s="16">
        <v>3.725806451612903</v>
      </c>
      <c r="I896" s="15">
        <v>3.2258064516129031E-2</v>
      </c>
      <c r="J896" s="41">
        <v>0.74399999999999999</v>
      </c>
      <c r="K896" s="18">
        <v>20086.97</v>
      </c>
      <c r="L896" s="28">
        <v>84718</v>
      </c>
      <c r="M896" s="28">
        <v>73772</v>
      </c>
      <c r="N896" s="28">
        <v>20083</v>
      </c>
      <c r="O896" s="42">
        <v>2176.38</v>
      </c>
      <c r="P896" s="42">
        <v>2176.38</v>
      </c>
      <c r="Q896" s="3">
        <v>70.3</v>
      </c>
      <c r="R896" s="3">
        <v>100</v>
      </c>
      <c r="S896" s="3">
        <v>70.3</v>
      </c>
      <c r="T896" s="3">
        <v>87.08</v>
      </c>
    </row>
    <row r="897" spans="1:20" hidden="1" x14ac:dyDescent="0.25">
      <c r="A897">
        <v>2011</v>
      </c>
      <c r="B897">
        <v>205</v>
      </c>
      <c r="C897" t="s">
        <v>222</v>
      </c>
      <c r="D897" s="1">
        <v>24</v>
      </c>
      <c r="E897">
        <v>101</v>
      </c>
      <c r="F897">
        <v>1</v>
      </c>
      <c r="G897" s="15">
        <v>2.8087257747401928E-4</v>
      </c>
      <c r="H897" s="16">
        <v>4.208333333333333</v>
      </c>
      <c r="I897" s="15">
        <v>4.1666666666666664E-2</v>
      </c>
      <c r="J897" s="41">
        <v>0.74399999999999999</v>
      </c>
      <c r="K897" s="18">
        <v>24884.05</v>
      </c>
      <c r="L897" s="28">
        <v>85448</v>
      </c>
      <c r="M897" s="28">
        <v>74408</v>
      </c>
      <c r="N897" s="28">
        <v>21090</v>
      </c>
      <c r="O897" s="42">
        <v>2296.0500000000002</v>
      </c>
      <c r="P897" s="42">
        <v>2296.0500000000002</v>
      </c>
      <c r="Q897" s="3">
        <v>70.59</v>
      </c>
      <c r="R897" s="3">
        <v>100</v>
      </c>
      <c r="S897" s="3">
        <v>70.59</v>
      </c>
      <c r="T897" s="3">
        <v>87.08</v>
      </c>
    </row>
    <row r="898" spans="1:20" hidden="1" x14ac:dyDescent="0.25">
      <c r="A898">
        <v>2012</v>
      </c>
      <c r="B898">
        <v>205</v>
      </c>
      <c r="C898" t="s">
        <v>222</v>
      </c>
      <c r="D898" s="1">
        <v>23</v>
      </c>
      <c r="E898">
        <v>76</v>
      </c>
      <c r="F898">
        <v>1</v>
      </c>
      <c r="G898" s="15">
        <v>2.669669077107007E-4</v>
      </c>
      <c r="H898" s="16">
        <v>3.3043478260869565</v>
      </c>
      <c r="I898" s="15">
        <v>4.3478260869565216E-2</v>
      </c>
      <c r="J898" s="41">
        <v>0.74399999999999999</v>
      </c>
      <c r="K898" s="18">
        <v>31081.58</v>
      </c>
      <c r="L898" s="28">
        <v>86153</v>
      </c>
      <c r="M898" s="28">
        <v>75022</v>
      </c>
      <c r="N898" s="28">
        <v>21233</v>
      </c>
      <c r="O898" s="42">
        <v>2343.84</v>
      </c>
      <c r="P898" s="42">
        <v>2109.5300000000002</v>
      </c>
      <c r="Q898" s="3">
        <v>68.180000000000007</v>
      </c>
      <c r="R898" s="3">
        <v>90</v>
      </c>
      <c r="S898" s="3">
        <v>61.36</v>
      </c>
      <c r="T898" s="3">
        <v>87.08</v>
      </c>
    </row>
    <row r="899" spans="1:20" hidden="1" x14ac:dyDescent="0.25">
      <c r="A899">
        <v>2013</v>
      </c>
      <c r="B899">
        <v>205</v>
      </c>
      <c r="C899" t="s">
        <v>222</v>
      </c>
      <c r="D899" s="1">
        <v>13</v>
      </c>
      <c r="E899">
        <v>74</v>
      </c>
      <c r="F899">
        <v>0</v>
      </c>
      <c r="G899" s="15">
        <v>1.452027253434603E-4</v>
      </c>
      <c r="H899" s="16">
        <v>5.6923076923076925</v>
      </c>
      <c r="I899" s="15">
        <v>0</v>
      </c>
      <c r="J899" s="41">
        <v>0.74399999999999999</v>
      </c>
      <c r="K899" s="18">
        <v>32536.89</v>
      </c>
      <c r="L899" s="28">
        <v>89530</v>
      </c>
      <c r="M899" s="28">
        <v>77962</v>
      </c>
      <c r="N899" s="28">
        <v>22428</v>
      </c>
      <c r="O899" s="42">
        <v>2431.0100000000002</v>
      </c>
      <c r="P899" s="42">
        <v>2387.75</v>
      </c>
      <c r="Q899" s="3">
        <v>68.77</v>
      </c>
      <c r="R899" s="3">
        <v>98.22</v>
      </c>
      <c r="S899" s="3">
        <v>67.55</v>
      </c>
      <c r="T899" s="3">
        <v>87.08</v>
      </c>
    </row>
    <row r="900" spans="1:20" x14ac:dyDescent="0.25">
      <c r="A900">
        <v>2014</v>
      </c>
      <c r="B900">
        <v>205</v>
      </c>
      <c r="C900" t="s">
        <v>222</v>
      </c>
      <c r="D900" s="1">
        <v>16</v>
      </c>
      <c r="E900">
        <v>61</v>
      </c>
      <c r="F900">
        <v>0</v>
      </c>
      <c r="G900" s="15">
        <v>1.7719892794648592E-4</v>
      </c>
      <c r="H900" s="16">
        <v>3.8125</v>
      </c>
      <c r="I900" s="15">
        <v>0</v>
      </c>
      <c r="J900" s="41">
        <v>0.74399999999999999</v>
      </c>
      <c r="K900" s="18">
        <v>31669.31</v>
      </c>
      <c r="L900" s="28">
        <v>90294</v>
      </c>
      <c r="M900" s="28">
        <v>78628</v>
      </c>
      <c r="N900" s="28">
        <v>23153</v>
      </c>
      <c r="O900" s="42">
        <v>2478.42</v>
      </c>
      <c r="P900" s="42">
        <v>2478.42</v>
      </c>
      <c r="Q900" s="3">
        <v>69.58</v>
      </c>
      <c r="R900" s="3">
        <v>100</v>
      </c>
      <c r="S900" s="3">
        <v>69.58</v>
      </c>
      <c r="T900" s="3">
        <v>87.08</v>
      </c>
    </row>
    <row r="901" spans="1:20" hidden="1" x14ac:dyDescent="0.25">
      <c r="A901">
        <v>2008</v>
      </c>
      <c r="B901">
        <v>206</v>
      </c>
      <c r="C901" s="19" t="s">
        <v>224</v>
      </c>
      <c r="D901" s="1">
        <v>11</v>
      </c>
      <c r="E901">
        <v>32</v>
      </c>
      <c r="F901">
        <v>0</v>
      </c>
      <c r="G901" s="15">
        <v>5.4168513320529865E-4</v>
      </c>
      <c r="H901" s="16">
        <v>2.9090909090909092</v>
      </c>
      <c r="I901" s="15">
        <v>0</v>
      </c>
      <c r="J901" s="41">
        <v>0.63500000000000001</v>
      </c>
      <c r="K901" s="18">
        <v>10499.39</v>
      </c>
      <c r="L901" s="28">
        <v>20307</v>
      </c>
      <c r="M901" s="28">
        <v>16699</v>
      </c>
      <c r="N901" s="28">
        <v>5189</v>
      </c>
      <c r="O901" s="3">
        <v>749.03</v>
      </c>
      <c r="P901" s="3">
        <v>749.03</v>
      </c>
      <c r="Q901" s="3">
        <v>81.95</v>
      </c>
      <c r="R901" s="3">
        <v>100</v>
      </c>
      <c r="S901" s="3">
        <v>81.95</v>
      </c>
      <c r="T901" s="3">
        <v>82.23</v>
      </c>
    </row>
    <row r="902" spans="1:20" hidden="1" x14ac:dyDescent="0.25">
      <c r="A902">
        <v>2009</v>
      </c>
      <c r="B902">
        <v>206</v>
      </c>
      <c r="C902" t="s">
        <v>224</v>
      </c>
      <c r="D902" s="1">
        <v>8</v>
      </c>
      <c r="E902">
        <v>22</v>
      </c>
      <c r="F902">
        <v>0</v>
      </c>
      <c r="G902" s="15">
        <v>3.916001762200793E-4</v>
      </c>
      <c r="H902" s="16">
        <v>2.75</v>
      </c>
      <c r="I902" s="15">
        <v>0</v>
      </c>
      <c r="J902" s="41">
        <v>0.63500000000000001</v>
      </c>
      <c r="K902" s="18">
        <v>10206</v>
      </c>
      <c r="L902" s="28">
        <v>20429</v>
      </c>
      <c r="M902" s="28">
        <v>18964</v>
      </c>
      <c r="N902" s="28">
        <v>5479</v>
      </c>
      <c r="O902" s="3">
        <v>722</v>
      </c>
      <c r="P902" s="3">
        <v>722</v>
      </c>
      <c r="Q902" s="3">
        <v>80.040000000000006</v>
      </c>
      <c r="R902" s="3">
        <v>100</v>
      </c>
      <c r="S902" s="3">
        <v>80.040000000000006</v>
      </c>
      <c r="T902" s="3">
        <v>92.83</v>
      </c>
    </row>
    <row r="903" spans="1:20" hidden="1" x14ac:dyDescent="0.25">
      <c r="A903">
        <v>2010</v>
      </c>
      <c r="B903">
        <v>206</v>
      </c>
      <c r="C903" t="s">
        <v>224</v>
      </c>
      <c r="D903" s="1">
        <v>15</v>
      </c>
      <c r="E903">
        <v>47</v>
      </c>
      <c r="F903">
        <v>0</v>
      </c>
      <c r="G903" s="15">
        <v>7.4092368486045935E-4</v>
      </c>
      <c r="H903" s="16">
        <v>3.1333333333333333</v>
      </c>
      <c r="I903" s="15">
        <v>0</v>
      </c>
      <c r="J903" s="41">
        <v>0.71499999999999997</v>
      </c>
      <c r="K903" s="18">
        <v>13158.38</v>
      </c>
      <c r="L903" s="28">
        <v>20245</v>
      </c>
      <c r="M903" s="28">
        <v>17089</v>
      </c>
      <c r="N903" s="28">
        <v>5668</v>
      </c>
      <c r="O903" s="3">
        <v>776.32</v>
      </c>
      <c r="P903" s="3">
        <v>776.32</v>
      </c>
      <c r="Q903" s="3">
        <v>80.12</v>
      </c>
      <c r="R903" s="3">
        <v>100</v>
      </c>
      <c r="S903" s="3">
        <v>80.12</v>
      </c>
      <c r="T903" s="3">
        <v>84.41</v>
      </c>
    </row>
    <row r="904" spans="1:20" hidden="1" x14ac:dyDescent="0.25">
      <c r="A904">
        <v>2011</v>
      </c>
      <c r="B904">
        <v>206</v>
      </c>
      <c r="C904" t="s">
        <v>224</v>
      </c>
      <c r="D904" s="1">
        <v>13</v>
      </c>
      <c r="E904">
        <v>79</v>
      </c>
      <c r="F904">
        <v>0</v>
      </c>
      <c r="G904" s="15">
        <v>6.3894623021724169E-4</v>
      </c>
      <c r="H904" s="16">
        <v>6.0769230769230766</v>
      </c>
      <c r="I904" s="15">
        <v>0</v>
      </c>
      <c r="J904" s="41">
        <v>0.71499999999999997</v>
      </c>
      <c r="K904" s="18">
        <v>15263.35</v>
      </c>
      <c r="L904" s="28">
        <v>20346</v>
      </c>
      <c r="M904" s="28">
        <v>17103</v>
      </c>
      <c r="N904" s="28">
        <v>5724</v>
      </c>
      <c r="O904" s="3">
        <v>786.61</v>
      </c>
      <c r="P904" s="3">
        <v>786.61</v>
      </c>
      <c r="Q904" s="3">
        <v>81.91</v>
      </c>
      <c r="R904" s="3">
        <v>100</v>
      </c>
      <c r="S904" s="3">
        <v>81.91</v>
      </c>
      <c r="T904" s="3">
        <v>84.06</v>
      </c>
    </row>
    <row r="905" spans="1:20" hidden="1" x14ac:dyDescent="0.25">
      <c r="A905">
        <v>2012</v>
      </c>
      <c r="B905">
        <v>206</v>
      </c>
      <c r="C905" t="s">
        <v>224</v>
      </c>
      <c r="D905" s="1">
        <v>2</v>
      </c>
      <c r="E905">
        <v>3</v>
      </c>
      <c r="F905">
        <v>0</v>
      </c>
      <c r="G905" s="15">
        <v>9.7837784952548671E-5</v>
      </c>
      <c r="H905" s="16">
        <v>1.5</v>
      </c>
      <c r="I905" s="15">
        <v>0</v>
      </c>
      <c r="J905" s="41">
        <v>0.71499999999999997</v>
      </c>
      <c r="K905" s="18">
        <v>15920.04</v>
      </c>
      <c r="L905" s="28">
        <v>20442</v>
      </c>
      <c r="M905" s="28">
        <v>17880</v>
      </c>
      <c r="N905" s="28">
        <v>5984</v>
      </c>
      <c r="O905" s="3">
        <v>740.34</v>
      </c>
      <c r="P905" s="3">
        <v>740.34</v>
      </c>
      <c r="Q905" s="3">
        <v>76.52</v>
      </c>
      <c r="R905" s="3">
        <v>100</v>
      </c>
      <c r="S905" s="3">
        <v>76.52</v>
      </c>
      <c r="T905" s="3">
        <v>87.47</v>
      </c>
    </row>
    <row r="906" spans="1:20" hidden="1" x14ac:dyDescent="0.25">
      <c r="A906">
        <v>2013</v>
      </c>
      <c r="B906">
        <v>206</v>
      </c>
      <c r="C906" t="s">
        <v>224</v>
      </c>
      <c r="D906" s="1">
        <v>11</v>
      </c>
      <c r="E906">
        <v>50</v>
      </c>
      <c r="F906">
        <v>1</v>
      </c>
      <c r="G906" s="15">
        <v>5.1975051975051978E-4</v>
      </c>
      <c r="H906" s="16">
        <v>4.5454545454545459</v>
      </c>
      <c r="I906" s="15">
        <v>9.0909090909090912E-2</v>
      </c>
      <c r="J906" s="41">
        <v>0.71499999999999997</v>
      </c>
      <c r="K906" s="18">
        <v>16289.91</v>
      </c>
      <c r="L906" s="28">
        <v>21164</v>
      </c>
      <c r="M906" s="28">
        <v>18640</v>
      </c>
      <c r="N906" s="28">
        <v>6110</v>
      </c>
      <c r="O906" s="3">
        <v>684.77</v>
      </c>
      <c r="P906" s="3">
        <v>684.77</v>
      </c>
      <c r="Q906" s="3">
        <v>69.010000000000005</v>
      </c>
      <c r="R906" s="3">
        <v>100</v>
      </c>
      <c r="S906" s="3">
        <v>69.010000000000005</v>
      </c>
      <c r="T906" s="3">
        <v>88.07</v>
      </c>
    </row>
    <row r="907" spans="1:20" x14ac:dyDescent="0.25">
      <c r="A907">
        <v>2014</v>
      </c>
      <c r="B907">
        <v>206</v>
      </c>
      <c r="C907" t="s">
        <v>224</v>
      </c>
      <c r="D907" s="1">
        <v>7</v>
      </c>
      <c r="E907">
        <v>57</v>
      </c>
      <c r="F907">
        <v>1</v>
      </c>
      <c r="G907" s="15">
        <v>3.2900921225794322E-4</v>
      </c>
      <c r="H907" s="16">
        <v>8.1428571428571423</v>
      </c>
      <c r="I907" s="15">
        <v>0.14285714285714285</v>
      </c>
      <c r="J907" s="41">
        <v>0.71499999999999997</v>
      </c>
      <c r="K907" s="18">
        <v>17383.12</v>
      </c>
      <c r="L907" s="28">
        <v>21276</v>
      </c>
      <c r="M907" s="28">
        <v>18920</v>
      </c>
      <c r="N907" s="28">
        <v>6213</v>
      </c>
      <c r="O907" s="3">
        <v>653.11</v>
      </c>
      <c r="P907" s="3">
        <v>653.11</v>
      </c>
      <c r="Q907" s="3">
        <v>68.97</v>
      </c>
      <c r="R907" s="3">
        <v>100</v>
      </c>
      <c r="S907" s="3">
        <v>68.97</v>
      </c>
      <c r="T907" s="3">
        <v>88.93</v>
      </c>
    </row>
    <row r="908" spans="1:20" hidden="1" x14ac:dyDescent="0.25">
      <c r="A908">
        <v>2011</v>
      </c>
      <c r="B908">
        <v>208</v>
      </c>
      <c r="C908" t="s">
        <v>226</v>
      </c>
      <c r="D908" s="1">
        <v>54</v>
      </c>
      <c r="E908" s="1">
        <v>162</v>
      </c>
      <c r="F908">
        <v>0</v>
      </c>
      <c r="G908" s="15">
        <v>2.3756103998944173E-3</v>
      </c>
      <c r="H908" s="16">
        <v>3</v>
      </c>
      <c r="I908" s="15">
        <v>0</v>
      </c>
      <c r="J908" s="41">
        <v>0.69399999999999995</v>
      </c>
      <c r="K908" s="18">
        <v>13776.59</v>
      </c>
      <c r="L908" s="28">
        <v>22731</v>
      </c>
      <c r="M908" s="28">
        <v>15730</v>
      </c>
      <c r="N908" s="28">
        <v>4800</v>
      </c>
      <c r="O908" s="3">
        <v>500</v>
      </c>
      <c r="P908" s="3">
        <v>0</v>
      </c>
      <c r="Q908" s="3">
        <v>49.23</v>
      </c>
      <c r="R908" s="3">
        <v>0</v>
      </c>
      <c r="S908" s="3">
        <v>0</v>
      </c>
      <c r="T908" s="3">
        <v>69.2</v>
      </c>
    </row>
    <row r="909" spans="1:20" hidden="1" x14ac:dyDescent="0.25">
      <c r="A909">
        <v>2012</v>
      </c>
      <c r="B909">
        <v>208</v>
      </c>
      <c r="C909" t="s">
        <v>226</v>
      </c>
      <c r="D909" s="1">
        <v>36</v>
      </c>
      <c r="E909" s="1">
        <v>114</v>
      </c>
      <c r="F909">
        <v>0</v>
      </c>
      <c r="G909" s="15">
        <v>1.572533088717075E-3</v>
      </c>
      <c r="H909" s="16">
        <v>3.1666666666666665</v>
      </c>
      <c r="I909" s="15">
        <v>0</v>
      </c>
      <c r="J909" s="41">
        <v>0.69399999999999995</v>
      </c>
      <c r="K909" s="18">
        <v>15964.03</v>
      </c>
      <c r="L909" s="28">
        <v>22893</v>
      </c>
      <c r="M909" s="28">
        <v>15730</v>
      </c>
      <c r="N909" s="28">
        <v>4800</v>
      </c>
      <c r="O909" s="3">
        <v>500</v>
      </c>
      <c r="P909" s="3">
        <v>0</v>
      </c>
      <c r="Q909" s="3">
        <v>46.81</v>
      </c>
      <c r="R909" s="3">
        <v>0</v>
      </c>
      <c r="S909" s="3">
        <v>0</v>
      </c>
      <c r="T909" s="3">
        <v>68.709999999999994</v>
      </c>
    </row>
    <row r="910" spans="1:20" hidden="1" x14ac:dyDescent="0.25">
      <c r="A910">
        <v>2013</v>
      </c>
      <c r="B910">
        <v>208</v>
      </c>
      <c r="C910" t="s">
        <v>226</v>
      </c>
      <c r="D910" s="1">
        <v>0</v>
      </c>
      <c r="E910" s="1">
        <v>0</v>
      </c>
      <c r="F910">
        <v>0</v>
      </c>
      <c r="G910" s="15">
        <v>0</v>
      </c>
      <c r="H910" s="16">
        <v>0</v>
      </c>
      <c r="I910" s="15">
        <v>0</v>
      </c>
      <c r="J910" s="41">
        <v>0.69399999999999995</v>
      </c>
      <c r="K910" s="18">
        <v>17190.080000000002</v>
      </c>
      <c r="L910" s="28">
        <v>23762</v>
      </c>
      <c r="M910" s="28">
        <v>18500</v>
      </c>
      <c r="N910" s="28">
        <v>4950</v>
      </c>
      <c r="O910" s="3">
        <v>500</v>
      </c>
      <c r="P910" s="3">
        <v>0</v>
      </c>
      <c r="Q910" s="3">
        <v>45.59</v>
      </c>
      <c r="R910" s="3">
        <v>0</v>
      </c>
      <c r="S910" s="3">
        <v>0</v>
      </c>
      <c r="T910" s="3">
        <v>77.86</v>
      </c>
    </row>
    <row r="911" spans="1:20" x14ac:dyDescent="0.25">
      <c r="A911">
        <v>2014</v>
      </c>
      <c r="B911">
        <v>208</v>
      </c>
      <c r="C911" t="s">
        <v>226</v>
      </c>
      <c r="D911" s="1">
        <v>0</v>
      </c>
      <c r="E911" s="1">
        <v>0</v>
      </c>
      <c r="F911">
        <v>0</v>
      </c>
      <c r="G911" s="15">
        <v>0</v>
      </c>
      <c r="H911" s="16">
        <v>0</v>
      </c>
      <c r="I911" s="15">
        <v>0</v>
      </c>
      <c r="J911" s="41">
        <v>0.69399999999999995</v>
      </c>
      <c r="K911" s="18">
        <v>18139.79</v>
      </c>
      <c r="L911" s="28">
        <v>23940</v>
      </c>
      <c r="M911" s="28">
        <v>20863</v>
      </c>
      <c r="N911" s="28">
        <v>5500</v>
      </c>
      <c r="O911" s="3">
        <v>500</v>
      </c>
      <c r="P911" s="3">
        <v>0</v>
      </c>
      <c r="Q911" s="3">
        <v>44.49</v>
      </c>
      <c r="R911" s="3">
        <v>0</v>
      </c>
      <c r="S911" s="3">
        <v>0</v>
      </c>
      <c r="T911" s="3">
        <v>87.15</v>
      </c>
    </row>
    <row r="912" spans="1:20" hidden="1" x14ac:dyDescent="0.25">
      <c r="A912">
        <v>2011</v>
      </c>
      <c r="B912">
        <v>209</v>
      </c>
      <c r="C912" t="s">
        <v>227</v>
      </c>
      <c r="D912" s="1">
        <v>11</v>
      </c>
      <c r="E912">
        <v>26</v>
      </c>
      <c r="F912">
        <v>0</v>
      </c>
      <c r="G912" s="15">
        <v>7.0341475892057804E-4</v>
      </c>
      <c r="H912" s="16">
        <v>2.3636363636363638</v>
      </c>
      <c r="I912" s="15">
        <v>0</v>
      </c>
      <c r="J912" s="41">
        <v>0.71499999999999997</v>
      </c>
      <c r="K912" s="18">
        <v>14886.14</v>
      </c>
      <c r="L912" s="28">
        <v>15638</v>
      </c>
      <c r="M912" s="28">
        <v>13500</v>
      </c>
      <c r="N912" s="28">
        <v>4000</v>
      </c>
      <c r="O912" s="3">
        <v>641.66999999999996</v>
      </c>
      <c r="P912" s="3">
        <v>0</v>
      </c>
      <c r="Q912" s="3">
        <v>80.52</v>
      </c>
      <c r="R912" s="3">
        <v>0</v>
      </c>
      <c r="S912" s="3">
        <v>0</v>
      </c>
      <c r="T912" s="3">
        <v>86.33</v>
      </c>
    </row>
    <row r="913" spans="1:20" hidden="1" x14ac:dyDescent="0.25">
      <c r="A913">
        <v>2012</v>
      </c>
      <c r="B913">
        <v>209</v>
      </c>
      <c r="C913" t="s">
        <v>227</v>
      </c>
      <c r="D913" s="1">
        <v>19</v>
      </c>
      <c r="E913">
        <v>46</v>
      </c>
      <c r="F913">
        <v>0</v>
      </c>
      <c r="G913" s="15">
        <v>1.2108080550599031E-3</v>
      </c>
      <c r="H913" s="16">
        <v>2.4210526315789473</v>
      </c>
      <c r="I913" s="15">
        <v>0</v>
      </c>
      <c r="J913" s="41">
        <v>0.71499999999999997</v>
      </c>
      <c r="K913" s="18">
        <v>15470.5</v>
      </c>
      <c r="L913" s="28">
        <v>15692</v>
      </c>
      <c r="M913" s="28">
        <v>13500</v>
      </c>
      <c r="N913" s="28">
        <v>4030</v>
      </c>
      <c r="O913" s="3">
        <v>660</v>
      </c>
      <c r="P913" s="3">
        <v>0</v>
      </c>
      <c r="Q913" s="3">
        <v>82.83</v>
      </c>
      <c r="R913" s="3">
        <v>0</v>
      </c>
      <c r="S913" s="3">
        <v>0</v>
      </c>
      <c r="T913" s="3">
        <v>86.03</v>
      </c>
    </row>
    <row r="914" spans="1:20" hidden="1" x14ac:dyDescent="0.25">
      <c r="A914">
        <v>2013</v>
      </c>
      <c r="B914">
        <v>209</v>
      </c>
      <c r="C914" t="s">
        <v>227</v>
      </c>
      <c r="D914" s="1">
        <v>17</v>
      </c>
      <c r="E914">
        <v>39</v>
      </c>
      <c r="F914">
        <v>0</v>
      </c>
      <c r="G914" s="15">
        <v>1.0478303747534516E-3</v>
      </c>
      <c r="H914" s="16">
        <v>2.2941176470588234</v>
      </c>
      <c r="I914" s="15">
        <v>0</v>
      </c>
      <c r="J914" s="41">
        <v>0.71499999999999997</v>
      </c>
      <c r="K914" s="18">
        <v>16848.82</v>
      </c>
      <c r="L914" s="28">
        <v>16224</v>
      </c>
      <c r="M914" s="28">
        <v>13700</v>
      </c>
      <c r="N914" s="28">
        <v>4200</v>
      </c>
      <c r="O914" s="3">
        <v>660</v>
      </c>
      <c r="P914" s="3">
        <v>0</v>
      </c>
      <c r="Q914" s="3">
        <v>82.83</v>
      </c>
      <c r="R914" s="3">
        <v>0</v>
      </c>
      <c r="S914" s="3">
        <v>0</v>
      </c>
      <c r="T914" s="3">
        <v>84.44</v>
      </c>
    </row>
    <row r="915" spans="1:20" x14ac:dyDescent="0.25">
      <c r="A915">
        <v>2014</v>
      </c>
      <c r="B915">
        <v>209</v>
      </c>
      <c r="C915" t="s">
        <v>227</v>
      </c>
      <c r="D915" s="1">
        <v>21</v>
      </c>
      <c r="E915">
        <v>47</v>
      </c>
      <c r="F915">
        <v>0</v>
      </c>
      <c r="G915" s="15">
        <v>1.2891344383057089E-3</v>
      </c>
      <c r="H915" s="16">
        <v>2.2380952380952381</v>
      </c>
      <c r="I915" s="15">
        <v>0</v>
      </c>
      <c r="J915" s="41">
        <v>0.71499999999999997</v>
      </c>
      <c r="K915" s="18">
        <v>17617.8</v>
      </c>
      <c r="L915" s="28">
        <v>16290</v>
      </c>
      <c r="M915" s="28">
        <v>13943</v>
      </c>
      <c r="N915" s="28">
        <v>4240</v>
      </c>
      <c r="O915" s="3">
        <v>670</v>
      </c>
      <c r="P915" s="3">
        <v>0</v>
      </c>
      <c r="Q915" s="3">
        <v>69.069999999999993</v>
      </c>
      <c r="R915" s="3">
        <v>0</v>
      </c>
      <c r="S915" s="3">
        <v>0</v>
      </c>
      <c r="T915" s="3">
        <v>85.59</v>
      </c>
    </row>
    <row r="916" spans="1:20" hidden="1" x14ac:dyDescent="0.25">
      <c r="A916">
        <v>2012</v>
      </c>
      <c r="B916">
        <v>210</v>
      </c>
      <c r="C916" t="s">
        <v>228</v>
      </c>
      <c r="D916" s="1">
        <v>34</v>
      </c>
      <c r="E916" s="1">
        <v>79</v>
      </c>
      <c r="F916">
        <v>0</v>
      </c>
      <c r="G916" s="15">
        <v>4.1692213366033111E-3</v>
      </c>
      <c r="H916" s="16">
        <v>2.3235294117647061</v>
      </c>
      <c r="I916" s="15">
        <v>0</v>
      </c>
      <c r="J916" s="41">
        <v>0.68700000000000006</v>
      </c>
      <c r="K916" s="18">
        <v>16156.65</v>
      </c>
      <c r="L916" s="28">
        <v>8155</v>
      </c>
      <c r="M916" s="28">
        <v>5892</v>
      </c>
      <c r="N916" s="28">
        <v>2036</v>
      </c>
      <c r="O916" s="3">
        <v>348.42</v>
      </c>
      <c r="P916" s="3">
        <v>0</v>
      </c>
      <c r="Q916" s="3">
        <v>100</v>
      </c>
      <c r="R916" s="3">
        <v>0</v>
      </c>
      <c r="S916" s="3">
        <v>0</v>
      </c>
      <c r="T916" s="3">
        <v>72.25</v>
      </c>
    </row>
    <row r="917" spans="1:20" hidden="1" x14ac:dyDescent="0.25">
      <c r="A917">
        <v>2013</v>
      </c>
      <c r="B917">
        <v>210</v>
      </c>
      <c r="C917" t="s">
        <v>228</v>
      </c>
      <c r="D917" s="1">
        <v>16</v>
      </c>
      <c r="E917" s="1">
        <v>49</v>
      </c>
      <c r="F917" s="1">
        <v>2</v>
      </c>
      <c r="G917" s="15">
        <v>1.9099916437865583E-3</v>
      </c>
      <c r="H917" s="16">
        <v>3.0625</v>
      </c>
      <c r="I917" s="15">
        <v>0.125</v>
      </c>
      <c r="J917" s="41">
        <v>0.68700000000000006</v>
      </c>
      <c r="K917" s="18">
        <v>17972.73</v>
      </c>
      <c r="L917" s="28">
        <v>8377</v>
      </c>
      <c r="M917" s="28">
        <v>6042</v>
      </c>
      <c r="N917" s="28">
        <v>2105</v>
      </c>
      <c r="O917" s="3">
        <v>357</v>
      </c>
      <c r="P917" s="3">
        <v>0</v>
      </c>
      <c r="Q917" s="3">
        <v>100</v>
      </c>
      <c r="R917" s="3">
        <v>0</v>
      </c>
      <c r="S917" s="3">
        <v>0</v>
      </c>
      <c r="T917" s="3">
        <v>72.13</v>
      </c>
    </row>
    <row r="918" spans="1:20" x14ac:dyDescent="0.25">
      <c r="A918">
        <v>2014</v>
      </c>
      <c r="B918">
        <v>210</v>
      </c>
      <c r="C918" t="s">
        <v>228</v>
      </c>
      <c r="D918" s="1">
        <v>29</v>
      </c>
      <c r="E918" s="1">
        <v>87</v>
      </c>
      <c r="F918" s="1">
        <v>1</v>
      </c>
      <c r="G918" s="15">
        <v>3.4676551476742795E-3</v>
      </c>
      <c r="H918" s="16">
        <v>3</v>
      </c>
      <c r="I918" s="15">
        <v>3.4482758620689655E-2</v>
      </c>
      <c r="J918" s="41">
        <v>0.68700000000000006</v>
      </c>
      <c r="K918" s="18">
        <v>16467.509999999998</v>
      </c>
      <c r="L918" s="28">
        <v>8363</v>
      </c>
      <c r="M918" s="28">
        <v>6156</v>
      </c>
      <c r="N918" s="28">
        <v>2223</v>
      </c>
      <c r="O918" s="3">
        <v>366.16</v>
      </c>
      <c r="P918" s="3">
        <v>0</v>
      </c>
      <c r="Q918" s="3">
        <v>100</v>
      </c>
      <c r="R918" s="3">
        <v>0</v>
      </c>
      <c r="S918" s="3">
        <v>0</v>
      </c>
      <c r="T918" s="3">
        <v>73.61</v>
      </c>
    </row>
    <row r="919" spans="1:20" hidden="1" x14ac:dyDescent="0.25">
      <c r="A919">
        <v>2008</v>
      </c>
      <c r="B919">
        <v>211</v>
      </c>
      <c r="C919" s="19" t="s">
        <v>229</v>
      </c>
      <c r="D919" s="1">
        <v>121</v>
      </c>
      <c r="E919">
        <v>432</v>
      </c>
      <c r="F919">
        <v>3</v>
      </c>
      <c r="G919" s="15">
        <v>1.1336487562655173E-3</v>
      </c>
      <c r="H919" s="16">
        <v>3.5702479338842976</v>
      </c>
      <c r="I919" s="15">
        <v>2.4793388429752067E-2</v>
      </c>
      <c r="J919" s="41">
        <v>0.65500000000000003</v>
      </c>
      <c r="K919" s="18">
        <v>10267.030000000001</v>
      </c>
      <c r="L919" s="28">
        <v>106735</v>
      </c>
      <c r="M919" s="28">
        <v>100136</v>
      </c>
      <c r="N919" s="28">
        <v>28813</v>
      </c>
      <c r="O919" s="42">
        <v>5544.88</v>
      </c>
      <c r="P919" s="3">
        <v>157.32</v>
      </c>
      <c r="Q919" s="3">
        <v>80</v>
      </c>
      <c r="R919" s="3">
        <v>2.84</v>
      </c>
      <c r="S919" s="3">
        <v>2.27</v>
      </c>
      <c r="T919" s="3">
        <v>93.82</v>
      </c>
    </row>
    <row r="920" spans="1:20" hidden="1" x14ac:dyDescent="0.25">
      <c r="A920">
        <v>2009</v>
      </c>
      <c r="B920">
        <v>211</v>
      </c>
      <c r="C920" t="s">
        <v>229</v>
      </c>
      <c r="D920" s="1">
        <v>133</v>
      </c>
      <c r="E920">
        <v>534</v>
      </c>
      <c r="F920">
        <v>1</v>
      </c>
      <c r="G920" s="15">
        <v>1.2358412547970154E-3</v>
      </c>
      <c r="H920" s="16">
        <v>4.0150375939849621</v>
      </c>
      <c r="I920" s="15">
        <v>7.5187969924812026E-3</v>
      </c>
      <c r="J920" s="41">
        <v>0.65500000000000003</v>
      </c>
      <c r="K920" s="18">
        <v>11011.7</v>
      </c>
      <c r="L920" s="28">
        <v>107619</v>
      </c>
      <c r="M920" s="28">
        <v>101170</v>
      </c>
      <c r="N920" s="28">
        <v>29797</v>
      </c>
      <c r="O920" s="42">
        <v>5536</v>
      </c>
      <c r="P920" s="42">
        <v>2214</v>
      </c>
      <c r="Q920" s="3">
        <v>85</v>
      </c>
      <c r="R920" s="3">
        <v>39.99</v>
      </c>
      <c r="S920" s="3">
        <v>33.99</v>
      </c>
      <c r="T920" s="3">
        <v>94.01</v>
      </c>
    </row>
    <row r="921" spans="1:20" hidden="1" x14ac:dyDescent="0.25">
      <c r="A921">
        <v>2010</v>
      </c>
      <c r="B921">
        <v>211</v>
      </c>
      <c r="C921" t="s">
        <v>229</v>
      </c>
      <c r="D921" s="1">
        <v>146</v>
      </c>
      <c r="E921">
        <v>514</v>
      </c>
      <c r="F921">
        <v>1</v>
      </c>
      <c r="G921" s="15">
        <v>1.373600526860476E-3</v>
      </c>
      <c r="H921" s="16">
        <v>3.5205479452054793</v>
      </c>
      <c r="I921" s="15">
        <v>6.8493150684931503E-3</v>
      </c>
      <c r="J921" s="41">
        <v>0.75600000000000001</v>
      </c>
      <c r="K921" s="18">
        <v>13249.36</v>
      </c>
      <c r="L921" s="28">
        <v>106290</v>
      </c>
      <c r="M921" s="28">
        <v>99732</v>
      </c>
      <c r="N921" s="28">
        <v>30921</v>
      </c>
      <c r="O921" s="42">
        <v>5399</v>
      </c>
      <c r="P921" s="42">
        <v>1464</v>
      </c>
      <c r="Q921" s="3">
        <v>78.489999999999995</v>
      </c>
      <c r="R921" s="3">
        <v>27.12</v>
      </c>
      <c r="S921" s="3">
        <v>21.28</v>
      </c>
      <c r="T921" s="3">
        <v>93.83</v>
      </c>
    </row>
    <row r="922" spans="1:20" hidden="1" x14ac:dyDescent="0.25">
      <c r="A922">
        <v>2011</v>
      </c>
      <c r="B922">
        <v>211</v>
      </c>
      <c r="C922" t="s">
        <v>229</v>
      </c>
      <c r="D922" s="1">
        <v>105</v>
      </c>
      <c r="E922">
        <v>351</v>
      </c>
      <c r="F922">
        <v>2</v>
      </c>
      <c r="G922" s="15">
        <v>9.8142765008832843E-4</v>
      </c>
      <c r="H922" s="16">
        <v>3.342857142857143</v>
      </c>
      <c r="I922" s="15">
        <v>1.9047619047619049E-2</v>
      </c>
      <c r="J922" s="41">
        <v>0.75600000000000001</v>
      </c>
      <c r="K922" s="18">
        <v>15246.19</v>
      </c>
      <c r="L922" s="28">
        <v>106987</v>
      </c>
      <c r="M922" s="28">
        <v>100315</v>
      </c>
      <c r="N922" s="28">
        <v>32301</v>
      </c>
      <c r="O922" s="42">
        <v>5580</v>
      </c>
      <c r="P922" s="42">
        <v>1790</v>
      </c>
      <c r="Q922" s="3">
        <v>78.900000000000006</v>
      </c>
      <c r="R922" s="3">
        <v>32.08</v>
      </c>
      <c r="S922" s="3">
        <v>25.31</v>
      </c>
      <c r="T922" s="3">
        <v>93.76</v>
      </c>
    </row>
    <row r="923" spans="1:20" hidden="1" x14ac:dyDescent="0.25">
      <c r="A923">
        <v>2012</v>
      </c>
      <c r="B923">
        <v>211</v>
      </c>
      <c r="C923" t="s">
        <v>229</v>
      </c>
      <c r="D923" s="1">
        <v>113</v>
      </c>
      <c r="E923">
        <v>358</v>
      </c>
      <c r="F923">
        <v>1</v>
      </c>
      <c r="G923" s="15">
        <v>1.0495908453386092E-3</v>
      </c>
      <c r="H923" s="16">
        <v>3.168141592920354</v>
      </c>
      <c r="I923" s="15">
        <v>8.8495575221238937E-3</v>
      </c>
      <c r="J923" s="41">
        <v>0.75600000000000001</v>
      </c>
      <c r="K923" s="18">
        <v>16684.78</v>
      </c>
      <c r="L923" s="28">
        <v>107661</v>
      </c>
      <c r="M923" s="28">
        <v>100897</v>
      </c>
      <c r="N923" s="28">
        <v>33092</v>
      </c>
      <c r="O923" s="42">
        <v>5668.41</v>
      </c>
      <c r="P923" s="42">
        <v>2692.77</v>
      </c>
      <c r="Q923" s="3">
        <v>79.180000000000007</v>
      </c>
      <c r="R923" s="3">
        <v>47.5</v>
      </c>
      <c r="S923" s="3">
        <v>37.61</v>
      </c>
      <c r="T923" s="3">
        <v>93.72</v>
      </c>
    </row>
    <row r="924" spans="1:20" hidden="1" x14ac:dyDescent="0.25">
      <c r="A924">
        <v>2013</v>
      </c>
      <c r="B924">
        <v>211</v>
      </c>
      <c r="C924" t="s">
        <v>229</v>
      </c>
      <c r="D924" s="1">
        <v>97</v>
      </c>
      <c r="E924">
        <v>320</v>
      </c>
      <c r="F924">
        <v>2</v>
      </c>
      <c r="G924" s="15">
        <v>8.6877860475947368E-4</v>
      </c>
      <c r="H924" s="16">
        <v>3.2989690721649483</v>
      </c>
      <c r="I924" s="15">
        <v>2.0618556701030927E-2</v>
      </c>
      <c r="J924" s="41">
        <v>0.75600000000000001</v>
      </c>
      <c r="K924" s="18">
        <v>17498.310000000001</v>
      </c>
      <c r="L924" s="28">
        <v>111651</v>
      </c>
      <c r="M924" s="28">
        <v>104975</v>
      </c>
      <c r="N924" s="28">
        <v>33940</v>
      </c>
      <c r="O924" s="42">
        <v>5685.83</v>
      </c>
      <c r="P924" s="42">
        <v>2930.19</v>
      </c>
      <c r="Q924" s="3">
        <v>79.5</v>
      </c>
      <c r="R924" s="3">
        <v>51.53</v>
      </c>
      <c r="S924" s="3">
        <v>40.97</v>
      </c>
      <c r="T924" s="3">
        <v>94.02</v>
      </c>
    </row>
    <row r="925" spans="1:20" x14ac:dyDescent="0.25">
      <c r="A925">
        <v>2014</v>
      </c>
      <c r="B925">
        <v>211</v>
      </c>
      <c r="C925" t="s">
        <v>229</v>
      </c>
      <c r="D925" s="1">
        <v>82</v>
      </c>
      <c r="E925">
        <v>335</v>
      </c>
      <c r="F925">
        <v>2</v>
      </c>
      <c r="G925" s="15">
        <v>7.2952438568708747E-4</v>
      </c>
      <c r="H925" s="16">
        <v>4.0853658536585362</v>
      </c>
      <c r="I925" s="15">
        <v>2.4390243902439025E-2</v>
      </c>
      <c r="J925" s="41">
        <v>0.75600000000000001</v>
      </c>
      <c r="K925" s="18">
        <v>18722.39</v>
      </c>
      <c r="L925" s="28">
        <v>112402</v>
      </c>
      <c r="M925" s="28">
        <v>105681</v>
      </c>
      <c r="N925" s="28">
        <v>35091</v>
      </c>
      <c r="O925" s="42">
        <v>5500.39</v>
      </c>
      <c r="P925" s="42">
        <v>3039.44</v>
      </c>
      <c r="Q925" s="3">
        <v>80</v>
      </c>
      <c r="R925" s="3">
        <v>55.26</v>
      </c>
      <c r="S925" s="3">
        <v>44.21</v>
      </c>
      <c r="T925" s="3">
        <v>94.02</v>
      </c>
    </row>
    <row r="926" spans="1:20" hidden="1" x14ac:dyDescent="0.25">
      <c r="A926" s="17">
        <v>2009</v>
      </c>
      <c r="B926">
        <v>212</v>
      </c>
      <c r="C926" s="17" t="s">
        <v>230</v>
      </c>
      <c r="D926" s="26">
        <v>246</v>
      </c>
      <c r="E926" s="26">
        <v>763</v>
      </c>
      <c r="F926" s="17">
        <v>1</v>
      </c>
      <c r="G926" s="15">
        <v>1.7591407384100514E-3</v>
      </c>
      <c r="H926" s="16">
        <v>3.1016260162601625</v>
      </c>
      <c r="I926" s="15">
        <v>4.0650406504065045E-3</v>
      </c>
      <c r="J926" s="41">
        <v>0.67500000000000004</v>
      </c>
      <c r="K926" s="18">
        <v>12405.63</v>
      </c>
      <c r="L926" s="28">
        <v>139841</v>
      </c>
      <c r="M926" s="28">
        <v>151212</v>
      </c>
      <c r="N926" s="28">
        <v>38686</v>
      </c>
      <c r="O926" s="42">
        <v>2657.07</v>
      </c>
      <c r="P926" s="3">
        <v>0</v>
      </c>
      <c r="Q926" s="3">
        <v>38.409999999999997</v>
      </c>
      <c r="R926" s="3">
        <v>0</v>
      </c>
      <c r="S926" s="3">
        <v>0</v>
      </c>
      <c r="T926" s="3">
        <v>100</v>
      </c>
    </row>
    <row r="927" spans="1:20" hidden="1" x14ac:dyDescent="0.25">
      <c r="A927" s="17">
        <v>2010</v>
      </c>
      <c r="B927">
        <v>212</v>
      </c>
      <c r="C927" s="17" t="s">
        <v>230</v>
      </c>
      <c r="D927" s="26">
        <v>157</v>
      </c>
      <c r="E927" s="26">
        <v>502</v>
      </c>
      <c r="F927" s="17">
        <v>0</v>
      </c>
      <c r="G927" s="15">
        <v>1.1318578328887608E-3</v>
      </c>
      <c r="H927" s="16">
        <v>3.1974522292993632</v>
      </c>
      <c r="I927" s="15">
        <v>0</v>
      </c>
      <c r="J927" s="41">
        <v>0.76500000000000001</v>
      </c>
      <c r="K927" s="18">
        <v>14383.55</v>
      </c>
      <c r="L927" s="28">
        <v>138710</v>
      </c>
      <c r="M927" s="28">
        <v>127724</v>
      </c>
      <c r="N927" s="28">
        <v>41657</v>
      </c>
      <c r="O927" s="42">
        <v>5520.49</v>
      </c>
      <c r="P927" s="3">
        <v>0</v>
      </c>
      <c r="Q927" s="3">
        <v>77.540000000000006</v>
      </c>
      <c r="R927" s="3">
        <v>0</v>
      </c>
      <c r="S927" s="3">
        <v>0</v>
      </c>
      <c r="T927" s="3">
        <v>92.08</v>
      </c>
    </row>
    <row r="928" spans="1:20" hidden="1" x14ac:dyDescent="0.25">
      <c r="A928" s="17">
        <v>2011</v>
      </c>
      <c r="B928">
        <v>212</v>
      </c>
      <c r="C928" s="17" t="s">
        <v>230</v>
      </c>
      <c r="D928" s="26">
        <v>107</v>
      </c>
      <c r="E928" s="26">
        <v>431</v>
      </c>
      <c r="F928" s="17">
        <v>3</v>
      </c>
      <c r="G928" s="15">
        <v>7.6511094108645751E-4</v>
      </c>
      <c r="H928" s="16">
        <v>4.02803738317757</v>
      </c>
      <c r="I928" s="15">
        <v>2.8037383177570093E-2</v>
      </c>
      <c r="J928" s="41">
        <v>0.76500000000000001</v>
      </c>
      <c r="K928" s="18">
        <v>16745.93</v>
      </c>
      <c r="L928" s="28">
        <v>139849</v>
      </c>
      <c r="M928" s="28">
        <v>128773</v>
      </c>
      <c r="N928" s="28">
        <v>42873</v>
      </c>
      <c r="O928" s="42">
        <v>5661.89</v>
      </c>
      <c r="P928" s="3">
        <v>0.31</v>
      </c>
      <c r="Q928" s="3">
        <v>77.97</v>
      </c>
      <c r="R928" s="3">
        <v>0.01</v>
      </c>
      <c r="S928" s="3">
        <v>0</v>
      </c>
      <c r="T928" s="3">
        <v>92.08</v>
      </c>
    </row>
    <row r="929" spans="1:20" hidden="1" x14ac:dyDescent="0.25">
      <c r="A929" s="17">
        <v>2012</v>
      </c>
      <c r="B929">
        <v>212</v>
      </c>
      <c r="C929" s="17" t="s">
        <v>230</v>
      </c>
      <c r="D929" s="26">
        <v>64</v>
      </c>
      <c r="E929" s="26">
        <v>268</v>
      </c>
      <c r="F929" s="17">
        <v>1</v>
      </c>
      <c r="G929" s="15">
        <v>4.5406172401560839E-4</v>
      </c>
      <c r="H929" s="16">
        <v>4.1875</v>
      </c>
      <c r="I929" s="15">
        <v>1.5625E-2</v>
      </c>
      <c r="J929" s="41">
        <v>0.76500000000000001</v>
      </c>
      <c r="K929" s="18">
        <v>18840.11</v>
      </c>
      <c r="L929" s="28">
        <v>140950</v>
      </c>
      <c r="M929" s="28">
        <v>129787</v>
      </c>
      <c r="N929" s="28">
        <v>44635</v>
      </c>
      <c r="O929" s="42">
        <v>5793.38</v>
      </c>
      <c r="P929" s="3">
        <v>0.05</v>
      </c>
      <c r="Q929" s="3">
        <v>77.790000000000006</v>
      </c>
      <c r="R929" s="3">
        <v>0</v>
      </c>
      <c r="S929" s="3">
        <v>0</v>
      </c>
      <c r="T929" s="3">
        <v>92.08</v>
      </c>
    </row>
    <row r="930" spans="1:20" hidden="1" x14ac:dyDescent="0.25">
      <c r="A930" s="17">
        <v>2013</v>
      </c>
      <c r="B930">
        <v>212</v>
      </c>
      <c r="C930" s="17" t="s">
        <v>230</v>
      </c>
      <c r="D930" s="26">
        <v>96</v>
      </c>
      <c r="E930" s="26">
        <v>314</v>
      </c>
      <c r="F930" s="17">
        <v>2</v>
      </c>
      <c r="G930" s="15">
        <v>6.5566604742651081E-4</v>
      </c>
      <c r="H930" s="16">
        <v>3.2708333333333335</v>
      </c>
      <c r="I930" s="15">
        <v>2.0833333333333332E-2</v>
      </c>
      <c r="J930" s="41">
        <v>0.76500000000000001</v>
      </c>
      <c r="K930" s="18">
        <v>21383.77</v>
      </c>
      <c r="L930" s="28">
        <v>146416</v>
      </c>
      <c r="M930" s="28">
        <v>134820</v>
      </c>
      <c r="N930" s="28">
        <v>46251</v>
      </c>
      <c r="O930" s="42">
        <v>6040.84</v>
      </c>
      <c r="P930" s="3">
        <v>0</v>
      </c>
      <c r="Q930" s="3">
        <v>78.06</v>
      </c>
      <c r="R930" s="3">
        <v>0</v>
      </c>
      <c r="S930" s="3">
        <v>0</v>
      </c>
      <c r="T930" s="3">
        <v>92.08</v>
      </c>
    </row>
    <row r="931" spans="1:20" x14ac:dyDescent="0.25">
      <c r="A931" s="17">
        <v>2014</v>
      </c>
      <c r="B931">
        <v>212</v>
      </c>
      <c r="C931" s="17" t="s">
        <v>230</v>
      </c>
      <c r="D931" s="26">
        <v>95</v>
      </c>
      <c r="E931" s="26">
        <v>314</v>
      </c>
      <c r="F931" s="17">
        <v>1</v>
      </c>
      <c r="G931" s="15">
        <v>6.4357039305214952E-4</v>
      </c>
      <c r="H931" s="16">
        <v>3.3052631578947369</v>
      </c>
      <c r="I931" s="15">
        <v>1.0526315789473684E-2</v>
      </c>
      <c r="J931" s="41">
        <v>0.76500000000000001</v>
      </c>
      <c r="K931" s="18">
        <v>23834.98</v>
      </c>
      <c r="L931" s="28">
        <v>147614</v>
      </c>
      <c r="M931" s="28">
        <v>135923</v>
      </c>
      <c r="N931" s="28">
        <v>48183</v>
      </c>
      <c r="O931" s="42">
        <v>6147.37</v>
      </c>
      <c r="P931" s="3">
        <v>0</v>
      </c>
      <c r="Q931" s="3">
        <v>78.010000000000005</v>
      </c>
      <c r="R931" s="3">
        <v>0</v>
      </c>
      <c r="S931" s="3">
        <v>0</v>
      </c>
      <c r="T931" s="3">
        <v>92.08</v>
      </c>
    </row>
    <row r="932" spans="1:20" hidden="1" x14ac:dyDescent="0.25">
      <c r="A932" s="17">
        <v>2008</v>
      </c>
      <c r="B932">
        <v>213</v>
      </c>
      <c r="C932" s="19" t="s">
        <v>231</v>
      </c>
      <c r="D932" s="26">
        <v>87</v>
      </c>
      <c r="E932" s="17">
        <v>322</v>
      </c>
      <c r="F932" s="17">
        <v>1</v>
      </c>
      <c r="G932" s="15">
        <v>1.020013365692378E-3</v>
      </c>
      <c r="H932" s="16">
        <v>3.7011494252873565</v>
      </c>
      <c r="I932" s="15">
        <v>1.1494252873563218E-2</v>
      </c>
      <c r="J932" s="41">
        <v>0.65</v>
      </c>
      <c r="K932" s="18">
        <v>13914.83</v>
      </c>
      <c r="L932" s="28">
        <v>85293</v>
      </c>
      <c r="M932" s="28">
        <v>76919</v>
      </c>
      <c r="N932" s="28">
        <v>20986</v>
      </c>
      <c r="O932" s="42">
        <v>2690.12</v>
      </c>
      <c r="P932" s="42">
        <v>2152.09</v>
      </c>
      <c r="Q932" s="3">
        <v>100</v>
      </c>
      <c r="R932" s="3">
        <v>80</v>
      </c>
      <c r="S932" s="3">
        <v>80</v>
      </c>
      <c r="T932" s="3">
        <v>90.18</v>
      </c>
    </row>
    <row r="933" spans="1:20" hidden="1" x14ac:dyDescent="0.25">
      <c r="A933" s="17">
        <v>2009</v>
      </c>
      <c r="B933">
        <v>213</v>
      </c>
      <c r="C933" s="17" t="s">
        <v>231</v>
      </c>
      <c r="D933" s="26">
        <v>62</v>
      </c>
      <c r="E933" s="17">
        <v>254</v>
      </c>
      <c r="F933" s="17">
        <v>0</v>
      </c>
      <c r="G933" s="15">
        <v>7.170365572993165E-4</v>
      </c>
      <c r="H933" s="16">
        <v>4.096774193548387</v>
      </c>
      <c r="I933" s="15">
        <v>0</v>
      </c>
      <c r="J933" s="41">
        <v>0.65</v>
      </c>
      <c r="K933" s="18">
        <v>14936.58</v>
      </c>
      <c r="L933" s="28">
        <v>86467</v>
      </c>
      <c r="M933" s="28">
        <v>77986</v>
      </c>
      <c r="N933" s="28">
        <v>21011</v>
      </c>
      <c r="O933" s="42">
        <v>2378</v>
      </c>
      <c r="P933" s="42">
        <v>1902</v>
      </c>
      <c r="Q933" s="3">
        <v>80.010000000000005</v>
      </c>
      <c r="R933" s="3">
        <v>79.98</v>
      </c>
      <c r="S933" s="3">
        <v>64</v>
      </c>
      <c r="T933" s="3">
        <v>90.19</v>
      </c>
    </row>
    <row r="934" spans="1:20" hidden="1" x14ac:dyDescent="0.25">
      <c r="A934" s="17">
        <v>2010</v>
      </c>
      <c r="B934">
        <v>213</v>
      </c>
      <c r="C934" s="17" t="s">
        <v>231</v>
      </c>
      <c r="D934" s="26">
        <v>82</v>
      </c>
      <c r="E934" s="17">
        <v>288</v>
      </c>
      <c r="F934" s="17">
        <v>0</v>
      </c>
      <c r="G934" s="15">
        <v>9.942889015532733E-4</v>
      </c>
      <c r="H934" s="16">
        <v>3.5121951219512195</v>
      </c>
      <c r="I934" s="15">
        <v>0</v>
      </c>
      <c r="J934" s="41">
        <v>0.72899999999999998</v>
      </c>
      <c r="K934" s="18">
        <v>15535</v>
      </c>
      <c r="L934" s="28">
        <v>82471</v>
      </c>
      <c r="M934" s="28">
        <v>72758</v>
      </c>
      <c r="N934" s="28">
        <v>21168</v>
      </c>
      <c r="O934" s="42">
        <v>2422</v>
      </c>
      <c r="P934" s="42">
        <v>1937</v>
      </c>
      <c r="Q934" s="3">
        <v>76.86</v>
      </c>
      <c r="R934" s="3">
        <v>79.98</v>
      </c>
      <c r="S934" s="3">
        <v>61.47</v>
      </c>
      <c r="T934" s="3">
        <v>88.22</v>
      </c>
    </row>
    <row r="935" spans="1:20" hidden="1" x14ac:dyDescent="0.25">
      <c r="A935" s="17">
        <v>2011</v>
      </c>
      <c r="B935">
        <v>213</v>
      </c>
      <c r="C935" s="17" t="s">
        <v>231</v>
      </c>
      <c r="D935" s="26">
        <v>52</v>
      </c>
      <c r="E935" s="17">
        <v>231</v>
      </c>
      <c r="F935" s="17">
        <v>0</v>
      </c>
      <c r="G935" s="15">
        <v>6.2509015723421644E-4</v>
      </c>
      <c r="H935" s="16">
        <v>4.4423076923076925</v>
      </c>
      <c r="I935" s="15">
        <v>0</v>
      </c>
      <c r="J935" s="41">
        <v>0.72899999999999998</v>
      </c>
      <c r="K935" s="18">
        <v>19002.54</v>
      </c>
      <c r="L935" s="28">
        <v>83188</v>
      </c>
      <c r="M935" s="28">
        <v>72758</v>
      </c>
      <c r="N935" s="28">
        <v>22944</v>
      </c>
      <c r="O935" s="42">
        <v>2612</v>
      </c>
      <c r="P935" s="42">
        <v>2090</v>
      </c>
      <c r="Q935" s="3">
        <v>79.98</v>
      </c>
      <c r="R935" s="3">
        <v>80.02</v>
      </c>
      <c r="S935" s="3">
        <v>63.99</v>
      </c>
      <c r="T935" s="3">
        <v>87.46</v>
      </c>
    </row>
    <row r="936" spans="1:20" hidden="1" x14ac:dyDescent="0.25">
      <c r="A936" s="17">
        <v>2012</v>
      </c>
      <c r="B936">
        <v>213</v>
      </c>
      <c r="C936" s="17" t="s">
        <v>231</v>
      </c>
      <c r="D936" s="26">
        <v>49</v>
      </c>
      <c r="E936" s="17">
        <v>175</v>
      </c>
      <c r="F936" s="17">
        <v>0</v>
      </c>
      <c r="G936" s="15">
        <v>5.841539305214468E-4</v>
      </c>
      <c r="H936" s="16">
        <v>3.5714285714285716</v>
      </c>
      <c r="I936" s="15">
        <v>0</v>
      </c>
      <c r="J936" s="41">
        <v>0.72899999999999998</v>
      </c>
      <c r="K936" s="18">
        <v>20880.900000000001</v>
      </c>
      <c r="L936" s="28">
        <v>83882</v>
      </c>
      <c r="M936" s="28">
        <v>73364</v>
      </c>
      <c r="N936" s="28">
        <v>23930</v>
      </c>
      <c r="O936" s="42">
        <v>2688</v>
      </c>
      <c r="P936" s="42">
        <v>2150</v>
      </c>
      <c r="Q936" s="3">
        <v>80</v>
      </c>
      <c r="R936" s="3">
        <v>79.989999999999995</v>
      </c>
      <c r="S936" s="3">
        <v>63.99</v>
      </c>
      <c r="T936" s="3">
        <v>87.46</v>
      </c>
    </row>
    <row r="937" spans="1:20" hidden="1" x14ac:dyDescent="0.25">
      <c r="A937" s="17">
        <v>2013</v>
      </c>
      <c r="B937">
        <v>213</v>
      </c>
      <c r="C937" s="17" t="s">
        <v>231</v>
      </c>
      <c r="D937" s="26">
        <v>74</v>
      </c>
      <c r="E937" s="17">
        <v>329</v>
      </c>
      <c r="F937" s="17">
        <v>1</v>
      </c>
      <c r="G937" s="15">
        <v>8.4883800958957532E-4</v>
      </c>
      <c r="H937" s="16">
        <v>4.4459459459459456</v>
      </c>
      <c r="I937" s="15">
        <v>1.3513513513513514E-2</v>
      </c>
      <c r="J937" s="41">
        <v>0.72899999999999998</v>
      </c>
      <c r="K937" s="18">
        <v>20569.96</v>
      </c>
      <c r="L937" s="28">
        <v>87178</v>
      </c>
      <c r="M937" s="28">
        <v>76246</v>
      </c>
      <c r="N937" s="28">
        <v>25121</v>
      </c>
      <c r="O937" s="42">
        <v>2840</v>
      </c>
      <c r="P937" s="42">
        <v>2754</v>
      </c>
      <c r="Q937" s="3">
        <v>80</v>
      </c>
      <c r="R937" s="3">
        <v>96.97</v>
      </c>
      <c r="S937" s="3">
        <v>77.58</v>
      </c>
      <c r="T937" s="3">
        <v>87.46</v>
      </c>
    </row>
    <row r="938" spans="1:20" x14ac:dyDescent="0.25">
      <c r="A938" s="17">
        <v>2014</v>
      </c>
      <c r="B938">
        <v>213</v>
      </c>
      <c r="C938" s="17" t="s">
        <v>231</v>
      </c>
      <c r="D938" s="26">
        <v>76</v>
      </c>
      <c r="E938" s="17">
        <v>356</v>
      </c>
      <c r="F938" s="17">
        <v>0</v>
      </c>
      <c r="G938" s="15">
        <v>8.6434355381675922E-4</v>
      </c>
      <c r="H938" s="16">
        <v>4.6842105263157894</v>
      </c>
      <c r="I938" s="15">
        <v>0</v>
      </c>
      <c r="J938" s="41">
        <v>0.72899999999999998</v>
      </c>
      <c r="K938" s="18">
        <v>25048.98</v>
      </c>
      <c r="L938" s="28">
        <v>87928</v>
      </c>
      <c r="M938" s="28">
        <v>77572</v>
      </c>
      <c r="N938" s="28">
        <v>25503</v>
      </c>
      <c r="O938" s="42">
        <v>3316</v>
      </c>
      <c r="P938" s="42">
        <v>3216</v>
      </c>
      <c r="Q938" s="3">
        <v>80.06</v>
      </c>
      <c r="R938" s="3">
        <v>96.98</v>
      </c>
      <c r="S938" s="3">
        <v>77.64</v>
      </c>
      <c r="T938" s="3">
        <v>88.22</v>
      </c>
    </row>
    <row r="939" spans="1:20" hidden="1" x14ac:dyDescent="0.25">
      <c r="A939">
        <v>2011</v>
      </c>
      <c r="B939">
        <v>215</v>
      </c>
      <c r="C939" t="s">
        <v>233</v>
      </c>
      <c r="D939" s="1">
        <v>94</v>
      </c>
      <c r="E939" s="1">
        <v>327</v>
      </c>
      <c r="F939">
        <v>0</v>
      </c>
      <c r="G939" s="15">
        <v>3.9401433541518217E-3</v>
      </c>
      <c r="H939" s="16">
        <v>3.478723404255319</v>
      </c>
      <c r="I939" s="15">
        <v>0</v>
      </c>
      <c r="J939" s="41">
        <v>0.627</v>
      </c>
      <c r="K939" s="18">
        <v>6946.72</v>
      </c>
      <c r="L939" s="28">
        <v>23857</v>
      </c>
      <c r="M939" s="28">
        <v>18684</v>
      </c>
      <c r="N939" s="28">
        <v>4850</v>
      </c>
      <c r="O939" s="3">
        <v>75.319999999999993</v>
      </c>
      <c r="P939" s="3">
        <v>0</v>
      </c>
      <c r="Q939" s="3">
        <v>10.28</v>
      </c>
      <c r="R939" s="3">
        <v>0</v>
      </c>
      <c r="S939" s="3">
        <v>0</v>
      </c>
      <c r="T939" s="3">
        <v>78.319999999999993</v>
      </c>
    </row>
    <row r="940" spans="1:20" hidden="1" x14ac:dyDescent="0.25">
      <c r="A940">
        <v>2012</v>
      </c>
      <c r="B940">
        <v>215</v>
      </c>
      <c r="C940" t="s">
        <v>233</v>
      </c>
      <c r="D940" s="1">
        <v>89</v>
      </c>
      <c r="E940" s="1">
        <v>338</v>
      </c>
      <c r="F940">
        <v>0</v>
      </c>
      <c r="G940" s="15">
        <v>3.7279048337103124E-3</v>
      </c>
      <c r="H940" s="16">
        <v>3.797752808988764</v>
      </c>
      <c r="I940" s="15">
        <v>0</v>
      </c>
      <c r="J940" s="41">
        <v>0.627</v>
      </c>
      <c r="K940" s="18">
        <v>7945</v>
      </c>
      <c r="L940" s="28">
        <v>23874</v>
      </c>
      <c r="M940" s="28">
        <v>20488</v>
      </c>
      <c r="N940" s="28">
        <v>5330</v>
      </c>
      <c r="O940" s="3">
        <v>487.14</v>
      </c>
      <c r="P940" s="3">
        <v>0</v>
      </c>
      <c r="Q940" s="3">
        <v>63.9</v>
      </c>
      <c r="R940" s="3">
        <v>0</v>
      </c>
      <c r="S940" s="3">
        <v>0</v>
      </c>
      <c r="T940" s="3">
        <v>85.82</v>
      </c>
    </row>
    <row r="941" spans="1:20" hidden="1" x14ac:dyDescent="0.25">
      <c r="A941">
        <v>2013</v>
      </c>
      <c r="B941">
        <v>215</v>
      </c>
      <c r="C941" t="s">
        <v>233</v>
      </c>
      <c r="D941" s="1">
        <v>107</v>
      </c>
      <c r="E941" s="1">
        <v>387</v>
      </c>
      <c r="F941">
        <v>0</v>
      </c>
      <c r="G941" s="15">
        <v>4.3474727775069076E-3</v>
      </c>
      <c r="H941" s="16">
        <v>3.6168224299065419</v>
      </c>
      <c r="I941" s="15">
        <v>0</v>
      </c>
      <c r="J941" s="41">
        <v>0.627</v>
      </c>
      <c r="K941" s="18">
        <v>8433.76</v>
      </c>
      <c r="L941" s="28">
        <v>24612</v>
      </c>
      <c r="M941" s="28">
        <v>21687</v>
      </c>
      <c r="N941" s="28">
        <v>5818</v>
      </c>
      <c r="O941" s="3">
        <v>530.38</v>
      </c>
      <c r="P941" s="3">
        <v>0</v>
      </c>
      <c r="Q941" s="3">
        <v>68.88</v>
      </c>
      <c r="R941" s="3">
        <v>0</v>
      </c>
      <c r="S941" s="3">
        <v>0</v>
      </c>
      <c r="T941" s="3">
        <v>88.12</v>
      </c>
    </row>
    <row r="942" spans="1:20" x14ac:dyDescent="0.25">
      <c r="A942">
        <v>2014</v>
      </c>
      <c r="B942">
        <v>215</v>
      </c>
      <c r="C942" t="s">
        <v>233</v>
      </c>
      <c r="D942" s="1">
        <v>65</v>
      </c>
      <c r="E942" s="1">
        <v>210</v>
      </c>
      <c r="F942">
        <v>0</v>
      </c>
      <c r="G942" s="15">
        <v>2.6371308016877636E-3</v>
      </c>
      <c r="H942" s="16">
        <v>3.2307692307692308</v>
      </c>
      <c r="I942" s="15">
        <v>0</v>
      </c>
      <c r="J942" s="41">
        <v>0.627</v>
      </c>
      <c r="K942" s="18">
        <v>9430.52</v>
      </c>
      <c r="L942" s="28">
        <v>24648</v>
      </c>
      <c r="M942" s="28">
        <v>21719</v>
      </c>
      <c r="N942" s="28">
        <v>5973</v>
      </c>
      <c r="O942" s="3">
        <v>521.29999999999995</v>
      </c>
      <c r="P942" s="3">
        <v>451.27</v>
      </c>
      <c r="Q942" s="3">
        <v>70.58</v>
      </c>
      <c r="R942" s="3">
        <v>86.57</v>
      </c>
      <c r="S942" s="3">
        <v>61.1</v>
      </c>
      <c r="T942" s="3">
        <v>88.12</v>
      </c>
    </row>
    <row r="943" spans="1:20" hidden="1" x14ac:dyDescent="0.25">
      <c r="A943">
        <v>2008</v>
      </c>
      <c r="B943">
        <v>218</v>
      </c>
      <c r="C943" s="19" t="s">
        <v>236</v>
      </c>
      <c r="D943" s="1">
        <v>15</v>
      </c>
      <c r="E943">
        <v>58</v>
      </c>
      <c r="F943">
        <v>1</v>
      </c>
      <c r="G943" s="15">
        <v>2.5581990278843696E-4</v>
      </c>
      <c r="H943" s="16">
        <v>3.8666666666666667</v>
      </c>
      <c r="I943" s="15">
        <v>6.6666666666666666E-2</v>
      </c>
      <c r="J943" s="41">
        <v>0.67</v>
      </c>
      <c r="K943" s="18">
        <v>14305.34</v>
      </c>
      <c r="L943" s="28">
        <v>58635</v>
      </c>
      <c r="M943" s="28">
        <v>39897</v>
      </c>
      <c r="N943" s="28">
        <v>10621</v>
      </c>
      <c r="O943" s="42">
        <v>1379.81</v>
      </c>
      <c r="P943" s="3">
        <v>0</v>
      </c>
      <c r="Q943" s="3">
        <v>46.76</v>
      </c>
      <c r="R943" s="3">
        <v>0</v>
      </c>
      <c r="S943" s="3">
        <v>0</v>
      </c>
      <c r="T943" s="3">
        <v>68.040000000000006</v>
      </c>
    </row>
    <row r="944" spans="1:20" hidden="1" x14ac:dyDescent="0.25">
      <c r="A944">
        <v>2009</v>
      </c>
      <c r="B944">
        <v>218</v>
      </c>
      <c r="C944" t="s">
        <v>236</v>
      </c>
      <c r="D944" s="1">
        <v>12</v>
      </c>
      <c r="E944">
        <v>63</v>
      </c>
      <c r="F944">
        <v>0</v>
      </c>
      <c r="G944" s="15">
        <v>2.0316944331572531E-4</v>
      </c>
      <c r="H944" s="16">
        <v>5.25</v>
      </c>
      <c r="I944" s="15">
        <v>0</v>
      </c>
      <c r="J944" s="41">
        <v>0.67</v>
      </c>
      <c r="K944" s="18">
        <v>14661.43</v>
      </c>
      <c r="L944" s="28">
        <v>59064</v>
      </c>
      <c r="M944" s="28">
        <v>40497</v>
      </c>
      <c r="N944" s="28">
        <v>10831</v>
      </c>
      <c r="O944" s="42">
        <v>1441.03</v>
      </c>
      <c r="P944" s="3">
        <v>0</v>
      </c>
      <c r="Q944" s="3">
        <v>48.12</v>
      </c>
      <c r="R944" s="3">
        <v>0</v>
      </c>
      <c r="S944" s="3">
        <v>0</v>
      </c>
      <c r="T944" s="3">
        <v>68.56</v>
      </c>
    </row>
    <row r="945" spans="1:20" hidden="1" x14ac:dyDescent="0.25">
      <c r="A945">
        <v>2010</v>
      </c>
      <c r="B945">
        <v>218</v>
      </c>
      <c r="C945" t="s">
        <v>236</v>
      </c>
      <c r="D945" s="1">
        <v>15</v>
      </c>
      <c r="E945">
        <v>60</v>
      </c>
      <c r="F945">
        <v>0</v>
      </c>
      <c r="G945" s="15">
        <v>2.5536261491317672E-4</v>
      </c>
      <c r="H945" s="16">
        <v>4</v>
      </c>
      <c r="I945" s="15">
        <v>0</v>
      </c>
      <c r="J945" s="41">
        <v>0.75700000000000001</v>
      </c>
      <c r="K945" s="18">
        <v>19335.87</v>
      </c>
      <c r="L945" s="28">
        <v>58740</v>
      </c>
      <c r="M945" s="28">
        <v>41203</v>
      </c>
      <c r="N945" s="28">
        <v>11045</v>
      </c>
      <c r="O945" s="42">
        <v>1487.76</v>
      </c>
      <c r="P945" s="3">
        <v>0</v>
      </c>
      <c r="Q945" s="3">
        <v>47.6</v>
      </c>
      <c r="R945" s="3">
        <v>0</v>
      </c>
      <c r="S945" s="3">
        <v>0</v>
      </c>
      <c r="T945" s="3">
        <v>70.14</v>
      </c>
    </row>
    <row r="946" spans="1:20" hidden="1" x14ac:dyDescent="0.25">
      <c r="A946">
        <v>2011</v>
      </c>
      <c r="B946">
        <v>218</v>
      </c>
      <c r="C946" t="s">
        <v>236</v>
      </c>
      <c r="D946" s="1">
        <v>13</v>
      </c>
      <c r="E946">
        <v>68</v>
      </c>
      <c r="F946">
        <v>1</v>
      </c>
      <c r="G946" s="15">
        <v>2.1954638339553815E-4</v>
      </c>
      <c r="H946" s="16">
        <v>5.2307692307692308</v>
      </c>
      <c r="I946" s="15">
        <v>7.6923076923076927E-2</v>
      </c>
      <c r="J946" s="41">
        <v>0.75700000000000001</v>
      </c>
      <c r="K946" s="18">
        <v>23197.759999999998</v>
      </c>
      <c r="L946" s="28">
        <v>59213</v>
      </c>
      <c r="M946" s="28">
        <v>41803</v>
      </c>
      <c r="N946" s="28">
        <v>11249</v>
      </c>
      <c r="O946" s="42">
        <v>1511.24</v>
      </c>
      <c r="P946" s="3">
        <v>1.89</v>
      </c>
      <c r="Q946" s="3">
        <v>46.81</v>
      </c>
      <c r="R946" s="3">
        <v>0.13</v>
      </c>
      <c r="S946" s="3">
        <v>0.06</v>
      </c>
      <c r="T946" s="3">
        <v>70.599999999999994</v>
      </c>
    </row>
    <row r="947" spans="1:20" hidden="1" x14ac:dyDescent="0.25">
      <c r="A947">
        <v>2012</v>
      </c>
      <c r="B947">
        <v>218</v>
      </c>
      <c r="C947" t="s">
        <v>236</v>
      </c>
      <c r="D947" s="1">
        <v>5</v>
      </c>
      <c r="E947">
        <v>41</v>
      </c>
      <c r="F947">
        <v>1</v>
      </c>
      <c r="G947" s="15">
        <v>8.379420144126027E-5</v>
      </c>
      <c r="H947" s="16">
        <v>8.1999999999999993</v>
      </c>
      <c r="I947" s="15">
        <v>0.2</v>
      </c>
      <c r="J947" s="41">
        <v>0.75700000000000001</v>
      </c>
      <c r="K947" s="18">
        <v>24808.03</v>
      </c>
      <c r="L947" s="28">
        <v>59670</v>
      </c>
      <c r="M947" s="28">
        <v>42631</v>
      </c>
      <c r="N947" s="28">
        <v>11511</v>
      </c>
      <c r="O947" s="42">
        <v>1521.63</v>
      </c>
      <c r="P947" s="3">
        <v>0.28999999999999998</v>
      </c>
      <c r="Q947" s="3">
        <v>45.55</v>
      </c>
      <c r="R947" s="3">
        <v>0.02</v>
      </c>
      <c r="S947" s="3">
        <v>0.01</v>
      </c>
      <c r="T947" s="3">
        <v>71.44</v>
      </c>
    </row>
    <row r="948" spans="1:20" hidden="1" x14ac:dyDescent="0.25">
      <c r="A948">
        <v>2013</v>
      </c>
      <c r="B948">
        <v>218</v>
      </c>
      <c r="C948" t="s">
        <v>236</v>
      </c>
      <c r="D948" s="1">
        <v>2</v>
      </c>
      <c r="E948">
        <v>9</v>
      </c>
      <c r="F948">
        <v>0</v>
      </c>
      <c r="G948" s="15">
        <v>3.2271077047196453E-5</v>
      </c>
      <c r="H948" s="16">
        <v>4.5</v>
      </c>
      <c r="I948" s="15">
        <v>0</v>
      </c>
      <c r="J948" s="41">
        <v>0.75700000000000001</v>
      </c>
      <c r="K948" s="18">
        <v>25816.720000000001</v>
      </c>
      <c r="L948" s="28">
        <v>61975</v>
      </c>
      <c r="M948" s="28">
        <v>43716</v>
      </c>
      <c r="N948" s="28">
        <v>11698</v>
      </c>
      <c r="O948" s="42">
        <v>1506.03</v>
      </c>
      <c r="P948" s="3">
        <v>0</v>
      </c>
      <c r="Q948" s="3">
        <v>45.04</v>
      </c>
      <c r="R948" s="3">
        <v>0</v>
      </c>
      <c r="S948" s="3">
        <v>0</v>
      </c>
      <c r="T948" s="3">
        <v>70.540000000000006</v>
      </c>
    </row>
    <row r="949" spans="1:20" x14ac:dyDescent="0.25">
      <c r="A949">
        <v>2014</v>
      </c>
      <c r="B949">
        <v>218</v>
      </c>
      <c r="C949" t="s">
        <v>236</v>
      </c>
      <c r="D949" s="1">
        <v>3</v>
      </c>
      <c r="E949">
        <v>13</v>
      </c>
      <c r="F949">
        <v>0</v>
      </c>
      <c r="G949" s="15">
        <v>4.8020744961823509E-5</v>
      </c>
      <c r="H949" s="16">
        <v>4.333333333333333</v>
      </c>
      <c r="I949" s="15">
        <v>0</v>
      </c>
      <c r="J949" s="41">
        <v>0.75700000000000001</v>
      </c>
      <c r="K949" s="18">
        <v>25384.95</v>
      </c>
      <c r="L949" s="28">
        <v>62473</v>
      </c>
      <c r="M949" s="28">
        <v>44389</v>
      </c>
      <c r="N949" s="28">
        <v>11841</v>
      </c>
      <c r="O949" s="42">
        <v>1487.7</v>
      </c>
      <c r="P949" s="3">
        <v>0</v>
      </c>
      <c r="Q949" s="3">
        <v>44.91</v>
      </c>
      <c r="R949" s="3">
        <v>0</v>
      </c>
      <c r="S949" s="3">
        <v>0</v>
      </c>
      <c r="T949" s="3">
        <v>71.05</v>
      </c>
    </row>
    <row r="950" spans="1:20" hidden="1" x14ac:dyDescent="0.25">
      <c r="A950">
        <v>2011</v>
      </c>
      <c r="B950">
        <v>219</v>
      </c>
      <c r="C950" t="s">
        <v>237</v>
      </c>
      <c r="D950" s="1">
        <v>24</v>
      </c>
      <c r="E950" s="1">
        <v>74</v>
      </c>
      <c r="F950">
        <v>0</v>
      </c>
      <c r="G950" s="15">
        <v>1.1886484077064038E-3</v>
      </c>
      <c r="H950" s="16">
        <v>3.0833333333333335</v>
      </c>
      <c r="I950" s="15">
        <v>0</v>
      </c>
      <c r="J950" s="41">
        <v>0.74399999999999999</v>
      </c>
      <c r="K950" s="18">
        <v>16571.61</v>
      </c>
      <c r="L950" s="28">
        <v>20191</v>
      </c>
      <c r="M950" s="28">
        <v>17519</v>
      </c>
      <c r="N950" s="28">
        <v>5756</v>
      </c>
      <c r="O950" s="3">
        <v>287.70999999999998</v>
      </c>
      <c r="P950" s="3">
        <v>0</v>
      </c>
      <c r="Q950" s="3">
        <v>32.83</v>
      </c>
      <c r="R950" s="3">
        <v>0</v>
      </c>
      <c r="S950" s="3">
        <v>0</v>
      </c>
      <c r="T950" s="3">
        <v>86.77</v>
      </c>
    </row>
    <row r="951" spans="1:20" hidden="1" x14ac:dyDescent="0.25">
      <c r="A951">
        <v>2012</v>
      </c>
      <c r="B951">
        <v>219</v>
      </c>
      <c r="C951" t="s">
        <v>237</v>
      </c>
      <c r="D951" s="1">
        <v>21</v>
      </c>
      <c r="E951" s="1">
        <v>49</v>
      </c>
      <c r="F951">
        <v>0</v>
      </c>
      <c r="G951" s="15">
        <v>1.0348905972797163E-3</v>
      </c>
      <c r="H951" s="16">
        <v>2.3333333333333335</v>
      </c>
      <c r="I951" s="15">
        <v>0</v>
      </c>
      <c r="J951" s="41">
        <v>0.74399999999999999</v>
      </c>
      <c r="K951" s="18">
        <v>15604.91</v>
      </c>
      <c r="L951" s="28">
        <v>20292</v>
      </c>
      <c r="M951" s="28">
        <v>17716</v>
      </c>
      <c r="N951" s="28">
        <v>5858</v>
      </c>
      <c r="O951" s="3">
        <v>612.46</v>
      </c>
      <c r="P951" s="3">
        <v>0</v>
      </c>
      <c r="Q951" s="3">
        <v>67.599999999999994</v>
      </c>
      <c r="R951" s="3">
        <v>0</v>
      </c>
      <c r="S951" s="3">
        <v>0</v>
      </c>
      <c r="T951" s="3">
        <v>87.31</v>
      </c>
    </row>
    <row r="952" spans="1:20" hidden="1" x14ac:dyDescent="0.25">
      <c r="A952">
        <v>2013</v>
      </c>
      <c r="B952">
        <v>219</v>
      </c>
      <c r="C952" t="s">
        <v>237</v>
      </c>
      <c r="D952" s="1">
        <v>16</v>
      </c>
      <c r="E952" s="1">
        <v>44</v>
      </c>
      <c r="F952">
        <v>0</v>
      </c>
      <c r="G952" s="15">
        <v>7.6143339837243611E-4</v>
      </c>
      <c r="H952" s="16">
        <v>2.75</v>
      </c>
      <c r="I952" s="15">
        <v>0</v>
      </c>
      <c r="J952" s="41">
        <v>0.74399999999999999</v>
      </c>
      <c r="K952" s="18">
        <v>16360.77</v>
      </c>
      <c r="L952" s="28">
        <v>21013</v>
      </c>
      <c r="M952" s="28">
        <v>18409</v>
      </c>
      <c r="N952" s="28">
        <v>6146</v>
      </c>
      <c r="O952" s="3">
        <v>608.5</v>
      </c>
      <c r="P952" s="3">
        <v>0</v>
      </c>
      <c r="Q952" s="3">
        <v>67.78</v>
      </c>
      <c r="R952" s="3">
        <v>0</v>
      </c>
      <c r="S952" s="3">
        <v>0</v>
      </c>
      <c r="T952" s="3">
        <v>87.61</v>
      </c>
    </row>
    <row r="953" spans="1:20" x14ac:dyDescent="0.25">
      <c r="A953">
        <v>2014</v>
      </c>
      <c r="B953">
        <v>219</v>
      </c>
      <c r="C953" t="s">
        <v>237</v>
      </c>
      <c r="D953" s="1">
        <v>16</v>
      </c>
      <c r="E953" s="1">
        <v>39</v>
      </c>
      <c r="F953">
        <v>0</v>
      </c>
      <c r="G953" s="15">
        <v>7.5725306450849538E-4</v>
      </c>
      <c r="H953" s="16">
        <v>2.4375</v>
      </c>
      <c r="I953" s="15">
        <v>0</v>
      </c>
      <c r="J953" s="41">
        <v>0.74399999999999999</v>
      </c>
      <c r="K953" s="18">
        <v>17404.919999999998</v>
      </c>
      <c r="L953" s="28">
        <v>21129</v>
      </c>
      <c r="M953" s="28">
        <v>18698</v>
      </c>
      <c r="N953" s="28">
        <v>6443</v>
      </c>
      <c r="O953" s="3">
        <v>618.80999999999995</v>
      </c>
      <c r="P953" s="3">
        <v>0</v>
      </c>
      <c r="Q953" s="3">
        <v>68.900000000000006</v>
      </c>
      <c r="R953" s="3">
        <v>0</v>
      </c>
      <c r="S953" s="3">
        <v>0</v>
      </c>
      <c r="T953" s="3">
        <v>88.49</v>
      </c>
    </row>
    <row r="954" spans="1:20" hidden="1" x14ac:dyDescent="0.25">
      <c r="A954">
        <v>2012</v>
      </c>
      <c r="B954">
        <v>220</v>
      </c>
      <c r="C954" t="s">
        <v>238</v>
      </c>
      <c r="D954" s="1">
        <v>4</v>
      </c>
      <c r="E954" s="1">
        <v>14</v>
      </c>
      <c r="F954">
        <v>0</v>
      </c>
      <c r="G954" s="15">
        <v>8.5910652920962198E-4</v>
      </c>
      <c r="H954" s="16">
        <v>3.5</v>
      </c>
      <c r="I954" s="15">
        <v>0</v>
      </c>
      <c r="J954" s="41">
        <v>0.67800000000000005</v>
      </c>
      <c r="K954" s="18">
        <v>22040.23</v>
      </c>
      <c r="L954" s="28">
        <v>4656</v>
      </c>
      <c r="M954" s="28">
        <v>4656</v>
      </c>
      <c r="N954" s="28">
        <v>1164</v>
      </c>
      <c r="O954" s="3">
        <v>139.68</v>
      </c>
      <c r="P954" s="3">
        <v>0</v>
      </c>
      <c r="Q954" s="3">
        <v>94.76</v>
      </c>
      <c r="R954" s="3">
        <v>0</v>
      </c>
      <c r="S954" s="3">
        <v>0</v>
      </c>
      <c r="T954" s="3">
        <v>100</v>
      </c>
    </row>
    <row r="955" spans="1:20" hidden="1" x14ac:dyDescent="0.25">
      <c r="A955">
        <v>2013</v>
      </c>
      <c r="B955">
        <v>220</v>
      </c>
      <c r="C955" t="s">
        <v>238</v>
      </c>
      <c r="D955" s="1">
        <v>3</v>
      </c>
      <c r="E955" s="1">
        <v>9</v>
      </c>
      <c r="F955">
        <v>0</v>
      </c>
      <c r="G955" s="15">
        <v>6.29458665547629E-4</v>
      </c>
      <c r="H955" s="16">
        <v>3</v>
      </c>
      <c r="I955" s="15">
        <v>0</v>
      </c>
      <c r="J955" s="41">
        <v>0.67800000000000005</v>
      </c>
      <c r="K955" s="18">
        <v>27117.42</v>
      </c>
      <c r="L955" s="28">
        <v>4766</v>
      </c>
      <c r="M955" s="28">
        <v>4696</v>
      </c>
      <c r="N955" s="28">
        <v>1170</v>
      </c>
      <c r="O955" s="3">
        <v>141.63</v>
      </c>
      <c r="P955" s="3">
        <v>0</v>
      </c>
      <c r="Q955" s="3">
        <v>92.31</v>
      </c>
      <c r="R955" s="3">
        <v>0</v>
      </c>
      <c r="S955" s="3">
        <v>0</v>
      </c>
      <c r="T955" s="3">
        <v>98.53</v>
      </c>
    </row>
    <row r="956" spans="1:20" x14ac:dyDescent="0.25">
      <c r="A956">
        <v>2014</v>
      </c>
      <c r="B956">
        <v>220</v>
      </c>
      <c r="C956" t="s">
        <v>238</v>
      </c>
      <c r="D956" s="1">
        <v>3</v>
      </c>
      <c r="E956" s="1">
        <v>9</v>
      </c>
      <c r="F956">
        <v>0</v>
      </c>
      <c r="G956" s="15">
        <v>6.3237774030354128E-4</v>
      </c>
      <c r="H956" s="16">
        <v>3</v>
      </c>
      <c r="I956" s="15">
        <v>0</v>
      </c>
      <c r="J956" s="41">
        <v>0.67800000000000005</v>
      </c>
      <c r="K956" s="18">
        <v>15893.48</v>
      </c>
      <c r="L956" s="28">
        <v>4744</v>
      </c>
      <c r="M956" s="28">
        <v>4696</v>
      </c>
      <c r="N956" s="28">
        <v>1193</v>
      </c>
      <c r="O956" s="3">
        <v>141.63</v>
      </c>
      <c r="P956" s="3">
        <v>0</v>
      </c>
      <c r="Q956" s="3">
        <v>88.79</v>
      </c>
      <c r="R956" s="3">
        <v>0</v>
      </c>
      <c r="S956" s="3">
        <v>0</v>
      </c>
      <c r="T956" s="3">
        <v>98.99</v>
      </c>
    </row>
    <row r="957" spans="1:20" hidden="1" x14ac:dyDescent="0.25">
      <c r="A957">
        <v>2009</v>
      </c>
      <c r="B957">
        <v>222</v>
      </c>
      <c r="C957" t="s">
        <v>240</v>
      </c>
      <c r="D957" s="1">
        <v>75</v>
      </c>
      <c r="E957">
        <v>385</v>
      </c>
      <c r="F957">
        <v>1</v>
      </c>
      <c r="G957" s="15">
        <v>1.3964400089372161E-3</v>
      </c>
      <c r="H957" s="16">
        <v>5.1333333333333337</v>
      </c>
      <c r="I957" s="15">
        <v>1.3333333333333334E-2</v>
      </c>
      <c r="J957" s="41">
        <v>0.61399999999999999</v>
      </c>
      <c r="K957" s="18">
        <v>16716.63</v>
      </c>
      <c r="L957" s="28">
        <v>53708</v>
      </c>
      <c r="M957" s="28">
        <v>4496</v>
      </c>
      <c r="N957" s="28">
        <v>1159</v>
      </c>
      <c r="O957" s="3">
        <v>93</v>
      </c>
      <c r="P957" s="3">
        <v>93</v>
      </c>
      <c r="Q957" s="3">
        <v>2.77</v>
      </c>
      <c r="R957" s="3">
        <v>100</v>
      </c>
      <c r="S957" s="3">
        <v>2.77</v>
      </c>
      <c r="T957" s="3">
        <v>8.3699999999999992</v>
      </c>
    </row>
    <row r="958" spans="1:20" hidden="1" x14ac:dyDescent="0.25">
      <c r="A958">
        <v>2010</v>
      </c>
      <c r="B958">
        <v>222</v>
      </c>
      <c r="C958" t="s">
        <v>240</v>
      </c>
      <c r="D958" s="1">
        <v>48</v>
      </c>
      <c r="E958">
        <v>156</v>
      </c>
      <c r="F958">
        <v>1</v>
      </c>
      <c r="G958" s="15">
        <v>8.9941538000299802E-4</v>
      </c>
      <c r="H958" s="16">
        <v>3.25</v>
      </c>
      <c r="I958" s="15">
        <v>2.0833333333333332E-2</v>
      </c>
      <c r="J958" s="41">
        <v>0.73099999999999998</v>
      </c>
      <c r="K958" s="18">
        <v>21567.83</v>
      </c>
      <c r="L958" s="28">
        <v>53368</v>
      </c>
      <c r="M958" s="28">
        <v>11708</v>
      </c>
      <c r="N958" s="28">
        <v>2927</v>
      </c>
      <c r="O958" s="3">
        <v>597</v>
      </c>
      <c r="P958" s="3">
        <v>597</v>
      </c>
      <c r="Q958" s="3">
        <v>16.14</v>
      </c>
      <c r="R958" s="3">
        <v>100</v>
      </c>
      <c r="S958" s="3">
        <v>16.14</v>
      </c>
      <c r="T958" s="3">
        <v>21.94</v>
      </c>
    </row>
    <row r="959" spans="1:20" hidden="1" x14ac:dyDescent="0.25">
      <c r="A959">
        <v>2011</v>
      </c>
      <c r="B959">
        <v>222</v>
      </c>
      <c r="C959" t="s">
        <v>240</v>
      </c>
      <c r="D959" s="1">
        <v>35</v>
      </c>
      <c r="E959">
        <v>130</v>
      </c>
      <c r="F959">
        <v>0</v>
      </c>
      <c r="G959" s="15">
        <v>6.529363480337288E-4</v>
      </c>
      <c r="H959" s="16">
        <v>3.7142857142857144</v>
      </c>
      <c r="I959" s="15">
        <v>0</v>
      </c>
      <c r="J959" s="41">
        <v>0.73099999999999998</v>
      </c>
      <c r="K959" s="18">
        <v>25735.35</v>
      </c>
      <c r="L959" s="28">
        <v>53604</v>
      </c>
      <c r="M959" s="28">
        <v>12425</v>
      </c>
      <c r="N959" s="28">
        <v>3641</v>
      </c>
      <c r="O959" s="3">
        <v>646</v>
      </c>
      <c r="P959" s="3">
        <v>646</v>
      </c>
      <c r="Q959" s="3">
        <v>17.100000000000001</v>
      </c>
      <c r="R959" s="3">
        <v>100</v>
      </c>
      <c r="S959" s="3">
        <v>17.100000000000001</v>
      </c>
      <c r="T959" s="3">
        <v>23.18</v>
      </c>
    </row>
    <row r="960" spans="1:20" hidden="1" x14ac:dyDescent="0.25">
      <c r="A960">
        <v>2012</v>
      </c>
      <c r="B960">
        <v>222</v>
      </c>
      <c r="C960" t="s">
        <v>240</v>
      </c>
      <c r="D960" s="1">
        <v>46</v>
      </c>
      <c r="E960">
        <v>164</v>
      </c>
      <c r="F960">
        <v>0</v>
      </c>
      <c r="G960" s="15">
        <v>8.5451032842918712E-4</v>
      </c>
      <c r="H960" s="16">
        <v>3.5652173913043477</v>
      </c>
      <c r="I960" s="15">
        <v>0</v>
      </c>
      <c r="J960" s="41">
        <v>0.73099999999999998</v>
      </c>
      <c r="K960" s="18">
        <v>25506.66</v>
      </c>
      <c r="L960" s="28">
        <v>53832</v>
      </c>
      <c r="M960" s="28">
        <v>16772</v>
      </c>
      <c r="N960" s="28">
        <v>5114</v>
      </c>
      <c r="O960" s="3">
        <v>746.5</v>
      </c>
      <c r="P960" s="3">
        <v>672</v>
      </c>
      <c r="Q960" s="3">
        <v>15.63</v>
      </c>
      <c r="R960" s="3">
        <v>90.02</v>
      </c>
      <c r="S960" s="3">
        <v>14.07</v>
      </c>
      <c r="T960" s="3">
        <v>31.16</v>
      </c>
    </row>
    <row r="961" spans="1:20" hidden="1" x14ac:dyDescent="0.25">
      <c r="A961">
        <v>2013</v>
      </c>
      <c r="B961">
        <v>222</v>
      </c>
      <c r="C961" t="s">
        <v>240</v>
      </c>
      <c r="D961" s="1">
        <v>49</v>
      </c>
      <c r="E961">
        <v>172</v>
      </c>
      <c r="F961">
        <v>2</v>
      </c>
      <c r="G961" s="15">
        <v>8.7964957633204083E-4</v>
      </c>
      <c r="H961" s="16">
        <v>3.510204081632653</v>
      </c>
      <c r="I961" s="15">
        <v>4.0816326530612242E-2</v>
      </c>
      <c r="J961" s="41">
        <v>0.73099999999999998</v>
      </c>
      <c r="K961" s="18">
        <v>24789.25</v>
      </c>
      <c r="L961" s="28">
        <v>55704</v>
      </c>
      <c r="M961" s="28">
        <v>20777</v>
      </c>
      <c r="N961" s="28">
        <v>5676</v>
      </c>
      <c r="O961" s="3">
        <v>796</v>
      </c>
      <c r="P961" s="3">
        <v>796</v>
      </c>
      <c r="Q961" s="3">
        <v>16.27</v>
      </c>
      <c r="R961" s="3">
        <v>100</v>
      </c>
      <c r="S961" s="3">
        <v>16.27</v>
      </c>
      <c r="T961" s="3">
        <v>37.299999999999997</v>
      </c>
    </row>
    <row r="962" spans="1:20" x14ac:dyDescent="0.25">
      <c r="A962">
        <v>2014</v>
      </c>
      <c r="B962">
        <v>222</v>
      </c>
      <c r="C962" t="s">
        <v>240</v>
      </c>
      <c r="D962" s="1">
        <v>61</v>
      </c>
      <c r="E962">
        <v>159</v>
      </c>
      <c r="F962">
        <v>2</v>
      </c>
      <c r="G962" s="15">
        <v>1.0898306296005145E-3</v>
      </c>
      <c r="H962" s="16">
        <v>2.6065573770491803</v>
      </c>
      <c r="I962" s="15">
        <v>3.2786885245901641E-2</v>
      </c>
      <c r="J962" s="41">
        <v>0.73099999999999998</v>
      </c>
      <c r="K962" s="18">
        <v>28667.279999999999</v>
      </c>
      <c r="L962" s="28">
        <v>55972</v>
      </c>
      <c r="M962" s="28">
        <v>29440</v>
      </c>
      <c r="N962" s="28">
        <v>7214</v>
      </c>
      <c r="O962" s="3">
        <v>821</v>
      </c>
      <c r="P962" s="3">
        <v>821</v>
      </c>
      <c r="Q962" s="3">
        <v>22.53</v>
      </c>
      <c r="R962" s="3">
        <v>100</v>
      </c>
      <c r="S962" s="3">
        <v>22.53</v>
      </c>
      <c r="T962" s="3">
        <v>52.6</v>
      </c>
    </row>
    <row r="963" spans="1:20" hidden="1" x14ac:dyDescent="0.25">
      <c r="A963">
        <v>2011</v>
      </c>
      <c r="B963">
        <v>223</v>
      </c>
      <c r="C963" t="s">
        <v>241</v>
      </c>
      <c r="D963" s="1">
        <v>132</v>
      </c>
      <c r="E963" s="1">
        <v>586</v>
      </c>
      <c r="F963" s="28">
        <v>2</v>
      </c>
      <c r="G963" s="15">
        <v>5.167351732237228E-3</v>
      </c>
      <c r="H963" s="16">
        <v>4.4393939393939394</v>
      </c>
      <c r="I963" s="15">
        <v>1.5151515151515152E-2</v>
      </c>
      <c r="J963" s="41">
        <v>0.72499999999999998</v>
      </c>
      <c r="K963" s="18">
        <v>11357.21</v>
      </c>
      <c r="L963" s="28">
        <v>25545</v>
      </c>
      <c r="M963" s="28">
        <v>23283</v>
      </c>
      <c r="N963" s="28">
        <v>6200</v>
      </c>
      <c r="O963" s="42">
        <v>1274</v>
      </c>
      <c r="P963" s="3">
        <v>0</v>
      </c>
      <c r="Q963" s="3">
        <v>100</v>
      </c>
      <c r="R963" s="3">
        <v>0</v>
      </c>
      <c r="S963" s="3">
        <v>0</v>
      </c>
      <c r="T963" s="3">
        <v>91.15</v>
      </c>
    </row>
    <row r="964" spans="1:20" hidden="1" x14ac:dyDescent="0.25">
      <c r="A964">
        <v>2012</v>
      </c>
      <c r="B964">
        <v>223</v>
      </c>
      <c r="C964" t="s">
        <v>241</v>
      </c>
      <c r="D964" s="1">
        <v>107</v>
      </c>
      <c r="E964" s="1">
        <v>509</v>
      </c>
      <c r="F964" s="28">
        <v>1</v>
      </c>
      <c r="G964" s="15">
        <v>4.1519537464591982E-3</v>
      </c>
      <c r="H964" s="16">
        <v>4.7570093457943923</v>
      </c>
      <c r="I964" s="15">
        <v>9.3457943925233638E-3</v>
      </c>
      <c r="J964" s="41">
        <v>0.72499999999999998</v>
      </c>
      <c r="K964" s="18">
        <v>11827.31</v>
      </c>
      <c r="L964" s="28">
        <v>25771</v>
      </c>
      <c r="M964" s="28">
        <v>23250</v>
      </c>
      <c r="N964" s="28">
        <v>6850</v>
      </c>
      <c r="O964" s="42">
        <v>1595.58</v>
      </c>
      <c r="P964" s="3">
        <v>0</v>
      </c>
      <c r="Q964" s="3">
        <v>100</v>
      </c>
      <c r="R964" s="3">
        <v>0</v>
      </c>
      <c r="S964" s="3">
        <v>0</v>
      </c>
      <c r="T964" s="3">
        <v>90.22</v>
      </c>
    </row>
    <row r="965" spans="1:20" hidden="1" x14ac:dyDescent="0.25">
      <c r="A965">
        <v>2013</v>
      </c>
      <c r="B965">
        <v>223</v>
      </c>
      <c r="C965" t="s">
        <v>241</v>
      </c>
      <c r="D965" s="1">
        <v>64</v>
      </c>
      <c r="E965" s="1">
        <v>281</v>
      </c>
      <c r="F965" s="3">
        <v>0</v>
      </c>
      <c r="G965" s="15">
        <v>2.3883270515356195E-3</v>
      </c>
      <c r="H965" s="16">
        <v>4.390625</v>
      </c>
      <c r="I965" s="15">
        <v>0</v>
      </c>
      <c r="J965" s="41">
        <v>0.72499999999999998</v>
      </c>
      <c r="K965" s="18">
        <v>13576.21</v>
      </c>
      <c r="L965" s="28">
        <v>26797</v>
      </c>
      <c r="M965" s="28">
        <v>25985</v>
      </c>
      <c r="N965" s="28">
        <v>7250</v>
      </c>
      <c r="O965" s="42">
        <v>1625.36</v>
      </c>
      <c r="P965" s="3">
        <v>0</v>
      </c>
      <c r="Q965" s="3">
        <v>100</v>
      </c>
      <c r="R965" s="3">
        <v>0</v>
      </c>
      <c r="S965" s="3">
        <v>0</v>
      </c>
      <c r="T965" s="3">
        <v>96.97</v>
      </c>
    </row>
    <row r="966" spans="1:20" x14ac:dyDescent="0.25">
      <c r="A966">
        <v>2014</v>
      </c>
      <c r="B966">
        <v>223</v>
      </c>
      <c r="C966" t="s">
        <v>241</v>
      </c>
      <c r="D966" s="1">
        <v>60</v>
      </c>
      <c r="E966" s="1">
        <v>319</v>
      </c>
      <c r="F966" s="28">
        <v>1</v>
      </c>
      <c r="G966" s="15">
        <v>2.2189349112426036E-3</v>
      </c>
      <c r="H966" s="16">
        <v>5.3166666666666664</v>
      </c>
      <c r="I966" s="15">
        <v>1.6666666666666666E-2</v>
      </c>
      <c r="J966" s="41">
        <v>0.72499999999999998</v>
      </c>
      <c r="K966" s="18">
        <v>14867.09</v>
      </c>
      <c r="L966" s="28">
        <v>27040</v>
      </c>
      <c r="M966" s="28">
        <v>25985</v>
      </c>
      <c r="N966" s="28">
        <v>7998</v>
      </c>
      <c r="O966" s="42">
        <v>1985.25</v>
      </c>
      <c r="P966" s="3">
        <v>0</v>
      </c>
      <c r="Q966" s="3">
        <v>100</v>
      </c>
      <c r="R966" s="3">
        <v>0</v>
      </c>
      <c r="S966" s="3">
        <v>0</v>
      </c>
      <c r="T966" s="3">
        <v>96.1</v>
      </c>
    </row>
    <row r="967" spans="1:20" hidden="1" x14ac:dyDescent="0.25">
      <c r="A967">
        <v>2008</v>
      </c>
      <c r="B967">
        <v>224</v>
      </c>
      <c r="C967" s="19" t="s">
        <v>242</v>
      </c>
      <c r="D967" s="1">
        <v>394</v>
      </c>
      <c r="E967">
        <v>1335</v>
      </c>
      <c r="F967">
        <v>2</v>
      </c>
      <c r="G967" s="15">
        <v>1.2215917899110161E-2</v>
      </c>
      <c r="H967" s="16">
        <v>3.3883248730964466</v>
      </c>
      <c r="I967" s="15">
        <v>5.076142131979695E-3</v>
      </c>
      <c r="J967" s="41">
        <v>0.65700000000000003</v>
      </c>
      <c r="K967" s="18">
        <v>12009.03</v>
      </c>
      <c r="L967" s="28">
        <v>32253</v>
      </c>
      <c r="M967" s="28">
        <v>27104</v>
      </c>
      <c r="N967" s="28">
        <v>9882</v>
      </c>
      <c r="O967" s="3">
        <v>834.63</v>
      </c>
      <c r="P967" s="3">
        <v>0</v>
      </c>
      <c r="Q967" s="3">
        <v>46.87</v>
      </c>
      <c r="R967" s="3">
        <v>0</v>
      </c>
      <c r="S967" s="3">
        <v>0</v>
      </c>
      <c r="T967" s="3">
        <v>84.04</v>
      </c>
    </row>
    <row r="968" spans="1:20" hidden="1" x14ac:dyDescent="0.25">
      <c r="A968">
        <v>2009</v>
      </c>
      <c r="B968">
        <v>224</v>
      </c>
      <c r="C968" t="s">
        <v>242</v>
      </c>
      <c r="D968" s="1">
        <v>373</v>
      </c>
      <c r="E968">
        <v>1146</v>
      </c>
      <c r="F968">
        <v>3</v>
      </c>
      <c r="G968" s="15">
        <v>1.1448741559238796E-2</v>
      </c>
      <c r="H968" s="16">
        <v>3.0723860589812331</v>
      </c>
      <c r="I968" s="15">
        <v>8.0428954423592495E-3</v>
      </c>
      <c r="J968" s="41">
        <v>0.65700000000000003</v>
      </c>
      <c r="K968" s="18">
        <v>14941.02</v>
      </c>
      <c r="L968" s="28">
        <v>32580</v>
      </c>
      <c r="M968" s="28">
        <v>27286</v>
      </c>
      <c r="N968" s="28">
        <v>10326</v>
      </c>
      <c r="O968" s="42">
        <v>1292</v>
      </c>
      <c r="P968" s="3">
        <v>0</v>
      </c>
      <c r="Q968" s="3">
        <v>70.680000000000007</v>
      </c>
      <c r="R968" s="3">
        <v>0</v>
      </c>
      <c r="S968" s="3">
        <v>0</v>
      </c>
      <c r="T968" s="3">
        <v>83.75</v>
      </c>
    </row>
    <row r="969" spans="1:20" hidden="1" x14ac:dyDescent="0.25">
      <c r="A969">
        <v>2010</v>
      </c>
      <c r="B969">
        <v>224</v>
      </c>
      <c r="C969" t="s">
        <v>242</v>
      </c>
      <c r="D969" s="1">
        <v>493</v>
      </c>
      <c r="E969">
        <v>1469</v>
      </c>
      <c r="F969">
        <v>2</v>
      </c>
      <c r="G969" s="15">
        <v>1.5462785810620079E-2</v>
      </c>
      <c r="H969" s="16">
        <v>2.979716024340771</v>
      </c>
      <c r="I969" s="15">
        <v>4.0567951318458417E-3</v>
      </c>
      <c r="J969" s="41">
        <v>0.73699999999999999</v>
      </c>
      <c r="K969" s="18">
        <v>15043.28</v>
      </c>
      <c r="L969" s="28">
        <v>31883</v>
      </c>
      <c r="M969" s="28">
        <v>27640</v>
      </c>
      <c r="N969" s="28">
        <v>10647</v>
      </c>
      <c r="O969" s="42">
        <v>1356.81</v>
      </c>
      <c r="P969" s="3">
        <v>0</v>
      </c>
      <c r="Q969" s="3">
        <v>70.319999999999993</v>
      </c>
      <c r="R969" s="3">
        <v>0</v>
      </c>
      <c r="S969" s="3">
        <v>0</v>
      </c>
      <c r="T969" s="3">
        <v>86.69</v>
      </c>
    </row>
    <row r="970" spans="1:20" hidden="1" x14ac:dyDescent="0.25">
      <c r="A970">
        <v>2011</v>
      </c>
      <c r="B970">
        <v>224</v>
      </c>
      <c r="C970" t="s">
        <v>242</v>
      </c>
      <c r="D970" s="1">
        <v>278</v>
      </c>
      <c r="E970">
        <v>855</v>
      </c>
      <c r="F970">
        <v>3</v>
      </c>
      <c r="G970" s="15">
        <v>8.6547741353008942E-3</v>
      </c>
      <c r="H970" s="16">
        <v>3.0755395683453237</v>
      </c>
      <c r="I970" s="15">
        <v>1.0791366906474821E-2</v>
      </c>
      <c r="J970" s="41">
        <v>0.73699999999999999</v>
      </c>
      <c r="K970" s="18">
        <v>20526.36</v>
      </c>
      <c r="L970" s="28">
        <v>32121</v>
      </c>
      <c r="M970" s="28">
        <v>28806</v>
      </c>
      <c r="N970" s="28">
        <v>10940</v>
      </c>
      <c r="O970" s="42">
        <v>1394.56</v>
      </c>
      <c r="P970" s="42">
        <v>1394.56</v>
      </c>
      <c r="Q970" s="3">
        <v>70.47</v>
      </c>
      <c r="R970" s="3">
        <v>100</v>
      </c>
      <c r="S970" s="3">
        <v>70.47</v>
      </c>
      <c r="T970" s="3">
        <v>89.68</v>
      </c>
    </row>
    <row r="971" spans="1:20" hidden="1" x14ac:dyDescent="0.25">
      <c r="A971">
        <v>2012</v>
      </c>
      <c r="B971">
        <v>224</v>
      </c>
      <c r="C971" t="s">
        <v>242</v>
      </c>
      <c r="D971" s="1">
        <v>330</v>
      </c>
      <c r="E971">
        <v>962</v>
      </c>
      <c r="F971">
        <v>1</v>
      </c>
      <c r="G971" s="15">
        <v>1.0200296735905045E-2</v>
      </c>
      <c r="H971" s="16">
        <v>2.915151515151515</v>
      </c>
      <c r="I971" s="15">
        <v>3.0303030303030303E-3</v>
      </c>
      <c r="J971" s="41">
        <v>0.73699999999999999</v>
      </c>
      <c r="K971" s="18">
        <v>19944.2</v>
      </c>
      <c r="L971" s="28">
        <v>32352</v>
      </c>
      <c r="M971" s="28">
        <v>28900</v>
      </c>
      <c r="N971" s="28">
        <v>11310</v>
      </c>
      <c r="O971" s="42">
        <v>1441.05</v>
      </c>
      <c r="P971" s="42">
        <v>1441.05</v>
      </c>
      <c r="Q971" s="3">
        <v>79.209999999999994</v>
      </c>
      <c r="R971" s="3">
        <v>100</v>
      </c>
      <c r="S971" s="3">
        <v>79.209999999999994</v>
      </c>
      <c r="T971" s="3">
        <v>89.33</v>
      </c>
    </row>
    <row r="972" spans="1:20" hidden="1" x14ac:dyDescent="0.25">
      <c r="A972">
        <v>2013</v>
      </c>
      <c r="B972">
        <v>224</v>
      </c>
      <c r="C972" t="s">
        <v>242</v>
      </c>
      <c r="D972" s="1">
        <v>303</v>
      </c>
      <c r="E972">
        <v>895</v>
      </c>
      <c r="F972">
        <v>3</v>
      </c>
      <c r="G972" s="15">
        <v>9.0232281119714108E-3</v>
      </c>
      <c r="H972" s="16">
        <v>2.9537953795379539</v>
      </c>
      <c r="I972" s="15">
        <v>9.9009900990099011E-3</v>
      </c>
      <c r="J972" s="41">
        <v>0.73699999999999999</v>
      </c>
      <c r="K972" s="18">
        <v>15236.52</v>
      </c>
      <c r="L972" s="28">
        <v>33580</v>
      </c>
      <c r="M972" s="28">
        <v>30084</v>
      </c>
      <c r="N972" s="28">
        <v>11589</v>
      </c>
      <c r="O972" s="42">
        <v>1455.56</v>
      </c>
      <c r="P972" s="42">
        <v>1455.56</v>
      </c>
      <c r="Q972" s="3">
        <v>78.8</v>
      </c>
      <c r="R972" s="3">
        <v>100</v>
      </c>
      <c r="S972" s="3">
        <v>78.8</v>
      </c>
      <c r="T972" s="3">
        <v>89.59</v>
      </c>
    </row>
    <row r="973" spans="1:20" x14ac:dyDescent="0.25">
      <c r="A973">
        <v>2014</v>
      </c>
      <c r="B973">
        <v>224</v>
      </c>
      <c r="C973" t="s">
        <v>242</v>
      </c>
      <c r="D973" s="1">
        <v>468</v>
      </c>
      <c r="E973">
        <v>1311</v>
      </c>
      <c r="F973">
        <v>1</v>
      </c>
      <c r="G973" s="15">
        <v>1.3832648597523128E-2</v>
      </c>
      <c r="H973" s="16">
        <v>2.8012820512820511</v>
      </c>
      <c r="I973" s="15">
        <v>2.136752136752137E-3</v>
      </c>
      <c r="J973" s="41">
        <v>0.73699999999999999</v>
      </c>
      <c r="K973" s="18">
        <v>19806.72</v>
      </c>
      <c r="L973" s="28">
        <v>33833</v>
      </c>
      <c r="M973" s="28">
        <v>30311</v>
      </c>
      <c r="N973" s="28">
        <v>11903</v>
      </c>
      <c r="O973" s="42">
        <v>1433.53</v>
      </c>
      <c r="P973" s="42">
        <v>1433.53</v>
      </c>
      <c r="Q973" s="3">
        <v>78.760000000000005</v>
      </c>
      <c r="R973" s="3">
        <v>100</v>
      </c>
      <c r="S973" s="3">
        <v>78.760000000000005</v>
      </c>
      <c r="T973" s="3">
        <v>89.59</v>
      </c>
    </row>
    <row r="974" spans="1:20" hidden="1" x14ac:dyDescent="0.25">
      <c r="A974">
        <v>2008</v>
      </c>
      <c r="B974">
        <v>225</v>
      </c>
      <c r="C974" s="19" t="s">
        <v>243</v>
      </c>
      <c r="D974" s="1">
        <v>106</v>
      </c>
      <c r="E974">
        <v>454</v>
      </c>
      <c r="F974">
        <v>2</v>
      </c>
      <c r="G974" s="15">
        <v>7.0621939438355707E-4</v>
      </c>
      <c r="H974" s="16">
        <v>4.283018867924528</v>
      </c>
      <c r="I974" s="15">
        <v>1.8867924528301886E-2</v>
      </c>
      <c r="J974" s="41">
        <v>0.71599999999999997</v>
      </c>
      <c r="K974" s="18">
        <v>19137.52</v>
      </c>
      <c r="L974" s="28">
        <v>150095</v>
      </c>
      <c r="M974" s="28">
        <v>143612</v>
      </c>
      <c r="N974" s="28">
        <v>44379</v>
      </c>
      <c r="O974" s="42">
        <v>7605.43</v>
      </c>
      <c r="P974" s="42">
        <v>1140.81</v>
      </c>
      <c r="Q974" s="3">
        <v>85.4</v>
      </c>
      <c r="R974" s="3">
        <v>15</v>
      </c>
      <c r="S974" s="3">
        <v>12.81</v>
      </c>
      <c r="T974" s="3">
        <v>95.68</v>
      </c>
    </row>
    <row r="975" spans="1:20" hidden="1" x14ac:dyDescent="0.25">
      <c r="A975">
        <v>2009</v>
      </c>
      <c r="B975">
        <v>225</v>
      </c>
      <c r="C975" t="s">
        <v>243</v>
      </c>
      <c r="D975" s="1">
        <v>52</v>
      </c>
      <c r="E975">
        <v>202</v>
      </c>
      <c r="F975">
        <v>1</v>
      </c>
      <c r="G975" s="15">
        <v>3.4334990656920811E-4</v>
      </c>
      <c r="H975" s="16">
        <v>3.8846153846153846</v>
      </c>
      <c r="I975" s="15">
        <v>1.9230769230769232E-2</v>
      </c>
      <c r="J975" s="41">
        <v>0.71599999999999997</v>
      </c>
      <c r="K975" s="18">
        <v>18609.93</v>
      </c>
      <c r="L975" s="28">
        <v>151449</v>
      </c>
      <c r="M975" s="28">
        <v>146580</v>
      </c>
      <c r="N975" s="28">
        <v>45988</v>
      </c>
      <c r="O975" s="42">
        <v>7603</v>
      </c>
      <c r="P975" s="42">
        <v>1342</v>
      </c>
      <c r="Q975" s="3">
        <v>84.91</v>
      </c>
      <c r="R975" s="3">
        <v>17.649999999999999</v>
      </c>
      <c r="S975" s="3">
        <v>14.99</v>
      </c>
      <c r="T975" s="3">
        <v>96.79</v>
      </c>
    </row>
    <row r="976" spans="1:20" hidden="1" x14ac:dyDescent="0.25">
      <c r="A976">
        <v>2010</v>
      </c>
      <c r="B976">
        <v>225</v>
      </c>
      <c r="C976" t="s">
        <v>243</v>
      </c>
      <c r="D976" s="1">
        <v>49</v>
      </c>
      <c r="E976">
        <v>220</v>
      </c>
      <c r="F976">
        <v>0</v>
      </c>
      <c r="G976" s="15">
        <v>3.2144848624003674E-4</v>
      </c>
      <c r="H976" s="16">
        <v>4.4897959183673466</v>
      </c>
      <c r="I976" s="15">
        <v>0</v>
      </c>
      <c r="J976" s="41">
        <v>0.77900000000000003</v>
      </c>
      <c r="K976" s="18">
        <v>24538.880000000001</v>
      </c>
      <c r="L976" s="28">
        <v>152435</v>
      </c>
      <c r="M976" s="28">
        <v>146900</v>
      </c>
      <c r="N976" s="28">
        <v>47741</v>
      </c>
      <c r="O976" s="42">
        <v>7987</v>
      </c>
      <c r="P976" s="42">
        <v>1476</v>
      </c>
      <c r="Q976" s="3">
        <v>84.99</v>
      </c>
      <c r="R976" s="3">
        <v>18.48</v>
      </c>
      <c r="S976" s="3">
        <v>15.71</v>
      </c>
      <c r="T976" s="3">
        <v>96.37</v>
      </c>
    </row>
    <row r="977" spans="1:20" hidden="1" x14ac:dyDescent="0.25">
      <c r="A977">
        <v>2011</v>
      </c>
      <c r="B977">
        <v>225</v>
      </c>
      <c r="C977" t="s">
        <v>243</v>
      </c>
      <c r="D977" s="1">
        <v>23</v>
      </c>
      <c r="E977">
        <v>102</v>
      </c>
      <c r="F977">
        <v>0</v>
      </c>
      <c r="G977" s="15">
        <v>1.496168507604439E-4</v>
      </c>
      <c r="H977" s="16">
        <v>4.4347826086956523</v>
      </c>
      <c r="I977" s="15">
        <v>0</v>
      </c>
      <c r="J977" s="41">
        <v>0.77900000000000003</v>
      </c>
      <c r="K977" s="18">
        <v>27660.43</v>
      </c>
      <c r="L977" s="28">
        <v>153726</v>
      </c>
      <c r="M977" s="28">
        <v>149682</v>
      </c>
      <c r="N977" s="28">
        <v>49038</v>
      </c>
      <c r="O977" s="42">
        <v>8142.89</v>
      </c>
      <c r="P977" s="42">
        <v>2035.72</v>
      </c>
      <c r="Q977" s="3">
        <v>84.92</v>
      </c>
      <c r="R977" s="3">
        <v>25</v>
      </c>
      <c r="S977" s="3">
        <v>21.23</v>
      </c>
      <c r="T977" s="3">
        <v>97.37</v>
      </c>
    </row>
    <row r="978" spans="1:20" hidden="1" x14ac:dyDescent="0.25">
      <c r="A978">
        <v>2012</v>
      </c>
      <c r="B978">
        <v>225</v>
      </c>
      <c r="C978" t="s">
        <v>243</v>
      </c>
      <c r="D978" s="1">
        <v>25</v>
      </c>
      <c r="E978">
        <v>94</v>
      </c>
      <c r="F978">
        <v>0</v>
      </c>
      <c r="G978" s="15">
        <v>1.6131738227057442E-4</v>
      </c>
      <c r="H978" s="16">
        <v>3.76</v>
      </c>
      <c r="I978" s="15">
        <v>0</v>
      </c>
      <c r="J978" s="41">
        <v>0.77900000000000003</v>
      </c>
      <c r="K978" s="18">
        <v>31220.240000000002</v>
      </c>
      <c r="L978" s="28">
        <v>154974</v>
      </c>
      <c r="M978" s="28">
        <v>150896</v>
      </c>
      <c r="N978" s="28">
        <v>50282</v>
      </c>
      <c r="O978" s="42">
        <v>8418.2000000000007</v>
      </c>
      <c r="P978" s="42">
        <v>2104</v>
      </c>
      <c r="Q978" s="3">
        <v>85</v>
      </c>
      <c r="R978" s="3">
        <v>24.99</v>
      </c>
      <c r="S978" s="3">
        <v>21.24</v>
      </c>
      <c r="T978" s="3">
        <v>97.37</v>
      </c>
    </row>
    <row r="979" spans="1:20" hidden="1" x14ac:dyDescent="0.25">
      <c r="A979">
        <v>2013</v>
      </c>
      <c r="B979">
        <v>225</v>
      </c>
      <c r="C979" t="s">
        <v>243</v>
      </c>
      <c r="D979" s="1">
        <v>28</v>
      </c>
      <c r="E979">
        <v>108</v>
      </c>
      <c r="F979">
        <v>0</v>
      </c>
      <c r="G979" s="15">
        <v>1.7388604253997826E-4</v>
      </c>
      <c r="H979" s="16">
        <v>3.8571428571428572</v>
      </c>
      <c r="I979" s="15">
        <v>0</v>
      </c>
      <c r="J979" s="41">
        <v>0.77900000000000003</v>
      </c>
      <c r="K979" s="18">
        <v>36331.199999999997</v>
      </c>
      <c r="L979" s="28">
        <v>161025</v>
      </c>
      <c r="M979" s="28">
        <v>160702</v>
      </c>
      <c r="N979" s="28">
        <v>51348</v>
      </c>
      <c r="O979" s="42">
        <v>8700.98</v>
      </c>
      <c r="P979" s="42">
        <v>2044.29</v>
      </c>
      <c r="Q979" s="3">
        <v>85</v>
      </c>
      <c r="R979" s="3">
        <v>23.49</v>
      </c>
      <c r="S979" s="3">
        <v>19.97</v>
      </c>
      <c r="T979" s="3">
        <v>99.8</v>
      </c>
    </row>
    <row r="980" spans="1:20" x14ac:dyDescent="0.25">
      <c r="A980">
        <v>2014</v>
      </c>
      <c r="B980">
        <v>225</v>
      </c>
      <c r="C980" t="s">
        <v>243</v>
      </c>
      <c r="D980" s="1">
        <v>33</v>
      </c>
      <c r="E980">
        <v>150</v>
      </c>
      <c r="F980">
        <v>1</v>
      </c>
      <c r="G980" s="15">
        <v>2.0322824995843059E-4</v>
      </c>
      <c r="H980" s="16">
        <v>4.5454545454545459</v>
      </c>
      <c r="I980" s="15">
        <v>3.0303030303030304E-2</v>
      </c>
      <c r="J980" s="41">
        <v>0.77900000000000003</v>
      </c>
      <c r="K980" s="18">
        <v>39985.71</v>
      </c>
      <c r="L980" s="28">
        <v>162379</v>
      </c>
      <c r="M980" s="28">
        <v>162023</v>
      </c>
      <c r="N980" s="28">
        <v>52497</v>
      </c>
      <c r="O980" s="42">
        <v>8476.93</v>
      </c>
      <c r="P980" s="42">
        <v>1581.24</v>
      </c>
      <c r="Q980" s="3">
        <v>85</v>
      </c>
      <c r="R980" s="3">
        <v>18.649999999999999</v>
      </c>
      <c r="S980" s="3">
        <v>15.86</v>
      </c>
      <c r="T980" s="3">
        <v>99.78</v>
      </c>
    </row>
    <row r="981" spans="1:20" hidden="1" x14ac:dyDescent="0.25">
      <c r="A981">
        <v>2009</v>
      </c>
      <c r="B981">
        <v>227</v>
      </c>
      <c r="C981" t="s">
        <v>245</v>
      </c>
      <c r="D981" s="1">
        <v>9</v>
      </c>
      <c r="E981" s="1">
        <v>39</v>
      </c>
      <c r="F981">
        <v>0</v>
      </c>
      <c r="G981" s="15">
        <v>3.0071168431955626E-4</v>
      </c>
      <c r="H981" s="16">
        <v>4.333333333333333</v>
      </c>
      <c r="I981" s="15">
        <v>0</v>
      </c>
      <c r="J981" s="41">
        <v>0.54600000000000004</v>
      </c>
      <c r="K981" s="18">
        <v>12958.16</v>
      </c>
      <c r="L981" s="28">
        <v>29929</v>
      </c>
      <c r="M981" s="28">
        <v>18876</v>
      </c>
      <c r="N981" s="28">
        <v>6200</v>
      </c>
      <c r="O981" s="3">
        <v>717</v>
      </c>
      <c r="P981" s="3">
        <v>20</v>
      </c>
      <c r="Q981" s="3">
        <v>60.64</v>
      </c>
      <c r="R981" s="3">
        <v>2.79</v>
      </c>
      <c r="S981" s="3">
        <v>1.69</v>
      </c>
      <c r="T981" s="3">
        <v>63.07</v>
      </c>
    </row>
    <row r="982" spans="1:20" hidden="1" x14ac:dyDescent="0.25">
      <c r="A982">
        <v>2010</v>
      </c>
      <c r="B982">
        <v>227</v>
      </c>
      <c r="C982" t="s">
        <v>245</v>
      </c>
      <c r="D982" s="1">
        <v>13</v>
      </c>
      <c r="E982" s="1">
        <v>42</v>
      </c>
      <c r="F982">
        <v>0</v>
      </c>
      <c r="G982" s="15">
        <v>4.4665864971654354E-4</v>
      </c>
      <c r="H982" s="16">
        <v>3.2307692307692308</v>
      </c>
      <c r="I982" s="15">
        <v>0</v>
      </c>
      <c r="J982" s="41">
        <v>0.68899999999999995</v>
      </c>
      <c r="K982" s="18">
        <v>12059.37</v>
      </c>
      <c r="L982" s="28">
        <v>29105</v>
      </c>
      <c r="M982" s="28">
        <v>23080</v>
      </c>
      <c r="N982" s="28">
        <v>6380</v>
      </c>
      <c r="O982" s="3">
        <v>810.6</v>
      </c>
      <c r="P982" s="3">
        <v>21.06</v>
      </c>
      <c r="Q982" s="3">
        <v>65.430000000000007</v>
      </c>
      <c r="R982" s="3">
        <v>2.6</v>
      </c>
      <c r="S982" s="3">
        <v>1.7</v>
      </c>
      <c r="T982" s="3">
        <v>79.3</v>
      </c>
    </row>
    <row r="983" spans="1:20" hidden="1" x14ac:dyDescent="0.25">
      <c r="A983">
        <v>2013</v>
      </c>
      <c r="B983">
        <v>227</v>
      </c>
      <c r="C983" t="s">
        <v>245</v>
      </c>
      <c r="D983" s="1">
        <v>8</v>
      </c>
      <c r="E983" s="1">
        <v>31</v>
      </c>
      <c r="F983">
        <v>0</v>
      </c>
      <c r="G983" s="15">
        <v>2.6059480764845761E-4</v>
      </c>
      <c r="H983" s="16">
        <v>3.875</v>
      </c>
      <c r="I983" s="15">
        <v>0</v>
      </c>
      <c r="J983" s="41">
        <v>0.68899999999999995</v>
      </c>
      <c r="K983" s="18">
        <v>16441.759999999998</v>
      </c>
      <c r="L983" s="28">
        <v>30699</v>
      </c>
      <c r="M983" s="28">
        <v>27150</v>
      </c>
      <c r="N983" s="28">
        <v>18000</v>
      </c>
      <c r="O983" s="3">
        <v>720</v>
      </c>
      <c r="P983" s="3">
        <v>0</v>
      </c>
      <c r="Q983" s="3">
        <v>53.27</v>
      </c>
      <c r="R983" s="3">
        <v>0</v>
      </c>
      <c r="S983" s="3">
        <v>0</v>
      </c>
      <c r="T983" s="3">
        <v>88.44</v>
      </c>
    </row>
    <row r="984" spans="1:20" hidden="1" x14ac:dyDescent="0.25">
      <c r="A984">
        <v>2008</v>
      </c>
      <c r="B984">
        <v>228</v>
      </c>
      <c r="C984" s="19" t="s">
        <v>246</v>
      </c>
      <c r="D984" s="1">
        <v>109</v>
      </c>
      <c r="E984">
        <v>380</v>
      </c>
      <c r="F984">
        <v>1</v>
      </c>
      <c r="G984" s="15">
        <v>1.8962457812880555E-3</v>
      </c>
      <c r="H984" s="16">
        <v>3.4862385321100917</v>
      </c>
      <c r="I984" s="15">
        <v>9.1743119266055051E-3</v>
      </c>
      <c r="J984" s="41">
        <v>0.62</v>
      </c>
      <c r="K984" s="18">
        <v>11241.45</v>
      </c>
      <c r="L984" s="28">
        <v>57482</v>
      </c>
      <c r="M984" s="28">
        <v>51733</v>
      </c>
      <c r="N984" s="28">
        <v>11291</v>
      </c>
      <c r="O984" s="42">
        <v>2848.43</v>
      </c>
      <c r="P984" s="3">
        <v>0</v>
      </c>
      <c r="Q984" s="3">
        <v>90</v>
      </c>
      <c r="R984" s="3">
        <v>0</v>
      </c>
      <c r="S984" s="3">
        <v>0</v>
      </c>
      <c r="T984" s="3">
        <v>90</v>
      </c>
    </row>
    <row r="985" spans="1:20" hidden="1" x14ac:dyDescent="0.25">
      <c r="A985">
        <v>2009</v>
      </c>
      <c r="B985">
        <v>228</v>
      </c>
      <c r="C985" t="s">
        <v>246</v>
      </c>
      <c r="D985" s="1">
        <v>202</v>
      </c>
      <c r="E985">
        <v>748</v>
      </c>
      <c r="F985">
        <v>7</v>
      </c>
      <c r="G985" s="15">
        <v>3.5036597634162418E-3</v>
      </c>
      <c r="H985" s="16">
        <v>3.7029702970297032</v>
      </c>
      <c r="I985" s="15">
        <v>3.4653465346534656E-2</v>
      </c>
      <c r="J985" s="41">
        <v>0.62</v>
      </c>
      <c r="K985" s="18">
        <v>11924.2</v>
      </c>
      <c r="L985" s="28">
        <v>57654</v>
      </c>
      <c r="M985" s="28">
        <v>49460</v>
      </c>
      <c r="N985" s="28">
        <v>11477</v>
      </c>
      <c r="O985" s="42">
        <v>3328</v>
      </c>
      <c r="P985" s="3">
        <v>0</v>
      </c>
      <c r="Q985" s="3">
        <v>80</v>
      </c>
      <c r="R985" s="3">
        <v>0</v>
      </c>
      <c r="S985" s="3">
        <v>0</v>
      </c>
      <c r="T985" s="3">
        <v>85.79</v>
      </c>
    </row>
    <row r="986" spans="1:20" hidden="1" x14ac:dyDescent="0.25">
      <c r="A986">
        <v>2011</v>
      </c>
      <c r="B986">
        <v>228</v>
      </c>
      <c r="C986" t="s">
        <v>246</v>
      </c>
      <c r="D986" s="1">
        <v>124</v>
      </c>
      <c r="E986">
        <v>729</v>
      </c>
      <c r="F986">
        <v>7</v>
      </c>
      <c r="G986" s="15">
        <v>2.1546106931243591E-3</v>
      </c>
      <c r="H986" s="16">
        <v>5.879032258064516</v>
      </c>
      <c r="I986" s="15">
        <v>5.6451612903225805E-2</v>
      </c>
      <c r="J986" s="41">
        <v>0.71699999999999997</v>
      </c>
      <c r="K986" s="18">
        <v>17660.439999999999</v>
      </c>
      <c r="L986" s="28">
        <v>57551</v>
      </c>
      <c r="M986" s="28">
        <v>51300</v>
      </c>
      <c r="N986" s="28">
        <v>12307</v>
      </c>
      <c r="O986" s="42">
        <v>3884</v>
      </c>
      <c r="P986" s="3">
        <v>0</v>
      </c>
      <c r="Q986" s="3">
        <v>79.98</v>
      </c>
      <c r="R986" s="3">
        <v>0</v>
      </c>
      <c r="S986" s="3">
        <v>0</v>
      </c>
      <c r="T986" s="3">
        <v>89.14</v>
      </c>
    </row>
    <row r="987" spans="1:20" hidden="1" x14ac:dyDescent="0.25">
      <c r="A987">
        <v>2012</v>
      </c>
      <c r="B987">
        <v>228</v>
      </c>
      <c r="C987" t="s">
        <v>246</v>
      </c>
      <c r="D987" s="1">
        <v>63</v>
      </c>
      <c r="E987">
        <v>303</v>
      </c>
      <c r="F987">
        <v>1</v>
      </c>
      <c r="G987" s="15">
        <v>1.0917408934946107E-3</v>
      </c>
      <c r="H987" s="16">
        <v>4.8095238095238093</v>
      </c>
      <c r="I987" s="15">
        <v>1.5873015873015872E-2</v>
      </c>
      <c r="J987" s="41">
        <v>0.71699999999999997</v>
      </c>
      <c r="K987" s="18">
        <v>18587.87</v>
      </c>
      <c r="L987" s="28">
        <v>57706</v>
      </c>
      <c r="M987" s="28">
        <v>56056</v>
      </c>
      <c r="N987" s="28">
        <v>12855</v>
      </c>
      <c r="O987" s="42">
        <v>4420</v>
      </c>
      <c r="P987" s="3">
        <v>0</v>
      </c>
      <c r="Q987" s="3">
        <v>84.59</v>
      </c>
      <c r="R987" s="3">
        <v>0</v>
      </c>
      <c r="S987" s="3">
        <v>0</v>
      </c>
      <c r="T987" s="3">
        <v>97.14</v>
      </c>
    </row>
    <row r="988" spans="1:20" hidden="1" x14ac:dyDescent="0.25">
      <c r="A988">
        <v>2013</v>
      </c>
      <c r="B988">
        <v>228</v>
      </c>
      <c r="C988" t="s">
        <v>246</v>
      </c>
      <c r="D988" s="1">
        <v>50</v>
      </c>
      <c r="E988">
        <v>197</v>
      </c>
      <c r="F988">
        <v>3</v>
      </c>
      <c r="G988" s="15">
        <v>8.3872915758043413E-4</v>
      </c>
      <c r="H988" s="16">
        <v>3.94</v>
      </c>
      <c r="I988" s="15">
        <v>0.06</v>
      </c>
      <c r="J988" s="41">
        <v>0.71699999999999997</v>
      </c>
      <c r="K988" s="18">
        <v>19015.45</v>
      </c>
      <c r="L988" s="28">
        <v>59614</v>
      </c>
      <c r="M988" s="28">
        <v>56633</v>
      </c>
      <c r="N988" s="28">
        <v>13404</v>
      </c>
      <c r="O988" s="42">
        <v>4898.12</v>
      </c>
      <c r="P988" s="3">
        <v>0</v>
      </c>
      <c r="Q988" s="3">
        <v>92.45</v>
      </c>
      <c r="R988" s="3">
        <v>0</v>
      </c>
      <c r="S988" s="3">
        <v>0</v>
      </c>
      <c r="T988" s="3">
        <v>95</v>
      </c>
    </row>
    <row r="989" spans="1:20" x14ac:dyDescent="0.25">
      <c r="A989">
        <v>2014</v>
      </c>
      <c r="B989">
        <v>228</v>
      </c>
      <c r="C989" t="s">
        <v>246</v>
      </c>
      <c r="D989" s="1">
        <v>55</v>
      </c>
      <c r="E989">
        <v>253</v>
      </c>
      <c r="F989">
        <v>2</v>
      </c>
      <c r="G989" s="15">
        <v>9.1951716989333596E-4</v>
      </c>
      <c r="H989" s="16">
        <v>4.5999999999999996</v>
      </c>
      <c r="I989" s="15">
        <v>3.6363636363636362E-2</v>
      </c>
      <c r="J989" s="41">
        <v>0.71699999999999997</v>
      </c>
      <c r="K989" s="18">
        <v>21786.99</v>
      </c>
      <c r="L989" s="28">
        <v>59814</v>
      </c>
      <c r="M989" s="28">
        <v>57421</v>
      </c>
      <c r="N989" s="28">
        <v>13763</v>
      </c>
      <c r="O989" s="42">
        <v>3580.12</v>
      </c>
      <c r="P989" s="3">
        <v>0</v>
      </c>
      <c r="Q989" s="3">
        <v>100</v>
      </c>
      <c r="R989" s="3">
        <v>0</v>
      </c>
      <c r="S989" s="3">
        <v>0</v>
      </c>
      <c r="T989" s="3">
        <v>96</v>
      </c>
    </row>
    <row r="990" spans="1:20" hidden="1" x14ac:dyDescent="0.25">
      <c r="A990">
        <v>2008</v>
      </c>
      <c r="B990">
        <v>229</v>
      </c>
      <c r="C990" s="19" t="s">
        <v>247</v>
      </c>
      <c r="D990" s="1">
        <v>345</v>
      </c>
      <c r="E990">
        <v>1039</v>
      </c>
      <c r="F990">
        <v>2</v>
      </c>
      <c r="G990" s="15">
        <v>9.1084299178921246E-3</v>
      </c>
      <c r="H990" s="16">
        <v>3.0115942028985505</v>
      </c>
      <c r="I990" s="15">
        <v>5.7971014492753624E-3</v>
      </c>
      <c r="J990" s="41">
        <v>0.48199999999999998</v>
      </c>
      <c r="K990" s="18">
        <v>3796.77</v>
      </c>
      <c r="L990" s="28">
        <v>37877</v>
      </c>
      <c r="M990" s="28">
        <v>9521</v>
      </c>
      <c r="N990" s="28">
        <v>2821</v>
      </c>
      <c r="O990" s="3">
        <v>111.11</v>
      </c>
      <c r="P990" s="3">
        <v>0</v>
      </c>
      <c r="Q990" s="3">
        <v>11.95</v>
      </c>
      <c r="R990" s="3">
        <v>0</v>
      </c>
      <c r="S990" s="3">
        <v>0</v>
      </c>
      <c r="T990" s="3">
        <v>25.14</v>
      </c>
    </row>
    <row r="991" spans="1:20" hidden="1" x14ac:dyDescent="0.25">
      <c r="A991">
        <v>2009</v>
      </c>
      <c r="B991">
        <v>229</v>
      </c>
      <c r="C991" t="s">
        <v>247</v>
      </c>
      <c r="D991" s="1">
        <v>256</v>
      </c>
      <c r="E991">
        <v>694</v>
      </c>
      <c r="F991">
        <v>1</v>
      </c>
      <c r="G991" s="15">
        <v>6.7649701389989958E-3</v>
      </c>
      <c r="H991" s="16">
        <v>2.7109375</v>
      </c>
      <c r="I991" s="15">
        <v>3.90625E-3</v>
      </c>
      <c r="J991" s="41">
        <v>0.48199999999999998</v>
      </c>
      <c r="K991" s="18">
        <v>4012.68</v>
      </c>
      <c r="L991" s="28">
        <v>37842</v>
      </c>
      <c r="M991" s="28">
        <v>10678</v>
      </c>
      <c r="N991" s="28">
        <v>3211</v>
      </c>
      <c r="O991" s="3">
        <v>277.99</v>
      </c>
      <c r="P991" s="3">
        <v>110.42</v>
      </c>
      <c r="Q991" s="3">
        <v>28.99</v>
      </c>
      <c r="R991" s="3">
        <v>39.72</v>
      </c>
      <c r="S991" s="3">
        <v>11.51</v>
      </c>
      <c r="T991" s="3">
        <v>28.22</v>
      </c>
    </row>
    <row r="992" spans="1:20" hidden="1" x14ac:dyDescent="0.25">
      <c r="A992">
        <v>2010</v>
      </c>
      <c r="B992">
        <v>229</v>
      </c>
      <c r="C992" t="s">
        <v>247</v>
      </c>
      <c r="D992" s="1">
        <v>204</v>
      </c>
      <c r="E992">
        <v>525</v>
      </c>
      <c r="F992">
        <v>0</v>
      </c>
      <c r="G992" s="15">
        <v>5.421638716878837E-3</v>
      </c>
      <c r="H992" s="16">
        <v>2.5735294117647061</v>
      </c>
      <c r="I992" s="15">
        <v>0</v>
      </c>
      <c r="J992" s="41">
        <v>0.65100000000000002</v>
      </c>
      <c r="K992" s="18">
        <v>4543.28</v>
      </c>
      <c r="L992" s="28">
        <v>37627</v>
      </c>
      <c r="M992" s="28">
        <v>11630</v>
      </c>
      <c r="N992" s="28">
        <v>3520</v>
      </c>
      <c r="O992" s="3">
        <v>330.18</v>
      </c>
      <c r="P992" s="3">
        <v>330.18</v>
      </c>
      <c r="Q992" s="3">
        <v>32.869999999999997</v>
      </c>
      <c r="R992" s="3">
        <v>100</v>
      </c>
      <c r="S992" s="3">
        <v>32.869999999999997</v>
      </c>
      <c r="T992" s="3">
        <v>30.91</v>
      </c>
    </row>
    <row r="993" spans="1:20" hidden="1" x14ac:dyDescent="0.25">
      <c r="A993">
        <v>2011</v>
      </c>
      <c r="B993">
        <v>229</v>
      </c>
      <c r="C993" t="s">
        <v>247</v>
      </c>
      <c r="D993" s="1">
        <v>176</v>
      </c>
      <c r="E993">
        <v>449</v>
      </c>
      <c r="F993">
        <v>2</v>
      </c>
      <c r="G993" s="15">
        <v>4.6799797909963569E-3</v>
      </c>
      <c r="H993" s="16">
        <v>2.5511363636363638</v>
      </c>
      <c r="I993" s="15">
        <v>1.1363636363636364E-2</v>
      </c>
      <c r="J993" s="41">
        <v>0.65100000000000002</v>
      </c>
      <c r="K993" s="18">
        <v>5190.67</v>
      </c>
      <c r="L993" s="28">
        <v>37607</v>
      </c>
      <c r="M993" s="28">
        <v>12248</v>
      </c>
      <c r="N993" s="28">
        <v>3716</v>
      </c>
      <c r="O993" s="3">
        <v>336.57</v>
      </c>
      <c r="P993" s="3">
        <v>336.57</v>
      </c>
      <c r="Q993" s="3">
        <v>33.479999999999997</v>
      </c>
      <c r="R993" s="3">
        <v>100</v>
      </c>
      <c r="S993" s="3">
        <v>33.479999999999997</v>
      </c>
      <c r="T993" s="3">
        <v>32.57</v>
      </c>
    </row>
    <row r="994" spans="1:20" hidden="1" x14ac:dyDescent="0.25">
      <c r="A994">
        <v>2012</v>
      </c>
      <c r="B994">
        <v>229</v>
      </c>
      <c r="C994" t="s">
        <v>247</v>
      </c>
      <c r="D994" s="1">
        <v>137</v>
      </c>
      <c r="E994">
        <v>404</v>
      </c>
      <c r="F994">
        <v>3</v>
      </c>
      <c r="G994" s="15">
        <v>3.6447802490156434E-3</v>
      </c>
      <c r="H994" s="16">
        <v>2.948905109489051</v>
      </c>
      <c r="I994" s="15">
        <v>2.1897810218978103E-2</v>
      </c>
      <c r="J994" s="41">
        <v>0.65100000000000002</v>
      </c>
      <c r="K994" s="18">
        <v>5876.18</v>
      </c>
      <c r="L994" s="28">
        <v>37588</v>
      </c>
      <c r="M994" s="28">
        <v>8900</v>
      </c>
      <c r="N994" s="28">
        <v>2716</v>
      </c>
      <c r="O994" s="3">
        <v>257.49</v>
      </c>
      <c r="P994" s="3">
        <v>257.49</v>
      </c>
      <c r="Q994" s="3">
        <v>22.42</v>
      </c>
      <c r="R994" s="3">
        <v>100</v>
      </c>
      <c r="S994" s="3">
        <v>22.42</v>
      </c>
      <c r="T994" s="3">
        <v>23.68</v>
      </c>
    </row>
    <row r="995" spans="1:20" hidden="1" x14ac:dyDescent="0.25">
      <c r="A995">
        <v>2013</v>
      </c>
      <c r="B995">
        <v>229</v>
      </c>
      <c r="C995" t="s">
        <v>247</v>
      </c>
      <c r="D995" s="1">
        <v>129</v>
      </c>
      <c r="E995">
        <v>334</v>
      </c>
      <c r="F995">
        <v>3</v>
      </c>
      <c r="G995" s="15">
        <v>3.3335917512985502E-3</v>
      </c>
      <c r="H995" s="16">
        <v>2.5891472868217056</v>
      </c>
      <c r="I995" s="15">
        <v>2.3255813953488372E-2</v>
      </c>
      <c r="J995" s="41">
        <v>0.65100000000000002</v>
      </c>
      <c r="K995" s="18">
        <v>6450.39</v>
      </c>
      <c r="L995" s="28">
        <v>38697</v>
      </c>
      <c r="M995" s="28">
        <v>9684</v>
      </c>
      <c r="N995" s="28">
        <v>2962</v>
      </c>
      <c r="O995" s="3">
        <v>267.95999999999998</v>
      </c>
      <c r="P995" s="3">
        <v>267.75</v>
      </c>
      <c r="Q995" s="3">
        <v>21.86</v>
      </c>
      <c r="R995" s="3">
        <v>99.92</v>
      </c>
      <c r="S995" s="3">
        <v>21.84</v>
      </c>
      <c r="T995" s="3">
        <v>25.03</v>
      </c>
    </row>
    <row r="996" spans="1:20" x14ac:dyDescent="0.25">
      <c r="A996">
        <v>2014</v>
      </c>
      <c r="B996">
        <v>229</v>
      </c>
      <c r="C996" t="s">
        <v>247</v>
      </c>
      <c r="D996" s="1">
        <v>90</v>
      </c>
      <c r="E996">
        <v>284</v>
      </c>
      <c r="F996">
        <v>0</v>
      </c>
      <c r="G996" s="15">
        <v>2.3250406882120438E-3</v>
      </c>
      <c r="H996" s="16">
        <v>3.1555555555555554</v>
      </c>
      <c r="I996" s="15">
        <v>0</v>
      </c>
      <c r="J996" s="41">
        <v>0.65100000000000002</v>
      </c>
      <c r="K996" s="18">
        <v>7050.74</v>
      </c>
      <c r="L996" s="28">
        <v>38709</v>
      </c>
      <c r="M996" s="28">
        <v>10242</v>
      </c>
      <c r="N996" s="28">
        <v>3130</v>
      </c>
      <c r="O996" s="3">
        <v>279.44</v>
      </c>
      <c r="P996" s="3">
        <v>279.44</v>
      </c>
      <c r="Q996" s="3">
        <v>22.06</v>
      </c>
      <c r="R996" s="3">
        <v>100</v>
      </c>
      <c r="S996" s="3">
        <v>22.06</v>
      </c>
      <c r="T996" s="3">
        <v>26.46</v>
      </c>
    </row>
    <row r="997" spans="1:20" hidden="1" x14ac:dyDescent="0.25">
      <c r="A997">
        <v>2008</v>
      </c>
      <c r="B997">
        <v>231</v>
      </c>
      <c r="C997" s="19" t="s">
        <v>249</v>
      </c>
      <c r="D997" s="1">
        <v>46</v>
      </c>
      <c r="E997">
        <v>268</v>
      </c>
      <c r="F997">
        <v>1</v>
      </c>
      <c r="G997" s="15">
        <v>3.6478984932593182E-4</v>
      </c>
      <c r="H997" s="16">
        <v>5.8260869565217392</v>
      </c>
      <c r="I997" s="15">
        <v>2.1739130434782608E-2</v>
      </c>
      <c r="J997" s="41">
        <v>0.69</v>
      </c>
      <c r="K997" s="18">
        <v>17567.73</v>
      </c>
      <c r="L997" s="28">
        <v>126100</v>
      </c>
      <c r="M997" s="28">
        <v>127429</v>
      </c>
      <c r="N997" s="28">
        <v>36592</v>
      </c>
      <c r="O997" s="42">
        <v>4592.2299999999996</v>
      </c>
      <c r="P997" s="3">
        <v>16.07</v>
      </c>
      <c r="Q997" s="3">
        <v>77.430000000000007</v>
      </c>
      <c r="R997" s="3">
        <v>0.35</v>
      </c>
      <c r="S997" s="3">
        <v>0.27</v>
      </c>
      <c r="T997" s="3">
        <v>100</v>
      </c>
    </row>
    <row r="998" spans="1:20" hidden="1" x14ac:dyDescent="0.25">
      <c r="A998">
        <v>2009</v>
      </c>
      <c r="B998">
        <v>231</v>
      </c>
      <c r="C998" t="s">
        <v>249</v>
      </c>
      <c r="D998" s="1">
        <v>58</v>
      </c>
      <c r="E998">
        <v>417</v>
      </c>
      <c r="F998">
        <v>6</v>
      </c>
      <c r="G998" s="15">
        <v>4.5321705971525467E-4</v>
      </c>
      <c r="H998" s="16">
        <v>7.1896551724137927</v>
      </c>
      <c r="I998" s="15">
        <v>0.10344827586206896</v>
      </c>
      <c r="J998" s="41">
        <v>0.69</v>
      </c>
      <c r="K998" s="18">
        <v>20033.53</v>
      </c>
      <c r="L998" s="28">
        <v>127974</v>
      </c>
      <c r="M998" s="28">
        <v>129773</v>
      </c>
      <c r="N998" s="28">
        <v>37360</v>
      </c>
      <c r="O998" s="42">
        <v>4762.78</v>
      </c>
      <c r="P998" s="3">
        <v>20.63</v>
      </c>
      <c r="Q998" s="3">
        <v>78.290000000000006</v>
      </c>
      <c r="R998" s="3">
        <v>0.43</v>
      </c>
      <c r="S998" s="3">
        <v>0.34</v>
      </c>
      <c r="T998" s="3">
        <v>100</v>
      </c>
    </row>
    <row r="999" spans="1:20" hidden="1" x14ac:dyDescent="0.25">
      <c r="A999">
        <v>2010</v>
      </c>
      <c r="B999">
        <v>231</v>
      </c>
      <c r="C999" t="s">
        <v>249</v>
      </c>
      <c r="D999" s="1">
        <v>63</v>
      </c>
      <c r="E999">
        <v>481</v>
      </c>
      <c r="F999">
        <v>3</v>
      </c>
      <c r="G999" s="15">
        <v>4.8233357577613596E-4</v>
      </c>
      <c r="H999" s="16">
        <v>7.6349206349206353</v>
      </c>
      <c r="I999" s="15">
        <v>4.7619047619047616E-2</v>
      </c>
      <c r="J999" s="41">
        <v>0.77400000000000002</v>
      </c>
      <c r="K999" s="18">
        <v>23915.64</v>
      </c>
      <c r="L999" s="28">
        <v>130615</v>
      </c>
      <c r="M999" s="28">
        <v>119590</v>
      </c>
      <c r="N999" s="28">
        <v>38736</v>
      </c>
      <c r="O999" s="42">
        <v>4962.37</v>
      </c>
      <c r="P999" s="3">
        <v>22.6</v>
      </c>
      <c r="Q999" s="3">
        <v>77.569999999999993</v>
      </c>
      <c r="R999" s="3">
        <v>0.46</v>
      </c>
      <c r="S999" s="3">
        <v>0.35</v>
      </c>
      <c r="T999" s="3">
        <v>91.56</v>
      </c>
    </row>
    <row r="1000" spans="1:20" hidden="1" x14ac:dyDescent="0.25">
      <c r="A1000">
        <v>2011</v>
      </c>
      <c r="B1000">
        <v>231</v>
      </c>
      <c r="C1000" t="s">
        <v>249</v>
      </c>
      <c r="D1000" s="1">
        <v>42</v>
      </c>
      <c r="E1000">
        <v>207</v>
      </c>
      <c r="F1000">
        <v>0</v>
      </c>
      <c r="G1000" s="15">
        <v>3.1711276378874252E-4</v>
      </c>
      <c r="H1000" s="16">
        <v>4.9285714285714288</v>
      </c>
      <c r="I1000" s="15">
        <v>0</v>
      </c>
      <c r="J1000" s="41">
        <v>0.77400000000000002</v>
      </c>
      <c r="K1000" s="18">
        <v>27096.720000000001</v>
      </c>
      <c r="L1000" s="28">
        <v>132445</v>
      </c>
      <c r="M1000" s="28">
        <v>121266</v>
      </c>
      <c r="N1000" s="28">
        <v>40257</v>
      </c>
      <c r="O1000" s="42">
        <v>5284.62</v>
      </c>
      <c r="P1000" s="3">
        <v>23.38</v>
      </c>
      <c r="Q1000" s="3">
        <v>77.349999999999994</v>
      </c>
      <c r="R1000" s="3">
        <v>0.44</v>
      </c>
      <c r="S1000" s="3">
        <v>0.34</v>
      </c>
      <c r="T1000" s="3">
        <v>91.56</v>
      </c>
    </row>
    <row r="1001" spans="1:20" hidden="1" x14ac:dyDescent="0.25">
      <c r="A1001">
        <v>2012</v>
      </c>
      <c r="B1001">
        <v>231</v>
      </c>
      <c r="C1001" t="s">
        <v>249</v>
      </c>
      <c r="D1001" s="1">
        <v>61</v>
      </c>
      <c r="E1001">
        <v>423</v>
      </c>
      <c r="F1001">
        <v>2</v>
      </c>
      <c r="G1001" s="15">
        <v>4.5449465409976529E-4</v>
      </c>
      <c r="H1001" s="16">
        <v>6.9344262295081966</v>
      </c>
      <c r="I1001" s="15">
        <v>3.2786885245901641E-2</v>
      </c>
      <c r="J1001" s="41">
        <v>0.77400000000000002</v>
      </c>
      <c r="K1001" s="18">
        <v>31255.599999999999</v>
      </c>
      <c r="L1001" s="28">
        <v>134215</v>
      </c>
      <c r="M1001" s="28">
        <v>122886</v>
      </c>
      <c r="N1001" s="28">
        <v>41755</v>
      </c>
      <c r="O1001" s="42">
        <v>5456.89</v>
      </c>
      <c r="P1001" s="42">
        <v>2702.86</v>
      </c>
      <c r="Q1001" s="3">
        <v>77.08</v>
      </c>
      <c r="R1001" s="3">
        <v>49.53</v>
      </c>
      <c r="S1001" s="3">
        <v>38.18</v>
      </c>
      <c r="T1001" s="3">
        <v>91.56</v>
      </c>
    </row>
    <row r="1002" spans="1:20" hidden="1" x14ac:dyDescent="0.25">
      <c r="A1002">
        <v>2013</v>
      </c>
      <c r="B1002">
        <v>231</v>
      </c>
      <c r="C1002" t="s">
        <v>249</v>
      </c>
      <c r="D1002" s="1">
        <v>41</v>
      </c>
      <c r="E1002">
        <v>250</v>
      </c>
      <c r="F1002">
        <v>0</v>
      </c>
      <c r="G1002" s="15">
        <v>2.9239140511898905E-4</v>
      </c>
      <c r="H1002" s="16">
        <v>6.0975609756097562</v>
      </c>
      <c r="I1002" s="15">
        <v>0</v>
      </c>
      <c r="J1002" s="41">
        <v>0.77400000000000002</v>
      </c>
      <c r="K1002" s="18">
        <v>36668.99</v>
      </c>
      <c r="L1002" s="28">
        <v>140223</v>
      </c>
      <c r="M1002" s="28">
        <v>128387</v>
      </c>
      <c r="N1002" s="28">
        <v>43130</v>
      </c>
      <c r="O1002" s="42">
        <v>5506.11</v>
      </c>
      <c r="P1002" s="42">
        <v>4682.1899999999996</v>
      </c>
      <c r="Q1002" s="3">
        <v>77.510000000000005</v>
      </c>
      <c r="R1002" s="3">
        <v>85.04</v>
      </c>
      <c r="S1002" s="3">
        <v>65.91</v>
      </c>
      <c r="T1002" s="3">
        <v>91.56</v>
      </c>
    </row>
    <row r="1003" spans="1:20" x14ac:dyDescent="0.25">
      <c r="A1003">
        <v>2014</v>
      </c>
      <c r="B1003">
        <v>231</v>
      </c>
      <c r="C1003" t="s">
        <v>249</v>
      </c>
      <c r="D1003" s="1">
        <v>27</v>
      </c>
      <c r="E1003">
        <v>140</v>
      </c>
      <c r="F1003">
        <v>1</v>
      </c>
      <c r="G1003" s="15">
        <v>1.9004314683296615E-4</v>
      </c>
      <c r="H1003" s="16">
        <v>5.1851851851851851</v>
      </c>
      <c r="I1003" s="15">
        <v>3.7037037037037035E-2</v>
      </c>
      <c r="J1003" s="41">
        <v>0.77400000000000002</v>
      </c>
      <c r="K1003" s="18">
        <v>41742.99</v>
      </c>
      <c r="L1003" s="28">
        <v>142073</v>
      </c>
      <c r="M1003" s="28">
        <v>130081</v>
      </c>
      <c r="N1003" s="28">
        <v>44716</v>
      </c>
      <c r="O1003" s="42">
        <v>5475.83</v>
      </c>
      <c r="P1003" s="42">
        <v>5360.26</v>
      </c>
      <c r="Q1003" s="3">
        <v>77.77</v>
      </c>
      <c r="R1003" s="3">
        <v>97.89</v>
      </c>
      <c r="S1003" s="3">
        <v>76.13</v>
      </c>
      <c r="T1003" s="3">
        <v>91.56</v>
      </c>
    </row>
    <row r="1004" spans="1:20" hidden="1" x14ac:dyDescent="0.25">
      <c r="A1004">
        <v>2011</v>
      </c>
      <c r="B1004">
        <v>232</v>
      </c>
      <c r="C1004" t="s">
        <v>250</v>
      </c>
      <c r="D1004" s="1">
        <v>15</v>
      </c>
      <c r="E1004" s="1">
        <v>47</v>
      </c>
      <c r="F1004">
        <v>0</v>
      </c>
      <c r="G1004" s="15">
        <v>1.7764092846991946E-3</v>
      </c>
      <c r="H1004" s="16">
        <v>3.1333333333333333</v>
      </c>
      <c r="I1004" s="15">
        <v>0</v>
      </c>
      <c r="J1004" s="41">
        <v>0.68899999999999995</v>
      </c>
      <c r="K1004" s="18">
        <v>9492.7099999999991</v>
      </c>
      <c r="L1004" s="28">
        <v>8444</v>
      </c>
      <c r="M1004" s="28">
        <v>5973</v>
      </c>
      <c r="N1004" s="28">
        <v>2005</v>
      </c>
      <c r="O1004" s="3">
        <v>154.41</v>
      </c>
      <c r="P1004" s="3">
        <v>0</v>
      </c>
      <c r="Q1004" s="3">
        <v>63.91</v>
      </c>
      <c r="R1004" s="3">
        <v>0</v>
      </c>
      <c r="S1004" s="3">
        <v>0</v>
      </c>
      <c r="T1004" s="3">
        <v>70.739999999999995</v>
      </c>
    </row>
    <row r="1005" spans="1:20" hidden="1" x14ac:dyDescent="0.25">
      <c r="A1005">
        <v>2012</v>
      </c>
      <c r="B1005">
        <v>232</v>
      </c>
      <c r="C1005" t="s">
        <v>250</v>
      </c>
      <c r="D1005" s="1">
        <v>15</v>
      </c>
      <c r="E1005" s="1">
        <v>41</v>
      </c>
      <c r="F1005" s="1">
        <v>1</v>
      </c>
      <c r="G1005" s="15">
        <v>1.7657445556209534E-3</v>
      </c>
      <c r="H1005" s="16">
        <v>2.7333333333333334</v>
      </c>
      <c r="I1005" s="15">
        <v>6.6666666666666666E-2</v>
      </c>
      <c r="J1005" s="41">
        <v>0.68899999999999995</v>
      </c>
      <c r="K1005" s="18">
        <v>10684.02</v>
      </c>
      <c r="L1005" s="28">
        <v>8495</v>
      </c>
      <c r="M1005" s="28">
        <v>6010</v>
      </c>
      <c r="N1005" s="28">
        <v>2081</v>
      </c>
      <c r="O1005" s="3">
        <v>157.02000000000001</v>
      </c>
      <c r="P1005" s="3">
        <v>0</v>
      </c>
      <c r="Q1005" s="3">
        <v>64.08</v>
      </c>
      <c r="R1005" s="3">
        <v>0</v>
      </c>
      <c r="S1005" s="3">
        <v>0</v>
      </c>
      <c r="T1005" s="3">
        <v>70.75</v>
      </c>
    </row>
    <row r="1006" spans="1:20" hidden="1" x14ac:dyDescent="0.25">
      <c r="A1006">
        <v>2013</v>
      </c>
      <c r="B1006">
        <v>232</v>
      </c>
      <c r="C1006" t="s">
        <v>250</v>
      </c>
      <c r="D1006" s="1">
        <v>9</v>
      </c>
      <c r="E1006" s="1">
        <v>33</v>
      </c>
      <c r="F1006">
        <v>0</v>
      </c>
      <c r="G1006" s="15">
        <v>1.021914386283638E-3</v>
      </c>
      <c r="H1006" s="16">
        <v>3.6666666666666665</v>
      </c>
      <c r="I1006" s="15">
        <v>0</v>
      </c>
      <c r="J1006" s="41">
        <v>0.68899999999999995</v>
      </c>
      <c r="K1006" s="18">
        <v>14308.55</v>
      </c>
      <c r="L1006" s="28">
        <v>8807</v>
      </c>
      <c r="M1006" s="28">
        <v>6230</v>
      </c>
      <c r="N1006" s="28">
        <v>2162</v>
      </c>
      <c r="O1006" s="3">
        <v>173.15</v>
      </c>
      <c r="P1006" s="3">
        <v>0</v>
      </c>
      <c r="Q1006" s="3">
        <v>64.83</v>
      </c>
      <c r="R1006" s="3">
        <v>0</v>
      </c>
      <c r="S1006" s="3">
        <v>0</v>
      </c>
      <c r="T1006" s="3">
        <v>70.739999999999995</v>
      </c>
    </row>
    <row r="1007" spans="1:20" x14ac:dyDescent="0.25">
      <c r="A1007">
        <v>2014</v>
      </c>
      <c r="B1007">
        <v>232</v>
      </c>
      <c r="C1007" t="s">
        <v>250</v>
      </c>
      <c r="D1007" s="1">
        <v>5</v>
      </c>
      <c r="E1007" s="1">
        <v>23</v>
      </c>
      <c r="F1007">
        <v>0</v>
      </c>
      <c r="G1007" s="15">
        <v>5.6401579244218843E-4</v>
      </c>
      <c r="H1007" s="16">
        <v>4.5999999999999996</v>
      </c>
      <c r="I1007" s="15">
        <v>0</v>
      </c>
      <c r="J1007" s="41">
        <v>0.68899999999999995</v>
      </c>
      <c r="K1007" s="18">
        <v>13047.03</v>
      </c>
      <c r="L1007" s="28">
        <v>8865</v>
      </c>
      <c r="M1007" s="28">
        <v>6271</v>
      </c>
      <c r="N1007" s="28">
        <v>2228</v>
      </c>
      <c r="O1007" s="3">
        <v>179.13</v>
      </c>
      <c r="P1007" s="3">
        <v>0</v>
      </c>
      <c r="Q1007" s="3">
        <v>65.09</v>
      </c>
      <c r="R1007" s="3">
        <v>0</v>
      </c>
      <c r="S1007" s="3">
        <v>0</v>
      </c>
      <c r="T1007" s="3">
        <v>70.739999999999995</v>
      </c>
    </row>
    <row r="1008" spans="1:20" hidden="1" x14ac:dyDescent="0.25">
      <c r="A1008" s="12">
        <v>2010</v>
      </c>
      <c r="B1008">
        <v>233</v>
      </c>
      <c r="C1008" s="12" t="s">
        <v>251</v>
      </c>
      <c r="D1008" s="25">
        <v>167</v>
      </c>
      <c r="E1008" s="25">
        <v>393</v>
      </c>
      <c r="F1008" s="12">
        <v>1</v>
      </c>
      <c r="G1008" s="15">
        <v>6.4723664832183553E-3</v>
      </c>
      <c r="H1008" s="16">
        <v>2.3532934131736525</v>
      </c>
      <c r="I1008" s="15">
        <v>5.9880239520958087E-3</v>
      </c>
      <c r="J1008" s="41">
        <v>0.69499999999999995</v>
      </c>
      <c r="K1008" s="18">
        <v>20971.65</v>
      </c>
      <c r="L1008" s="28">
        <v>25802</v>
      </c>
      <c r="M1008" s="28">
        <v>19000</v>
      </c>
      <c r="N1008" s="28">
        <v>7521</v>
      </c>
      <c r="O1008" s="42">
        <v>1308</v>
      </c>
      <c r="P1008" s="3">
        <v>0</v>
      </c>
      <c r="Q1008" s="3">
        <v>100</v>
      </c>
      <c r="R1008" s="3">
        <v>0</v>
      </c>
      <c r="S1008" s="3">
        <v>0</v>
      </c>
      <c r="T1008" s="3">
        <v>73.64</v>
      </c>
    </row>
    <row r="1009" spans="1:20" hidden="1" x14ac:dyDescent="0.25">
      <c r="A1009" s="12">
        <v>2011</v>
      </c>
      <c r="B1009">
        <v>233</v>
      </c>
      <c r="C1009" s="12" t="s">
        <v>251</v>
      </c>
      <c r="D1009" s="25">
        <v>102</v>
      </c>
      <c r="E1009" s="25">
        <v>213</v>
      </c>
      <c r="F1009" s="12">
        <v>0</v>
      </c>
      <c r="G1009" s="15">
        <v>3.9271551226273439E-3</v>
      </c>
      <c r="H1009" s="16">
        <v>2.0882352941176472</v>
      </c>
      <c r="I1009" s="15">
        <v>0</v>
      </c>
      <c r="J1009" s="41">
        <v>0.69499999999999995</v>
      </c>
      <c r="K1009" s="18">
        <v>23922.25</v>
      </c>
      <c r="L1009" s="28">
        <v>25973</v>
      </c>
      <c r="M1009" s="28">
        <v>19000</v>
      </c>
      <c r="N1009" s="28">
        <v>7521</v>
      </c>
      <c r="O1009" s="42">
        <v>1506</v>
      </c>
      <c r="P1009" s="3">
        <v>0</v>
      </c>
      <c r="Q1009" s="3">
        <v>100</v>
      </c>
      <c r="R1009" s="3">
        <v>0</v>
      </c>
      <c r="S1009" s="3">
        <v>0</v>
      </c>
      <c r="T1009" s="3">
        <v>73.150000000000006</v>
      </c>
    </row>
    <row r="1010" spans="1:20" hidden="1" x14ac:dyDescent="0.25">
      <c r="A1010" s="12">
        <v>2012</v>
      </c>
      <c r="B1010">
        <v>233</v>
      </c>
      <c r="C1010" s="12" t="s">
        <v>251</v>
      </c>
      <c r="D1010" s="25">
        <v>44</v>
      </c>
      <c r="E1010" s="25">
        <v>99</v>
      </c>
      <c r="F1010" s="12">
        <v>0</v>
      </c>
      <c r="G1010" s="15">
        <v>1.6833084662764451E-3</v>
      </c>
      <c r="H1010" s="16">
        <v>2.25</v>
      </c>
      <c r="I1010" s="15">
        <v>0</v>
      </c>
      <c r="J1010" s="41">
        <v>0.69499999999999995</v>
      </c>
      <c r="K1010" s="18">
        <v>25729.599999999999</v>
      </c>
      <c r="L1010" s="28">
        <v>26139</v>
      </c>
      <c r="M1010" s="28">
        <v>19700</v>
      </c>
      <c r="N1010" s="28">
        <v>7722</v>
      </c>
      <c r="O1010" s="42">
        <v>1600</v>
      </c>
      <c r="P1010" s="3">
        <v>0</v>
      </c>
      <c r="Q1010" s="3">
        <v>100</v>
      </c>
      <c r="R1010" s="3">
        <v>0</v>
      </c>
      <c r="S1010" s="3">
        <v>0</v>
      </c>
      <c r="T1010" s="3">
        <v>75.37</v>
      </c>
    </row>
    <row r="1011" spans="1:20" hidden="1" x14ac:dyDescent="0.25">
      <c r="A1011" s="12">
        <v>2013</v>
      </c>
      <c r="B1011">
        <v>233</v>
      </c>
      <c r="C1011" s="12" t="s">
        <v>251</v>
      </c>
      <c r="D1011" s="25">
        <v>47</v>
      </c>
      <c r="E1011" s="25">
        <v>103</v>
      </c>
      <c r="F1011" s="12">
        <v>0</v>
      </c>
      <c r="G1011" s="15">
        <v>1.7337415618429305E-3</v>
      </c>
      <c r="H1011" s="16">
        <v>2.1914893617021276</v>
      </c>
      <c r="I1011" s="15">
        <v>0</v>
      </c>
      <c r="J1011" s="41">
        <v>0.69499999999999995</v>
      </c>
      <c r="K1011" s="18">
        <v>27594.38</v>
      </c>
      <c r="L1011" s="28">
        <v>27109</v>
      </c>
      <c r="M1011" s="28">
        <v>20000</v>
      </c>
      <c r="N1011" s="28">
        <v>7730</v>
      </c>
      <c r="O1011" s="42">
        <v>1800</v>
      </c>
      <c r="P1011" s="3">
        <v>0</v>
      </c>
      <c r="Q1011" s="3">
        <v>100</v>
      </c>
      <c r="R1011" s="3">
        <v>0</v>
      </c>
      <c r="S1011" s="3">
        <v>0</v>
      </c>
      <c r="T1011" s="3">
        <v>73.78</v>
      </c>
    </row>
    <row r="1012" spans="1:20" x14ac:dyDescent="0.25">
      <c r="A1012" s="12">
        <v>2014</v>
      </c>
      <c r="B1012">
        <v>233</v>
      </c>
      <c r="C1012" s="12" t="s">
        <v>251</v>
      </c>
      <c r="D1012" s="25">
        <v>41</v>
      </c>
      <c r="E1012" s="25">
        <v>85</v>
      </c>
      <c r="F1012" s="12">
        <v>1</v>
      </c>
      <c r="G1012" s="15">
        <v>1.5022166855970394E-3</v>
      </c>
      <c r="H1012" s="16">
        <v>2.0731707317073171</v>
      </c>
      <c r="I1012" s="15">
        <v>2.4390243902439025E-2</v>
      </c>
      <c r="J1012" s="41">
        <v>0.69499999999999995</v>
      </c>
      <c r="K1012" s="18">
        <v>29853.48</v>
      </c>
      <c r="L1012" s="28">
        <v>27293</v>
      </c>
      <c r="M1012" s="28">
        <v>20501</v>
      </c>
      <c r="N1012" s="28">
        <v>9140</v>
      </c>
      <c r="O1012" s="42">
        <v>3000</v>
      </c>
      <c r="P1012" s="3">
        <v>0</v>
      </c>
      <c r="Q1012" s="3">
        <v>100</v>
      </c>
      <c r="R1012" s="3">
        <v>0</v>
      </c>
      <c r="S1012" s="3">
        <v>0</v>
      </c>
      <c r="T1012" s="3">
        <v>75.11</v>
      </c>
    </row>
    <row r="1013" spans="1:20" hidden="1" x14ac:dyDescent="0.25">
      <c r="A1013">
        <v>2008</v>
      </c>
      <c r="B1013">
        <v>236</v>
      </c>
      <c r="C1013" s="19" t="s">
        <v>254</v>
      </c>
      <c r="D1013" s="1">
        <v>55</v>
      </c>
      <c r="E1013">
        <v>149</v>
      </c>
      <c r="F1013">
        <v>2</v>
      </c>
      <c r="G1013" s="15">
        <v>2.2361359570661895E-3</v>
      </c>
      <c r="H1013" s="16">
        <v>2.709090909090909</v>
      </c>
      <c r="I1013" s="15">
        <v>3.6363636363636362E-2</v>
      </c>
      <c r="J1013" s="41">
        <v>0.54800000000000004</v>
      </c>
      <c r="K1013" s="18">
        <v>5807.32</v>
      </c>
      <c r="L1013" s="28">
        <v>24596</v>
      </c>
      <c r="M1013" s="28">
        <v>15130</v>
      </c>
      <c r="N1013" s="28">
        <v>4143</v>
      </c>
      <c r="O1013" s="3">
        <v>691.4</v>
      </c>
      <c r="P1013" s="3">
        <v>0</v>
      </c>
      <c r="Q1013" s="3">
        <v>99.62</v>
      </c>
      <c r="R1013" s="3">
        <v>0</v>
      </c>
      <c r="S1013" s="3">
        <v>0</v>
      </c>
      <c r="T1013" s="3">
        <v>61.51</v>
      </c>
    </row>
    <row r="1014" spans="1:20" hidden="1" x14ac:dyDescent="0.25">
      <c r="A1014">
        <v>2009</v>
      </c>
      <c r="B1014">
        <v>236</v>
      </c>
      <c r="C1014" t="s">
        <v>254</v>
      </c>
      <c r="D1014" s="1">
        <v>67</v>
      </c>
      <c r="E1014">
        <v>168</v>
      </c>
      <c r="F1014">
        <v>2</v>
      </c>
      <c r="G1014" s="15">
        <v>2.7229131106234253E-3</v>
      </c>
      <c r="H1014" s="16">
        <v>2.5074626865671643</v>
      </c>
      <c r="I1014" s="15">
        <v>2.9850746268656716E-2</v>
      </c>
      <c r="J1014" s="41">
        <v>0.54800000000000004</v>
      </c>
      <c r="K1014" s="18">
        <v>6101.84</v>
      </c>
      <c r="L1014" s="28">
        <v>24606</v>
      </c>
      <c r="M1014" s="28">
        <v>11987</v>
      </c>
      <c r="N1014" s="28">
        <v>4149</v>
      </c>
      <c r="O1014" s="3">
        <v>736</v>
      </c>
      <c r="P1014" s="3">
        <v>0</v>
      </c>
      <c r="Q1014" s="3">
        <v>99.46</v>
      </c>
      <c r="R1014" s="3">
        <v>0</v>
      </c>
      <c r="S1014" s="3">
        <v>0</v>
      </c>
      <c r="T1014" s="3">
        <v>48.72</v>
      </c>
    </row>
    <row r="1015" spans="1:20" hidden="1" x14ac:dyDescent="0.25">
      <c r="A1015">
        <v>2010</v>
      </c>
      <c r="B1015">
        <v>236</v>
      </c>
      <c r="C1015" t="s">
        <v>254</v>
      </c>
      <c r="D1015" s="1">
        <v>54</v>
      </c>
      <c r="E1015">
        <v>133</v>
      </c>
      <c r="F1015">
        <v>1</v>
      </c>
      <c r="G1015" s="15">
        <v>2.2671928793349568E-3</v>
      </c>
      <c r="H1015" s="16">
        <v>2.4629629629629628</v>
      </c>
      <c r="I1015" s="15">
        <v>1.8518518518518517E-2</v>
      </c>
      <c r="J1015" s="41">
        <v>0.65500000000000003</v>
      </c>
      <c r="K1015" s="18">
        <v>6383.21</v>
      </c>
      <c r="L1015" s="28">
        <v>23818</v>
      </c>
      <c r="M1015" s="28">
        <v>12738</v>
      </c>
      <c r="N1015" s="28">
        <v>4306</v>
      </c>
      <c r="O1015" s="3">
        <v>615</v>
      </c>
      <c r="P1015" s="3">
        <v>0</v>
      </c>
      <c r="Q1015" s="3">
        <v>79.87</v>
      </c>
      <c r="R1015" s="3">
        <v>0</v>
      </c>
      <c r="S1015" s="3">
        <v>0</v>
      </c>
      <c r="T1015" s="3">
        <v>53.48</v>
      </c>
    </row>
    <row r="1016" spans="1:20" hidden="1" x14ac:dyDescent="0.25">
      <c r="A1016">
        <v>2011</v>
      </c>
      <c r="B1016">
        <v>236</v>
      </c>
      <c r="C1016" t="s">
        <v>254</v>
      </c>
      <c r="D1016" s="1">
        <v>24</v>
      </c>
      <c r="E1016">
        <v>59</v>
      </c>
      <c r="F1016">
        <v>0</v>
      </c>
      <c r="G1016" s="15">
        <v>1.0091241643190513E-3</v>
      </c>
      <c r="H1016" s="16">
        <v>2.4583333333333335</v>
      </c>
      <c r="I1016" s="15">
        <v>0</v>
      </c>
      <c r="J1016" s="41">
        <v>0.65500000000000003</v>
      </c>
      <c r="K1016" s="18">
        <v>8037.39</v>
      </c>
      <c r="L1016" s="28">
        <v>23783</v>
      </c>
      <c r="M1016" s="28">
        <v>12865</v>
      </c>
      <c r="N1016" s="28">
        <v>4415</v>
      </c>
      <c r="O1016" s="3">
        <v>637</v>
      </c>
      <c r="P1016" s="3">
        <v>0</v>
      </c>
      <c r="Q1016" s="3">
        <v>79.849999999999994</v>
      </c>
      <c r="R1016" s="3">
        <v>0</v>
      </c>
      <c r="S1016" s="3">
        <v>0</v>
      </c>
      <c r="T1016" s="3">
        <v>54.09</v>
      </c>
    </row>
    <row r="1017" spans="1:20" hidden="1" x14ac:dyDescent="0.25">
      <c r="A1017">
        <v>2012</v>
      </c>
      <c r="B1017">
        <v>236</v>
      </c>
      <c r="C1017" t="s">
        <v>254</v>
      </c>
      <c r="D1017" s="1">
        <v>57</v>
      </c>
      <c r="E1017">
        <v>162</v>
      </c>
      <c r="F1017">
        <v>2</v>
      </c>
      <c r="G1017" s="15">
        <v>2.4002021222839817E-3</v>
      </c>
      <c r="H1017" s="16">
        <v>2.8421052631578947</v>
      </c>
      <c r="I1017" s="15">
        <v>3.5087719298245612E-2</v>
      </c>
      <c r="J1017" s="41">
        <v>0.65500000000000003</v>
      </c>
      <c r="K1017" s="18">
        <v>8436.4699999999993</v>
      </c>
      <c r="L1017" s="28">
        <v>23748</v>
      </c>
      <c r="M1017" s="28">
        <v>14245</v>
      </c>
      <c r="N1017" s="28">
        <v>4625</v>
      </c>
      <c r="O1017" s="3">
        <v>651.53</v>
      </c>
      <c r="P1017" s="3">
        <v>0</v>
      </c>
      <c r="Q1017" s="3">
        <v>80.599999999999994</v>
      </c>
      <c r="R1017" s="3">
        <v>0</v>
      </c>
      <c r="S1017" s="3">
        <v>0</v>
      </c>
      <c r="T1017" s="3">
        <v>59.98</v>
      </c>
    </row>
    <row r="1018" spans="1:20" hidden="1" x14ac:dyDescent="0.25">
      <c r="A1018">
        <v>2013</v>
      </c>
      <c r="B1018">
        <v>236</v>
      </c>
      <c r="C1018" t="s">
        <v>254</v>
      </c>
      <c r="D1018" s="1">
        <v>40</v>
      </c>
      <c r="E1018">
        <v>106</v>
      </c>
      <c r="F1018">
        <v>0</v>
      </c>
      <c r="G1018" s="15">
        <v>1.637800434017115E-3</v>
      </c>
      <c r="H1018" s="16">
        <v>2.65</v>
      </c>
      <c r="I1018" s="15">
        <v>0</v>
      </c>
      <c r="J1018" s="41">
        <v>0.65500000000000003</v>
      </c>
      <c r="K1018" s="18">
        <v>8754.7800000000007</v>
      </c>
      <c r="L1018" s="28">
        <v>24423</v>
      </c>
      <c r="M1018" s="28">
        <v>15298</v>
      </c>
      <c r="N1018" s="28">
        <v>4802</v>
      </c>
      <c r="O1018" s="3">
        <v>676.87</v>
      </c>
      <c r="P1018" s="3">
        <v>0</v>
      </c>
      <c r="Q1018" s="3">
        <v>79.650000000000006</v>
      </c>
      <c r="R1018" s="3">
        <v>0</v>
      </c>
      <c r="S1018" s="3">
        <v>0</v>
      </c>
      <c r="T1018" s="3">
        <v>62.64</v>
      </c>
    </row>
    <row r="1019" spans="1:20" x14ac:dyDescent="0.25">
      <c r="A1019">
        <v>2014</v>
      </c>
      <c r="B1019">
        <v>236</v>
      </c>
      <c r="C1019" t="s">
        <v>254</v>
      </c>
      <c r="D1019" s="1">
        <v>35</v>
      </c>
      <c r="E1019">
        <v>114</v>
      </c>
      <c r="F1019">
        <v>0</v>
      </c>
      <c r="G1019" s="15">
        <v>1.433956079973779E-3</v>
      </c>
      <c r="H1019" s="16">
        <v>3.2571428571428571</v>
      </c>
      <c r="I1019" s="15">
        <v>0</v>
      </c>
      <c r="J1019" s="41">
        <v>0.65500000000000003</v>
      </c>
      <c r="K1019" s="18">
        <v>9794.5499999999993</v>
      </c>
      <c r="L1019" s="28">
        <v>24408</v>
      </c>
      <c r="M1019" s="28">
        <v>15683</v>
      </c>
      <c r="N1019" s="28">
        <v>4947</v>
      </c>
      <c r="O1019" s="3">
        <v>693.98</v>
      </c>
      <c r="P1019" s="3">
        <v>0</v>
      </c>
      <c r="Q1019" s="3">
        <v>80</v>
      </c>
      <c r="R1019" s="3">
        <v>0</v>
      </c>
      <c r="S1019" s="3">
        <v>0</v>
      </c>
      <c r="T1019" s="3">
        <v>64.25</v>
      </c>
    </row>
    <row r="1020" spans="1:20" hidden="1" x14ac:dyDescent="0.25">
      <c r="A1020">
        <v>2009</v>
      </c>
      <c r="B1020">
        <v>237</v>
      </c>
      <c r="C1020" t="s">
        <v>255</v>
      </c>
      <c r="D1020" s="1">
        <v>22</v>
      </c>
      <c r="E1020" s="1">
        <v>109</v>
      </c>
      <c r="F1020">
        <v>0</v>
      </c>
      <c r="G1020" s="15">
        <v>2.0876826722338203E-3</v>
      </c>
      <c r="H1020" s="16">
        <v>4.9545454545454541</v>
      </c>
      <c r="I1020" s="15">
        <v>0</v>
      </c>
      <c r="J1020" s="41">
        <v>0.59599999999999997</v>
      </c>
      <c r="K1020" s="18">
        <v>5658.41</v>
      </c>
      <c r="L1020" s="28">
        <v>10538</v>
      </c>
      <c r="M1020" s="28">
        <v>8089</v>
      </c>
      <c r="N1020" s="28">
        <v>2337</v>
      </c>
      <c r="O1020" s="3">
        <v>504</v>
      </c>
      <c r="P1020" s="3">
        <v>0</v>
      </c>
      <c r="Q1020" s="3">
        <v>80</v>
      </c>
      <c r="R1020" s="3">
        <v>0</v>
      </c>
      <c r="S1020" s="3">
        <v>0</v>
      </c>
      <c r="T1020" s="3">
        <v>76.760000000000005</v>
      </c>
    </row>
    <row r="1021" spans="1:20" hidden="1" x14ac:dyDescent="0.25">
      <c r="A1021">
        <v>2010</v>
      </c>
      <c r="B1021">
        <v>237</v>
      </c>
      <c r="C1021" t="s">
        <v>255</v>
      </c>
      <c r="D1021" s="1">
        <v>21</v>
      </c>
      <c r="E1021" s="1">
        <v>87</v>
      </c>
      <c r="F1021">
        <v>0</v>
      </c>
      <c r="G1021" s="15">
        <v>2.0390329158170698E-3</v>
      </c>
      <c r="H1021" s="16">
        <v>4.1428571428571432</v>
      </c>
      <c r="I1021" s="15">
        <v>0</v>
      </c>
      <c r="J1021" s="41">
        <v>0.69199999999999995</v>
      </c>
      <c r="K1021" s="18">
        <v>5435.65</v>
      </c>
      <c r="L1021" s="28">
        <v>10299</v>
      </c>
      <c r="M1021" s="28">
        <v>8209</v>
      </c>
      <c r="N1021" s="28">
        <v>2383</v>
      </c>
      <c r="O1021" s="3">
        <v>514.08000000000004</v>
      </c>
      <c r="P1021" s="3">
        <v>0</v>
      </c>
      <c r="Q1021" s="3">
        <v>81.47</v>
      </c>
      <c r="R1021" s="3">
        <v>0</v>
      </c>
      <c r="S1021" s="3">
        <v>0</v>
      </c>
      <c r="T1021" s="3">
        <v>79.709999999999994</v>
      </c>
    </row>
    <row r="1022" spans="1:20" hidden="1" x14ac:dyDescent="0.25">
      <c r="A1022">
        <v>2011</v>
      </c>
      <c r="B1022">
        <v>237</v>
      </c>
      <c r="C1022" t="s">
        <v>255</v>
      </c>
      <c r="D1022" s="1">
        <v>25</v>
      </c>
      <c r="E1022" s="1">
        <v>108</v>
      </c>
      <c r="F1022" s="1">
        <v>1</v>
      </c>
      <c r="G1022" s="15">
        <v>2.4253007372914241E-3</v>
      </c>
      <c r="H1022" s="16">
        <v>4.32</v>
      </c>
      <c r="I1022" s="15">
        <v>0.04</v>
      </c>
      <c r="J1022" s="41">
        <v>0.69199999999999995</v>
      </c>
      <c r="K1022" s="18">
        <v>5830.31</v>
      </c>
      <c r="L1022" s="28">
        <v>10308</v>
      </c>
      <c r="M1022" s="28">
        <v>8209</v>
      </c>
      <c r="N1022" s="28">
        <v>2408</v>
      </c>
      <c r="O1022" s="3">
        <v>516</v>
      </c>
      <c r="P1022" s="3">
        <v>2.6</v>
      </c>
      <c r="Q1022" s="3">
        <v>81.650000000000006</v>
      </c>
      <c r="R1022" s="3">
        <v>0.5</v>
      </c>
      <c r="S1022" s="3">
        <v>0.41</v>
      </c>
      <c r="T1022" s="3">
        <v>79.64</v>
      </c>
    </row>
    <row r="1023" spans="1:20" hidden="1" x14ac:dyDescent="0.25">
      <c r="A1023">
        <v>2012</v>
      </c>
      <c r="B1023">
        <v>237</v>
      </c>
      <c r="C1023" t="s">
        <v>255</v>
      </c>
      <c r="D1023" s="1">
        <v>22</v>
      </c>
      <c r="E1023" s="1">
        <v>85</v>
      </c>
      <c r="F1023">
        <v>0</v>
      </c>
      <c r="G1023" s="15">
        <v>2.1326095385808454E-3</v>
      </c>
      <c r="H1023" s="16">
        <v>3.8636363636363638</v>
      </c>
      <c r="I1023" s="15">
        <v>0</v>
      </c>
      <c r="J1023" s="41">
        <v>0.69199999999999995</v>
      </c>
      <c r="K1023" s="18">
        <v>6720.98</v>
      </c>
      <c r="L1023" s="28">
        <v>10316</v>
      </c>
      <c r="M1023" s="28">
        <v>7410</v>
      </c>
      <c r="N1023" s="28">
        <v>2515</v>
      </c>
      <c r="O1023" s="3">
        <v>315</v>
      </c>
      <c r="P1023" s="3">
        <v>45</v>
      </c>
      <c r="Q1023" s="3">
        <v>67.02</v>
      </c>
      <c r="R1023" s="3">
        <v>14.29</v>
      </c>
      <c r="S1023" s="3">
        <v>9.57</v>
      </c>
      <c r="T1023" s="3">
        <v>71.83</v>
      </c>
    </row>
    <row r="1024" spans="1:20" hidden="1" x14ac:dyDescent="0.25">
      <c r="A1024">
        <v>2013</v>
      </c>
      <c r="B1024">
        <v>237</v>
      </c>
      <c r="C1024" t="s">
        <v>255</v>
      </c>
      <c r="D1024" s="1">
        <v>18</v>
      </c>
      <c r="E1024" s="1">
        <v>64</v>
      </c>
      <c r="F1024">
        <v>0</v>
      </c>
      <c r="G1024" s="15">
        <v>1.692524682651622E-3</v>
      </c>
      <c r="H1024" s="16">
        <v>3.5555555555555554</v>
      </c>
      <c r="I1024" s="15">
        <v>0</v>
      </c>
      <c r="J1024" s="41">
        <v>0.69199999999999995</v>
      </c>
      <c r="K1024" s="18">
        <v>6974.15</v>
      </c>
      <c r="L1024" s="28">
        <v>10635</v>
      </c>
      <c r="M1024" s="28">
        <v>8470</v>
      </c>
      <c r="N1024" s="28">
        <v>2586</v>
      </c>
      <c r="O1024" s="3">
        <v>537.20000000000005</v>
      </c>
      <c r="P1024" s="3">
        <v>45</v>
      </c>
      <c r="Q1024" s="3">
        <v>85</v>
      </c>
      <c r="R1024" s="3">
        <v>8.3800000000000008</v>
      </c>
      <c r="S1024" s="3">
        <v>7.12</v>
      </c>
      <c r="T1024" s="3">
        <v>79.64</v>
      </c>
    </row>
    <row r="1025" spans="1:20" x14ac:dyDescent="0.25">
      <c r="A1025">
        <v>2014</v>
      </c>
      <c r="B1025">
        <v>237</v>
      </c>
      <c r="C1025" t="s">
        <v>255</v>
      </c>
      <c r="D1025" s="1">
        <v>23</v>
      </c>
      <c r="E1025" s="1">
        <v>172</v>
      </c>
      <c r="F1025">
        <v>0</v>
      </c>
      <c r="G1025" s="15">
        <v>2.1594216505492442E-3</v>
      </c>
      <c r="H1025" s="16">
        <v>7.4782608695652177</v>
      </c>
      <c r="I1025" s="15">
        <v>0</v>
      </c>
      <c r="J1025" s="41">
        <v>0.69199999999999995</v>
      </c>
      <c r="K1025" s="18">
        <v>7746.91</v>
      </c>
      <c r="L1025" s="28">
        <v>10651</v>
      </c>
      <c r="M1025" s="28">
        <v>9073</v>
      </c>
      <c r="N1025" s="28">
        <v>2627</v>
      </c>
      <c r="O1025" s="3">
        <v>428</v>
      </c>
      <c r="P1025" s="3">
        <v>45</v>
      </c>
      <c r="Q1025" s="3">
        <v>82.15</v>
      </c>
      <c r="R1025" s="3">
        <v>10.51</v>
      </c>
      <c r="S1025" s="3">
        <v>8.64</v>
      </c>
      <c r="T1025" s="3">
        <v>85.18</v>
      </c>
    </row>
    <row r="1026" spans="1:20" hidden="1" x14ac:dyDescent="0.25">
      <c r="A1026">
        <v>2011</v>
      </c>
      <c r="B1026">
        <v>238</v>
      </c>
      <c r="C1026" t="s">
        <v>256</v>
      </c>
      <c r="D1026" s="1">
        <v>200</v>
      </c>
      <c r="E1026" s="1">
        <v>666</v>
      </c>
      <c r="F1026">
        <v>0</v>
      </c>
      <c r="G1026" s="15">
        <v>1.1697274535033338E-2</v>
      </c>
      <c r="H1026" s="16">
        <v>3.33</v>
      </c>
      <c r="I1026" s="15">
        <v>0</v>
      </c>
      <c r="J1026" s="41">
        <v>0.67</v>
      </c>
      <c r="K1026" s="18">
        <v>11100.85</v>
      </c>
      <c r="L1026" s="28">
        <v>17098</v>
      </c>
      <c r="M1026" s="28">
        <v>12839</v>
      </c>
      <c r="N1026" s="28">
        <v>4454</v>
      </c>
      <c r="O1026" s="3">
        <v>209.93</v>
      </c>
      <c r="P1026" s="3">
        <v>0</v>
      </c>
      <c r="Q1026" s="3">
        <v>27.3</v>
      </c>
      <c r="R1026" s="3">
        <v>0</v>
      </c>
      <c r="S1026" s="3">
        <v>0</v>
      </c>
      <c r="T1026" s="3">
        <v>75.09</v>
      </c>
    </row>
    <row r="1027" spans="1:20" hidden="1" x14ac:dyDescent="0.25">
      <c r="A1027">
        <v>2012</v>
      </c>
      <c r="B1027">
        <v>238</v>
      </c>
      <c r="C1027" t="s">
        <v>256</v>
      </c>
      <c r="D1027" s="1">
        <v>310</v>
      </c>
      <c r="E1027" s="1">
        <v>1046</v>
      </c>
      <c r="F1027" s="1">
        <v>4</v>
      </c>
      <c r="G1027" s="15">
        <v>1.8121236920558836E-2</v>
      </c>
      <c r="H1027" s="16">
        <v>3.3741935483870966</v>
      </c>
      <c r="I1027" s="15">
        <v>1.2903225806451613E-2</v>
      </c>
      <c r="J1027" s="41">
        <v>0.67</v>
      </c>
      <c r="K1027" s="18">
        <v>12038.75</v>
      </c>
      <c r="L1027" s="28">
        <v>17107</v>
      </c>
      <c r="M1027" s="28">
        <v>12846</v>
      </c>
      <c r="N1027" s="28">
        <v>4369</v>
      </c>
      <c r="O1027" s="3">
        <v>508.6</v>
      </c>
      <c r="P1027" s="3">
        <v>0</v>
      </c>
      <c r="Q1027" s="3">
        <v>66.7</v>
      </c>
      <c r="R1027" s="3">
        <v>0</v>
      </c>
      <c r="S1027" s="3">
        <v>0</v>
      </c>
      <c r="T1027" s="3">
        <v>75.09</v>
      </c>
    </row>
    <row r="1028" spans="1:20" hidden="1" x14ac:dyDescent="0.25">
      <c r="A1028">
        <v>2013</v>
      </c>
      <c r="B1028">
        <v>238</v>
      </c>
      <c r="C1028" t="s">
        <v>256</v>
      </c>
      <c r="D1028" s="1">
        <v>258</v>
      </c>
      <c r="E1028" s="1">
        <v>825</v>
      </c>
      <c r="F1028" s="1">
        <v>2</v>
      </c>
      <c r="G1028" s="15">
        <v>1.4633316317849242E-2</v>
      </c>
      <c r="H1028" s="16">
        <v>3.1976744186046511</v>
      </c>
      <c r="I1028" s="15">
        <v>7.7519379844961239E-3</v>
      </c>
      <c r="J1028" s="41">
        <v>0.67</v>
      </c>
      <c r="K1028" s="18">
        <v>12305.69</v>
      </c>
      <c r="L1028" s="28">
        <v>17631</v>
      </c>
      <c r="M1028" s="28">
        <v>13239</v>
      </c>
      <c r="N1028" s="28">
        <v>4417</v>
      </c>
      <c r="O1028" s="3">
        <v>505.91</v>
      </c>
      <c r="P1028" s="3">
        <v>0</v>
      </c>
      <c r="Q1028" s="3">
        <v>66.23</v>
      </c>
      <c r="R1028" s="3">
        <v>0</v>
      </c>
      <c r="S1028" s="3">
        <v>0</v>
      </c>
      <c r="T1028" s="3">
        <v>75.09</v>
      </c>
    </row>
    <row r="1029" spans="1:20" x14ac:dyDescent="0.25">
      <c r="A1029">
        <v>2014</v>
      </c>
      <c r="B1029">
        <v>238</v>
      </c>
      <c r="C1029" t="s">
        <v>256</v>
      </c>
      <c r="D1029" s="1">
        <v>213</v>
      </c>
      <c r="E1029" s="1">
        <v>633</v>
      </c>
      <c r="F1029" s="1">
        <v>1</v>
      </c>
      <c r="G1029" s="15">
        <v>1.2065937800940349E-2</v>
      </c>
      <c r="H1029" s="16">
        <v>2.971830985915493</v>
      </c>
      <c r="I1029" s="15">
        <v>4.6948356807511738E-3</v>
      </c>
      <c r="J1029" s="41">
        <v>0.67</v>
      </c>
      <c r="K1029" s="18">
        <v>13136.78</v>
      </c>
      <c r="L1029" s="28">
        <v>17653</v>
      </c>
      <c r="M1029" s="28">
        <v>13256</v>
      </c>
      <c r="N1029" s="28">
        <v>4352</v>
      </c>
      <c r="O1029" s="3">
        <v>486.08</v>
      </c>
      <c r="P1029" s="3">
        <v>264.89999999999998</v>
      </c>
      <c r="Q1029" s="3">
        <v>66.11</v>
      </c>
      <c r="R1029" s="3">
        <v>54.5</v>
      </c>
      <c r="S1029" s="3">
        <v>36.03</v>
      </c>
      <c r="T1029" s="3">
        <v>75.09</v>
      </c>
    </row>
    <row r="1030" spans="1:20" hidden="1" x14ac:dyDescent="0.25">
      <c r="A1030">
        <v>2008</v>
      </c>
      <c r="B1030">
        <v>239</v>
      </c>
      <c r="C1030" s="19" t="s">
        <v>257</v>
      </c>
      <c r="D1030" s="1">
        <v>22</v>
      </c>
      <c r="E1030">
        <v>93</v>
      </c>
      <c r="F1030">
        <v>1</v>
      </c>
      <c r="G1030" s="15">
        <v>6.469960268562169E-5</v>
      </c>
      <c r="H1030" s="16">
        <v>4.2272727272727275</v>
      </c>
      <c r="I1030" s="15">
        <v>4.5454545454545456E-2</v>
      </c>
      <c r="J1030" s="41">
        <v>0.57699999999999996</v>
      </c>
      <c r="K1030" s="18">
        <v>4409.33</v>
      </c>
      <c r="L1030" s="28">
        <v>340033</v>
      </c>
      <c r="M1030" s="28">
        <v>181386</v>
      </c>
      <c r="N1030" s="28">
        <v>44106</v>
      </c>
      <c r="O1030" s="42">
        <v>4981.83</v>
      </c>
      <c r="P1030" s="3">
        <v>395.28</v>
      </c>
      <c r="Q1030" s="3">
        <v>49.44</v>
      </c>
      <c r="R1030" s="3">
        <v>7.93</v>
      </c>
      <c r="S1030" s="3">
        <v>3.92</v>
      </c>
      <c r="T1030" s="3">
        <v>53.34</v>
      </c>
    </row>
    <row r="1031" spans="1:20" hidden="1" x14ac:dyDescent="0.25">
      <c r="A1031">
        <v>2009</v>
      </c>
      <c r="B1031">
        <v>239</v>
      </c>
      <c r="C1031" t="s">
        <v>257</v>
      </c>
      <c r="D1031" s="1">
        <v>16</v>
      </c>
      <c r="E1031">
        <v>99</v>
      </c>
      <c r="F1031">
        <v>1</v>
      </c>
      <c r="G1031" s="15">
        <v>4.580497957384192E-5</v>
      </c>
      <c r="H1031" s="16">
        <v>6.1875</v>
      </c>
      <c r="I1031" s="15">
        <v>6.25E-2</v>
      </c>
      <c r="J1031" s="41">
        <v>0.57699999999999996</v>
      </c>
      <c r="K1031" s="18">
        <v>4903.54</v>
      </c>
      <c r="L1031" s="28">
        <v>349307</v>
      </c>
      <c r="M1031" s="28">
        <v>206334</v>
      </c>
      <c r="N1031" s="28">
        <v>50208</v>
      </c>
      <c r="O1031" s="42">
        <v>5346.01</v>
      </c>
      <c r="P1031" s="3">
        <v>303.83</v>
      </c>
      <c r="Q1031" s="3">
        <v>52.36</v>
      </c>
      <c r="R1031" s="3">
        <v>5.68</v>
      </c>
      <c r="S1031" s="3">
        <v>2.98</v>
      </c>
      <c r="T1031" s="3">
        <v>59.07</v>
      </c>
    </row>
    <row r="1032" spans="1:20" hidden="1" x14ac:dyDescent="0.25">
      <c r="A1032">
        <v>2010</v>
      </c>
      <c r="B1032">
        <v>239</v>
      </c>
      <c r="C1032" t="s">
        <v>257</v>
      </c>
      <c r="D1032" s="1">
        <v>24</v>
      </c>
      <c r="E1032">
        <v>105</v>
      </c>
      <c r="F1032">
        <v>0</v>
      </c>
      <c r="G1032" s="15">
        <v>8.0994340520456129E-5</v>
      </c>
      <c r="H1032" s="16">
        <v>4.375</v>
      </c>
      <c r="I1032" s="15">
        <v>0</v>
      </c>
      <c r="J1032" s="41">
        <v>0.68400000000000005</v>
      </c>
      <c r="K1032" s="18">
        <v>5849.66</v>
      </c>
      <c r="L1032" s="28">
        <v>296317</v>
      </c>
      <c r="M1032" s="28">
        <v>218071</v>
      </c>
      <c r="N1032" s="28">
        <v>53542</v>
      </c>
      <c r="O1032" s="42">
        <v>6058.41</v>
      </c>
      <c r="P1032" s="3">
        <v>524.83000000000004</v>
      </c>
      <c r="Q1032" s="3">
        <v>55.71</v>
      </c>
      <c r="R1032" s="3">
        <v>8.66</v>
      </c>
      <c r="S1032" s="3">
        <v>4.83</v>
      </c>
      <c r="T1032" s="3">
        <v>73.59</v>
      </c>
    </row>
    <row r="1033" spans="1:20" hidden="1" x14ac:dyDescent="0.25">
      <c r="A1033">
        <v>2011</v>
      </c>
      <c r="B1033">
        <v>239</v>
      </c>
      <c r="C1033" t="s">
        <v>257</v>
      </c>
      <c r="D1033" s="1">
        <v>15</v>
      </c>
      <c r="E1033">
        <v>59</v>
      </c>
      <c r="F1033">
        <v>1</v>
      </c>
      <c r="G1033" s="15">
        <v>5.0045207504112051E-5</v>
      </c>
      <c r="H1033" s="16">
        <v>3.9333333333333331</v>
      </c>
      <c r="I1033" s="15">
        <v>6.6666666666666666E-2</v>
      </c>
      <c r="J1033" s="41">
        <v>0.68400000000000005</v>
      </c>
      <c r="K1033" s="18">
        <v>6725.48</v>
      </c>
      <c r="L1033" s="28">
        <v>299729</v>
      </c>
      <c r="M1033" s="28">
        <v>238138</v>
      </c>
      <c r="N1033" s="28">
        <v>58162</v>
      </c>
      <c r="O1033" s="42">
        <v>6689.02</v>
      </c>
      <c r="P1033" s="3">
        <v>442.2</v>
      </c>
      <c r="Q1033" s="3">
        <v>57.04</v>
      </c>
      <c r="R1033" s="3">
        <v>6.61</v>
      </c>
      <c r="S1033" s="3">
        <v>3.77</v>
      </c>
      <c r="T1033" s="3">
        <v>79.45</v>
      </c>
    </row>
    <row r="1034" spans="1:20" hidden="1" x14ac:dyDescent="0.25">
      <c r="A1034">
        <v>2012</v>
      </c>
      <c r="B1034">
        <v>239</v>
      </c>
      <c r="C1034" t="s">
        <v>257</v>
      </c>
      <c r="D1034" s="1">
        <v>15</v>
      </c>
      <c r="E1034">
        <v>51</v>
      </c>
      <c r="F1034">
        <v>1</v>
      </c>
      <c r="G1034" s="15">
        <v>4.9500212850915262E-5</v>
      </c>
      <c r="H1034" s="16">
        <v>3.4</v>
      </c>
      <c r="I1034" s="15">
        <v>6.6666666666666666E-2</v>
      </c>
      <c r="J1034" s="41">
        <v>0.68400000000000005</v>
      </c>
      <c r="K1034" s="18">
        <v>8291.9</v>
      </c>
      <c r="L1034" s="28">
        <v>303029</v>
      </c>
      <c r="M1034" s="28">
        <v>248244</v>
      </c>
      <c r="N1034" s="28">
        <v>60830</v>
      </c>
      <c r="O1034" s="42">
        <v>7058.43</v>
      </c>
      <c r="P1034" s="3">
        <v>442.92</v>
      </c>
      <c r="Q1034" s="3">
        <v>56.98</v>
      </c>
      <c r="R1034" s="3">
        <v>6.28</v>
      </c>
      <c r="S1034" s="3">
        <v>3.58</v>
      </c>
      <c r="T1034" s="3">
        <v>81.92</v>
      </c>
    </row>
    <row r="1035" spans="1:20" hidden="1" x14ac:dyDescent="0.25">
      <c r="A1035">
        <v>2013</v>
      </c>
      <c r="B1035">
        <v>239</v>
      </c>
      <c r="C1035" t="s">
        <v>257</v>
      </c>
      <c r="D1035" s="1">
        <v>23</v>
      </c>
      <c r="E1035">
        <v>131</v>
      </c>
      <c r="F1035">
        <v>1</v>
      </c>
      <c r="G1035" s="15">
        <v>7.2826524053334348E-5</v>
      </c>
      <c r="H1035" s="16">
        <v>5.6956521739130439</v>
      </c>
      <c r="I1035" s="15">
        <v>4.3478260869565216E-2</v>
      </c>
      <c r="J1035" s="41">
        <v>0.68400000000000005</v>
      </c>
      <c r="K1035" s="18">
        <v>9103.18</v>
      </c>
      <c r="L1035" s="28">
        <v>315819</v>
      </c>
      <c r="M1035" s="28">
        <v>279582</v>
      </c>
      <c r="N1035" s="28">
        <v>66221</v>
      </c>
      <c r="O1035" s="42">
        <v>7553.48</v>
      </c>
      <c r="P1035" s="3">
        <v>655.26</v>
      </c>
      <c r="Q1035" s="3">
        <v>58.41</v>
      </c>
      <c r="R1035" s="3">
        <v>8.67</v>
      </c>
      <c r="S1035" s="3">
        <v>5.07</v>
      </c>
      <c r="T1035" s="3">
        <v>88.53</v>
      </c>
    </row>
    <row r="1036" spans="1:20" x14ac:dyDescent="0.25">
      <c r="A1036">
        <v>2014</v>
      </c>
      <c r="B1036">
        <v>239</v>
      </c>
      <c r="C1036" t="s">
        <v>257</v>
      </c>
      <c r="D1036" s="1">
        <v>23</v>
      </c>
      <c r="E1036">
        <v>110</v>
      </c>
      <c r="F1036">
        <v>0</v>
      </c>
      <c r="G1036" s="15">
        <v>7.2030315367511199E-5</v>
      </c>
      <c r="H1036" s="16">
        <v>4.7826086956521738</v>
      </c>
      <c r="I1036" s="15">
        <v>0</v>
      </c>
      <c r="J1036" s="41">
        <v>0.68400000000000005</v>
      </c>
      <c r="K1036" s="18">
        <v>10315.41</v>
      </c>
      <c r="L1036" s="28">
        <v>319310</v>
      </c>
      <c r="M1036" s="28">
        <v>294992</v>
      </c>
      <c r="N1036" s="28">
        <v>69857</v>
      </c>
      <c r="O1036" s="42">
        <v>7792.77</v>
      </c>
      <c r="P1036" s="42">
        <v>1545.19</v>
      </c>
      <c r="Q1036" s="3">
        <v>60.14</v>
      </c>
      <c r="R1036" s="3">
        <v>19.829999999999998</v>
      </c>
      <c r="S1036" s="3">
        <v>11.92</v>
      </c>
      <c r="T1036" s="3">
        <v>92.38</v>
      </c>
    </row>
    <row r="1037" spans="1:20" hidden="1" x14ac:dyDescent="0.25">
      <c r="A1037">
        <v>2009</v>
      </c>
      <c r="B1037">
        <v>240</v>
      </c>
      <c r="C1037" t="s">
        <v>258</v>
      </c>
      <c r="D1037" s="1">
        <v>17</v>
      </c>
      <c r="E1037" s="1">
        <v>35</v>
      </c>
      <c r="F1037">
        <v>0</v>
      </c>
      <c r="G1037" s="15">
        <v>1.1494252873563218E-3</v>
      </c>
      <c r="H1037" s="16">
        <v>2.0588235294117645</v>
      </c>
      <c r="I1037" s="15">
        <v>0</v>
      </c>
      <c r="J1037" s="41">
        <v>0.53800000000000003</v>
      </c>
      <c r="K1037" s="18">
        <v>7306.39</v>
      </c>
      <c r="L1037" s="28">
        <v>14790</v>
      </c>
      <c r="M1037" s="28">
        <v>10169</v>
      </c>
      <c r="N1037" s="28">
        <v>2782</v>
      </c>
      <c r="O1037" s="3">
        <v>206.27</v>
      </c>
      <c r="P1037" s="3">
        <v>0</v>
      </c>
      <c r="Q1037" s="3">
        <v>42.71</v>
      </c>
      <c r="R1037" s="3">
        <v>0</v>
      </c>
      <c r="S1037" s="3">
        <v>0</v>
      </c>
      <c r="T1037" s="3">
        <v>68.760000000000005</v>
      </c>
    </row>
    <row r="1038" spans="1:20" hidden="1" x14ac:dyDescent="0.25">
      <c r="A1038">
        <v>2010</v>
      </c>
      <c r="B1038">
        <v>240</v>
      </c>
      <c r="C1038" t="s">
        <v>258</v>
      </c>
      <c r="D1038" s="1">
        <v>13</v>
      </c>
      <c r="E1038" s="1">
        <v>28</v>
      </c>
      <c r="F1038" s="1">
        <v>1</v>
      </c>
      <c r="G1038" s="15">
        <v>9.1542849095134146E-4</v>
      </c>
      <c r="H1038" s="16">
        <v>2.1538461538461537</v>
      </c>
      <c r="I1038" s="15">
        <v>7.6923076923076927E-2</v>
      </c>
      <c r="J1038" s="41">
        <v>0.65</v>
      </c>
      <c r="K1038" s="18">
        <v>9441.14</v>
      </c>
      <c r="L1038" s="28">
        <v>14201</v>
      </c>
      <c r="M1038" s="28">
        <v>10397</v>
      </c>
      <c r="N1038" s="28">
        <v>2896</v>
      </c>
      <c r="O1038" s="3">
        <v>321.49</v>
      </c>
      <c r="P1038" s="3">
        <v>0</v>
      </c>
      <c r="Q1038" s="3">
        <v>63.77</v>
      </c>
      <c r="R1038" s="3">
        <v>0</v>
      </c>
      <c r="S1038" s="3">
        <v>0</v>
      </c>
      <c r="T1038" s="3">
        <v>73.209999999999994</v>
      </c>
    </row>
    <row r="1039" spans="1:20" hidden="1" x14ac:dyDescent="0.25">
      <c r="A1039">
        <v>2011</v>
      </c>
      <c r="B1039">
        <v>240</v>
      </c>
      <c r="C1039" t="s">
        <v>258</v>
      </c>
      <c r="D1039" s="1">
        <v>10</v>
      </c>
      <c r="E1039" s="1">
        <v>40</v>
      </c>
      <c r="F1039">
        <v>0</v>
      </c>
      <c r="G1039" s="15">
        <v>7.0821529745042496E-4</v>
      </c>
      <c r="H1039" s="16">
        <v>4</v>
      </c>
      <c r="I1039" s="15">
        <v>0</v>
      </c>
      <c r="J1039" s="41">
        <v>0.65</v>
      </c>
      <c r="K1039" s="18">
        <v>9206.35</v>
      </c>
      <c r="L1039" s="28">
        <v>14120</v>
      </c>
      <c r="M1039" s="28">
        <v>10567</v>
      </c>
      <c r="N1039" s="28">
        <v>2964</v>
      </c>
      <c r="O1039" s="3">
        <v>319.75</v>
      </c>
      <c r="P1039" s="3">
        <v>0</v>
      </c>
      <c r="Q1039" s="3">
        <v>63.89</v>
      </c>
      <c r="R1039" s="3">
        <v>0</v>
      </c>
      <c r="S1039" s="3">
        <v>0</v>
      </c>
      <c r="T1039" s="3">
        <v>74.84</v>
      </c>
    </row>
    <row r="1040" spans="1:20" hidden="1" x14ac:dyDescent="0.25">
      <c r="A1040">
        <v>2012</v>
      </c>
      <c r="B1040">
        <v>240</v>
      </c>
      <c r="C1040" t="s">
        <v>258</v>
      </c>
      <c r="D1040" s="1">
        <v>18</v>
      </c>
      <c r="E1040" s="1">
        <v>49</v>
      </c>
      <c r="F1040">
        <v>0</v>
      </c>
      <c r="G1040" s="15">
        <v>1.2818686796752599E-3</v>
      </c>
      <c r="H1040" s="16">
        <v>2.7222222222222223</v>
      </c>
      <c r="I1040" s="15">
        <v>0</v>
      </c>
      <c r="J1040" s="41">
        <v>0.65</v>
      </c>
      <c r="K1040" s="18">
        <v>10721</v>
      </c>
      <c r="L1040" s="28">
        <v>14042</v>
      </c>
      <c r="M1040" s="28">
        <v>10925</v>
      </c>
      <c r="N1040" s="28">
        <v>3072</v>
      </c>
      <c r="O1040" s="3">
        <v>336</v>
      </c>
      <c r="P1040" s="3">
        <v>0</v>
      </c>
      <c r="Q1040" s="3">
        <v>63.69</v>
      </c>
      <c r="R1040" s="3">
        <v>0</v>
      </c>
      <c r="S1040" s="3">
        <v>0</v>
      </c>
      <c r="T1040" s="3">
        <v>77.8</v>
      </c>
    </row>
    <row r="1041" spans="1:20" hidden="1" x14ac:dyDescent="0.25">
      <c r="A1041">
        <v>2013</v>
      </c>
      <c r="B1041">
        <v>240</v>
      </c>
      <c r="C1041" t="s">
        <v>258</v>
      </c>
      <c r="D1041" s="1">
        <v>16</v>
      </c>
      <c r="E1041" s="1">
        <v>43</v>
      </c>
      <c r="F1041">
        <v>0</v>
      </c>
      <c r="G1041" s="15">
        <v>1.1129660545353367E-3</v>
      </c>
      <c r="H1041" s="16">
        <v>2.6875</v>
      </c>
      <c r="I1041" s="15">
        <v>0</v>
      </c>
      <c r="J1041" s="41">
        <v>0.65</v>
      </c>
      <c r="K1041" s="18">
        <v>11011.67</v>
      </c>
      <c r="L1041" s="28">
        <v>14376</v>
      </c>
      <c r="M1041" s="28">
        <v>11088</v>
      </c>
      <c r="N1041" s="28">
        <v>3132</v>
      </c>
      <c r="O1041" s="3">
        <v>338.54</v>
      </c>
      <c r="P1041" s="3">
        <v>0</v>
      </c>
      <c r="Q1041" s="3">
        <v>63.9</v>
      </c>
      <c r="R1041" s="3">
        <v>0</v>
      </c>
      <c r="S1041" s="3">
        <v>0</v>
      </c>
      <c r="T1041" s="3">
        <v>77.13</v>
      </c>
    </row>
    <row r="1042" spans="1:20" x14ac:dyDescent="0.25">
      <c r="A1042">
        <v>2014</v>
      </c>
      <c r="B1042">
        <v>240</v>
      </c>
      <c r="C1042" t="s">
        <v>258</v>
      </c>
      <c r="D1042" s="1">
        <v>10</v>
      </c>
      <c r="E1042" s="1">
        <v>27</v>
      </c>
      <c r="F1042">
        <v>0</v>
      </c>
      <c r="G1042" s="15">
        <v>6.9881201956673651E-4</v>
      </c>
      <c r="H1042" s="16">
        <v>2.7</v>
      </c>
      <c r="I1042" s="15">
        <v>0</v>
      </c>
      <c r="J1042" s="41">
        <v>0.65</v>
      </c>
      <c r="K1042" s="18">
        <v>10804.22</v>
      </c>
      <c r="L1042" s="28">
        <v>14310</v>
      </c>
      <c r="M1042" s="28">
        <v>11164</v>
      </c>
      <c r="N1042" s="28">
        <v>3182</v>
      </c>
      <c r="O1042" s="3">
        <v>338.49</v>
      </c>
      <c r="P1042" s="3">
        <v>0</v>
      </c>
      <c r="Q1042" s="3">
        <v>63.79</v>
      </c>
      <c r="R1042" s="3">
        <v>0</v>
      </c>
      <c r="S1042" s="3">
        <v>0</v>
      </c>
      <c r="T1042" s="3">
        <v>78.02</v>
      </c>
    </row>
    <row r="1043" spans="1:20" hidden="1" x14ac:dyDescent="0.25">
      <c r="A1043">
        <v>2008</v>
      </c>
      <c r="B1043">
        <v>241</v>
      </c>
      <c r="C1043" s="19" t="s">
        <v>259</v>
      </c>
      <c r="D1043" s="1">
        <v>75</v>
      </c>
      <c r="E1043">
        <v>226</v>
      </c>
      <c r="F1043">
        <v>0</v>
      </c>
      <c r="G1043" s="15">
        <v>2.5236380766513007E-3</v>
      </c>
      <c r="H1043" s="16">
        <v>3.0133333333333332</v>
      </c>
      <c r="I1043" s="15">
        <v>0</v>
      </c>
      <c r="J1043" s="41">
        <v>0.42099999999999999</v>
      </c>
      <c r="K1043" s="18">
        <v>5126.3599999999997</v>
      </c>
      <c r="L1043" s="28">
        <v>29719</v>
      </c>
      <c r="M1043" s="3">
        <v>33</v>
      </c>
      <c r="N1043" s="3">
        <v>14</v>
      </c>
      <c r="O1043" s="3">
        <v>7.0000000000000007E-2</v>
      </c>
      <c r="P1043" s="3">
        <v>7.0000000000000007E-2</v>
      </c>
      <c r="Q1043" s="3">
        <v>0.02</v>
      </c>
      <c r="R1043" s="3">
        <v>100</v>
      </c>
      <c r="S1043" s="3">
        <v>0.02</v>
      </c>
      <c r="T1043" s="3">
        <v>0.11</v>
      </c>
    </row>
    <row r="1044" spans="1:20" hidden="1" x14ac:dyDescent="0.25">
      <c r="A1044">
        <v>2009</v>
      </c>
      <c r="B1044">
        <v>241</v>
      </c>
      <c r="C1044" t="s">
        <v>259</v>
      </c>
      <c r="D1044" s="1">
        <v>95</v>
      </c>
      <c r="E1044">
        <v>298</v>
      </c>
      <c r="F1044">
        <v>0</v>
      </c>
      <c r="G1044" s="15">
        <v>3.1722710121214145E-3</v>
      </c>
      <c r="H1044" s="16">
        <v>3.1368421052631579</v>
      </c>
      <c r="I1044" s="15">
        <v>0</v>
      </c>
      <c r="J1044" s="41">
        <v>0.42099999999999999</v>
      </c>
      <c r="K1044" s="18">
        <v>5039.4799999999996</v>
      </c>
      <c r="L1044" s="28">
        <v>29947</v>
      </c>
      <c r="M1044" s="3">
        <v>612</v>
      </c>
      <c r="N1044" s="3">
        <v>181</v>
      </c>
      <c r="O1044" s="3">
        <v>8.36</v>
      </c>
      <c r="P1044" s="3">
        <v>8.36</v>
      </c>
      <c r="Q1044" s="3">
        <v>2.08</v>
      </c>
      <c r="R1044" s="3">
        <v>100</v>
      </c>
      <c r="S1044" s="3">
        <v>2.08</v>
      </c>
      <c r="T1044" s="3">
        <v>2.04</v>
      </c>
    </row>
    <row r="1045" spans="1:20" hidden="1" x14ac:dyDescent="0.25">
      <c r="A1045">
        <v>2010</v>
      </c>
      <c r="B1045">
        <v>241</v>
      </c>
      <c r="C1045" t="s">
        <v>259</v>
      </c>
      <c r="D1045" s="1">
        <v>157</v>
      </c>
      <c r="E1045">
        <v>472</v>
      </c>
      <c r="F1045">
        <v>1</v>
      </c>
      <c r="G1045" s="15">
        <v>5.3953744114918038E-3</v>
      </c>
      <c r="H1045" s="16">
        <v>3.0063694267515926</v>
      </c>
      <c r="I1045" s="15">
        <v>6.369426751592357E-3</v>
      </c>
      <c r="J1045" s="41">
        <v>0.624</v>
      </c>
      <c r="K1045" s="18">
        <v>4922.8599999999997</v>
      </c>
      <c r="L1045" s="28">
        <v>29099</v>
      </c>
      <c r="M1045" s="28">
        <v>9067</v>
      </c>
      <c r="N1045" s="28">
        <v>2584</v>
      </c>
      <c r="O1045" s="3">
        <v>220.47</v>
      </c>
      <c r="P1045" s="3">
        <v>220.47</v>
      </c>
      <c r="Q1045" s="3">
        <v>51.09</v>
      </c>
      <c r="R1045" s="3">
        <v>100</v>
      </c>
      <c r="S1045" s="3">
        <v>51.09</v>
      </c>
      <c r="T1045" s="3">
        <v>31.16</v>
      </c>
    </row>
    <row r="1046" spans="1:20" hidden="1" x14ac:dyDescent="0.25">
      <c r="A1046">
        <v>2011</v>
      </c>
      <c r="B1046">
        <v>241</v>
      </c>
      <c r="C1046" t="s">
        <v>259</v>
      </c>
      <c r="D1046" s="1">
        <v>142</v>
      </c>
      <c r="E1046">
        <v>413</v>
      </c>
      <c r="F1046">
        <v>0</v>
      </c>
      <c r="G1046" s="15">
        <v>4.8560289993844468E-3</v>
      </c>
      <c r="H1046" s="16">
        <v>2.908450704225352</v>
      </c>
      <c r="I1046" s="15">
        <v>0</v>
      </c>
      <c r="J1046" s="41">
        <v>0.624</v>
      </c>
      <c r="K1046" s="18">
        <v>5800.44</v>
      </c>
      <c r="L1046" s="28">
        <v>29242</v>
      </c>
      <c r="M1046" s="28">
        <v>9297</v>
      </c>
      <c r="N1046" s="28">
        <v>2700</v>
      </c>
      <c r="O1046" s="3">
        <v>234.19</v>
      </c>
      <c r="P1046" s="3">
        <v>234.19</v>
      </c>
      <c r="Q1046" s="3">
        <v>55.69</v>
      </c>
      <c r="R1046" s="3">
        <v>100</v>
      </c>
      <c r="S1046" s="3">
        <v>55.69</v>
      </c>
      <c r="T1046" s="3">
        <v>31.79</v>
      </c>
    </row>
    <row r="1047" spans="1:20" hidden="1" x14ac:dyDescent="0.25">
      <c r="A1047">
        <v>2012</v>
      </c>
      <c r="B1047">
        <v>241</v>
      </c>
      <c r="C1047" t="s">
        <v>259</v>
      </c>
      <c r="D1047" s="1">
        <v>85</v>
      </c>
      <c r="E1047">
        <v>310</v>
      </c>
      <c r="F1047">
        <v>1</v>
      </c>
      <c r="G1047" s="15">
        <v>2.8930261053061504E-3</v>
      </c>
      <c r="H1047" s="16">
        <v>3.6470588235294117</v>
      </c>
      <c r="I1047" s="15">
        <v>1.1764705882352941E-2</v>
      </c>
      <c r="J1047" s="41">
        <v>0.624</v>
      </c>
      <c r="K1047" s="18">
        <v>6321.76</v>
      </c>
      <c r="L1047" s="28">
        <v>29381</v>
      </c>
      <c r="M1047" s="28">
        <v>2656</v>
      </c>
      <c r="N1047" s="3">
        <v>800</v>
      </c>
      <c r="O1047" s="3">
        <v>68.739999999999995</v>
      </c>
      <c r="P1047" s="3">
        <v>68.739999999999995</v>
      </c>
      <c r="Q1047" s="3">
        <v>15.07</v>
      </c>
      <c r="R1047" s="3">
        <v>100</v>
      </c>
      <c r="S1047" s="3">
        <v>15.07</v>
      </c>
      <c r="T1047" s="3">
        <v>9.0399999999999991</v>
      </c>
    </row>
    <row r="1048" spans="1:20" hidden="1" x14ac:dyDescent="0.25">
      <c r="A1048">
        <v>2013</v>
      </c>
      <c r="B1048">
        <v>241</v>
      </c>
      <c r="C1048" t="s">
        <v>259</v>
      </c>
      <c r="D1048" s="1">
        <v>69</v>
      </c>
      <c r="E1048">
        <v>212</v>
      </c>
      <c r="F1048">
        <v>0</v>
      </c>
      <c r="G1048" s="15">
        <v>2.2683937142481425E-3</v>
      </c>
      <c r="H1048" s="16">
        <v>3.0724637681159419</v>
      </c>
      <c r="I1048" s="15">
        <v>0</v>
      </c>
      <c r="J1048" s="41">
        <v>0.624</v>
      </c>
      <c r="K1048" s="18">
        <v>7078.59</v>
      </c>
      <c r="L1048" s="28">
        <v>30418</v>
      </c>
      <c r="M1048" s="28">
        <v>3380</v>
      </c>
      <c r="N1048" s="28">
        <v>1013</v>
      </c>
      <c r="O1048" s="3">
        <v>75.45</v>
      </c>
      <c r="P1048" s="3">
        <v>74.86</v>
      </c>
      <c r="Q1048" s="3">
        <v>16.78</v>
      </c>
      <c r="R1048" s="3">
        <v>99.22</v>
      </c>
      <c r="S1048" s="3">
        <v>16.64</v>
      </c>
      <c r="T1048" s="3">
        <v>11.11</v>
      </c>
    </row>
    <row r="1049" spans="1:20" x14ac:dyDescent="0.25">
      <c r="A1049">
        <v>2014</v>
      </c>
      <c r="B1049">
        <v>241</v>
      </c>
      <c r="C1049" t="s">
        <v>259</v>
      </c>
      <c r="D1049" s="1">
        <v>84</v>
      </c>
      <c r="E1049">
        <v>224</v>
      </c>
      <c r="F1049">
        <v>0</v>
      </c>
      <c r="G1049" s="15">
        <v>2.7470730590620708E-3</v>
      </c>
      <c r="H1049" s="16">
        <v>2.6666666666666665</v>
      </c>
      <c r="I1049" s="15">
        <v>0</v>
      </c>
      <c r="J1049" s="41">
        <v>0.624</v>
      </c>
      <c r="K1049" s="18">
        <v>7699.99</v>
      </c>
      <c r="L1049" s="28">
        <v>30578</v>
      </c>
      <c r="M1049" s="28">
        <v>3780</v>
      </c>
      <c r="N1049" s="28">
        <v>1135</v>
      </c>
      <c r="O1049" s="3">
        <v>87.84</v>
      </c>
      <c r="P1049" s="3">
        <v>87.84</v>
      </c>
      <c r="Q1049" s="3">
        <v>19.940000000000001</v>
      </c>
      <c r="R1049" s="3">
        <v>100</v>
      </c>
      <c r="S1049" s="3">
        <v>19.940000000000001</v>
      </c>
      <c r="T1049" s="3">
        <v>12.36</v>
      </c>
    </row>
    <row r="1050" spans="1:20" hidden="1" x14ac:dyDescent="0.25">
      <c r="A1050">
        <v>2010</v>
      </c>
      <c r="B1050">
        <v>242</v>
      </c>
      <c r="C1050" t="s">
        <v>260</v>
      </c>
      <c r="D1050" s="1">
        <v>75</v>
      </c>
      <c r="E1050" s="1">
        <v>305</v>
      </c>
      <c r="F1050" s="1">
        <v>1</v>
      </c>
      <c r="G1050" s="15">
        <v>5.3007279666407517E-3</v>
      </c>
      <c r="H1050" s="16">
        <v>4.0666666666666664</v>
      </c>
      <c r="I1050" s="15">
        <v>1.3333333333333334E-2</v>
      </c>
      <c r="J1050" s="41">
        <v>0.68500000000000005</v>
      </c>
      <c r="K1050" s="18">
        <v>30534.32</v>
      </c>
      <c r="L1050" s="28">
        <v>14149</v>
      </c>
      <c r="M1050" s="28">
        <v>1216</v>
      </c>
      <c r="N1050" s="3">
        <v>304</v>
      </c>
      <c r="O1050" s="3">
        <v>37.979999999999997</v>
      </c>
      <c r="P1050" s="3">
        <v>0</v>
      </c>
      <c r="Q1050" s="3">
        <v>6.27</v>
      </c>
      <c r="R1050" s="3">
        <v>0</v>
      </c>
      <c r="S1050" s="3">
        <v>0</v>
      </c>
      <c r="T1050" s="3">
        <v>8.59</v>
      </c>
    </row>
    <row r="1051" spans="1:20" hidden="1" x14ac:dyDescent="0.25">
      <c r="A1051">
        <v>2011</v>
      </c>
      <c r="B1051">
        <v>242</v>
      </c>
      <c r="C1051" t="s">
        <v>260</v>
      </c>
      <c r="D1051" s="1">
        <v>54</v>
      </c>
      <c r="E1051" s="1">
        <v>224</v>
      </c>
      <c r="F1051" s="1">
        <v>1</v>
      </c>
      <c r="G1051" s="15">
        <v>3.8162544169611308E-3</v>
      </c>
      <c r="H1051" s="16">
        <v>4.1481481481481479</v>
      </c>
      <c r="I1051" s="15">
        <v>1.8518518518518517E-2</v>
      </c>
      <c r="J1051" s="41">
        <v>0.68500000000000005</v>
      </c>
      <c r="K1051" s="18">
        <v>42234.29</v>
      </c>
      <c r="L1051" s="28">
        <v>14150</v>
      </c>
      <c r="M1051" s="28">
        <v>1216</v>
      </c>
      <c r="N1051" s="3">
        <v>304</v>
      </c>
      <c r="O1051" s="3">
        <v>41.92</v>
      </c>
      <c r="P1051" s="3">
        <v>0</v>
      </c>
      <c r="Q1051" s="3">
        <v>6.72</v>
      </c>
      <c r="R1051" s="3">
        <v>0</v>
      </c>
      <c r="S1051" s="3">
        <v>0</v>
      </c>
      <c r="T1051" s="3">
        <v>8.59</v>
      </c>
    </row>
    <row r="1052" spans="1:20" hidden="1" x14ac:dyDescent="0.25">
      <c r="A1052">
        <v>2012</v>
      </c>
      <c r="B1052">
        <v>242</v>
      </c>
      <c r="C1052" t="s">
        <v>260</v>
      </c>
      <c r="D1052" s="1">
        <v>35</v>
      </c>
      <c r="E1052" s="1">
        <v>151</v>
      </c>
      <c r="F1052" s="1">
        <v>1</v>
      </c>
      <c r="G1052" s="15">
        <v>2.4733234400395733E-3</v>
      </c>
      <c r="H1052" s="16">
        <v>4.3142857142857141</v>
      </c>
      <c r="I1052" s="15">
        <v>2.8571428571428571E-2</v>
      </c>
      <c r="J1052" s="41">
        <v>0.68500000000000005</v>
      </c>
      <c r="K1052" s="18">
        <v>37775.589999999997</v>
      </c>
      <c r="L1052" s="28">
        <v>14151</v>
      </c>
      <c r="M1052" s="28">
        <v>11274</v>
      </c>
      <c r="N1052" s="3">
        <v>304</v>
      </c>
      <c r="O1052" s="3">
        <v>69</v>
      </c>
      <c r="P1052" s="3">
        <v>0</v>
      </c>
      <c r="Q1052" s="3">
        <v>10.64</v>
      </c>
      <c r="R1052" s="3">
        <v>0</v>
      </c>
      <c r="S1052" s="3">
        <v>0</v>
      </c>
      <c r="T1052" s="3">
        <v>79.67</v>
      </c>
    </row>
    <row r="1053" spans="1:20" hidden="1" x14ac:dyDescent="0.25">
      <c r="A1053">
        <v>2013</v>
      </c>
      <c r="B1053">
        <v>242</v>
      </c>
      <c r="C1053" t="s">
        <v>260</v>
      </c>
      <c r="D1053" s="1">
        <v>15</v>
      </c>
      <c r="E1053" s="1">
        <v>52</v>
      </c>
      <c r="F1053" s="1">
        <v>0</v>
      </c>
      <c r="G1053" s="15">
        <v>1.0289477294553437E-3</v>
      </c>
      <c r="H1053" s="16">
        <v>3.4666666666666668</v>
      </c>
      <c r="I1053" s="15">
        <v>0</v>
      </c>
      <c r="J1053" s="41">
        <v>0.68500000000000005</v>
      </c>
      <c r="K1053" s="18">
        <v>43107.78</v>
      </c>
      <c r="L1053" s="28">
        <v>14578</v>
      </c>
      <c r="M1053" s="28">
        <v>11614</v>
      </c>
      <c r="N1053" s="3">
        <v>350</v>
      </c>
      <c r="O1053" s="3">
        <v>348.42</v>
      </c>
      <c r="P1053" s="3">
        <v>70</v>
      </c>
      <c r="Q1053" s="3">
        <v>52.4</v>
      </c>
      <c r="R1053" s="3">
        <v>20.09</v>
      </c>
      <c r="S1053" s="3">
        <v>10.53</v>
      </c>
      <c r="T1053" s="3">
        <v>79.67</v>
      </c>
    </row>
    <row r="1054" spans="1:20" x14ac:dyDescent="0.25">
      <c r="A1054">
        <v>2014</v>
      </c>
      <c r="B1054">
        <v>242</v>
      </c>
      <c r="C1054" t="s">
        <v>260</v>
      </c>
      <c r="D1054" s="1">
        <v>7</v>
      </c>
      <c r="E1054" s="1">
        <v>24</v>
      </c>
      <c r="F1054" s="1">
        <v>0</v>
      </c>
      <c r="G1054" s="15">
        <v>4.7978067169294038E-4</v>
      </c>
      <c r="H1054" s="16">
        <v>3.4285714285714284</v>
      </c>
      <c r="I1054" s="15">
        <v>0</v>
      </c>
      <c r="J1054" s="41">
        <v>0.68500000000000005</v>
      </c>
      <c r="K1054" s="18">
        <v>40047.300000000003</v>
      </c>
      <c r="L1054" s="28">
        <v>14590</v>
      </c>
      <c r="M1054" s="28">
        <v>11623</v>
      </c>
      <c r="N1054" s="3">
        <v>700</v>
      </c>
      <c r="O1054" s="3">
        <v>348.42</v>
      </c>
      <c r="P1054" s="3">
        <v>70</v>
      </c>
      <c r="Q1054" s="3">
        <v>51.51</v>
      </c>
      <c r="R1054" s="3">
        <v>20.09</v>
      </c>
      <c r="S1054" s="3">
        <v>10.35</v>
      </c>
      <c r="T1054" s="3">
        <v>79.66</v>
      </c>
    </row>
    <row r="1055" spans="1:20" hidden="1" x14ac:dyDescent="0.25">
      <c r="A1055">
        <v>2010</v>
      </c>
      <c r="B1055">
        <v>243</v>
      </c>
      <c r="C1055" t="s">
        <v>261</v>
      </c>
      <c r="D1055" s="1">
        <v>18</v>
      </c>
      <c r="E1055" s="1">
        <v>134</v>
      </c>
      <c r="F1055" s="1">
        <v>0</v>
      </c>
      <c r="G1055" s="15">
        <v>1.4255280393445739E-4</v>
      </c>
      <c r="H1055" s="16">
        <v>7.4444444444444446</v>
      </c>
      <c r="I1055" s="15">
        <v>0</v>
      </c>
      <c r="J1055" s="41">
        <v>0.73099999999999998</v>
      </c>
      <c r="K1055" s="18">
        <v>10749.43</v>
      </c>
      <c r="L1055" s="28">
        <v>126269</v>
      </c>
      <c r="M1055" s="28">
        <v>101015</v>
      </c>
      <c r="N1055" s="28">
        <v>36479</v>
      </c>
      <c r="O1055" s="42">
        <v>3938.55</v>
      </c>
      <c r="P1055" s="3">
        <v>0</v>
      </c>
      <c r="Q1055" s="3">
        <v>68.67</v>
      </c>
      <c r="R1055" s="3">
        <v>0</v>
      </c>
      <c r="S1055" s="3">
        <v>0</v>
      </c>
      <c r="T1055" s="3">
        <v>80</v>
      </c>
    </row>
    <row r="1056" spans="1:20" hidden="1" x14ac:dyDescent="0.25">
      <c r="A1056">
        <v>2012</v>
      </c>
      <c r="B1056">
        <v>243</v>
      </c>
      <c r="C1056" t="s">
        <v>261</v>
      </c>
      <c r="D1056" s="1">
        <v>5</v>
      </c>
      <c r="E1056" s="1">
        <v>17</v>
      </c>
      <c r="F1056" s="1">
        <v>0</v>
      </c>
      <c r="G1056" s="15">
        <v>3.9093958419665822E-5</v>
      </c>
      <c r="H1056" s="16">
        <v>3.4</v>
      </c>
      <c r="I1056" s="15">
        <v>0</v>
      </c>
      <c r="J1056" s="41">
        <v>0.73099999999999998</v>
      </c>
      <c r="K1056" s="18">
        <v>13686.86</v>
      </c>
      <c r="L1056" s="28">
        <v>127897</v>
      </c>
      <c r="M1056" s="28">
        <v>127897</v>
      </c>
      <c r="N1056" s="28">
        <v>26000</v>
      </c>
      <c r="O1056" s="42">
        <v>5000</v>
      </c>
      <c r="P1056" s="3">
        <v>0</v>
      </c>
      <c r="Q1056" s="3">
        <v>82.69</v>
      </c>
      <c r="R1056" s="3">
        <v>0</v>
      </c>
      <c r="S1056" s="3">
        <v>0</v>
      </c>
      <c r="T1056" s="3">
        <v>100</v>
      </c>
    </row>
    <row r="1057" spans="1:20" hidden="1" x14ac:dyDescent="0.25">
      <c r="A1057">
        <v>2013</v>
      </c>
      <c r="B1057">
        <v>243</v>
      </c>
      <c r="C1057" t="s">
        <v>261</v>
      </c>
      <c r="D1057" s="1">
        <v>28</v>
      </c>
      <c r="E1057" s="1">
        <v>209</v>
      </c>
      <c r="F1057" s="1">
        <v>0</v>
      </c>
      <c r="G1057" s="15">
        <v>2.1110407430863416E-4</v>
      </c>
      <c r="H1057" s="16">
        <v>7.4642857142857144</v>
      </c>
      <c r="I1057" s="15">
        <v>0</v>
      </c>
      <c r="J1057" s="41">
        <v>0.73099999999999998</v>
      </c>
      <c r="K1057" s="18">
        <v>15180.45</v>
      </c>
      <c r="L1057" s="28">
        <v>132636</v>
      </c>
      <c r="M1057" s="28">
        <v>120346</v>
      </c>
      <c r="N1057" s="28">
        <v>27155</v>
      </c>
      <c r="O1057" s="42">
        <v>1987.05</v>
      </c>
      <c r="P1057" s="3">
        <v>0</v>
      </c>
      <c r="Q1057" s="3">
        <v>32.299999999999997</v>
      </c>
      <c r="R1057" s="3">
        <v>0</v>
      </c>
      <c r="S1057" s="3">
        <v>0</v>
      </c>
      <c r="T1057" s="3">
        <v>90.73</v>
      </c>
    </row>
    <row r="1058" spans="1:20" x14ac:dyDescent="0.25">
      <c r="A1058">
        <v>2014</v>
      </c>
      <c r="B1058">
        <v>243</v>
      </c>
      <c r="C1058" t="s">
        <v>261</v>
      </c>
      <c r="D1058" s="1">
        <v>9</v>
      </c>
      <c r="E1058" s="1">
        <v>43</v>
      </c>
      <c r="F1058" s="1">
        <v>0</v>
      </c>
      <c r="G1058" s="15">
        <v>6.7401593673237077E-5</v>
      </c>
      <c r="H1058" s="16">
        <v>4.7777777777777777</v>
      </c>
      <c r="I1058" s="15">
        <v>0</v>
      </c>
      <c r="J1058" s="41">
        <v>0.73099999999999998</v>
      </c>
      <c r="K1058" s="18">
        <v>15969.67</v>
      </c>
      <c r="L1058" s="28">
        <v>133528</v>
      </c>
      <c r="M1058" s="28">
        <v>119574</v>
      </c>
      <c r="N1058" s="28">
        <v>26958</v>
      </c>
      <c r="O1058" s="42">
        <v>3612.52</v>
      </c>
      <c r="P1058" s="3">
        <v>0</v>
      </c>
      <c r="Q1058" s="3">
        <v>61.07</v>
      </c>
      <c r="R1058" s="3">
        <v>0</v>
      </c>
      <c r="S1058" s="3">
        <v>0</v>
      </c>
      <c r="T1058" s="3">
        <v>89.55</v>
      </c>
    </row>
    <row r="1059" spans="1:20" hidden="1" x14ac:dyDescent="0.25">
      <c r="A1059">
        <v>2009</v>
      </c>
      <c r="B1059">
        <v>244</v>
      </c>
      <c r="C1059" t="s">
        <v>262</v>
      </c>
      <c r="D1059" s="1">
        <v>215</v>
      </c>
      <c r="E1059" s="1">
        <v>840</v>
      </c>
      <c r="F1059" s="1">
        <v>3</v>
      </c>
      <c r="G1059" s="15">
        <v>1.3169177998284945E-2</v>
      </c>
      <c r="H1059" s="16">
        <v>3.9069767441860463</v>
      </c>
      <c r="I1059" s="15">
        <v>1.3953488372093023E-2</v>
      </c>
      <c r="J1059" s="41">
        <v>0.51700000000000002</v>
      </c>
      <c r="K1059" s="18">
        <v>5368.11</v>
      </c>
      <c r="L1059" s="28">
        <v>16326</v>
      </c>
      <c r="M1059" s="28">
        <v>9655</v>
      </c>
      <c r="N1059" s="28">
        <v>1967</v>
      </c>
      <c r="O1059" s="3">
        <v>484</v>
      </c>
      <c r="P1059" s="3">
        <v>0</v>
      </c>
      <c r="Q1059" s="3">
        <v>85.06</v>
      </c>
      <c r="R1059" s="3">
        <v>0</v>
      </c>
      <c r="S1059" s="3">
        <v>0</v>
      </c>
      <c r="T1059" s="3">
        <v>59.14</v>
      </c>
    </row>
    <row r="1060" spans="1:20" hidden="1" x14ac:dyDescent="0.25">
      <c r="A1060">
        <v>2010</v>
      </c>
      <c r="B1060">
        <v>244</v>
      </c>
      <c r="C1060" t="s">
        <v>262</v>
      </c>
      <c r="D1060" s="1">
        <v>239</v>
      </c>
      <c r="E1060" s="1">
        <v>940</v>
      </c>
      <c r="F1060" s="1">
        <v>6</v>
      </c>
      <c r="G1060" s="15">
        <v>1.52190524707081E-2</v>
      </c>
      <c r="H1060" s="16">
        <v>3.9330543933054392</v>
      </c>
      <c r="I1060" s="15">
        <v>2.5104602510460251E-2</v>
      </c>
      <c r="J1060" s="41">
        <v>0.63800000000000001</v>
      </c>
      <c r="K1060" s="18">
        <v>6108.59</v>
      </c>
      <c r="L1060" s="28">
        <v>15704</v>
      </c>
      <c r="M1060" s="28">
        <v>8108</v>
      </c>
      <c r="N1060" s="28">
        <v>2007</v>
      </c>
      <c r="O1060" s="3">
        <v>405</v>
      </c>
      <c r="P1060" s="3">
        <v>0</v>
      </c>
      <c r="Q1060" s="3">
        <v>84.43</v>
      </c>
      <c r="R1060" s="3">
        <v>0</v>
      </c>
      <c r="S1060" s="3">
        <v>0</v>
      </c>
      <c r="T1060" s="3">
        <v>51.63</v>
      </c>
    </row>
    <row r="1061" spans="1:20" hidden="1" x14ac:dyDescent="0.25">
      <c r="A1061">
        <v>2011</v>
      </c>
      <c r="B1061">
        <v>244</v>
      </c>
      <c r="C1061" t="s">
        <v>262</v>
      </c>
      <c r="D1061" s="1">
        <v>218</v>
      </c>
      <c r="E1061" s="1">
        <v>844</v>
      </c>
      <c r="F1061" s="1">
        <v>3</v>
      </c>
      <c r="G1061" s="15">
        <v>1.3919928484771088E-2</v>
      </c>
      <c r="H1061" s="16">
        <v>3.8715596330275228</v>
      </c>
      <c r="I1061" s="15">
        <v>1.3761467889908258E-2</v>
      </c>
      <c r="J1061" s="41">
        <v>0.63800000000000001</v>
      </c>
      <c r="K1061" s="18">
        <v>6290.09</v>
      </c>
      <c r="L1061" s="28">
        <v>15661</v>
      </c>
      <c r="M1061" s="28">
        <v>8590</v>
      </c>
      <c r="N1061" s="28">
        <v>2079</v>
      </c>
      <c r="O1061" s="3">
        <v>405</v>
      </c>
      <c r="P1061" s="3">
        <v>0</v>
      </c>
      <c r="Q1061" s="3">
        <v>81.900000000000006</v>
      </c>
      <c r="R1061" s="3">
        <v>0</v>
      </c>
      <c r="S1061" s="3">
        <v>0</v>
      </c>
      <c r="T1061" s="3">
        <v>54.85</v>
      </c>
    </row>
    <row r="1062" spans="1:20" hidden="1" x14ac:dyDescent="0.25">
      <c r="A1062">
        <v>2012</v>
      </c>
      <c r="B1062">
        <v>244</v>
      </c>
      <c r="C1062" t="s">
        <v>262</v>
      </c>
      <c r="D1062" s="1">
        <v>146</v>
      </c>
      <c r="E1062" s="1">
        <v>479</v>
      </c>
      <c r="F1062" s="1">
        <v>4</v>
      </c>
      <c r="G1062" s="15">
        <v>9.3475894743581533E-3</v>
      </c>
      <c r="H1062" s="16">
        <v>3.2808219178082192</v>
      </c>
      <c r="I1062" s="15">
        <v>2.7397260273972601E-2</v>
      </c>
      <c r="J1062" s="41">
        <v>0.63800000000000001</v>
      </c>
      <c r="K1062" s="18">
        <v>7529.89</v>
      </c>
      <c r="L1062" s="28">
        <v>15619</v>
      </c>
      <c r="M1062" s="28">
        <v>8590</v>
      </c>
      <c r="N1062" s="28">
        <v>2161</v>
      </c>
      <c r="O1062" s="3">
        <v>408</v>
      </c>
      <c r="P1062" s="3">
        <v>0</v>
      </c>
      <c r="Q1062" s="3">
        <v>82.51</v>
      </c>
      <c r="R1062" s="3">
        <v>0</v>
      </c>
      <c r="S1062" s="3">
        <v>0</v>
      </c>
      <c r="T1062" s="3">
        <v>55</v>
      </c>
    </row>
    <row r="1063" spans="1:20" hidden="1" x14ac:dyDescent="0.25">
      <c r="A1063">
        <v>2013</v>
      </c>
      <c r="B1063">
        <v>244</v>
      </c>
      <c r="C1063" t="s">
        <v>262</v>
      </c>
      <c r="D1063" s="1">
        <v>166</v>
      </c>
      <c r="E1063" s="1">
        <v>543</v>
      </c>
      <c r="F1063" s="1">
        <v>1</v>
      </c>
      <c r="G1063" s="15">
        <v>1.0347836928063833E-2</v>
      </c>
      <c r="H1063" s="16">
        <v>3.2710843373493974</v>
      </c>
      <c r="I1063" s="15">
        <v>6.024096385542169E-3</v>
      </c>
      <c r="J1063" s="41">
        <v>0.63800000000000001</v>
      </c>
      <c r="K1063" s="18">
        <v>8331.18</v>
      </c>
      <c r="L1063" s="28">
        <v>16042</v>
      </c>
      <c r="M1063" s="28">
        <v>8600</v>
      </c>
      <c r="N1063" s="28">
        <v>2217</v>
      </c>
      <c r="O1063" s="3">
        <v>408</v>
      </c>
      <c r="P1063" s="3">
        <v>0</v>
      </c>
      <c r="Q1063" s="3">
        <v>81.260000000000005</v>
      </c>
      <c r="R1063" s="3">
        <v>0</v>
      </c>
      <c r="S1063" s="3">
        <v>0</v>
      </c>
      <c r="T1063" s="3">
        <v>53.61</v>
      </c>
    </row>
    <row r="1064" spans="1:20" x14ac:dyDescent="0.25">
      <c r="A1064">
        <v>2014</v>
      </c>
      <c r="B1064">
        <v>244</v>
      </c>
      <c r="C1064" t="s">
        <v>262</v>
      </c>
      <c r="D1064" s="1">
        <v>220</v>
      </c>
      <c r="E1064" s="1">
        <v>589</v>
      </c>
      <c r="F1064" s="1">
        <v>2</v>
      </c>
      <c r="G1064" s="15">
        <v>1.3737979268140377E-2</v>
      </c>
      <c r="H1064" s="16">
        <v>2.6772727272727272</v>
      </c>
      <c r="I1064" s="15">
        <v>9.0909090909090905E-3</v>
      </c>
      <c r="J1064" s="41">
        <v>0.63800000000000001</v>
      </c>
      <c r="K1064" s="18">
        <v>8886.57</v>
      </c>
      <c r="L1064" s="28">
        <v>16014</v>
      </c>
      <c r="M1064" s="28">
        <v>8600</v>
      </c>
      <c r="N1064" s="28">
        <v>2302</v>
      </c>
      <c r="O1064" s="3">
        <v>408</v>
      </c>
      <c r="P1064" s="3">
        <v>0</v>
      </c>
      <c r="Q1064" s="3">
        <v>81.260000000000005</v>
      </c>
      <c r="R1064" s="3">
        <v>0</v>
      </c>
      <c r="S1064" s="3">
        <v>0</v>
      </c>
      <c r="T1064" s="3">
        <v>53.7</v>
      </c>
    </row>
    <row r="1065" spans="1:20" hidden="1" x14ac:dyDescent="0.25">
      <c r="A1065" s="12">
        <v>2008</v>
      </c>
      <c r="B1065">
        <v>245</v>
      </c>
      <c r="C1065" s="19" t="s">
        <v>263</v>
      </c>
      <c r="D1065" s="25">
        <v>36</v>
      </c>
      <c r="E1065" s="12">
        <v>123</v>
      </c>
      <c r="F1065" s="12">
        <v>3</v>
      </c>
      <c r="G1065" s="15">
        <v>1.5676028739386022E-3</v>
      </c>
      <c r="H1065" s="16">
        <v>3.4166666666666665</v>
      </c>
      <c r="I1065" s="15">
        <v>8.3333333333333329E-2</v>
      </c>
      <c r="J1065" s="41">
        <v>0.628</v>
      </c>
      <c r="K1065" s="18">
        <v>24830.6</v>
      </c>
      <c r="L1065" s="28">
        <v>22965</v>
      </c>
      <c r="M1065" s="28">
        <v>18490</v>
      </c>
      <c r="N1065" s="28">
        <v>6782</v>
      </c>
      <c r="O1065" s="3">
        <v>939</v>
      </c>
      <c r="P1065" s="3">
        <v>939</v>
      </c>
      <c r="Q1065" s="3">
        <v>80.010000000000005</v>
      </c>
      <c r="R1065" s="3">
        <v>100</v>
      </c>
      <c r="S1065" s="3">
        <v>80.010000000000005</v>
      </c>
      <c r="T1065" s="3">
        <v>80.510000000000005</v>
      </c>
    </row>
    <row r="1066" spans="1:20" hidden="1" x14ac:dyDescent="0.25">
      <c r="A1066" s="12">
        <v>2009</v>
      </c>
      <c r="B1066">
        <v>245</v>
      </c>
      <c r="C1066" s="12" t="s">
        <v>263</v>
      </c>
      <c r="D1066" s="25">
        <v>35</v>
      </c>
      <c r="E1066" s="12">
        <v>97</v>
      </c>
      <c r="F1066" s="12">
        <v>0</v>
      </c>
      <c r="G1066" s="15">
        <v>1.5143648321218415E-3</v>
      </c>
      <c r="H1066" s="16">
        <v>2.7714285714285714</v>
      </c>
      <c r="I1066" s="15">
        <v>0</v>
      </c>
      <c r="J1066" s="41">
        <v>0.628</v>
      </c>
      <c r="K1066" s="18">
        <v>22804.560000000001</v>
      </c>
      <c r="L1066" s="28">
        <v>23112</v>
      </c>
      <c r="M1066" s="28">
        <v>21847</v>
      </c>
      <c r="N1066" s="28">
        <v>6989</v>
      </c>
      <c r="O1066" s="42">
        <v>1005</v>
      </c>
      <c r="P1066" s="42">
        <v>1005</v>
      </c>
      <c r="Q1066" s="3">
        <v>80.02</v>
      </c>
      <c r="R1066" s="3">
        <v>100</v>
      </c>
      <c r="S1066" s="3">
        <v>80.02</v>
      </c>
      <c r="T1066" s="3">
        <v>94.53</v>
      </c>
    </row>
    <row r="1067" spans="1:20" hidden="1" x14ac:dyDescent="0.25">
      <c r="A1067" s="12">
        <v>2010</v>
      </c>
      <c r="B1067">
        <v>245</v>
      </c>
      <c r="C1067" s="12" t="s">
        <v>263</v>
      </c>
      <c r="D1067" s="25">
        <v>41</v>
      </c>
      <c r="E1067" s="12">
        <v>106</v>
      </c>
      <c r="F1067" s="12">
        <v>0</v>
      </c>
      <c r="G1067" s="15">
        <v>1.7157683294275192E-3</v>
      </c>
      <c r="H1067" s="16">
        <v>2.5853658536585367</v>
      </c>
      <c r="I1067" s="15">
        <v>0</v>
      </c>
      <c r="J1067" s="41">
        <v>0.73199999999999998</v>
      </c>
      <c r="K1067" s="18">
        <v>23783.65</v>
      </c>
      <c r="L1067" s="28">
        <v>23896</v>
      </c>
      <c r="M1067" s="28">
        <v>19730</v>
      </c>
      <c r="N1067" s="28">
        <v>7239</v>
      </c>
      <c r="O1067" s="42">
        <v>1031</v>
      </c>
      <c r="P1067" s="42">
        <v>1031</v>
      </c>
      <c r="Q1067" s="3">
        <v>79.83</v>
      </c>
      <c r="R1067" s="3">
        <v>100</v>
      </c>
      <c r="S1067" s="3">
        <v>79.83</v>
      </c>
      <c r="T1067" s="3">
        <v>82.57</v>
      </c>
    </row>
    <row r="1068" spans="1:20" hidden="1" x14ac:dyDescent="0.25">
      <c r="A1068" s="12">
        <v>2011</v>
      </c>
      <c r="B1068">
        <v>245</v>
      </c>
      <c r="C1068" s="12" t="s">
        <v>263</v>
      </c>
      <c r="D1068" s="25">
        <v>17</v>
      </c>
      <c r="E1068" s="12">
        <v>64</v>
      </c>
      <c r="F1068" s="12">
        <v>0</v>
      </c>
      <c r="G1068" s="15">
        <v>7.0559913667870341E-4</v>
      </c>
      <c r="H1068" s="16">
        <v>3.7647058823529411</v>
      </c>
      <c r="I1068" s="15">
        <v>0</v>
      </c>
      <c r="J1068" s="41">
        <v>0.73199999999999998</v>
      </c>
      <c r="K1068" s="18">
        <v>27600.71</v>
      </c>
      <c r="L1068" s="28">
        <v>24093</v>
      </c>
      <c r="M1068" s="28">
        <v>19434</v>
      </c>
      <c r="N1068" s="28">
        <v>7435</v>
      </c>
      <c r="O1068" s="3">
        <v>959.4</v>
      </c>
      <c r="P1068" s="3">
        <v>959.4</v>
      </c>
      <c r="Q1068" s="3">
        <v>69.75</v>
      </c>
      <c r="R1068" s="3">
        <v>100</v>
      </c>
      <c r="S1068" s="3">
        <v>69.75</v>
      </c>
      <c r="T1068" s="3">
        <v>80.66</v>
      </c>
    </row>
    <row r="1069" spans="1:20" hidden="1" x14ac:dyDescent="0.25">
      <c r="A1069" s="12">
        <v>2012</v>
      </c>
      <c r="B1069">
        <v>245</v>
      </c>
      <c r="C1069" s="12" t="s">
        <v>263</v>
      </c>
      <c r="D1069" s="25">
        <v>32</v>
      </c>
      <c r="E1069" s="12">
        <v>100</v>
      </c>
      <c r="F1069" s="12">
        <v>0</v>
      </c>
      <c r="G1069" s="15">
        <v>1.3177943417205453E-3</v>
      </c>
      <c r="H1069" s="16">
        <v>3.125</v>
      </c>
      <c r="I1069" s="15">
        <v>0</v>
      </c>
      <c r="J1069" s="41">
        <v>0.73199999999999998</v>
      </c>
      <c r="K1069" s="18">
        <v>29692.7</v>
      </c>
      <c r="L1069" s="28">
        <v>24283</v>
      </c>
      <c r="M1069" s="28">
        <v>19587</v>
      </c>
      <c r="N1069" s="28">
        <v>7703</v>
      </c>
      <c r="O1069" s="42">
        <v>1123.72</v>
      </c>
      <c r="P1069" s="42">
        <v>1123.72</v>
      </c>
      <c r="Q1069" s="3">
        <v>80</v>
      </c>
      <c r="R1069" s="3">
        <v>100</v>
      </c>
      <c r="S1069" s="3">
        <v>80</v>
      </c>
      <c r="T1069" s="3">
        <v>80.66</v>
      </c>
    </row>
    <row r="1070" spans="1:20" hidden="1" x14ac:dyDescent="0.25">
      <c r="A1070" s="12">
        <v>2013</v>
      </c>
      <c r="B1070">
        <v>245</v>
      </c>
      <c r="C1070" s="12" t="s">
        <v>263</v>
      </c>
      <c r="D1070" s="25">
        <v>34</v>
      </c>
      <c r="E1070" s="12">
        <v>103</v>
      </c>
      <c r="F1070" s="12">
        <v>0</v>
      </c>
      <c r="G1070" s="15">
        <v>1.3478691774033696E-3</v>
      </c>
      <c r="H1070" s="16">
        <v>3.0294117647058822</v>
      </c>
      <c r="I1070" s="15">
        <v>0</v>
      </c>
      <c r="J1070" s="41">
        <v>0.73199999999999998</v>
      </c>
      <c r="K1070" s="18">
        <v>30563.56</v>
      </c>
      <c r="L1070" s="28">
        <v>25225</v>
      </c>
      <c r="M1070" s="28">
        <v>20900</v>
      </c>
      <c r="N1070" s="28">
        <v>8145</v>
      </c>
      <c r="O1070" s="42">
        <v>1042.51</v>
      </c>
      <c r="P1070" s="42">
        <v>1042.51</v>
      </c>
      <c r="Q1070" s="3">
        <v>72.989999999999995</v>
      </c>
      <c r="R1070" s="3">
        <v>100</v>
      </c>
      <c r="S1070" s="3">
        <v>72.989999999999995</v>
      </c>
      <c r="T1070" s="3">
        <v>82.85</v>
      </c>
    </row>
    <row r="1071" spans="1:20" x14ac:dyDescent="0.25">
      <c r="A1071" s="12">
        <v>2014</v>
      </c>
      <c r="B1071">
        <v>245</v>
      </c>
      <c r="C1071" s="12" t="s">
        <v>263</v>
      </c>
      <c r="D1071" s="25">
        <v>38</v>
      </c>
      <c r="E1071" s="12">
        <v>93</v>
      </c>
      <c r="F1071" s="12">
        <v>1</v>
      </c>
      <c r="G1071" s="15">
        <v>1.4941805599245047E-3</v>
      </c>
      <c r="H1071" s="16">
        <v>2.4473684210526314</v>
      </c>
      <c r="I1071" s="15">
        <v>2.6315789473684209E-2</v>
      </c>
      <c r="J1071" s="41">
        <v>0.73199999999999998</v>
      </c>
      <c r="K1071" s="18">
        <v>31064.14</v>
      </c>
      <c r="L1071" s="28">
        <v>25432</v>
      </c>
      <c r="M1071" s="28">
        <v>25222</v>
      </c>
      <c r="N1071" s="28">
        <v>8404</v>
      </c>
      <c r="O1071" s="42">
        <v>1043.57</v>
      </c>
      <c r="P1071" s="42">
        <v>1043.57</v>
      </c>
      <c r="Q1071" s="3">
        <v>70</v>
      </c>
      <c r="R1071" s="3">
        <v>100</v>
      </c>
      <c r="S1071" s="3">
        <v>70</v>
      </c>
      <c r="T1071" s="3">
        <v>99.17</v>
      </c>
    </row>
    <row r="1072" spans="1:20" hidden="1" x14ac:dyDescent="0.25">
      <c r="A1072">
        <v>2008</v>
      </c>
      <c r="B1072">
        <v>246</v>
      </c>
      <c r="C1072" s="19" t="s">
        <v>264</v>
      </c>
      <c r="D1072" s="28">
        <v>55</v>
      </c>
      <c r="E1072">
        <v>136</v>
      </c>
      <c r="F1072">
        <v>1</v>
      </c>
      <c r="G1072" s="15">
        <v>1.4238376307341824E-3</v>
      </c>
      <c r="H1072" s="16">
        <v>2.4727272727272727</v>
      </c>
      <c r="I1072" s="15">
        <v>1.8181818181818181E-2</v>
      </c>
      <c r="J1072" s="41">
        <v>0.53500000000000003</v>
      </c>
      <c r="K1072" s="18">
        <v>5602.6</v>
      </c>
      <c r="L1072" s="28">
        <v>38628</v>
      </c>
      <c r="M1072" s="28">
        <v>22797</v>
      </c>
      <c r="N1072" s="28">
        <v>6816</v>
      </c>
      <c r="O1072" s="3">
        <v>606.69000000000005</v>
      </c>
      <c r="P1072" s="3">
        <v>0</v>
      </c>
      <c r="Q1072" s="3">
        <v>52</v>
      </c>
      <c r="R1072" s="3">
        <v>0</v>
      </c>
      <c r="S1072" s="3">
        <v>0</v>
      </c>
      <c r="T1072" s="3">
        <v>59.02</v>
      </c>
    </row>
    <row r="1073" spans="1:20" hidden="1" x14ac:dyDescent="0.25">
      <c r="A1073">
        <v>2009</v>
      </c>
      <c r="B1073">
        <v>246</v>
      </c>
      <c r="C1073" t="s">
        <v>264</v>
      </c>
      <c r="D1073" s="28">
        <v>48</v>
      </c>
      <c r="E1073">
        <v>155</v>
      </c>
      <c r="F1073">
        <v>1</v>
      </c>
      <c r="G1073" s="15">
        <v>1.2374642295496145E-3</v>
      </c>
      <c r="H1073" s="16">
        <v>3.2291666666666665</v>
      </c>
      <c r="I1073" s="15">
        <v>2.0833333333333332E-2</v>
      </c>
      <c r="J1073" s="41">
        <v>0.53500000000000003</v>
      </c>
      <c r="K1073" s="18">
        <v>6123.33</v>
      </c>
      <c r="L1073" s="28">
        <v>38789</v>
      </c>
      <c r="M1073" s="28">
        <v>24198</v>
      </c>
      <c r="N1073" s="28">
        <v>7254</v>
      </c>
      <c r="O1073" s="3">
        <v>683.76</v>
      </c>
      <c r="P1073" s="3">
        <v>0</v>
      </c>
      <c r="Q1073" s="3">
        <v>57.96</v>
      </c>
      <c r="R1073" s="3">
        <v>0</v>
      </c>
      <c r="S1073" s="3">
        <v>0</v>
      </c>
      <c r="T1073" s="3">
        <v>62.38</v>
      </c>
    </row>
    <row r="1074" spans="1:20" hidden="1" x14ac:dyDescent="0.25">
      <c r="A1074">
        <v>2010</v>
      </c>
      <c r="B1074">
        <v>246</v>
      </c>
      <c r="C1074" t="s">
        <v>264</v>
      </c>
      <c r="D1074" s="28">
        <v>62</v>
      </c>
      <c r="E1074">
        <v>174</v>
      </c>
      <c r="F1074">
        <v>1</v>
      </c>
      <c r="G1074" s="15">
        <v>1.582520802491194E-3</v>
      </c>
      <c r="H1074" s="16">
        <v>2.806451612903226</v>
      </c>
      <c r="I1074" s="15">
        <v>1.6129032258064516E-2</v>
      </c>
      <c r="J1074" s="41">
        <v>0.67900000000000005</v>
      </c>
      <c r="K1074" s="18">
        <v>7638</v>
      </c>
      <c r="L1074" s="28">
        <v>39178</v>
      </c>
      <c r="M1074" s="28">
        <v>25514</v>
      </c>
      <c r="N1074" s="28">
        <v>7682</v>
      </c>
      <c r="O1074" s="3">
        <v>750.15</v>
      </c>
      <c r="P1074" s="3">
        <v>0</v>
      </c>
      <c r="Q1074" s="3">
        <v>53.25</v>
      </c>
      <c r="R1074" s="3">
        <v>0</v>
      </c>
      <c r="S1074" s="3">
        <v>0</v>
      </c>
      <c r="T1074" s="3">
        <v>65.12</v>
      </c>
    </row>
    <row r="1075" spans="1:20" hidden="1" x14ac:dyDescent="0.25">
      <c r="A1075">
        <v>2011</v>
      </c>
      <c r="B1075">
        <v>246</v>
      </c>
      <c r="C1075" t="s">
        <v>264</v>
      </c>
      <c r="D1075" s="28">
        <v>87</v>
      </c>
      <c r="E1075">
        <v>235</v>
      </c>
      <c r="F1075">
        <v>4</v>
      </c>
      <c r="G1075" s="15">
        <v>2.2099728198745144E-3</v>
      </c>
      <c r="H1075" s="16">
        <v>2.7011494252873565</v>
      </c>
      <c r="I1075" s="15">
        <v>4.5977011494252873E-2</v>
      </c>
      <c r="J1075" s="41">
        <v>0.67900000000000005</v>
      </c>
      <c r="K1075" s="18">
        <v>8396.2900000000009</v>
      </c>
      <c r="L1075" s="28">
        <v>39367</v>
      </c>
      <c r="M1075" s="28">
        <v>26648</v>
      </c>
      <c r="N1075" s="28">
        <v>8065</v>
      </c>
      <c r="O1075" s="3">
        <v>795.48</v>
      </c>
      <c r="P1075" s="3">
        <v>4.51</v>
      </c>
      <c r="Q1075" s="3">
        <v>54.06</v>
      </c>
      <c r="R1075" s="3">
        <v>0.56999999999999995</v>
      </c>
      <c r="S1075" s="3">
        <v>0.31</v>
      </c>
      <c r="T1075" s="3">
        <v>67.69</v>
      </c>
    </row>
    <row r="1076" spans="1:20" hidden="1" x14ac:dyDescent="0.25">
      <c r="A1076">
        <v>2012</v>
      </c>
      <c r="B1076">
        <v>246</v>
      </c>
      <c r="C1076" t="s">
        <v>264</v>
      </c>
      <c r="D1076" s="28">
        <v>109</v>
      </c>
      <c r="E1076">
        <v>286</v>
      </c>
      <c r="F1076">
        <v>2</v>
      </c>
      <c r="G1076" s="15">
        <v>2.7560050568900128E-3</v>
      </c>
      <c r="H1076" s="16">
        <v>2.6238532110091741</v>
      </c>
      <c r="I1076" s="15">
        <v>1.834862385321101E-2</v>
      </c>
      <c r="J1076" s="41">
        <v>0.67900000000000005</v>
      </c>
      <c r="K1076" s="18">
        <v>9987.6299999999992</v>
      </c>
      <c r="L1076" s="28">
        <v>39550</v>
      </c>
      <c r="M1076" s="28">
        <v>32215</v>
      </c>
      <c r="N1076" s="28">
        <v>9838</v>
      </c>
      <c r="O1076" s="3">
        <v>909.44</v>
      </c>
      <c r="P1076" s="3">
        <v>45.39</v>
      </c>
      <c r="Q1076" s="3">
        <v>56.1</v>
      </c>
      <c r="R1076" s="3">
        <v>4.99</v>
      </c>
      <c r="S1076" s="3">
        <v>2.8</v>
      </c>
      <c r="T1076" s="3">
        <v>81.45</v>
      </c>
    </row>
    <row r="1077" spans="1:20" hidden="1" x14ac:dyDescent="0.25">
      <c r="A1077">
        <v>2013</v>
      </c>
      <c r="B1077">
        <v>246</v>
      </c>
      <c r="C1077" t="s">
        <v>264</v>
      </c>
      <c r="D1077" s="28">
        <v>75</v>
      </c>
      <c r="E1077">
        <v>184</v>
      </c>
      <c r="F1077">
        <v>0</v>
      </c>
      <c r="G1077" s="15">
        <v>1.8318597039714717E-3</v>
      </c>
      <c r="H1077" s="16">
        <v>2.4533333333333331</v>
      </c>
      <c r="I1077" s="15">
        <v>0</v>
      </c>
      <c r="J1077" s="41">
        <v>0.67900000000000005</v>
      </c>
      <c r="K1077" s="18">
        <v>10852.38</v>
      </c>
      <c r="L1077" s="28">
        <v>40942</v>
      </c>
      <c r="M1077" s="28">
        <v>33472</v>
      </c>
      <c r="N1077" s="28">
        <v>10154</v>
      </c>
      <c r="O1077" s="3">
        <v>971.17</v>
      </c>
      <c r="P1077" s="3">
        <v>971.17</v>
      </c>
      <c r="Q1077" s="3">
        <v>59.05</v>
      </c>
      <c r="R1077" s="3">
        <v>100</v>
      </c>
      <c r="S1077" s="3">
        <v>59.05</v>
      </c>
      <c r="T1077" s="3">
        <v>81.75</v>
      </c>
    </row>
    <row r="1078" spans="1:20" x14ac:dyDescent="0.25">
      <c r="A1078">
        <v>2014</v>
      </c>
      <c r="B1078">
        <v>246</v>
      </c>
      <c r="C1078" t="s">
        <v>264</v>
      </c>
      <c r="D1078" s="28">
        <v>92</v>
      </c>
      <c r="E1078">
        <v>380</v>
      </c>
      <c r="F1078">
        <v>2</v>
      </c>
      <c r="G1078" s="15">
        <v>2.2385517543432772E-3</v>
      </c>
      <c r="H1078" s="16">
        <v>4.1304347826086953</v>
      </c>
      <c r="I1078" s="15">
        <v>2.1739130434782608E-2</v>
      </c>
      <c r="J1078" s="41">
        <v>0.67900000000000005</v>
      </c>
      <c r="K1078" s="18">
        <v>11451.25</v>
      </c>
      <c r="L1078" s="28">
        <v>41098</v>
      </c>
      <c r="M1078" s="28">
        <v>36130</v>
      </c>
      <c r="N1078" s="28">
        <v>10611</v>
      </c>
      <c r="O1078" s="3">
        <v>963.73</v>
      </c>
      <c r="P1078" s="3">
        <v>963.73</v>
      </c>
      <c r="Q1078" s="3">
        <v>59.5</v>
      </c>
      <c r="R1078" s="3">
        <v>100</v>
      </c>
      <c r="S1078" s="3">
        <v>59.5</v>
      </c>
      <c r="T1078" s="3">
        <v>87.91</v>
      </c>
    </row>
    <row r="1079" spans="1:20" hidden="1" x14ac:dyDescent="0.25">
      <c r="A1079">
        <v>2011</v>
      </c>
      <c r="B1079">
        <v>247</v>
      </c>
      <c r="C1079" t="s">
        <v>265</v>
      </c>
      <c r="D1079" s="28">
        <v>8</v>
      </c>
      <c r="E1079" s="1">
        <v>29</v>
      </c>
      <c r="F1079">
        <v>0</v>
      </c>
      <c r="G1079" s="15">
        <v>2.8409090909090908E-4</v>
      </c>
      <c r="H1079" s="16">
        <v>3.625</v>
      </c>
      <c r="I1079" s="15">
        <v>0</v>
      </c>
      <c r="J1079" s="41">
        <v>0.70699999999999996</v>
      </c>
      <c r="K1079" s="18">
        <v>14346.64</v>
      </c>
      <c r="L1079" s="28">
        <v>28160</v>
      </c>
      <c r="M1079" s="28">
        <v>23000</v>
      </c>
      <c r="N1079" s="28">
        <v>8000</v>
      </c>
      <c r="O1079" s="3">
        <v>800</v>
      </c>
      <c r="P1079" s="3">
        <v>0</v>
      </c>
      <c r="Q1079" s="3">
        <v>76.05</v>
      </c>
      <c r="R1079" s="3">
        <v>0</v>
      </c>
      <c r="S1079" s="3">
        <v>0</v>
      </c>
      <c r="T1079" s="3">
        <v>81.680000000000007</v>
      </c>
    </row>
    <row r="1080" spans="1:20" hidden="1" x14ac:dyDescent="0.25">
      <c r="A1080">
        <v>2013</v>
      </c>
      <c r="B1080">
        <v>247</v>
      </c>
      <c r="C1080" t="s">
        <v>265</v>
      </c>
      <c r="D1080" s="28">
        <v>8</v>
      </c>
      <c r="E1080" s="1">
        <v>16</v>
      </c>
      <c r="F1080">
        <v>0</v>
      </c>
      <c r="G1080" s="15">
        <v>2.7031593174522723E-4</v>
      </c>
      <c r="H1080" s="16">
        <v>2</v>
      </c>
      <c r="I1080" s="15">
        <v>0</v>
      </c>
      <c r="J1080" s="41">
        <v>0.70699999999999996</v>
      </c>
      <c r="K1080" s="18">
        <v>23766.06</v>
      </c>
      <c r="L1080" s="28">
        <v>29595</v>
      </c>
      <c r="M1080" s="28">
        <v>26044</v>
      </c>
      <c r="N1080" s="28">
        <v>7950</v>
      </c>
      <c r="O1080" s="3">
        <v>803</v>
      </c>
      <c r="P1080" s="3">
        <v>0</v>
      </c>
      <c r="Q1080" s="3">
        <v>64.66</v>
      </c>
      <c r="R1080" s="3">
        <v>0</v>
      </c>
      <c r="S1080" s="3">
        <v>0</v>
      </c>
      <c r="T1080" s="3">
        <v>88</v>
      </c>
    </row>
    <row r="1081" spans="1:20" x14ac:dyDescent="0.25">
      <c r="A1081">
        <v>2014</v>
      </c>
      <c r="B1081">
        <v>247</v>
      </c>
      <c r="C1081" t="s">
        <v>265</v>
      </c>
      <c r="D1081" s="28">
        <v>3</v>
      </c>
      <c r="E1081" s="1">
        <v>10</v>
      </c>
      <c r="F1081">
        <v>0</v>
      </c>
      <c r="G1081" s="15">
        <v>1.0037473233404711E-4</v>
      </c>
      <c r="H1081" s="16">
        <v>3.3333333333333335</v>
      </c>
      <c r="I1081" s="15">
        <v>0</v>
      </c>
      <c r="J1081" s="41">
        <v>0.70699999999999996</v>
      </c>
      <c r="K1081" s="18">
        <v>23973.68</v>
      </c>
      <c r="L1081" s="28">
        <v>29888</v>
      </c>
      <c r="M1081" s="28">
        <v>26188</v>
      </c>
      <c r="N1081" s="28">
        <v>8102</v>
      </c>
      <c r="O1081" s="3">
        <v>850</v>
      </c>
      <c r="P1081" s="3">
        <v>0</v>
      </c>
      <c r="Q1081" s="3">
        <v>67.72</v>
      </c>
      <c r="R1081" s="3">
        <v>0</v>
      </c>
      <c r="S1081" s="3">
        <v>0</v>
      </c>
      <c r="T1081" s="3">
        <v>87.62</v>
      </c>
    </row>
    <row r="1082" spans="1:20" hidden="1" x14ac:dyDescent="0.25">
      <c r="A1082">
        <v>2008</v>
      </c>
      <c r="B1082">
        <v>249</v>
      </c>
      <c r="C1082" s="19" t="s">
        <v>267</v>
      </c>
      <c r="D1082" s="28">
        <v>28</v>
      </c>
      <c r="E1082">
        <v>130</v>
      </c>
      <c r="F1082">
        <v>1</v>
      </c>
      <c r="G1082" s="15">
        <v>1.231104740632612E-4</v>
      </c>
      <c r="H1082" s="16">
        <v>4.6428571428571432</v>
      </c>
      <c r="I1082" s="15">
        <v>3.5714285714285712E-2</v>
      </c>
      <c r="J1082" s="41">
        <v>0.60799999999999998</v>
      </c>
      <c r="K1082" s="18">
        <v>7502.62</v>
      </c>
      <c r="L1082" s="28">
        <v>227438</v>
      </c>
      <c r="M1082" s="28">
        <v>169327</v>
      </c>
      <c r="N1082" s="28">
        <v>37222</v>
      </c>
      <c r="O1082" s="42">
        <v>4707.4399999999996</v>
      </c>
      <c r="P1082" s="42">
        <v>1232.1300000000001</v>
      </c>
      <c r="Q1082" s="3">
        <v>61</v>
      </c>
      <c r="R1082" s="3">
        <v>26.17</v>
      </c>
      <c r="S1082" s="3">
        <v>15.97</v>
      </c>
      <c r="T1082" s="3">
        <v>74.45</v>
      </c>
    </row>
    <row r="1083" spans="1:20" hidden="1" x14ac:dyDescent="0.25">
      <c r="A1083">
        <v>2009</v>
      </c>
      <c r="B1083">
        <v>249</v>
      </c>
      <c r="C1083" t="s">
        <v>267</v>
      </c>
      <c r="D1083" s="28">
        <v>26</v>
      </c>
      <c r="E1083">
        <v>148</v>
      </c>
      <c r="F1083">
        <v>0</v>
      </c>
      <c r="G1083" s="15">
        <v>1.1225912861010246E-4</v>
      </c>
      <c r="H1083" s="16">
        <v>5.6923076923076925</v>
      </c>
      <c r="I1083" s="15">
        <v>0</v>
      </c>
      <c r="J1083" s="41">
        <v>0.60799999999999998</v>
      </c>
      <c r="K1083" s="18">
        <v>7711.45</v>
      </c>
      <c r="L1083" s="28">
        <v>231607</v>
      </c>
      <c r="M1083" s="28">
        <v>177847</v>
      </c>
      <c r="N1083" s="28">
        <v>39535</v>
      </c>
      <c r="O1083" s="42">
        <v>5075.34</v>
      </c>
      <c r="P1083" s="42">
        <v>1408.7</v>
      </c>
      <c r="Q1083" s="3">
        <v>62.84</v>
      </c>
      <c r="R1083" s="3">
        <v>27.76</v>
      </c>
      <c r="S1083" s="3">
        <v>17.440000000000001</v>
      </c>
      <c r="T1083" s="3">
        <v>76.790000000000006</v>
      </c>
    </row>
    <row r="1084" spans="1:20" hidden="1" x14ac:dyDescent="0.25">
      <c r="A1084">
        <v>2010</v>
      </c>
      <c r="B1084">
        <v>249</v>
      </c>
      <c r="C1084" t="s">
        <v>267</v>
      </c>
      <c r="D1084" s="28">
        <v>43</v>
      </c>
      <c r="E1084">
        <v>218</v>
      </c>
      <c r="F1084">
        <v>1</v>
      </c>
      <c r="G1084" s="15">
        <v>2.1188319815513792E-4</v>
      </c>
      <c r="H1084" s="16">
        <v>5.0697674418604652</v>
      </c>
      <c r="I1084" s="15">
        <v>2.3255813953488372E-2</v>
      </c>
      <c r="J1084" s="41">
        <v>0.71499999999999997</v>
      </c>
      <c r="K1084" s="18">
        <v>10979.47</v>
      </c>
      <c r="L1084" s="28">
        <v>202942</v>
      </c>
      <c r="M1084" s="28">
        <v>182405</v>
      </c>
      <c r="N1084" s="28">
        <v>40698</v>
      </c>
      <c r="O1084" s="42">
        <v>5323.92</v>
      </c>
      <c r="P1084" s="42">
        <v>1438.56</v>
      </c>
      <c r="Q1084" s="3">
        <v>63.39</v>
      </c>
      <c r="R1084" s="3">
        <v>27.02</v>
      </c>
      <c r="S1084" s="3">
        <v>17.13</v>
      </c>
      <c r="T1084" s="3">
        <v>89.88</v>
      </c>
    </row>
    <row r="1085" spans="1:20" hidden="1" x14ac:dyDescent="0.25">
      <c r="A1085">
        <v>2011</v>
      </c>
      <c r="B1085">
        <v>249</v>
      </c>
      <c r="C1085" t="s">
        <v>267</v>
      </c>
      <c r="D1085" s="28">
        <v>23</v>
      </c>
      <c r="E1085">
        <v>103</v>
      </c>
      <c r="F1085">
        <v>0</v>
      </c>
      <c r="G1085" s="15">
        <v>1.1256466350506785E-4</v>
      </c>
      <c r="H1085" s="16">
        <v>4.4782608695652177</v>
      </c>
      <c r="I1085" s="15">
        <v>0</v>
      </c>
      <c r="J1085" s="41">
        <v>0.71499999999999997</v>
      </c>
      <c r="K1085" s="18">
        <v>11878.51</v>
      </c>
      <c r="L1085" s="28">
        <v>204327</v>
      </c>
      <c r="M1085" s="28">
        <v>185366</v>
      </c>
      <c r="N1085" s="28">
        <v>41625</v>
      </c>
      <c r="O1085" s="42">
        <v>5493.51</v>
      </c>
      <c r="P1085" s="42">
        <v>1513.78</v>
      </c>
      <c r="Q1085" s="3">
        <v>62.96</v>
      </c>
      <c r="R1085" s="3">
        <v>27.56</v>
      </c>
      <c r="S1085" s="3">
        <v>17.350000000000001</v>
      </c>
      <c r="T1085" s="3">
        <v>90.72</v>
      </c>
    </row>
    <row r="1086" spans="1:20" hidden="1" x14ac:dyDescent="0.25">
      <c r="A1086">
        <v>2012</v>
      </c>
      <c r="B1086">
        <v>249</v>
      </c>
      <c r="C1086" t="s">
        <v>267</v>
      </c>
      <c r="D1086" s="28">
        <v>30</v>
      </c>
      <c r="E1086">
        <v>249</v>
      </c>
      <c r="F1086">
        <v>3</v>
      </c>
      <c r="G1086" s="15">
        <v>1.4586757169391149E-4</v>
      </c>
      <c r="H1086" s="16">
        <v>8.3000000000000007</v>
      </c>
      <c r="I1086" s="15">
        <v>0.1</v>
      </c>
      <c r="J1086" s="41">
        <v>0.71499999999999997</v>
      </c>
      <c r="K1086" s="18">
        <v>12910.11</v>
      </c>
      <c r="L1086" s="28">
        <v>205666</v>
      </c>
      <c r="M1086" s="28">
        <v>188176</v>
      </c>
      <c r="N1086" s="28">
        <v>42419</v>
      </c>
      <c r="O1086" s="42">
        <v>5528.11</v>
      </c>
      <c r="P1086" s="42">
        <v>1121.2</v>
      </c>
      <c r="Q1086" s="3">
        <v>61.81</v>
      </c>
      <c r="R1086" s="3">
        <v>20.28</v>
      </c>
      <c r="S1086" s="3">
        <v>12.54</v>
      </c>
      <c r="T1086" s="3">
        <v>91.5</v>
      </c>
    </row>
    <row r="1087" spans="1:20" hidden="1" x14ac:dyDescent="0.25">
      <c r="A1087">
        <v>2013</v>
      </c>
      <c r="B1087">
        <v>249</v>
      </c>
      <c r="C1087" t="s">
        <v>267</v>
      </c>
      <c r="D1087" s="28">
        <v>10</v>
      </c>
      <c r="E1087">
        <v>44</v>
      </c>
      <c r="F1087">
        <v>0</v>
      </c>
      <c r="G1087" s="15">
        <v>4.6872436663619957E-5</v>
      </c>
      <c r="H1087" s="16">
        <v>4.4000000000000004</v>
      </c>
      <c r="I1087" s="15">
        <v>0</v>
      </c>
      <c r="J1087" s="41">
        <v>0.71499999999999997</v>
      </c>
      <c r="K1087" s="18">
        <v>14814.38</v>
      </c>
      <c r="L1087" s="28">
        <v>213345</v>
      </c>
      <c r="M1087" s="28">
        <v>191241</v>
      </c>
      <c r="N1087" s="28">
        <v>43355</v>
      </c>
      <c r="O1087" s="42">
        <v>5666.01</v>
      </c>
      <c r="P1087" s="42">
        <v>2920.41</v>
      </c>
      <c r="Q1087" s="3">
        <v>61.8</v>
      </c>
      <c r="R1087" s="3">
        <v>51.54</v>
      </c>
      <c r="S1087" s="3">
        <v>31.86</v>
      </c>
      <c r="T1087" s="3">
        <v>89.64</v>
      </c>
    </row>
    <row r="1088" spans="1:20" x14ac:dyDescent="0.25">
      <c r="A1088">
        <v>2014</v>
      </c>
      <c r="B1088">
        <v>249</v>
      </c>
      <c r="C1088" t="s">
        <v>267</v>
      </c>
      <c r="D1088" s="28">
        <v>15</v>
      </c>
      <c r="E1088">
        <v>85</v>
      </c>
      <c r="F1088">
        <v>1</v>
      </c>
      <c r="G1088" s="15">
        <v>6.9822650467811758E-5</v>
      </c>
      <c r="H1088" s="16">
        <v>5.666666666666667</v>
      </c>
      <c r="I1088" s="15">
        <v>6.6666666666666666E-2</v>
      </c>
      <c r="J1088" s="41">
        <v>0.71499999999999997</v>
      </c>
      <c r="K1088" s="18">
        <v>15105.19</v>
      </c>
      <c r="L1088" s="28">
        <v>214830</v>
      </c>
      <c r="M1088" s="28">
        <v>197047</v>
      </c>
      <c r="N1088" s="28">
        <v>44726</v>
      </c>
      <c r="O1088" s="42">
        <v>5493.46</v>
      </c>
      <c r="P1088" s="42">
        <v>4799.9399999999996</v>
      </c>
      <c r="Q1088" s="3">
        <v>61.51</v>
      </c>
      <c r="R1088" s="3">
        <v>87.38</v>
      </c>
      <c r="S1088" s="3">
        <v>53.74</v>
      </c>
      <c r="T1088" s="3">
        <v>91.72</v>
      </c>
    </row>
    <row r="1089" spans="1:20" hidden="1" x14ac:dyDescent="0.25">
      <c r="A1089">
        <v>2011</v>
      </c>
      <c r="B1089">
        <v>250</v>
      </c>
      <c r="C1089" t="s">
        <v>268</v>
      </c>
      <c r="D1089" s="28">
        <v>196</v>
      </c>
      <c r="E1089" s="1">
        <v>534</v>
      </c>
      <c r="F1089" s="1">
        <v>2</v>
      </c>
      <c r="G1089" s="15">
        <v>1.3612056392805057E-2</v>
      </c>
      <c r="H1089" s="16">
        <v>2.7244897959183674</v>
      </c>
      <c r="I1089" s="15">
        <v>1.020408163265306E-2</v>
      </c>
      <c r="J1089" s="41">
        <v>0.64</v>
      </c>
      <c r="K1089" s="18">
        <v>5737.05</v>
      </c>
      <c r="L1089" s="28">
        <v>14399</v>
      </c>
      <c r="M1089" s="28">
        <v>8825</v>
      </c>
      <c r="N1089" s="28">
        <v>2304</v>
      </c>
      <c r="O1089" s="3">
        <v>66.38</v>
      </c>
      <c r="P1089" s="3">
        <v>0</v>
      </c>
      <c r="Q1089" s="3">
        <v>16.61</v>
      </c>
      <c r="R1089" s="3">
        <v>0</v>
      </c>
      <c r="S1089" s="3">
        <v>0</v>
      </c>
      <c r="T1089" s="3">
        <v>61.29</v>
      </c>
    </row>
    <row r="1090" spans="1:20" hidden="1" x14ac:dyDescent="0.25">
      <c r="A1090">
        <v>2012</v>
      </c>
      <c r="B1090">
        <v>250</v>
      </c>
      <c r="C1090" t="s">
        <v>268</v>
      </c>
      <c r="D1090" s="28">
        <v>185</v>
      </c>
      <c r="E1090" s="1">
        <v>515</v>
      </c>
      <c r="F1090" s="1">
        <v>2</v>
      </c>
      <c r="G1090" s="15">
        <v>1.2845438133592556E-2</v>
      </c>
      <c r="H1090" s="16">
        <v>2.7837837837837838</v>
      </c>
      <c r="I1090" s="15">
        <v>1.0810810810810811E-2</v>
      </c>
      <c r="J1090" s="41">
        <v>0.64</v>
      </c>
      <c r="K1090" s="18">
        <v>6310.56</v>
      </c>
      <c r="L1090" s="28">
        <v>14402</v>
      </c>
      <c r="M1090" s="28">
        <v>8877</v>
      </c>
      <c r="N1090" s="28">
        <v>2340</v>
      </c>
      <c r="O1090" s="3">
        <v>221.1</v>
      </c>
      <c r="P1090" s="3">
        <v>0</v>
      </c>
      <c r="Q1090" s="3">
        <v>54.78</v>
      </c>
      <c r="R1090" s="3">
        <v>0</v>
      </c>
      <c r="S1090" s="3">
        <v>0</v>
      </c>
      <c r="T1090" s="3">
        <v>61.64</v>
      </c>
    </row>
    <row r="1091" spans="1:20" hidden="1" x14ac:dyDescent="0.25">
      <c r="A1091">
        <v>2013</v>
      </c>
      <c r="B1091">
        <v>250</v>
      </c>
      <c r="C1091" t="s">
        <v>268</v>
      </c>
      <c r="D1091" s="28">
        <v>205</v>
      </c>
      <c r="E1091" s="1">
        <v>549</v>
      </c>
      <c r="F1091">
        <v>0</v>
      </c>
      <c r="G1091" s="15">
        <v>1.381494709886111E-2</v>
      </c>
      <c r="H1091" s="16">
        <v>2.678048780487805</v>
      </c>
      <c r="I1091" s="15">
        <v>0</v>
      </c>
      <c r="J1091" s="41">
        <v>0.64</v>
      </c>
      <c r="K1091" s="18">
        <v>7042.46</v>
      </c>
      <c r="L1091" s="28">
        <v>14839</v>
      </c>
      <c r="M1091" s="28">
        <v>9103</v>
      </c>
      <c r="N1091" s="28">
        <v>2400</v>
      </c>
      <c r="O1091" s="3">
        <v>229.13</v>
      </c>
      <c r="P1091" s="3">
        <v>0</v>
      </c>
      <c r="Q1091" s="3">
        <v>54.37</v>
      </c>
      <c r="R1091" s="3">
        <v>0</v>
      </c>
      <c r="S1091" s="3">
        <v>0</v>
      </c>
      <c r="T1091" s="3">
        <v>61.35</v>
      </c>
    </row>
    <row r="1092" spans="1:20" x14ac:dyDescent="0.25">
      <c r="A1092">
        <v>2014</v>
      </c>
      <c r="B1092">
        <v>250</v>
      </c>
      <c r="C1092" t="s">
        <v>268</v>
      </c>
      <c r="D1092" s="28">
        <v>180</v>
      </c>
      <c r="E1092" s="1">
        <v>567</v>
      </c>
      <c r="F1092">
        <v>0</v>
      </c>
      <c r="G1092" s="15">
        <v>1.2117948027467349E-2</v>
      </c>
      <c r="H1092" s="16">
        <v>3.15</v>
      </c>
      <c r="I1092" s="15">
        <v>0</v>
      </c>
      <c r="J1092" s="41">
        <v>0.64</v>
      </c>
      <c r="K1092" s="18">
        <v>7521.33</v>
      </c>
      <c r="L1092" s="28">
        <v>14854</v>
      </c>
      <c r="M1092" s="28">
        <v>9572</v>
      </c>
      <c r="N1092" s="28">
        <v>2521</v>
      </c>
      <c r="O1092" s="3">
        <v>236.83</v>
      </c>
      <c r="P1092" s="3">
        <v>0</v>
      </c>
      <c r="Q1092" s="3">
        <v>55.52</v>
      </c>
      <c r="R1092" s="3">
        <v>0</v>
      </c>
      <c r="S1092" s="3">
        <v>0</v>
      </c>
      <c r="T1092" s="3">
        <v>64.44</v>
      </c>
    </row>
    <row r="1093" spans="1:20" hidden="1" x14ac:dyDescent="0.25">
      <c r="A1093">
        <v>2008</v>
      </c>
      <c r="B1093">
        <v>253</v>
      </c>
      <c r="C1093" s="19" t="s">
        <v>271</v>
      </c>
      <c r="D1093" s="1">
        <v>36</v>
      </c>
      <c r="E1093">
        <v>98</v>
      </c>
      <c r="F1093">
        <v>1</v>
      </c>
      <c r="G1093" s="15">
        <v>1.0077258985555929E-3</v>
      </c>
      <c r="H1093" s="16">
        <v>2.7222222222222223</v>
      </c>
      <c r="I1093" s="15">
        <v>2.7777777777777776E-2</v>
      </c>
      <c r="J1093" s="41">
        <v>0.65400000000000003</v>
      </c>
      <c r="K1093" s="18">
        <v>17101.37</v>
      </c>
      <c r="L1093" s="28">
        <v>35724</v>
      </c>
      <c r="M1093" s="28">
        <v>31218</v>
      </c>
      <c r="N1093" s="28">
        <v>9822</v>
      </c>
      <c r="O1093" s="42">
        <v>1243.8399999999999</v>
      </c>
      <c r="P1093" s="3">
        <v>0</v>
      </c>
      <c r="Q1093" s="3">
        <v>74.489999999999995</v>
      </c>
      <c r="R1093" s="3">
        <v>0</v>
      </c>
      <c r="S1093" s="3">
        <v>0</v>
      </c>
      <c r="T1093" s="3">
        <v>87.39</v>
      </c>
    </row>
    <row r="1094" spans="1:20" hidden="1" x14ac:dyDescent="0.25">
      <c r="A1094">
        <v>2009</v>
      </c>
      <c r="B1094">
        <v>253</v>
      </c>
      <c r="C1094" t="s">
        <v>271</v>
      </c>
      <c r="D1094" s="1">
        <v>30</v>
      </c>
      <c r="E1094">
        <v>71</v>
      </c>
      <c r="F1094">
        <v>0</v>
      </c>
      <c r="G1094" s="15">
        <v>8.2987551867219915E-4</v>
      </c>
      <c r="H1094" s="16">
        <v>2.3666666666666667</v>
      </c>
      <c r="I1094" s="15">
        <v>0</v>
      </c>
      <c r="J1094" s="41">
        <v>0.65400000000000003</v>
      </c>
      <c r="K1094" s="18">
        <v>16514.73</v>
      </c>
      <c r="L1094" s="28">
        <v>36150</v>
      </c>
      <c r="M1094" s="28">
        <v>32281</v>
      </c>
      <c r="N1094" s="28">
        <v>10197</v>
      </c>
      <c r="O1094" s="42">
        <v>1260.4000000000001</v>
      </c>
      <c r="P1094" s="3">
        <v>0</v>
      </c>
      <c r="Q1094" s="3">
        <v>75.290000000000006</v>
      </c>
      <c r="R1094" s="3">
        <v>0</v>
      </c>
      <c r="S1094" s="3">
        <v>0</v>
      </c>
      <c r="T1094" s="3">
        <v>89.3</v>
      </c>
    </row>
    <row r="1095" spans="1:20" hidden="1" x14ac:dyDescent="0.25">
      <c r="A1095">
        <v>2010</v>
      </c>
      <c r="B1095">
        <v>253</v>
      </c>
      <c r="C1095" t="s">
        <v>271</v>
      </c>
      <c r="D1095" s="1">
        <v>24</v>
      </c>
      <c r="E1095">
        <v>59</v>
      </c>
      <c r="F1095">
        <v>0</v>
      </c>
      <c r="G1095" s="15">
        <v>6.3569423107485295E-4</v>
      </c>
      <c r="H1095" s="16">
        <v>2.4583333333333335</v>
      </c>
      <c r="I1095" s="15">
        <v>0</v>
      </c>
      <c r="J1095" s="41">
        <v>0.72099999999999997</v>
      </c>
      <c r="K1095" s="18">
        <v>24778.57</v>
      </c>
      <c r="L1095" s="28">
        <v>37754</v>
      </c>
      <c r="M1095" s="28">
        <v>32458</v>
      </c>
      <c r="N1095" s="28">
        <v>10573</v>
      </c>
      <c r="O1095" s="42">
        <v>1313.39</v>
      </c>
      <c r="P1095" s="3">
        <v>0</v>
      </c>
      <c r="Q1095" s="3">
        <v>75.239999999999995</v>
      </c>
      <c r="R1095" s="3">
        <v>0</v>
      </c>
      <c r="S1095" s="3">
        <v>0</v>
      </c>
      <c r="T1095" s="3">
        <v>85.97</v>
      </c>
    </row>
    <row r="1096" spans="1:20" hidden="1" x14ac:dyDescent="0.25">
      <c r="A1096">
        <v>2011</v>
      </c>
      <c r="B1096">
        <v>253</v>
      </c>
      <c r="C1096" t="s">
        <v>271</v>
      </c>
      <c r="D1096" s="1">
        <v>14</v>
      </c>
      <c r="E1096">
        <v>27</v>
      </c>
      <c r="F1096">
        <v>1</v>
      </c>
      <c r="G1096" s="15">
        <v>3.6598436723917079E-4</v>
      </c>
      <c r="H1096" s="16">
        <v>1.9285714285714286</v>
      </c>
      <c r="I1096" s="15">
        <v>7.1428571428571425E-2</v>
      </c>
      <c r="J1096" s="41">
        <v>0.72099999999999997</v>
      </c>
      <c r="K1096" s="18">
        <v>26979.01</v>
      </c>
      <c r="L1096" s="28">
        <v>38253</v>
      </c>
      <c r="M1096" s="28">
        <v>32887</v>
      </c>
      <c r="N1096" s="28">
        <v>10961</v>
      </c>
      <c r="O1096" s="42">
        <v>1369.04</v>
      </c>
      <c r="P1096" s="3">
        <v>0</v>
      </c>
      <c r="Q1096" s="3">
        <v>75.260000000000005</v>
      </c>
      <c r="R1096" s="3">
        <v>0</v>
      </c>
      <c r="S1096" s="3">
        <v>0</v>
      </c>
      <c r="T1096" s="3">
        <v>85.97</v>
      </c>
    </row>
    <row r="1097" spans="1:20" hidden="1" x14ac:dyDescent="0.25">
      <c r="A1097">
        <v>2012</v>
      </c>
      <c r="B1097">
        <v>253</v>
      </c>
      <c r="C1097" t="s">
        <v>271</v>
      </c>
      <c r="D1097" s="1">
        <v>8</v>
      </c>
      <c r="E1097">
        <v>33</v>
      </c>
      <c r="F1097">
        <v>0</v>
      </c>
      <c r="G1097" s="15">
        <v>2.0653689265245003E-4</v>
      </c>
      <c r="H1097" s="16">
        <v>4.125</v>
      </c>
      <c r="I1097" s="15">
        <v>0</v>
      </c>
      <c r="J1097" s="41">
        <v>0.72099999999999997</v>
      </c>
      <c r="K1097" s="18">
        <v>28863.57</v>
      </c>
      <c r="L1097" s="28">
        <v>38734</v>
      </c>
      <c r="M1097" s="28">
        <v>33301</v>
      </c>
      <c r="N1097" s="28">
        <v>11361</v>
      </c>
      <c r="O1097" s="42">
        <v>1401.36</v>
      </c>
      <c r="P1097" s="3">
        <v>0</v>
      </c>
      <c r="Q1097" s="3">
        <v>75.06</v>
      </c>
      <c r="R1097" s="3">
        <v>0</v>
      </c>
      <c r="S1097" s="3">
        <v>0</v>
      </c>
      <c r="T1097" s="3">
        <v>85.97</v>
      </c>
    </row>
    <row r="1098" spans="1:20" hidden="1" x14ac:dyDescent="0.25">
      <c r="A1098">
        <v>2013</v>
      </c>
      <c r="B1098">
        <v>253</v>
      </c>
      <c r="C1098" t="s">
        <v>271</v>
      </c>
      <c r="D1098" s="1">
        <v>7</v>
      </c>
      <c r="E1098">
        <v>27</v>
      </c>
      <c r="F1098">
        <v>0</v>
      </c>
      <c r="G1098" s="15">
        <v>1.7311734883145789E-4</v>
      </c>
      <c r="H1098" s="16">
        <v>3.8571428571428572</v>
      </c>
      <c r="I1098" s="15">
        <v>0</v>
      </c>
      <c r="J1098" s="41">
        <v>0.72099999999999997</v>
      </c>
      <c r="K1098" s="18">
        <v>31325.46</v>
      </c>
      <c r="L1098" s="28">
        <v>40435</v>
      </c>
      <c r="M1098" s="28">
        <v>34763</v>
      </c>
      <c r="N1098" s="28">
        <v>11664</v>
      </c>
      <c r="O1098" s="42">
        <v>1406.6</v>
      </c>
      <c r="P1098" s="3">
        <v>720.84</v>
      </c>
      <c r="Q1098" s="3">
        <v>75.08</v>
      </c>
      <c r="R1098" s="3">
        <v>51.25</v>
      </c>
      <c r="S1098" s="3">
        <v>38.47</v>
      </c>
      <c r="T1098" s="3">
        <v>85.97</v>
      </c>
    </row>
    <row r="1099" spans="1:20" x14ac:dyDescent="0.25">
      <c r="A1099">
        <v>2014</v>
      </c>
      <c r="B1099">
        <v>253</v>
      </c>
      <c r="C1099" t="s">
        <v>271</v>
      </c>
      <c r="D1099" s="1">
        <v>22</v>
      </c>
      <c r="E1099">
        <v>56</v>
      </c>
      <c r="F1099">
        <v>0</v>
      </c>
      <c r="G1099" s="15">
        <v>5.3735863804010647E-4</v>
      </c>
      <c r="H1099" s="16">
        <v>2.5454545454545454</v>
      </c>
      <c r="I1099" s="15">
        <v>0</v>
      </c>
      <c r="J1099" s="41">
        <v>0.72099999999999997</v>
      </c>
      <c r="K1099" s="18">
        <v>33238.44</v>
      </c>
      <c r="L1099" s="28">
        <v>40941</v>
      </c>
      <c r="M1099" s="28">
        <v>35198</v>
      </c>
      <c r="N1099" s="28">
        <v>12086</v>
      </c>
      <c r="O1099" s="42">
        <v>1378.74</v>
      </c>
      <c r="P1099" s="42">
        <v>1155.77</v>
      </c>
      <c r="Q1099" s="3">
        <v>75.16</v>
      </c>
      <c r="R1099" s="3">
        <v>83.83</v>
      </c>
      <c r="S1099" s="3">
        <v>63</v>
      </c>
      <c r="T1099" s="3">
        <v>85.97</v>
      </c>
    </row>
    <row r="1100" spans="1:20" hidden="1" x14ac:dyDescent="0.25">
      <c r="A1100" s="12">
        <v>2009</v>
      </c>
      <c r="B1100">
        <v>254</v>
      </c>
      <c r="C1100" s="12" t="s">
        <v>272</v>
      </c>
      <c r="D1100" s="25">
        <v>56</v>
      </c>
      <c r="E1100" s="25">
        <v>120</v>
      </c>
      <c r="F1100" s="12">
        <v>0</v>
      </c>
      <c r="G1100" s="15">
        <v>3.5463238553606483E-3</v>
      </c>
      <c r="H1100" s="16">
        <v>2.1428571428571428</v>
      </c>
      <c r="I1100" s="15">
        <v>0</v>
      </c>
      <c r="J1100" s="41">
        <v>0.56499999999999995</v>
      </c>
      <c r="K1100" s="18">
        <v>17820.54</v>
      </c>
      <c r="L1100" s="28">
        <v>15791</v>
      </c>
      <c r="M1100" s="28">
        <v>12702</v>
      </c>
      <c r="N1100" s="28">
        <v>8822</v>
      </c>
      <c r="O1100" s="3">
        <v>322</v>
      </c>
      <c r="P1100" s="3">
        <v>0</v>
      </c>
      <c r="Q1100" s="3">
        <v>42.35</v>
      </c>
      <c r="R1100" s="3">
        <v>0</v>
      </c>
      <c r="S1100" s="3">
        <v>0</v>
      </c>
      <c r="T1100" s="3">
        <v>80.44</v>
      </c>
    </row>
    <row r="1101" spans="1:20" hidden="1" x14ac:dyDescent="0.25">
      <c r="A1101" s="12">
        <v>2010</v>
      </c>
      <c r="B1101">
        <v>254</v>
      </c>
      <c r="C1101" s="12" t="s">
        <v>272</v>
      </c>
      <c r="D1101" s="25">
        <v>50</v>
      </c>
      <c r="E1101" s="25">
        <v>117</v>
      </c>
      <c r="F1101" s="12">
        <v>0</v>
      </c>
      <c r="G1101" s="15">
        <v>2.7566435108611754E-3</v>
      </c>
      <c r="H1101" s="16">
        <v>2.34</v>
      </c>
      <c r="I1101" s="15">
        <v>0</v>
      </c>
      <c r="J1101" s="41">
        <v>0.71</v>
      </c>
      <c r="K1101" s="18">
        <v>17356.900000000001</v>
      </c>
      <c r="L1101" s="28">
        <v>18138</v>
      </c>
      <c r="M1101" s="28">
        <v>14926</v>
      </c>
      <c r="N1101" s="28">
        <v>8950</v>
      </c>
      <c r="O1101" s="3">
        <v>323</v>
      </c>
      <c r="P1101" s="3">
        <v>0</v>
      </c>
      <c r="Q1101" s="3">
        <v>38.78</v>
      </c>
      <c r="R1101" s="3">
        <v>0</v>
      </c>
      <c r="S1101" s="3">
        <v>0</v>
      </c>
      <c r="T1101" s="3">
        <v>82.29</v>
      </c>
    </row>
    <row r="1102" spans="1:20" hidden="1" x14ac:dyDescent="0.25">
      <c r="A1102" s="12">
        <v>2011</v>
      </c>
      <c r="B1102">
        <v>254</v>
      </c>
      <c r="C1102" s="12" t="s">
        <v>272</v>
      </c>
      <c r="D1102" s="25">
        <v>41</v>
      </c>
      <c r="E1102" s="25">
        <v>127</v>
      </c>
      <c r="F1102" s="12">
        <v>1</v>
      </c>
      <c r="G1102" s="15">
        <v>2.2435020519835842E-3</v>
      </c>
      <c r="H1102" s="16">
        <v>3.0975609756097562</v>
      </c>
      <c r="I1102" s="15">
        <v>2.4390243902439025E-2</v>
      </c>
      <c r="J1102" s="41">
        <v>0.71</v>
      </c>
      <c r="K1102" s="18">
        <v>24391.88</v>
      </c>
      <c r="L1102" s="28">
        <v>18275</v>
      </c>
      <c r="M1102" s="28">
        <v>14926</v>
      </c>
      <c r="N1102" s="28">
        <v>9040</v>
      </c>
      <c r="O1102" s="3">
        <v>326</v>
      </c>
      <c r="P1102" s="3">
        <v>0</v>
      </c>
      <c r="Q1102" s="3">
        <v>37.1</v>
      </c>
      <c r="R1102" s="3">
        <v>0</v>
      </c>
      <c r="S1102" s="3">
        <v>0</v>
      </c>
      <c r="T1102" s="3">
        <v>81.67</v>
      </c>
    </row>
    <row r="1103" spans="1:20" hidden="1" x14ac:dyDescent="0.25">
      <c r="A1103" s="12">
        <v>2012</v>
      </c>
      <c r="B1103">
        <v>254</v>
      </c>
      <c r="C1103" s="12" t="s">
        <v>272</v>
      </c>
      <c r="D1103" s="25">
        <v>57</v>
      </c>
      <c r="E1103" s="25">
        <v>134</v>
      </c>
      <c r="F1103" s="12">
        <v>2</v>
      </c>
      <c r="G1103" s="15">
        <v>3.0968162555688361E-3</v>
      </c>
      <c r="H1103" s="16">
        <v>2.3508771929824563</v>
      </c>
      <c r="I1103" s="15">
        <v>3.5087719298245612E-2</v>
      </c>
      <c r="J1103" s="41">
        <v>0.71</v>
      </c>
      <c r="K1103" s="18">
        <v>25089.31</v>
      </c>
      <c r="L1103" s="28">
        <v>18406</v>
      </c>
      <c r="M1103" s="28">
        <v>15000</v>
      </c>
      <c r="N1103" s="28">
        <v>9130</v>
      </c>
      <c r="O1103" s="3">
        <v>329</v>
      </c>
      <c r="P1103" s="3">
        <v>0</v>
      </c>
      <c r="Q1103" s="3">
        <v>34.42</v>
      </c>
      <c r="R1103" s="3">
        <v>0</v>
      </c>
      <c r="S1103" s="3">
        <v>0</v>
      </c>
      <c r="T1103" s="3">
        <v>81.5</v>
      </c>
    </row>
    <row r="1104" spans="1:20" hidden="1" x14ac:dyDescent="0.25">
      <c r="A1104" s="12">
        <v>2013</v>
      </c>
      <c r="B1104">
        <v>254</v>
      </c>
      <c r="C1104" s="12" t="s">
        <v>272</v>
      </c>
      <c r="D1104" s="25">
        <v>62</v>
      </c>
      <c r="E1104" s="25">
        <v>185</v>
      </c>
      <c r="F1104" s="12">
        <v>2</v>
      </c>
      <c r="G1104" s="15">
        <v>3.2450539097665654E-3</v>
      </c>
      <c r="H1104" s="16">
        <v>2.9838709677419355</v>
      </c>
      <c r="I1104" s="15">
        <v>3.2258064516129031E-2</v>
      </c>
      <c r="J1104" s="41">
        <v>0.71</v>
      </c>
      <c r="K1104" s="18">
        <v>26517.17</v>
      </c>
      <c r="L1104" s="28">
        <v>19106</v>
      </c>
      <c r="M1104" s="28">
        <v>15254</v>
      </c>
      <c r="N1104" s="28">
        <v>9221</v>
      </c>
      <c r="O1104" s="3">
        <v>332.29</v>
      </c>
      <c r="P1104" s="3">
        <v>0</v>
      </c>
      <c r="Q1104" s="3">
        <v>32.75</v>
      </c>
      <c r="R1104" s="3">
        <v>0</v>
      </c>
      <c r="S1104" s="3">
        <v>0</v>
      </c>
      <c r="T1104" s="3">
        <v>79.84</v>
      </c>
    </row>
    <row r="1105" spans="1:20" x14ac:dyDescent="0.25">
      <c r="A1105" s="12">
        <v>2014</v>
      </c>
      <c r="B1105">
        <v>254</v>
      </c>
      <c r="C1105" s="12" t="s">
        <v>272</v>
      </c>
      <c r="D1105" s="25">
        <v>76</v>
      </c>
      <c r="E1105" s="25">
        <v>196</v>
      </c>
      <c r="F1105" s="12">
        <v>1</v>
      </c>
      <c r="G1105" s="15">
        <v>3.9480519480519479E-3</v>
      </c>
      <c r="H1105" s="16">
        <v>2.5789473684210527</v>
      </c>
      <c r="I1105" s="15">
        <v>1.3157894736842105E-2</v>
      </c>
      <c r="J1105" s="41">
        <v>0.71</v>
      </c>
      <c r="K1105" s="18">
        <v>26123.7</v>
      </c>
      <c r="L1105" s="28">
        <v>19250</v>
      </c>
      <c r="M1105" s="28">
        <v>15406</v>
      </c>
      <c r="N1105" s="28">
        <v>9311</v>
      </c>
      <c r="O1105" s="3">
        <v>335.6</v>
      </c>
      <c r="P1105" s="3">
        <v>0</v>
      </c>
      <c r="Q1105" s="3">
        <v>30.48</v>
      </c>
      <c r="R1105" s="3">
        <v>0</v>
      </c>
      <c r="S1105" s="3">
        <v>0</v>
      </c>
      <c r="T1105" s="3">
        <v>80.03</v>
      </c>
    </row>
    <row r="1106" spans="1:20" hidden="1" x14ac:dyDescent="0.25">
      <c r="A1106">
        <v>2008</v>
      </c>
      <c r="B1106">
        <v>255</v>
      </c>
      <c r="C1106" s="19" t="s">
        <v>273</v>
      </c>
      <c r="D1106" s="1">
        <v>112</v>
      </c>
      <c r="E1106">
        <v>356</v>
      </c>
      <c r="F1106">
        <v>1</v>
      </c>
      <c r="G1106" s="15">
        <v>4.3589943177395497E-3</v>
      </c>
      <c r="H1106" s="16">
        <v>3.1785714285714284</v>
      </c>
      <c r="I1106" s="15">
        <v>8.9285714285714281E-3</v>
      </c>
      <c r="J1106" s="41">
        <v>0.623</v>
      </c>
      <c r="K1106" s="18">
        <v>8656.59</v>
      </c>
      <c r="L1106" s="28">
        <v>25694</v>
      </c>
      <c r="M1106" s="28">
        <v>21860</v>
      </c>
      <c r="N1106" s="28">
        <v>7104</v>
      </c>
      <c r="O1106" s="3">
        <v>849.48</v>
      </c>
      <c r="P1106" s="3">
        <v>0</v>
      </c>
      <c r="Q1106" s="3">
        <v>75.11</v>
      </c>
      <c r="R1106" s="3">
        <v>0</v>
      </c>
      <c r="S1106" s="3">
        <v>0</v>
      </c>
      <c r="T1106" s="3">
        <v>85.08</v>
      </c>
    </row>
    <row r="1107" spans="1:20" hidden="1" x14ac:dyDescent="0.25">
      <c r="A1107">
        <v>2009</v>
      </c>
      <c r="B1107">
        <v>255</v>
      </c>
      <c r="C1107" t="s">
        <v>273</v>
      </c>
      <c r="D1107" s="1">
        <v>54</v>
      </c>
      <c r="E1107">
        <v>185</v>
      </c>
      <c r="F1107">
        <v>2</v>
      </c>
      <c r="G1107" s="15">
        <v>2.0850225877447007E-3</v>
      </c>
      <c r="H1107" s="16">
        <v>3.425925925925926</v>
      </c>
      <c r="I1107" s="15">
        <v>3.7037037037037035E-2</v>
      </c>
      <c r="J1107" s="41">
        <v>0.623</v>
      </c>
      <c r="K1107" s="18">
        <v>8488.65</v>
      </c>
      <c r="L1107" s="28">
        <v>25899</v>
      </c>
      <c r="M1107" s="28">
        <v>22504</v>
      </c>
      <c r="N1107" s="28">
        <v>7342</v>
      </c>
      <c r="O1107" s="3">
        <v>874.73</v>
      </c>
      <c r="P1107" s="3">
        <v>0</v>
      </c>
      <c r="Q1107" s="3">
        <v>75.5</v>
      </c>
      <c r="R1107" s="3">
        <v>0</v>
      </c>
      <c r="S1107" s="3">
        <v>0</v>
      </c>
      <c r="T1107" s="3">
        <v>86.89</v>
      </c>
    </row>
    <row r="1108" spans="1:20" hidden="1" x14ac:dyDescent="0.25">
      <c r="A1108">
        <v>2010</v>
      </c>
      <c r="B1108">
        <v>255</v>
      </c>
      <c r="C1108" t="s">
        <v>273</v>
      </c>
      <c r="D1108" s="1">
        <v>57</v>
      </c>
      <c r="E1108">
        <v>155</v>
      </c>
      <c r="F1108">
        <v>2</v>
      </c>
      <c r="G1108" s="15">
        <v>2.1944177093359001E-3</v>
      </c>
      <c r="H1108" s="16">
        <v>2.7192982456140351</v>
      </c>
      <c r="I1108" s="15">
        <v>3.5087719298245612E-2</v>
      </c>
      <c r="J1108" s="41">
        <v>0.72399999999999998</v>
      </c>
      <c r="K1108" s="18">
        <v>10054.24</v>
      </c>
      <c r="L1108" s="28">
        <v>25975</v>
      </c>
      <c r="M1108" s="28">
        <v>22193</v>
      </c>
      <c r="N1108" s="28">
        <v>7586</v>
      </c>
      <c r="O1108" s="3">
        <v>927.04</v>
      </c>
      <c r="P1108" s="3">
        <v>0</v>
      </c>
      <c r="Q1108" s="3">
        <v>75.28</v>
      </c>
      <c r="R1108" s="3">
        <v>0</v>
      </c>
      <c r="S1108" s="3">
        <v>0</v>
      </c>
      <c r="T1108" s="3">
        <v>85.44</v>
      </c>
    </row>
    <row r="1109" spans="1:20" hidden="1" x14ac:dyDescent="0.25">
      <c r="A1109">
        <v>2011</v>
      </c>
      <c r="B1109">
        <v>255</v>
      </c>
      <c r="C1109" t="s">
        <v>273</v>
      </c>
      <c r="D1109" s="1">
        <v>28</v>
      </c>
      <c r="E1109">
        <v>71</v>
      </c>
      <c r="F1109">
        <v>0</v>
      </c>
      <c r="G1109" s="15">
        <v>1.0700091715071843E-3</v>
      </c>
      <c r="H1109" s="16">
        <v>2.5357142857142856</v>
      </c>
      <c r="I1109" s="15">
        <v>0</v>
      </c>
      <c r="J1109" s="41">
        <v>0.72399999999999998</v>
      </c>
      <c r="K1109" s="18">
        <v>11569.81</v>
      </c>
      <c r="L1109" s="28">
        <v>26168</v>
      </c>
      <c r="M1109" s="28">
        <v>22358</v>
      </c>
      <c r="N1109" s="28">
        <v>7869</v>
      </c>
      <c r="O1109" s="3">
        <v>962.25</v>
      </c>
      <c r="P1109" s="3">
        <v>0</v>
      </c>
      <c r="Q1109" s="3">
        <v>75.260000000000005</v>
      </c>
      <c r="R1109" s="3">
        <v>0</v>
      </c>
      <c r="S1109" s="3">
        <v>0</v>
      </c>
      <c r="T1109" s="3">
        <v>85.44</v>
      </c>
    </row>
    <row r="1110" spans="1:20" hidden="1" x14ac:dyDescent="0.25">
      <c r="A1110">
        <v>2012</v>
      </c>
      <c r="B1110">
        <v>255</v>
      </c>
      <c r="C1110" t="s">
        <v>273</v>
      </c>
      <c r="D1110" s="1">
        <v>42</v>
      </c>
      <c r="E1110">
        <v>106</v>
      </c>
      <c r="F1110">
        <v>0</v>
      </c>
      <c r="G1110" s="15">
        <v>1.5937464425302623E-3</v>
      </c>
      <c r="H1110" s="16">
        <v>2.5238095238095237</v>
      </c>
      <c r="I1110" s="15">
        <v>0</v>
      </c>
      <c r="J1110" s="41">
        <v>0.72399999999999998</v>
      </c>
      <c r="K1110" s="18">
        <v>14446.22</v>
      </c>
      <c r="L1110" s="28">
        <v>26353</v>
      </c>
      <c r="M1110" s="28">
        <v>22516</v>
      </c>
      <c r="N1110" s="28">
        <v>8061</v>
      </c>
      <c r="O1110" s="42">
        <v>1004.89</v>
      </c>
      <c r="P1110" s="3">
        <v>0</v>
      </c>
      <c r="Q1110" s="3">
        <v>74.97</v>
      </c>
      <c r="R1110" s="3">
        <v>0</v>
      </c>
      <c r="S1110" s="3">
        <v>0</v>
      </c>
      <c r="T1110" s="3">
        <v>85.44</v>
      </c>
    </row>
    <row r="1111" spans="1:20" hidden="1" x14ac:dyDescent="0.25">
      <c r="A1111">
        <v>2013</v>
      </c>
      <c r="B1111">
        <v>255</v>
      </c>
      <c r="C1111" t="s">
        <v>273</v>
      </c>
      <c r="D1111" s="1">
        <v>33</v>
      </c>
      <c r="E1111">
        <v>96</v>
      </c>
      <c r="F1111">
        <v>1</v>
      </c>
      <c r="G1111" s="15">
        <v>1.2064931266452179E-3</v>
      </c>
      <c r="H1111" s="16">
        <v>2.9090909090909092</v>
      </c>
      <c r="I1111" s="15">
        <v>3.0303030303030304E-2</v>
      </c>
      <c r="J1111" s="41">
        <v>0.72399999999999998</v>
      </c>
      <c r="K1111" s="18">
        <v>14957.48</v>
      </c>
      <c r="L1111" s="28">
        <v>27352</v>
      </c>
      <c r="M1111" s="28">
        <v>23370</v>
      </c>
      <c r="N1111" s="28">
        <v>8402</v>
      </c>
      <c r="O1111" s="42">
        <v>1028.6400000000001</v>
      </c>
      <c r="P1111" s="3">
        <v>0</v>
      </c>
      <c r="Q1111" s="3">
        <v>74.959999999999994</v>
      </c>
      <c r="R1111" s="3">
        <v>0</v>
      </c>
      <c r="S1111" s="3">
        <v>0</v>
      </c>
      <c r="T1111" s="3">
        <v>85.44</v>
      </c>
    </row>
    <row r="1112" spans="1:20" x14ac:dyDescent="0.25">
      <c r="A1112">
        <v>2014</v>
      </c>
      <c r="B1112">
        <v>255</v>
      </c>
      <c r="C1112" t="s">
        <v>273</v>
      </c>
      <c r="D1112" s="1">
        <v>39</v>
      </c>
      <c r="E1112">
        <v>94</v>
      </c>
      <c r="F1112">
        <v>0</v>
      </c>
      <c r="G1112" s="15">
        <v>1.4152997532297866E-3</v>
      </c>
      <c r="H1112" s="16">
        <v>2.4102564102564101</v>
      </c>
      <c r="I1112" s="15">
        <v>0</v>
      </c>
      <c r="J1112" s="41">
        <v>0.72399999999999998</v>
      </c>
      <c r="K1112" s="18">
        <v>15620.13</v>
      </c>
      <c r="L1112" s="28">
        <v>27556</v>
      </c>
      <c r="M1112" s="28">
        <v>23544</v>
      </c>
      <c r="N1112" s="28">
        <v>8822</v>
      </c>
      <c r="O1112" s="3">
        <v>966.56</v>
      </c>
      <c r="P1112" s="3">
        <v>740.53</v>
      </c>
      <c r="Q1112" s="3">
        <v>75.19</v>
      </c>
      <c r="R1112" s="3">
        <v>76.62</v>
      </c>
      <c r="S1112" s="3">
        <v>57.61</v>
      </c>
      <c r="T1112" s="3">
        <v>85.44</v>
      </c>
    </row>
    <row r="1113" spans="1:20" hidden="1" x14ac:dyDescent="0.25">
      <c r="A1113">
        <v>2009</v>
      </c>
      <c r="B1113">
        <v>256</v>
      </c>
      <c r="C1113" t="s">
        <v>274</v>
      </c>
      <c r="D1113" s="1">
        <v>52</v>
      </c>
      <c r="E1113" s="1">
        <v>191</v>
      </c>
      <c r="F1113" s="1">
        <v>1</v>
      </c>
      <c r="G1113" s="15">
        <v>1.1006688680044027E-3</v>
      </c>
      <c r="H1113" s="16">
        <v>3.6730769230769229</v>
      </c>
      <c r="I1113" s="15">
        <v>1.9230769230769232E-2</v>
      </c>
      <c r="J1113" s="41">
        <v>0.64</v>
      </c>
      <c r="K1113" s="18">
        <v>11922.45</v>
      </c>
      <c r="L1113" s="28">
        <v>47244</v>
      </c>
      <c r="M1113" s="28">
        <v>32181</v>
      </c>
      <c r="N1113" s="28">
        <v>9247</v>
      </c>
      <c r="O1113" s="3">
        <v>268.07</v>
      </c>
      <c r="P1113" s="3">
        <v>0</v>
      </c>
      <c r="Q1113" s="3">
        <v>15.29</v>
      </c>
      <c r="R1113" s="3">
        <v>0</v>
      </c>
      <c r="S1113" s="3">
        <v>0</v>
      </c>
      <c r="T1113" s="3">
        <v>68.12</v>
      </c>
    </row>
    <row r="1114" spans="1:20" hidden="1" x14ac:dyDescent="0.25">
      <c r="A1114">
        <v>2010</v>
      </c>
      <c r="B1114">
        <v>256</v>
      </c>
      <c r="C1114" t="s">
        <v>274</v>
      </c>
      <c r="D1114" s="1">
        <v>44</v>
      </c>
      <c r="E1114" s="1">
        <v>155</v>
      </c>
      <c r="F1114" s="1">
        <v>1</v>
      </c>
      <c r="G1114" s="15">
        <v>9.5065249330222108E-4</v>
      </c>
      <c r="H1114" s="16">
        <v>3.5227272727272729</v>
      </c>
      <c r="I1114" s="15">
        <v>2.2727272727272728E-2</v>
      </c>
      <c r="J1114" s="41">
        <v>0.74099999999999999</v>
      </c>
      <c r="K1114" s="18">
        <v>11136.2</v>
      </c>
      <c r="L1114" s="28">
        <v>46284</v>
      </c>
      <c r="M1114" s="28">
        <v>31606</v>
      </c>
      <c r="N1114" s="28">
        <v>9121</v>
      </c>
      <c r="O1114" s="3">
        <v>986.34</v>
      </c>
      <c r="P1114" s="3">
        <v>0</v>
      </c>
      <c r="Q1114" s="3">
        <v>56.66</v>
      </c>
      <c r="R1114" s="3">
        <v>0</v>
      </c>
      <c r="S1114" s="3">
        <v>0</v>
      </c>
      <c r="T1114" s="3">
        <v>68.290000000000006</v>
      </c>
    </row>
    <row r="1115" spans="1:20" hidden="1" x14ac:dyDescent="0.25">
      <c r="A1115">
        <v>2011</v>
      </c>
      <c r="B1115">
        <v>256</v>
      </c>
      <c r="C1115" t="s">
        <v>274</v>
      </c>
      <c r="D1115" s="1">
        <v>30</v>
      </c>
      <c r="E1115" s="1">
        <v>111</v>
      </c>
      <c r="F1115">
        <v>0</v>
      </c>
      <c r="G1115" s="15">
        <v>6.4870475284348921E-4</v>
      </c>
      <c r="H1115" s="16">
        <v>3.7</v>
      </c>
      <c r="I1115" s="15">
        <v>0</v>
      </c>
      <c r="J1115" s="41">
        <v>0.74099999999999999</v>
      </c>
      <c r="K1115" s="18">
        <v>11707.55</v>
      </c>
      <c r="L1115" s="28">
        <v>46246</v>
      </c>
      <c r="M1115" s="28">
        <v>31965</v>
      </c>
      <c r="N1115" s="28">
        <v>9252</v>
      </c>
      <c r="O1115" s="3">
        <v>977.47</v>
      </c>
      <c r="P1115" s="3">
        <v>0.23</v>
      </c>
      <c r="Q1115" s="3">
        <v>56.85</v>
      </c>
      <c r="R1115" s="3">
        <v>0.02</v>
      </c>
      <c r="S1115" s="3">
        <v>0.01</v>
      </c>
      <c r="T1115" s="3">
        <v>69.12</v>
      </c>
    </row>
    <row r="1116" spans="1:20" hidden="1" x14ac:dyDescent="0.25">
      <c r="A1116">
        <v>2012</v>
      </c>
      <c r="B1116">
        <v>256</v>
      </c>
      <c r="C1116" t="s">
        <v>274</v>
      </c>
      <c r="D1116" s="1">
        <v>21</v>
      </c>
      <c r="E1116" s="1">
        <v>79</v>
      </c>
      <c r="F1116">
        <v>0</v>
      </c>
      <c r="G1116" s="15">
        <v>4.5446675900277008E-4</v>
      </c>
      <c r="H1116" s="16">
        <v>3.7619047619047619</v>
      </c>
      <c r="I1116" s="15">
        <v>0</v>
      </c>
      <c r="J1116" s="41">
        <v>0.74099999999999999</v>
      </c>
      <c r="K1116" s="18">
        <v>12591.74</v>
      </c>
      <c r="L1116" s="28">
        <v>46208</v>
      </c>
      <c r="M1116" s="28">
        <v>32197</v>
      </c>
      <c r="N1116" s="28">
        <v>9360</v>
      </c>
      <c r="O1116" s="3">
        <v>981.49</v>
      </c>
      <c r="P1116" s="3">
        <v>0</v>
      </c>
      <c r="Q1116" s="3">
        <v>56.2</v>
      </c>
      <c r="R1116" s="3">
        <v>0</v>
      </c>
      <c r="S1116" s="3">
        <v>0</v>
      </c>
      <c r="T1116" s="3">
        <v>69.680000000000007</v>
      </c>
    </row>
    <row r="1117" spans="1:20" hidden="1" x14ac:dyDescent="0.25">
      <c r="A1117">
        <v>2013</v>
      </c>
      <c r="B1117">
        <v>256</v>
      </c>
      <c r="C1117" t="s">
        <v>274</v>
      </c>
      <c r="D1117" s="1">
        <v>19</v>
      </c>
      <c r="E1117" s="1">
        <v>77</v>
      </c>
      <c r="F1117" s="1">
        <v>1</v>
      </c>
      <c r="G1117" s="15">
        <v>3.9952057530962844E-4</v>
      </c>
      <c r="H1117" s="16">
        <v>4.0526315789473681</v>
      </c>
      <c r="I1117" s="15">
        <v>5.2631578947368418E-2</v>
      </c>
      <c r="J1117" s="41">
        <v>0.74099999999999999</v>
      </c>
      <c r="K1117" s="18">
        <v>12858.01</v>
      </c>
      <c r="L1117" s="28">
        <v>47557</v>
      </c>
      <c r="M1117" s="28">
        <v>33180</v>
      </c>
      <c r="N1117" s="28">
        <v>9674</v>
      </c>
      <c r="O1117" s="3">
        <v>988.46</v>
      </c>
      <c r="P1117" s="3">
        <v>0</v>
      </c>
      <c r="Q1117" s="3">
        <v>56.38</v>
      </c>
      <c r="R1117" s="3">
        <v>0</v>
      </c>
      <c r="S1117" s="3">
        <v>0</v>
      </c>
      <c r="T1117" s="3">
        <v>69.77</v>
      </c>
    </row>
    <row r="1118" spans="1:20" x14ac:dyDescent="0.25">
      <c r="A1118">
        <v>2014</v>
      </c>
      <c r="B1118">
        <v>256</v>
      </c>
      <c r="C1118" t="s">
        <v>274</v>
      </c>
      <c r="D1118" s="1">
        <v>21</v>
      </c>
      <c r="E1118" s="1">
        <v>69</v>
      </c>
      <c r="F1118" s="1">
        <v>0</v>
      </c>
      <c r="G1118" s="15">
        <v>4.4156608772446274E-4</v>
      </c>
      <c r="H1118" s="16">
        <v>3.2857142857142856</v>
      </c>
      <c r="I1118" s="15">
        <v>0</v>
      </c>
      <c r="J1118" s="41">
        <v>0.74099999999999999</v>
      </c>
      <c r="K1118" s="18">
        <v>14473.33</v>
      </c>
      <c r="L1118" s="28">
        <v>47558</v>
      </c>
      <c r="M1118" s="28">
        <v>33595</v>
      </c>
      <c r="N1118" s="28">
        <v>9886</v>
      </c>
      <c r="O1118" s="42">
        <v>1021.74</v>
      </c>
      <c r="P1118" s="3">
        <v>0</v>
      </c>
      <c r="Q1118" s="3">
        <v>56.75</v>
      </c>
      <c r="R1118" s="3">
        <v>0</v>
      </c>
      <c r="S1118" s="3">
        <v>0</v>
      </c>
      <c r="T1118" s="3">
        <v>70.64</v>
      </c>
    </row>
    <row r="1119" spans="1:20" hidden="1" x14ac:dyDescent="0.25">
      <c r="A1119">
        <v>2010</v>
      </c>
      <c r="B1119">
        <v>257</v>
      </c>
      <c r="C1119" t="s">
        <v>275</v>
      </c>
      <c r="D1119" s="1">
        <v>21</v>
      </c>
      <c r="E1119" s="1">
        <v>69</v>
      </c>
      <c r="F1119" s="1">
        <v>0</v>
      </c>
      <c r="G1119" s="15">
        <v>1.2098865011234659E-3</v>
      </c>
      <c r="H1119" s="16">
        <v>3.2857142857142856</v>
      </c>
      <c r="I1119" s="15">
        <v>0</v>
      </c>
      <c r="J1119" s="41">
        <v>0.69</v>
      </c>
      <c r="K1119" s="18">
        <v>7015.41</v>
      </c>
      <c r="L1119" s="28">
        <v>17357</v>
      </c>
      <c r="M1119" s="28">
        <v>17328</v>
      </c>
      <c r="N1119" s="28">
        <v>3390</v>
      </c>
      <c r="O1119" s="3">
        <v>585.37</v>
      </c>
      <c r="P1119" s="3">
        <v>0</v>
      </c>
      <c r="Q1119" s="3">
        <v>100</v>
      </c>
      <c r="R1119" s="3">
        <v>0</v>
      </c>
      <c r="S1119" s="3">
        <v>0</v>
      </c>
      <c r="T1119" s="3">
        <v>99.83</v>
      </c>
    </row>
    <row r="1120" spans="1:20" hidden="1" x14ac:dyDescent="0.25">
      <c r="A1120">
        <v>2011</v>
      </c>
      <c r="B1120">
        <v>257</v>
      </c>
      <c r="C1120" t="s">
        <v>275</v>
      </c>
      <c r="D1120" s="1">
        <v>29</v>
      </c>
      <c r="E1120" s="1">
        <v>113</v>
      </c>
      <c r="F1120" s="1">
        <v>0</v>
      </c>
      <c r="G1120" s="15">
        <v>1.6728195662205814E-3</v>
      </c>
      <c r="H1120" s="16">
        <v>3.896551724137931</v>
      </c>
      <c r="I1120" s="15">
        <v>0</v>
      </c>
      <c r="J1120" s="41">
        <v>0.69</v>
      </c>
      <c r="K1120" s="18">
        <v>8276.0499999999993</v>
      </c>
      <c r="L1120" s="28">
        <v>17336</v>
      </c>
      <c r="M1120" s="28">
        <v>10505</v>
      </c>
      <c r="N1120" s="28">
        <v>3390</v>
      </c>
      <c r="O1120" s="3">
        <v>385.37</v>
      </c>
      <c r="P1120" s="3">
        <v>0</v>
      </c>
      <c r="Q1120" s="3">
        <v>41.31</v>
      </c>
      <c r="R1120" s="3">
        <v>0</v>
      </c>
      <c r="S1120" s="3">
        <v>0</v>
      </c>
      <c r="T1120" s="3">
        <v>60.6</v>
      </c>
    </row>
    <row r="1121" spans="1:20" hidden="1" x14ac:dyDescent="0.25">
      <c r="A1121">
        <v>2012</v>
      </c>
      <c r="B1121">
        <v>257</v>
      </c>
      <c r="C1121" t="s">
        <v>275</v>
      </c>
      <c r="D1121" s="1">
        <v>33</v>
      </c>
      <c r="E1121" s="1">
        <v>96</v>
      </c>
      <c r="F1121" s="1">
        <v>0</v>
      </c>
      <c r="G1121" s="15">
        <v>1.9059720457433292E-3</v>
      </c>
      <c r="H1121" s="16">
        <v>2.9090909090909092</v>
      </c>
      <c r="I1121" s="15">
        <v>0</v>
      </c>
      <c r="J1121" s="41">
        <v>0.69</v>
      </c>
      <c r="K1121" s="18">
        <v>9430.74</v>
      </c>
      <c r="L1121" s="28">
        <v>17314</v>
      </c>
      <c r="M1121" s="28">
        <v>10515</v>
      </c>
      <c r="N1121" s="28">
        <v>3405</v>
      </c>
      <c r="O1121" s="3">
        <v>390</v>
      </c>
      <c r="P1121" s="3">
        <v>0</v>
      </c>
      <c r="Q1121" s="3">
        <v>40.01</v>
      </c>
      <c r="R1121" s="3">
        <v>0</v>
      </c>
      <c r="S1121" s="3">
        <v>0</v>
      </c>
      <c r="T1121" s="3">
        <v>60.73</v>
      </c>
    </row>
    <row r="1122" spans="1:20" hidden="1" x14ac:dyDescent="0.25">
      <c r="A1122">
        <v>2013</v>
      </c>
      <c r="B1122">
        <v>257</v>
      </c>
      <c r="C1122" t="s">
        <v>275</v>
      </c>
      <c r="D1122" s="1">
        <v>18</v>
      </c>
      <c r="E1122" s="1">
        <v>78</v>
      </c>
      <c r="F1122" s="1">
        <v>0</v>
      </c>
      <c r="G1122" s="15">
        <v>1.0106114199090451E-3</v>
      </c>
      <c r="H1122" s="16">
        <v>4.333333333333333</v>
      </c>
      <c r="I1122" s="15">
        <v>0</v>
      </c>
      <c r="J1122" s="41">
        <v>0.69</v>
      </c>
      <c r="K1122" s="18">
        <v>10502.5</v>
      </c>
      <c r="L1122" s="28">
        <v>17811</v>
      </c>
      <c r="M1122" s="28">
        <v>10515</v>
      </c>
      <c r="N1122" s="28">
        <v>3500</v>
      </c>
      <c r="O1122" s="3">
        <v>400</v>
      </c>
      <c r="P1122" s="3">
        <v>0</v>
      </c>
      <c r="Q1122" s="3">
        <v>78.81</v>
      </c>
      <c r="R1122" s="3">
        <v>0</v>
      </c>
      <c r="S1122" s="3">
        <v>0</v>
      </c>
      <c r="T1122" s="3">
        <v>59.04</v>
      </c>
    </row>
    <row r="1123" spans="1:20" x14ac:dyDescent="0.25">
      <c r="A1123">
        <v>2014</v>
      </c>
      <c r="B1123">
        <v>257</v>
      </c>
      <c r="C1123" t="s">
        <v>275</v>
      </c>
      <c r="D1123" s="1">
        <v>30</v>
      </c>
      <c r="E1123" s="1">
        <v>113</v>
      </c>
      <c r="F1123" s="1">
        <v>1</v>
      </c>
      <c r="G1123" s="15">
        <v>1.6849199663016006E-3</v>
      </c>
      <c r="H1123" s="16">
        <v>3.7666666666666666</v>
      </c>
      <c r="I1123" s="15">
        <v>3.3333333333333333E-2</v>
      </c>
      <c r="J1123" s="41">
        <v>0.69</v>
      </c>
      <c r="K1123" s="18">
        <v>11114.73</v>
      </c>
      <c r="L1123" s="28">
        <v>17805</v>
      </c>
      <c r="M1123" s="28">
        <v>10520</v>
      </c>
      <c r="N1123" s="28">
        <v>3500</v>
      </c>
      <c r="O1123" s="3">
        <v>440</v>
      </c>
      <c r="P1123" s="3">
        <v>0</v>
      </c>
      <c r="Q1123" s="3">
        <v>85.19</v>
      </c>
      <c r="R1123" s="3">
        <v>0</v>
      </c>
      <c r="S1123" s="3">
        <v>0</v>
      </c>
      <c r="T1123" s="3">
        <v>59.08</v>
      </c>
    </row>
    <row r="1124" spans="1:20" hidden="1" x14ac:dyDescent="0.25">
      <c r="A1124">
        <v>2008</v>
      </c>
      <c r="B1124">
        <v>258</v>
      </c>
      <c r="C1124" s="19" t="s">
        <v>276</v>
      </c>
      <c r="D1124" s="1">
        <v>63</v>
      </c>
      <c r="E1124">
        <v>311</v>
      </c>
      <c r="F1124">
        <v>2</v>
      </c>
      <c r="G1124" s="15">
        <v>1.1486708237610766E-3</v>
      </c>
      <c r="H1124" s="16">
        <v>4.9365079365079367</v>
      </c>
      <c r="I1124" s="15">
        <v>3.1746031746031744E-2</v>
      </c>
      <c r="J1124" s="41">
        <v>0.48499999999999999</v>
      </c>
      <c r="K1124" s="18">
        <v>3767.81</v>
      </c>
      <c r="L1124" s="28">
        <v>54846</v>
      </c>
      <c r="M1124" s="28">
        <v>5363</v>
      </c>
      <c r="N1124" s="28">
        <v>1288</v>
      </c>
      <c r="O1124" s="3">
        <v>55.17</v>
      </c>
      <c r="P1124" s="3">
        <v>0</v>
      </c>
      <c r="Q1124" s="3">
        <v>4.41</v>
      </c>
      <c r="R1124" s="3">
        <v>0</v>
      </c>
      <c r="S1124" s="3">
        <v>0</v>
      </c>
      <c r="T1124" s="3">
        <v>9.7799999999999994</v>
      </c>
    </row>
    <row r="1125" spans="1:20" hidden="1" x14ac:dyDescent="0.25">
      <c r="A1125">
        <v>2009</v>
      </c>
      <c r="B1125">
        <v>258</v>
      </c>
      <c r="C1125" t="s">
        <v>276</v>
      </c>
      <c r="D1125" s="1">
        <v>25</v>
      </c>
      <c r="E1125">
        <v>140</v>
      </c>
      <c r="F1125">
        <v>2</v>
      </c>
      <c r="G1125" s="15">
        <v>4.5338314502820041E-4</v>
      </c>
      <c r="H1125" s="16">
        <v>5.6</v>
      </c>
      <c r="I1125" s="15">
        <v>0.08</v>
      </c>
      <c r="J1125" s="41">
        <v>0.48499999999999999</v>
      </c>
      <c r="K1125" s="18">
        <v>4077.02</v>
      </c>
      <c r="L1125" s="28">
        <v>55141</v>
      </c>
      <c r="M1125" s="28">
        <v>24763</v>
      </c>
      <c r="N1125" s="28">
        <v>6036</v>
      </c>
      <c r="O1125" s="3">
        <v>459.65</v>
      </c>
      <c r="P1125" s="3">
        <v>142.56</v>
      </c>
      <c r="Q1125" s="3">
        <v>37.72</v>
      </c>
      <c r="R1125" s="3">
        <v>31.01</v>
      </c>
      <c r="S1125" s="3">
        <v>11.7</v>
      </c>
      <c r="T1125" s="3">
        <v>44.91</v>
      </c>
    </row>
    <row r="1126" spans="1:20" hidden="1" x14ac:dyDescent="0.25">
      <c r="A1126">
        <v>2010</v>
      </c>
      <c r="B1126">
        <v>258</v>
      </c>
      <c r="C1126" t="s">
        <v>276</v>
      </c>
      <c r="D1126" s="1">
        <v>33</v>
      </c>
      <c r="E1126">
        <v>178</v>
      </c>
      <c r="F1126">
        <v>0</v>
      </c>
      <c r="G1126" s="15">
        <v>6.1306383294939442E-4</v>
      </c>
      <c r="H1126" s="16">
        <v>5.3939393939393936</v>
      </c>
      <c r="I1126" s="15">
        <v>0</v>
      </c>
      <c r="J1126" s="41">
        <v>0.63800000000000001</v>
      </c>
      <c r="K1126" s="18">
        <v>4624.7</v>
      </c>
      <c r="L1126" s="28">
        <v>53828</v>
      </c>
      <c r="M1126" s="28">
        <v>25633</v>
      </c>
      <c r="N1126" s="28">
        <v>6292</v>
      </c>
      <c r="O1126" s="3">
        <v>665.82</v>
      </c>
      <c r="P1126" s="3">
        <v>665.82</v>
      </c>
      <c r="Q1126" s="3">
        <v>51.6</v>
      </c>
      <c r="R1126" s="3">
        <v>100</v>
      </c>
      <c r="S1126" s="3">
        <v>51.6</v>
      </c>
      <c r="T1126" s="3">
        <v>47.62</v>
      </c>
    </row>
    <row r="1127" spans="1:20" hidden="1" x14ac:dyDescent="0.25">
      <c r="A1127">
        <v>2011</v>
      </c>
      <c r="B1127">
        <v>258</v>
      </c>
      <c r="C1127" t="s">
        <v>276</v>
      </c>
      <c r="D1127" s="1">
        <v>21</v>
      </c>
      <c r="E1127">
        <v>63</v>
      </c>
      <c r="F1127">
        <v>0</v>
      </c>
      <c r="G1127" s="15">
        <v>3.8883848390023517E-4</v>
      </c>
      <c r="H1127" s="16">
        <v>3</v>
      </c>
      <c r="I1127" s="15">
        <v>0</v>
      </c>
      <c r="J1127" s="41">
        <v>0.63800000000000001</v>
      </c>
      <c r="K1127" s="18">
        <v>5097.3900000000003</v>
      </c>
      <c r="L1127" s="28">
        <v>54007</v>
      </c>
      <c r="M1127" s="28">
        <v>26019</v>
      </c>
      <c r="N1127" s="28">
        <v>6403</v>
      </c>
      <c r="O1127" s="3">
        <v>656.37</v>
      </c>
      <c r="P1127" s="3">
        <v>656.37</v>
      </c>
      <c r="Q1127" s="3">
        <v>51.29</v>
      </c>
      <c r="R1127" s="3">
        <v>100</v>
      </c>
      <c r="S1127" s="3">
        <v>51.29</v>
      </c>
      <c r="T1127" s="3">
        <v>48.18</v>
      </c>
    </row>
    <row r="1128" spans="1:20" hidden="1" x14ac:dyDescent="0.25">
      <c r="A1128">
        <v>2012</v>
      </c>
      <c r="B1128">
        <v>258</v>
      </c>
      <c r="C1128" t="s">
        <v>276</v>
      </c>
      <c r="D1128" s="1">
        <v>32</v>
      </c>
      <c r="E1128">
        <v>119</v>
      </c>
      <c r="F1128">
        <v>1</v>
      </c>
      <c r="G1128" s="15">
        <v>5.9062384643779992E-4</v>
      </c>
      <c r="H1128" s="16">
        <v>3.71875</v>
      </c>
      <c r="I1128" s="15">
        <v>3.125E-2</v>
      </c>
      <c r="J1128" s="41">
        <v>0.63800000000000001</v>
      </c>
      <c r="K1128" s="18">
        <v>5792.35</v>
      </c>
      <c r="L1128" s="28">
        <v>54180</v>
      </c>
      <c r="M1128" s="28">
        <v>9740</v>
      </c>
      <c r="N1128" s="28">
        <v>2437</v>
      </c>
      <c r="O1128" s="3">
        <v>274</v>
      </c>
      <c r="P1128" s="3">
        <v>274</v>
      </c>
      <c r="Q1128" s="3">
        <v>19.579999999999998</v>
      </c>
      <c r="R1128" s="3">
        <v>100</v>
      </c>
      <c r="S1128" s="3">
        <v>19.579999999999998</v>
      </c>
      <c r="T1128" s="3">
        <v>17.98</v>
      </c>
    </row>
    <row r="1129" spans="1:20" hidden="1" x14ac:dyDescent="0.25">
      <c r="A1129">
        <v>2013</v>
      </c>
      <c r="B1129">
        <v>258</v>
      </c>
      <c r="C1129" t="s">
        <v>276</v>
      </c>
      <c r="D1129" s="1">
        <v>32</v>
      </c>
      <c r="E1129">
        <v>132</v>
      </c>
      <c r="F1129">
        <v>2</v>
      </c>
      <c r="G1129" s="15">
        <v>5.7139796082352726E-4</v>
      </c>
      <c r="H1129" s="16">
        <v>4.125</v>
      </c>
      <c r="I1129" s="15">
        <v>6.25E-2</v>
      </c>
      <c r="J1129" s="41">
        <v>0.63800000000000001</v>
      </c>
      <c r="K1129" s="18">
        <v>6461.8</v>
      </c>
      <c r="L1129" s="28">
        <v>56003</v>
      </c>
      <c r="M1129" s="28">
        <v>15511</v>
      </c>
      <c r="N1129" s="28">
        <v>3838</v>
      </c>
      <c r="O1129" s="3">
        <v>338.57</v>
      </c>
      <c r="P1129" s="3">
        <v>328.54</v>
      </c>
      <c r="Q1129" s="3">
        <v>23.16</v>
      </c>
      <c r="R1129" s="3">
        <v>97.04</v>
      </c>
      <c r="S1129" s="3">
        <v>22.47</v>
      </c>
      <c r="T1129" s="3">
        <v>27.7</v>
      </c>
    </row>
    <row r="1130" spans="1:20" x14ac:dyDescent="0.25">
      <c r="A1130">
        <v>2014</v>
      </c>
      <c r="B1130">
        <v>258</v>
      </c>
      <c r="C1130" t="s">
        <v>276</v>
      </c>
      <c r="D1130" s="1">
        <v>38</v>
      </c>
      <c r="E1130">
        <v>138</v>
      </c>
      <c r="F1130">
        <v>1</v>
      </c>
      <c r="G1130" s="15">
        <v>6.7595211412917796E-4</v>
      </c>
      <c r="H1130" s="16">
        <v>3.6315789473684212</v>
      </c>
      <c r="I1130" s="15">
        <v>2.6315789473684209E-2</v>
      </c>
      <c r="J1130" s="41">
        <v>0.63800000000000001</v>
      </c>
      <c r="K1130" s="18">
        <v>7012.45</v>
      </c>
      <c r="L1130" s="28">
        <v>56217</v>
      </c>
      <c r="M1130" s="28">
        <v>20723</v>
      </c>
      <c r="N1130" s="28">
        <v>5090</v>
      </c>
      <c r="O1130" s="3">
        <v>486.26</v>
      </c>
      <c r="P1130" s="3">
        <v>479.11</v>
      </c>
      <c r="Q1130" s="3">
        <v>33.01</v>
      </c>
      <c r="R1130" s="3">
        <v>98.53</v>
      </c>
      <c r="S1130" s="3">
        <v>32.520000000000003</v>
      </c>
      <c r="T1130" s="3">
        <v>36.86</v>
      </c>
    </row>
    <row r="1131" spans="1:20" hidden="1" x14ac:dyDescent="0.25">
      <c r="A1131" s="12">
        <v>2008</v>
      </c>
      <c r="B1131">
        <v>259</v>
      </c>
      <c r="C1131" s="19" t="s">
        <v>277</v>
      </c>
      <c r="D1131" s="25">
        <v>9</v>
      </c>
      <c r="E1131" s="12">
        <v>33</v>
      </c>
      <c r="F1131" s="12">
        <v>0</v>
      </c>
      <c r="G1131" s="15">
        <v>2.7998133457769482E-4</v>
      </c>
      <c r="H1131" s="16">
        <v>3.6666666666666665</v>
      </c>
      <c r="I1131" s="15">
        <v>0</v>
      </c>
      <c r="J1131" s="41">
        <v>0.627</v>
      </c>
      <c r="K1131" s="18">
        <v>10711.22</v>
      </c>
      <c r="L1131" s="28">
        <v>32145</v>
      </c>
      <c r="M1131" s="28">
        <v>24847</v>
      </c>
      <c r="N1131" s="3">
        <v>0</v>
      </c>
      <c r="O1131" s="3">
        <v>165.59</v>
      </c>
      <c r="P1131" s="3">
        <v>0</v>
      </c>
      <c r="Q1131" s="3">
        <v>11.9</v>
      </c>
      <c r="R1131" s="3">
        <v>0</v>
      </c>
      <c r="S1131" s="3">
        <v>0</v>
      </c>
      <c r="T1131" s="3">
        <v>77.3</v>
      </c>
    </row>
    <row r="1132" spans="1:20" hidden="1" x14ac:dyDescent="0.25">
      <c r="A1132" s="12">
        <v>2009</v>
      </c>
      <c r="B1132">
        <v>259</v>
      </c>
      <c r="C1132" s="12" t="s">
        <v>277</v>
      </c>
      <c r="D1132" s="25">
        <v>11</v>
      </c>
      <c r="E1132" s="12">
        <v>24</v>
      </c>
      <c r="F1132" s="12">
        <v>0</v>
      </c>
      <c r="G1132" s="15">
        <v>3.3763044812768568E-4</v>
      </c>
      <c r="H1132" s="16">
        <v>2.1818181818181817</v>
      </c>
      <c r="I1132" s="15">
        <v>0</v>
      </c>
      <c r="J1132" s="41">
        <v>0.627</v>
      </c>
      <c r="K1132" s="18">
        <v>11449.34</v>
      </c>
      <c r="L1132" s="28">
        <v>32580</v>
      </c>
      <c r="M1132" s="28">
        <v>26420</v>
      </c>
      <c r="N1132" s="28">
        <v>8444</v>
      </c>
      <c r="O1132" s="3">
        <v>936.1</v>
      </c>
      <c r="P1132" s="3">
        <v>0</v>
      </c>
      <c r="Q1132" s="3">
        <v>69.900000000000006</v>
      </c>
      <c r="R1132" s="3">
        <v>0</v>
      </c>
      <c r="S1132" s="3">
        <v>0</v>
      </c>
      <c r="T1132" s="3">
        <v>81.09</v>
      </c>
    </row>
    <row r="1133" spans="1:20" hidden="1" x14ac:dyDescent="0.25">
      <c r="A1133" s="12">
        <v>2010</v>
      </c>
      <c r="B1133">
        <v>259</v>
      </c>
      <c r="C1133" s="12" t="s">
        <v>277</v>
      </c>
      <c r="D1133" s="25">
        <v>37</v>
      </c>
      <c r="E1133" s="12">
        <v>94</v>
      </c>
      <c r="F1133" s="12">
        <v>0</v>
      </c>
      <c r="G1133" s="15">
        <v>1.1628272415852164E-3</v>
      </c>
      <c r="H1133" s="16">
        <v>2.5405405405405403</v>
      </c>
      <c r="I1133" s="15">
        <v>0</v>
      </c>
      <c r="J1133" s="41">
        <v>0.73599999999999999</v>
      </c>
      <c r="K1133" s="18">
        <v>10865.98</v>
      </c>
      <c r="L1133" s="28">
        <v>31819</v>
      </c>
      <c r="M1133" s="28">
        <v>27329</v>
      </c>
      <c r="N1133" s="28">
        <v>8946</v>
      </c>
      <c r="O1133" s="42">
        <v>1003.87</v>
      </c>
      <c r="P1133" s="3">
        <v>0</v>
      </c>
      <c r="Q1133" s="3">
        <v>70.040000000000006</v>
      </c>
      <c r="R1133" s="3">
        <v>0</v>
      </c>
      <c r="S1133" s="3">
        <v>0</v>
      </c>
      <c r="T1133" s="3">
        <v>85.89</v>
      </c>
    </row>
    <row r="1134" spans="1:20" hidden="1" x14ac:dyDescent="0.25">
      <c r="A1134" s="12">
        <v>2011</v>
      </c>
      <c r="B1134">
        <v>259</v>
      </c>
      <c r="C1134" s="12" t="s">
        <v>277</v>
      </c>
      <c r="D1134" s="25">
        <v>21</v>
      </c>
      <c r="E1134" s="12">
        <v>91</v>
      </c>
      <c r="F1134" s="12">
        <v>1</v>
      </c>
      <c r="G1134" s="15">
        <v>6.5337108366261159E-4</v>
      </c>
      <c r="H1134" s="16">
        <v>4.333333333333333</v>
      </c>
      <c r="I1134" s="15">
        <v>4.7619047619047616E-2</v>
      </c>
      <c r="J1134" s="41">
        <v>0.73599999999999999</v>
      </c>
      <c r="K1134" s="18">
        <v>12137.52</v>
      </c>
      <c r="L1134" s="28">
        <v>32141</v>
      </c>
      <c r="M1134" s="28">
        <v>28975</v>
      </c>
      <c r="N1134" s="28">
        <v>9508</v>
      </c>
      <c r="O1134" s="42">
        <v>1058.83</v>
      </c>
      <c r="P1134" s="3">
        <v>0.31</v>
      </c>
      <c r="Q1134" s="3">
        <v>69.790000000000006</v>
      </c>
      <c r="R1134" s="3">
        <v>0.03</v>
      </c>
      <c r="S1134" s="3">
        <v>0.02</v>
      </c>
      <c r="T1134" s="3">
        <v>90.15</v>
      </c>
    </row>
    <row r="1135" spans="1:20" hidden="1" x14ac:dyDescent="0.25">
      <c r="A1135" s="12">
        <v>2012</v>
      </c>
      <c r="B1135">
        <v>259</v>
      </c>
      <c r="C1135" s="12" t="s">
        <v>277</v>
      </c>
      <c r="D1135" s="25">
        <v>34</v>
      </c>
      <c r="E1135" s="12">
        <v>98</v>
      </c>
      <c r="F1135" s="12">
        <v>0</v>
      </c>
      <c r="G1135" s="15">
        <v>1.0477012202637743E-3</v>
      </c>
      <c r="H1135" s="16">
        <v>2.8823529411764706</v>
      </c>
      <c r="I1135" s="15">
        <v>0</v>
      </c>
      <c r="J1135" s="41">
        <v>0.73599999999999999</v>
      </c>
      <c r="K1135" s="18">
        <v>14056.54</v>
      </c>
      <c r="L1135" s="28">
        <v>32452</v>
      </c>
      <c r="M1135" s="28">
        <v>29798</v>
      </c>
      <c r="N1135" s="28">
        <v>9829</v>
      </c>
      <c r="O1135" s="42">
        <v>1099.8399999999999</v>
      </c>
      <c r="P1135" s="3">
        <v>0.05</v>
      </c>
      <c r="Q1135" s="3">
        <v>69.41</v>
      </c>
      <c r="R1135" s="3">
        <v>0</v>
      </c>
      <c r="S1135" s="3">
        <v>0</v>
      </c>
      <c r="T1135" s="3">
        <v>91.82</v>
      </c>
    </row>
    <row r="1136" spans="1:20" hidden="1" x14ac:dyDescent="0.25">
      <c r="A1136" s="12">
        <v>2013</v>
      </c>
      <c r="B1136">
        <v>259</v>
      </c>
      <c r="C1136" s="12" t="s">
        <v>277</v>
      </c>
      <c r="D1136" s="25">
        <v>23</v>
      </c>
      <c r="E1136" s="12">
        <v>82</v>
      </c>
      <c r="F1136" s="12">
        <v>1</v>
      </c>
      <c r="G1136" s="15">
        <v>6.8099721679398351E-4</v>
      </c>
      <c r="H1136" s="16">
        <v>3.5652173913043477</v>
      </c>
      <c r="I1136" s="15">
        <v>4.3478260869565216E-2</v>
      </c>
      <c r="J1136" s="41">
        <v>0.73599999999999999</v>
      </c>
      <c r="K1136" s="18">
        <v>16132.48</v>
      </c>
      <c r="L1136" s="28">
        <v>33774</v>
      </c>
      <c r="M1136" s="28">
        <v>30688</v>
      </c>
      <c r="N1136" s="28">
        <v>10147</v>
      </c>
      <c r="O1136" s="42">
        <v>1126.8699999999999</v>
      </c>
      <c r="P1136" s="3">
        <v>0</v>
      </c>
      <c r="Q1136" s="3">
        <v>69.08</v>
      </c>
      <c r="R1136" s="3">
        <v>0</v>
      </c>
      <c r="S1136" s="3">
        <v>0</v>
      </c>
      <c r="T1136" s="3">
        <v>90.86</v>
      </c>
    </row>
    <row r="1137" spans="1:20" x14ac:dyDescent="0.25">
      <c r="A1137" s="12">
        <v>2014</v>
      </c>
      <c r="B1137">
        <v>259</v>
      </c>
      <c r="C1137" s="12" t="s">
        <v>277</v>
      </c>
      <c r="D1137" s="25">
        <v>23</v>
      </c>
      <c r="E1137" s="12">
        <v>66</v>
      </c>
      <c r="F1137" s="12">
        <v>0</v>
      </c>
      <c r="G1137" s="15">
        <v>6.7434837423402817E-4</v>
      </c>
      <c r="H1137" s="16">
        <v>2.8695652173913042</v>
      </c>
      <c r="I1137" s="15">
        <v>0</v>
      </c>
      <c r="J1137" s="41">
        <v>0.73599999999999999</v>
      </c>
      <c r="K1137" s="18">
        <v>16691.490000000002</v>
      </c>
      <c r="L1137" s="28">
        <v>34107</v>
      </c>
      <c r="M1137" s="28">
        <v>31466</v>
      </c>
      <c r="N1137" s="28">
        <v>10440</v>
      </c>
      <c r="O1137" s="42">
        <v>1127.93</v>
      </c>
      <c r="P1137" s="3">
        <v>0</v>
      </c>
      <c r="Q1137" s="3">
        <v>68.31</v>
      </c>
      <c r="R1137" s="3">
        <v>0</v>
      </c>
      <c r="S1137" s="3">
        <v>0</v>
      </c>
      <c r="T1137" s="3">
        <v>92.26</v>
      </c>
    </row>
    <row r="1138" spans="1:20" hidden="1" x14ac:dyDescent="0.25">
      <c r="A1138">
        <v>2008</v>
      </c>
      <c r="B1138">
        <v>261</v>
      </c>
      <c r="C1138" s="19" t="s">
        <v>279</v>
      </c>
      <c r="D1138" s="1">
        <v>163</v>
      </c>
      <c r="E1138">
        <v>505</v>
      </c>
      <c r="F1138">
        <v>1</v>
      </c>
      <c r="G1138" s="15">
        <v>1.9192275991993407E-3</v>
      </c>
      <c r="H1138" s="16">
        <v>3.0981595092024539</v>
      </c>
      <c r="I1138" s="15">
        <v>6.1349693251533744E-3</v>
      </c>
      <c r="J1138" s="41">
        <v>0.67300000000000004</v>
      </c>
      <c r="K1138" s="18">
        <v>9868.08</v>
      </c>
      <c r="L1138" s="28">
        <v>84930</v>
      </c>
      <c r="M1138" s="28">
        <v>7479</v>
      </c>
      <c r="N1138" s="28">
        <v>2634</v>
      </c>
      <c r="O1138" s="3">
        <v>211.7</v>
      </c>
      <c r="P1138" s="3">
        <v>211.7</v>
      </c>
      <c r="Q1138" s="3">
        <v>63.96</v>
      </c>
      <c r="R1138" s="3">
        <v>100</v>
      </c>
      <c r="S1138" s="3">
        <v>63.96</v>
      </c>
      <c r="T1138" s="3">
        <v>8.81</v>
      </c>
    </row>
    <row r="1139" spans="1:20" hidden="1" x14ac:dyDescent="0.25">
      <c r="A1139">
        <v>2009</v>
      </c>
      <c r="B1139">
        <v>261</v>
      </c>
      <c r="C1139" t="s">
        <v>279</v>
      </c>
      <c r="D1139" s="1">
        <v>104</v>
      </c>
      <c r="E1139">
        <v>309</v>
      </c>
      <c r="F1139">
        <v>1</v>
      </c>
      <c r="G1139" s="15">
        <v>1.2163315907044198E-3</v>
      </c>
      <c r="H1139" s="16">
        <v>2.9711538461538463</v>
      </c>
      <c r="I1139" s="15">
        <v>9.6153846153846159E-3</v>
      </c>
      <c r="J1139" s="41">
        <v>0.67300000000000004</v>
      </c>
      <c r="K1139" s="18">
        <v>9617.93</v>
      </c>
      <c r="L1139" s="28">
        <v>85503</v>
      </c>
      <c r="M1139" s="28">
        <v>7479</v>
      </c>
      <c r="N1139" s="28">
        <v>2649</v>
      </c>
      <c r="O1139" s="3">
        <v>231.1</v>
      </c>
      <c r="P1139" s="3">
        <v>231.1</v>
      </c>
      <c r="Q1139" s="3">
        <v>68.849999999999994</v>
      </c>
      <c r="R1139" s="3">
        <v>100</v>
      </c>
      <c r="S1139" s="3">
        <v>68.849999999999994</v>
      </c>
      <c r="T1139" s="3">
        <v>8.75</v>
      </c>
    </row>
    <row r="1140" spans="1:20" hidden="1" x14ac:dyDescent="0.25">
      <c r="A1140">
        <v>2010</v>
      </c>
      <c r="B1140">
        <v>261</v>
      </c>
      <c r="C1140" t="s">
        <v>279</v>
      </c>
      <c r="D1140" s="1">
        <v>128</v>
      </c>
      <c r="E1140">
        <v>390</v>
      </c>
      <c r="F1140">
        <v>5</v>
      </c>
      <c r="G1140" s="15">
        <v>1.5153488261965928E-3</v>
      </c>
      <c r="H1140" s="16">
        <v>3.046875</v>
      </c>
      <c r="I1140" s="15">
        <v>3.90625E-2</v>
      </c>
      <c r="J1140" s="41">
        <v>0.75800000000000001</v>
      </c>
      <c r="K1140" s="18">
        <v>12146.86</v>
      </c>
      <c r="L1140" s="28">
        <v>84469</v>
      </c>
      <c r="M1140" s="28">
        <v>7953</v>
      </c>
      <c r="N1140" s="28">
        <v>2807</v>
      </c>
      <c r="O1140" s="3">
        <v>252.13</v>
      </c>
      <c r="P1140" s="3">
        <v>252.13</v>
      </c>
      <c r="Q1140" s="3">
        <v>66.72</v>
      </c>
      <c r="R1140" s="3">
        <v>100</v>
      </c>
      <c r="S1140" s="3">
        <v>66.72</v>
      </c>
      <c r="T1140" s="3">
        <v>9.42</v>
      </c>
    </row>
    <row r="1141" spans="1:20" hidden="1" x14ac:dyDescent="0.25">
      <c r="A1141">
        <v>2011</v>
      </c>
      <c r="B1141">
        <v>261</v>
      </c>
      <c r="C1141" t="s">
        <v>279</v>
      </c>
      <c r="D1141" s="1">
        <v>62</v>
      </c>
      <c r="E1141">
        <v>278</v>
      </c>
      <c r="F1141">
        <v>1</v>
      </c>
      <c r="G1141" s="15">
        <v>7.3010751421943268E-4</v>
      </c>
      <c r="H1141" s="16">
        <v>4.4838709677419351</v>
      </c>
      <c r="I1141" s="15">
        <v>1.6129032258064516E-2</v>
      </c>
      <c r="J1141" s="41">
        <v>0.75800000000000001</v>
      </c>
      <c r="K1141" s="18">
        <v>14261.6</v>
      </c>
      <c r="L1141" s="28">
        <v>84919</v>
      </c>
      <c r="M1141" s="28">
        <v>8553</v>
      </c>
      <c r="N1141" s="28">
        <v>3024</v>
      </c>
      <c r="O1141" s="3">
        <v>277.37</v>
      </c>
      <c r="P1141" s="3">
        <v>277.37</v>
      </c>
      <c r="Q1141" s="3">
        <v>67.38</v>
      </c>
      <c r="R1141" s="3">
        <v>100</v>
      </c>
      <c r="S1141" s="3">
        <v>67.38</v>
      </c>
      <c r="T1141" s="3">
        <v>10.07</v>
      </c>
    </row>
    <row r="1142" spans="1:20" hidden="1" x14ac:dyDescent="0.25">
      <c r="A1142">
        <v>2012</v>
      </c>
      <c r="B1142">
        <v>261</v>
      </c>
      <c r="C1142" t="s">
        <v>279</v>
      </c>
      <c r="D1142" s="1">
        <v>104</v>
      </c>
      <c r="E1142">
        <v>363</v>
      </c>
      <c r="F1142">
        <v>0</v>
      </c>
      <c r="G1142" s="15">
        <v>1.2184691809309573E-3</v>
      </c>
      <c r="H1142" s="16">
        <v>3.4903846153846154</v>
      </c>
      <c r="I1142" s="15">
        <v>0</v>
      </c>
      <c r="J1142" s="41">
        <v>0.75800000000000001</v>
      </c>
      <c r="K1142" s="18">
        <v>15488.8</v>
      </c>
      <c r="L1142" s="28">
        <v>85353</v>
      </c>
      <c r="M1142" s="28">
        <v>9555</v>
      </c>
      <c r="N1142" s="28">
        <v>3399</v>
      </c>
      <c r="O1142" s="3">
        <v>298.73</v>
      </c>
      <c r="P1142" s="3">
        <v>298.73</v>
      </c>
      <c r="Q1142" s="3">
        <v>68.72</v>
      </c>
      <c r="R1142" s="3">
        <v>100</v>
      </c>
      <c r="S1142" s="3">
        <v>68.72</v>
      </c>
      <c r="T1142" s="3">
        <v>11.19</v>
      </c>
    </row>
    <row r="1143" spans="1:20" hidden="1" x14ac:dyDescent="0.25">
      <c r="A1143">
        <v>2013</v>
      </c>
      <c r="B1143">
        <v>261</v>
      </c>
      <c r="C1143" t="s">
        <v>279</v>
      </c>
      <c r="D1143" s="1">
        <v>106</v>
      </c>
      <c r="E1143">
        <v>289</v>
      </c>
      <c r="F1143">
        <v>0</v>
      </c>
      <c r="G1143" s="15">
        <v>1.1990272043436458E-3</v>
      </c>
      <c r="H1143" s="16">
        <v>2.7264150943396226</v>
      </c>
      <c r="I1143" s="15">
        <v>0</v>
      </c>
      <c r="J1143" s="41">
        <v>0.75800000000000001</v>
      </c>
      <c r="K1143" s="18">
        <v>16952.55</v>
      </c>
      <c r="L1143" s="28">
        <v>88405</v>
      </c>
      <c r="M1143" s="28">
        <v>10203</v>
      </c>
      <c r="N1143" s="28">
        <v>3672</v>
      </c>
      <c r="O1143" s="3">
        <v>327.58</v>
      </c>
      <c r="P1143" s="3">
        <v>327.58</v>
      </c>
      <c r="Q1143" s="3">
        <v>70.7</v>
      </c>
      <c r="R1143" s="3">
        <v>100</v>
      </c>
      <c r="S1143" s="3">
        <v>70.7</v>
      </c>
      <c r="T1143" s="3">
        <v>11.54</v>
      </c>
    </row>
    <row r="1144" spans="1:20" x14ac:dyDescent="0.25">
      <c r="A1144">
        <v>2014</v>
      </c>
      <c r="B1144">
        <v>261</v>
      </c>
      <c r="C1144" t="s">
        <v>279</v>
      </c>
      <c r="D1144" s="1">
        <v>150</v>
      </c>
      <c r="E1144">
        <v>428</v>
      </c>
      <c r="F1144">
        <v>1</v>
      </c>
      <c r="G1144" s="15">
        <v>1.6872511304582573E-3</v>
      </c>
      <c r="H1144" s="16">
        <v>2.8533333333333335</v>
      </c>
      <c r="I1144" s="15">
        <v>6.6666666666666671E-3</v>
      </c>
      <c r="J1144" s="41">
        <v>0.75800000000000001</v>
      </c>
      <c r="K1144" s="18">
        <v>18334.919999999998</v>
      </c>
      <c r="L1144" s="28">
        <v>88902</v>
      </c>
      <c r="M1144" s="28">
        <v>10776</v>
      </c>
      <c r="N1144" s="28">
        <v>3880</v>
      </c>
      <c r="O1144" s="3">
        <v>358.42</v>
      </c>
      <c r="P1144" s="3">
        <v>358.42</v>
      </c>
      <c r="Q1144" s="3">
        <v>69.61</v>
      </c>
      <c r="R1144" s="3">
        <v>100</v>
      </c>
      <c r="S1144" s="3">
        <v>69.61</v>
      </c>
      <c r="T1144" s="3">
        <v>12.12</v>
      </c>
    </row>
    <row r="1145" spans="1:20" hidden="1" x14ac:dyDescent="0.25">
      <c r="A1145">
        <v>2008</v>
      </c>
      <c r="B1145">
        <v>262</v>
      </c>
      <c r="C1145" s="19" t="s">
        <v>280</v>
      </c>
      <c r="D1145" s="1">
        <v>55</v>
      </c>
      <c r="E1145">
        <v>211</v>
      </c>
      <c r="F1145">
        <v>0</v>
      </c>
      <c r="G1145" s="15">
        <v>2.4298652529268832E-3</v>
      </c>
      <c r="H1145" s="16">
        <v>3.8363636363636364</v>
      </c>
      <c r="I1145" s="15">
        <v>0</v>
      </c>
      <c r="J1145" s="41">
        <v>0.443</v>
      </c>
      <c r="K1145" s="18">
        <v>4125.3599999999997</v>
      </c>
      <c r="L1145" s="28">
        <v>22635</v>
      </c>
      <c r="M1145" s="28">
        <v>2901</v>
      </c>
      <c r="N1145" s="3">
        <v>927</v>
      </c>
      <c r="O1145" s="3">
        <v>20.68</v>
      </c>
      <c r="P1145" s="3">
        <v>17.73</v>
      </c>
      <c r="Q1145" s="3">
        <v>5.27</v>
      </c>
      <c r="R1145" s="3">
        <v>85.74</v>
      </c>
      <c r="S1145" s="3">
        <v>4.5199999999999996</v>
      </c>
      <c r="T1145" s="3">
        <v>12.82</v>
      </c>
    </row>
    <row r="1146" spans="1:20" hidden="1" x14ac:dyDescent="0.25">
      <c r="A1146">
        <v>2009</v>
      </c>
      <c r="B1146">
        <v>262</v>
      </c>
      <c r="C1146" t="s">
        <v>280</v>
      </c>
      <c r="D1146" s="1">
        <v>65</v>
      </c>
      <c r="E1146">
        <v>207</v>
      </c>
      <c r="F1146">
        <v>0</v>
      </c>
      <c r="G1146" s="15">
        <v>2.8531296637696428E-3</v>
      </c>
      <c r="H1146" s="16">
        <v>3.1846153846153844</v>
      </c>
      <c r="I1146" s="15">
        <v>0</v>
      </c>
      <c r="J1146" s="41">
        <v>0.443</v>
      </c>
      <c r="K1146" s="18">
        <v>4289.74</v>
      </c>
      <c r="L1146" s="28">
        <v>22782</v>
      </c>
      <c r="M1146" s="28">
        <v>6613</v>
      </c>
      <c r="N1146" s="28">
        <v>2068</v>
      </c>
      <c r="O1146" s="3">
        <v>154.82</v>
      </c>
      <c r="P1146" s="3">
        <v>152.36000000000001</v>
      </c>
      <c r="Q1146" s="3">
        <v>37.96</v>
      </c>
      <c r="R1146" s="3">
        <v>98.41</v>
      </c>
      <c r="S1146" s="3">
        <v>37.35</v>
      </c>
      <c r="T1146" s="3">
        <v>29.03</v>
      </c>
    </row>
    <row r="1147" spans="1:20" hidden="1" x14ac:dyDescent="0.25">
      <c r="A1147">
        <v>2010</v>
      </c>
      <c r="B1147">
        <v>262</v>
      </c>
      <c r="C1147" t="s">
        <v>280</v>
      </c>
      <c r="D1147" s="1">
        <v>66</v>
      </c>
      <c r="E1147">
        <v>227</v>
      </c>
      <c r="F1147">
        <v>1</v>
      </c>
      <c r="G1147" s="15">
        <v>2.9571217348447511E-3</v>
      </c>
      <c r="H1147" s="16">
        <v>3.4393939393939394</v>
      </c>
      <c r="I1147" s="15">
        <v>1.5151515151515152E-2</v>
      </c>
      <c r="J1147" s="41">
        <v>0.61499999999999999</v>
      </c>
      <c r="K1147" s="18">
        <v>4934.1099999999997</v>
      </c>
      <c r="L1147" s="28">
        <v>22319</v>
      </c>
      <c r="M1147" s="28">
        <v>7628</v>
      </c>
      <c r="N1147" s="28">
        <v>2400</v>
      </c>
      <c r="O1147" s="3">
        <v>181.35</v>
      </c>
      <c r="P1147" s="3">
        <v>181.35</v>
      </c>
      <c r="Q1147" s="3">
        <v>45.03</v>
      </c>
      <c r="R1147" s="3">
        <v>100</v>
      </c>
      <c r="S1147" s="3">
        <v>45.03</v>
      </c>
      <c r="T1147" s="3">
        <v>34.18</v>
      </c>
    </row>
    <row r="1148" spans="1:20" hidden="1" x14ac:dyDescent="0.25">
      <c r="A1148">
        <v>2011</v>
      </c>
      <c r="B1148">
        <v>262</v>
      </c>
      <c r="C1148" t="s">
        <v>280</v>
      </c>
      <c r="D1148" s="1">
        <v>45</v>
      </c>
      <c r="E1148">
        <v>157</v>
      </c>
      <c r="F1148">
        <v>2</v>
      </c>
      <c r="G1148" s="15">
        <v>2.0071364852809991E-3</v>
      </c>
      <c r="H1148" s="16">
        <v>3.4888888888888889</v>
      </c>
      <c r="I1148" s="15">
        <v>4.4444444444444446E-2</v>
      </c>
      <c r="J1148" s="41">
        <v>0.61499999999999999</v>
      </c>
      <c r="K1148" s="18">
        <v>5237.79</v>
      </c>
      <c r="L1148" s="28">
        <v>22420</v>
      </c>
      <c r="M1148" s="28">
        <v>8797</v>
      </c>
      <c r="N1148" s="28">
        <v>2804</v>
      </c>
      <c r="O1148" s="3">
        <v>205.21</v>
      </c>
      <c r="P1148" s="3">
        <v>205.21</v>
      </c>
      <c r="Q1148" s="3">
        <v>49.14</v>
      </c>
      <c r="R1148" s="3">
        <v>100</v>
      </c>
      <c r="S1148" s="3">
        <v>49.14</v>
      </c>
      <c r="T1148" s="3">
        <v>39.24</v>
      </c>
    </row>
    <row r="1149" spans="1:20" hidden="1" x14ac:dyDescent="0.25">
      <c r="A1149">
        <v>2012</v>
      </c>
      <c r="B1149">
        <v>262</v>
      </c>
      <c r="C1149" t="s">
        <v>280</v>
      </c>
      <c r="D1149" s="1">
        <v>23</v>
      </c>
      <c r="E1149">
        <v>79</v>
      </c>
      <c r="F1149">
        <v>0</v>
      </c>
      <c r="G1149" s="15">
        <v>1.0214504596527069E-3</v>
      </c>
      <c r="H1149" s="16">
        <v>3.4347826086956523</v>
      </c>
      <c r="I1149" s="15">
        <v>0</v>
      </c>
      <c r="J1149" s="41">
        <v>0.61499999999999999</v>
      </c>
      <c r="K1149" s="18">
        <v>6074.33</v>
      </c>
      <c r="L1149" s="28">
        <v>22517</v>
      </c>
      <c r="M1149" s="28">
        <v>5022</v>
      </c>
      <c r="N1149" s="28">
        <v>1633</v>
      </c>
      <c r="O1149" s="3">
        <v>123.74</v>
      </c>
      <c r="P1149" s="3">
        <v>123.74</v>
      </c>
      <c r="Q1149" s="3">
        <v>28.14</v>
      </c>
      <c r="R1149" s="3">
        <v>100</v>
      </c>
      <c r="S1149" s="3">
        <v>28.14</v>
      </c>
      <c r="T1149" s="3">
        <v>22.3</v>
      </c>
    </row>
    <row r="1150" spans="1:20" hidden="1" x14ac:dyDescent="0.25">
      <c r="A1150">
        <v>2013</v>
      </c>
      <c r="B1150">
        <v>262</v>
      </c>
      <c r="C1150" t="s">
        <v>280</v>
      </c>
      <c r="D1150" s="1">
        <v>40</v>
      </c>
      <c r="E1150">
        <v>110</v>
      </c>
      <c r="F1150">
        <v>1</v>
      </c>
      <c r="G1150" s="15">
        <v>1.7165171866283311E-3</v>
      </c>
      <c r="H1150" s="16">
        <v>2.75</v>
      </c>
      <c r="I1150" s="15">
        <v>2.5000000000000001E-2</v>
      </c>
      <c r="J1150" s="41">
        <v>0.61499999999999999</v>
      </c>
      <c r="K1150" s="18">
        <v>6181.01</v>
      </c>
      <c r="L1150" s="28">
        <v>23303</v>
      </c>
      <c r="M1150" s="28">
        <v>5651</v>
      </c>
      <c r="N1150" s="28">
        <v>1854</v>
      </c>
      <c r="O1150" s="3">
        <v>132.19</v>
      </c>
      <c r="P1150" s="3">
        <v>129.37</v>
      </c>
      <c r="Q1150" s="3">
        <v>30.18</v>
      </c>
      <c r="R1150" s="3">
        <v>97.87</v>
      </c>
      <c r="S1150" s="3">
        <v>29.54</v>
      </c>
      <c r="T1150" s="3">
        <v>24.25</v>
      </c>
    </row>
    <row r="1151" spans="1:20" x14ac:dyDescent="0.25">
      <c r="A1151">
        <v>2014</v>
      </c>
      <c r="B1151">
        <v>262</v>
      </c>
      <c r="C1151" t="s">
        <v>280</v>
      </c>
      <c r="D1151" s="1">
        <v>53</v>
      </c>
      <c r="E1151">
        <v>231</v>
      </c>
      <c r="F1151">
        <v>3</v>
      </c>
      <c r="G1151" s="15">
        <v>2.2633129777512064E-3</v>
      </c>
      <c r="H1151" s="16">
        <v>4.3584905660377355</v>
      </c>
      <c r="I1151" s="15">
        <v>5.6603773584905662E-2</v>
      </c>
      <c r="J1151" s="41">
        <v>0.61499999999999999</v>
      </c>
      <c r="K1151" s="18">
        <v>7313.49</v>
      </c>
      <c r="L1151" s="28">
        <v>23417</v>
      </c>
      <c r="M1151" s="28">
        <v>6693</v>
      </c>
      <c r="N1151" s="28">
        <v>2176</v>
      </c>
      <c r="O1151" s="3">
        <v>154.9</v>
      </c>
      <c r="P1151" s="3">
        <v>154.9</v>
      </c>
      <c r="Q1151" s="3">
        <v>34.340000000000003</v>
      </c>
      <c r="R1151" s="3">
        <v>100</v>
      </c>
      <c r="S1151" s="3">
        <v>34.340000000000003</v>
      </c>
      <c r="T1151" s="3">
        <v>28.58</v>
      </c>
    </row>
    <row r="1152" spans="1:20" hidden="1" x14ac:dyDescent="0.25">
      <c r="A1152">
        <v>2008</v>
      </c>
      <c r="B1152">
        <v>263</v>
      </c>
      <c r="C1152" s="19" t="s">
        <v>281</v>
      </c>
      <c r="D1152" s="1">
        <v>76</v>
      </c>
      <c r="E1152">
        <v>264</v>
      </c>
      <c r="F1152">
        <v>1</v>
      </c>
      <c r="G1152" s="15">
        <v>1.8015882422662084E-3</v>
      </c>
      <c r="H1152" s="16">
        <v>3.4736842105263159</v>
      </c>
      <c r="I1152" s="15">
        <v>1.3157894736842105E-2</v>
      </c>
      <c r="J1152" s="41">
        <v>0.69899999999999995</v>
      </c>
      <c r="K1152" s="18">
        <v>8339.7900000000009</v>
      </c>
      <c r="L1152" s="28">
        <v>42185</v>
      </c>
      <c r="M1152" s="28">
        <v>38107</v>
      </c>
      <c r="N1152" s="28">
        <v>12367</v>
      </c>
      <c r="O1152" s="42">
        <v>2193.9899999999998</v>
      </c>
      <c r="P1152" s="3">
        <v>0</v>
      </c>
      <c r="Q1152" s="3">
        <v>80</v>
      </c>
      <c r="R1152" s="3">
        <v>0</v>
      </c>
      <c r="S1152" s="3">
        <v>0</v>
      </c>
      <c r="T1152" s="3">
        <v>90.33</v>
      </c>
    </row>
    <row r="1153" spans="1:20" hidden="1" x14ac:dyDescent="0.25">
      <c r="A1153">
        <v>2009</v>
      </c>
      <c r="B1153">
        <v>263</v>
      </c>
      <c r="C1153" t="s">
        <v>281</v>
      </c>
      <c r="D1153" s="1">
        <v>59</v>
      </c>
      <c r="E1153">
        <v>174</v>
      </c>
      <c r="F1153">
        <v>0</v>
      </c>
      <c r="G1153" s="15">
        <v>1.3821214392803597E-3</v>
      </c>
      <c r="H1153" s="16">
        <v>2.9491525423728815</v>
      </c>
      <c r="I1153" s="15">
        <v>0</v>
      </c>
      <c r="J1153" s="41">
        <v>0.69899999999999995</v>
      </c>
      <c r="K1153" s="18">
        <v>8679.1200000000008</v>
      </c>
      <c r="L1153" s="28">
        <v>42688</v>
      </c>
      <c r="M1153" s="28">
        <v>42688</v>
      </c>
      <c r="N1153" s="28">
        <v>12622</v>
      </c>
      <c r="O1153" s="42">
        <v>2254</v>
      </c>
      <c r="P1153" s="3">
        <v>0</v>
      </c>
      <c r="Q1153" s="3">
        <v>79.989999999999995</v>
      </c>
      <c r="R1153" s="3">
        <v>0</v>
      </c>
      <c r="S1153" s="3">
        <v>0</v>
      </c>
      <c r="T1153" s="3">
        <v>100</v>
      </c>
    </row>
    <row r="1154" spans="1:20" hidden="1" x14ac:dyDescent="0.25">
      <c r="A1154">
        <v>2010</v>
      </c>
      <c r="B1154">
        <v>263</v>
      </c>
      <c r="C1154" t="s">
        <v>281</v>
      </c>
      <c r="D1154" s="1">
        <v>73</v>
      </c>
      <c r="E1154">
        <v>248</v>
      </c>
      <c r="F1154">
        <v>1</v>
      </c>
      <c r="G1154" s="15">
        <v>1.7524065583215307E-3</v>
      </c>
      <c r="H1154" s="16">
        <v>3.3972602739726026</v>
      </c>
      <c r="I1154" s="15">
        <v>1.3698630136986301E-2</v>
      </c>
      <c r="J1154" s="41">
        <v>0.75900000000000001</v>
      </c>
      <c r="K1154" s="18">
        <v>12455.69</v>
      </c>
      <c r="L1154" s="28">
        <v>41657</v>
      </c>
      <c r="M1154" s="28">
        <v>41657</v>
      </c>
      <c r="N1154" s="28">
        <v>13124</v>
      </c>
      <c r="O1154" s="42">
        <v>2464</v>
      </c>
      <c r="P1154" s="3">
        <v>0</v>
      </c>
      <c r="Q1154" s="3">
        <v>84.99</v>
      </c>
      <c r="R1154" s="3">
        <v>0</v>
      </c>
      <c r="S1154" s="3">
        <v>0</v>
      </c>
      <c r="T1154" s="3">
        <v>100</v>
      </c>
    </row>
    <row r="1155" spans="1:20" hidden="1" x14ac:dyDescent="0.25">
      <c r="A1155">
        <v>2011</v>
      </c>
      <c r="B1155">
        <v>263</v>
      </c>
      <c r="C1155" t="s">
        <v>281</v>
      </c>
      <c r="D1155" s="1">
        <v>51</v>
      </c>
      <c r="E1155">
        <v>163</v>
      </c>
      <c r="F1155">
        <v>1</v>
      </c>
      <c r="G1155" s="15">
        <v>1.2136788748482901E-3</v>
      </c>
      <c r="H1155" s="16">
        <v>3.1960784313725492</v>
      </c>
      <c r="I1155" s="15">
        <v>1.9607843137254902E-2</v>
      </c>
      <c r="J1155" s="41">
        <v>0.75900000000000001</v>
      </c>
      <c r="K1155" s="18">
        <v>14017.17</v>
      </c>
      <c r="L1155" s="28">
        <v>42021</v>
      </c>
      <c r="M1155" s="28">
        <v>41657</v>
      </c>
      <c r="N1155" s="28">
        <v>13513</v>
      </c>
      <c r="O1155" s="42">
        <v>2388</v>
      </c>
      <c r="P1155" s="3">
        <v>0</v>
      </c>
      <c r="Q1155" s="3">
        <v>80</v>
      </c>
      <c r="R1155" s="3">
        <v>0</v>
      </c>
      <c r="S1155" s="3">
        <v>0</v>
      </c>
      <c r="T1155" s="3">
        <v>99.13</v>
      </c>
    </row>
    <row r="1156" spans="1:20" hidden="1" x14ac:dyDescent="0.25">
      <c r="A1156">
        <v>2012</v>
      </c>
      <c r="B1156">
        <v>263</v>
      </c>
      <c r="C1156" t="s">
        <v>281</v>
      </c>
      <c r="D1156" s="1">
        <v>26</v>
      </c>
      <c r="E1156">
        <v>107</v>
      </c>
      <c r="F1156">
        <v>0</v>
      </c>
      <c r="G1156" s="15">
        <v>6.1361276314547339E-4</v>
      </c>
      <c r="H1156" s="16">
        <v>4.115384615384615</v>
      </c>
      <c r="I1156" s="15">
        <v>0</v>
      </c>
      <c r="J1156" s="41">
        <v>0.75900000000000001</v>
      </c>
      <c r="K1156" s="18">
        <v>16109.11</v>
      </c>
      <c r="L1156" s="28">
        <v>42372</v>
      </c>
      <c r="M1156" s="28">
        <v>41657</v>
      </c>
      <c r="N1156" s="28">
        <v>13894</v>
      </c>
      <c r="O1156" s="42">
        <v>2479</v>
      </c>
      <c r="P1156" s="3">
        <v>0</v>
      </c>
      <c r="Q1156" s="3">
        <v>79.989999999999995</v>
      </c>
      <c r="R1156" s="3">
        <v>0</v>
      </c>
      <c r="S1156" s="3">
        <v>0</v>
      </c>
      <c r="T1156" s="3">
        <v>98.31</v>
      </c>
    </row>
    <row r="1157" spans="1:20" hidden="1" x14ac:dyDescent="0.25">
      <c r="A1157">
        <v>2013</v>
      </c>
      <c r="B1157">
        <v>263</v>
      </c>
      <c r="C1157" t="s">
        <v>281</v>
      </c>
      <c r="D1157" s="1">
        <v>17</v>
      </c>
      <c r="E1157">
        <v>51</v>
      </c>
      <c r="F1157">
        <v>0</v>
      </c>
      <c r="G1157" s="15">
        <v>3.8603901264845473E-4</v>
      </c>
      <c r="H1157" s="16">
        <v>3</v>
      </c>
      <c r="I1157" s="15">
        <v>0</v>
      </c>
      <c r="J1157" s="41">
        <v>0.75900000000000001</v>
      </c>
      <c r="K1157" s="18">
        <v>16943.810000000001</v>
      </c>
      <c r="L1157" s="28">
        <v>44037</v>
      </c>
      <c r="M1157" s="28">
        <v>43596</v>
      </c>
      <c r="N1157" s="28">
        <v>14263</v>
      </c>
      <c r="O1157" s="42">
        <v>2523</v>
      </c>
      <c r="P1157" s="3">
        <v>0</v>
      </c>
      <c r="Q1157" s="3">
        <v>79.989999999999995</v>
      </c>
      <c r="R1157" s="3">
        <v>0</v>
      </c>
      <c r="S1157" s="3">
        <v>0</v>
      </c>
      <c r="T1157" s="3">
        <v>99</v>
      </c>
    </row>
    <row r="1158" spans="1:20" x14ac:dyDescent="0.25">
      <c r="A1158">
        <v>2014</v>
      </c>
      <c r="B1158">
        <v>263</v>
      </c>
      <c r="C1158" t="s">
        <v>281</v>
      </c>
      <c r="D1158" s="1">
        <v>15</v>
      </c>
      <c r="E1158">
        <v>45</v>
      </c>
      <c r="F1158">
        <v>0</v>
      </c>
      <c r="G1158" s="15">
        <v>3.377085350203751E-4</v>
      </c>
      <c r="H1158" s="16">
        <v>3</v>
      </c>
      <c r="I1158" s="15">
        <v>0</v>
      </c>
      <c r="J1158" s="41">
        <v>0.75900000000000001</v>
      </c>
      <c r="K1158" s="18">
        <v>18418.03</v>
      </c>
      <c r="L1158" s="28">
        <v>44417</v>
      </c>
      <c r="M1158" s="28">
        <v>43973</v>
      </c>
      <c r="N1158" s="28">
        <v>14621</v>
      </c>
      <c r="O1158" s="42">
        <v>2525.2800000000002</v>
      </c>
      <c r="P1158" s="3">
        <v>0</v>
      </c>
      <c r="Q1158" s="3">
        <v>80</v>
      </c>
      <c r="R1158" s="3">
        <v>0</v>
      </c>
      <c r="S1158" s="3">
        <v>0</v>
      </c>
      <c r="T1158" s="3">
        <v>99</v>
      </c>
    </row>
    <row r="1159" spans="1:20" hidden="1" x14ac:dyDescent="0.25">
      <c r="A1159">
        <v>2011</v>
      </c>
      <c r="B1159">
        <v>266</v>
      </c>
      <c r="C1159" t="s">
        <v>284</v>
      </c>
      <c r="D1159" s="1">
        <v>34</v>
      </c>
      <c r="E1159" s="1">
        <v>108</v>
      </c>
      <c r="F1159">
        <v>0</v>
      </c>
      <c r="G1159" s="15">
        <v>5.1915530378219903E-4</v>
      </c>
      <c r="H1159" s="16">
        <v>3.1764705882352939</v>
      </c>
      <c r="I1159" s="15">
        <v>0</v>
      </c>
      <c r="J1159" s="41">
        <v>0.72199999999999998</v>
      </c>
      <c r="K1159" s="18">
        <v>16979.189999999999</v>
      </c>
      <c r="L1159" s="28">
        <v>65491</v>
      </c>
      <c r="M1159" s="28">
        <v>125915</v>
      </c>
      <c r="N1159" s="28">
        <v>42922</v>
      </c>
      <c r="O1159" s="42">
        <v>2438.7399999999998</v>
      </c>
      <c r="P1159" s="3">
        <v>0</v>
      </c>
      <c r="Q1159" s="3">
        <v>67.14</v>
      </c>
      <c r="R1159" s="3">
        <v>0</v>
      </c>
      <c r="S1159" s="3">
        <v>0</v>
      </c>
      <c r="T1159" s="3">
        <v>100</v>
      </c>
    </row>
    <row r="1160" spans="1:20" hidden="1" x14ac:dyDescent="0.25">
      <c r="A1160">
        <v>2012</v>
      </c>
      <c r="B1160">
        <v>266</v>
      </c>
      <c r="C1160" t="s">
        <v>284</v>
      </c>
      <c r="D1160" s="1">
        <v>25</v>
      </c>
      <c r="E1160" s="1">
        <v>79</v>
      </c>
      <c r="F1160">
        <v>0</v>
      </c>
      <c r="G1160" s="15">
        <v>3.7887972841901065E-4</v>
      </c>
      <c r="H1160" s="16">
        <v>3.16</v>
      </c>
      <c r="I1160" s="15">
        <v>0</v>
      </c>
      <c r="J1160" s="41">
        <v>0.72199999999999998</v>
      </c>
      <c r="K1160" s="18">
        <v>18808.37</v>
      </c>
      <c r="L1160" s="28">
        <v>65984</v>
      </c>
      <c r="M1160" s="28">
        <v>60879</v>
      </c>
      <c r="N1160" s="28">
        <v>21784</v>
      </c>
      <c r="O1160" s="42">
        <v>2700.58</v>
      </c>
      <c r="P1160" s="3">
        <v>0</v>
      </c>
      <c r="Q1160" s="3">
        <v>75.709999999999994</v>
      </c>
      <c r="R1160" s="3">
        <v>0</v>
      </c>
      <c r="S1160" s="3">
        <v>0</v>
      </c>
      <c r="T1160" s="3">
        <v>92.26</v>
      </c>
    </row>
    <row r="1161" spans="1:20" hidden="1" x14ac:dyDescent="0.25">
      <c r="A1161">
        <v>2013</v>
      </c>
      <c r="B1161">
        <v>266</v>
      </c>
      <c r="C1161" t="s">
        <v>284</v>
      </c>
      <c r="D1161" s="1">
        <v>37</v>
      </c>
      <c r="E1161" s="1">
        <v>194</v>
      </c>
      <c r="F1161" s="1">
        <v>2</v>
      </c>
      <c r="G1161" s="15">
        <v>5.4000408651741147E-4</v>
      </c>
      <c r="H1161" s="16">
        <v>5.243243243243243</v>
      </c>
      <c r="I1161" s="15">
        <v>5.4054054054054057E-2</v>
      </c>
      <c r="J1161" s="41">
        <v>0.72199999999999998</v>
      </c>
      <c r="K1161" s="18">
        <v>19030.57</v>
      </c>
      <c r="L1161" s="28">
        <v>68518</v>
      </c>
      <c r="M1161" s="28">
        <v>63217</v>
      </c>
      <c r="N1161" s="28">
        <v>22334</v>
      </c>
      <c r="O1161" s="42">
        <v>2678.62</v>
      </c>
      <c r="P1161" s="3">
        <v>0</v>
      </c>
      <c r="Q1161" s="3">
        <v>75.94</v>
      </c>
      <c r="R1161" s="3">
        <v>0</v>
      </c>
      <c r="S1161" s="3">
        <v>0</v>
      </c>
      <c r="T1161" s="3">
        <v>92.26</v>
      </c>
    </row>
    <row r="1162" spans="1:20" x14ac:dyDescent="0.25">
      <c r="A1162">
        <v>2014</v>
      </c>
      <c r="B1162">
        <v>266</v>
      </c>
      <c r="C1162" t="s">
        <v>284</v>
      </c>
      <c r="D1162" s="1">
        <v>32</v>
      </c>
      <c r="E1162" s="1">
        <v>141</v>
      </c>
      <c r="F1162" s="1">
        <v>2</v>
      </c>
      <c r="G1162" s="15">
        <v>4.6338531937385058E-4</v>
      </c>
      <c r="H1162" s="16">
        <v>4.40625</v>
      </c>
      <c r="I1162" s="15">
        <v>6.25E-2</v>
      </c>
      <c r="J1162" s="41">
        <v>0.72199999999999998</v>
      </c>
      <c r="K1162" s="18">
        <v>21445.17</v>
      </c>
      <c r="L1162" s="28">
        <v>69057</v>
      </c>
      <c r="M1162" s="28">
        <v>63715</v>
      </c>
      <c r="N1162" s="28">
        <v>22923</v>
      </c>
      <c r="O1162" s="42">
        <v>2731.86</v>
      </c>
      <c r="P1162" s="3">
        <v>0</v>
      </c>
      <c r="Q1162" s="3">
        <v>76.040000000000006</v>
      </c>
      <c r="R1162" s="3">
        <v>0</v>
      </c>
      <c r="S1162" s="3">
        <v>0</v>
      </c>
      <c r="T1162" s="3">
        <v>92.26</v>
      </c>
    </row>
    <row r="1163" spans="1:20" hidden="1" x14ac:dyDescent="0.25">
      <c r="A1163">
        <v>2008</v>
      </c>
      <c r="B1163">
        <v>267</v>
      </c>
      <c r="C1163" s="19" t="s">
        <v>285</v>
      </c>
      <c r="D1163" s="1">
        <v>12</v>
      </c>
      <c r="E1163">
        <v>56</v>
      </c>
      <c r="F1163">
        <v>0</v>
      </c>
      <c r="G1163" s="15">
        <v>1.1303692539562924E-3</v>
      </c>
      <c r="H1163" s="16">
        <v>4.666666666666667</v>
      </c>
      <c r="I1163" s="15">
        <v>0</v>
      </c>
      <c r="J1163" s="41">
        <v>0.56499999999999995</v>
      </c>
      <c r="K1163" s="18">
        <v>6388.31</v>
      </c>
      <c r="L1163" s="28">
        <v>10616</v>
      </c>
      <c r="M1163" s="28">
        <v>4712</v>
      </c>
      <c r="N1163" s="28">
        <v>1658</v>
      </c>
      <c r="O1163" s="3">
        <v>125.61</v>
      </c>
      <c r="P1163" s="3">
        <v>125.61</v>
      </c>
      <c r="Q1163" s="3">
        <v>38.340000000000003</v>
      </c>
      <c r="R1163" s="3">
        <v>100</v>
      </c>
      <c r="S1163" s="3">
        <v>38.340000000000003</v>
      </c>
      <c r="T1163" s="3">
        <v>44.39</v>
      </c>
    </row>
    <row r="1164" spans="1:20" hidden="1" x14ac:dyDescent="0.25">
      <c r="A1164">
        <v>2009</v>
      </c>
      <c r="B1164">
        <v>267</v>
      </c>
      <c r="C1164" t="s">
        <v>285</v>
      </c>
      <c r="D1164" s="1">
        <v>11</v>
      </c>
      <c r="E1164">
        <v>57</v>
      </c>
      <c r="F1164">
        <v>0</v>
      </c>
      <c r="G1164" s="15">
        <v>1.0333489901362142E-3</v>
      </c>
      <c r="H1164" s="16">
        <v>5.1818181818181817</v>
      </c>
      <c r="I1164" s="15">
        <v>0</v>
      </c>
      <c r="J1164" s="41">
        <v>0.56499999999999995</v>
      </c>
      <c r="K1164" s="18">
        <v>6529.86</v>
      </c>
      <c r="L1164" s="28">
        <v>10645</v>
      </c>
      <c r="M1164" s="28">
        <v>7060</v>
      </c>
      <c r="N1164" s="28">
        <v>2482</v>
      </c>
      <c r="O1164" s="3">
        <v>195.31</v>
      </c>
      <c r="P1164" s="3">
        <v>195.31</v>
      </c>
      <c r="Q1164" s="3">
        <v>56.43</v>
      </c>
      <c r="R1164" s="3">
        <v>100</v>
      </c>
      <c r="S1164" s="3">
        <v>56.43</v>
      </c>
      <c r="T1164" s="3">
        <v>66.319999999999993</v>
      </c>
    </row>
    <row r="1165" spans="1:20" hidden="1" x14ac:dyDescent="0.25">
      <c r="A1165">
        <v>2010</v>
      </c>
      <c r="B1165">
        <v>267</v>
      </c>
      <c r="C1165" t="s">
        <v>285</v>
      </c>
      <c r="D1165" s="1">
        <v>13</v>
      </c>
      <c r="E1165">
        <v>57</v>
      </c>
      <c r="F1165">
        <v>0</v>
      </c>
      <c r="G1165" s="15">
        <v>1.2309440393902093E-3</v>
      </c>
      <c r="H1165" s="16">
        <v>4.384615384615385</v>
      </c>
      <c r="I1165" s="15">
        <v>0</v>
      </c>
      <c r="J1165" s="41">
        <v>0.66200000000000003</v>
      </c>
      <c r="K1165" s="18">
        <v>6926.53</v>
      </c>
      <c r="L1165" s="28">
        <v>10561</v>
      </c>
      <c r="M1165" s="28">
        <v>7260</v>
      </c>
      <c r="N1165" s="28">
        <v>2560</v>
      </c>
      <c r="O1165" s="3">
        <v>219.21</v>
      </c>
      <c r="P1165" s="3">
        <v>219.21</v>
      </c>
      <c r="Q1165" s="3">
        <v>61.03</v>
      </c>
      <c r="R1165" s="3">
        <v>100</v>
      </c>
      <c r="S1165" s="3">
        <v>61.03</v>
      </c>
      <c r="T1165" s="3">
        <v>68.739999999999995</v>
      </c>
    </row>
    <row r="1166" spans="1:20" hidden="1" x14ac:dyDescent="0.25">
      <c r="A1166">
        <v>2011</v>
      </c>
      <c r="B1166">
        <v>267</v>
      </c>
      <c r="C1166" t="s">
        <v>285</v>
      </c>
      <c r="D1166" s="1">
        <v>6</v>
      </c>
      <c r="E1166">
        <v>23</v>
      </c>
      <c r="F1166">
        <v>0</v>
      </c>
      <c r="G1166" s="15">
        <v>5.6678632155677307E-4</v>
      </c>
      <c r="H1166" s="16">
        <v>3.8333333333333335</v>
      </c>
      <c r="I1166" s="15">
        <v>0</v>
      </c>
      <c r="J1166" s="41">
        <v>0.66200000000000003</v>
      </c>
      <c r="K1166" s="18">
        <v>7986.67</v>
      </c>
      <c r="L1166" s="28">
        <v>10586</v>
      </c>
      <c r="M1166" s="28">
        <v>7505</v>
      </c>
      <c r="N1166" s="28">
        <v>2657</v>
      </c>
      <c r="O1166" s="3">
        <v>226.75</v>
      </c>
      <c r="P1166" s="3">
        <v>226.75</v>
      </c>
      <c r="Q1166" s="3">
        <v>60.63</v>
      </c>
      <c r="R1166" s="3">
        <v>100</v>
      </c>
      <c r="S1166" s="3">
        <v>60.63</v>
      </c>
      <c r="T1166" s="3">
        <v>70.900000000000006</v>
      </c>
    </row>
    <row r="1167" spans="1:20" hidden="1" x14ac:dyDescent="0.25">
      <c r="A1167">
        <v>2012</v>
      </c>
      <c r="B1167">
        <v>267</v>
      </c>
      <c r="C1167" t="s">
        <v>285</v>
      </c>
      <c r="D1167" s="1">
        <v>15</v>
      </c>
      <c r="E1167">
        <v>70</v>
      </c>
      <c r="F1167">
        <v>1</v>
      </c>
      <c r="G1167" s="15">
        <v>1.4138938637006315E-3</v>
      </c>
      <c r="H1167" s="16">
        <v>4.666666666666667</v>
      </c>
      <c r="I1167" s="15">
        <v>6.6666666666666666E-2</v>
      </c>
      <c r="J1167" s="41">
        <v>0.66200000000000003</v>
      </c>
      <c r="K1167" s="18">
        <v>9876.36</v>
      </c>
      <c r="L1167" s="28">
        <v>10609</v>
      </c>
      <c r="M1167" s="28">
        <v>6139</v>
      </c>
      <c r="N1167" s="28">
        <v>2180</v>
      </c>
      <c r="O1167" s="3">
        <v>186.78</v>
      </c>
      <c r="P1167" s="3">
        <v>186.78</v>
      </c>
      <c r="Q1167" s="3">
        <v>48.72</v>
      </c>
      <c r="R1167" s="3">
        <v>100</v>
      </c>
      <c r="S1167" s="3">
        <v>48.72</v>
      </c>
      <c r="T1167" s="3">
        <v>57.87</v>
      </c>
    </row>
    <row r="1168" spans="1:20" hidden="1" x14ac:dyDescent="0.25">
      <c r="A1168">
        <v>2013</v>
      </c>
      <c r="B1168">
        <v>267</v>
      </c>
      <c r="C1168" t="s">
        <v>285</v>
      </c>
      <c r="D1168" s="1">
        <v>23</v>
      </c>
      <c r="E1168">
        <v>123</v>
      </c>
      <c r="F1168">
        <v>1</v>
      </c>
      <c r="G1168" s="15">
        <v>2.0994979461433135E-3</v>
      </c>
      <c r="H1168" s="16">
        <v>5.3478260869565215</v>
      </c>
      <c r="I1168" s="15">
        <v>4.3478260869565216E-2</v>
      </c>
      <c r="J1168" s="41">
        <v>0.66200000000000003</v>
      </c>
      <c r="K1168" s="18">
        <v>10476.92</v>
      </c>
      <c r="L1168" s="28">
        <v>10955</v>
      </c>
      <c r="M1168" s="28">
        <v>6408</v>
      </c>
      <c r="N1168" s="28">
        <v>2299</v>
      </c>
      <c r="O1168" s="3">
        <v>189.71</v>
      </c>
      <c r="P1168" s="3">
        <v>189.71</v>
      </c>
      <c r="Q1168" s="3">
        <v>48.81</v>
      </c>
      <c r="R1168" s="3">
        <v>100</v>
      </c>
      <c r="S1168" s="3">
        <v>48.81</v>
      </c>
      <c r="T1168" s="3">
        <v>58.49</v>
      </c>
    </row>
    <row r="1169" spans="1:20" x14ac:dyDescent="0.25">
      <c r="A1169">
        <v>2014</v>
      </c>
      <c r="B1169">
        <v>267</v>
      </c>
      <c r="C1169" t="s">
        <v>285</v>
      </c>
      <c r="D1169" s="1">
        <v>45</v>
      </c>
      <c r="E1169">
        <v>215</v>
      </c>
      <c r="F1169">
        <v>0</v>
      </c>
      <c r="G1169" s="15">
        <v>4.096122337520481E-3</v>
      </c>
      <c r="H1169" s="16">
        <v>4.7777777777777777</v>
      </c>
      <c r="I1169" s="15">
        <v>0</v>
      </c>
      <c r="J1169" s="41">
        <v>0.66200000000000003</v>
      </c>
      <c r="K1169" s="18">
        <v>11579.36</v>
      </c>
      <c r="L1169" s="28">
        <v>10986</v>
      </c>
      <c r="M1169" s="28">
        <v>6648</v>
      </c>
      <c r="N1169" s="28">
        <v>2390</v>
      </c>
      <c r="O1169" s="3">
        <v>190.75</v>
      </c>
      <c r="P1169" s="3">
        <v>184.29</v>
      </c>
      <c r="Q1169" s="3">
        <v>49.22</v>
      </c>
      <c r="R1169" s="3">
        <v>96.61</v>
      </c>
      <c r="S1169" s="3">
        <v>47.56</v>
      </c>
      <c r="T1169" s="3">
        <v>60.51</v>
      </c>
    </row>
    <row r="1170" spans="1:20" hidden="1" x14ac:dyDescent="0.25">
      <c r="A1170">
        <v>2010</v>
      </c>
      <c r="B1170">
        <v>268</v>
      </c>
      <c r="C1170" t="s">
        <v>286</v>
      </c>
      <c r="D1170" s="1">
        <v>5</v>
      </c>
      <c r="E1170" s="1">
        <v>13</v>
      </c>
      <c r="F1170">
        <v>0</v>
      </c>
      <c r="G1170" s="15">
        <v>7.1347031963470316E-4</v>
      </c>
      <c r="H1170" s="16">
        <v>2.6</v>
      </c>
      <c r="I1170" s="15">
        <v>0</v>
      </c>
      <c r="J1170" s="41">
        <v>0.71499999999999997</v>
      </c>
      <c r="K1170" s="18">
        <v>9587.39</v>
      </c>
      <c r="L1170" s="28">
        <v>7008</v>
      </c>
      <c r="M1170" s="28">
        <v>5584</v>
      </c>
      <c r="N1170" s="28">
        <v>2150</v>
      </c>
      <c r="O1170" s="3">
        <v>650</v>
      </c>
      <c r="P1170" s="3">
        <v>0</v>
      </c>
      <c r="Q1170" s="3">
        <v>100</v>
      </c>
      <c r="R1170" s="3">
        <v>0</v>
      </c>
      <c r="S1170" s="3">
        <v>0</v>
      </c>
      <c r="T1170" s="3">
        <v>79.680000000000007</v>
      </c>
    </row>
    <row r="1171" spans="1:20" hidden="1" x14ac:dyDescent="0.25">
      <c r="A1171">
        <v>2011</v>
      </c>
      <c r="B1171">
        <v>268</v>
      </c>
      <c r="C1171" t="s">
        <v>286</v>
      </c>
      <c r="D1171" s="1">
        <v>8</v>
      </c>
      <c r="E1171" s="1">
        <v>21</v>
      </c>
      <c r="F1171">
        <v>0</v>
      </c>
      <c r="G1171" s="15">
        <v>1.1310617842499647E-3</v>
      </c>
      <c r="H1171" s="16">
        <v>2.625</v>
      </c>
      <c r="I1171" s="15">
        <v>0</v>
      </c>
      <c r="J1171" s="41">
        <v>0.71499999999999997</v>
      </c>
      <c r="K1171" s="18">
        <v>10836.99</v>
      </c>
      <c r="L1171" s="28">
        <v>7073</v>
      </c>
      <c r="M1171" s="28">
        <v>5995</v>
      </c>
      <c r="N1171" s="28">
        <v>2180</v>
      </c>
      <c r="O1171" s="3">
        <v>316</v>
      </c>
      <c r="P1171" s="3">
        <v>0</v>
      </c>
      <c r="Q1171" s="3">
        <v>100</v>
      </c>
      <c r="R1171" s="3">
        <v>0</v>
      </c>
      <c r="S1171" s="3">
        <v>0</v>
      </c>
      <c r="T1171" s="3">
        <v>84.76</v>
      </c>
    </row>
    <row r="1172" spans="1:20" hidden="1" x14ac:dyDescent="0.25">
      <c r="A1172">
        <v>2012</v>
      </c>
      <c r="B1172">
        <v>268</v>
      </c>
      <c r="C1172" t="s">
        <v>286</v>
      </c>
      <c r="D1172" s="1">
        <v>17</v>
      </c>
      <c r="E1172" s="1">
        <v>39</v>
      </c>
      <c r="F1172">
        <v>0</v>
      </c>
      <c r="G1172" s="15">
        <v>2.382286995515695E-3</v>
      </c>
      <c r="H1172" s="16">
        <v>2.2941176470588234</v>
      </c>
      <c r="I1172" s="15">
        <v>0</v>
      </c>
      <c r="J1172" s="41">
        <v>0.71499999999999997</v>
      </c>
      <c r="K1172" s="18">
        <v>12723.36</v>
      </c>
      <c r="L1172" s="28">
        <v>7136</v>
      </c>
      <c r="M1172" s="28">
        <v>6048</v>
      </c>
      <c r="N1172" s="28">
        <v>2220</v>
      </c>
      <c r="O1172" s="3">
        <v>320</v>
      </c>
      <c r="P1172" s="3">
        <v>0</v>
      </c>
      <c r="Q1172" s="3">
        <v>100</v>
      </c>
      <c r="R1172" s="3">
        <v>0</v>
      </c>
      <c r="S1172" s="3">
        <v>0</v>
      </c>
      <c r="T1172" s="3">
        <v>84.75</v>
      </c>
    </row>
    <row r="1173" spans="1:20" hidden="1" x14ac:dyDescent="0.25">
      <c r="A1173">
        <v>2013</v>
      </c>
      <c r="B1173">
        <v>268</v>
      </c>
      <c r="C1173" t="s">
        <v>286</v>
      </c>
      <c r="D1173" s="1">
        <v>19</v>
      </c>
      <c r="E1173" s="1">
        <v>55</v>
      </c>
      <c r="F1173">
        <v>0</v>
      </c>
      <c r="G1173" s="15">
        <v>2.5606469002695418E-3</v>
      </c>
      <c r="H1173" s="16">
        <v>2.8947368421052633</v>
      </c>
      <c r="I1173" s="15">
        <v>0</v>
      </c>
      <c r="J1173" s="41">
        <v>0.71499999999999997</v>
      </c>
      <c r="K1173" s="18">
        <v>13937.43</v>
      </c>
      <c r="L1173" s="28">
        <v>7420</v>
      </c>
      <c r="M1173" s="28">
        <v>6289</v>
      </c>
      <c r="N1173" s="28">
        <v>2373</v>
      </c>
      <c r="O1173" s="3">
        <v>360</v>
      </c>
      <c r="P1173" s="3">
        <v>0</v>
      </c>
      <c r="Q1173" s="3">
        <v>100</v>
      </c>
      <c r="R1173" s="3">
        <v>0</v>
      </c>
      <c r="S1173" s="3">
        <v>0</v>
      </c>
      <c r="T1173" s="3">
        <v>84.76</v>
      </c>
    </row>
    <row r="1174" spans="1:20" x14ac:dyDescent="0.25">
      <c r="A1174">
        <v>2014</v>
      </c>
      <c r="B1174">
        <v>268</v>
      </c>
      <c r="C1174" t="s">
        <v>286</v>
      </c>
      <c r="D1174" s="1">
        <v>21</v>
      </c>
      <c r="E1174" s="1">
        <v>50</v>
      </c>
      <c r="F1174">
        <v>0</v>
      </c>
      <c r="G1174" s="15">
        <v>2.8048617603846668E-3</v>
      </c>
      <c r="H1174" s="16">
        <v>2.3809523809523809</v>
      </c>
      <c r="I1174" s="15">
        <v>0</v>
      </c>
      <c r="J1174" s="41">
        <v>0.71499999999999997</v>
      </c>
      <c r="K1174" s="18">
        <v>18131.77</v>
      </c>
      <c r="L1174" s="28">
        <v>7487</v>
      </c>
      <c r="M1174" s="28">
        <v>7200</v>
      </c>
      <c r="N1174" s="28">
        <v>2390</v>
      </c>
      <c r="O1174" s="3">
        <v>360</v>
      </c>
      <c r="P1174" s="3">
        <v>0</v>
      </c>
      <c r="Q1174" s="3">
        <v>100</v>
      </c>
      <c r="R1174" s="3">
        <v>0</v>
      </c>
      <c r="S1174" s="3">
        <v>0</v>
      </c>
      <c r="T1174" s="3">
        <v>96.17</v>
      </c>
    </row>
    <row r="1175" spans="1:20" hidden="1" x14ac:dyDescent="0.25">
      <c r="A1175">
        <v>2008</v>
      </c>
      <c r="B1175">
        <v>269</v>
      </c>
      <c r="C1175" s="19" t="s">
        <v>287</v>
      </c>
      <c r="D1175" s="1">
        <v>83</v>
      </c>
      <c r="E1175">
        <v>282</v>
      </c>
      <c r="F1175">
        <v>0</v>
      </c>
      <c r="G1175" s="15">
        <v>3.8615427561179863E-3</v>
      </c>
      <c r="H1175" s="16">
        <v>3.3975903614457832</v>
      </c>
      <c r="I1175" s="15">
        <v>0</v>
      </c>
      <c r="J1175" s="41">
        <v>0.49299999999999999</v>
      </c>
      <c r="K1175" s="18">
        <v>4852.25</v>
      </c>
      <c r="L1175" s="28">
        <v>21494</v>
      </c>
      <c r="M1175" s="28">
        <v>6357</v>
      </c>
      <c r="N1175" s="28">
        <v>1897</v>
      </c>
      <c r="O1175" s="3">
        <v>39.21</v>
      </c>
      <c r="P1175" s="3">
        <v>0</v>
      </c>
      <c r="Q1175" s="3">
        <v>8.89</v>
      </c>
      <c r="R1175" s="3">
        <v>0</v>
      </c>
      <c r="S1175" s="3">
        <v>0</v>
      </c>
      <c r="T1175" s="3">
        <v>29.58</v>
      </c>
    </row>
    <row r="1176" spans="1:20" hidden="1" x14ac:dyDescent="0.25">
      <c r="A1176">
        <v>2009</v>
      </c>
      <c r="B1176">
        <v>269</v>
      </c>
      <c r="C1176" t="s">
        <v>287</v>
      </c>
      <c r="D1176" s="1">
        <v>29</v>
      </c>
      <c r="E1176">
        <v>98</v>
      </c>
      <c r="F1176">
        <v>1</v>
      </c>
      <c r="G1176" s="15">
        <v>1.3472706155632985E-3</v>
      </c>
      <c r="H1176" s="16">
        <v>3.3793103448275863</v>
      </c>
      <c r="I1176" s="15">
        <v>3.4482758620689655E-2</v>
      </c>
      <c r="J1176" s="41">
        <v>0.49299999999999999</v>
      </c>
      <c r="K1176" s="18">
        <v>5217.1899999999996</v>
      </c>
      <c r="L1176" s="28">
        <v>21525</v>
      </c>
      <c r="M1176" s="28">
        <v>6903</v>
      </c>
      <c r="N1176" s="28">
        <v>2049</v>
      </c>
      <c r="O1176" s="3">
        <v>184.81</v>
      </c>
      <c r="P1176" s="3">
        <v>0</v>
      </c>
      <c r="Q1176" s="3">
        <v>42.46</v>
      </c>
      <c r="R1176" s="3">
        <v>0</v>
      </c>
      <c r="S1176" s="3">
        <v>0</v>
      </c>
      <c r="T1176" s="3">
        <v>32.07</v>
      </c>
    </row>
    <row r="1177" spans="1:20" hidden="1" x14ac:dyDescent="0.25">
      <c r="A1177">
        <v>2010</v>
      </c>
      <c r="B1177">
        <v>269</v>
      </c>
      <c r="C1177" t="s">
        <v>287</v>
      </c>
      <c r="D1177" s="1">
        <v>43</v>
      </c>
      <c r="E1177">
        <v>154</v>
      </c>
      <c r="F1177">
        <v>0</v>
      </c>
      <c r="G1177" s="15">
        <v>2.0638348932085432E-3</v>
      </c>
      <c r="H1177" s="16">
        <v>3.5813953488372094</v>
      </c>
      <c r="I1177" s="15">
        <v>0</v>
      </c>
      <c r="J1177" s="41">
        <v>0.65600000000000003</v>
      </c>
      <c r="K1177" s="18">
        <v>5792.98</v>
      </c>
      <c r="L1177" s="28">
        <v>20835</v>
      </c>
      <c r="M1177" s="28">
        <v>8169</v>
      </c>
      <c r="N1177" s="28">
        <v>2444</v>
      </c>
      <c r="O1177" s="3">
        <v>223.54</v>
      </c>
      <c r="P1177" s="3">
        <v>168.56</v>
      </c>
      <c r="Q1177" s="3">
        <v>50.87</v>
      </c>
      <c r="R1177" s="3">
        <v>75.400000000000006</v>
      </c>
      <c r="S1177" s="3">
        <v>38.36</v>
      </c>
      <c r="T1177" s="3">
        <v>39.21</v>
      </c>
    </row>
    <row r="1178" spans="1:20" hidden="1" x14ac:dyDescent="0.25">
      <c r="A1178">
        <v>2011</v>
      </c>
      <c r="B1178">
        <v>269</v>
      </c>
      <c r="C1178" t="s">
        <v>287</v>
      </c>
      <c r="D1178" s="1">
        <v>52</v>
      </c>
      <c r="E1178">
        <v>179</v>
      </c>
      <c r="F1178">
        <v>0</v>
      </c>
      <c r="G1178" s="15">
        <v>2.4973585630583038E-3</v>
      </c>
      <c r="H1178" s="16">
        <v>3.4423076923076925</v>
      </c>
      <c r="I1178" s="15">
        <v>0</v>
      </c>
      <c r="J1178" s="41">
        <v>0.65600000000000003</v>
      </c>
      <c r="K1178" s="18">
        <v>6272.73</v>
      </c>
      <c r="L1178" s="28">
        <v>20822</v>
      </c>
      <c r="M1178" s="28">
        <v>8663</v>
      </c>
      <c r="N1178" s="28">
        <v>2623</v>
      </c>
      <c r="O1178" s="3">
        <v>240.33</v>
      </c>
      <c r="P1178" s="3">
        <v>240.33</v>
      </c>
      <c r="Q1178" s="3">
        <v>53.15</v>
      </c>
      <c r="R1178" s="3">
        <v>100</v>
      </c>
      <c r="S1178" s="3">
        <v>53.15</v>
      </c>
      <c r="T1178" s="3">
        <v>41.61</v>
      </c>
    </row>
    <row r="1179" spans="1:20" hidden="1" x14ac:dyDescent="0.25">
      <c r="A1179">
        <v>2012</v>
      </c>
      <c r="B1179">
        <v>269</v>
      </c>
      <c r="C1179" t="s">
        <v>287</v>
      </c>
      <c r="D1179" s="1">
        <v>55</v>
      </c>
      <c r="E1179">
        <v>186</v>
      </c>
      <c r="F1179">
        <v>2</v>
      </c>
      <c r="G1179" s="15">
        <v>2.6430871257628911E-3</v>
      </c>
      <c r="H1179" s="16">
        <v>3.3818181818181818</v>
      </c>
      <c r="I1179" s="15">
        <v>3.6363636363636362E-2</v>
      </c>
      <c r="J1179" s="41">
        <v>0.65600000000000003</v>
      </c>
      <c r="K1179" s="18">
        <v>7288.93</v>
      </c>
      <c r="L1179" s="28">
        <v>20809</v>
      </c>
      <c r="M1179" s="28">
        <v>8982</v>
      </c>
      <c r="N1179" s="28">
        <v>2734</v>
      </c>
      <c r="O1179" s="3">
        <v>245.57</v>
      </c>
      <c r="P1179" s="3">
        <v>245.57</v>
      </c>
      <c r="Q1179" s="3">
        <v>53.82</v>
      </c>
      <c r="R1179" s="3">
        <v>100</v>
      </c>
      <c r="S1179" s="3">
        <v>53.82</v>
      </c>
      <c r="T1179" s="3">
        <v>43.16</v>
      </c>
    </row>
    <row r="1180" spans="1:20" hidden="1" x14ac:dyDescent="0.25">
      <c r="A1180">
        <v>2013</v>
      </c>
      <c r="B1180">
        <v>269</v>
      </c>
      <c r="C1180" t="s">
        <v>287</v>
      </c>
      <c r="D1180" s="1">
        <v>36</v>
      </c>
      <c r="E1180">
        <v>133</v>
      </c>
      <c r="F1180">
        <v>0</v>
      </c>
      <c r="G1180" s="15">
        <v>1.6807507353284467E-3</v>
      </c>
      <c r="H1180" s="16">
        <v>3.6944444444444446</v>
      </c>
      <c r="I1180" s="15">
        <v>0</v>
      </c>
      <c r="J1180" s="41">
        <v>0.65600000000000003</v>
      </c>
      <c r="K1180" s="18">
        <v>8450.15</v>
      </c>
      <c r="L1180" s="28">
        <v>21419</v>
      </c>
      <c r="M1180" s="28">
        <v>9370</v>
      </c>
      <c r="N1180" s="28">
        <v>2852</v>
      </c>
      <c r="O1180" s="3">
        <v>271.2</v>
      </c>
      <c r="P1180" s="3">
        <v>271.2</v>
      </c>
      <c r="Q1180" s="3">
        <v>55.29</v>
      </c>
      <c r="R1180" s="3">
        <v>100</v>
      </c>
      <c r="S1180" s="3">
        <v>55.29</v>
      </c>
      <c r="T1180" s="3">
        <v>43.75</v>
      </c>
    </row>
    <row r="1181" spans="1:20" x14ac:dyDescent="0.25">
      <c r="A1181">
        <v>2014</v>
      </c>
      <c r="B1181">
        <v>269</v>
      </c>
      <c r="C1181" t="s">
        <v>287</v>
      </c>
      <c r="D1181" s="1">
        <v>39</v>
      </c>
      <c r="E1181">
        <v>182</v>
      </c>
      <c r="F1181">
        <v>1</v>
      </c>
      <c r="G1181" s="15">
        <v>1.8204733230639965E-3</v>
      </c>
      <c r="H1181" s="16">
        <v>4.666666666666667</v>
      </c>
      <c r="I1181" s="15">
        <v>2.564102564102564E-2</v>
      </c>
      <c r="J1181" s="41">
        <v>0.65600000000000003</v>
      </c>
      <c r="K1181" s="18">
        <v>9120.67</v>
      </c>
      <c r="L1181" s="28">
        <v>21423</v>
      </c>
      <c r="M1181" s="28">
        <v>9911</v>
      </c>
      <c r="N1181" s="28">
        <v>3009</v>
      </c>
      <c r="O1181" s="3">
        <v>287.63</v>
      </c>
      <c r="P1181" s="3">
        <v>287.63</v>
      </c>
      <c r="Q1181" s="3">
        <v>51.21</v>
      </c>
      <c r="R1181" s="3">
        <v>100</v>
      </c>
      <c r="S1181" s="3">
        <v>51.21</v>
      </c>
      <c r="T1181" s="3">
        <v>46.26</v>
      </c>
    </row>
    <row r="1182" spans="1:20" hidden="1" x14ac:dyDescent="0.25">
      <c r="A1182">
        <v>2008</v>
      </c>
      <c r="B1182">
        <v>270</v>
      </c>
      <c r="C1182" s="19" t="s">
        <v>288</v>
      </c>
      <c r="D1182" s="1">
        <v>120</v>
      </c>
      <c r="E1182">
        <v>555</v>
      </c>
      <c r="F1182">
        <v>2</v>
      </c>
      <c r="G1182" s="15">
        <v>5.4111578073988561E-4</v>
      </c>
      <c r="H1182" s="16">
        <v>4.625</v>
      </c>
      <c r="I1182" s="15">
        <v>1.6666666666666666E-2</v>
      </c>
      <c r="J1182" s="41">
        <v>0.66</v>
      </c>
      <c r="K1182" s="18">
        <v>21391.8</v>
      </c>
      <c r="L1182" s="28">
        <v>221764</v>
      </c>
      <c r="M1182" s="28">
        <v>209124</v>
      </c>
      <c r="N1182" s="28">
        <v>54219</v>
      </c>
      <c r="O1182" s="42">
        <v>20487</v>
      </c>
      <c r="P1182" s="42">
        <v>2125</v>
      </c>
      <c r="Q1182" s="3">
        <v>100</v>
      </c>
      <c r="R1182" s="3">
        <v>10.37</v>
      </c>
      <c r="S1182" s="3">
        <v>11.7</v>
      </c>
      <c r="T1182" s="3">
        <v>94.3</v>
      </c>
    </row>
    <row r="1183" spans="1:20" hidden="1" x14ac:dyDescent="0.25">
      <c r="A1183">
        <v>2009</v>
      </c>
      <c r="B1183">
        <v>270</v>
      </c>
      <c r="C1183" t="s">
        <v>288</v>
      </c>
      <c r="D1183" s="1">
        <v>70</v>
      </c>
      <c r="E1183">
        <v>413</v>
      </c>
      <c r="F1183">
        <v>2</v>
      </c>
      <c r="G1183" s="15">
        <v>3.1061688513387586E-4</v>
      </c>
      <c r="H1183" s="16">
        <v>5.9</v>
      </c>
      <c r="I1183" s="15">
        <v>2.8571428571428571E-2</v>
      </c>
      <c r="J1183" s="41">
        <v>0.66</v>
      </c>
      <c r="K1183" s="18">
        <v>18217.73</v>
      </c>
      <c r="L1183" s="28">
        <v>225358</v>
      </c>
      <c r="M1183" s="28">
        <v>213865</v>
      </c>
      <c r="N1183" s="28">
        <v>55500</v>
      </c>
      <c r="O1183" s="42">
        <v>20500</v>
      </c>
      <c r="P1183" s="42">
        <v>2138</v>
      </c>
      <c r="Q1183" s="3">
        <v>100</v>
      </c>
      <c r="R1183" s="3">
        <v>10.43</v>
      </c>
      <c r="S1183" s="3">
        <v>10.64</v>
      </c>
      <c r="T1183" s="3">
        <v>94.9</v>
      </c>
    </row>
    <row r="1184" spans="1:20" hidden="1" x14ac:dyDescent="0.25">
      <c r="A1184">
        <v>2011</v>
      </c>
      <c r="B1184">
        <v>270</v>
      </c>
      <c r="C1184" t="s">
        <v>288</v>
      </c>
      <c r="D1184" s="1">
        <v>142</v>
      </c>
      <c r="E1184">
        <v>730</v>
      </c>
      <c r="F1184">
        <v>13</v>
      </c>
      <c r="G1184" s="15">
        <v>6.5619223659889097E-4</v>
      </c>
      <c r="H1184" s="16">
        <v>5.140845070422535</v>
      </c>
      <c r="I1184" s="15">
        <v>9.154929577464789E-2</v>
      </c>
      <c r="J1184" s="41">
        <v>0.76</v>
      </c>
      <c r="K1184" s="18">
        <v>29592.2</v>
      </c>
      <c r="L1184" s="28">
        <v>216400</v>
      </c>
      <c r="M1184" s="28">
        <v>205580</v>
      </c>
      <c r="N1184" s="28">
        <v>58573</v>
      </c>
      <c r="O1184" s="42">
        <v>14562</v>
      </c>
      <c r="P1184" s="42">
        <v>2138</v>
      </c>
      <c r="Q1184" s="3">
        <v>94.9</v>
      </c>
      <c r="R1184" s="3">
        <v>14.68</v>
      </c>
      <c r="S1184" s="3">
        <v>13.93</v>
      </c>
      <c r="T1184" s="3">
        <v>95</v>
      </c>
    </row>
    <row r="1185" spans="1:20" hidden="1" x14ac:dyDescent="0.25">
      <c r="A1185">
        <v>2012</v>
      </c>
      <c r="B1185">
        <v>270</v>
      </c>
      <c r="C1185" t="s">
        <v>288</v>
      </c>
      <c r="D1185" s="1">
        <v>276</v>
      </c>
      <c r="E1185">
        <v>1329</v>
      </c>
      <c r="F1185">
        <v>18</v>
      </c>
      <c r="G1185" s="15">
        <v>1.2627302423893051E-3</v>
      </c>
      <c r="H1185" s="16">
        <v>4.8152173913043477</v>
      </c>
      <c r="I1185" s="15">
        <v>6.5217391304347824E-2</v>
      </c>
      <c r="J1185" s="41">
        <v>0.76</v>
      </c>
      <c r="K1185" s="18">
        <v>31398.79</v>
      </c>
      <c r="L1185" s="28">
        <v>218574</v>
      </c>
      <c r="M1185" s="28">
        <v>207645</v>
      </c>
      <c r="N1185" s="28">
        <v>60193</v>
      </c>
      <c r="O1185" s="42">
        <v>14562</v>
      </c>
      <c r="P1185" s="42">
        <v>2138</v>
      </c>
      <c r="Q1185" s="3">
        <v>94.9</v>
      </c>
      <c r="R1185" s="3">
        <v>14.68</v>
      </c>
      <c r="S1185" s="3">
        <v>13.93</v>
      </c>
      <c r="T1185" s="3">
        <v>95</v>
      </c>
    </row>
    <row r="1186" spans="1:20" hidden="1" x14ac:dyDescent="0.25">
      <c r="A1186">
        <v>2013</v>
      </c>
      <c r="B1186">
        <v>270</v>
      </c>
      <c r="C1186" t="s">
        <v>288</v>
      </c>
      <c r="D1186" s="1">
        <v>180</v>
      </c>
      <c r="E1186">
        <v>827</v>
      </c>
      <c r="F1186">
        <v>10</v>
      </c>
      <c r="G1186" s="15">
        <v>7.9096194154791252E-4</v>
      </c>
      <c r="H1186" s="16">
        <v>4.5944444444444441</v>
      </c>
      <c r="I1186" s="15">
        <v>5.5555555555555552E-2</v>
      </c>
      <c r="J1186" s="41">
        <v>0.76</v>
      </c>
      <c r="K1186" s="18">
        <v>35770.19</v>
      </c>
      <c r="L1186" s="28">
        <v>227571</v>
      </c>
      <c r="M1186" s="28">
        <v>216192</v>
      </c>
      <c r="N1186" s="28">
        <v>62624</v>
      </c>
      <c r="O1186" s="42">
        <v>9200</v>
      </c>
      <c r="P1186" s="42">
        <v>1199.94</v>
      </c>
      <c r="Q1186" s="3">
        <v>81.03</v>
      </c>
      <c r="R1186" s="3">
        <v>13.04</v>
      </c>
      <c r="S1186" s="3">
        <v>10.57</v>
      </c>
      <c r="T1186" s="3">
        <v>95</v>
      </c>
    </row>
    <row r="1187" spans="1:20" x14ac:dyDescent="0.25">
      <c r="A1187">
        <v>2014</v>
      </c>
      <c r="B1187">
        <v>270</v>
      </c>
      <c r="C1187" t="s">
        <v>288</v>
      </c>
      <c r="D1187" s="1">
        <v>149</v>
      </c>
      <c r="E1187">
        <v>684</v>
      </c>
      <c r="F1187">
        <v>4</v>
      </c>
      <c r="G1187" s="15">
        <v>6.4814452317877918E-4</v>
      </c>
      <c r="H1187" s="16">
        <v>4.5906040268456376</v>
      </c>
      <c r="I1187" s="15">
        <v>2.6845637583892617E-2</v>
      </c>
      <c r="J1187" s="41">
        <v>0.76</v>
      </c>
      <c r="K1187" s="18">
        <v>34688.47</v>
      </c>
      <c r="L1187" s="28">
        <v>229887</v>
      </c>
      <c r="M1187" s="28">
        <v>219770</v>
      </c>
      <c r="N1187" s="28">
        <v>64082</v>
      </c>
      <c r="O1187" s="42">
        <v>9405.7000000000007</v>
      </c>
      <c r="P1187" s="42">
        <v>1199.94</v>
      </c>
      <c r="Q1187" s="3">
        <v>80</v>
      </c>
      <c r="R1187" s="3">
        <v>12.76</v>
      </c>
      <c r="S1187" s="3">
        <v>10.210000000000001</v>
      </c>
      <c r="T1187" s="3">
        <v>95.6</v>
      </c>
    </row>
    <row r="1188" spans="1:20" hidden="1" x14ac:dyDescent="0.25">
      <c r="A1188">
        <v>2011</v>
      </c>
      <c r="B1188">
        <v>271</v>
      </c>
      <c r="C1188" t="s">
        <v>289</v>
      </c>
      <c r="D1188" s="1">
        <v>29</v>
      </c>
      <c r="E1188" s="1">
        <v>94</v>
      </c>
      <c r="F1188" s="1">
        <v>1</v>
      </c>
      <c r="G1188" s="15">
        <v>4.8005297136235721E-3</v>
      </c>
      <c r="H1188" s="16">
        <v>3.2413793103448274</v>
      </c>
      <c r="I1188" s="15">
        <v>3.4482758620689655E-2</v>
      </c>
      <c r="J1188" s="41">
        <v>0.69899999999999995</v>
      </c>
      <c r="K1188" s="18">
        <v>12375.25</v>
      </c>
      <c r="L1188" s="28">
        <v>6041</v>
      </c>
      <c r="M1188" s="28">
        <v>3653</v>
      </c>
      <c r="N1188" s="28">
        <v>1530</v>
      </c>
      <c r="O1188" s="3">
        <v>350</v>
      </c>
      <c r="P1188" s="3">
        <v>0</v>
      </c>
      <c r="Q1188" s="3">
        <v>81.52</v>
      </c>
      <c r="R1188" s="3">
        <v>0</v>
      </c>
      <c r="S1188" s="3">
        <v>0</v>
      </c>
      <c r="T1188" s="3">
        <v>60.47</v>
      </c>
    </row>
    <row r="1189" spans="1:20" hidden="1" x14ac:dyDescent="0.25">
      <c r="A1189">
        <v>2012</v>
      </c>
      <c r="B1189">
        <v>271</v>
      </c>
      <c r="C1189" t="s">
        <v>289</v>
      </c>
      <c r="D1189" s="1">
        <v>39</v>
      </c>
      <c r="E1189" s="1">
        <v>131</v>
      </c>
      <c r="F1189" s="1">
        <v>1</v>
      </c>
      <c r="G1189" s="15">
        <v>6.4430860730216423E-3</v>
      </c>
      <c r="H1189" s="16">
        <v>3.358974358974359</v>
      </c>
      <c r="I1189" s="15">
        <v>2.564102564102564E-2</v>
      </c>
      <c r="J1189" s="41">
        <v>0.69899999999999995</v>
      </c>
      <c r="K1189" s="18">
        <v>12635.29</v>
      </c>
      <c r="L1189" s="28">
        <v>6053</v>
      </c>
      <c r="M1189" s="28">
        <v>3653</v>
      </c>
      <c r="N1189" s="28">
        <v>1530</v>
      </c>
      <c r="O1189" s="3">
        <v>350</v>
      </c>
      <c r="P1189" s="3">
        <v>0</v>
      </c>
      <c r="Q1189" s="3">
        <v>81.52</v>
      </c>
      <c r="R1189" s="3">
        <v>0</v>
      </c>
      <c r="S1189" s="3">
        <v>0</v>
      </c>
      <c r="T1189" s="3">
        <v>60.35</v>
      </c>
    </row>
    <row r="1190" spans="1:20" hidden="1" x14ac:dyDescent="0.25">
      <c r="A1190">
        <v>2010</v>
      </c>
      <c r="B1190">
        <v>272</v>
      </c>
      <c r="C1190" t="s">
        <v>290</v>
      </c>
      <c r="D1190" s="1">
        <v>118</v>
      </c>
      <c r="E1190" s="1">
        <v>363</v>
      </c>
      <c r="F1190" s="1">
        <v>1</v>
      </c>
      <c r="G1190" s="15">
        <v>3.8166704402108871E-3</v>
      </c>
      <c r="H1190" s="16">
        <v>3.0762711864406778</v>
      </c>
      <c r="I1190" s="15">
        <v>8.4745762711864406E-3</v>
      </c>
      <c r="J1190" s="41">
        <v>0.67</v>
      </c>
      <c r="K1190" s="18">
        <v>6567.72</v>
      </c>
      <c r="L1190" s="28">
        <v>30917</v>
      </c>
      <c r="M1190" s="28">
        <v>4271</v>
      </c>
      <c r="N1190" s="28">
        <v>1324</v>
      </c>
      <c r="O1190" s="3">
        <v>52.76</v>
      </c>
      <c r="P1190" s="3">
        <v>52.76</v>
      </c>
      <c r="Q1190" s="3">
        <v>5.79</v>
      </c>
      <c r="R1190" s="3">
        <v>100</v>
      </c>
      <c r="S1190" s="3">
        <v>5.79</v>
      </c>
      <c r="T1190" s="3">
        <v>13.81</v>
      </c>
    </row>
    <row r="1191" spans="1:20" hidden="1" x14ac:dyDescent="0.25">
      <c r="A1191">
        <v>2011</v>
      </c>
      <c r="B1191">
        <v>272</v>
      </c>
      <c r="C1191" t="s">
        <v>290</v>
      </c>
      <c r="D1191" s="1">
        <v>65</v>
      </c>
      <c r="E1191" s="1">
        <v>222</v>
      </c>
      <c r="F1191" s="1">
        <v>1</v>
      </c>
      <c r="G1191" s="15">
        <v>2.0838676583739418E-3</v>
      </c>
      <c r="H1191" s="16">
        <v>3.4153846153846152</v>
      </c>
      <c r="I1191" s="15">
        <v>1.5384615384615385E-2</v>
      </c>
      <c r="J1191" s="41">
        <v>0.67</v>
      </c>
      <c r="K1191" s="18">
        <v>7901.74</v>
      </c>
      <c r="L1191" s="28">
        <v>31192</v>
      </c>
      <c r="M1191" s="28">
        <v>9662</v>
      </c>
      <c r="N1191" s="28">
        <v>2940</v>
      </c>
      <c r="O1191" s="3">
        <v>181.57</v>
      </c>
      <c r="P1191" s="3">
        <v>181.57</v>
      </c>
      <c r="Q1191" s="3">
        <v>19</v>
      </c>
      <c r="R1191" s="3">
        <v>100</v>
      </c>
      <c r="S1191" s="3">
        <v>19</v>
      </c>
      <c r="T1191" s="3">
        <v>30.98</v>
      </c>
    </row>
    <row r="1192" spans="1:20" hidden="1" x14ac:dyDescent="0.25">
      <c r="A1192">
        <v>2012</v>
      </c>
      <c r="B1192">
        <v>272</v>
      </c>
      <c r="C1192" t="s">
        <v>290</v>
      </c>
      <c r="D1192" s="1">
        <v>92</v>
      </c>
      <c r="E1192" s="1">
        <v>271</v>
      </c>
      <c r="F1192" s="1">
        <v>2</v>
      </c>
      <c r="G1192" s="15">
        <v>2.9246272689703403E-3</v>
      </c>
      <c r="H1192" s="16">
        <v>2.9456521739130435</v>
      </c>
      <c r="I1192" s="15">
        <v>2.1739130434782608E-2</v>
      </c>
      <c r="J1192" s="41">
        <v>0.67</v>
      </c>
      <c r="K1192" s="18">
        <v>9241.81</v>
      </c>
      <c r="L1192" s="28">
        <v>31457</v>
      </c>
      <c r="M1192" s="28">
        <v>4913</v>
      </c>
      <c r="N1192" s="28">
        <v>1512</v>
      </c>
      <c r="O1192" s="3">
        <v>122.14</v>
      </c>
      <c r="P1192" s="3">
        <v>122.14</v>
      </c>
      <c r="Q1192" s="3">
        <v>12.55</v>
      </c>
      <c r="R1192" s="3">
        <v>100</v>
      </c>
      <c r="S1192" s="3">
        <v>12.55</v>
      </c>
      <c r="T1192" s="3">
        <v>15.62</v>
      </c>
    </row>
    <row r="1193" spans="1:20" hidden="1" x14ac:dyDescent="0.25">
      <c r="A1193">
        <v>2013</v>
      </c>
      <c r="B1193">
        <v>272</v>
      </c>
      <c r="C1193" t="s">
        <v>290</v>
      </c>
      <c r="D1193" s="1">
        <v>73</v>
      </c>
      <c r="E1193" s="1">
        <v>241</v>
      </c>
      <c r="F1193" s="1">
        <v>2</v>
      </c>
      <c r="G1193" s="15">
        <v>2.2325524496911125E-3</v>
      </c>
      <c r="H1193" s="16">
        <v>3.3013698630136985</v>
      </c>
      <c r="I1193" s="15">
        <v>2.7397260273972601E-2</v>
      </c>
      <c r="J1193" s="41">
        <v>0.67</v>
      </c>
      <c r="K1193" s="18">
        <v>9672.09</v>
      </c>
      <c r="L1193" s="28">
        <v>32698</v>
      </c>
      <c r="M1193" s="28">
        <v>7512</v>
      </c>
      <c r="N1193" s="28">
        <v>2303</v>
      </c>
      <c r="O1193" s="3">
        <v>149.27000000000001</v>
      </c>
      <c r="P1193" s="3">
        <v>143.78</v>
      </c>
      <c r="Q1193" s="3">
        <v>15.09</v>
      </c>
      <c r="R1193" s="3">
        <v>96.32</v>
      </c>
      <c r="S1193" s="3">
        <v>14.53</v>
      </c>
      <c r="T1193" s="3">
        <v>22.97</v>
      </c>
    </row>
    <row r="1194" spans="1:20" x14ac:dyDescent="0.25">
      <c r="A1194">
        <v>2014</v>
      </c>
      <c r="B1194">
        <v>272</v>
      </c>
      <c r="C1194" t="s">
        <v>290</v>
      </c>
      <c r="D1194" s="1">
        <v>85</v>
      </c>
      <c r="E1194" s="1">
        <v>236</v>
      </c>
      <c r="F1194" s="1">
        <v>0</v>
      </c>
      <c r="G1194" s="15">
        <v>2.572639225181598E-3</v>
      </c>
      <c r="H1194" s="16">
        <v>2.776470588235294</v>
      </c>
      <c r="I1194" s="15">
        <v>0</v>
      </c>
      <c r="J1194" s="41">
        <v>0.67</v>
      </c>
      <c r="K1194" s="18">
        <v>11188.7</v>
      </c>
      <c r="L1194" s="28">
        <v>33040</v>
      </c>
      <c r="M1194" s="28">
        <v>10654</v>
      </c>
      <c r="N1194" s="28">
        <v>3227</v>
      </c>
      <c r="O1194" s="3">
        <v>216.38</v>
      </c>
      <c r="P1194" s="3">
        <v>216.38</v>
      </c>
      <c r="Q1194" s="3">
        <v>21.93</v>
      </c>
      <c r="R1194" s="3">
        <v>100</v>
      </c>
      <c r="S1194" s="3">
        <v>21.93</v>
      </c>
      <c r="T1194" s="3">
        <v>32.25</v>
      </c>
    </row>
    <row r="1195" spans="1:20" hidden="1" x14ac:dyDescent="0.25">
      <c r="A1195">
        <v>2008</v>
      </c>
      <c r="B1195">
        <v>273</v>
      </c>
      <c r="C1195" s="19" t="s">
        <v>291</v>
      </c>
      <c r="D1195" s="1">
        <v>120</v>
      </c>
      <c r="E1195">
        <v>692</v>
      </c>
      <c r="F1195">
        <v>10</v>
      </c>
      <c r="G1195" s="15">
        <v>9.1939228170179513E-4</v>
      </c>
      <c r="H1195" s="16">
        <v>5.7666666666666666</v>
      </c>
      <c r="I1195" s="15">
        <v>8.3333333333333329E-2</v>
      </c>
      <c r="J1195" s="41">
        <v>0.58899999999999997</v>
      </c>
      <c r="K1195" s="18">
        <v>7999.41</v>
      </c>
      <c r="L1195" s="28">
        <v>130521</v>
      </c>
      <c r="M1195" s="28">
        <v>97458</v>
      </c>
      <c r="N1195" s="28">
        <v>28779</v>
      </c>
      <c r="O1195" s="42">
        <v>3100.98</v>
      </c>
      <c r="P1195" s="3">
        <v>0</v>
      </c>
      <c r="Q1195" s="3">
        <v>63.28</v>
      </c>
      <c r="R1195" s="3">
        <v>0</v>
      </c>
      <c r="S1195" s="3">
        <v>0</v>
      </c>
      <c r="T1195" s="3">
        <v>74.67</v>
      </c>
    </row>
    <row r="1196" spans="1:20" hidden="1" x14ac:dyDescent="0.25">
      <c r="A1196">
        <v>2009</v>
      </c>
      <c r="B1196">
        <v>273</v>
      </c>
      <c r="C1196" t="s">
        <v>291</v>
      </c>
      <c r="D1196" s="1">
        <v>89</v>
      </c>
      <c r="E1196">
        <v>558</v>
      </c>
      <c r="F1196">
        <v>9</v>
      </c>
      <c r="G1196" s="15">
        <v>6.8190350682286599E-4</v>
      </c>
      <c r="H1196" s="16">
        <v>6.2696629213483144</v>
      </c>
      <c r="I1196" s="15">
        <v>0.10112359550561797</v>
      </c>
      <c r="J1196" s="41">
        <v>0.58899999999999997</v>
      </c>
      <c r="K1196" s="18">
        <v>8848.5499999999993</v>
      </c>
      <c r="L1196" s="28">
        <v>130517</v>
      </c>
      <c r="M1196" s="28">
        <v>101119</v>
      </c>
      <c r="N1196" s="28">
        <v>29932</v>
      </c>
      <c r="O1196" s="42">
        <v>3172.06</v>
      </c>
      <c r="P1196" s="3">
        <v>0</v>
      </c>
      <c r="Q1196" s="3">
        <v>65.13</v>
      </c>
      <c r="R1196" s="3">
        <v>0</v>
      </c>
      <c r="S1196" s="3">
        <v>0</v>
      </c>
      <c r="T1196" s="3">
        <v>77.48</v>
      </c>
    </row>
    <row r="1197" spans="1:20" hidden="1" x14ac:dyDescent="0.25">
      <c r="A1197">
        <v>2010</v>
      </c>
      <c r="B1197">
        <v>273</v>
      </c>
      <c r="C1197" t="s">
        <v>291</v>
      </c>
      <c r="D1197" s="1">
        <v>73</v>
      </c>
      <c r="E1197">
        <v>526</v>
      </c>
      <c r="F1197">
        <v>3</v>
      </c>
      <c r="G1197" s="15">
        <v>5.4176407287839996E-4</v>
      </c>
      <c r="H1197" s="16">
        <v>7.2054794520547949</v>
      </c>
      <c r="I1197" s="15">
        <v>4.1095890410958902E-2</v>
      </c>
      <c r="J1197" s="41">
        <v>0.70099999999999996</v>
      </c>
      <c r="K1197" s="18">
        <v>10878.66</v>
      </c>
      <c r="L1197" s="28">
        <v>134745</v>
      </c>
      <c r="M1197" s="28">
        <v>103215</v>
      </c>
      <c r="N1197" s="28">
        <v>30660</v>
      </c>
      <c r="O1197" s="42">
        <v>3220.87</v>
      </c>
      <c r="P1197" s="3">
        <v>0</v>
      </c>
      <c r="Q1197" s="3">
        <v>65.930000000000007</v>
      </c>
      <c r="R1197" s="3">
        <v>0</v>
      </c>
      <c r="S1197" s="3">
        <v>0</v>
      </c>
      <c r="T1197" s="3">
        <v>76.599999999999994</v>
      </c>
    </row>
    <row r="1198" spans="1:20" hidden="1" x14ac:dyDescent="0.25">
      <c r="A1198">
        <v>2011</v>
      </c>
      <c r="B1198">
        <v>273</v>
      </c>
      <c r="C1198" t="s">
        <v>291</v>
      </c>
      <c r="D1198" s="1">
        <v>61</v>
      </c>
      <c r="E1198">
        <v>437</v>
      </c>
      <c r="F1198">
        <v>3</v>
      </c>
      <c r="G1198" s="15">
        <v>4.5133699335572753E-4</v>
      </c>
      <c r="H1198" s="16">
        <v>7.1639344262295079</v>
      </c>
      <c r="I1198" s="15">
        <v>4.9180327868852458E-2</v>
      </c>
      <c r="J1198" s="41">
        <v>0.70099999999999996</v>
      </c>
      <c r="K1198" s="18">
        <v>11895.06</v>
      </c>
      <c r="L1198" s="28">
        <v>135154</v>
      </c>
      <c r="M1198" s="28">
        <v>105539</v>
      </c>
      <c r="N1198" s="28">
        <v>31423</v>
      </c>
      <c r="O1198" s="42">
        <v>3238.21</v>
      </c>
      <c r="P1198" s="3">
        <v>1.24</v>
      </c>
      <c r="Q1198" s="3">
        <v>65.92</v>
      </c>
      <c r="R1198" s="3">
        <v>0.04</v>
      </c>
      <c r="S1198" s="3">
        <v>0.03</v>
      </c>
      <c r="T1198" s="3">
        <v>78.09</v>
      </c>
    </row>
    <row r="1199" spans="1:20" hidden="1" x14ac:dyDescent="0.25">
      <c r="A1199">
        <v>2012</v>
      </c>
      <c r="B1199">
        <v>273</v>
      </c>
      <c r="C1199" t="s">
        <v>291</v>
      </c>
      <c r="D1199" s="1">
        <v>41</v>
      </c>
      <c r="E1199">
        <v>261</v>
      </c>
      <c r="F1199">
        <v>2</v>
      </c>
      <c r="G1199" s="15">
        <v>3.0247364421722036E-4</v>
      </c>
      <c r="H1199" s="16">
        <v>6.3658536585365857</v>
      </c>
      <c r="I1199" s="15">
        <v>4.878048780487805E-2</v>
      </c>
      <c r="J1199" s="41">
        <v>0.70099999999999996</v>
      </c>
      <c r="K1199" s="18">
        <v>12672.82</v>
      </c>
      <c r="L1199" s="28">
        <v>135549</v>
      </c>
      <c r="M1199" s="28">
        <v>108693</v>
      </c>
      <c r="N1199" s="28">
        <v>32428</v>
      </c>
      <c r="O1199" s="42">
        <v>3256.87</v>
      </c>
      <c r="P1199" s="42">
        <v>1750.12</v>
      </c>
      <c r="Q1199" s="3">
        <v>64.92</v>
      </c>
      <c r="R1199" s="3">
        <v>53.74</v>
      </c>
      <c r="S1199" s="3">
        <v>34.89</v>
      </c>
      <c r="T1199" s="3">
        <v>80.19</v>
      </c>
    </row>
    <row r="1200" spans="1:20" hidden="1" x14ac:dyDescent="0.25">
      <c r="A1200">
        <v>2013</v>
      </c>
      <c r="B1200">
        <v>273</v>
      </c>
      <c r="C1200" t="s">
        <v>291</v>
      </c>
      <c r="D1200" s="1">
        <v>57</v>
      </c>
      <c r="E1200">
        <v>356</v>
      </c>
      <c r="F1200">
        <v>3</v>
      </c>
      <c r="G1200" s="15">
        <v>4.0694810340765491E-4</v>
      </c>
      <c r="H1200" s="16">
        <v>6.2456140350877192</v>
      </c>
      <c r="I1200" s="15">
        <v>5.2631578947368418E-2</v>
      </c>
      <c r="J1200" s="41">
        <v>0.70099999999999996</v>
      </c>
      <c r="K1200" s="18">
        <v>13734.21</v>
      </c>
      <c r="L1200" s="28">
        <v>140067</v>
      </c>
      <c r="M1200" s="28">
        <v>112613</v>
      </c>
      <c r="N1200" s="28">
        <v>33429</v>
      </c>
      <c r="O1200" s="42">
        <v>3435.15</v>
      </c>
      <c r="P1200" s="42">
        <v>2478.6799999999998</v>
      </c>
      <c r="Q1200" s="3">
        <v>65.09</v>
      </c>
      <c r="R1200" s="3">
        <v>72.16</v>
      </c>
      <c r="S1200" s="3">
        <v>46.96</v>
      </c>
      <c r="T1200" s="3">
        <v>80.400000000000006</v>
      </c>
    </row>
    <row r="1201" spans="1:20" x14ac:dyDescent="0.25">
      <c r="A1201">
        <v>2014</v>
      </c>
      <c r="B1201">
        <v>273</v>
      </c>
      <c r="C1201" t="s">
        <v>291</v>
      </c>
      <c r="D1201" s="1">
        <v>32</v>
      </c>
      <c r="E1201">
        <v>209</v>
      </c>
      <c r="F1201">
        <v>1</v>
      </c>
      <c r="G1201" s="15">
        <v>2.2764944830579013E-4</v>
      </c>
      <c r="H1201" s="16">
        <v>6.53125</v>
      </c>
      <c r="I1201" s="15">
        <v>3.125E-2</v>
      </c>
      <c r="J1201" s="41">
        <v>0.70099999999999996</v>
      </c>
      <c r="K1201" s="18">
        <v>15379.33</v>
      </c>
      <c r="L1201" s="28">
        <v>140567</v>
      </c>
      <c r="M1201" s="28">
        <v>114832</v>
      </c>
      <c r="N1201" s="28">
        <v>35592</v>
      </c>
      <c r="O1201" s="42">
        <v>3527.27</v>
      </c>
      <c r="P1201" s="42">
        <v>3162.73</v>
      </c>
      <c r="Q1201" s="3">
        <v>65.83</v>
      </c>
      <c r="R1201" s="3">
        <v>89.67</v>
      </c>
      <c r="S1201" s="3">
        <v>59.03</v>
      </c>
      <c r="T1201" s="3">
        <v>81.69</v>
      </c>
    </row>
    <row r="1202" spans="1:20" hidden="1" x14ac:dyDescent="0.25">
      <c r="A1202">
        <v>2010</v>
      </c>
      <c r="B1202">
        <v>275</v>
      </c>
      <c r="C1202" t="s">
        <v>293</v>
      </c>
      <c r="D1202" s="1">
        <v>69</v>
      </c>
      <c r="E1202" s="1">
        <v>262</v>
      </c>
      <c r="F1202" s="1">
        <v>1</v>
      </c>
      <c r="G1202" s="15">
        <v>7.2349795533186538E-3</v>
      </c>
      <c r="H1202" s="16">
        <v>3.7971014492753623</v>
      </c>
      <c r="I1202" s="15">
        <v>1.4492753623188406E-2</v>
      </c>
      <c r="J1202" s="41">
        <v>0.71799999999999997</v>
      </c>
      <c r="K1202" s="18">
        <v>6532.44</v>
      </c>
      <c r="L1202" s="28">
        <v>9537</v>
      </c>
      <c r="M1202" s="28">
        <v>7200</v>
      </c>
      <c r="N1202" s="28">
        <v>1799</v>
      </c>
      <c r="O1202" s="3">
        <v>257</v>
      </c>
      <c r="P1202" s="3">
        <v>0</v>
      </c>
      <c r="Q1202" s="3">
        <v>79.81</v>
      </c>
      <c r="R1202" s="3">
        <v>0</v>
      </c>
      <c r="S1202" s="3">
        <v>0</v>
      </c>
      <c r="T1202" s="3">
        <v>75.5</v>
      </c>
    </row>
    <row r="1203" spans="1:20" hidden="1" x14ac:dyDescent="0.25">
      <c r="A1203">
        <v>2011</v>
      </c>
      <c r="B1203">
        <v>275</v>
      </c>
      <c r="C1203" t="s">
        <v>293</v>
      </c>
      <c r="D1203" s="1">
        <v>70</v>
      </c>
      <c r="E1203" s="1">
        <v>289</v>
      </c>
      <c r="F1203">
        <v>0</v>
      </c>
      <c r="G1203" s="15">
        <v>7.4666666666666666E-3</v>
      </c>
      <c r="H1203" s="16">
        <v>4.128571428571429</v>
      </c>
      <c r="I1203" s="15">
        <v>0</v>
      </c>
      <c r="J1203" s="41">
        <v>0.71799999999999997</v>
      </c>
      <c r="K1203" s="18">
        <v>7767.96</v>
      </c>
      <c r="L1203" s="28">
        <v>9375</v>
      </c>
      <c r="M1203" s="28">
        <v>7400</v>
      </c>
      <c r="N1203" s="28">
        <v>2200</v>
      </c>
      <c r="O1203" s="3">
        <v>257</v>
      </c>
      <c r="P1203" s="3">
        <v>0</v>
      </c>
      <c r="Q1203" s="3">
        <v>78.349999999999994</v>
      </c>
      <c r="R1203" s="3">
        <v>0</v>
      </c>
      <c r="S1203" s="3">
        <v>0</v>
      </c>
      <c r="T1203" s="3">
        <v>78.930000000000007</v>
      </c>
    </row>
    <row r="1204" spans="1:20" hidden="1" x14ac:dyDescent="0.25">
      <c r="A1204">
        <v>2012</v>
      </c>
      <c r="B1204">
        <v>275</v>
      </c>
      <c r="C1204" t="s">
        <v>293</v>
      </c>
      <c r="D1204" s="1">
        <v>87</v>
      </c>
      <c r="E1204" s="1">
        <v>358</v>
      </c>
      <c r="F1204" s="1">
        <v>1</v>
      </c>
      <c r="G1204" s="15">
        <v>9.4380559774354528E-3</v>
      </c>
      <c r="H1204" s="16">
        <v>4.1149425287356323</v>
      </c>
      <c r="I1204" s="15">
        <v>1.1494252873563218E-2</v>
      </c>
      <c r="J1204" s="41">
        <v>0.71799999999999997</v>
      </c>
      <c r="K1204" s="18">
        <v>8578.69</v>
      </c>
      <c r="L1204" s="28">
        <v>9218</v>
      </c>
      <c r="M1204" s="28">
        <v>7400</v>
      </c>
      <c r="N1204" s="28">
        <v>2272</v>
      </c>
      <c r="O1204" s="3">
        <v>257</v>
      </c>
      <c r="P1204" s="3">
        <v>0</v>
      </c>
      <c r="Q1204" s="3">
        <v>65.84</v>
      </c>
      <c r="R1204" s="3">
        <v>0</v>
      </c>
      <c r="S1204" s="3">
        <v>0</v>
      </c>
      <c r="T1204" s="3">
        <v>80.28</v>
      </c>
    </row>
    <row r="1205" spans="1:20" hidden="1" x14ac:dyDescent="0.25">
      <c r="A1205">
        <v>2013</v>
      </c>
      <c r="B1205">
        <v>275</v>
      </c>
      <c r="C1205" t="s">
        <v>293</v>
      </c>
      <c r="D1205" s="1">
        <v>61</v>
      </c>
      <c r="E1205" s="1">
        <v>228</v>
      </c>
      <c r="F1205">
        <v>0</v>
      </c>
      <c r="G1205" s="15">
        <v>6.5443621928977574E-3</v>
      </c>
      <c r="H1205" s="16">
        <v>3.737704918032787</v>
      </c>
      <c r="I1205" s="15">
        <v>0</v>
      </c>
      <c r="J1205" s="41">
        <v>0.71799999999999997</v>
      </c>
      <c r="K1205" s="18">
        <v>8921.2800000000007</v>
      </c>
      <c r="L1205" s="28">
        <v>9321</v>
      </c>
      <c r="M1205" s="28">
        <v>7400</v>
      </c>
      <c r="N1205" s="28">
        <v>2285</v>
      </c>
      <c r="O1205" s="3">
        <v>257</v>
      </c>
      <c r="P1205" s="3">
        <v>0</v>
      </c>
      <c r="Q1205" s="3">
        <v>59.24</v>
      </c>
      <c r="R1205" s="3">
        <v>0</v>
      </c>
      <c r="S1205" s="3">
        <v>0</v>
      </c>
      <c r="T1205" s="3">
        <v>79.39</v>
      </c>
    </row>
    <row r="1206" spans="1:20" x14ac:dyDescent="0.25">
      <c r="A1206">
        <v>2014</v>
      </c>
      <c r="B1206">
        <v>275</v>
      </c>
      <c r="C1206" t="s">
        <v>293</v>
      </c>
      <c r="D1206" s="1">
        <v>93</v>
      </c>
      <c r="E1206" s="1">
        <v>351</v>
      </c>
      <c r="F1206" s="1">
        <v>0</v>
      </c>
      <c r="G1206" s="15">
        <v>1.0137344669718771E-2</v>
      </c>
      <c r="H1206" s="16">
        <v>3.774193548387097</v>
      </c>
      <c r="I1206" s="15">
        <v>0</v>
      </c>
      <c r="J1206" s="41">
        <v>0.71799999999999997</v>
      </c>
      <c r="K1206" s="18">
        <v>10373.49</v>
      </c>
      <c r="L1206" s="28">
        <v>9174</v>
      </c>
      <c r="M1206" s="28">
        <v>7400</v>
      </c>
      <c r="N1206" s="28">
        <v>2335</v>
      </c>
      <c r="O1206" s="3">
        <v>258</v>
      </c>
      <c r="P1206" s="3">
        <v>0</v>
      </c>
      <c r="Q1206" s="3">
        <v>57.34</v>
      </c>
      <c r="R1206" s="3">
        <v>0</v>
      </c>
      <c r="S1206" s="3">
        <v>0</v>
      </c>
      <c r="T1206" s="3">
        <v>80.66</v>
      </c>
    </row>
    <row r="1207" spans="1:20" hidden="1" x14ac:dyDescent="0.25">
      <c r="A1207">
        <v>2008</v>
      </c>
      <c r="B1207">
        <v>276</v>
      </c>
      <c r="C1207" s="19" t="s">
        <v>294</v>
      </c>
      <c r="D1207" s="1">
        <v>89</v>
      </c>
      <c r="E1207">
        <v>310</v>
      </c>
      <c r="F1207">
        <v>4</v>
      </c>
      <c r="G1207" s="15">
        <v>1.1889018020545291E-3</v>
      </c>
      <c r="H1207" s="16">
        <v>3.4831460674157304</v>
      </c>
      <c r="I1207" s="15">
        <v>4.49438202247191E-2</v>
      </c>
      <c r="J1207" s="41">
        <v>0.63500000000000001</v>
      </c>
      <c r="K1207" s="18">
        <v>18178.23</v>
      </c>
      <c r="L1207" s="28">
        <v>74859</v>
      </c>
      <c r="M1207" s="28">
        <v>65415</v>
      </c>
      <c r="N1207" s="3">
        <v>0</v>
      </c>
      <c r="O1207" s="42">
        <v>2324.12</v>
      </c>
      <c r="P1207" s="3">
        <v>0</v>
      </c>
      <c r="Q1207" s="3">
        <v>74.040000000000006</v>
      </c>
      <c r="R1207" s="3">
        <v>0</v>
      </c>
      <c r="S1207" s="3">
        <v>0</v>
      </c>
      <c r="T1207" s="3">
        <v>87.38</v>
      </c>
    </row>
    <row r="1208" spans="1:20" hidden="1" x14ac:dyDescent="0.25">
      <c r="A1208">
        <v>2009</v>
      </c>
      <c r="B1208">
        <v>276</v>
      </c>
      <c r="C1208" t="s">
        <v>294</v>
      </c>
      <c r="D1208" s="1">
        <v>104</v>
      </c>
      <c r="E1208">
        <v>384</v>
      </c>
      <c r="F1208">
        <v>1</v>
      </c>
      <c r="G1208" s="15">
        <v>1.3724662162162163E-3</v>
      </c>
      <c r="H1208" s="16">
        <v>3.6923076923076925</v>
      </c>
      <c r="I1208" s="15">
        <v>9.6153846153846159E-3</v>
      </c>
      <c r="J1208" s="41">
        <v>0.63500000000000001</v>
      </c>
      <c r="K1208" s="18">
        <v>17739.28</v>
      </c>
      <c r="L1208" s="28">
        <v>75776</v>
      </c>
      <c r="M1208" s="28">
        <v>66611</v>
      </c>
      <c r="N1208" s="28">
        <v>18960</v>
      </c>
      <c r="O1208" s="42">
        <v>2362.29</v>
      </c>
      <c r="P1208" s="3">
        <v>0</v>
      </c>
      <c r="Q1208" s="3">
        <v>74.510000000000005</v>
      </c>
      <c r="R1208" s="3">
        <v>0</v>
      </c>
      <c r="S1208" s="3">
        <v>0</v>
      </c>
      <c r="T1208" s="3">
        <v>87.91</v>
      </c>
    </row>
    <row r="1209" spans="1:20" hidden="1" x14ac:dyDescent="0.25">
      <c r="A1209">
        <v>2010</v>
      </c>
      <c r="B1209">
        <v>276</v>
      </c>
      <c r="C1209" t="s">
        <v>294</v>
      </c>
      <c r="D1209" s="1">
        <v>87</v>
      </c>
      <c r="E1209">
        <v>280</v>
      </c>
      <c r="F1209">
        <v>2</v>
      </c>
      <c r="G1209" s="15">
        <v>1.1956297670583384E-3</v>
      </c>
      <c r="H1209" s="16">
        <v>3.2183908045977012</v>
      </c>
      <c r="I1209" s="15">
        <v>2.2988505747126436E-2</v>
      </c>
      <c r="J1209" s="41">
        <v>0.74399999999999999</v>
      </c>
      <c r="K1209" s="18">
        <v>20727.86</v>
      </c>
      <c r="L1209" s="28">
        <v>72765</v>
      </c>
      <c r="M1209" s="28">
        <v>65826</v>
      </c>
      <c r="N1209" s="28">
        <v>19611</v>
      </c>
      <c r="O1209" s="42">
        <v>2441.1999999999998</v>
      </c>
      <c r="P1209" s="3">
        <v>0</v>
      </c>
      <c r="Q1209" s="3">
        <v>74.400000000000006</v>
      </c>
      <c r="R1209" s="3">
        <v>0</v>
      </c>
      <c r="S1209" s="3">
        <v>0</v>
      </c>
      <c r="T1209" s="3">
        <v>90.46</v>
      </c>
    </row>
    <row r="1210" spans="1:20" hidden="1" x14ac:dyDescent="0.25">
      <c r="A1210">
        <v>2011</v>
      </c>
      <c r="B1210">
        <v>276</v>
      </c>
      <c r="C1210" t="s">
        <v>294</v>
      </c>
      <c r="D1210" s="1">
        <v>74</v>
      </c>
      <c r="E1210">
        <v>250</v>
      </c>
      <c r="F1210">
        <v>1</v>
      </c>
      <c r="G1210" s="15">
        <v>1.0090129399091888E-3</v>
      </c>
      <c r="H1210" s="16">
        <v>3.3783783783783785</v>
      </c>
      <c r="I1210" s="15">
        <v>1.3513513513513514E-2</v>
      </c>
      <c r="J1210" s="41">
        <v>0.74399999999999999</v>
      </c>
      <c r="K1210" s="18">
        <v>22859.19</v>
      </c>
      <c r="L1210" s="28">
        <v>73339</v>
      </c>
      <c r="M1210" s="28">
        <v>66345</v>
      </c>
      <c r="N1210" s="28">
        <v>20420</v>
      </c>
      <c r="O1210" s="42">
        <v>2493.48</v>
      </c>
      <c r="P1210" s="3">
        <v>2.2799999999999998</v>
      </c>
      <c r="Q1210" s="3">
        <v>74.209999999999994</v>
      </c>
      <c r="R1210" s="3">
        <v>0.09</v>
      </c>
      <c r="S1210" s="3">
        <v>7.0000000000000007E-2</v>
      </c>
      <c r="T1210" s="3">
        <v>90.46</v>
      </c>
    </row>
    <row r="1211" spans="1:20" hidden="1" x14ac:dyDescent="0.25">
      <c r="A1211">
        <v>2012</v>
      </c>
      <c r="B1211">
        <v>276</v>
      </c>
      <c r="C1211" t="s">
        <v>294</v>
      </c>
      <c r="D1211" s="1">
        <v>77</v>
      </c>
      <c r="E1211">
        <v>334</v>
      </c>
      <c r="F1211">
        <v>3</v>
      </c>
      <c r="G1211" s="15">
        <v>1.0420331826670637E-3</v>
      </c>
      <c r="H1211" s="16">
        <v>4.337662337662338</v>
      </c>
      <c r="I1211" s="15">
        <v>3.896103896103896E-2</v>
      </c>
      <c r="J1211" s="41">
        <v>0.74399999999999999</v>
      </c>
      <c r="K1211" s="18">
        <v>23587.279999999999</v>
      </c>
      <c r="L1211" s="28">
        <v>73894</v>
      </c>
      <c r="M1211" s="28">
        <v>66847</v>
      </c>
      <c r="N1211" s="28">
        <v>21171</v>
      </c>
      <c r="O1211" s="42">
        <v>2550.89</v>
      </c>
      <c r="P1211" s="3">
        <v>0.41</v>
      </c>
      <c r="Q1211" s="3">
        <v>74.099999999999994</v>
      </c>
      <c r="R1211" s="3">
        <v>0.02</v>
      </c>
      <c r="S1211" s="3">
        <v>0.01</v>
      </c>
      <c r="T1211" s="3">
        <v>90.46</v>
      </c>
    </row>
    <row r="1212" spans="1:20" hidden="1" x14ac:dyDescent="0.25">
      <c r="A1212">
        <v>2013</v>
      </c>
      <c r="B1212">
        <v>276</v>
      </c>
      <c r="C1212" t="s">
        <v>294</v>
      </c>
      <c r="D1212" s="1">
        <v>42</v>
      </c>
      <c r="E1212">
        <v>188</v>
      </c>
      <c r="F1212">
        <v>1</v>
      </c>
      <c r="G1212" s="15">
        <v>5.4734537493158185E-4</v>
      </c>
      <c r="H1212" s="16">
        <v>4.4761904761904763</v>
      </c>
      <c r="I1212" s="15">
        <v>2.3809523809523808E-2</v>
      </c>
      <c r="J1212" s="41">
        <v>0.74399999999999999</v>
      </c>
      <c r="K1212" s="18">
        <v>23141.119999999999</v>
      </c>
      <c r="L1212" s="28">
        <v>76734</v>
      </c>
      <c r="M1212" s="28">
        <v>69417</v>
      </c>
      <c r="N1212" s="28">
        <v>21871</v>
      </c>
      <c r="O1212" s="42">
        <v>2563.67</v>
      </c>
      <c r="P1212" s="3">
        <v>0</v>
      </c>
      <c r="Q1212" s="3">
        <v>74.349999999999994</v>
      </c>
      <c r="R1212" s="3">
        <v>0</v>
      </c>
      <c r="S1212" s="3">
        <v>0</v>
      </c>
      <c r="T1212" s="3">
        <v>90.46</v>
      </c>
    </row>
    <row r="1213" spans="1:20" x14ac:dyDescent="0.25">
      <c r="A1213">
        <v>2014</v>
      </c>
      <c r="B1213">
        <v>276</v>
      </c>
      <c r="C1213" t="s">
        <v>294</v>
      </c>
      <c r="D1213" s="1">
        <v>37</v>
      </c>
      <c r="E1213">
        <v>152</v>
      </c>
      <c r="F1213">
        <v>0</v>
      </c>
      <c r="G1213" s="15">
        <v>4.7840703387638995E-4</v>
      </c>
      <c r="H1213" s="16">
        <v>4.1081081081081079</v>
      </c>
      <c r="I1213" s="15">
        <v>0</v>
      </c>
      <c r="J1213" s="41">
        <v>0.74399999999999999</v>
      </c>
      <c r="K1213" s="18">
        <v>23836.240000000002</v>
      </c>
      <c r="L1213" s="28">
        <v>77340</v>
      </c>
      <c r="M1213" s="28">
        <v>69965</v>
      </c>
      <c r="N1213" s="28">
        <v>22551</v>
      </c>
      <c r="O1213" s="42">
        <v>2635.62</v>
      </c>
      <c r="P1213" s="3">
        <v>0</v>
      </c>
      <c r="Q1213" s="3">
        <v>74.38</v>
      </c>
      <c r="R1213" s="3">
        <v>0</v>
      </c>
      <c r="S1213" s="3">
        <v>0</v>
      </c>
      <c r="T1213" s="3">
        <v>90.46</v>
      </c>
    </row>
    <row r="1214" spans="1:20" hidden="1" x14ac:dyDescent="0.25">
      <c r="A1214">
        <v>2008</v>
      </c>
      <c r="B1214">
        <v>277</v>
      </c>
      <c r="C1214" s="19" t="s">
        <v>295</v>
      </c>
      <c r="D1214" s="1">
        <v>86</v>
      </c>
      <c r="E1214">
        <v>289</v>
      </c>
      <c r="F1214">
        <v>1</v>
      </c>
      <c r="G1214" s="15">
        <v>3.1105324074074073E-3</v>
      </c>
      <c r="H1214" s="16">
        <v>3.36046511627907</v>
      </c>
      <c r="I1214" s="15">
        <v>1.1627906976744186E-2</v>
      </c>
      <c r="J1214" s="41">
        <v>0.64100000000000001</v>
      </c>
      <c r="K1214" s="18">
        <v>29131.8</v>
      </c>
      <c r="L1214" s="28">
        <v>27648</v>
      </c>
      <c r="M1214" s="28">
        <v>22471</v>
      </c>
      <c r="N1214" s="28">
        <v>7028</v>
      </c>
      <c r="O1214" s="3">
        <v>664.85</v>
      </c>
      <c r="P1214" s="3">
        <v>0</v>
      </c>
      <c r="Q1214" s="3">
        <v>60.45</v>
      </c>
      <c r="R1214" s="3">
        <v>0</v>
      </c>
      <c r="S1214" s="3">
        <v>0</v>
      </c>
      <c r="T1214" s="3">
        <v>81.28</v>
      </c>
    </row>
    <row r="1215" spans="1:20" hidden="1" x14ac:dyDescent="0.25">
      <c r="A1215">
        <v>2009</v>
      </c>
      <c r="B1215">
        <v>277</v>
      </c>
      <c r="C1215" t="s">
        <v>295</v>
      </c>
      <c r="D1215" s="1">
        <v>24</v>
      </c>
      <c r="E1215">
        <v>102</v>
      </c>
      <c r="F1215">
        <v>0</v>
      </c>
      <c r="G1215" s="15">
        <v>8.5585906854004706E-4</v>
      </c>
      <c r="H1215" s="16">
        <v>4.25</v>
      </c>
      <c r="I1215" s="15">
        <v>0</v>
      </c>
      <c r="J1215" s="41">
        <v>0.64100000000000001</v>
      </c>
      <c r="K1215" s="18">
        <v>31620.46</v>
      </c>
      <c r="L1215" s="28">
        <v>28042</v>
      </c>
      <c r="M1215" s="28">
        <v>22751</v>
      </c>
      <c r="N1215" s="28">
        <v>7131</v>
      </c>
      <c r="O1215" s="3">
        <v>704.03</v>
      </c>
      <c r="P1215" s="3">
        <v>0</v>
      </c>
      <c r="Q1215" s="3">
        <v>63.71</v>
      </c>
      <c r="R1215" s="3">
        <v>0</v>
      </c>
      <c r="S1215" s="3">
        <v>0</v>
      </c>
      <c r="T1215" s="3">
        <v>81.13</v>
      </c>
    </row>
    <row r="1216" spans="1:20" hidden="1" x14ac:dyDescent="0.25">
      <c r="A1216">
        <v>2010</v>
      </c>
      <c r="B1216">
        <v>277</v>
      </c>
      <c r="C1216" t="s">
        <v>295</v>
      </c>
      <c r="D1216" s="1">
        <v>73</v>
      </c>
      <c r="E1216">
        <v>189</v>
      </c>
      <c r="F1216">
        <v>0</v>
      </c>
      <c r="G1216" s="15">
        <v>2.5778656684794124E-3</v>
      </c>
      <c r="H1216" s="16">
        <v>2.5890410958904111</v>
      </c>
      <c r="I1216" s="15">
        <v>0</v>
      </c>
      <c r="J1216" s="41">
        <v>0.752</v>
      </c>
      <c r="K1216" s="18">
        <v>34732.379999999997</v>
      </c>
      <c r="L1216" s="28">
        <v>28318</v>
      </c>
      <c r="M1216" s="28">
        <v>23809</v>
      </c>
      <c r="N1216" s="28">
        <v>7539</v>
      </c>
      <c r="O1216" s="3">
        <v>766.99</v>
      </c>
      <c r="P1216" s="3">
        <v>73.64</v>
      </c>
      <c r="Q1216" s="3">
        <v>63.04</v>
      </c>
      <c r="R1216" s="3">
        <v>9.6</v>
      </c>
      <c r="S1216" s="3">
        <v>6.05</v>
      </c>
      <c r="T1216" s="3">
        <v>84.08</v>
      </c>
    </row>
    <row r="1217" spans="1:20" hidden="1" x14ac:dyDescent="0.25">
      <c r="A1217">
        <v>2011</v>
      </c>
      <c r="B1217">
        <v>277</v>
      </c>
      <c r="C1217" t="s">
        <v>295</v>
      </c>
      <c r="D1217" s="1">
        <v>35</v>
      </c>
      <c r="E1217">
        <v>98</v>
      </c>
      <c r="F1217">
        <v>1</v>
      </c>
      <c r="G1217" s="15">
        <v>1.2202349823937524E-3</v>
      </c>
      <c r="H1217" s="16">
        <v>2.8</v>
      </c>
      <c r="I1217" s="15">
        <v>2.8571428571428571E-2</v>
      </c>
      <c r="J1217" s="41">
        <v>0.752</v>
      </c>
      <c r="K1217" s="18">
        <v>33850.46</v>
      </c>
      <c r="L1217" s="28">
        <v>28683</v>
      </c>
      <c r="M1217" s="28">
        <v>24520</v>
      </c>
      <c r="N1217" s="28">
        <v>7818</v>
      </c>
      <c r="O1217" s="3">
        <v>788.93</v>
      </c>
      <c r="P1217" s="3">
        <v>788.93</v>
      </c>
      <c r="Q1217" s="3">
        <v>63.09</v>
      </c>
      <c r="R1217" s="3">
        <v>100</v>
      </c>
      <c r="S1217" s="3">
        <v>63.09</v>
      </c>
      <c r="T1217" s="3">
        <v>85.49</v>
      </c>
    </row>
    <row r="1218" spans="1:20" hidden="1" x14ac:dyDescent="0.25">
      <c r="A1218">
        <v>2012</v>
      </c>
      <c r="B1218">
        <v>277</v>
      </c>
      <c r="C1218" t="s">
        <v>295</v>
      </c>
      <c r="D1218" s="1">
        <v>32</v>
      </c>
      <c r="E1218">
        <v>83</v>
      </c>
      <c r="F1218">
        <v>0</v>
      </c>
      <c r="G1218" s="15">
        <v>1.1020801763328282E-3</v>
      </c>
      <c r="H1218" s="16">
        <v>2.59375</v>
      </c>
      <c r="I1218" s="15">
        <v>0</v>
      </c>
      <c r="J1218" s="41">
        <v>0.752</v>
      </c>
      <c r="K1218" s="18">
        <v>32674.560000000001</v>
      </c>
      <c r="L1218" s="28">
        <v>29036</v>
      </c>
      <c r="M1218" s="28">
        <v>25147</v>
      </c>
      <c r="N1218" s="28">
        <v>8077</v>
      </c>
      <c r="O1218" s="3">
        <v>823.25</v>
      </c>
      <c r="P1218" s="3">
        <v>171.07</v>
      </c>
      <c r="Q1218" s="3">
        <v>62.08</v>
      </c>
      <c r="R1218" s="3">
        <v>20.78</v>
      </c>
      <c r="S1218" s="3">
        <v>12.9</v>
      </c>
      <c r="T1218" s="3">
        <v>86.61</v>
      </c>
    </row>
    <row r="1219" spans="1:20" hidden="1" x14ac:dyDescent="0.25">
      <c r="A1219">
        <v>2013</v>
      </c>
      <c r="B1219">
        <v>277</v>
      </c>
      <c r="C1219" t="s">
        <v>295</v>
      </c>
      <c r="D1219" s="1">
        <v>28</v>
      </c>
      <c r="E1219">
        <v>76</v>
      </c>
      <c r="F1219">
        <v>0</v>
      </c>
      <c r="G1219" s="15">
        <v>9.240314170681803E-4</v>
      </c>
      <c r="H1219" s="16">
        <v>2.7142857142857144</v>
      </c>
      <c r="I1219" s="15">
        <v>0</v>
      </c>
      <c r="J1219" s="41">
        <v>0.752</v>
      </c>
      <c r="K1219" s="18">
        <v>37544.76</v>
      </c>
      <c r="L1219" s="28">
        <v>30302</v>
      </c>
      <c r="M1219" s="28">
        <v>25841</v>
      </c>
      <c r="N1219" s="28">
        <v>8327</v>
      </c>
      <c r="O1219" s="3">
        <v>823.82</v>
      </c>
      <c r="P1219" s="3">
        <v>694.16</v>
      </c>
      <c r="Q1219" s="3">
        <v>62.19</v>
      </c>
      <c r="R1219" s="3">
        <v>84.26</v>
      </c>
      <c r="S1219" s="3">
        <v>52.4</v>
      </c>
      <c r="T1219" s="3">
        <v>85.28</v>
      </c>
    </row>
    <row r="1220" spans="1:20" x14ac:dyDescent="0.25">
      <c r="A1220">
        <v>2014</v>
      </c>
      <c r="B1220">
        <v>277</v>
      </c>
      <c r="C1220" t="s">
        <v>295</v>
      </c>
      <c r="D1220" s="1">
        <v>40</v>
      </c>
      <c r="E1220">
        <v>107</v>
      </c>
      <c r="F1220">
        <v>2</v>
      </c>
      <c r="G1220" s="15">
        <v>1.3040785055260327E-3</v>
      </c>
      <c r="H1220" s="16">
        <v>2.6749999999999998</v>
      </c>
      <c r="I1220" s="15">
        <v>0.05</v>
      </c>
      <c r="J1220" s="41">
        <v>0.752</v>
      </c>
      <c r="K1220" s="18">
        <v>40031.97</v>
      </c>
      <c r="L1220" s="28">
        <v>30673</v>
      </c>
      <c r="M1220" s="28">
        <v>26562</v>
      </c>
      <c r="N1220" s="28">
        <v>8568</v>
      </c>
      <c r="O1220" s="3">
        <v>789.96</v>
      </c>
      <c r="P1220" s="3">
        <v>789.96</v>
      </c>
      <c r="Q1220" s="3">
        <v>62</v>
      </c>
      <c r="R1220" s="3">
        <v>100</v>
      </c>
      <c r="S1220" s="3">
        <v>62</v>
      </c>
      <c r="T1220" s="3">
        <v>86.6</v>
      </c>
    </row>
    <row r="1221" spans="1:20" hidden="1" x14ac:dyDescent="0.25">
      <c r="A1221">
        <v>2008</v>
      </c>
      <c r="B1221">
        <v>278</v>
      </c>
      <c r="C1221" s="19" t="s">
        <v>296</v>
      </c>
      <c r="D1221" s="1">
        <v>31</v>
      </c>
      <c r="E1221">
        <v>358</v>
      </c>
      <c r="F1221">
        <v>2</v>
      </c>
      <c r="G1221" s="15">
        <v>5.7512847628058848E-4</v>
      </c>
      <c r="H1221" s="16">
        <v>11.548387096774194</v>
      </c>
      <c r="I1221" s="15">
        <v>6.4516129032258063E-2</v>
      </c>
      <c r="J1221" s="41">
        <v>0.626</v>
      </c>
      <c r="K1221" s="18">
        <v>10553.4</v>
      </c>
      <c r="L1221" s="28">
        <v>53901</v>
      </c>
      <c r="M1221" s="28">
        <v>46866</v>
      </c>
      <c r="N1221" s="28">
        <v>14024</v>
      </c>
      <c r="O1221" s="42">
        <v>1748</v>
      </c>
      <c r="P1221" s="3">
        <v>0</v>
      </c>
      <c r="Q1221" s="3">
        <v>84.39</v>
      </c>
      <c r="R1221" s="3">
        <v>0</v>
      </c>
      <c r="S1221" s="3">
        <v>0</v>
      </c>
      <c r="T1221" s="3">
        <v>86.95</v>
      </c>
    </row>
    <row r="1222" spans="1:20" hidden="1" x14ac:dyDescent="0.25">
      <c r="A1222">
        <v>2009</v>
      </c>
      <c r="B1222">
        <v>278</v>
      </c>
      <c r="C1222" t="s">
        <v>296</v>
      </c>
      <c r="D1222" s="1">
        <v>89</v>
      </c>
      <c r="E1222">
        <v>257</v>
      </c>
      <c r="F1222">
        <v>0</v>
      </c>
      <c r="G1222" s="15">
        <v>1.6436129937764316E-3</v>
      </c>
      <c r="H1222" s="16">
        <v>2.8876404494382024</v>
      </c>
      <c r="I1222" s="15">
        <v>0</v>
      </c>
      <c r="J1222" s="41">
        <v>0.626</v>
      </c>
      <c r="K1222" s="18">
        <v>9967.2800000000007</v>
      </c>
      <c r="L1222" s="28">
        <v>54149</v>
      </c>
      <c r="M1222" s="28">
        <v>46907</v>
      </c>
      <c r="N1222" s="28">
        <v>14433</v>
      </c>
      <c r="O1222" s="42">
        <v>2312</v>
      </c>
      <c r="P1222" s="3">
        <v>0</v>
      </c>
      <c r="Q1222" s="3">
        <v>99.78</v>
      </c>
      <c r="R1222" s="3">
        <v>0</v>
      </c>
      <c r="S1222" s="3">
        <v>0</v>
      </c>
      <c r="T1222" s="3">
        <v>86.63</v>
      </c>
    </row>
    <row r="1223" spans="1:20" hidden="1" x14ac:dyDescent="0.25">
      <c r="A1223">
        <v>2010</v>
      </c>
      <c r="B1223">
        <v>278</v>
      </c>
      <c r="C1223" t="s">
        <v>296</v>
      </c>
      <c r="D1223" s="1">
        <v>48</v>
      </c>
      <c r="E1223">
        <v>124</v>
      </c>
      <c r="F1223">
        <v>0</v>
      </c>
      <c r="G1223" s="15">
        <v>8.9119940586706279E-4</v>
      </c>
      <c r="H1223" s="16">
        <v>2.5833333333333335</v>
      </c>
      <c r="I1223" s="15">
        <v>0</v>
      </c>
      <c r="J1223" s="41">
        <v>0.73099999999999998</v>
      </c>
      <c r="K1223" s="18">
        <v>12310.8</v>
      </c>
      <c r="L1223" s="28">
        <v>53860</v>
      </c>
      <c r="M1223" s="28">
        <v>46280</v>
      </c>
      <c r="N1223" s="28">
        <v>15201</v>
      </c>
      <c r="O1223" s="42">
        <v>2518.39</v>
      </c>
      <c r="P1223" s="3">
        <v>15.87</v>
      </c>
      <c r="Q1223" s="3">
        <v>99.6</v>
      </c>
      <c r="R1223" s="3">
        <v>0.63</v>
      </c>
      <c r="S1223" s="3">
        <v>0.63</v>
      </c>
      <c r="T1223" s="3">
        <v>85.93</v>
      </c>
    </row>
    <row r="1224" spans="1:20" hidden="1" x14ac:dyDescent="0.25">
      <c r="A1224">
        <v>2011</v>
      </c>
      <c r="B1224">
        <v>278</v>
      </c>
      <c r="C1224" t="s">
        <v>296</v>
      </c>
      <c r="D1224" s="1">
        <v>29</v>
      </c>
      <c r="E1224">
        <v>106</v>
      </c>
      <c r="F1224">
        <v>1</v>
      </c>
      <c r="G1224" s="15">
        <v>5.3626243574096677E-4</v>
      </c>
      <c r="H1224" s="16">
        <v>3.6551724137931036</v>
      </c>
      <c r="I1224" s="15">
        <v>3.4482758620689655E-2</v>
      </c>
      <c r="J1224" s="41">
        <v>0.73099999999999998</v>
      </c>
      <c r="K1224" s="18">
        <v>14856.58</v>
      </c>
      <c r="L1224" s="28">
        <v>54078</v>
      </c>
      <c r="M1224" s="28">
        <v>46686</v>
      </c>
      <c r="N1224" s="28">
        <v>15721</v>
      </c>
      <c r="O1224" s="42">
        <v>2552.5700000000002</v>
      </c>
      <c r="P1224" s="3">
        <v>17.579999999999998</v>
      </c>
      <c r="Q1224" s="3">
        <v>97.97</v>
      </c>
      <c r="R1224" s="3">
        <v>0.69</v>
      </c>
      <c r="S1224" s="3">
        <v>0.67</v>
      </c>
      <c r="T1224" s="3">
        <v>86.33</v>
      </c>
    </row>
    <row r="1225" spans="1:20" hidden="1" x14ac:dyDescent="0.25">
      <c r="A1225">
        <v>2012</v>
      </c>
      <c r="B1225">
        <v>278</v>
      </c>
      <c r="C1225" t="s">
        <v>296</v>
      </c>
      <c r="D1225" s="1">
        <v>40</v>
      </c>
      <c r="E1225">
        <v>104</v>
      </c>
      <c r="F1225">
        <v>1</v>
      </c>
      <c r="G1225" s="15">
        <v>7.3679750962441751E-4</v>
      </c>
      <c r="H1225" s="16">
        <v>2.6</v>
      </c>
      <c r="I1225" s="15">
        <v>2.5000000000000001E-2</v>
      </c>
      <c r="J1225" s="41">
        <v>0.73099999999999998</v>
      </c>
      <c r="K1225" s="18">
        <v>14930.57</v>
      </c>
      <c r="L1225" s="28">
        <v>54289</v>
      </c>
      <c r="M1225" s="28">
        <v>47543</v>
      </c>
      <c r="N1225" s="28">
        <v>16322</v>
      </c>
      <c r="O1225" s="42">
        <v>2765.05</v>
      </c>
      <c r="P1225" s="3">
        <v>22.41</v>
      </c>
      <c r="Q1225" s="3">
        <v>100</v>
      </c>
      <c r="R1225" s="3">
        <v>0.81</v>
      </c>
      <c r="S1225" s="3">
        <v>0.81</v>
      </c>
      <c r="T1225" s="3">
        <v>87.57</v>
      </c>
    </row>
    <row r="1226" spans="1:20" hidden="1" x14ac:dyDescent="0.25">
      <c r="A1226">
        <v>2013</v>
      </c>
      <c r="B1226">
        <v>278</v>
      </c>
      <c r="C1226" t="s">
        <v>296</v>
      </c>
      <c r="D1226" s="1">
        <v>42</v>
      </c>
      <c r="E1226">
        <v>98</v>
      </c>
      <c r="F1226">
        <v>0</v>
      </c>
      <c r="G1226" s="15">
        <v>7.4791651827053212E-4</v>
      </c>
      <c r="H1226" s="16">
        <v>2.3333333333333335</v>
      </c>
      <c r="I1226" s="15">
        <v>0</v>
      </c>
      <c r="J1226" s="41">
        <v>0.73099999999999998</v>
      </c>
      <c r="K1226" s="18">
        <v>15320.51</v>
      </c>
      <c r="L1226" s="28">
        <v>56156</v>
      </c>
      <c r="M1226" s="28">
        <v>49151</v>
      </c>
      <c r="N1226" s="28">
        <v>16650</v>
      </c>
      <c r="O1226" s="42">
        <v>2946.74</v>
      </c>
      <c r="P1226" s="3">
        <v>22.68</v>
      </c>
      <c r="Q1226" s="3">
        <v>98.82</v>
      </c>
      <c r="R1226" s="3">
        <v>0.77</v>
      </c>
      <c r="S1226" s="3">
        <v>0.76</v>
      </c>
      <c r="T1226" s="3">
        <v>87.53</v>
      </c>
    </row>
    <row r="1227" spans="1:20" x14ac:dyDescent="0.25">
      <c r="A1227">
        <v>2014</v>
      </c>
      <c r="B1227">
        <v>278</v>
      </c>
      <c r="C1227" t="s">
        <v>296</v>
      </c>
      <c r="D1227" s="1">
        <v>67</v>
      </c>
      <c r="E1227">
        <v>217</v>
      </c>
      <c r="F1227">
        <v>4</v>
      </c>
      <c r="G1227" s="15">
        <v>1.1877747837186214E-3</v>
      </c>
      <c r="H1227" s="16">
        <v>3.2388059701492535</v>
      </c>
      <c r="I1227" s="15">
        <v>5.9701492537313432E-2</v>
      </c>
      <c r="J1227" s="41">
        <v>0.73099999999999998</v>
      </c>
      <c r="K1227" s="18">
        <v>17515.5</v>
      </c>
      <c r="L1227" s="28">
        <v>56408</v>
      </c>
      <c r="M1227" s="28">
        <v>50100</v>
      </c>
      <c r="N1227" s="28">
        <v>17028</v>
      </c>
      <c r="O1227" s="42">
        <v>2953.42</v>
      </c>
      <c r="P1227" s="3">
        <v>17.420000000000002</v>
      </c>
      <c r="Q1227" s="3">
        <v>98.8</v>
      </c>
      <c r="R1227" s="3">
        <v>0.59</v>
      </c>
      <c r="S1227" s="3">
        <v>0.57999999999999996</v>
      </c>
      <c r="T1227" s="3">
        <v>88.82</v>
      </c>
    </row>
    <row r="1228" spans="1:20" hidden="1" x14ac:dyDescent="0.25">
      <c r="A1228" s="12">
        <v>2010</v>
      </c>
      <c r="B1228">
        <v>279</v>
      </c>
      <c r="C1228" s="12" t="s">
        <v>297</v>
      </c>
      <c r="D1228" s="25">
        <v>183</v>
      </c>
      <c r="E1228" s="12">
        <v>365</v>
      </c>
      <c r="F1228" s="12">
        <v>0</v>
      </c>
      <c r="G1228" s="15">
        <v>7.5657350752439227E-3</v>
      </c>
      <c r="H1228" s="16">
        <v>1.9945355191256831</v>
      </c>
      <c r="I1228" s="15">
        <v>0</v>
      </c>
      <c r="J1228" s="41">
        <v>0.71899999999999997</v>
      </c>
      <c r="K1228" s="18">
        <v>11686.28</v>
      </c>
      <c r="L1228" s="28">
        <v>24188</v>
      </c>
      <c r="M1228" s="28">
        <v>20500</v>
      </c>
      <c r="N1228" s="28">
        <v>7531</v>
      </c>
      <c r="O1228" s="42">
        <v>1299.27</v>
      </c>
      <c r="P1228" s="3">
        <v>0</v>
      </c>
      <c r="Q1228" s="3">
        <v>71.42</v>
      </c>
      <c r="R1228" s="3">
        <v>0</v>
      </c>
      <c r="S1228" s="3">
        <v>0</v>
      </c>
      <c r="T1228" s="3">
        <v>84.75</v>
      </c>
    </row>
    <row r="1229" spans="1:20" hidden="1" x14ac:dyDescent="0.25">
      <c r="A1229" s="12">
        <v>2011</v>
      </c>
      <c r="B1229">
        <v>279</v>
      </c>
      <c r="C1229" s="12" t="s">
        <v>297</v>
      </c>
      <c r="D1229" s="25">
        <v>77</v>
      </c>
      <c r="E1229" s="12">
        <v>153</v>
      </c>
      <c r="F1229" s="12">
        <v>0</v>
      </c>
      <c r="G1229" s="15">
        <v>3.1725104033620368E-3</v>
      </c>
      <c r="H1229" s="16">
        <v>1.9870129870129871</v>
      </c>
      <c r="I1229" s="15">
        <v>0</v>
      </c>
      <c r="J1229" s="41">
        <v>0.71899999999999997</v>
      </c>
      <c r="K1229" s="18">
        <v>15196.66</v>
      </c>
      <c r="L1229" s="28">
        <v>24271</v>
      </c>
      <c r="M1229" s="28">
        <v>20836</v>
      </c>
      <c r="N1229" s="28">
        <v>7771</v>
      </c>
      <c r="O1229" s="42">
        <v>1312.3</v>
      </c>
      <c r="P1229" s="3">
        <v>0</v>
      </c>
      <c r="Q1229" s="3">
        <v>72.14</v>
      </c>
      <c r="R1229" s="3">
        <v>0</v>
      </c>
      <c r="S1229" s="3">
        <v>0</v>
      </c>
      <c r="T1229" s="3">
        <v>85.85</v>
      </c>
    </row>
    <row r="1230" spans="1:20" hidden="1" x14ac:dyDescent="0.25">
      <c r="A1230" s="12">
        <v>2012</v>
      </c>
      <c r="B1230">
        <v>279</v>
      </c>
      <c r="C1230" s="12" t="s">
        <v>297</v>
      </c>
      <c r="D1230" s="25">
        <v>146</v>
      </c>
      <c r="E1230" s="12">
        <v>279</v>
      </c>
      <c r="F1230" s="12">
        <v>2</v>
      </c>
      <c r="G1230" s="15">
        <v>5.995893223819302E-3</v>
      </c>
      <c r="H1230" s="16">
        <v>1.9109589041095891</v>
      </c>
      <c r="I1230" s="15">
        <v>1.3698630136986301E-2</v>
      </c>
      <c r="J1230" s="41">
        <v>0.71899999999999997</v>
      </c>
      <c r="K1230" s="18">
        <v>16229.27</v>
      </c>
      <c r="L1230" s="28">
        <v>24350</v>
      </c>
      <c r="M1230" s="28">
        <v>21950</v>
      </c>
      <c r="N1230" s="28">
        <v>7820</v>
      </c>
      <c r="O1230" s="42">
        <v>1407.24</v>
      </c>
      <c r="P1230" s="3">
        <v>0</v>
      </c>
      <c r="Q1230" s="3">
        <v>77.180000000000007</v>
      </c>
      <c r="R1230" s="3">
        <v>0</v>
      </c>
      <c r="S1230" s="3">
        <v>0</v>
      </c>
      <c r="T1230" s="3">
        <v>90.14</v>
      </c>
    </row>
    <row r="1231" spans="1:20" hidden="1" x14ac:dyDescent="0.25">
      <c r="A1231" s="12">
        <v>2013</v>
      </c>
      <c r="B1231">
        <v>279</v>
      </c>
      <c r="C1231" s="12" t="s">
        <v>297</v>
      </c>
      <c r="D1231" s="25">
        <v>183</v>
      </c>
      <c r="E1231" s="12">
        <v>378</v>
      </c>
      <c r="F1231" s="12">
        <v>1</v>
      </c>
      <c r="G1231" s="15">
        <v>7.2702713440069922E-3</v>
      </c>
      <c r="H1231" s="16">
        <v>2.0655737704918034</v>
      </c>
      <c r="I1231" s="15">
        <v>5.4644808743169399E-3</v>
      </c>
      <c r="J1231" s="41">
        <v>0.71899999999999997</v>
      </c>
      <c r="K1231" s="18">
        <v>17212.36</v>
      </c>
      <c r="L1231" s="28">
        <v>25171</v>
      </c>
      <c r="M1231" s="28">
        <v>22800</v>
      </c>
      <c r="N1231" s="28">
        <v>8156</v>
      </c>
      <c r="O1231" s="42">
        <v>1409.5</v>
      </c>
      <c r="P1231" s="3">
        <v>0</v>
      </c>
      <c r="Q1231" s="3">
        <v>57.06</v>
      </c>
      <c r="R1231" s="3">
        <v>0</v>
      </c>
      <c r="S1231" s="3">
        <v>0</v>
      </c>
      <c r="T1231" s="3">
        <v>90.58</v>
      </c>
    </row>
    <row r="1232" spans="1:20" x14ac:dyDescent="0.25">
      <c r="A1232" s="12">
        <v>2014</v>
      </c>
      <c r="B1232">
        <v>279</v>
      </c>
      <c r="C1232" s="12" t="s">
        <v>297</v>
      </c>
      <c r="D1232" s="25">
        <v>300</v>
      </c>
      <c r="E1232" s="12">
        <v>741</v>
      </c>
      <c r="F1232" s="12">
        <v>1</v>
      </c>
      <c r="G1232" s="15">
        <v>1.1872254541137363E-2</v>
      </c>
      <c r="H1232" s="16">
        <v>2.4700000000000002</v>
      </c>
      <c r="I1232" s="15">
        <v>3.3333333333333335E-3</v>
      </c>
      <c r="J1232" s="41">
        <v>0.71899999999999997</v>
      </c>
      <c r="K1232" s="18">
        <v>19755.150000000001</v>
      </c>
      <c r="L1232" s="28">
        <v>25269</v>
      </c>
      <c r="M1232" s="28">
        <v>22950</v>
      </c>
      <c r="N1232" s="28">
        <v>8353</v>
      </c>
      <c r="O1232" s="42">
        <v>1450</v>
      </c>
      <c r="P1232" s="3">
        <v>0</v>
      </c>
      <c r="Q1232" s="3">
        <v>84</v>
      </c>
      <c r="R1232" s="3">
        <v>0</v>
      </c>
      <c r="S1232" s="3">
        <v>0</v>
      </c>
      <c r="T1232" s="3">
        <v>90.82</v>
      </c>
    </row>
    <row r="1233" spans="1:20" hidden="1" x14ac:dyDescent="0.25">
      <c r="A1233">
        <v>2008</v>
      </c>
      <c r="B1233">
        <v>280</v>
      </c>
      <c r="C1233" s="19" t="s">
        <v>298</v>
      </c>
      <c r="D1233" s="28">
        <v>105</v>
      </c>
      <c r="E1233">
        <v>290</v>
      </c>
      <c r="F1233">
        <v>1</v>
      </c>
      <c r="G1233" s="15">
        <v>5.8531690729695081E-3</v>
      </c>
      <c r="H1233" s="16">
        <v>2.7619047619047619</v>
      </c>
      <c r="I1233" s="15">
        <v>9.5238095238095247E-3</v>
      </c>
      <c r="J1233" s="41">
        <v>0.51600000000000001</v>
      </c>
      <c r="K1233" s="18">
        <v>5536.06</v>
      </c>
      <c r="L1233" s="28">
        <v>17939</v>
      </c>
      <c r="M1233" s="28">
        <v>8262</v>
      </c>
      <c r="N1233" s="3">
        <v>0</v>
      </c>
      <c r="O1233" s="3">
        <v>48.49</v>
      </c>
      <c r="P1233" s="3">
        <v>0</v>
      </c>
      <c r="Q1233" s="3">
        <v>11.37</v>
      </c>
      <c r="R1233" s="3">
        <v>0</v>
      </c>
      <c r="S1233" s="3">
        <v>0</v>
      </c>
      <c r="T1233" s="3">
        <v>46.06</v>
      </c>
    </row>
    <row r="1234" spans="1:20" hidden="1" x14ac:dyDescent="0.25">
      <c r="A1234">
        <v>2009</v>
      </c>
      <c r="B1234">
        <v>280</v>
      </c>
      <c r="C1234" t="s">
        <v>298</v>
      </c>
      <c r="D1234" s="28">
        <v>89</v>
      </c>
      <c r="E1234">
        <v>243</v>
      </c>
      <c r="F1234">
        <v>1</v>
      </c>
      <c r="G1234" s="15">
        <v>4.9079077975074442E-3</v>
      </c>
      <c r="H1234" s="16">
        <v>2.7303370786516852</v>
      </c>
      <c r="I1234" s="15">
        <v>1.1235955056179775E-2</v>
      </c>
      <c r="J1234" s="41">
        <v>0.51600000000000001</v>
      </c>
      <c r="K1234" s="18">
        <v>5542.82</v>
      </c>
      <c r="L1234" s="28">
        <v>18134</v>
      </c>
      <c r="M1234" s="28">
        <v>9214</v>
      </c>
      <c r="N1234" s="28">
        <v>2819</v>
      </c>
      <c r="O1234" s="3">
        <v>238.86</v>
      </c>
      <c r="P1234" s="3">
        <v>0</v>
      </c>
      <c r="Q1234" s="3">
        <v>53.92</v>
      </c>
      <c r="R1234" s="3">
        <v>0</v>
      </c>
      <c r="S1234" s="3">
        <v>0</v>
      </c>
      <c r="T1234" s="3">
        <v>50.81</v>
      </c>
    </row>
    <row r="1235" spans="1:20" hidden="1" x14ac:dyDescent="0.25">
      <c r="A1235">
        <v>2010</v>
      </c>
      <c r="B1235">
        <v>280</v>
      </c>
      <c r="C1235" t="s">
        <v>298</v>
      </c>
      <c r="D1235" s="28">
        <v>121</v>
      </c>
      <c r="E1235">
        <v>364</v>
      </c>
      <c r="F1235">
        <v>0</v>
      </c>
      <c r="G1235" s="15">
        <v>6.7017446690667403E-3</v>
      </c>
      <c r="H1235" s="16">
        <v>3.0082644628099175</v>
      </c>
      <c r="I1235" s="15">
        <v>0</v>
      </c>
      <c r="J1235" s="41">
        <v>0.68200000000000005</v>
      </c>
      <c r="K1235" s="18">
        <v>7681.92</v>
      </c>
      <c r="L1235" s="28">
        <v>18055</v>
      </c>
      <c r="M1235" s="28">
        <v>10091</v>
      </c>
      <c r="N1235" s="28">
        <v>3155</v>
      </c>
      <c r="O1235" s="3">
        <v>280.44</v>
      </c>
      <c r="P1235" s="3">
        <v>0</v>
      </c>
      <c r="Q1235" s="3">
        <v>56.74</v>
      </c>
      <c r="R1235" s="3">
        <v>0</v>
      </c>
      <c r="S1235" s="3">
        <v>0</v>
      </c>
      <c r="T1235" s="3">
        <v>55.89</v>
      </c>
    </row>
    <row r="1236" spans="1:20" hidden="1" x14ac:dyDescent="0.25">
      <c r="A1236">
        <v>2011</v>
      </c>
      <c r="B1236">
        <v>280</v>
      </c>
      <c r="C1236" t="s">
        <v>298</v>
      </c>
      <c r="D1236" s="28">
        <v>91</v>
      </c>
      <c r="E1236">
        <v>238</v>
      </c>
      <c r="F1236">
        <v>0</v>
      </c>
      <c r="G1236" s="15">
        <v>4.9939633410163537E-3</v>
      </c>
      <c r="H1236" s="16">
        <v>2.6153846153846154</v>
      </c>
      <c r="I1236" s="15">
        <v>0</v>
      </c>
      <c r="J1236" s="41">
        <v>0.68200000000000005</v>
      </c>
      <c r="K1236" s="18">
        <v>9141.9</v>
      </c>
      <c r="L1236" s="28">
        <v>18222</v>
      </c>
      <c r="M1236" s="28">
        <v>11257</v>
      </c>
      <c r="N1236" s="28">
        <v>3526</v>
      </c>
      <c r="O1236" s="3">
        <v>307.54000000000002</v>
      </c>
      <c r="P1236" s="3">
        <v>10.78</v>
      </c>
      <c r="Q1236" s="3">
        <v>60.19</v>
      </c>
      <c r="R1236" s="3">
        <v>3.51</v>
      </c>
      <c r="S1236" s="3">
        <v>2.11</v>
      </c>
      <c r="T1236" s="3">
        <v>61.78</v>
      </c>
    </row>
    <row r="1237" spans="1:20" hidden="1" x14ac:dyDescent="0.25">
      <c r="A1237">
        <v>2012</v>
      </c>
      <c r="B1237">
        <v>280</v>
      </c>
      <c r="C1237" t="s">
        <v>298</v>
      </c>
      <c r="D1237" s="28">
        <v>93</v>
      </c>
      <c r="E1237">
        <v>230</v>
      </c>
      <c r="F1237">
        <v>2</v>
      </c>
      <c r="G1237" s="15">
        <v>5.0590219224283303E-3</v>
      </c>
      <c r="H1237" s="16">
        <v>2.4731182795698925</v>
      </c>
      <c r="I1237" s="15">
        <v>2.1505376344086023E-2</v>
      </c>
      <c r="J1237" s="41">
        <v>0.68200000000000005</v>
      </c>
      <c r="K1237" s="18">
        <v>10240.76</v>
      </c>
      <c r="L1237" s="28">
        <v>18383</v>
      </c>
      <c r="M1237" s="28">
        <v>11988</v>
      </c>
      <c r="N1237" s="28">
        <v>3736</v>
      </c>
      <c r="O1237" s="3">
        <v>325.24</v>
      </c>
      <c r="P1237" s="3">
        <v>206.22</v>
      </c>
      <c r="Q1237" s="3">
        <v>58.22</v>
      </c>
      <c r="R1237" s="3">
        <v>63.41</v>
      </c>
      <c r="S1237" s="3">
        <v>36.92</v>
      </c>
      <c r="T1237" s="3">
        <v>65.209999999999994</v>
      </c>
    </row>
    <row r="1238" spans="1:20" hidden="1" x14ac:dyDescent="0.25">
      <c r="A1238">
        <v>2013</v>
      </c>
      <c r="B1238">
        <v>280</v>
      </c>
      <c r="C1238" t="s">
        <v>298</v>
      </c>
      <c r="D1238" s="28">
        <v>33</v>
      </c>
      <c r="E1238">
        <v>103</v>
      </c>
      <c r="F1238">
        <v>1</v>
      </c>
      <c r="G1238" s="15">
        <v>1.7264832060269958E-3</v>
      </c>
      <c r="H1238" s="16">
        <v>3.1212121212121211</v>
      </c>
      <c r="I1238" s="15">
        <v>3.0303030303030304E-2</v>
      </c>
      <c r="J1238" s="41">
        <v>0.68200000000000005</v>
      </c>
      <c r="K1238" s="18">
        <v>10488.83</v>
      </c>
      <c r="L1238" s="28">
        <v>19114</v>
      </c>
      <c r="M1238" s="28">
        <v>12658</v>
      </c>
      <c r="N1238" s="28">
        <v>3970</v>
      </c>
      <c r="O1238" s="3">
        <v>367.52</v>
      </c>
      <c r="P1238" s="3">
        <v>367.52</v>
      </c>
      <c r="Q1238" s="3">
        <v>57.81</v>
      </c>
      <c r="R1238" s="3">
        <v>100</v>
      </c>
      <c r="S1238" s="3">
        <v>57.81</v>
      </c>
      <c r="T1238" s="3">
        <v>66.22</v>
      </c>
    </row>
    <row r="1239" spans="1:20" x14ac:dyDescent="0.25">
      <c r="A1239">
        <v>2014</v>
      </c>
      <c r="B1239">
        <v>280</v>
      </c>
      <c r="C1239" t="s">
        <v>298</v>
      </c>
      <c r="D1239" s="28">
        <v>25</v>
      </c>
      <c r="E1239">
        <v>54</v>
      </c>
      <c r="F1239">
        <v>0</v>
      </c>
      <c r="G1239" s="15">
        <v>1.2961426793861469E-3</v>
      </c>
      <c r="H1239" s="16">
        <v>2.16</v>
      </c>
      <c r="I1239" s="15">
        <v>0</v>
      </c>
      <c r="J1239" s="41">
        <v>0.68200000000000005</v>
      </c>
      <c r="K1239" s="18">
        <v>14848.33</v>
      </c>
      <c r="L1239" s="28">
        <v>19288</v>
      </c>
      <c r="M1239" s="28">
        <v>13108</v>
      </c>
      <c r="N1239" s="28">
        <v>4135</v>
      </c>
      <c r="O1239" s="3">
        <v>347.54</v>
      </c>
      <c r="P1239" s="3">
        <v>347.54</v>
      </c>
      <c r="Q1239" s="3">
        <v>57.84</v>
      </c>
      <c r="R1239" s="3">
        <v>100</v>
      </c>
      <c r="S1239" s="3">
        <v>57.84</v>
      </c>
      <c r="T1239" s="3">
        <v>67.959999999999994</v>
      </c>
    </row>
    <row r="1240" spans="1:20" hidden="1" x14ac:dyDescent="0.25">
      <c r="A1240">
        <v>2011</v>
      </c>
      <c r="B1240">
        <v>281</v>
      </c>
      <c r="C1240" t="s">
        <v>299</v>
      </c>
      <c r="D1240" s="1">
        <v>945</v>
      </c>
      <c r="E1240" s="1">
        <v>2364</v>
      </c>
      <c r="F1240" s="1">
        <v>1</v>
      </c>
      <c r="G1240" s="15">
        <v>9.1942168862252146E-3</v>
      </c>
      <c r="H1240" s="16">
        <v>2.5015873015873016</v>
      </c>
      <c r="I1240" s="15">
        <v>1.0582010582010583E-3</v>
      </c>
      <c r="J1240" s="41">
        <v>0.72399999999999998</v>
      </c>
      <c r="K1240" s="18">
        <v>20155.27</v>
      </c>
      <c r="L1240" s="28">
        <v>102782</v>
      </c>
      <c r="M1240" s="28">
        <v>97363</v>
      </c>
      <c r="N1240" s="28">
        <v>27740</v>
      </c>
      <c r="O1240" s="42">
        <v>2920.89</v>
      </c>
      <c r="P1240" s="3">
        <v>0</v>
      </c>
      <c r="Q1240" s="3">
        <v>62.74</v>
      </c>
      <c r="R1240" s="3">
        <v>0</v>
      </c>
      <c r="S1240" s="3">
        <v>0</v>
      </c>
      <c r="T1240" s="3">
        <v>94.73</v>
      </c>
    </row>
    <row r="1241" spans="1:20" hidden="1" x14ac:dyDescent="0.25">
      <c r="A1241">
        <v>2012</v>
      </c>
      <c r="B1241">
        <v>281</v>
      </c>
      <c r="C1241" t="s">
        <v>299</v>
      </c>
      <c r="D1241" s="1">
        <v>851</v>
      </c>
      <c r="E1241" s="1">
        <v>2081</v>
      </c>
      <c r="F1241" s="1">
        <v>2</v>
      </c>
      <c r="G1241" s="15">
        <v>8.1823776008615057E-3</v>
      </c>
      <c r="H1241" s="16">
        <v>2.4453584018801409</v>
      </c>
      <c r="I1241" s="15">
        <v>2.3501762632197414E-3</v>
      </c>
      <c r="J1241" s="41">
        <v>0.72399999999999998</v>
      </c>
      <c r="K1241" s="18">
        <v>21308.639999999999</v>
      </c>
      <c r="L1241" s="28">
        <v>104004</v>
      </c>
      <c r="M1241" s="28">
        <v>99731</v>
      </c>
      <c r="N1241" s="28">
        <v>30514</v>
      </c>
      <c r="O1241" s="42">
        <v>3066.93</v>
      </c>
      <c r="P1241" s="3">
        <v>0</v>
      </c>
      <c r="Q1241" s="3">
        <v>64.67</v>
      </c>
      <c r="R1241" s="3">
        <v>0</v>
      </c>
      <c r="S1241" s="3">
        <v>0</v>
      </c>
      <c r="T1241" s="3">
        <v>95.89</v>
      </c>
    </row>
    <row r="1242" spans="1:20" hidden="1" x14ac:dyDescent="0.25">
      <c r="A1242">
        <v>2013</v>
      </c>
      <c r="B1242">
        <v>281</v>
      </c>
      <c r="C1242" t="s">
        <v>299</v>
      </c>
      <c r="D1242" s="1">
        <v>615</v>
      </c>
      <c r="E1242" s="1">
        <v>1451</v>
      </c>
      <c r="F1242" s="1">
        <v>1</v>
      </c>
      <c r="G1242" s="15">
        <v>5.6685684790723822E-3</v>
      </c>
      <c r="H1242" s="16">
        <v>2.359349593495935</v>
      </c>
      <c r="I1242" s="15">
        <v>1.6260162601626016E-3</v>
      </c>
      <c r="J1242" s="41">
        <v>0.72399999999999998</v>
      </c>
      <c r="K1242" s="18">
        <v>21204.52</v>
      </c>
      <c r="L1242" s="28">
        <v>108493</v>
      </c>
      <c r="M1242" s="28">
        <v>104035</v>
      </c>
      <c r="N1242" s="28">
        <v>33565</v>
      </c>
      <c r="O1242" s="42">
        <v>3250.94</v>
      </c>
      <c r="P1242" s="3">
        <v>0</v>
      </c>
      <c r="Q1242" s="3">
        <v>66.739999999999995</v>
      </c>
      <c r="R1242" s="3">
        <v>0</v>
      </c>
      <c r="S1242" s="3">
        <v>0</v>
      </c>
      <c r="T1242" s="3">
        <v>95.89</v>
      </c>
    </row>
    <row r="1243" spans="1:20" x14ac:dyDescent="0.25">
      <c r="A1243">
        <v>2014</v>
      </c>
      <c r="B1243">
        <v>281</v>
      </c>
      <c r="C1243" t="s">
        <v>299</v>
      </c>
      <c r="D1243" s="1">
        <v>609</v>
      </c>
      <c r="E1243" s="1">
        <v>1441</v>
      </c>
      <c r="F1243" s="1">
        <v>5</v>
      </c>
      <c r="G1243" s="15">
        <v>5.5475090864372965E-3</v>
      </c>
      <c r="H1243" s="16">
        <v>2.3661740558292284</v>
      </c>
      <c r="I1243" s="15">
        <v>8.2101806239737278E-3</v>
      </c>
      <c r="J1243" s="41">
        <v>0.72399999999999998</v>
      </c>
      <c r="K1243" s="18">
        <v>22812.2</v>
      </c>
      <c r="L1243" s="28">
        <v>109779</v>
      </c>
      <c r="M1243" s="28">
        <v>100622</v>
      </c>
      <c r="N1243" s="28">
        <v>35764</v>
      </c>
      <c r="O1243" s="42">
        <v>16300.76</v>
      </c>
      <c r="P1243" s="3">
        <v>0</v>
      </c>
      <c r="Q1243" s="3">
        <v>100</v>
      </c>
      <c r="R1243" s="3">
        <v>0</v>
      </c>
      <c r="S1243" s="3">
        <v>0</v>
      </c>
      <c r="T1243" s="3">
        <v>91.66</v>
      </c>
    </row>
    <row r="1244" spans="1:20" hidden="1" x14ac:dyDescent="0.25">
      <c r="A1244" s="17">
        <v>2008</v>
      </c>
      <c r="B1244">
        <v>282</v>
      </c>
      <c r="C1244" s="19" t="s">
        <v>300</v>
      </c>
      <c r="D1244" s="26">
        <v>400</v>
      </c>
      <c r="E1244" s="17">
        <v>1680</v>
      </c>
      <c r="F1244" s="17">
        <v>0</v>
      </c>
      <c r="G1244" s="15">
        <v>1.3680966697106817E-3</v>
      </c>
      <c r="H1244" s="16">
        <v>4.2</v>
      </c>
      <c r="I1244" s="15">
        <v>0</v>
      </c>
      <c r="J1244" s="41">
        <v>0.69199999999999995</v>
      </c>
      <c r="K1244" s="18">
        <v>21279.05</v>
      </c>
      <c r="L1244" s="28">
        <v>292377</v>
      </c>
      <c r="M1244" s="28">
        <v>288482</v>
      </c>
      <c r="N1244" s="28">
        <v>86758</v>
      </c>
      <c r="O1244" s="42">
        <v>13752.74</v>
      </c>
      <c r="P1244" s="3">
        <v>275.05</v>
      </c>
      <c r="Q1244" s="3">
        <v>78.13</v>
      </c>
      <c r="R1244" s="3">
        <v>2</v>
      </c>
      <c r="S1244" s="3">
        <v>1.56</v>
      </c>
      <c r="T1244" s="3">
        <v>98.67</v>
      </c>
    </row>
    <row r="1245" spans="1:20" hidden="1" x14ac:dyDescent="0.25">
      <c r="A1245" s="17">
        <v>2009</v>
      </c>
      <c r="B1245">
        <v>282</v>
      </c>
      <c r="C1245" s="17" t="s">
        <v>300</v>
      </c>
      <c r="D1245" s="26">
        <v>293</v>
      </c>
      <c r="E1245" s="17">
        <v>1137</v>
      </c>
      <c r="F1245" s="17">
        <v>1</v>
      </c>
      <c r="G1245" s="15">
        <v>9.8899281376894021E-4</v>
      </c>
      <c r="H1245" s="16">
        <v>3.8805460750853245</v>
      </c>
      <c r="I1245" s="15">
        <v>3.4129692832764505E-3</v>
      </c>
      <c r="J1245" s="41">
        <v>0.69199999999999995</v>
      </c>
      <c r="K1245" s="18">
        <v>21904.7</v>
      </c>
      <c r="L1245" s="28">
        <v>296261</v>
      </c>
      <c r="M1245" s="28">
        <v>284965</v>
      </c>
      <c r="N1245" s="28">
        <v>89216</v>
      </c>
      <c r="O1245" s="42">
        <v>14513</v>
      </c>
      <c r="P1245" s="42">
        <v>2504</v>
      </c>
      <c r="Q1245" s="3">
        <v>80</v>
      </c>
      <c r="R1245" s="3">
        <v>17.25</v>
      </c>
      <c r="S1245" s="3">
        <v>13.8</v>
      </c>
      <c r="T1245" s="3">
        <v>96.19</v>
      </c>
    </row>
    <row r="1246" spans="1:20" hidden="1" x14ac:dyDescent="0.25">
      <c r="A1246" s="17">
        <v>2010</v>
      </c>
      <c r="B1246">
        <v>282</v>
      </c>
      <c r="C1246" s="17" t="s">
        <v>300</v>
      </c>
      <c r="D1246" s="26">
        <v>340</v>
      </c>
      <c r="E1246" s="17">
        <v>1252</v>
      </c>
      <c r="F1246" s="17">
        <v>3</v>
      </c>
      <c r="G1246" s="15">
        <v>1.1486952173736774E-3</v>
      </c>
      <c r="H1246" s="16">
        <v>3.6823529411764704</v>
      </c>
      <c r="I1246" s="15">
        <v>8.8235294117647058E-3</v>
      </c>
      <c r="J1246" s="41">
        <v>0.77200000000000002</v>
      </c>
      <c r="K1246" s="18">
        <v>24661.21</v>
      </c>
      <c r="L1246" s="28">
        <v>295988</v>
      </c>
      <c r="M1246" s="28">
        <v>290258</v>
      </c>
      <c r="N1246" s="28">
        <v>91928</v>
      </c>
      <c r="O1246" s="42">
        <v>16056</v>
      </c>
      <c r="P1246" s="42">
        <v>10820.2</v>
      </c>
      <c r="Q1246" s="3">
        <v>80</v>
      </c>
      <c r="R1246" s="3">
        <v>67.39</v>
      </c>
      <c r="S1246" s="3">
        <v>53.91</v>
      </c>
      <c r="T1246" s="3">
        <v>98.06</v>
      </c>
    </row>
    <row r="1247" spans="1:20" hidden="1" x14ac:dyDescent="0.25">
      <c r="A1247" s="17">
        <v>2011</v>
      </c>
      <c r="B1247">
        <v>282</v>
      </c>
      <c r="C1247" s="17" t="s">
        <v>300</v>
      </c>
      <c r="D1247" s="26">
        <v>257</v>
      </c>
      <c r="E1247" s="17">
        <v>932</v>
      </c>
      <c r="F1247" s="17">
        <v>0</v>
      </c>
      <c r="G1247" s="15">
        <v>8.5849526157381895E-4</v>
      </c>
      <c r="H1247" s="16">
        <v>3.6264591439688716</v>
      </c>
      <c r="I1247" s="15">
        <v>0</v>
      </c>
      <c r="J1247" s="41">
        <v>0.77200000000000002</v>
      </c>
      <c r="K1247" s="18">
        <v>27143.62</v>
      </c>
      <c r="L1247" s="28">
        <v>299361</v>
      </c>
      <c r="M1247" s="28">
        <v>293406</v>
      </c>
      <c r="N1247" s="28">
        <v>95182</v>
      </c>
      <c r="O1247" s="42">
        <v>17160.419999999998</v>
      </c>
      <c r="P1247" s="42">
        <v>12698.71</v>
      </c>
      <c r="Q1247" s="3">
        <v>80</v>
      </c>
      <c r="R1247" s="3">
        <v>74</v>
      </c>
      <c r="S1247" s="3">
        <v>59.2</v>
      </c>
      <c r="T1247" s="3">
        <v>98.01</v>
      </c>
    </row>
    <row r="1248" spans="1:20" hidden="1" x14ac:dyDescent="0.25">
      <c r="A1248" s="17">
        <v>2012</v>
      </c>
      <c r="B1248">
        <v>282</v>
      </c>
      <c r="C1248" s="17" t="s">
        <v>300</v>
      </c>
      <c r="D1248" s="26">
        <v>254</v>
      </c>
      <c r="E1248" s="17">
        <v>938</v>
      </c>
      <c r="F1248" s="17">
        <v>1</v>
      </c>
      <c r="G1248" s="15">
        <v>8.3932814095425659E-4</v>
      </c>
      <c r="H1248" s="16">
        <v>3.6929133858267718</v>
      </c>
      <c r="I1248" s="15">
        <v>3.937007874015748E-3</v>
      </c>
      <c r="J1248" s="41">
        <v>0.77200000000000002</v>
      </c>
      <c r="K1248" s="18">
        <v>31060.69</v>
      </c>
      <c r="L1248" s="28">
        <v>302623</v>
      </c>
      <c r="M1248" s="28">
        <v>298113</v>
      </c>
      <c r="N1248" s="28">
        <v>98988</v>
      </c>
      <c r="O1248" s="42">
        <v>17393.490000000002</v>
      </c>
      <c r="P1248" s="42">
        <v>12871.18</v>
      </c>
      <c r="Q1248" s="3">
        <v>80</v>
      </c>
      <c r="R1248" s="3">
        <v>74</v>
      </c>
      <c r="S1248" s="3">
        <v>59.2</v>
      </c>
      <c r="T1248" s="3">
        <v>98.51</v>
      </c>
    </row>
    <row r="1249" spans="1:20" hidden="1" x14ac:dyDescent="0.25">
      <c r="A1249" s="17">
        <v>2013</v>
      </c>
      <c r="B1249">
        <v>282</v>
      </c>
      <c r="C1249" s="17" t="s">
        <v>300</v>
      </c>
      <c r="D1249" s="26">
        <v>252</v>
      </c>
      <c r="E1249" s="17">
        <v>942</v>
      </c>
      <c r="F1249" s="17">
        <v>2</v>
      </c>
      <c r="G1249" s="15">
        <v>7.9908675799086762E-4</v>
      </c>
      <c r="H1249" s="16">
        <v>3.7380952380952381</v>
      </c>
      <c r="I1249" s="15">
        <v>7.9365079365079361E-3</v>
      </c>
      <c r="J1249" s="41">
        <v>0.77200000000000002</v>
      </c>
      <c r="K1249" s="18">
        <v>34449.629999999997</v>
      </c>
      <c r="L1249" s="28">
        <v>315360</v>
      </c>
      <c r="M1249" s="28">
        <v>309052</v>
      </c>
      <c r="N1249" s="28">
        <v>100350</v>
      </c>
      <c r="O1249" s="42">
        <v>17647.72</v>
      </c>
      <c r="P1249" s="42">
        <v>13059.31</v>
      </c>
      <c r="Q1249" s="3">
        <v>80</v>
      </c>
      <c r="R1249" s="3">
        <v>74</v>
      </c>
      <c r="S1249" s="3">
        <v>59.2</v>
      </c>
      <c r="T1249" s="3">
        <v>98</v>
      </c>
    </row>
    <row r="1250" spans="1:20" x14ac:dyDescent="0.25">
      <c r="A1250" s="17">
        <v>2014</v>
      </c>
      <c r="B1250">
        <v>282</v>
      </c>
      <c r="C1250" s="17" t="s">
        <v>300</v>
      </c>
      <c r="D1250" s="26">
        <v>289</v>
      </c>
      <c r="E1250" s="17">
        <v>1128</v>
      </c>
      <c r="F1250" s="17">
        <v>2</v>
      </c>
      <c r="G1250" s="15">
        <v>9.0648750207802063E-4</v>
      </c>
      <c r="H1250" s="16">
        <v>3.9031141868512109</v>
      </c>
      <c r="I1250" s="15">
        <v>6.920415224913495E-3</v>
      </c>
      <c r="J1250" s="41">
        <v>0.77200000000000002</v>
      </c>
      <c r="K1250" s="18">
        <v>36403.22</v>
      </c>
      <c r="L1250" s="28">
        <v>318813</v>
      </c>
      <c r="M1250" s="28">
        <v>312436</v>
      </c>
      <c r="N1250" s="28">
        <v>102369</v>
      </c>
      <c r="O1250" s="42">
        <v>17400.939999999999</v>
      </c>
      <c r="P1250" s="42">
        <v>12876.69</v>
      </c>
      <c r="Q1250" s="3">
        <v>80</v>
      </c>
      <c r="R1250" s="3">
        <v>74</v>
      </c>
      <c r="S1250" s="3">
        <v>59.2</v>
      </c>
      <c r="T1250" s="3">
        <v>98</v>
      </c>
    </row>
    <row r="1251" spans="1:20" hidden="1" x14ac:dyDescent="0.25">
      <c r="A1251" s="17">
        <v>2008</v>
      </c>
      <c r="B1251">
        <v>283</v>
      </c>
      <c r="C1251" s="19" t="s">
        <v>301</v>
      </c>
      <c r="D1251" s="26">
        <v>474</v>
      </c>
      <c r="E1251" s="17">
        <v>1687</v>
      </c>
      <c r="F1251" s="17">
        <v>5</v>
      </c>
      <c r="G1251" s="15">
        <v>7.6151795913186949E-4</v>
      </c>
      <c r="H1251" s="16">
        <v>3.5590717299578061</v>
      </c>
      <c r="I1251" s="15">
        <v>1.0548523206751054E-2</v>
      </c>
      <c r="J1251" s="41">
        <v>0.70199999999999996</v>
      </c>
      <c r="K1251" s="18">
        <v>22926.5</v>
      </c>
      <c r="L1251" s="28">
        <v>622441</v>
      </c>
      <c r="M1251" s="28">
        <v>595106</v>
      </c>
      <c r="N1251" s="28">
        <v>145770</v>
      </c>
      <c r="O1251" s="42">
        <v>29624.560000000001</v>
      </c>
      <c r="P1251" s="42">
        <v>29624.560000000001</v>
      </c>
      <c r="Q1251" s="3">
        <v>70.11</v>
      </c>
      <c r="R1251" s="3">
        <v>100</v>
      </c>
      <c r="S1251" s="3">
        <v>70.11</v>
      </c>
      <c r="T1251" s="3">
        <v>95.61</v>
      </c>
    </row>
    <row r="1252" spans="1:20" hidden="1" x14ac:dyDescent="0.25">
      <c r="A1252" s="17">
        <v>2009</v>
      </c>
      <c r="B1252">
        <v>283</v>
      </c>
      <c r="C1252" s="17" t="s">
        <v>301</v>
      </c>
      <c r="D1252" s="26">
        <v>379</v>
      </c>
      <c r="E1252" s="17">
        <v>1475</v>
      </c>
      <c r="F1252" s="17">
        <v>1</v>
      </c>
      <c r="G1252" s="15">
        <v>5.9746667822714768E-4</v>
      </c>
      <c r="H1252" s="16">
        <v>3.891820580474934</v>
      </c>
      <c r="I1252" s="15">
        <v>2.6385224274406332E-3</v>
      </c>
      <c r="J1252" s="41">
        <v>0.70199999999999996</v>
      </c>
      <c r="K1252" s="18">
        <v>25484.48</v>
      </c>
      <c r="L1252" s="28">
        <v>634345</v>
      </c>
      <c r="M1252" s="28">
        <v>606760</v>
      </c>
      <c r="N1252" s="28">
        <v>150323</v>
      </c>
      <c r="O1252" s="42">
        <v>27940</v>
      </c>
      <c r="P1252" s="42">
        <v>27940</v>
      </c>
      <c r="Q1252" s="3">
        <v>63.58</v>
      </c>
      <c r="R1252" s="3">
        <v>100</v>
      </c>
      <c r="S1252" s="3">
        <v>63.58</v>
      </c>
      <c r="T1252" s="3">
        <v>95.65</v>
      </c>
    </row>
    <row r="1253" spans="1:20" hidden="1" x14ac:dyDescent="0.25">
      <c r="A1253" s="17">
        <v>2010</v>
      </c>
      <c r="B1253">
        <v>283</v>
      </c>
      <c r="C1253" s="17" t="s">
        <v>301</v>
      </c>
      <c r="D1253" s="26">
        <v>444</v>
      </c>
      <c r="E1253" s="17">
        <v>1497</v>
      </c>
      <c r="F1253" s="17">
        <v>3</v>
      </c>
      <c r="G1253" s="15">
        <v>7.3508351641438183E-4</v>
      </c>
      <c r="H1253" s="16">
        <v>3.3716216216216215</v>
      </c>
      <c r="I1253" s="15">
        <v>6.7567567567567571E-3</v>
      </c>
      <c r="J1253" s="41">
        <v>0.78900000000000003</v>
      </c>
      <c r="K1253" s="18">
        <v>31569.3</v>
      </c>
      <c r="L1253" s="28">
        <v>604013</v>
      </c>
      <c r="M1253" s="28">
        <v>587975</v>
      </c>
      <c r="N1253" s="28">
        <v>156002</v>
      </c>
      <c r="O1253" s="42">
        <v>38367</v>
      </c>
      <c r="P1253" s="42">
        <v>38367</v>
      </c>
      <c r="Q1253" s="3">
        <v>78.510000000000005</v>
      </c>
      <c r="R1253" s="3">
        <v>100</v>
      </c>
      <c r="S1253" s="3">
        <v>78.510000000000005</v>
      </c>
      <c r="T1253" s="3">
        <v>97.34</v>
      </c>
    </row>
    <row r="1254" spans="1:20" hidden="1" x14ac:dyDescent="0.25">
      <c r="A1254" s="17">
        <v>2011</v>
      </c>
      <c r="B1254">
        <v>283</v>
      </c>
      <c r="C1254" s="17" t="s">
        <v>301</v>
      </c>
      <c r="D1254" s="26">
        <v>293</v>
      </c>
      <c r="E1254" s="17">
        <v>1435</v>
      </c>
      <c r="F1254" s="17">
        <v>8</v>
      </c>
      <c r="G1254" s="15">
        <v>4.7883328103754839E-4</v>
      </c>
      <c r="H1254" s="16">
        <v>4.8976109215017063</v>
      </c>
      <c r="I1254" s="15">
        <v>2.7303754266211604E-2</v>
      </c>
      <c r="J1254" s="41">
        <v>0.78900000000000003</v>
      </c>
      <c r="K1254" s="18">
        <v>31954.7</v>
      </c>
      <c r="L1254" s="28">
        <v>611904</v>
      </c>
      <c r="M1254" s="28">
        <v>595049</v>
      </c>
      <c r="N1254" s="28">
        <v>162200</v>
      </c>
      <c r="O1254" s="42">
        <v>39590</v>
      </c>
      <c r="P1254" s="42">
        <v>39590</v>
      </c>
      <c r="Q1254" s="3">
        <v>79.069999999999993</v>
      </c>
      <c r="R1254" s="3">
        <v>100</v>
      </c>
      <c r="S1254" s="3">
        <v>79.069999999999993</v>
      </c>
      <c r="T1254" s="3">
        <v>97.25</v>
      </c>
    </row>
    <row r="1255" spans="1:20" hidden="1" x14ac:dyDescent="0.25">
      <c r="A1255" s="17">
        <v>2012</v>
      </c>
      <c r="B1255">
        <v>283</v>
      </c>
      <c r="C1255" s="17" t="s">
        <v>301</v>
      </c>
      <c r="D1255" s="26">
        <v>262</v>
      </c>
      <c r="E1255" s="17">
        <v>1323</v>
      </c>
      <c r="F1255" s="17">
        <v>4</v>
      </c>
      <c r="G1255" s="15">
        <v>4.2289713592107641E-4</v>
      </c>
      <c r="H1255" s="16">
        <v>5.0496183206106871</v>
      </c>
      <c r="I1255" s="15">
        <v>1.5267175572519083E-2</v>
      </c>
      <c r="J1255" s="41">
        <v>0.78900000000000003</v>
      </c>
      <c r="K1255" s="18">
        <v>36861.910000000003</v>
      </c>
      <c r="L1255" s="28">
        <v>619536</v>
      </c>
      <c r="M1255" s="28">
        <v>602359</v>
      </c>
      <c r="N1255" s="28">
        <v>168237</v>
      </c>
      <c r="O1255" s="42">
        <v>42086</v>
      </c>
      <c r="P1255" s="42">
        <v>42086</v>
      </c>
      <c r="Q1255" s="3">
        <v>82.37</v>
      </c>
      <c r="R1255" s="3">
        <v>100</v>
      </c>
      <c r="S1255" s="3">
        <v>82.37</v>
      </c>
      <c r="T1255" s="3">
        <v>97.23</v>
      </c>
    </row>
    <row r="1256" spans="1:20" hidden="1" x14ac:dyDescent="0.25">
      <c r="A1256" s="17">
        <v>2013</v>
      </c>
      <c r="B1256">
        <v>283</v>
      </c>
      <c r="C1256" s="17" t="s">
        <v>301</v>
      </c>
      <c r="D1256" s="26">
        <v>402</v>
      </c>
      <c r="E1256" s="17">
        <v>1393</v>
      </c>
      <c r="F1256" s="17">
        <v>4</v>
      </c>
      <c r="G1256" s="15">
        <v>6.2164339627601586E-4</v>
      </c>
      <c r="H1256" s="16">
        <v>3.4651741293532337</v>
      </c>
      <c r="I1256" s="15">
        <v>9.9502487562189053E-3</v>
      </c>
      <c r="J1256" s="41">
        <v>0.78900000000000003</v>
      </c>
      <c r="K1256" s="18">
        <v>39770.620000000003</v>
      </c>
      <c r="L1256" s="28">
        <v>646673</v>
      </c>
      <c r="M1256" s="28">
        <v>628743</v>
      </c>
      <c r="N1256" s="28">
        <v>172265</v>
      </c>
      <c r="O1256" s="42">
        <v>50354.99</v>
      </c>
      <c r="P1256" s="42">
        <v>50354.99</v>
      </c>
      <c r="Q1256" s="3">
        <v>92.89</v>
      </c>
      <c r="R1256" s="3">
        <v>100</v>
      </c>
      <c r="S1256" s="3">
        <v>92.89</v>
      </c>
      <c r="T1256" s="3">
        <v>97.23</v>
      </c>
    </row>
    <row r="1257" spans="1:20" x14ac:dyDescent="0.25">
      <c r="A1257" s="17">
        <v>2014</v>
      </c>
      <c r="B1257">
        <v>283</v>
      </c>
      <c r="C1257" s="17" t="s">
        <v>301</v>
      </c>
      <c r="D1257" s="26">
        <v>698</v>
      </c>
      <c r="E1257" s="17">
        <v>1904</v>
      </c>
      <c r="F1257" s="17">
        <v>6</v>
      </c>
      <c r="G1257" s="15">
        <v>1.0661681032441755E-3</v>
      </c>
      <c r="H1257" s="16">
        <v>2.7277936962750715</v>
      </c>
      <c r="I1257" s="15">
        <v>8.5959885386819486E-3</v>
      </c>
      <c r="J1257" s="41">
        <v>0.78900000000000003</v>
      </c>
      <c r="K1257" s="18">
        <v>43291.56</v>
      </c>
      <c r="L1257" s="28">
        <v>654681</v>
      </c>
      <c r="M1257" s="28">
        <v>636529</v>
      </c>
      <c r="N1257" s="28">
        <v>175635</v>
      </c>
      <c r="O1257" s="42">
        <v>50016.36</v>
      </c>
      <c r="P1257" s="42">
        <v>50016.36</v>
      </c>
      <c r="Q1257" s="3">
        <v>93.1</v>
      </c>
      <c r="R1257" s="3">
        <v>100</v>
      </c>
      <c r="S1257" s="3">
        <v>93.1</v>
      </c>
      <c r="T1257" s="3">
        <v>97.23</v>
      </c>
    </row>
    <row r="1258" spans="1:20" hidden="1" x14ac:dyDescent="0.25">
      <c r="A1258">
        <v>2008</v>
      </c>
      <c r="B1258">
        <v>284</v>
      </c>
      <c r="C1258" s="19" t="s">
        <v>302</v>
      </c>
      <c r="D1258" s="28">
        <v>67</v>
      </c>
      <c r="E1258">
        <v>152</v>
      </c>
      <c r="F1258">
        <v>2</v>
      </c>
      <c r="G1258" s="15">
        <v>8.6526416385778674E-4</v>
      </c>
      <c r="H1258" s="16">
        <v>2.2686567164179103</v>
      </c>
      <c r="I1258" s="15">
        <v>2.9850746268656716E-2</v>
      </c>
      <c r="J1258" s="41">
        <v>0.65100000000000002</v>
      </c>
      <c r="K1258" s="18">
        <v>17227.080000000002</v>
      </c>
      <c r="L1258" s="28">
        <v>77433</v>
      </c>
      <c r="M1258" s="28">
        <v>66966</v>
      </c>
      <c r="N1258" s="28">
        <v>15548</v>
      </c>
      <c r="O1258" s="42">
        <v>2889.19</v>
      </c>
      <c r="P1258" s="42">
        <v>2889.19</v>
      </c>
      <c r="Q1258" s="3">
        <v>86.35</v>
      </c>
      <c r="R1258" s="3">
        <v>100</v>
      </c>
      <c r="S1258" s="3">
        <v>86.35</v>
      </c>
      <c r="T1258" s="3">
        <v>86.48</v>
      </c>
    </row>
    <row r="1259" spans="1:20" hidden="1" x14ac:dyDescent="0.25">
      <c r="A1259">
        <v>2009</v>
      </c>
      <c r="B1259">
        <v>284</v>
      </c>
      <c r="C1259" t="s">
        <v>302</v>
      </c>
      <c r="D1259" s="28">
        <v>27</v>
      </c>
      <c r="E1259">
        <v>77</v>
      </c>
      <c r="F1259">
        <v>1</v>
      </c>
      <c r="G1259" s="15">
        <v>3.456E-4</v>
      </c>
      <c r="H1259" s="16">
        <v>2.8518518518518516</v>
      </c>
      <c r="I1259" s="15">
        <v>3.7037037037037035E-2</v>
      </c>
      <c r="J1259" s="41">
        <v>0.65100000000000002</v>
      </c>
      <c r="K1259" s="18">
        <v>16776.38</v>
      </c>
      <c r="L1259" s="28">
        <v>78125</v>
      </c>
      <c r="M1259" s="28">
        <v>54608</v>
      </c>
      <c r="N1259" s="28">
        <v>15950</v>
      </c>
      <c r="O1259" s="42">
        <v>2902</v>
      </c>
      <c r="P1259" s="42">
        <v>2902</v>
      </c>
      <c r="Q1259" s="3">
        <v>79.989999999999995</v>
      </c>
      <c r="R1259" s="3">
        <v>100</v>
      </c>
      <c r="S1259" s="3">
        <v>79.989999999999995</v>
      </c>
      <c r="T1259" s="3">
        <v>69.900000000000006</v>
      </c>
    </row>
    <row r="1260" spans="1:20" hidden="1" x14ac:dyDescent="0.25">
      <c r="A1260">
        <v>2010</v>
      </c>
      <c r="B1260">
        <v>284</v>
      </c>
      <c r="C1260" t="s">
        <v>302</v>
      </c>
      <c r="D1260" s="28">
        <v>40</v>
      </c>
      <c r="E1260">
        <v>110</v>
      </c>
      <c r="F1260">
        <v>0</v>
      </c>
      <c r="G1260" s="15">
        <v>5.1569651260233358E-4</v>
      </c>
      <c r="H1260" s="16">
        <v>2.75</v>
      </c>
      <c r="I1260" s="15">
        <v>0</v>
      </c>
      <c r="J1260" s="41">
        <v>0.73599999999999999</v>
      </c>
      <c r="K1260" s="18">
        <v>17142.259999999998</v>
      </c>
      <c r="L1260" s="28">
        <v>77565</v>
      </c>
      <c r="M1260" s="28">
        <v>54656</v>
      </c>
      <c r="N1260" s="28">
        <v>16244</v>
      </c>
      <c r="O1260" s="42">
        <v>2650.74</v>
      </c>
      <c r="P1260" s="42">
        <v>2650.74</v>
      </c>
      <c r="Q1260" s="3">
        <v>68.63</v>
      </c>
      <c r="R1260" s="3">
        <v>100</v>
      </c>
      <c r="S1260" s="3">
        <v>68.63</v>
      </c>
      <c r="T1260" s="3">
        <v>70.459999999999994</v>
      </c>
    </row>
    <row r="1261" spans="1:20" hidden="1" x14ac:dyDescent="0.25">
      <c r="A1261">
        <v>2011</v>
      </c>
      <c r="B1261">
        <v>284</v>
      </c>
      <c r="C1261" t="s">
        <v>302</v>
      </c>
      <c r="D1261" s="28">
        <v>27</v>
      </c>
      <c r="E1261">
        <v>81</v>
      </c>
      <c r="F1261">
        <v>1</v>
      </c>
      <c r="G1261" s="15">
        <v>3.455159705159705E-4</v>
      </c>
      <c r="H1261" s="16">
        <v>3</v>
      </c>
      <c r="I1261" s="15">
        <v>3.7037037037037035E-2</v>
      </c>
      <c r="J1261" s="41">
        <v>0.73599999999999999</v>
      </c>
      <c r="K1261" s="18">
        <v>22177.08</v>
      </c>
      <c r="L1261" s="28">
        <v>78144</v>
      </c>
      <c r="M1261" s="28">
        <v>54825</v>
      </c>
      <c r="N1261" s="28">
        <v>16751</v>
      </c>
      <c r="O1261" s="42">
        <v>3320.75</v>
      </c>
      <c r="P1261" s="42">
        <v>3320.75</v>
      </c>
      <c r="Q1261" s="3">
        <v>85.65</v>
      </c>
      <c r="R1261" s="3">
        <v>100</v>
      </c>
      <c r="S1261" s="3">
        <v>85.65</v>
      </c>
      <c r="T1261" s="3">
        <v>70.16</v>
      </c>
    </row>
    <row r="1262" spans="1:20" hidden="1" x14ac:dyDescent="0.25">
      <c r="A1262">
        <v>2012</v>
      </c>
      <c r="B1262">
        <v>284</v>
      </c>
      <c r="C1262" t="s">
        <v>302</v>
      </c>
      <c r="D1262" s="28">
        <v>6</v>
      </c>
      <c r="E1262">
        <v>27</v>
      </c>
      <c r="F1262">
        <v>3</v>
      </c>
      <c r="G1262" s="15">
        <v>7.6235975756959706E-5</v>
      </c>
      <c r="H1262" s="16">
        <v>4.5</v>
      </c>
      <c r="I1262" s="15">
        <v>0.5</v>
      </c>
      <c r="J1262" s="41">
        <v>0.73599999999999999</v>
      </c>
      <c r="K1262" s="18">
        <v>25664.13</v>
      </c>
      <c r="L1262" s="28">
        <v>78703</v>
      </c>
      <c r="M1262" s="28">
        <v>55393</v>
      </c>
      <c r="N1262" s="28">
        <v>17109</v>
      </c>
      <c r="O1262" s="42">
        <v>3464.68</v>
      </c>
      <c r="P1262" s="42">
        <v>2260.66</v>
      </c>
      <c r="Q1262" s="3">
        <v>84.13</v>
      </c>
      <c r="R1262" s="3">
        <v>65.25</v>
      </c>
      <c r="S1262" s="3">
        <v>54.89</v>
      </c>
      <c r="T1262" s="3">
        <v>70.38</v>
      </c>
    </row>
    <row r="1263" spans="1:20" hidden="1" x14ac:dyDescent="0.25">
      <c r="A1263">
        <v>2013</v>
      </c>
      <c r="B1263">
        <v>284</v>
      </c>
      <c r="C1263" t="s">
        <v>302</v>
      </c>
      <c r="D1263" s="28">
        <v>27</v>
      </c>
      <c r="E1263">
        <v>87</v>
      </c>
      <c r="F1263">
        <v>1</v>
      </c>
      <c r="G1263" s="15">
        <v>3.3050567368073151E-4</v>
      </c>
      <c r="H1263" s="16">
        <v>3.2222222222222223</v>
      </c>
      <c r="I1263" s="15">
        <v>3.7037037037037035E-2</v>
      </c>
      <c r="J1263" s="41">
        <v>0.73599999999999999</v>
      </c>
      <c r="K1263" s="18">
        <v>27371.52</v>
      </c>
      <c r="L1263" s="28">
        <v>81693</v>
      </c>
      <c r="M1263" s="28">
        <v>57834</v>
      </c>
      <c r="N1263" s="28">
        <v>17896</v>
      </c>
      <c r="O1263" s="42">
        <v>3757.01</v>
      </c>
      <c r="P1263" s="42">
        <v>2550.17</v>
      </c>
      <c r="Q1263" s="3">
        <v>87.03</v>
      </c>
      <c r="R1263" s="3">
        <v>67.88</v>
      </c>
      <c r="S1263" s="3">
        <v>59.07</v>
      </c>
      <c r="T1263" s="3">
        <v>70.790000000000006</v>
      </c>
    </row>
    <row r="1264" spans="1:20" x14ac:dyDescent="0.25">
      <c r="A1264">
        <v>2014</v>
      </c>
      <c r="B1264">
        <v>284</v>
      </c>
      <c r="C1264" t="s">
        <v>302</v>
      </c>
      <c r="D1264" s="28">
        <v>30</v>
      </c>
      <c r="E1264">
        <v>91</v>
      </c>
      <c r="F1264">
        <v>2</v>
      </c>
      <c r="G1264" s="15">
        <v>3.6452890714233638E-4</v>
      </c>
      <c r="H1264" s="16">
        <v>3.0333333333333332</v>
      </c>
      <c r="I1264" s="15">
        <v>6.6666666666666666E-2</v>
      </c>
      <c r="J1264" s="41">
        <v>0.73599999999999999</v>
      </c>
      <c r="K1264" s="18">
        <v>26996.54</v>
      </c>
      <c r="L1264" s="28">
        <v>82298</v>
      </c>
      <c r="M1264" s="28">
        <v>59682</v>
      </c>
      <c r="N1264" s="28">
        <v>18502</v>
      </c>
      <c r="O1264" s="42">
        <v>3408.01</v>
      </c>
      <c r="P1264" s="42">
        <v>2410.8000000000002</v>
      </c>
      <c r="Q1264" s="3">
        <v>71.709999999999994</v>
      </c>
      <c r="R1264" s="3">
        <v>70.739999999999995</v>
      </c>
      <c r="S1264" s="3">
        <v>50.73</v>
      </c>
      <c r="T1264" s="3">
        <v>72.52</v>
      </c>
    </row>
    <row r="1265" spans="1:20" hidden="1" x14ac:dyDescent="0.25">
      <c r="A1265">
        <v>2010</v>
      </c>
      <c r="B1265">
        <v>286</v>
      </c>
      <c r="C1265" t="s">
        <v>304</v>
      </c>
      <c r="D1265" s="1">
        <v>3</v>
      </c>
      <c r="E1265" s="1">
        <v>8</v>
      </c>
      <c r="F1265">
        <v>0</v>
      </c>
      <c r="G1265" s="15">
        <v>2.2052337547780066E-4</v>
      </c>
      <c r="H1265" s="16">
        <v>2.6666666666666665</v>
      </c>
      <c r="I1265" s="15">
        <v>0</v>
      </c>
      <c r="J1265" s="41">
        <v>0.61899999999999999</v>
      </c>
      <c r="K1265" s="18">
        <v>4470.42</v>
      </c>
      <c r="L1265" s="28">
        <v>13604</v>
      </c>
      <c r="M1265" s="3">
        <v>848</v>
      </c>
      <c r="N1265" s="3">
        <v>200</v>
      </c>
      <c r="O1265" s="3">
        <v>35.4</v>
      </c>
      <c r="P1265" s="3">
        <v>35.4</v>
      </c>
      <c r="Q1265" s="3">
        <v>18.690000000000001</v>
      </c>
      <c r="R1265" s="3">
        <v>100</v>
      </c>
      <c r="S1265" s="3">
        <v>18.690000000000001</v>
      </c>
      <c r="T1265" s="3">
        <v>6.23</v>
      </c>
    </row>
    <row r="1266" spans="1:20" hidden="1" x14ac:dyDescent="0.25">
      <c r="A1266">
        <v>2011</v>
      </c>
      <c r="B1266">
        <v>286</v>
      </c>
      <c r="C1266" t="s">
        <v>304</v>
      </c>
      <c r="D1266" s="1">
        <v>1</v>
      </c>
      <c r="E1266" s="1">
        <v>8</v>
      </c>
      <c r="F1266">
        <v>0</v>
      </c>
      <c r="G1266" s="15">
        <v>7.1885558191359353E-5</v>
      </c>
      <c r="H1266" s="16">
        <v>8</v>
      </c>
      <c r="I1266" s="15">
        <v>0</v>
      </c>
      <c r="J1266" s="41">
        <v>0.61899999999999999</v>
      </c>
      <c r="K1266" s="18">
        <v>5587.14</v>
      </c>
      <c r="L1266" s="28">
        <v>13911</v>
      </c>
      <c r="M1266" s="3">
        <v>848</v>
      </c>
      <c r="N1266" s="3">
        <v>200</v>
      </c>
      <c r="O1266" s="3">
        <v>35.4</v>
      </c>
      <c r="P1266" s="3">
        <v>35.4</v>
      </c>
      <c r="Q1266" s="3">
        <v>18.899999999999999</v>
      </c>
      <c r="R1266" s="3">
        <v>100</v>
      </c>
      <c r="S1266" s="3">
        <v>18.899999999999999</v>
      </c>
      <c r="T1266" s="3">
        <v>6.1</v>
      </c>
    </row>
    <row r="1267" spans="1:20" hidden="1" x14ac:dyDescent="0.25">
      <c r="A1267">
        <v>2012</v>
      </c>
      <c r="B1267">
        <v>286</v>
      </c>
      <c r="C1267" t="s">
        <v>304</v>
      </c>
      <c r="D1267" s="1">
        <v>2</v>
      </c>
      <c r="E1267" s="1">
        <v>9</v>
      </c>
      <c r="F1267">
        <v>0</v>
      </c>
      <c r="G1267" s="15">
        <v>1.407756739635391E-4</v>
      </c>
      <c r="H1267" s="16">
        <v>4.5</v>
      </c>
      <c r="I1267" s="15">
        <v>0</v>
      </c>
      <c r="J1267" s="41">
        <v>0.61899999999999999</v>
      </c>
      <c r="K1267" s="18">
        <v>5659.13</v>
      </c>
      <c r="L1267" s="28">
        <v>14207</v>
      </c>
      <c r="M1267" s="28">
        <v>1200</v>
      </c>
      <c r="N1267" s="3">
        <v>440</v>
      </c>
      <c r="O1267" s="3">
        <v>39</v>
      </c>
      <c r="P1267" s="3">
        <v>39</v>
      </c>
      <c r="Q1267" s="3">
        <v>19.079999999999998</v>
      </c>
      <c r="R1267" s="3">
        <v>100</v>
      </c>
      <c r="S1267" s="3">
        <v>19.079999999999998</v>
      </c>
      <c r="T1267" s="3">
        <v>8.4499999999999993</v>
      </c>
    </row>
    <row r="1268" spans="1:20" hidden="1" x14ac:dyDescent="0.25">
      <c r="A1268">
        <v>2013</v>
      </c>
      <c r="B1268">
        <v>286</v>
      </c>
      <c r="C1268" t="s">
        <v>304</v>
      </c>
      <c r="D1268" s="1">
        <v>0</v>
      </c>
      <c r="E1268" s="1">
        <v>0</v>
      </c>
      <c r="F1268">
        <v>0</v>
      </c>
      <c r="G1268" s="15">
        <v>0</v>
      </c>
      <c r="H1268" s="16">
        <v>0</v>
      </c>
      <c r="I1268" s="15">
        <v>0</v>
      </c>
      <c r="J1268" s="41">
        <v>0.61899999999999999</v>
      </c>
      <c r="K1268" s="18">
        <v>5350.69</v>
      </c>
      <c r="L1268" s="28">
        <v>14963</v>
      </c>
      <c r="M1268" s="28">
        <v>1200</v>
      </c>
      <c r="N1268" s="3">
        <v>440</v>
      </c>
      <c r="O1268" s="3">
        <v>39</v>
      </c>
      <c r="P1268" s="3">
        <v>39</v>
      </c>
      <c r="Q1268" s="3">
        <v>18.940000000000001</v>
      </c>
      <c r="R1268" s="3">
        <v>100</v>
      </c>
      <c r="S1268" s="3">
        <v>18.940000000000001</v>
      </c>
      <c r="T1268" s="3">
        <v>8.02</v>
      </c>
    </row>
    <row r="1269" spans="1:20" hidden="1" x14ac:dyDescent="0.25">
      <c r="A1269">
        <v>2008</v>
      </c>
      <c r="B1269">
        <v>287</v>
      </c>
      <c r="C1269" s="19" t="s">
        <v>305</v>
      </c>
      <c r="D1269" s="1">
        <v>76</v>
      </c>
      <c r="E1269">
        <v>334</v>
      </c>
      <c r="F1269">
        <v>1</v>
      </c>
      <c r="G1269" s="15">
        <v>6.2970726897614568E-4</v>
      </c>
      <c r="H1269" s="16">
        <v>4.3947368421052628</v>
      </c>
      <c r="I1269" s="15">
        <v>1.3157894736842105E-2</v>
      </c>
      <c r="J1269" s="41">
        <v>0.70199999999999996</v>
      </c>
      <c r="K1269" s="18">
        <v>23647.13</v>
      </c>
      <c r="L1269" s="28">
        <v>120691</v>
      </c>
      <c r="M1269" s="28">
        <v>125128</v>
      </c>
      <c r="N1269" s="28">
        <v>37126</v>
      </c>
      <c r="O1269" s="42">
        <v>4812.09</v>
      </c>
      <c r="P1269" s="42">
        <v>3245.18</v>
      </c>
      <c r="Q1269" s="3">
        <v>77.36</v>
      </c>
      <c r="R1269" s="3">
        <v>67.44</v>
      </c>
      <c r="S1269" s="3">
        <v>52.17</v>
      </c>
      <c r="T1269" s="3">
        <v>100</v>
      </c>
    </row>
    <row r="1270" spans="1:20" hidden="1" x14ac:dyDescent="0.25">
      <c r="A1270">
        <v>2009</v>
      </c>
      <c r="B1270">
        <v>287</v>
      </c>
      <c r="C1270" t="s">
        <v>305</v>
      </c>
      <c r="D1270" s="1">
        <v>51</v>
      </c>
      <c r="E1270">
        <v>212</v>
      </c>
      <c r="F1270">
        <v>1</v>
      </c>
      <c r="G1270" s="15">
        <v>4.1877078457938172E-4</v>
      </c>
      <c r="H1270" s="16">
        <v>4.1568627450980395</v>
      </c>
      <c r="I1270" s="15">
        <v>1.9607843137254902E-2</v>
      </c>
      <c r="J1270" s="41">
        <v>0.70199999999999996</v>
      </c>
      <c r="K1270" s="18">
        <v>25013.79</v>
      </c>
      <c r="L1270" s="28">
        <v>121785</v>
      </c>
      <c r="M1270" s="28">
        <v>127269</v>
      </c>
      <c r="N1270" s="28">
        <v>37929</v>
      </c>
      <c r="O1270" s="42">
        <v>4873.71</v>
      </c>
      <c r="P1270" s="42">
        <v>3981.47</v>
      </c>
      <c r="Q1270" s="3">
        <v>77.77</v>
      </c>
      <c r="R1270" s="3">
        <v>81.69</v>
      </c>
      <c r="S1270" s="3">
        <v>63.54</v>
      </c>
      <c r="T1270" s="3">
        <v>100</v>
      </c>
    </row>
    <row r="1271" spans="1:20" hidden="1" x14ac:dyDescent="0.25">
      <c r="A1271">
        <v>2010</v>
      </c>
      <c r="B1271">
        <v>287</v>
      </c>
      <c r="C1271" t="s">
        <v>305</v>
      </c>
      <c r="D1271" s="1">
        <v>37</v>
      </c>
      <c r="E1271">
        <v>149</v>
      </c>
      <c r="F1271">
        <v>0</v>
      </c>
      <c r="G1271" s="15">
        <v>3.0061504212672958E-4</v>
      </c>
      <c r="H1271" s="16">
        <v>4.0270270270270272</v>
      </c>
      <c r="I1271" s="15">
        <v>0</v>
      </c>
      <c r="J1271" s="41">
        <v>0.77800000000000002</v>
      </c>
      <c r="K1271" s="18">
        <v>26268.240000000002</v>
      </c>
      <c r="L1271" s="28">
        <v>123081</v>
      </c>
      <c r="M1271" s="28">
        <v>119061</v>
      </c>
      <c r="N1271" s="28">
        <v>39074</v>
      </c>
      <c r="O1271" s="42">
        <v>5030.3100000000004</v>
      </c>
      <c r="P1271" s="42">
        <v>3722.01</v>
      </c>
      <c r="Q1271" s="3">
        <v>77.63</v>
      </c>
      <c r="R1271" s="3">
        <v>73.989999999999995</v>
      </c>
      <c r="S1271" s="3">
        <v>57.44</v>
      </c>
      <c r="T1271" s="3">
        <v>96.73</v>
      </c>
    </row>
    <row r="1272" spans="1:20" hidden="1" x14ac:dyDescent="0.25">
      <c r="A1272">
        <v>2011</v>
      </c>
      <c r="B1272">
        <v>287</v>
      </c>
      <c r="C1272" t="s">
        <v>305</v>
      </c>
      <c r="D1272" s="1">
        <v>17</v>
      </c>
      <c r="E1272">
        <v>66</v>
      </c>
      <c r="F1272">
        <v>0</v>
      </c>
      <c r="G1272" s="15">
        <v>1.3691789758541262E-4</v>
      </c>
      <c r="H1272" s="16">
        <v>3.8823529411764706</v>
      </c>
      <c r="I1272" s="15">
        <v>0</v>
      </c>
      <c r="J1272" s="41">
        <v>0.77800000000000002</v>
      </c>
      <c r="K1272" s="18">
        <v>28571.88</v>
      </c>
      <c r="L1272" s="28">
        <v>124162</v>
      </c>
      <c r="M1272" s="28">
        <v>120107</v>
      </c>
      <c r="N1272" s="28">
        <v>40311</v>
      </c>
      <c r="O1272" s="42">
        <v>5190.87</v>
      </c>
      <c r="P1272" s="42">
        <v>3783.28</v>
      </c>
      <c r="Q1272" s="3">
        <v>77.430000000000007</v>
      </c>
      <c r="R1272" s="3">
        <v>72.88</v>
      </c>
      <c r="S1272" s="3">
        <v>56.43</v>
      </c>
      <c r="T1272" s="3">
        <v>96.73</v>
      </c>
    </row>
    <row r="1273" spans="1:20" hidden="1" x14ac:dyDescent="0.25">
      <c r="A1273">
        <v>2012</v>
      </c>
      <c r="B1273">
        <v>287</v>
      </c>
      <c r="C1273" t="s">
        <v>305</v>
      </c>
      <c r="D1273" s="1">
        <v>15</v>
      </c>
      <c r="E1273">
        <v>71</v>
      </c>
      <c r="F1273">
        <v>1</v>
      </c>
      <c r="G1273" s="15">
        <v>1.1980065171554534E-4</v>
      </c>
      <c r="H1273" s="16">
        <v>4.7333333333333334</v>
      </c>
      <c r="I1273" s="15">
        <v>6.6666666666666666E-2</v>
      </c>
      <c r="J1273" s="41">
        <v>0.77800000000000002</v>
      </c>
      <c r="K1273" s="18">
        <v>29437.96</v>
      </c>
      <c r="L1273" s="28">
        <v>125208</v>
      </c>
      <c r="M1273" s="28">
        <v>121119</v>
      </c>
      <c r="N1273" s="28">
        <v>41831</v>
      </c>
      <c r="O1273" s="42">
        <v>5254.81</v>
      </c>
      <c r="P1273" s="42">
        <v>4391.78</v>
      </c>
      <c r="Q1273" s="3">
        <v>77.14</v>
      </c>
      <c r="R1273" s="3">
        <v>83.58</v>
      </c>
      <c r="S1273" s="3">
        <v>64.47</v>
      </c>
      <c r="T1273" s="3">
        <v>96.73</v>
      </c>
    </row>
    <row r="1274" spans="1:20" hidden="1" x14ac:dyDescent="0.25">
      <c r="A1274">
        <v>2013</v>
      </c>
      <c r="B1274">
        <v>287</v>
      </c>
      <c r="C1274" t="s">
        <v>305</v>
      </c>
      <c r="D1274" s="1">
        <v>20</v>
      </c>
      <c r="E1274">
        <v>81</v>
      </c>
      <c r="F1274">
        <v>0</v>
      </c>
      <c r="G1274" s="15">
        <v>1.5368183250217076E-4</v>
      </c>
      <c r="H1274" s="16">
        <v>4.05</v>
      </c>
      <c r="I1274" s="15">
        <v>0</v>
      </c>
      <c r="J1274" s="41">
        <v>0.77800000000000002</v>
      </c>
      <c r="K1274" s="18">
        <v>31233.86</v>
      </c>
      <c r="L1274" s="28">
        <v>130139</v>
      </c>
      <c r="M1274" s="28">
        <v>125888</v>
      </c>
      <c r="N1274" s="28">
        <v>43235</v>
      </c>
      <c r="O1274" s="42">
        <v>5322.15</v>
      </c>
      <c r="P1274" s="42">
        <v>5135.01</v>
      </c>
      <c r="Q1274" s="3">
        <v>77.38</v>
      </c>
      <c r="R1274" s="3">
        <v>96.48</v>
      </c>
      <c r="S1274" s="3">
        <v>74.66</v>
      </c>
      <c r="T1274" s="3">
        <v>96.73</v>
      </c>
    </row>
    <row r="1275" spans="1:20" x14ac:dyDescent="0.25">
      <c r="A1275">
        <v>2014</v>
      </c>
      <c r="B1275">
        <v>287</v>
      </c>
      <c r="C1275" t="s">
        <v>305</v>
      </c>
      <c r="D1275" s="1">
        <v>16</v>
      </c>
      <c r="E1275">
        <v>46</v>
      </c>
      <c r="F1275">
        <v>0</v>
      </c>
      <c r="G1275" s="15">
        <v>1.2188711729349656E-4</v>
      </c>
      <c r="H1275" s="16">
        <v>2.875</v>
      </c>
      <c r="I1275" s="15">
        <v>0</v>
      </c>
      <c r="J1275" s="41">
        <v>0.77800000000000002</v>
      </c>
      <c r="K1275" s="18">
        <v>34902.15</v>
      </c>
      <c r="L1275" s="28">
        <v>131269</v>
      </c>
      <c r="M1275" s="28">
        <v>126982</v>
      </c>
      <c r="N1275" s="28">
        <v>44818</v>
      </c>
      <c r="O1275" s="42">
        <v>5271.82</v>
      </c>
      <c r="P1275" s="42">
        <v>5271.82</v>
      </c>
      <c r="Q1275" s="3">
        <v>77.28</v>
      </c>
      <c r="R1275" s="3">
        <v>100</v>
      </c>
      <c r="S1275" s="3">
        <v>77.28</v>
      </c>
      <c r="T1275" s="3">
        <v>96.73</v>
      </c>
    </row>
    <row r="1276" spans="1:20" hidden="1" x14ac:dyDescent="0.25">
      <c r="A1276">
        <v>2008</v>
      </c>
      <c r="B1276">
        <v>290</v>
      </c>
      <c r="C1276" s="19" t="s">
        <v>308</v>
      </c>
      <c r="D1276" s="1">
        <v>43</v>
      </c>
      <c r="E1276">
        <v>102</v>
      </c>
      <c r="F1276">
        <v>0</v>
      </c>
      <c r="G1276" s="15">
        <v>2.1549563997193544E-3</v>
      </c>
      <c r="H1276" s="16">
        <v>2.3720930232558142</v>
      </c>
      <c r="I1276" s="15">
        <v>0</v>
      </c>
      <c r="J1276" s="41">
        <v>0.61899999999999999</v>
      </c>
      <c r="K1276" s="18">
        <v>14837.56</v>
      </c>
      <c r="L1276" s="28">
        <v>19954</v>
      </c>
      <c r="M1276" s="28">
        <v>14448</v>
      </c>
      <c r="N1276" s="28">
        <v>3839</v>
      </c>
      <c r="O1276" s="3">
        <v>123.58</v>
      </c>
      <c r="P1276" s="3">
        <v>0</v>
      </c>
      <c r="Q1276" s="3">
        <v>13.96</v>
      </c>
      <c r="R1276" s="3">
        <v>0</v>
      </c>
      <c r="S1276" s="3">
        <v>0</v>
      </c>
      <c r="T1276" s="3">
        <v>72.41</v>
      </c>
    </row>
    <row r="1277" spans="1:20" hidden="1" x14ac:dyDescent="0.25">
      <c r="A1277">
        <v>2009</v>
      </c>
      <c r="B1277">
        <v>290</v>
      </c>
      <c r="C1277" t="s">
        <v>308</v>
      </c>
      <c r="D1277" s="1">
        <v>9</v>
      </c>
      <c r="E1277">
        <v>32</v>
      </c>
      <c r="F1277">
        <v>0</v>
      </c>
      <c r="G1277" s="15">
        <v>4.4905698034128328E-4</v>
      </c>
      <c r="H1277" s="16">
        <v>3.5555555555555554</v>
      </c>
      <c r="I1277" s="15">
        <v>0</v>
      </c>
      <c r="J1277" s="41">
        <v>0.61899999999999999</v>
      </c>
      <c r="K1277" s="18">
        <v>13380.36</v>
      </c>
      <c r="L1277" s="28">
        <v>20042</v>
      </c>
      <c r="M1277" s="28">
        <v>17106</v>
      </c>
      <c r="N1277" s="28">
        <v>5582</v>
      </c>
      <c r="O1277" s="3">
        <v>597.17999999999995</v>
      </c>
      <c r="P1277" s="3">
        <v>575.16</v>
      </c>
      <c r="Q1277" s="3">
        <v>74.209999999999994</v>
      </c>
      <c r="R1277" s="3">
        <v>96.31</v>
      </c>
      <c r="S1277" s="3">
        <v>71.48</v>
      </c>
      <c r="T1277" s="3">
        <v>85.35</v>
      </c>
    </row>
    <row r="1278" spans="1:20" hidden="1" x14ac:dyDescent="0.25">
      <c r="A1278">
        <v>2010</v>
      </c>
      <c r="B1278">
        <v>290</v>
      </c>
      <c r="C1278" t="s">
        <v>308</v>
      </c>
      <c r="D1278" s="1">
        <v>4</v>
      </c>
      <c r="E1278">
        <v>10</v>
      </c>
      <c r="F1278">
        <v>0</v>
      </c>
      <c r="G1278" s="15">
        <v>2.0280890331085536E-4</v>
      </c>
      <c r="H1278" s="16">
        <v>2.5</v>
      </c>
      <c r="I1278" s="15">
        <v>0</v>
      </c>
      <c r="J1278" s="41">
        <v>0.74199999999999999</v>
      </c>
      <c r="K1278" s="18">
        <v>17251</v>
      </c>
      <c r="L1278" s="28">
        <v>19723</v>
      </c>
      <c r="M1278" s="28">
        <v>15919</v>
      </c>
      <c r="N1278" s="28">
        <v>5689</v>
      </c>
      <c r="O1278" s="3">
        <v>591.48</v>
      </c>
      <c r="P1278" s="3">
        <v>584.57000000000005</v>
      </c>
      <c r="Q1278" s="3">
        <v>69.349999999999994</v>
      </c>
      <c r="R1278" s="3">
        <v>98.83</v>
      </c>
      <c r="S1278" s="3">
        <v>68.540000000000006</v>
      </c>
      <c r="T1278" s="3">
        <v>80.709999999999994</v>
      </c>
    </row>
    <row r="1279" spans="1:20" hidden="1" x14ac:dyDescent="0.25">
      <c r="A1279">
        <v>2011</v>
      </c>
      <c r="B1279">
        <v>290</v>
      </c>
      <c r="C1279" t="s">
        <v>308</v>
      </c>
      <c r="D1279" s="1">
        <v>8</v>
      </c>
      <c r="E1279">
        <v>25</v>
      </c>
      <c r="F1279">
        <v>0</v>
      </c>
      <c r="G1279" s="15">
        <v>4.0434672731867575E-4</v>
      </c>
      <c r="H1279" s="16">
        <v>3.125</v>
      </c>
      <c r="I1279" s="15">
        <v>0</v>
      </c>
      <c r="J1279" s="41">
        <v>0.74199999999999999</v>
      </c>
      <c r="K1279" s="18">
        <v>21700.49</v>
      </c>
      <c r="L1279" s="28">
        <v>19785</v>
      </c>
      <c r="M1279" s="28">
        <v>15969</v>
      </c>
      <c r="N1279" s="28">
        <v>5815</v>
      </c>
      <c r="O1279" s="3">
        <v>569.9</v>
      </c>
      <c r="P1279" s="3">
        <v>566.66</v>
      </c>
      <c r="Q1279" s="3">
        <v>70.28</v>
      </c>
      <c r="R1279" s="3">
        <v>99.43</v>
      </c>
      <c r="S1279" s="3">
        <v>69.88</v>
      </c>
      <c r="T1279" s="3">
        <v>80.709999999999994</v>
      </c>
    </row>
    <row r="1280" spans="1:20" hidden="1" x14ac:dyDescent="0.25">
      <c r="A1280">
        <v>2012</v>
      </c>
      <c r="B1280">
        <v>290</v>
      </c>
      <c r="C1280" t="s">
        <v>308</v>
      </c>
      <c r="D1280" s="1">
        <v>9</v>
      </c>
      <c r="E1280">
        <v>42</v>
      </c>
      <c r="F1280">
        <v>2</v>
      </c>
      <c r="G1280" s="15">
        <v>4.5353759322717193E-4</v>
      </c>
      <c r="H1280" s="16">
        <v>4.666666666666667</v>
      </c>
      <c r="I1280" s="15">
        <v>0.22222222222222221</v>
      </c>
      <c r="J1280" s="41">
        <v>0.74199999999999999</v>
      </c>
      <c r="K1280" s="18">
        <v>22358.13</v>
      </c>
      <c r="L1280" s="28">
        <v>19844</v>
      </c>
      <c r="M1280" s="28">
        <v>16017</v>
      </c>
      <c r="N1280" s="28">
        <v>5987</v>
      </c>
      <c r="O1280" s="3">
        <v>612.77</v>
      </c>
      <c r="P1280" s="3">
        <v>559.38</v>
      </c>
      <c r="Q1280" s="3">
        <v>70.069999999999993</v>
      </c>
      <c r="R1280" s="3">
        <v>91.29</v>
      </c>
      <c r="S1280" s="3">
        <v>63.97</v>
      </c>
      <c r="T1280" s="3">
        <v>80.709999999999994</v>
      </c>
    </row>
    <row r="1281" spans="1:20" hidden="1" x14ac:dyDescent="0.25">
      <c r="A1281">
        <v>2013</v>
      </c>
      <c r="B1281">
        <v>290</v>
      </c>
      <c r="C1281" t="s">
        <v>308</v>
      </c>
      <c r="D1281" s="1">
        <v>21</v>
      </c>
      <c r="E1281">
        <v>55</v>
      </c>
      <c r="F1281">
        <v>0</v>
      </c>
      <c r="G1281" s="15">
        <v>1.0240905100946064E-3</v>
      </c>
      <c r="H1281" s="16">
        <v>2.6190476190476191</v>
      </c>
      <c r="I1281" s="15">
        <v>0</v>
      </c>
      <c r="J1281" s="41">
        <v>0.74199999999999999</v>
      </c>
      <c r="K1281" s="18">
        <v>25196.32</v>
      </c>
      <c r="L1281" s="28">
        <v>20506</v>
      </c>
      <c r="M1281" s="28">
        <v>16551</v>
      </c>
      <c r="N1281" s="28">
        <v>6168</v>
      </c>
      <c r="O1281" s="3">
        <v>629.39</v>
      </c>
      <c r="P1281" s="3">
        <v>606.53</v>
      </c>
      <c r="Q1281" s="3">
        <v>70.41</v>
      </c>
      <c r="R1281" s="3">
        <v>96.37</v>
      </c>
      <c r="S1281" s="3">
        <v>67.86</v>
      </c>
      <c r="T1281" s="3">
        <v>80.709999999999994</v>
      </c>
    </row>
    <row r="1282" spans="1:20" x14ac:dyDescent="0.25">
      <c r="A1282">
        <v>2014</v>
      </c>
      <c r="B1282">
        <v>290</v>
      </c>
      <c r="C1282" t="s">
        <v>308</v>
      </c>
      <c r="D1282" s="1">
        <v>32</v>
      </c>
      <c r="E1282">
        <v>85</v>
      </c>
      <c r="F1282">
        <v>0</v>
      </c>
      <c r="G1282" s="15">
        <v>1.554907677356657E-3</v>
      </c>
      <c r="H1282" s="16">
        <v>2.65625</v>
      </c>
      <c r="I1282" s="15">
        <v>0</v>
      </c>
      <c r="J1282" s="41">
        <v>0.74199999999999999</v>
      </c>
      <c r="K1282" s="18">
        <v>28079.74</v>
      </c>
      <c r="L1282" s="28">
        <v>20580</v>
      </c>
      <c r="M1282" s="28">
        <v>16611</v>
      </c>
      <c r="N1282" s="28">
        <v>6323</v>
      </c>
      <c r="O1282" s="3">
        <v>648.86</v>
      </c>
      <c r="P1282" s="3">
        <v>648.86</v>
      </c>
      <c r="Q1282" s="3">
        <v>70.739999999999995</v>
      </c>
      <c r="R1282" s="3">
        <v>100</v>
      </c>
      <c r="S1282" s="3">
        <v>70.739999999999995</v>
      </c>
      <c r="T1282" s="3">
        <v>80.709999999999994</v>
      </c>
    </row>
    <row r="1283" spans="1:20" hidden="1" x14ac:dyDescent="0.25">
      <c r="A1283">
        <v>2008</v>
      </c>
      <c r="B1283">
        <v>291</v>
      </c>
      <c r="C1283" s="19" t="s">
        <v>309</v>
      </c>
      <c r="D1283" s="1">
        <v>9</v>
      </c>
      <c r="E1283">
        <v>67</v>
      </c>
      <c r="F1283">
        <v>0</v>
      </c>
      <c r="G1283" s="15">
        <v>9.0400474100264176E-5</v>
      </c>
      <c r="H1283" s="16">
        <v>7.4444444444444446</v>
      </c>
      <c r="I1283" s="15">
        <v>0</v>
      </c>
      <c r="J1283" s="41">
        <v>0.59799999999999998</v>
      </c>
      <c r="K1283" s="18">
        <v>9959.74</v>
      </c>
      <c r="L1283" s="28">
        <v>99557</v>
      </c>
      <c r="M1283" s="28">
        <v>77820</v>
      </c>
      <c r="N1283" s="28">
        <v>18439</v>
      </c>
      <c r="O1283" s="42">
        <v>2131.56</v>
      </c>
      <c r="P1283" s="42">
        <v>1445.82</v>
      </c>
      <c r="Q1283" s="3">
        <v>57.07</v>
      </c>
      <c r="R1283" s="3">
        <v>67.83</v>
      </c>
      <c r="S1283" s="3">
        <v>38.71</v>
      </c>
      <c r="T1283" s="3">
        <v>78.17</v>
      </c>
    </row>
    <row r="1284" spans="1:20" hidden="1" x14ac:dyDescent="0.25">
      <c r="A1284">
        <v>2009</v>
      </c>
      <c r="B1284">
        <v>291</v>
      </c>
      <c r="C1284" t="s">
        <v>309</v>
      </c>
      <c r="D1284" s="1">
        <v>9</v>
      </c>
      <c r="E1284">
        <v>35</v>
      </c>
      <c r="F1284">
        <v>1</v>
      </c>
      <c r="G1284" s="15">
        <v>8.8368713547905663E-5</v>
      </c>
      <c r="H1284" s="16">
        <v>3.8888888888888888</v>
      </c>
      <c r="I1284" s="15">
        <v>0.1111111111111111</v>
      </c>
      <c r="J1284" s="41">
        <v>0.59799999999999998</v>
      </c>
      <c r="K1284" s="18">
        <v>10813.5</v>
      </c>
      <c r="L1284" s="28">
        <v>101846</v>
      </c>
      <c r="M1284" s="28">
        <v>87452</v>
      </c>
      <c r="N1284" s="28">
        <v>20949</v>
      </c>
      <c r="O1284" s="42">
        <v>2318.48</v>
      </c>
      <c r="P1284" s="42">
        <v>1633.5</v>
      </c>
      <c r="Q1284" s="3">
        <v>62.27</v>
      </c>
      <c r="R1284" s="3">
        <v>70.459999999999994</v>
      </c>
      <c r="S1284" s="3">
        <v>43.87</v>
      </c>
      <c r="T1284" s="3">
        <v>85.87</v>
      </c>
    </row>
    <row r="1285" spans="1:20" hidden="1" x14ac:dyDescent="0.25">
      <c r="A1285">
        <v>2010</v>
      </c>
      <c r="B1285">
        <v>291</v>
      </c>
      <c r="C1285" t="s">
        <v>309</v>
      </c>
      <c r="D1285" s="1">
        <v>3</v>
      </c>
      <c r="E1285">
        <v>27</v>
      </c>
      <c r="F1285">
        <v>0</v>
      </c>
      <c r="G1285" s="15">
        <v>2.8700718474652483E-5</v>
      </c>
      <c r="H1285" s="16">
        <v>9</v>
      </c>
      <c r="I1285" s="15">
        <v>0</v>
      </c>
      <c r="J1285" s="41">
        <v>0.68799999999999994</v>
      </c>
      <c r="K1285" s="18">
        <v>14923.36</v>
      </c>
      <c r="L1285" s="28">
        <v>104527</v>
      </c>
      <c r="M1285" s="28">
        <v>89596</v>
      </c>
      <c r="N1285" s="28">
        <v>21591</v>
      </c>
      <c r="O1285" s="42">
        <v>2499.3200000000002</v>
      </c>
      <c r="P1285" s="42">
        <v>2499.3200000000002</v>
      </c>
      <c r="Q1285" s="3">
        <v>63.78</v>
      </c>
      <c r="R1285" s="3">
        <v>100</v>
      </c>
      <c r="S1285" s="3">
        <v>63.78</v>
      </c>
      <c r="T1285" s="3">
        <v>85.72</v>
      </c>
    </row>
    <row r="1286" spans="1:20" hidden="1" x14ac:dyDescent="0.25">
      <c r="A1286">
        <v>2011</v>
      </c>
      <c r="B1286">
        <v>291</v>
      </c>
      <c r="C1286" t="s">
        <v>309</v>
      </c>
      <c r="D1286" s="1">
        <v>6</v>
      </c>
      <c r="E1286">
        <v>24</v>
      </c>
      <c r="F1286">
        <v>0</v>
      </c>
      <c r="G1286" s="15">
        <v>5.6240333692646577E-5</v>
      </c>
      <c r="H1286" s="16">
        <v>4</v>
      </c>
      <c r="I1286" s="15">
        <v>0</v>
      </c>
      <c r="J1286" s="41">
        <v>0.68799999999999994</v>
      </c>
      <c r="K1286" s="18">
        <v>19761.349999999999</v>
      </c>
      <c r="L1286" s="28">
        <v>106685</v>
      </c>
      <c r="M1286" s="28">
        <v>92924</v>
      </c>
      <c r="N1286" s="28">
        <v>22529</v>
      </c>
      <c r="O1286" s="42">
        <v>2617.9499999999998</v>
      </c>
      <c r="P1286" s="42">
        <v>2617.9499999999998</v>
      </c>
      <c r="Q1286" s="3">
        <v>63.63</v>
      </c>
      <c r="R1286" s="3">
        <v>100</v>
      </c>
      <c r="S1286" s="3">
        <v>63.63</v>
      </c>
      <c r="T1286" s="3">
        <v>87.1</v>
      </c>
    </row>
    <row r="1287" spans="1:20" hidden="1" x14ac:dyDescent="0.25">
      <c r="A1287">
        <v>2012</v>
      </c>
      <c r="B1287">
        <v>291</v>
      </c>
      <c r="C1287" t="s">
        <v>309</v>
      </c>
      <c r="D1287" s="1">
        <v>10</v>
      </c>
      <c r="E1287">
        <v>90</v>
      </c>
      <c r="F1287">
        <v>0</v>
      </c>
      <c r="G1287" s="15">
        <v>9.1936269777790041E-5</v>
      </c>
      <c r="H1287" s="16">
        <v>9</v>
      </c>
      <c r="I1287" s="15">
        <v>0</v>
      </c>
      <c r="J1287" s="41">
        <v>0.68799999999999994</v>
      </c>
      <c r="K1287" s="18">
        <v>21538.55</v>
      </c>
      <c r="L1287" s="28">
        <v>108771</v>
      </c>
      <c r="M1287" s="28">
        <v>92732</v>
      </c>
      <c r="N1287" s="28">
        <v>22165</v>
      </c>
      <c r="O1287" s="42">
        <v>2558.04</v>
      </c>
      <c r="P1287" s="42">
        <v>2558.04</v>
      </c>
      <c r="Q1287" s="3">
        <v>61.04</v>
      </c>
      <c r="R1287" s="3">
        <v>100</v>
      </c>
      <c r="S1287" s="3">
        <v>61.04</v>
      </c>
      <c r="T1287" s="3">
        <v>85.25</v>
      </c>
    </row>
    <row r="1288" spans="1:20" hidden="1" x14ac:dyDescent="0.25">
      <c r="A1288">
        <v>2013</v>
      </c>
      <c r="B1288">
        <v>291</v>
      </c>
      <c r="C1288" t="s">
        <v>309</v>
      </c>
      <c r="D1288" s="1">
        <v>11</v>
      </c>
      <c r="E1288">
        <v>41</v>
      </c>
      <c r="F1288">
        <v>0</v>
      </c>
      <c r="G1288" s="15">
        <v>9.6183272854457219E-5</v>
      </c>
      <c r="H1288" s="16">
        <v>3.7272727272727271</v>
      </c>
      <c r="I1288" s="15">
        <v>0</v>
      </c>
      <c r="J1288" s="41">
        <v>0.68799999999999994</v>
      </c>
      <c r="K1288" s="18">
        <v>20567.09</v>
      </c>
      <c r="L1288" s="28">
        <v>114365</v>
      </c>
      <c r="M1288" s="28">
        <v>96444</v>
      </c>
      <c r="N1288" s="28">
        <v>23032</v>
      </c>
      <c r="O1288" s="42">
        <v>2630.54</v>
      </c>
      <c r="P1288" s="42">
        <v>2630.54</v>
      </c>
      <c r="Q1288" s="3">
        <v>60.43</v>
      </c>
      <c r="R1288" s="3">
        <v>100</v>
      </c>
      <c r="S1288" s="3">
        <v>60.43</v>
      </c>
      <c r="T1288" s="3">
        <v>84.33</v>
      </c>
    </row>
    <row r="1289" spans="1:20" x14ac:dyDescent="0.25">
      <c r="A1289">
        <v>2014</v>
      </c>
      <c r="B1289">
        <v>291</v>
      </c>
      <c r="C1289" t="s">
        <v>309</v>
      </c>
      <c r="D1289" s="1">
        <v>17</v>
      </c>
      <c r="E1289">
        <v>106</v>
      </c>
      <c r="F1289">
        <v>0</v>
      </c>
      <c r="G1289" s="15">
        <v>1.4591523183355364E-4</v>
      </c>
      <c r="H1289" s="16">
        <v>6.2352941176470589</v>
      </c>
      <c r="I1289" s="15">
        <v>0</v>
      </c>
      <c r="J1289" s="41">
        <v>0.68799999999999994</v>
      </c>
      <c r="K1289" s="18">
        <v>22631.94</v>
      </c>
      <c r="L1289" s="28">
        <v>116506</v>
      </c>
      <c r="M1289" s="28">
        <v>104164</v>
      </c>
      <c r="N1289" s="28">
        <v>24136</v>
      </c>
      <c r="O1289" s="42">
        <v>2654.49</v>
      </c>
      <c r="P1289" s="42">
        <v>2654.49</v>
      </c>
      <c r="Q1289" s="3">
        <v>61.77</v>
      </c>
      <c r="R1289" s="3">
        <v>100</v>
      </c>
      <c r="S1289" s="3">
        <v>61.77</v>
      </c>
      <c r="T1289" s="3">
        <v>89.41</v>
      </c>
    </row>
    <row r="1290" spans="1:20" hidden="1" x14ac:dyDescent="0.25">
      <c r="A1290">
        <v>2008</v>
      </c>
      <c r="B1290">
        <v>292</v>
      </c>
      <c r="C1290" s="19" t="s">
        <v>310</v>
      </c>
      <c r="D1290" s="1">
        <v>145</v>
      </c>
      <c r="E1290">
        <v>499</v>
      </c>
      <c r="F1290">
        <v>2</v>
      </c>
      <c r="G1290" s="15">
        <v>1.9765000954172461E-3</v>
      </c>
      <c r="H1290" s="16">
        <v>3.4413793103448276</v>
      </c>
      <c r="I1290" s="15">
        <v>1.3793103448275862E-2</v>
      </c>
      <c r="J1290" s="41">
        <v>0.67700000000000005</v>
      </c>
      <c r="K1290" s="18">
        <v>7704.5</v>
      </c>
      <c r="L1290" s="28">
        <v>73362</v>
      </c>
      <c r="M1290" s="28">
        <v>64558</v>
      </c>
      <c r="N1290" s="28">
        <v>13713</v>
      </c>
      <c r="O1290" s="42">
        <v>2678.4</v>
      </c>
      <c r="P1290" s="3">
        <v>61.06</v>
      </c>
      <c r="Q1290" s="3">
        <v>71.55</v>
      </c>
      <c r="R1290" s="3">
        <v>2.2799999999999998</v>
      </c>
      <c r="S1290" s="3">
        <v>1.63</v>
      </c>
      <c r="T1290" s="3">
        <v>88</v>
      </c>
    </row>
    <row r="1291" spans="1:20" hidden="1" x14ac:dyDescent="0.25">
      <c r="A1291">
        <v>2009</v>
      </c>
      <c r="B1291">
        <v>292</v>
      </c>
      <c r="C1291" t="s">
        <v>310</v>
      </c>
      <c r="D1291" s="1">
        <v>114</v>
      </c>
      <c r="E1291">
        <v>414</v>
      </c>
      <c r="F1291">
        <v>1</v>
      </c>
      <c r="G1291" s="15">
        <v>1.5369888500896577E-3</v>
      </c>
      <c r="H1291" s="16">
        <v>3.6315789473684212</v>
      </c>
      <c r="I1291" s="15">
        <v>8.771929824561403E-3</v>
      </c>
      <c r="J1291" s="41">
        <v>0.67700000000000005</v>
      </c>
      <c r="K1291" s="18">
        <v>8086.23</v>
      </c>
      <c r="L1291" s="28">
        <v>74171</v>
      </c>
      <c r="M1291" s="28">
        <v>67984</v>
      </c>
      <c r="N1291" s="28">
        <v>14145</v>
      </c>
      <c r="O1291" s="42">
        <v>3070</v>
      </c>
      <c r="P1291" s="3">
        <v>70</v>
      </c>
      <c r="Q1291" s="3">
        <v>78.78</v>
      </c>
      <c r="R1291" s="3">
        <v>2.2799999999999998</v>
      </c>
      <c r="S1291" s="3">
        <v>1.8</v>
      </c>
      <c r="T1291" s="3">
        <v>91.66</v>
      </c>
    </row>
    <row r="1292" spans="1:20" hidden="1" x14ac:dyDescent="0.25">
      <c r="A1292">
        <v>2010</v>
      </c>
      <c r="B1292">
        <v>292</v>
      </c>
      <c r="C1292" t="s">
        <v>310</v>
      </c>
      <c r="D1292" s="1">
        <v>141</v>
      </c>
      <c r="E1292">
        <v>471</v>
      </c>
      <c r="F1292">
        <v>1</v>
      </c>
      <c r="G1292" s="15">
        <v>1.9523677651620049E-3</v>
      </c>
      <c r="H1292" s="16">
        <v>3.3404255319148937</v>
      </c>
      <c r="I1292" s="15">
        <v>7.0921985815602835E-3</v>
      </c>
      <c r="J1292" s="41">
        <v>0.77500000000000002</v>
      </c>
      <c r="K1292" s="18">
        <v>4520.46</v>
      </c>
      <c r="L1292" s="28">
        <v>72220</v>
      </c>
      <c r="M1292" s="28">
        <v>70470</v>
      </c>
      <c r="N1292" s="28">
        <v>14628</v>
      </c>
      <c r="O1292" s="42">
        <v>3583.24</v>
      </c>
      <c r="P1292" s="3">
        <v>53.74</v>
      </c>
      <c r="Q1292" s="3">
        <v>88</v>
      </c>
      <c r="R1292" s="3">
        <v>1.5</v>
      </c>
      <c r="S1292" s="3">
        <v>1.32</v>
      </c>
      <c r="T1292" s="3">
        <v>97.58</v>
      </c>
    </row>
    <row r="1293" spans="1:20" hidden="1" x14ac:dyDescent="0.25">
      <c r="A1293">
        <v>2011</v>
      </c>
      <c r="B1293">
        <v>292</v>
      </c>
      <c r="C1293" t="s">
        <v>310</v>
      </c>
      <c r="D1293" s="1">
        <v>96</v>
      </c>
      <c r="E1293">
        <v>422</v>
      </c>
      <c r="F1293">
        <v>1</v>
      </c>
      <c r="G1293" s="15">
        <v>1.3189349600197841E-3</v>
      </c>
      <c r="H1293" s="16">
        <v>4.395833333333333</v>
      </c>
      <c r="I1293" s="15">
        <v>1.0416666666666666E-2</v>
      </c>
      <c r="J1293" s="41">
        <v>0.77500000000000002</v>
      </c>
      <c r="K1293" s="18">
        <v>6064.2</v>
      </c>
      <c r="L1293" s="28">
        <v>72786</v>
      </c>
      <c r="M1293" s="28">
        <v>71786</v>
      </c>
      <c r="N1293" s="28">
        <v>15222</v>
      </c>
      <c r="O1293" s="42">
        <v>3600</v>
      </c>
      <c r="P1293" s="3">
        <v>55</v>
      </c>
      <c r="Q1293" s="3">
        <v>88.35</v>
      </c>
      <c r="R1293" s="3">
        <v>1.53</v>
      </c>
      <c r="S1293" s="3">
        <v>1.35</v>
      </c>
      <c r="T1293" s="3">
        <v>98.63</v>
      </c>
    </row>
    <row r="1294" spans="1:20" hidden="1" x14ac:dyDescent="0.25">
      <c r="A1294">
        <v>2012</v>
      </c>
      <c r="B1294">
        <v>292</v>
      </c>
      <c r="C1294" t="s">
        <v>310</v>
      </c>
      <c r="D1294" s="1">
        <v>91</v>
      </c>
      <c r="E1294">
        <v>389</v>
      </c>
      <c r="F1294">
        <v>0</v>
      </c>
      <c r="G1294" s="15">
        <v>1.2409147314305974E-3</v>
      </c>
      <c r="H1294" s="16">
        <v>4.2747252747252746</v>
      </c>
      <c r="I1294" s="15">
        <v>0</v>
      </c>
      <c r="J1294" s="41">
        <v>0.77500000000000002</v>
      </c>
      <c r="K1294" s="18">
        <v>7172.2</v>
      </c>
      <c r="L1294" s="28">
        <v>73333</v>
      </c>
      <c r="M1294" s="28">
        <v>61040</v>
      </c>
      <c r="N1294" s="28">
        <v>15963</v>
      </c>
      <c r="O1294" s="42">
        <v>4147.62</v>
      </c>
      <c r="P1294" s="3">
        <v>39.020000000000003</v>
      </c>
      <c r="Q1294" s="3">
        <v>84.25</v>
      </c>
      <c r="R1294" s="3">
        <v>0.94</v>
      </c>
      <c r="S1294" s="3">
        <v>0.79</v>
      </c>
      <c r="T1294" s="3">
        <v>83.24</v>
      </c>
    </row>
    <row r="1295" spans="1:20" hidden="1" x14ac:dyDescent="0.25">
      <c r="A1295">
        <v>2013</v>
      </c>
      <c r="B1295">
        <v>292</v>
      </c>
      <c r="C1295" t="s">
        <v>310</v>
      </c>
      <c r="D1295" s="1">
        <v>68</v>
      </c>
      <c r="E1295">
        <v>299</v>
      </c>
      <c r="F1295">
        <v>1</v>
      </c>
      <c r="G1295" s="15">
        <v>8.9300957358792862E-4</v>
      </c>
      <c r="H1295" s="16">
        <v>4.3970588235294121</v>
      </c>
      <c r="I1295" s="15">
        <v>1.4705882352941176E-2</v>
      </c>
      <c r="J1295" s="41">
        <v>0.77500000000000002</v>
      </c>
      <c r="K1295" s="18">
        <v>6590.23</v>
      </c>
      <c r="L1295" s="28">
        <v>76147</v>
      </c>
      <c r="M1295" s="28">
        <v>66029</v>
      </c>
      <c r="N1295" s="28">
        <v>16406</v>
      </c>
      <c r="O1295" s="42">
        <v>3259.77</v>
      </c>
      <c r="P1295" s="3">
        <v>32.6</v>
      </c>
      <c r="Q1295" s="3">
        <v>71.84</v>
      </c>
      <c r="R1295" s="3">
        <v>1</v>
      </c>
      <c r="S1295" s="3">
        <v>0.72</v>
      </c>
      <c r="T1295" s="3">
        <v>86.71</v>
      </c>
    </row>
    <row r="1296" spans="1:20" x14ac:dyDescent="0.25">
      <c r="A1296">
        <v>2014</v>
      </c>
      <c r="B1296">
        <v>292</v>
      </c>
      <c r="C1296" t="s">
        <v>310</v>
      </c>
      <c r="D1296" s="1">
        <v>83</v>
      </c>
      <c r="E1296">
        <v>312</v>
      </c>
      <c r="F1296">
        <v>1</v>
      </c>
      <c r="G1296" s="15">
        <v>1.081503681021565E-3</v>
      </c>
      <c r="H1296" s="16">
        <v>3.7590361445783134</v>
      </c>
      <c r="I1296" s="15">
        <v>1.2048192771084338E-2</v>
      </c>
      <c r="J1296" s="41">
        <v>0.77500000000000002</v>
      </c>
      <c r="K1296" s="18">
        <v>7340.34</v>
      </c>
      <c r="L1296" s="28">
        <v>76745</v>
      </c>
      <c r="M1296" s="28">
        <v>67536</v>
      </c>
      <c r="N1296" s="28">
        <v>16858</v>
      </c>
      <c r="O1296" s="42">
        <v>3639.04</v>
      </c>
      <c r="P1296" s="3">
        <v>36.39</v>
      </c>
      <c r="Q1296" s="3">
        <v>80</v>
      </c>
      <c r="R1296" s="3">
        <v>1</v>
      </c>
      <c r="S1296" s="3">
        <v>0.8</v>
      </c>
      <c r="T1296" s="3">
        <v>88</v>
      </c>
    </row>
    <row r="1297" spans="1:20" hidden="1" x14ac:dyDescent="0.25">
      <c r="A1297">
        <v>2009</v>
      </c>
      <c r="B1297">
        <v>294</v>
      </c>
      <c r="C1297" t="s">
        <v>312</v>
      </c>
      <c r="D1297" s="1">
        <v>256</v>
      </c>
      <c r="E1297" s="1">
        <v>847</v>
      </c>
      <c r="F1297">
        <v>0</v>
      </c>
      <c r="G1297" s="15">
        <v>6.8765445363704741E-3</v>
      </c>
      <c r="H1297" s="16">
        <v>3.30859375</v>
      </c>
      <c r="I1297" s="15">
        <v>0</v>
      </c>
      <c r="J1297" s="41">
        <v>0.59899999999999998</v>
      </c>
      <c r="K1297" s="18">
        <v>13390.47</v>
      </c>
      <c r="L1297" s="28">
        <v>37228</v>
      </c>
      <c r="M1297" s="28">
        <v>33497</v>
      </c>
      <c r="N1297" s="28">
        <v>10577</v>
      </c>
      <c r="O1297" s="42">
        <v>2232</v>
      </c>
      <c r="P1297" s="3">
        <v>0</v>
      </c>
      <c r="Q1297" s="3">
        <v>100</v>
      </c>
      <c r="R1297" s="3">
        <v>0</v>
      </c>
      <c r="S1297" s="3">
        <v>0</v>
      </c>
      <c r="T1297" s="3">
        <v>89.98</v>
      </c>
    </row>
    <row r="1298" spans="1:20" hidden="1" x14ac:dyDescent="0.25">
      <c r="A1298">
        <v>2010</v>
      </c>
      <c r="B1298">
        <v>294</v>
      </c>
      <c r="C1298" t="s">
        <v>312</v>
      </c>
      <c r="D1298" s="1">
        <v>353</v>
      </c>
      <c r="E1298" s="1">
        <v>1020</v>
      </c>
      <c r="F1298" s="1">
        <v>1</v>
      </c>
      <c r="G1298" s="15">
        <v>9.3036740287807708E-3</v>
      </c>
      <c r="H1298" s="16">
        <v>2.8895184135977336</v>
      </c>
      <c r="I1298" s="15">
        <v>2.8328611898016999E-3</v>
      </c>
      <c r="J1298" s="41">
        <v>0.70899999999999996</v>
      </c>
      <c r="K1298" s="18">
        <v>16551.21</v>
      </c>
      <c r="L1298" s="28">
        <v>37942</v>
      </c>
      <c r="M1298" s="28">
        <v>34680</v>
      </c>
      <c r="N1298" s="28">
        <v>11000</v>
      </c>
      <c r="O1298" s="42">
        <v>2312</v>
      </c>
      <c r="P1298" s="3">
        <v>0</v>
      </c>
      <c r="Q1298" s="3">
        <v>100</v>
      </c>
      <c r="R1298" s="3">
        <v>0</v>
      </c>
      <c r="S1298" s="3">
        <v>0</v>
      </c>
      <c r="T1298" s="3">
        <v>91.4</v>
      </c>
    </row>
    <row r="1299" spans="1:20" hidden="1" x14ac:dyDescent="0.25">
      <c r="A1299">
        <v>2011</v>
      </c>
      <c r="B1299">
        <v>294</v>
      </c>
      <c r="C1299" t="s">
        <v>312</v>
      </c>
      <c r="D1299" s="1">
        <v>299</v>
      </c>
      <c r="E1299" s="1">
        <v>999</v>
      </c>
      <c r="F1299">
        <v>0</v>
      </c>
      <c r="G1299" s="15">
        <v>7.7960003128829556E-3</v>
      </c>
      <c r="H1299" s="16">
        <v>3.3411371237458196</v>
      </c>
      <c r="I1299" s="15">
        <v>0</v>
      </c>
      <c r="J1299" s="41">
        <v>0.70899999999999996</v>
      </c>
      <c r="K1299" s="18">
        <v>18589.509999999998</v>
      </c>
      <c r="L1299" s="28">
        <v>38353</v>
      </c>
      <c r="M1299" s="28">
        <v>35000</v>
      </c>
      <c r="N1299" s="28">
        <v>11450</v>
      </c>
      <c r="O1299" s="42">
        <v>2500</v>
      </c>
      <c r="P1299" s="3">
        <v>0</v>
      </c>
      <c r="Q1299" s="3">
        <v>100</v>
      </c>
      <c r="R1299" s="3">
        <v>0</v>
      </c>
      <c r="S1299" s="3">
        <v>0</v>
      </c>
      <c r="T1299" s="3">
        <v>91.26</v>
      </c>
    </row>
    <row r="1300" spans="1:20" hidden="1" x14ac:dyDescent="0.25">
      <c r="A1300">
        <v>2012</v>
      </c>
      <c r="B1300">
        <v>294</v>
      </c>
      <c r="C1300" t="s">
        <v>312</v>
      </c>
      <c r="D1300" s="1">
        <v>345</v>
      </c>
      <c r="E1300" s="1">
        <v>1066</v>
      </c>
      <c r="F1300">
        <v>0</v>
      </c>
      <c r="G1300" s="15">
        <v>8.9034555730470467E-3</v>
      </c>
      <c r="H1300" s="16">
        <v>3.0898550724637683</v>
      </c>
      <c r="I1300" s="15">
        <v>0</v>
      </c>
      <c r="J1300" s="41">
        <v>0.70899999999999996</v>
      </c>
      <c r="K1300" s="18">
        <v>20082.84</v>
      </c>
      <c r="L1300" s="28">
        <v>38749</v>
      </c>
      <c r="M1300" s="28">
        <v>35000</v>
      </c>
      <c r="N1300" s="28">
        <v>11750</v>
      </c>
      <c r="O1300" s="42">
        <v>3000</v>
      </c>
      <c r="P1300" s="3">
        <v>0</v>
      </c>
      <c r="Q1300" s="3">
        <v>100</v>
      </c>
      <c r="R1300" s="3">
        <v>0</v>
      </c>
      <c r="S1300" s="3">
        <v>0</v>
      </c>
      <c r="T1300" s="3">
        <v>90.32</v>
      </c>
    </row>
    <row r="1301" spans="1:20" hidden="1" x14ac:dyDescent="0.25">
      <c r="A1301">
        <v>2013</v>
      </c>
      <c r="B1301">
        <v>294</v>
      </c>
      <c r="C1301" t="s">
        <v>312</v>
      </c>
      <c r="D1301" s="1">
        <v>328</v>
      </c>
      <c r="E1301" s="1">
        <v>1018</v>
      </c>
      <c r="F1301">
        <v>0</v>
      </c>
      <c r="G1301" s="15">
        <v>8.1276637922489837E-3</v>
      </c>
      <c r="H1301" s="16">
        <v>3.1036585365853657</v>
      </c>
      <c r="I1301" s="15">
        <v>0</v>
      </c>
      <c r="J1301" s="41">
        <v>0.70899999999999996</v>
      </c>
      <c r="K1301" s="18">
        <v>22455.25</v>
      </c>
      <c r="L1301" s="28">
        <v>40356</v>
      </c>
      <c r="M1301" s="28">
        <v>36000</v>
      </c>
      <c r="N1301" s="28">
        <v>11800</v>
      </c>
      <c r="O1301" s="42">
        <v>3500</v>
      </c>
      <c r="P1301" s="3">
        <v>0</v>
      </c>
      <c r="Q1301" s="3">
        <v>100</v>
      </c>
      <c r="R1301" s="3">
        <v>0</v>
      </c>
      <c r="S1301" s="3">
        <v>0</v>
      </c>
      <c r="T1301" s="3">
        <v>89.21</v>
      </c>
    </row>
  </sheetData>
  <autoFilter ref="A1:T1301">
    <filterColumn colId="0">
      <filters>
        <filter val="2014"/>
      </filters>
    </filterColumn>
  </autoFilter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7"/>
  <sheetViews>
    <sheetView tabSelected="1" workbookViewId="0">
      <selection sqref="A1:T137"/>
    </sheetView>
  </sheetViews>
  <sheetFormatPr defaultRowHeight="15.75" x14ac:dyDescent="0.25"/>
  <sheetData>
    <row r="1" spans="1:20" x14ac:dyDescent="0.25">
      <c r="A1" t="s">
        <v>38</v>
      </c>
      <c r="B1" t="s">
        <v>39</v>
      </c>
      <c r="C1" t="s">
        <v>40</v>
      </c>
      <c r="D1" t="s">
        <v>92</v>
      </c>
      <c r="E1" t="s">
        <v>93</v>
      </c>
      <c r="F1" t="s">
        <v>94</v>
      </c>
      <c r="G1" t="s">
        <v>41</v>
      </c>
      <c r="H1" t="s">
        <v>42</v>
      </c>
      <c r="I1" t="s">
        <v>43</v>
      </c>
      <c r="J1" t="s">
        <v>44</v>
      </c>
      <c r="K1" t="s">
        <v>47</v>
      </c>
      <c r="L1" t="s">
        <v>316</v>
      </c>
      <c r="M1" t="s">
        <v>317</v>
      </c>
      <c r="N1" t="s">
        <v>326</v>
      </c>
      <c r="O1" t="s">
        <v>328</v>
      </c>
      <c r="P1" t="s">
        <v>329</v>
      </c>
      <c r="Q1" t="s">
        <v>344</v>
      </c>
      <c r="R1" t="s">
        <v>345</v>
      </c>
      <c r="S1" t="s">
        <v>351</v>
      </c>
      <c r="T1" t="s">
        <v>353</v>
      </c>
    </row>
    <row r="2" spans="1:20" x14ac:dyDescent="0.25">
      <c r="A2">
        <v>2008</v>
      </c>
      <c r="B2">
        <v>3</v>
      </c>
      <c r="C2" t="s">
        <v>2</v>
      </c>
      <c r="D2">
        <v>154</v>
      </c>
      <c r="E2">
        <v>436</v>
      </c>
      <c r="F2">
        <v>1</v>
      </c>
      <c r="G2">
        <v>1.1685256848015782E-2</v>
      </c>
      <c r="H2">
        <v>2.831168831168831</v>
      </c>
      <c r="I2">
        <v>6.4935064935064939E-3</v>
      </c>
      <c r="J2">
        <v>0.46600000000000003</v>
      </c>
      <c r="K2">
        <v>3705.94</v>
      </c>
      <c r="L2">
        <v>13179</v>
      </c>
      <c r="M2">
        <v>2235</v>
      </c>
      <c r="N2">
        <v>654</v>
      </c>
      <c r="O2">
        <v>49.79</v>
      </c>
      <c r="P2">
        <v>49.79</v>
      </c>
      <c r="Q2">
        <v>15.72</v>
      </c>
      <c r="R2">
        <v>100</v>
      </c>
      <c r="S2">
        <v>15.72</v>
      </c>
      <c r="T2">
        <v>16.96</v>
      </c>
    </row>
    <row r="3" spans="1:20" x14ac:dyDescent="0.25">
      <c r="A3">
        <v>2008</v>
      </c>
      <c r="B3">
        <v>4</v>
      </c>
      <c r="C3" t="s">
        <v>3</v>
      </c>
      <c r="D3">
        <v>90</v>
      </c>
      <c r="E3">
        <v>239</v>
      </c>
      <c r="F3">
        <v>0</v>
      </c>
      <c r="G3">
        <v>3.6186723493225039E-3</v>
      </c>
      <c r="H3">
        <v>2.6555555555555554</v>
      </c>
      <c r="I3">
        <v>0</v>
      </c>
      <c r="J3">
        <v>0.59299999999999997</v>
      </c>
      <c r="K3">
        <v>8887.23</v>
      </c>
      <c r="L3">
        <v>24871</v>
      </c>
      <c r="M3">
        <v>14292</v>
      </c>
      <c r="N3">
        <v>5860</v>
      </c>
      <c r="O3">
        <v>923.1</v>
      </c>
      <c r="P3">
        <v>923.1</v>
      </c>
      <c r="Q3">
        <v>60.82</v>
      </c>
      <c r="R3">
        <v>100</v>
      </c>
      <c r="S3">
        <v>60.82</v>
      </c>
      <c r="T3">
        <v>57.46</v>
      </c>
    </row>
    <row r="4" spans="1:20" x14ac:dyDescent="0.25">
      <c r="A4">
        <v>2008</v>
      </c>
      <c r="B4">
        <v>7</v>
      </c>
      <c r="C4" t="s">
        <v>6</v>
      </c>
      <c r="D4">
        <v>83</v>
      </c>
      <c r="E4">
        <v>729</v>
      </c>
      <c r="F4">
        <v>3</v>
      </c>
      <c r="G4">
        <v>1.1140191933427287E-3</v>
      </c>
      <c r="H4">
        <v>8.7831325301204828</v>
      </c>
      <c r="I4">
        <v>3.614457831325301E-2</v>
      </c>
      <c r="J4">
        <v>0.67500000000000004</v>
      </c>
      <c r="K4">
        <v>13435.55</v>
      </c>
      <c r="L4">
        <v>74505</v>
      </c>
      <c r="M4">
        <v>76195</v>
      </c>
      <c r="N4">
        <v>24371</v>
      </c>
      <c r="O4">
        <v>3099.55</v>
      </c>
      <c r="P4">
        <v>0</v>
      </c>
      <c r="Q4">
        <v>77.83</v>
      </c>
      <c r="R4">
        <v>0</v>
      </c>
      <c r="S4">
        <v>0</v>
      </c>
      <c r="T4">
        <v>100</v>
      </c>
    </row>
    <row r="5" spans="1:20" x14ac:dyDescent="0.25">
      <c r="A5">
        <v>2008</v>
      </c>
      <c r="B5">
        <v>8</v>
      </c>
      <c r="C5" t="s">
        <v>7</v>
      </c>
      <c r="D5">
        <v>130</v>
      </c>
      <c r="E5">
        <v>397</v>
      </c>
      <c r="F5">
        <v>1</v>
      </c>
      <c r="G5">
        <v>3.3970054090778439E-3</v>
      </c>
      <c r="H5">
        <v>3.0538461538461537</v>
      </c>
      <c r="I5">
        <v>7.6923076923076927E-3</v>
      </c>
      <c r="J5">
        <v>0.52900000000000003</v>
      </c>
      <c r="K5">
        <v>4975.58</v>
      </c>
      <c r="L5">
        <v>38269</v>
      </c>
      <c r="M5">
        <v>30173</v>
      </c>
      <c r="N5">
        <v>8907</v>
      </c>
      <c r="O5">
        <v>992.09</v>
      </c>
      <c r="P5">
        <v>0</v>
      </c>
      <c r="Q5">
        <v>69.62</v>
      </c>
      <c r="R5">
        <v>0</v>
      </c>
      <c r="S5">
        <v>0</v>
      </c>
      <c r="T5">
        <v>78.84</v>
      </c>
    </row>
    <row r="6" spans="1:20" x14ac:dyDescent="0.25">
      <c r="A6">
        <v>2008</v>
      </c>
      <c r="B6">
        <v>12</v>
      </c>
      <c r="C6" t="s">
        <v>11</v>
      </c>
      <c r="D6">
        <v>230</v>
      </c>
      <c r="E6">
        <v>976</v>
      </c>
      <c r="F6">
        <v>3</v>
      </c>
      <c r="G6">
        <v>6.1725081852825932E-3</v>
      </c>
      <c r="H6">
        <v>4.2434782608695656</v>
      </c>
      <c r="I6">
        <v>1.3043478260869565E-2</v>
      </c>
      <c r="J6">
        <v>0.51600000000000001</v>
      </c>
      <c r="K6">
        <v>4285.99</v>
      </c>
      <c r="L6">
        <v>37262</v>
      </c>
      <c r="M6">
        <v>2675</v>
      </c>
      <c r="N6">
        <v>718</v>
      </c>
      <c r="O6">
        <v>23.64</v>
      </c>
      <c r="P6">
        <v>0</v>
      </c>
      <c r="Q6">
        <v>2.2599999999999998</v>
      </c>
      <c r="R6">
        <v>0</v>
      </c>
      <c r="S6">
        <v>0</v>
      </c>
      <c r="T6">
        <v>7.18</v>
      </c>
    </row>
    <row r="7" spans="1:20" x14ac:dyDescent="0.25">
      <c r="A7">
        <v>2008</v>
      </c>
      <c r="B7">
        <v>13</v>
      </c>
      <c r="C7" t="s">
        <v>12</v>
      </c>
      <c r="D7">
        <v>210</v>
      </c>
      <c r="E7">
        <v>606</v>
      </c>
      <c r="F7">
        <v>0</v>
      </c>
      <c r="G7">
        <v>1.903311762466692E-3</v>
      </c>
      <c r="H7">
        <v>2.8857142857142857</v>
      </c>
      <c r="I7">
        <v>0</v>
      </c>
      <c r="J7">
        <v>0.67300000000000004</v>
      </c>
      <c r="K7">
        <v>16723.68</v>
      </c>
      <c r="L7">
        <v>110334</v>
      </c>
      <c r="M7">
        <v>99845</v>
      </c>
      <c r="N7">
        <v>31350</v>
      </c>
      <c r="O7">
        <v>7610</v>
      </c>
      <c r="P7">
        <v>20</v>
      </c>
      <c r="Q7">
        <v>80</v>
      </c>
      <c r="R7">
        <v>0.26</v>
      </c>
      <c r="S7">
        <v>0.21</v>
      </c>
      <c r="T7">
        <v>90.49</v>
      </c>
    </row>
    <row r="8" spans="1:20" x14ac:dyDescent="0.25">
      <c r="A8">
        <v>2008</v>
      </c>
      <c r="B8">
        <v>15</v>
      </c>
      <c r="C8" t="s">
        <v>14</v>
      </c>
      <c r="D8">
        <v>94</v>
      </c>
      <c r="E8">
        <v>320</v>
      </c>
      <c r="F8">
        <v>1</v>
      </c>
      <c r="G8">
        <v>1.0250482536012999E-3</v>
      </c>
      <c r="H8">
        <v>3.4042553191489362</v>
      </c>
      <c r="I8">
        <v>1.0638297872340425E-2</v>
      </c>
      <c r="J8">
        <v>0.68300000000000005</v>
      </c>
      <c r="K8">
        <v>25803.3</v>
      </c>
      <c r="L8">
        <v>91703</v>
      </c>
      <c r="M8">
        <v>93655</v>
      </c>
      <c r="N8">
        <v>24127</v>
      </c>
      <c r="O8">
        <v>3581.78</v>
      </c>
      <c r="P8">
        <v>179.86</v>
      </c>
      <c r="Q8">
        <v>76.78</v>
      </c>
      <c r="R8">
        <v>5.0199999999999996</v>
      </c>
      <c r="S8">
        <v>3.86</v>
      </c>
      <c r="T8">
        <v>100</v>
      </c>
    </row>
    <row r="9" spans="1:20" x14ac:dyDescent="0.25">
      <c r="A9">
        <v>2008</v>
      </c>
      <c r="B9">
        <v>18</v>
      </c>
      <c r="C9" t="s">
        <v>17</v>
      </c>
      <c r="D9">
        <v>127</v>
      </c>
      <c r="E9">
        <v>314</v>
      </c>
      <c r="F9">
        <v>0</v>
      </c>
      <c r="G9">
        <v>8.2887351520689202E-3</v>
      </c>
      <c r="H9">
        <v>2.4724409448818898</v>
      </c>
      <c r="I9">
        <v>0</v>
      </c>
      <c r="J9">
        <v>0.46</v>
      </c>
      <c r="K9">
        <v>5351.24</v>
      </c>
      <c r="L9">
        <v>15322</v>
      </c>
      <c r="M9">
        <v>3717</v>
      </c>
      <c r="N9">
        <v>1089</v>
      </c>
      <c r="O9">
        <v>102.18</v>
      </c>
      <c r="P9">
        <v>0</v>
      </c>
      <c r="Q9">
        <v>38.22</v>
      </c>
      <c r="R9">
        <v>0</v>
      </c>
      <c r="S9">
        <v>0</v>
      </c>
      <c r="T9">
        <v>24.26</v>
      </c>
    </row>
    <row r="10" spans="1:20" x14ac:dyDescent="0.25">
      <c r="A10">
        <v>2008</v>
      </c>
      <c r="B10">
        <v>20</v>
      </c>
      <c r="C10" t="s">
        <v>19</v>
      </c>
      <c r="D10">
        <v>76</v>
      </c>
      <c r="E10">
        <v>389</v>
      </c>
      <c r="F10">
        <v>2</v>
      </c>
      <c r="G10">
        <v>5.9688363910530284E-4</v>
      </c>
      <c r="H10">
        <v>5.1184210526315788</v>
      </c>
      <c r="I10">
        <v>2.6315789473684209E-2</v>
      </c>
      <c r="J10">
        <v>0.66400000000000003</v>
      </c>
      <c r="K10">
        <v>10712.31</v>
      </c>
      <c r="L10">
        <v>127328</v>
      </c>
      <c r="M10">
        <v>106239</v>
      </c>
      <c r="N10">
        <v>23071</v>
      </c>
      <c r="O10">
        <v>2689.86</v>
      </c>
      <c r="P10">
        <v>325.77999999999997</v>
      </c>
      <c r="Q10">
        <v>69.75</v>
      </c>
      <c r="R10">
        <v>12.11</v>
      </c>
      <c r="S10">
        <v>8.4499999999999993</v>
      </c>
      <c r="T10">
        <v>83.44</v>
      </c>
    </row>
    <row r="11" spans="1:20" x14ac:dyDescent="0.25">
      <c r="A11">
        <v>2008</v>
      </c>
      <c r="B11">
        <v>22</v>
      </c>
      <c r="C11" t="s">
        <v>21</v>
      </c>
      <c r="D11">
        <v>3230</v>
      </c>
      <c r="E11">
        <v>17231</v>
      </c>
      <c r="F11">
        <v>26</v>
      </c>
      <c r="G11">
        <v>1.3266837588442161E-3</v>
      </c>
      <c r="H11">
        <v>5.3346749226006196</v>
      </c>
      <c r="I11">
        <v>8.0495356037151699E-3</v>
      </c>
      <c r="J11">
        <v>0.72599999999999998</v>
      </c>
      <c r="K11">
        <v>17313.060000000001</v>
      </c>
      <c r="L11">
        <v>2434642</v>
      </c>
      <c r="M11">
        <v>2376993</v>
      </c>
      <c r="N11">
        <v>497057</v>
      </c>
      <c r="O11">
        <v>110651</v>
      </c>
      <c r="P11">
        <v>88016.82</v>
      </c>
      <c r="Q11">
        <v>73.31</v>
      </c>
      <c r="R11">
        <v>79.540000000000006</v>
      </c>
      <c r="S11">
        <v>58.31</v>
      </c>
      <c r="T11">
        <v>97.63</v>
      </c>
    </row>
    <row r="12" spans="1:20" x14ac:dyDescent="0.25">
      <c r="A12">
        <v>2008</v>
      </c>
      <c r="B12">
        <v>24</v>
      </c>
      <c r="C12" t="s">
        <v>23</v>
      </c>
      <c r="D12">
        <v>53</v>
      </c>
      <c r="E12">
        <v>189</v>
      </c>
      <c r="F12">
        <v>0</v>
      </c>
      <c r="G12">
        <v>3.8802254923493667E-3</v>
      </c>
      <c r="H12">
        <v>3.5660377358490565</v>
      </c>
      <c r="I12">
        <v>0</v>
      </c>
      <c r="J12">
        <v>0.497</v>
      </c>
      <c r="K12">
        <v>3818.48</v>
      </c>
      <c r="L12">
        <v>13659</v>
      </c>
      <c r="M12">
        <v>3095</v>
      </c>
      <c r="N12">
        <v>1020</v>
      </c>
      <c r="O12">
        <v>77.260000000000005</v>
      </c>
      <c r="P12">
        <v>77.260000000000005</v>
      </c>
      <c r="Q12">
        <v>48.41</v>
      </c>
      <c r="R12">
        <v>100</v>
      </c>
      <c r="S12">
        <v>48.41</v>
      </c>
      <c r="T12">
        <v>22.66</v>
      </c>
    </row>
    <row r="13" spans="1:20" x14ac:dyDescent="0.25">
      <c r="A13">
        <v>2008</v>
      </c>
      <c r="B13">
        <v>25</v>
      </c>
      <c r="C13" t="s">
        <v>24</v>
      </c>
      <c r="D13">
        <v>50</v>
      </c>
      <c r="E13">
        <v>340</v>
      </c>
      <c r="F13">
        <v>1</v>
      </c>
      <c r="G13">
        <v>1.1641253809600309E-4</v>
      </c>
      <c r="H13">
        <v>6.8</v>
      </c>
      <c r="I13">
        <v>0.02</v>
      </c>
      <c r="J13">
        <v>0.61199999999999999</v>
      </c>
      <c r="K13">
        <v>58938.14</v>
      </c>
      <c r="L13">
        <v>429507</v>
      </c>
      <c r="M13">
        <v>286108</v>
      </c>
      <c r="N13">
        <v>71993</v>
      </c>
      <c r="O13">
        <v>10635.65</v>
      </c>
      <c r="P13">
        <v>933.53</v>
      </c>
      <c r="Q13">
        <v>56.46</v>
      </c>
      <c r="R13">
        <v>8.7799999999999994</v>
      </c>
      <c r="S13">
        <v>4.96</v>
      </c>
      <c r="T13">
        <v>66.61</v>
      </c>
    </row>
    <row r="14" spans="1:20" x14ac:dyDescent="0.25">
      <c r="A14">
        <v>2008</v>
      </c>
      <c r="B14">
        <v>27</v>
      </c>
      <c r="C14" t="s">
        <v>26</v>
      </c>
      <c r="D14">
        <v>47</v>
      </c>
      <c r="E14">
        <v>155</v>
      </c>
      <c r="F14">
        <v>0</v>
      </c>
      <c r="G14">
        <v>1.2025996622486055E-3</v>
      </c>
      <c r="H14">
        <v>3.2978723404255321</v>
      </c>
      <c r="I14">
        <v>0</v>
      </c>
      <c r="J14">
        <v>0.61699999999999999</v>
      </c>
      <c r="K14">
        <v>10676.59</v>
      </c>
      <c r="L14">
        <v>39082</v>
      </c>
      <c r="M14">
        <v>34474</v>
      </c>
      <c r="N14">
        <v>9734</v>
      </c>
      <c r="O14">
        <v>1409.69</v>
      </c>
      <c r="P14">
        <v>0</v>
      </c>
      <c r="Q14">
        <v>80.28</v>
      </c>
      <c r="R14">
        <v>0</v>
      </c>
      <c r="S14">
        <v>0</v>
      </c>
      <c r="T14">
        <v>88.21</v>
      </c>
    </row>
    <row r="15" spans="1:20" x14ac:dyDescent="0.25">
      <c r="A15">
        <v>2008</v>
      </c>
      <c r="B15">
        <v>28</v>
      </c>
      <c r="C15" t="s">
        <v>27</v>
      </c>
      <c r="D15">
        <v>43</v>
      </c>
      <c r="E15">
        <v>158</v>
      </c>
      <c r="F15">
        <v>0</v>
      </c>
      <c r="G15">
        <v>9.286053643156395E-4</v>
      </c>
      <c r="H15">
        <v>3.6744186046511627</v>
      </c>
      <c r="I15">
        <v>0</v>
      </c>
      <c r="J15">
        <v>0.57699999999999996</v>
      </c>
      <c r="K15">
        <v>7527.64</v>
      </c>
      <c r="L15">
        <v>46306</v>
      </c>
      <c r="M15">
        <v>34352</v>
      </c>
      <c r="N15">
        <v>8769</v>
      </c>
      <c r="O15">
        <v>1265</v>
      </c>
      <c r="P15">
        <v>0</v>
      </c>
      <c r="Q15">
        <v>74.41</v>
      </c>
      <c r="R15">
        <v>0</v>
      </c>
      <c r="S15">
        <v>0</v>
      </c>
      <c r="T15">
        <v>74.180000000000007</v>
      </c>
    </row>
    <row r="16" spans="1:20" x14ac:dyDescent="0.25">
      <c r="A16">
        <v>2008</v>
      </c>
      <c r="B16">
        <v>29</v>
      </c>
      <c r="C16" t="s">
        <v>28</v>
      </c>
      <c r="D16">
        <v>50</v>
      </c>
      <c r="E16">
        <v>193</v>
      </c>
      <c r="F16">
        <v>0</v>
      </c>
      <c r="G16">
        <v>1.1390040548544353E-3</v>
      </c>
      <c r="H16">
        <v>3.86</v>
      </c>
      <c r="I16">
        <v>0</v>
      </c>
      <c r="J16">
        <v>0.66500000000000004</v>
      </c>
      <c r="K16">
        <v>11756.36</v>
      </c>
      <c r="L16">
        <v>43898</v>
      </c>
      <c r="M16">
        <v>45198</v>
      </c>
      <c r="N16">
        <v>13753</v>
      </c>
      <c r="O16">
        <v>1631.32</v>
      </c>
      <c r="P16">
        <v>0</v>
      </c>
      <c r="Q16">
        <v>72.92</v>
      </c>
      <c r="R16">
        <v>0</v>
      </c>
      <c r="S16">
        <v>0</v>
      </c>
      <c r="T16">
        <v>100</v>
      </c>
    </row>
    <row r="17" spans="1:20" x14ac:dyDescent="0.25">
      <c r="A17">
        <v>2008</v>
      </c>
      <c r="B17">
        <v>30</v>
      </c>
      <c r="C17" t="s">
        <v>29</v>
      </c>
      <c r="D17">
        <v>17</v>
      </c>
      <c r="E17">
        <v>52</v>
      </c>
      <c r="F17">
        <v>0</v>
      </c>
      <c r="G17">
        <v>9.5774647887323944E-4</v>
      </c>
      <c r="H17">
        <v>3.0588235294117645</v>
      </c>
      <c r="I17">
        <v>0</v>
      </c>
      <c r="J17">
        <v>0.59</v>
      </c>
      <c r="K17">
        <v>8587.69</v>
      </c>
      <c r="L17">
        <v>17750</v>
      </c>
      <c r="M17">
        <v>13586</v>
      </c>
      <c r="N17">
        <v>4581</v>
      </c>
      <c r="O17">
        <v>427.98</v>
      </c>
      <c r="P17">
        <v>427.98</v>
      </c>
      <c r="Q17">
        <v>73.930000000000007</v>
      </c>
      <c r="R17">
        <v>100</v>
      </c>
      <c r="S17">
        <v>73.930000000000007</v>
      </c>
      <c r="T17">
        <v>76.540000000000006</v>
      </c>
    </row>
    <row r="18" spans="1:20" x14ac:dyDescent="0.25">
      <c r="A18">
        <v>2008</v>
      </c>
      <c r="B18">
        <v>31</v>
      </c>
      <c r="C18" t="s">
        <v>30</v>
      </c>
      <c r="D18">
        <v>22</v>
      </c>
      <c r="E18">
        <v>67</v>
      </c>
      <c r="F18">
        <v>0</v>
      </c>
      <c r="G18">
        <v>1.4267185473411154E-3</v>
      </c>
      <c r="H18">
        <v>3.0454545454545454</v>
      </c>
      <c r="I18">
        <v>0</v>
      </c>
      <c r="J18">
        <v>0.61499999999999999</v>
      </c>
      <c r="K18">
        <v>7466.33</v>
      </c>
      <c r="L18">
        <v>15420</v>
      </c>
      <c r="M18">
        <v>13068</v>
      </c>
      <c r="N18">
        <v>4260</v>
      </c>
      <c r="O18">
        <v>399.66</v>
      </c>
      <c r="P18">
        <v>26.44</v>
      </c>
      <c r="Q18">
        <v>77.209999999999994</v>
      </c>
      <c r="R18">
        <v>6.62</v>
      </c>
      <c r="S18">
        <v>5.1100000000000003</v>
      </c>
      <c r="T18">
        <v>84.75</v>
      </c>
    </row>
    <row r="19" spans="1:20" x14ac:dyDescent="0.25">
      <c r="A19">
        <v>2008</v>
      </c>
      <c r="B19">
        <v>32</v>
      </c>
      <c r="C19" t="s">
        <v>31</v>
      </c>
      <c r="D19">
        <v>16</v>
      </c>
      <c r="E19">
        <v>56</v>
      </c>
      <c r="F19">
        <v>0</v>
      </c>
      <c r="G19">
        <v>1.0468463752944255E-3</v>
      </c>
      <c r="H19">
        <v>3.5</v>
      </c>
      <c r="I19">
        <v>0</v>
      </c>
      <c r="J19">
        <v>0.60199999999999998</v>
      </c>
      <c r="K19">
        <v>9294.9500000000007</v>
      </c>
      <c r="L19">
        <v>15284</v>
      </c>
      <c r="M19">
        <v>9859</v>
      </c>
      <c r="N19">
        <v>3012</v>
      </c>
      <c r="O19">
        <v>54.9</v>
      </c>
      <c r="P19">
        <v>0</v>
      </c>
      <c r="Q19">
        <v>9.65</v>
      </c>
      <c r="R19">
        <v>0</v>
      </c>
      <c r="S19">
        <v>0</v>
      </c>
      <c r="T19">
        <v>64.510000000000005</v>
      </c>
    </row>
    <row r="20" spans="1:20" x14ac:dyDescent="0.25">
      <c r="A20">
        <v>2008</v>
      </c>
      <c r="B20">
        <v>33</v>
      </c>
      <c r="C20" t="s">
        <v>32</v>
      </c>
      <c r="D20">
        <v>128</v>
      </c>
      <c r="E20">
        <v>768</v>
      </c>
      <c r="F20">
        <v>1</v>
      </c>
      <c r="G20">
        <v>3.967515963052508E-3</v>
      </c>
      <c r="H20">
        <v>6</v>
      </c>
      <c r="I20">
        <v>7.8125E-3</v>
      </c>
      <c r="J20">
        <v>0.51300000000000001</v>
      </c>
      <c r="K20">
        <v>4011.3</v>
      </c>
      <c r="L20">
        <v>32262</v>
      </c>
      <c r="M20">
        <v>18232</v>
      </c>
      <c r="N20">
        <v>5031</v>
      </c>
      <c r="O20">
        <v>445.61</v>
      </c>
      <c r="P20">
        <v>0</v>
      </c>
      <c r="Q20">
        <v>68.010000000000005</v>
      </c>
      <c r="R20">
        <v>0</v>
      </c>
      <c r="S20">
        <v>0</v>
      </c>
      <c r="T20">
        <v>56.51</v>
      </c>
    </row>
    <row r="21" spans="1:20" x14ac:dyDescent="0.25">
      <c r="A21">
        <v>2008</v>
      </c>
      <c r="B21">
        <v>36</v>
      </c>
      <c r="C21" t="s">
        <v>35</v>
      </c>
      <c r="D21">
        <v>88</v>
      </c>
      <c r="E21">
        <v>228</v>
      </c>
      <c r="F21">
        <v>2</v>
      </c>
      <c r="G21">
        <v>7.8606520768200096E-3</v>
      </c>
      <c r="H21">
        <v>2.5909090909090908</v>
      </c>
      <c r="I21">
        <v>2.2727272727272728E-2</v>
      </c>
      <c r="J21">
        <v>0.55000000000000004</v>
      </c>
      <c r="K21">
        <v>6269.92</v>
      </c>
      <c r="L21">
        <v>11195</v>
      </c>
      <c r="M21">
        <v>6399</v>
      </c>
      <c r="N21">
        <v>2068</v>
      </c>
      <c r="O21">
        <v>199.31</v>
      </c>
      <c r="P21">
        <v>199.31</v>
      </c>
      <c r="Q21">
        <v>74.97</v>
      </c>
      <c r="R21">
        <v>100</v>
      </c>
      <c r="S21">
        <v>74.97</v>
      </c>
      <c r="T21">
        <v>57.16</v>
      </c>
    </row>
    <row r="22" spans="1:20" x14ac:dyDescent="0.25">
      <c r="A22">
        <v>2008</v>
      </c>
      <c r="B22">
        <v>39</v>
      </c>
      <c r="C22" t="s">
        <v>50</v>
      </c>
      <c r="D22">
        <v>29</v>
      </c>
      <c r="E22">
        <v>143</v>
      </c>
      <c r="F22">
        <v>3</v>
      </c>
      <c r="G22">
        <v>7.1368804449475811E-4</v>
      </c>
      <c r="H22">
        <v>4.931034482758621</v>
      </c>
      <c r="I22">
        <v>0.10344827586206896</v>
      </c>
      <c r="J22">
        <v>0.66100000000000003</v>
      </c>
      <c r="K22">
        <v>5802.28</v>
      </c>
      <c r="L22">
        <v>40634</v>
      </c>
      <c r="M22">
        <v>29785</v>
      </c>
      <c r="N22">
        <v>7451</v>
      </c>
      <c r="O22">
        <v>2936</v>
      </c>
      <c r="P22">
        <v>358</v>
      </c>
      <c r="Q22">
        <v>84.98</v>
      </c>
      <c r="R22">
        <v>12.19</v>
      </c>
      <c r="S22">
        <v>10.36</v>
      </c>
      <c r="T22">
        <v>73.3</v>
      </c>
    </row>
    <row r="23" spans="1:20" x14ac:dyDescent="0.25">
      <c r="A23">
        <v>2008</v>
      </c>
      <c r="B23">
        <v>41</v>
      </c>
      <c r="C23" t="s">
        <v>52</v>
      </c>
      <c r="D23">
        <v>40</v>
      </c>
      <c r="E23">
        <v>119</v>
      </c>
      <c r="F23">
        <v>0</v>
      </c>
      <c r="G23">
        <v>1.5343306482546988E-3</v>
      </c>
      <c r="H23">
        <v>2.9750000000000001</v>
      </c>
      <c r="I23">
        <v>0</v>
      </c>
      <c r="J23">
        <v>0.65400000000000003</v>
      </c>
      <c r="K23">
        <v>11585.84</v>
      </c>
      <c r="L23">
        <v>26070</v>
      </c>
      <c r="M23">
        <v>23385</v>
      </c>
      <c r="N23">
        <v>7151</v>
      </c>
      <c r="O23">
        <v>965</v>
      </c>
      <c r="P23">
        <v>0</v>
      </c>
      <c r="Q23">
        <v>80.02</v>
      </c>
      <c r="R23">
        <v>0</v>
      </c>
      <c r="S23">
        <v>0</v>
      </c>
      <c r="T23">
        <v>89.7</v>
      </c>
    </row>
    <row r="24" spans="1:20" x14ac:dyDescent="0.25">
      <c r="A24">
        <v>2008</v>
      </c>
      <c r="B24">
        <v>43</v>
      </c>
      <c r="C24" t="s">
        <v>54</v>
      </c>
      <c r="D24">
        <v>42</v>
      </c>
      <c r="E24">
        <v>98</v>
      </c>
      <c r="F24">
        <v>1</v>
      </c>
      <c r="G24">
        <v>2.6599113362887903E-3</v>
      </c>
      <c r="H24">
        <v>2.3333333333333335</v>
      </c>
      <c r="I24">
        <v>2.3809523809523808E-2</v>
      </c>
      <c r="J24">
        <v>0.63</v>
      </c>
      <c r="K24">
        <v>8489.1299999999992</v>
      </c>
      <c r="L24">
        <v>15790</v>
      </c>
      <c r="M24">
        <v>13980</v>
      </c>
      <c r="N24">
        <v>4273</v>
      </c>
      <c r="O24">
        <v>389.12</v>
      </c>
      <c r="P24">
        <v>0</v>
      </c>
      <c r="Q24">
        <v>77.510000000000005</v>
      </c>
      <c r="R24">
        <v>0</v>
      </c>
      <c r="S24">
        <v>0</v>
      </c>
      <c r="T24">
        <v>88.54</v>
      </c>
    </row>
    <row r="25" spans="1:20" x14ac:dyDescent="0.25">
      <c r="A25">
        <v>2008</v>
      </c>
      <c r="B25">
        <v>45</v>
      </c>
      <c r="C25" t="s">
        <v>56</v>
      </c>
      <c r="D25">
        <v>54</v>
      </c>
      <c r="E25">
        <v>167</v>
      </c>
      <c r="F25">
        <v>1</v>
      </c>
      <c r="G25">
        <v>2.8114749830790856E-3</v>
      </c>
      <c r="H25">
        <v>3.0925925925925926</v>
      </c>
      <c r="I25">
        <v>1.8518518518518517E-2</v>
      </c>
      <c r="J25">
        <v>0.621</v>
      </c>
      <c r="K25">
        <v>10605.31</v>
      </c>
      <c r="L25">
        <v>19207</v>
      </c>
      <c r="M25">
        <v>17102</v>
      </c>
      <c r="N25">
        <v>5269</v>
      </c>
      <c r="O25">
        <v>585.39</v>
      </c>
      <c r="P25">
        <v>0</v>
      </c>
      <c r="Q25">
        <v>74.09</v>
      </c>
      <c r="R25">
        <v>0</v>
      </c>
      <c r="S25">
        <v>0</v>
      </c>
      <c r="T25">
        <v>89.04</v>
      </c>
    </row>
    <row r="26" spans="1:20" x14ac:dyDescent="0.25">
      <c r="A26">
        <v>2008</v>
      </c>
      <c r="B26">
        <v>46</v>
      </c>
      <c r="C26" t="s">
        <v>57</v>
      </c>
      <c r="D26">
        <v>64</v>
      </c>
      <c r="E26">
        <v>238</v>
      </c>
      <c r="F26">
        <v>4</v>
      </c>
      <c r="G26">
        <v>1.2012012012012011E-3</v>
      </c>
      <c r="H26">
        <v>3.71875</v>
      </c>
      <c r="I26">
        <v>6.25E-2</v>
      </c>
      <c r="J26">
        <v>0.63200000000000001</v>
      </c>
      <c r="K26">
        <v>7957.89</v>
      </c>
      <c r="L26">
        <v>53280</v>
      </c>
      <c r="M26">
        <v>50278</v>
      </c>
      <c r="N26">
        <v>14798</v>
      </c>
      <c r="O26">
        <v>1732.92</v>
      </c>
      <c r="P26">
        <v>0</v>
      </c>
      <c r="Q26">
        <v>80</v>
      </c>
      <c r="R26">
        <v>0</v>
      </c>
      <c r="S26">
        <v>0</v>
      </c>
      <c r="T26">
        <v>94.37</v>
      </c>
    </row>
    <row r="27" spans="1:20" x14ac:dyDescent="0.25">
      <c r="A27">
        <v>2008</v>
      </c>
      <c r="B27">
        <v>51</v>
      </c>
      <c r="C27" t="s">
        <v>62</v>
      </c>
      <c r="D27">
        <v>214</v>
      </c>
      <c r="E27">
        <v>628</v>
      </c>
      <c r="F27">
        <v>0</v>
      </c>
      <c r="G27">
        <v>6.2308924151987192E-3</v>
      </c>
      <c r="H27">
        <v>2.9345794392523366</v>
      </c>
      <c r="I27">
        <v>0</v>
      </c>
      <c r="J27">
        <v>0.49</v>
      </c>
      <c r="K27">
        <v>6321.11</v>
      </c>
      <c r="L27">
        <v>34345</v>
      </c>
      <c r="M27">
        <v>17846</v>
      </c>
      <c r="N27">
        <v>5349</v>
      </c>
      <c r="O27">
        <v>115.09</v>
      </c>
      <c r="P27">
        <v>0</v>
      </c>
      <c r="Q27">
        <v>11.7</v>
      </c>
      <c r="R27">
        <v>0</v>
      </c>
      <c r="S27">
        <v>0</v>
      </c>
      <c r="T27">
        <v>51.96</v>
      </c>
    </row>
    <row r="28" spans="1:20" x14ac:dyDescent="0.25">
      <c r="A28">
        <v>2008</v>
      </c>
      <c r="B28">
        <v>55</v>
      </c>
      <c r="C28" t="s">
        <v>66</v>
      </c>
      <c r="D28">
        <v>107</v>
      </c>
      <c r="E28">
        <v>585</v>
      </c>
      <c r="F28">
        <v>1</v>
      </c>
      <c r="G28">
        <v>3.2335076002538454E-3</v>
      </c>
      <c r="H28">
        <v>5.4672897196261685</v>
      </c>
      <c r="I28">
        <v>9.3457943925233638E-3</v>
      </c>
      <c r="J28">
        <v>0.63700000000000001</v>
      </c>
      <c r="K28">
        <v>6676.5</v>
      </c>
      <c r="L28">
        <v>33091</v>
      </c>
      <c r="M28">
        <v>21504</v>
      </c>
      <c r="N28">
        <v>5754</v>
      </c>
      <c r="O28">
        <v>1258.3699999999999</v>
      </c>
      <c r="P28">
        <v>0</v>
      </c>
      <c r="Q28">
        <v>81.44</v>
      </c>
      <c r="R28">
        <v>0</v>
      </c>
      <c r="S28">
        <v>0</v>
      </c>
      <c r="T28">
        <v>64.98</v>
      </c>
    </row>
    <row r="29" spans="1:20" x14ac:dyDescent="0.25">
      <c r="A29">
        <v>2008</v>
      </c>
      <c r="B29">
        <v>56</v>
      </c>
      <c r="C29" t="s">
        <v>67</v>
      </c>
      <c r="D29">
        <v>76</v>
      </c>
      <c r="E29">
        <v>373</v>
      </c>
      <c r="F29">
        <v>2</v>
      </c>
      <c r="G29">
        <v>8.9596227527262006E-4</v>
      </c>
      <c r="H29">
        <v>4.9078947368421053</v>
      </c>
      <c r="I29">
        <v>2.6315789473684209E-2</v>
      </c>
      <c r="J29">
        <v>0.60599999999999998</v>
      </c>
      <c r="K29">
        <v>7218.34</v>
      </c>
      <c r="L29">
        <v>84825</v>
      </c>
      <c r="M29">
        <v>49821</v>
      </c>
      <c r="N29">
        <v>13312</v>
      </c>
      <c r="O29">
        <v>1716.34</v>
      </c>
      <c r="P29">
        <v>0</v>
      </c>
      <c r="Q29">
        <v>56.26</v>
      </c>
      <c r="R29">
        <v>0</v>
      </c>
      <c r="S29">
        <v>0</v>
      </c>
      <c r="T29">
        <v>58.73</v>
      </c>
    </row>
    <row r="30" spans="1:20" x14ac:dyDescent="0.25">
      <c r="A30">
        <v>2008</v>
      </c>
      <c r="B30">
        <v>57</v>
      </c>
      <c r="C30" t="s">
        <v>68</v>
      </c>
      <c r="D30">
        <v>18</v>
      </c>
      <c r="E30">
        <v>61</v>
      </c>
      <c r="F30">
        <v>0</v>
      </c>
      <c r="G30">
        <v>1.6944365998305564E-3</v>
      </c>
      <c r="H30">
        <v>3.3888888888888888</v>
      </c>
      <c r="I30">
        <v>0</v>
      </c>
      <c r="J30">
        <v>0.48199999999999998</v>
      </c>
      <c r="K30">
        <v>6661.1</v>
      </c>
      <c r="L30">
        <v>10623</v>
      </c>
      <c r="M30">
        <v>5479</v>
      </c>
      <c r="N30">
        <v>1784</v>
      </c>
      <c r="O30">
        <v>25.63</v>
      </c>
      <c r="P30">
        <v>0</v>
      </c>
      <c r="Q30">
        <v>9.81</v>
      </c>
      <c r="R30">
        <v>0</v>
      </c>
      <c r="S30">
        <v>0</v>
      </c>
      <c r="T30">
        <v>51.58</v>
      </c>
    </row>
    <row r="31" spans="1:20" x14ac:dyDescent="0.25">
      <c r="A31">
        <v>2008</v>
      </c>
      <c r="B31">
        <v>58</v>
      </c>
      <c r="C31" t="s">
        <v>69</v>
      </c>
      <c r="D31">
        <v>103</v>
      </c>
      <c r="E31">
        <v>249</v>
      </c>
      <c r="F31">
        <v>0</v>
      </c>
      <c r="G31">
        <v>4.8352267392733073E-3</v>
      </c>
      <c r="H31">
        <v>2.4174757281553396</v>
      </c>
      <c r="I31">
        <v>0</v>
      </c>
      <c r="J31">
        <v>0.52400000000000002</v>
      </c>
      <c r="K31">
        <v>8623.83</v>
      </c>
      <c r="L31">
        <v>21302</v>
      </c>
      <c r="M31">
        <v>11361</v>
      </c>
      <c r="N31">
        <v>3276</v>
      </c>
      <c r="O31">
        <v>318.93</v>
      </c>
      <c r="P31">
        <v>318.93</v>
      </c>
      <c r="Q31">
        <v>53.33</v>
      </c>
      <c r="R31">
        <v>100</v>
      </c>
      <c r="S31">
        <v>53.33</v>
      </c>
      <c r="T31">
        <v>53.33</v>
      </c>
    </row>
    <row r="32" spans="1:20" x14ac:dyDescent="0.25">
      <c r="A32">
        <v>2008</v>
      </c>
      <c r="B32">
        <v>61</v>
      </c>
      <c r="C32" t="s">
        <v>72</v>
      </c>
      <c r="D32">
        <v>16</v>
      </c>
      <c r="E32">
        <v>35</v>
      </c>
      <c r="F32">
        <v>1</v>
      </c>
      <c r="G32">
        <v>1.1239112110143299E-3</v>
      </c>
      <c r="H32">
        <v>2.1875</v>
      </c>
      <c r="I32">
        <v>6.25E-2</v>
      </c>
      <c r="J32">
        <v>0.55800000000000005</v>
      </c>
      <c r="K32">
        <v>7183.6</v>
      </c>
      <c r="L32">
        <v>14236</v>
      </c>
      <c r="M32">
        <v>7600</v>
      </c>
      <c r="N32">
        <v>2489</v>
      </c>
      <c r="O32">
        <v>433.62</v>
      </c>
      <c r="P32">
        <v>0</v>
      </c>
      <c r="Q32">
        <v>82.71</v>
      </c>
      <c r="R32">
        <v>0</v>
      </c>
      <c r="S32">
        <v>0</v>
      </c>
      <c r="T32">
        <v>53.39</v>
      </c>
    </row>
    <row r="33" spans="1:20" x14ac:dyDescent="0.25">
      <c r="A33">
        <v>2008</v>
      </c>
      <c r="B33">
        <v>63</v>
      </c>
      <c r="C33" t="s">
        <v>74</v>
      </c>
      <c r="D33">
        <v>43</v>
      </c>
      <c r="E33">
        <v>131</v>
      </c>
      <c r="F33">
        <v>0</v>
      </c>
      <c r="G33">
        <v>2.1441037147843429E-3</v>
      </c>
      <c r="H33">
        <v>3.0465116279069768</v>
      </c>
      <c r="I33">
        <v>0</v>
      </c>
      <c r="J33">
        <v>0.628</v>
      </c>
      <c r="K33">
        <v>12109.58</v>
      </c>
      <c r="L33">
        <v>20055</v>
      </c>
      <c r="M33">
        <v>15972</v>
      </c>
      <c r="N33">
        <v>5112</v>
      </c>
      <c r="O33">
        <v>96.79</v>
      </c>
      <c r="P33">
        <v>0</v>
      </c>
      <c r="Q33">
        <v>12.47</v>
      </c>
      <c r="R33">
        <v>0</v>
      </c>
      <c r="S33">
        <v>0</v>
      </c>
      <c r="T33">
        <v>79.64</v>
      </c>
    </row>
    <row r="34" spans="1:20" x14ac:dyDescent="0.25">
      <c r="A34">
        <v>2008</v>
      </c>
      <c r="B34">
        <v>64</v>
      </c>
      <c r="C34" t="s">
        <v>75</v>
      </c>
      <c r="D34">
        <v>21</v>
      </c>
      <c r="E34">
        <v>52</v>
      </c>
      <c r="F34">
        <v>0</v>
      </c>
      <c r="G34">
        <v>1.2785388127853881E-3</v>
      </c>
      <c r="H34">
        <v>2.4761904761904763</v>
      </c>
      <c r="I34">
        <v>0</v>
      </c>
      <c r="J34">
        <v>0.56499999999999995</v>
      </c>
      <c r="K34">
        <v>9051.9599999999991</v>
      </c>
      <c r="L34">
        <v>16425</v>
      </c>
      <c r="M34">
        <v>11460</v>
      </c>
      <c r="N34">
        <v>3281</v>
      </c>
      <c r="O34">
        <v>521.15</v>
      </c>
      <c r="P34">
        <v>364.81</v>
      </c>
      <c r="Q34">
        <v>80</v>
      </c>
      <c r="R34">
        <v>70</v>
      </c>
      <c r="S34">
        <v>56</v>
      </c>
      <c r="T34">
        <v>69.77</v>
      </c>
    </row>
    <row r="35" spans="1:20" x14ac:dyDescent="0.25">
      <c r="A35">
        <v>2008</v>
      </c>
      <c r="B35">
        <v>69</v>
      </c>
      <c r="C35" t="s">
        <v>80</v>
      </c>
      <c r="D35">
        <v>22</v>
      </c>
      <c r="E35">
        <v>73</v>
      </c>
      <c r="F35">
        <v>0</v>
      </c>
      <c r="G35">
        <v>1.0225899414334852E-3</v>
      </c>
      <c r="H35">
        <v>3.3181818181818183</v>
      </c>
      <c r="I35">
        <v>0</v>
      </c>
      <c r="J35">
        <v>0.64900000000000002</v>
      </c>
      <c r="K35">
        <v>6636.03</v>
      </c>
      <c r="L35">
        <v>21514</v>
      </c>
      <c r="M35">
        <v>24345</v>
      </c>
      <c r="N35">
        <v>7538</v>
      </c>
      <c r="O35">
        <v>740.99</v>
      </c>
      <c r="P35">
        <v>740.99</v>
      </c>
      <c r="Q35">
        <v>77.06</v>
      </c>
      <c r="R35">
        <v>100</v>
      </c>
      <c r="S35">
        <v>77.06</v>
      </c>
      <c r="T35">
        <v>100</v>
      </c>
    </row>
    <row r="36" spans="1:20" x14ac:dyDescent="0.25">
      <c r="A36">
        <v>2008</v>
      </c>
      <c r="B36">
        <v>72</v>
      </c>
      <c r="C36" t="s">
        <v>83</v>
      </c>
      <c r="D36">
        <v>134</v>
      </c>
      <c r="E36">
        <v>436</v>
      </c>
      <c r="F36">
        <v>1</v>
      </c>
      <c r="G36">
        <v>5.2262090483619341E-3</v>
      </c>
      <c r="H36">
        <v>3.2537313432835822</v>
      </c>
      <c r="I36">
        <v>7.462686567164179E-3</v>
      </c>
      <c r="J36">
        <v>0.59699999999999998</v>
      </c>
      <c r="K36">
        <v>10135.17</v>
      </c>
      <c r="L36">
        <v>25640</v>
      </c>
      <c r="M36">
        <v>20080</v>
      </c>
      <c r="N36">
        <v>6219</v>
      </c>
      <c r="O36">
        <v>672.85</v>
      </c>
      <c r="P36">
        <v>0</v>
      </c>
      <c r="Q36">
        <v>71.849999999999994</v>
      </c>
      <c r="R36">
        <v>0</v>
      </c>
      <c r="S36">
        <v>0</v>
      </c>
      <c r="T36">
        <v>78.319999999999993</v>
      </c>
    </row>
    <row r="37" spans="1:20" x14ac:dyDescent="0.25">
      <c r="A37">
        <v>2008</v>
      </c>
      <c r="B37">
        <v>75</v>
      </c>
      <c r="C37" t="s">
        <v>86</v>
      </c>
      <c r="D37">
        <v>55</v>
      </c>
      <c r="E37">
        <v>241</v>
      </c>
      <c r="F37">
        <v>0</v>
      </c>
      <c r="G37">
        <v>2.9636814311887055E-3</v>
      </c>
      <c r="H37">
        <v>4.3818181818181818</v>
      </c>
      <c r="I37">
        <v>0</v>
      </c>
      <c r="J37">
        <v>0.43</v>
      </c>
      <c r="K37">
        <v>5796.4</v>
      </c>
      <c r="L37">
        <v>18558</v>
      </c>
      <c r="M37">
        <v>8863</v>
      </c>
      <c r="N37">
        <v>2883</v>
      </c>
      <c r="O37">
        <v>65.099999999999994</v>
      </c>
      <c r="P37">
        <v>0</v>
      </c>
      <c r="Q37">
        <v>15.01</v>
      </c>
      <c r="R37">
        <v>0</v>
      </c>
      <c r="S37">
        <v>0</v>
      </c>
      <c r="T37">
        <v>47.76</v>
      </c>
    </row>
    <row r="38" spans="1:20" x14ac:dyDescent="0.25">
      <c r="A38">
        <v>2008</v>
      </c>
      <c r="B38">
        <v>77</v>
      </c>
      <c r="C38" t="s">
        <v>88</v>
      </c>
      <c r="D38">
        <v>75</v>
      </c>
      <c r="E38">
        <v>251</v>
      </c>
      <c r="F38">
        <v>1</v>
      </c>
      <c r="G38">
        <v>1.5603545125452503E-3</v>
      </c>
      <c r="H38">
        <v>3.3466666666666667</v>
      </c>
      <c r="I38">
        <v>1.3333333333333334E-2</v>
      </c>
      <c r="J38">
        <v>0.63700000000000001</v>
      </c>
      <c r="K38">
        <v>17714.669999999998</v>
      </c>
      <c r="L38">
        <v>48066</v>
      </c>
      <c r="M38">
        <v>37311</v>
      </c>
      <c r="N38">
        <v>10018</v>
      </c>
      <c r="O38">
        <v>1412.54</v>
      </c>
      <c r="P38">
        <v>0</v>
      </c>
      <c r="Q38">
        <v>82.14</v>
      </c>
      <c r="R38">
        <v>0</v>
      </c>
      <c r="S38">
        <v>0</v>
      </c>
      <c r="T38">
        <v>77.62</v>
      </c>
    </row>
    <row r="39" spans="1:20" x14ac:dyDescent="0.25">
      <c r="A39">
        <v>2008</v>
      </c>
      <c r="B39">
        <v>79</v>
      </c>
      <c r="C39" t="s">
        <v>97</v>
      </c>
      <c r="D39">
        <v>429</v>
      </c>
      <c r="E39">
        <v>1414</v>
      </c>
      <c r="F39">
        <v>2</v>
      </c>
      <c r="G39">
        <v>3.777206452067338E-3</v>
      </c>
      <c r="H39">
        <v>3.2960372960372961</v>
      </c>
      <c r="I39">
        <v>4.662004662004662E-3</v>
      </c>
      <c r="J39">
        <v>0.66600000000000004</v>
      </c>
      <c r="K39">
        <v>7507.81</v>
      </c>
      <c r="L39">
        <v>113576</v>
      </c>
      <c r="M39">
        <v>102440</v>
      </c>
      <c r="N39">
        <v>29586</v>
      </c>
      <c r="O39">
        <v>3315.38</v>
      </c>
      <c r="P39">
        <v>0</v>
      </c>
      <c r="Q39">
        <v>66.08</v>
      </c>
      <c r="R39">
        <v>0</v>
      </c>
      <c r="S39">
        <v>0</v>
      </c>
      <c r="T39">
        <v>90.2</v>
      </c>
    </row>
    <row r="40" spans="1:20" x14ac:dyDescent="0.25">
      <c r="A40">
        <v>2008</v>
      </c>
      <c r="B40">
        <v>81</v>
      </c>
      <c r="C40" t="s">
        <v>99</v>
      </c>
      <c r="D40">
        <v>82</v>
      </c>
      <c r="E40">
        <v>392</v>
      </c>
      <c r="F40">
        <v>2</v>
      </c>
      <c r="G40">
        <v>1.3273999634155621E-4</v>
      </c>
      <c r="H40">
        <v>4.7804878048780486</v>
      </c>
      <c r="I40">
        <v>2.4390243902439025E-2</v>
      </c>
      <c r="J40">
        <v>0.65100000000000002</v>
      </c>
      <c r="K40">
        <v>24070.880000000001</v>
      </c>
      <c r="L40">
        <v>617749</v>
      </c>
      <c r="M40">
        <v>487197</v>
      </c>
      <c r="N40">
        <v>114694</v>
      </c>
      <c r="O40">
        <v>18561.86</v>
      </c>
      <c r="P40">
        <v>11489.82</v>
      </c>
      <c r="Q40">
        <v>61.28</v>
      </c>
      <c r="R40">
        <v>61.9</v>
      </c>
      <c r="S40">
        <v>37.93</v>
      </c>
      <c r="T40">
        <v>78.87</v>
      </c>
    </row>
    <row r="41" spans="1:20" x14ac:dyDescent="0.25">
      <c r="A41">
        <v>2008</v>
      </c>
      <c r="B41">
        <v>82</v>
      </c>
      <c r="C41" t="s">
        <v>100</v>
      </c>
      <c r="D41">
        <v>90</v>
      </c>
      <c r="E41">
        <v>551</v>
      </c>
      <c r="F41">
        <v>2</v>
      </c>
      <c r="G41">
        <v>3.3329630041106545E-3</v>
      </c>
      <c r="H41">
        <v>6.1222222222222218</v>
      </c>
      <c r="I41">
        <v>2.2222222222222223E-2</v>
      </c>
      <c r="J41">
        <v>0.51700000000000002</v>
      </c>
      <c r="K41">
        <v>4369.6000000000004</v>
      </c>
      <c r="L41">
        <v>27003</v>
      </c>
      <c r="M41">
        <v>3437</v>
      </c>
      <c r="N41">
        <v>1015</v>
      </c>
      <c r="O41">
        <v>20.64</v>
      </c>
      <c r="P41">
        <v>20.64</v>
      </c>
      <c r="Q41">
        <v>4.82</v>
      </c>
      <c r="R41">
        <v>100</v>
      </c>
      <c r="S41">
        <v>4.82</v>
      </c>
      <c r="T41">
        <v>12.73</v>
      </c>
    </row>
    <row r="42" spans="1:20" x14ac:dyDescent="0.25">
      <c r="A42">
        <v>2008</v>
      </c>
      <c r="B42">
        <v>83</v>
      </c>
      <c r="C42" t="s">
        <v>101</v>
      </c>
      <c r="D42">
        <v>166</v>
      </c>
      <c r="E42">
        <v>558</v>
      </c>
      <c r="F42">
        <v>1</v>
      </c>
      <c r="G42">
        <v>1.5898098932145765E-3</v>
      </c>
      <c r="H42">
        <v>3.3614457831325302</v>
      </c>
      <c r="I42">
        <v>6.024096385542169E-3</v>
      </c>
      <c r="J42">
        <v>0.64800000000000002</v>
      </c>
      <c r="K42">
        <v>6339.61</v>
      </c>
      <c r="L42">
        <v>104415</v>
      </c>
      <c r="M42">
        <v>97963</v>
      </c>
      <c r="N42">
        <v>22658</v>
      </c>
      <c r="O42">
        <v>2770.55</v>
      </c>
      <c r="P42">
        <v>0</v>
      </c>
      <c r="Q42">
        <v>70.03</v>
      </c>
      <c r="R42">
        <v>0</v>
      </c>
      <c r="S42">
        <v>0</v>
      </c>
      <c r="T42">
        <v>93.82</v>
      </c>
    </row>
    <row r="43" spans="1:20" x14ac:dyDescent="0.25">
      <c r="A43">
        <v>2008</v>
      </c>
      <c r="B43">
        <v>86</v>
      </c>
      <c r="C43" t="s">
        <v>104</v>
      </c>
      <c r="D43">
        <v>83</v>
      </c>
      <c r="E43">
        <v>342</v>
      </c>
      <c r="F43">
        <v>1</v>
      </c>
      <c r="G43">
        <v>1.1154564635998333E-3</v>
      </c>
      <c r="H43">
        <v>4.1204819277108431</v>
      </c>
      <c r="I43">
        <v>1.2048192771084338E-2</v>
      </c>
      <c r="J43">
        <v>0.60799999999999998</v>
      </c>
      <c r="K43">
        <v>8417.51</v>
      </c>
      <c r="L43">
        <v>74409</v>
      </c>
      <c r="M43">
        <v>51425</v>
      </c>
      <c r="N43">
        <v>15671</v>
      </c>
      <c r="O43">
        <v>1640.94</v>
      </c>
      <c r="P43">
        <v>0</v>
      </c>
      <c r="Q43">
        <v>53.47</v>
      </c>
      <c r="R43">
        <v>0</v>
      </c>
      <c r="S43">
        <v>0</v>
      </c>
      <c r="T43">
        <v>69.11</v>
      </c>
    </row>
    <row r="44" spans="1:20" x14ac:dyDescent="0.25">
      <c r="A44">
        <v>2008</v>
      </c>
      <c r="B44">
        <v>89</v>
      </c>
      <c r="C44" t="s">
        <v>107</v>
      </c>
      <c r="D44">
        <v>67</v>
      </c>
      <c r="E44">
        <v>231</v>
      </c>
      <c r="F44">
        <v>2</v>
      </c>
      <c r="G44">
        <v>1.4498398684324417E-3</v>
      </c>
      <c r="H44">
        <v>3.4477611940298507</v>
      </c>
      <c r="I44">
        <v>2.9850746268656716E-2</v>
      </c>
      <c r="J44">
        <v>0.60199999999999998</v>
      </c>
      <c r="K44">
        <v>5977.56</v>
      </c>
      <c r="L44">
        <v>46212</v>
      </c>
      <c r="M44">
        <v>29809</v>
      </c>
      <c r="N44">
        <v>8201</v>
      </c>
      <c r="O44">
        <v>855.9</v>
      </c>
      <c r="P44">
        <v>0</v>
      </c>
      <c r="Q44">
        <v>61.13</v>
      </c>
      <c r="R44">
        <v>0</v>
      </c>
      <c r="S44">
        <v>0</v>
      </c>
      <c r="T44">
        <v>64.5</v>
      </c>
    </row>
    <row r="45" spans="1:20" x14ac:dyDescent="0.25">
      <c r="A45">
        <v>2008</v>
      </c>
      <c r="B45">
        <v>95</v>
      </c>
      <c r="C45" t="s">
        <v>113</v>
      </c>
      <c r="D45">
        <v>39</v>
      </c>
      <c r="E45">
        <v>140</v>
      </c>
      <c r="F45">
        <v>2</v>
      </c>
      <c r="G45">
        <v>2.7121001390820582E-3</v>
      </c>
      <c r="H45">
        <v>3.5897435897435899</v>
      </c>
      <c r="I45">
        <v>5.128205128205128E-2</v>
      </c>
      <c r="J45">
        <v>0.60299999999999998</v>
      </c>
      <c r="K45">
        <v>7982.87</v>
      </c>
      <c r="L45">
        <v>14380</v>
      </c>
      <c r="M45">
        <v>14718</v>
      </c>
      <c r="N45">
        <v>4807</v>
      </c>
      <c r="O45">
        <v>457.37</v>
      </c>
      <c r="P45">
        <v>0</v>
      </c>
      <c r="Q45">
        <v>70.87</v>
      </c>
      <c r="R45">
        <v>0</v>
      </c>
      <c r="S45">
        <v>0</v>
      </c>
      <c r="T45">
        <v>100</v>
      </c>
    </row>
    <row r="46" spans="1:20" x14ac:dyDescent="0.25">
      <c r="A46">
        <v>2008</v>
      </c>
      <c r="B46">
        <v>96</v>
      </c>
      <c r="C46" t="s">
        <v>114</v>
      </c>
      <c r="D46">
        <v>24</v>
      </c>
      <c r="E46">
        <v>94</v>
      </c>
      <c r="F46">
        <v>1</v>
      </c>
      <c r="G46">
        <v>9.5170116583392819E-4</v>
      </c>
      <c r="H46">
        <v>3.9166666666666665</v>
      </c>
      <c r="I46">
        <v>4.1666666666666664E-2</v>
      </c>
      <c r="J46">
        <v>0.61799999999999999</v>
      </c>
      <c r="K46">
        <v>10991.81</v>
      </c>
      <c r="L46">
        <v>25218</v>
      </c>
      <c r="M46">
        <v>16400</v>
      </c>
      <c r="N46">
        <v>6411</v>
      </c>
      <c r="O46">
        <v>1426.5</v>
      </c>
      <c r="P46">
        <v>0</v>
      </c>
      <c r="Q46">
        <v>85</v>
      </c>
      <c r="R46">
        <v>0</v>
      </c>
      <c r="S46">
        <v>0</v>
      </c>
      <c r="T46">
        <v>65.03</v>
      </c>
    </row>
    <row r="47" spans="1:20" x14ac:dyDescent="0.25">
      <c r="A47">
        <v>2008</v>
      </c>
      <c r="B47">
        <v>98</v>
      </c>
      <c r="C47" t="s">
        <v>116</v>
      </c>
      <c r="D47">
        <v>7</v>
      </c>
      <c r="E47">
        <v>27</v>
      </c>
      <c r="F47">
        <v>0</v>
      </c>
      <c r="G47">
        <v>1.200541958941465E-4</v>
      </c>
      <c r="H47">
        <v>3.8571428571428572</v>
      </c>
      <c r="I47">
        <v>0</v>
      </c>
      <c r="J47">
        <v>0.53800000000000003</v>
      </c>
      <c r="K47">
        <v>4746.2299999999996</v>
      </c>
      <c r="L47">
        <v>58307</v>
      </c>
      <c r="M47">
        <v>8007</v>
      </c>
      <c r="N47">
        <v>2424</v>
      </c>
      <c r="O47">
        <v>222.25</v>
      </c>
      <c r="P47">
        <v>0</v>
      </c>
      <c r="Q47">
        <v>15.74</v>
      </c>
      <c r="R47">
        <v>0</v>
      </c>
      <c r="S47">
        <v>0</v>
      </c>
      <c r="T47">
        <v>13.73</v>
      </c>
    </row>
    <row r="48" spans="1:20" x14ac:dyDescent="0.25">
      <c r="A48">
        <v>2008</v>
      </c>
      <c r="B48">
        <v>102</v>
      </c>
      <c r="C48" t="s">
        <v>120</v>
      </c>
      <c r="D48">
        <v>111</v>
      </c>
      <c r="E48">
        <v>238</v>
      </c>
      <c r="F48">
        <v>1</v>
      </c>
      <c r="G48">
        <v>4.1988197911938269E-3</v>
      </c>
      <c r="H48">
        <v>2.144144144144144</v>
      </c>
      <c r="I48">
        <v>9.0090090090090089E-3</v>
      </c>
      <c r="J48">
        <v>0.60699999999999998</v>
      </c>
      <c r="K48">
        <v>47366.93</v>
      </c>
      <c r="L48">
        <v>26436</v>
      </c>
      <c r="M48">
        <v>21778</v>
      </c>
      <c r="N48">
        <v>6148</v>
      </c>
      <c r="O48">
        <v>867.47</v>
      </c>
      <c r="P48">
        <v>0</v>
      </c>
      <c r="Q48">
        <v>69.3</v>
      </c>
      <c r="R48">
        <v>0</v>
      </c>
      <c r="S48">
        <v>0</v>
      </c>
      <c r="T48">
        <v>82.38</v>
      </c>
    </row>
    <row r="49" spans="1:20" x14ac:dyDescent="0.25">
      <c r="A49">
        <v>2008</v>
      </c>
      <c r="B49">
        <v>104</v>
      </c>
      <c r="C49" t="s">
        <v>122</v>
      </c>
      <c r="D49">
        <v>109</v>
      </c>
      <c r="E49">
        <v>415</v>
      </c>
      <c r="F49">
        <v>1</v>
      </c>
      <c r="G49">
        <v>1.6309064248735674E-3</v>
      </c>
      <c r="H49">
        <v>3.8073394495412844</v>
      </c>
      <c r="I49">
        <v>9.1743119266055051E-3</v>
      </c>
      <c r="J49">
        <v>0.65500000000000003</v>
      </c>
      <c r="K49">
        <v>9983.7000000000007</v>
      </c>
      <c r="L49">
        <v>66834</v>
      </c>
      <c r="M49">
        <v>59315</v>
      </c>
      <c r="N49">
        <v>18970</v>
      </c>
      <c r="O49">
        <v>6480</v>
      </c>
      <c r="P49">
        <v>0</v>
      </c>
      <c r="Q49">
        <v>90</v>
      </c>
      <c r="R49">
        <v>0</v>
      </c>
      <c r="S49">
        <v>0</v>
      </c>
      <c r="T49">
        <v>88.75</v>
      </c>
    </row>
    <row r="50" spans="1:20" x14ac:dyDescent="0.25">
      <c r="A50">
        <v>2008</v>
      </c>
      <c r="B50">
        <v>106</v>
      </c>
      <c r="C50" t="s">
        <v>124</v>
      </c>
      <c r="D50">
        <v>90</v>
      </c>
      <c r="E50">
        <v>273</v>
      </c>
      <c r="F50">
        <v>1</v>
      </c>
      <c r="G50">
        <v>1.6637704736199947E-3</v>
      </c>
      <c r="H50">
        <v>3.0333333333333332</v>
      </c>
      <c r="I50">
        <v>1.1111111111111112E-2</v>
      </c>
      <c r="J50">
        <v>0.64300000000000002</v>
      </c>
      <c r="K50">
        <v>12796.54</v>
      </c>
      <c r="L50">
        <v>54094</v>
      </c>
      <c r="M50">
        <v>46406</v>
      </c>
      <c r="N50">
        <v>15192</v>
      </c>
      <c r="O50">
        <v>1688.36</v>
      </c>
      <c r="P50">
        <v>1688.36</v>
      </c>
      <c r="Q50">
        <v>79.94</v>
      </c>
      <c r="R50">
        <v>100</v>
      </c>
      <c r="S50">
        <v>79.94</v>
      </c>
      <c r="T50">
        <v>85.79</v>
      </c>
    </row>
    <row r="51" spans="1:20" x14ac:dyDescent="0.25">
      <c r="A51">
        <v>2008</v>
      </c>
      <c r="B51">
        <v>108</v>
      </c>
      <c r="C51" t="s">
        <v>126</v>
      </c>
      <c r="D51">
        <v>604</v>
      </c>
      <c r="E51">
        <v>2298</v>
      </c>
      <c r="F51">
        <v>8</v>
      </c>
      <c r="G51">
        <v>2.3055107049747884E-3</v>
      </c>
      <c r="H51">
        <v>3.8046357615894038</v>
      </c>
      <c r="I51">
        <v>1.3245033112582781E-2</v>
      </c>
      <c r="J51">
        <v>0.63500000000000001</v>
      </c>
      <c r="K51">
        <v>9884.1</v>
      </c>
      <c r="L51">
        <v>261981</v>
      </c>
      <c r="M51">
        <v>254422</v>
      </c>
      <c r="N51">
        <v>64197</v>
      </c>
      <c r="O51">
        <v>11355.66</v>
      </c>
      <c r="P51">
        <v>0</v>
      </c>
      <c r="Q51">
        <v>85</v>
      </c>
      <c r="R51">
        <v>0</v>
      </c>
      <c r="S51">
        <v>0</v>
      </c>
      <c r="T51">
        <v>97.11</v>
      </c>
    </row>
    <row r="52" spans="1:20" x14ac:dyDescent="0.25">
      <c r="A52">
        <v>2008</v>
      </c>
      <c r="B52">
        <v>110</v>
      </c>
      <c r="C52" t="s">
        <v>128</v>
      </c>
      <c r="D52">
        <v>133</v>
      </c>
      <c r="E52">
        <v>704</v>
      </c>
      <c r="F52">
        <v>2</v>
      </c>
      <c r="G52">
        <v>4.374856090260189E-3</v>
      </c>
      <c r="H52">
        <v>5.2932330827067666</v>
      </c>
      <c r="I52">
        <v>1.5037593984962405E-2</v>
      </c>
      <c r="J52">
        <v>0.55600000000000005</v>
      </c>
      <c r="K52">
        <v>8224.32</v>
      </c>
      <c r="L52">
        <v>30401</v>
      </c>
      <c r="M52">
        <v>24331</v>
      </c>
      <c r="N52">
        <v>5448</v>
      </c>
      <c r="O52">
        <v>1124.21</v>
      </c>
      <c r="P52">
        <v>0</v>
      </c>
      <c r="Q52">
        <v>86</v>
      </c>
      <c r="R52">
        <v>0</v>
      </c>
      <c r="S52">
        <v>0</v>
      </c>
      <c r="T52">
        <v>80.03</v>
      </c>
    </row>
    <row r="53" spans="1:20" x14ac:dyDescent="0.25">
      <c r="A53">
        <v>2008</v>
      </c>
      <c r="B53">
        <v>111</v>
      </c>
      <c r="C53" t="s">
        <v>129</v>
      </c>
      <c r="D53">
        <v>3</v>
      </c>
      <c r="E53">
        <v>15</v>
      </c>
      <c r="F53">
        <v>0</v>
      </c>
      <c r="G53">
        <v>2.2222222222222223E-4</v>
      </c>
      <c r="H53">
        <v>5</v>
      </c>
      <c r="I53">
        <v>0</v>
      </c>
      <c r="J53">
        <v>0.57999999999999996</v>
      </c>
      <c r="K53">
        <v>7749.85</v>
      </c>
      <c r="L53">
        <v>13500</v>
      </c>
      <c r="M53">
        <v>10415</v>
      </c>
      <c r="N53">
        <v>2912</v>
      </c>
      <c r="O53">
        <v>438.21</v>
      </c>
      <c r="P53">
        <v>39.659999999999997</v>
      </c>
      <c r="Q53">
        <v>85</v>
      </c>
      <c r="R53">
        <v>9.0500000000000007</v>
      </c>
      <c r="S53">
        <v>7.69</v>
      </c>
      <c r="T53">
        <v>77.150000000000006</v>
      </c>
    </row>
    <row r="54" spans="1:20" x14ac:dyDescent="0.25">
      <c r="A54">
        <v>2008</v>
      </c>
      <c r="B54">
        <v>112</v>
      </c>
      <c r="C54" t="s">
        <v>130</v>
      </c>
      <c r="D54">
        <v>73</v>
      </c>
      <c r="E54">
        <v>292</v>
      </c>
      <c r="F54">
        <v>2</v>
      </c>
      <c r="G54">
        <v>6.7743132887899031E-3</v>
      </c>
      <c r="H54">
        <v>4</v>
      </c>
      <c r="I54">
        <v>2.7397260273972601E-2</v>
      </c>
      <c r="J54">
        <v>0.47299999999999998</v>
      </c>
      <c r="K54">
        <v>3546.74</v>
      </c>
      <c r="L54">
        <v>10776</v>
      </c>
      <c r="M54">
        <v>2614</v>
      </c>
      <c r="N54">
        <v>862</v>
      </c>
      <c r="O54">
        <v>60.85</v>
      </c>
      <c r="P54">
        <v>0</v>
      </c>
      <c r="Q54">
        <v>62.05</v>
      </c>
      <c r="R54">
        <v>0</v>
      </c>
      <c r="S54">
        <v>0</v>
      </c>
      <c r="T54">
        <v>24.26</v>
      </c>
    </row>
    <row r="55" spans="1:20" x14ac:dyDescent="0.25">
      <c r="A55">
        <v>2008</v>
      </c>
      <c r="B55">
        <v>116</v>
      </c>
      <c r="C55" t="s">
        <v>134</v>
      </c>
      <c r="D55">
        <v>7</v>
      </c>
      <c r="E55">
        <v>27</v>
      </c>
      <c r="F55">
        <v>1</v>
      </c>
      <c r="G55">
        <v>3.056902048124372E-4</v>
      </c>
      <c r="H55">
        <v>3.8571428571428572</v>
      </c>
      <c r="I55">
        <v>0.14285714285714285</v>
      </c>
      <c r="J55">
        <v>0.65</v>
      </c>
      <c r="K55">
        <v>24626.2</v>
      </c>
      <c r="L55">
        <v>22899</v>
      </c>
      <c r="M55">
        <v>19750</v>
      </c>
      <c r="N55">
        <v>5863</v>
      </c>
      <c r="O55">
        <v>979.45</v>
      </c>
      <c r="P55">
        <v>0</v>
      </c>
      <c r="Q55">
        <v>80</v>
      </c>
      <c r="R55">
        <v>0</v>
      </c>
      <c r="S55">
        <v>0</v>
      </c>
      <c r="T55">
        <v>86.25</v>
      </c>
    </row>
    <row r="56" spans="1:20" x14ac:dyDescent="0.25">
      <c r="A56">
        <v>2008</v>
      </c>
      <c r="B56">
        <v>121</v>
      </c>
      <c r="C56" t="s">
        <v>139</v>
      </c>
      <c r="D56">
        <v>74</v>
      </c>
      <c r="E56">
        <v>532</v>
      </c>
      <c r="F56">
        <v>0</v>
      </c>
      <c r="G56">
        <v>4.1624479694003826E-3</v>
      </c>
      <c r="H56">
        <v>7.1891891891891895</v>
      </c>
      <c r="I56">
        <v>0</v>
      </c>
      <c r="J56">
        <v>0.57099999999999995</v>
      </c>
      <c r="K56">
        <v>6093.27</v>
      </c>
      <c r="L56">
        <v>17778</v>
      </c>
      <c r="M56">
        <v>10128</v>
      </c>
      <c r="N56">
        <v>4159</v>
      </c>
      <c r="O56">
        <v>862.87</v>
      </c>
      <c r="P56">
        <v>0</v>
      </c>
      <c r="Q56">
        <v>92.88</v>
      </c>
      <c r="R56">
        <v>0</v>
      </c>
      <c r="S56">
        <v>0</v>
      </c>
      <c r="T56">
        <v>56.97</v>
      </c>
    </row>
    <row r="57" spans="1:20" x14ac:dyDescent="0.25">
      <c r="A57">
        <v>2008</v>
      </c>
      <c r="B57">
        <v>122</v>
      </c>
      <c r="C57" t="s">
        <v>140</v>
      </c>
      <c r="D57">
        <v>785</v>
      </c>
      <c r="E57">
        <v>4184</v>
      </c>
      <c r="F57">
        <v>8</v>
      </c>
      <c r="G57">
        <v>3.247559159357935E-3</v>
      </c>
      <c r="H57">
        <v>5.3299363057324838</v>
      </c>
      <c r="I57">
        <v>1.019108280254777E-2</v>
      </c>
      <c r="J57">
        <v>0.68400000000000005</v>
      </c>
      <c r="K57">
        <v>25577.18</v>
      </c>
      <c r="L57">
        <v>241720</v>
      </c>
      <c r="M57">
        <v>270101</v>
      </c>
      <c r="N57">
        <v>60577</v>
      </c>
      <c r="O57">
        <v>8357.4699999999993</v>
      </c>
      <c r="P57">
        <v>8357.4699999999993</v>
      </c>
      <c r="Q57">
        <v>84.89</v>
      </c>
      <c r="R57">
        <v>100</v>
      </c>
      <c r="S57">
        <v>84.89</v>
      </c>
      <c r="T57">
        <v>100</v>
      </c>
    </row>
    <row r="58" spans="1:20" x14ac:dyDescent="0.25">
      <c r="A58">
        <v>2008</v>
      </c>
      <c r="B58">
        <v>125</v>
      </c>
      <c r="C58" t="s">
        <v>143</v>
      </c>
      <c r="D58">
        <v>46</v>
      </c>
      <c r="E58">
        <v>322</v>
      </c>
      <c r="F58">
        <v>4</v>
      </c>
      <c r="G58">
        <v>4.2055220332784787E-4</v>
      </c>
      <c r="H58">
        <v>7</v>
      </c>
      <c r="I58">
        <v>8.6956521739130432E-2</v>
      </c>
      <c r="J58">
        <v>0.64900000000000002</v>
      </c>
      <c r="K58">
        <v>31073.34</v>
      </c>
      <c r="L58">
        <v>109380</v>
      </c>
      <c r="M58">
        <v>103107</v>
      </c>
      <c r="N58">
        <v>25121</v>
      </c>
      <c r="O58">
        <v>3125.3</v>
      </c>
      <c r="P58">
        <v>1660.4</v>
      </c>
      <c r="Q58">
        <v>55.03</v>
      </c>
      <c r="R58">
        <v>53.13</v>
      </c>
      <c r="S58">
        <v>29.24</v>
      </c>
      <c r="T58">
        <v>94.26</v>
      </c>
    </row>
    <row r="59" spans="1:20" x14ac:dyDescent="0.25">
      <c r="A59">
        <v>2008</v>
      </c>
      <c r="B59">
        <v>127</v>
      </c>
      <c r="C59" t="s">
        <v>145</v>
      </c>
      <c r="D59">
        <v>64</v>
      </c>
      <c r="E59">
        <v>208</v>
      </c>
      <c r="F59">
        <v>2</v>
      </c>
      <c r="G59">
        <v>1.4775823059518863E-3</v>
      </c>
      <c r="H59">
        <v>3.25</v>
      </c>
      <c r="I59">
        <v>3.125E-2</v>
      </c>
      <c r="J59">
        <v>0.629</v>
      </c>
      <c r="K59">
        <v>24712.28</v>
      </c>
      <c r="L59">
        <v>43314</v>
      </c>
      <c r="M59">
        <v>35462</v>
      </c>
      <c r="N59">
        <v>10066</v>
      </c>
      <c r="O59">
        <v>2055.6</v>
      </c>
      <c r="P59">
        <v>0</v>
      </c>
      <c r="Q59">
        <v>72.61</v>
      </c>
      <c r="R59">
        <v>0</v>
      </c>
      <c r="S59">
        <v>0</v>
      </c>
      <c r="T59">
        <v>81.87</v>
      </c>
    </row>
    <row r="60" spans="1:20" x14ac:dyDescent="0.25">
      <c r="A60">
        <v>2008</v>
      </c>
      <c r="B60">
        <v>129</v>
      </c>
      <c r="C60" t="s">
        <v>147</v>
      </c>
      <c r="D60">
        <v>26</v>
      </c>
      <c r="E60">
        <v>83</v>
      </c>
      <c r="F60">
        <v>2</v>
      </c>
      <c r="G60">
        <v>2.0293474867311896E-3</v>
      </c>
      <c r="H60">
        <v>3.1923076923076925</v>
      </c>
      <c r="I60">
        <v>7.6923076923076927E-2</v>
      </c>
      <c r="J60">
        <v>0.57199999999999995</v>
      </c>
      <c r="K60">
        <v>10243.94</v>
      </c>
      <c r="L60">
        <v>12812</v>
      </c>
      <c r="M60">
        <v>12070</v>
      </c>
      <c r="N60">
        <v>2530</v>
      </c>
      <c r="O60">
        <v>147.93</v>
      </c>
      <c r="P60">
        <v>0</v>
      </c>
      <c r="Q60">
        <v>30</v>
      </c>
      <c r="R60">
        <v>0</v>
      </c>
      <c r="S60">
        <v>0</v>
      </c>
      <c r="T60">
        <v>94.21</v>
      </c>
    </row>
    <row r="61" spans="1:20" x14ac:dyDescent="0.25">
      <c r="A61">
        <v>2008</v>
      </c>
      <c r="B61">
        <v>131</v>
      </c>
      <c r="C61" t="s">
        <v>149</v>
      </c>
      <c r="D61">
        <v>52</v>
      </c>
      <c r="E61">
        <v>183</v>
      </c>
      <c r="F61">
        <v>0</v>
      </c>
      <c r="G61">
        <v>5.795163267580519E-4</v>
      </c>
      <c r="H61">
        <v>3.5192307692307692</v>
      </c>
      <c r="I61">
        <v>0</v>
      </c>
      <c r="J61">
        <v>0.69099999999999995</v>
      </c>
      <c r="K61">
        <v>14468.22</v>
      </c>
      <c r="L61">
        <v>89730</v>
      </c>
      <c r="M61">
        <v>84474</v>
      </c>
      <c r="N61">
        <v>24158</v>
      </c>
      <c r="O61">
        <v>3519.87</v>
      </c>
      <c r="P61">
        <v>46.73</v>
      </c>
      <c r="Q61">
        <v>73.319999999999993</v>
      </c>
      <c r="R61">
        <v>1.33</v>
      </c>
      <c r="S61">
        <v>0.97</v>
      </c>
      <c r="T61">
        <v>94.14</v>
      </c>
    </row>
    <row r="62" spans="1:20" x14ac:dyDescent="0.25">
      <c r="A62">
        <v>2008</v>
      </c>
      <c r="B62">
        <v>137</v>
      </c>
      <c r="C62" t="s">
        <v>155</v>
      </c>
      <c r="D62">
        <v>179</v>
      </c>
      <c r="E62">
        <v>878</v>
      </c>
      <c r="F62">
        <v>3</v>
      </c>
      <c r="G62">
        <v>8.2858862195065493E-3</v>
      </c>
      <c r="H62">
        <v>4.9050279329608939</v>
      </c>
      <c r="I62">
        <v>1.6759776536312849E-2</v>
      </c>
      <c r="J62">
        <v>0.54200000000000004</v>
      </c>
      <c r="K62">
        <v>6266.19</v>
      </c>
      <c r="L62">
        <v>21603</v>
      </c>
      <c r="M62">
        <v>2388</v>
      </c>
      <c r="N62">
        <v>502</v>
      </c>
      <c r="O62">
        <v>12.48</v>
      </c>
      <c r="P62">
        <v>0</v>
      </c>
      <c r="Q62">
        <v>1.81</v>
      </c>
      <c r="R62">
        <v>0</v>
      </c>
      <c r="S62">
        <v>0</v>
      </c>
      <c r="T62">
        <v>11.05</v>
      </c>
    </row>
    <row r="63" spans="1:20" x14ac:dyDescent="0.25">
      <c r="A63">
        <v>2008</v>
      </c>
      <c r="B63">
        <v>139</v>
      </c>
      <c r="C63" t="s">
        <v>157</v>
      </c>
      <c r="D63">
        <v>59</v>
      </c>
      <c r="E63">
        <v>180</v>
      </c>
      <c r="F63">
        <v>2</v>
      </c>
      <c r="G63">
        <v>2.7803958529688971E-3</v>
      </c>
      <c r="H63">
        <v>3.0508474576271185</v>
      </c>
      <c r="I63">
        <v>3.3898305084745763E-2</v>
      </c>
      <c r="J63">
        <v>0.625</v>
      </c>
      <c r="K63">
        <v>7594.53</v>
      </c>
      <c r="L63">
        <v>21220</v>
      </c>
      <c r="M63">
        <v>15722</v>
      </c>
      <c r="N63">
        <v>4907</v>
      </c>
      <c r="O63">
        <v>480.63</v>
      </c>
      <c r="P63">
        <v>480.63</v>
      </c>
      <c r="Q63">
        <v>59.44</v>
      </c>
      <c r="R63">
        <v>100</v>
      </c>
      <c r="S63">
        <v>59.44</v>
      </c>
      <c r="T63">
        <v>74.09</v>
      </c>
    </row>
    <row r="64" spans="1:20" x14ac:dyDescent="0.25">
      <c r="A64">
        <v>2008</v>
      </c>
      <c r="B64">
        <v>141</v>
      </c>
      <c r="C64" t="s">
        <v>159</v>
      </c>
      <c r="D64">
        <v>66</v>
      </c>
      <c r="E64">
        <v>257</v>
      </c>
      <c r="F64">
        <v>1</v>
      </c>
      <c r="G64">
        <v>7.7583166803808627E-4</v>
      </c>
      <c r="H64">
        <v>3.893939393939394</v>
      </c>
      <c r="I64">
        <v>1.5151515151515152E-2</v>
      </c>
      <c r="J64">
        <v>0.68500000000000005</v>
      </c>
      <c r="K64">
        <v>16085.27</v>
      </c>
      <c r="L64">
        <v>85070</v>
      </c>
      <c r="M64">
        <v>81262</v>
      </c>
      <c r="N64">
        <v>22592</v>
      </c>
      <c r="O64">
        <v>5629.65</v>
      </c>
      <c r="P64">
        <v>0</v>
      </c>
      <c r="Q64">
        <v>72.31</v>
      </c>
      <c r="R64">
        <v>0</v>
      </c>
      <c r="S64">
        <v>0</v>
      </c>
      <c r="T64">
        <v>95.52</v>
      </c>
    </row>
    <row r="65" spans="1:20" x14ac:dyDescent="0.25">
      <c r="A65">
        <v>2008</v>
      </c>
      <c r="B65">
        <v>142</v>
      </c>
      <c r="C65" t="s">
        <v>160</v>
      </c>
      <c r="D65">
        <v>340</v>
      </c>
      <c r="E65">
        <v>961</v>
      </c>
      <c r="F65">
        <v>13</v>
      </c>
      <c r="G65">
        <v>3.537171511204511E-3</v>
      </c>
      <c r="H65">
        <v>2.8264705882352943</v>
      </c>
      <c r="I65">
        <v>3.8235294117647062E-2</v>
      </c>
      <c r="J65">
        <v>0.65300000000000002</v>
      </c>
      <c r="K65">
        <v>13799.04</v>
      </c>
      <c r="L65">
        <v>96122</v>
      </c>
      <c r="M65">
        <v>91103</v>
      </c>
      <c r="N65">
        <v>28477</v>
      </c>
      <c r="O65">
        <v>4787.96</v>
      </c>
      <c r="P65">
        <v>3228.19</v>
      </c>
      <c r="Q65">
        <v>78.98</v>
      </c>
      <c r="R65">
        <v>67.42</v>
      </c>
      <c r="S65">
        <v>53.25</v>
      </c>
      <c r="T65">
        <v>94.78</v>
      </c>
    </row>
    <row r="66" spans="1:20" x14ac:dyDescent="0.25">
      <c r="A66">
        <v>2008</v>
      </c>
      <c r="B66">
        <v>143</v>
      </c>
      <c r="C66" t="s">
        <v>161</v>
      </c>
      <c r="D66">
        <v>383</v>
      </c>
      <c r="E66">
        <v>831</v>
      </c>
      <c r="F66">
        <v>0</v>
      </c>
      <c r="G66">
        <v>1.1660831176739229E-2</v>
      </c>
      <c r="H66">
        <v>2.1697127937336815</v>
      </c>
      <c r="I66">
        <v>0</v>
      </c>
      <c r="J66">
        <v>0.66900000000000004</v>
      </c>
      <c r="K66">
        <v>16292.68</v>
      </c>
      <c r="L66">
        <v>32845</v>
      </c>
      <c r="M66">
        <v>33759</v>
      </c>
      <c r="N66">
        <v>10265</v>
      </c>
      <c r="O66">
        <v>1111.3599999999999</v>
      </c>
      <c r="P66">
        <v>695.17</v>
      </c>
      <c r="Q66">
        <v>78.92</v>
      </c>
      <c r="R66">
        <v>62.55</v>
      </c>
      <c r="S66">
        <v>49.36</v>
      </c>
      <c r="T66">
        <v>100</v>
      </c>
    </row>
    <row r="67" spans="1:20" x14ac:dyDescent="0.25">
      <c r="A67">
        <v>2008</v>
      </c>
      <c r="B67">
        <v>145</v>
      </c>
      <c r="C67" t="s">
        <v>163</v>
      </c>
      <c r="D67">
        <v>260</v>
      </c>
      <c r="E67">
        <v>890</v>
      </c>
      <c r="F67">
        <v>0</v>
      </c>
      <c r="G67">
        <v>2.0224019912881145E-2</v>
      </c>
      <c r="H67">
        <v>3.4230769230769229</v>
      </c>
      <c r="I67">
        <v>0</v>
      </c>
      <c r="J67">
        <v>0.47099999999999997</v>
      </c>
      <c r="K67">
        <v>4523.8599999999997</v>
      </c>
      <c r="L67">
        <v>12856</v>
      </c>
      <c r="M67">
        <v>4210</v>
      </c>
      <c r="N67">
        <v>1317</v>
      </c>
      <c r="O67">
        <v>22.55</v>
      </c>
      <c r="P67">
        <v>0</v>
      </c>
      <c r="Q67">
        <v>7.59</v>
      </c>
      <c r="R67">
        <v>0</v>
      </c>
      <c r="S67">
        <v>0</v>
      </c>
      <c r="T67">
        <v>32.75</v>
      </c>
    </row>
    <row r="68" spans="1:20" x14ac:dyDescent="0.25">
      <c r="A68">
        <v>2008</v>
      </c>
      <c r="B68">
        <v>147</v>
      </c>
      <c r="C68" t="s">
        <v>165</v>
      </c>
      <c r="D68">
        <v>53</v>
      </c>
      <c r="E68">
        <v>177</v>
      </c>
      <c r="F68">
        <v>0</v>
      </c>
      <c r="G68">
        <v>1.668870835694943E-3</v>
      </c>
      <c r="H68">
        <v>3.3396226415094339</v>
      </c>
      <c r="I68">
        <v>0</v>
      </c>
      <c r="J68">
        <v>0.46700000000000003</v>
      </c>
      <c r="K68">
        <v>7077.57</v>
      </c>
      <c r="L68">
        <v>31758</v>
      </c>
      <c r="M68">
        <v>578</v>
      </c>
      <c r="N68">
        <v>137</v>
      </c>
      <c r="O68">
        <v>4.4000000000000004</v>
      </c>
      <c r="P68">
        <v>4.4000000000000004</v>
      </c>
      <c r="Q68">
        <v>0.69</v>
      </c>
      <c r="R68">
        <v>100</v>
      </c>
      <c r="S68">
        <v>0.69</v>
      </c>
      <c r="T68">
        <v>1.82</v>
      </c>
    </row>
    <row r="69" spans="1:20" x14ac:dyDescent="0.25">
      <c r="A69">
        <v>2008</v>
      </c>
      <c r="B69">
        <v>148</v>
      </c>
      <c r="C69" t="s">
        <v>166</v>
      </c>
      <c r="D69">
        <v>61</v>
      </c>
      <c r="E69">
        <v>287</v>
      </c>
      <c r="F69">
        <v>0</v>
      </c>
      <c r="G69">
        <v>8.9783782988180918E-4</v>
      </c>
      <c r="H69">
        <v>4.7049180327868854</v>
      </c>
      <c r="I69">
        <v>0</v>
      </c>
      <c r="J69">
        <v>0.57999999999999996</v>
      </c>
      <c r="K69">
        <v>7654.79</v>
      </c>
      <c r="L69">
        <v>67941</v>
      </c>
      <c r="M69">
        <v>6738</v>
      </c>
      <c r="N69">
        <v>1951</v>
      </c>
      <c r="O69">
        <v>72.819999999999993</v>
      </c>
      <c r="P69">
        <v>72.819999999999993</v>
      </c>
      <c r="Q69">
        <v>2.83</v>
      </c>
      <c r="R69">
        <v>100</v>
      </c>
      <c r="S69">
        <v>2.83</v>
      </c>
      <c r="T69">
        <v>9.92</v>
      </c>
    </row>
    <row r="70" spans="1:20" x14ac:dyDescent="0.25">
      <c r="A70">
        <v>2008</v>
      </c>
      <c r="B70">
        <v>149</v>
      </c>
      <c r="C70" t="s">
        <v>167</v>
      </c>
      <c r="D70">
        <v>145</v>
      </c>
      <c r="E70">
        <v>588</v>
      </c>
      <c r="F70">
        <v>1</v>
      </c>
      <c r="G70">
        <v>2.1575454572508408E-3</v>
      </c>
      <c r="H70">
        <v>4.0551724137931036</v>
      </c>
      <c r="I70">
        <v>6.8965517241379309E-3</v>
      </c>
      <c r="J70">
        <v>0.54100000000000004</v>
      </c>
      <c r="K70">
        <v>4861.22</v>
      </c>
      <c r="L70">
        <v>67206</v>
      </c>
      <c r="M70">
        <v>16252</v>
      </c>
      <c r="N70">
        <v>5147</v>
      </c>
      <c r="O70">
        <v>214.85</v>
      </c>
      <c r="P70">
        <v>214.85</v>
      </c>
      <c r="Q70">
        <v>13.4</v>
      </c>
      <c r="R70">
        <v>100</v>
      </c>
      <c r="S70">
        <v>13.4</v>
      </c>
      <c r="T70">
        <v>24.18</v>
      </c>
    </row>
    <row r="71" spans="1:20" x14ac:dyDescent="0.25">
      <c r="A71">
        <v>2008</v>
      </c>
      <c r="B71">
        <v>152</v>
      </c>
      <c r="C71" t="s">
        <v>170</v>
      </c>
      <c r="D71">
        <v>93</v>
      </c>
      <c r="E71">
        <v>285</v>
      </c>
      <c r="F71">
        <v>0</v>
      </c>
      <c r="G71">
        <v>3.7380923670565537E-3</v>
      </c>
      <c r="H71">
        <v>3.064516129032258</v>
      </c>
      <c r="I71">
        <v>0</v>
      </c>
      <c r="J71">
        <v>0.51300000000000001</v>
      </c>
      <c r="K71">
        <v>4327.41</v>
      </c>
      <c r="L71">
        <v>24879</v>
      </c>
      <c r="M71">
        <v>8515</v>
      </c>
      <c r="N71">
        <v>2700</v>
      </c>
      <c r="O71">
        <v>42.61</v>
      </c>
      <c r="P71">
        <v>0</v>
      </c>
      <c r="Q71">
        <v>6.29</v>
      </c>
      <c r="R71">
        <v>0</v>
      </c>
      <c r="S71">
        <v>0</v>
      </c>
      <c r="T71">
        <v>34.229999999999997</v>
      </c>
    </row>
    <row r="72" spans="1:20" x14ac:dyDescent="0.25">
      <c r="A72">
        <v>2008</v>
      </c>
      <c r="B72">
        <v>153</v>
      </c>
      <c r="C72" t="s">
        <v>171</v>
      </c>
      <c r="D72">
        <v>128</v>
      </c>
      <c r="E72">
        <v>412</v>
      </c>
      <c r="F72">
        <v>1</v>
      </c>
      <c r="G72">
        <v>8.3165486323175889E-3</v>
      </c>
      <c r="H72">
        <v>3.21875</v>
      </c>
      <c r="I72">
        <v>7.8125E-3</v>
      </c>
      <c r="J72">
        <v>0.442</v>
      </c>
      <c r="K72">
        <v>4136.74</v>
      </c>
      <c r="L72">
        <v>15391</v>
      </c>
      <c r="M72">
        <v>11164</v>
      </c>
      <c r="N72">
        <v>3202</v>
      </c>
      <c r="O72">
        <v>84.99</v>
      </c>
      <c r="P72">
        <v>0</v>
      </c>
      <c r="Q72">
        <v>21.33</v>
      </c>
      <c r="R72">
        <v>0</v>
      </c>
      <c r="S72">
        <v>0</v>
      </c>
      <c r="T72">
        <v>72.540000000000006</v>
      </c>
    </row>
    <row r="73" spans="1:20" x14ac:dyDescent="0.25">
      <c r="A73">
        <v>2008</v>
      </c>
      <c r="B73">
        <v>154</v>
      </c>
      <c r="C73" t="s">
        <v>172</v>
      </c>
      <c r="D73">
        <v>48</v>
      </c>
      <c r="E73">
        <v>189</v>
      </c>
      <c r="F73">
        <v>1</v>
      </c>
      <c r="G73">
        <v>6.4363870414074233E-4</v>
      </c>
      <c r="H73">
        <v>3.9375</v>
      </c>
      <c r="I73">
        <v>2.0833333333333332E-2</v>
      </c>
      <c r="J73">
        <v>0.67200000000000004</v>
      </c>
      <c r="K73">
        <v>19260.330000000002</v>
      </c>
      <c r="L73">
        <v>74576</v>
      </c>
      <c r="M73">
        <v>72051</v>
      </c>
      <c r="N73">
        <v>19110</v>
      </c>
      <c r="O73">
        <v>3345.71</v>
      </c>
      <c r="P73">
        <v>0</v>
      </c>
      <c r="Q73">
        <v>80</v>
      </c>
      <c r="R73">
        <v>0</v>
      </c>
      <c r="S73">
        <v>0</v>
      </c>
      <c r="T73">
        <v>96.61</v>
      </c>
    </row>
    <row r="74" spans="1:20" x14ac:dyDescent="0.25">
      <c r="A74">
        <v>2008</v>
      </c>
      <c r="B74">
        <v>158</v>
      </c>
      <c r="C74" t="s">
        <v>176</v>
      </c>
      <c r="D74">
        <v>319</v>
      </c>
      <c r="E74">
        <v>1912</v>
      </c>
      <c r="F74">
        <v>4</v>
      </c>
      <c r="G74">
        <v>6.1274039015620082E-4</v>
      </c>
      <c r="H74">
        <v>5.9937304075235112</v>
      </c>
      <c r="I74">
        <v>1.2539184952978056E-2</v>
      </c>
      <c r="J74">
        <v>0.70299999999999996</v>
      </c>
      <c r="K74">
        <v>13715.11</v>
      </c>
      <c r="L74">
        <v>520612</v>
      </c>
      <c r="M74">
        <v>506104</v>
      </c>
      <c r="N74">
        <v>108851</v>
      </c>
      <c r="O74">
        <v>23470.12</v>
      </c>
      <c r="P74">
        <v>239.55</v>
      </c>
      <c r="Q74">
        <v>85</v>
      </c>
      <c r="R74">
        <v>1.02</v>
      </c>
      <c r="S74">
        <v>0.87</v>
      </c>
      <c r="T74">
        <v>97.21</v>
      </c>
    </row>
    <row r="75" spans="1:20" x14ac:dyDescent="0.25">
      <c r="A75">
        <v>2008</v>
      </c>
      <c r="B75">
        <v>162</v>
      </c>
      <c r="C75" t="s">
        <v>180</v>
      </c>
      <c r="D75">
        <v>61</v>
      </c>
      <c r="E75">
        <v>206</v>
      </c>
      <c r="F75">
        <v>1</v>
      </c>
      <c r="G75">
        <v>1.3181778891866193E-3</v>
      </c>
      <c r="H75">
        <v>3.377049180327869</v>
      </c>
      <c r="I75">
        <v>1.6393442622950821E-2</v>
      </c>
      <c r="J75">
        <v>0.623</v>
      </c>
      <c r="K75">
        <v>12661.37</v>
      </c>
      <c r="L75">
        <v>46276</v>
      </c>
      <c r="M75">
        <v>43941</v>
      </c>
      <c r="N75">
        <v>13458</v>
      </c>
      <c r="O75">
        <v>2345.4899999999998</v>
      </c>
      <c r="P75">
        <v>0</v>
      </c>
      <c r="Q75">
        <v>95</v>
      </c>
      <c r="R75">
        <v>0</v>
      </c>
      <c r="S75">
        <v>0</v>
      </c>
      <c r="T75">
        <v>94.95</v>
      </c>
    </row>
    <row r="76" spans="1:20" x14ac:dyDescent="0.25">
      <c r="A76">
        <v>2008</v>
      </c>
      <c r="B76">
        <v>164</v>
      </c>
      <c r="C76" t="s">
        <v>182</v>
      </c>
      <c r="D76">
        <v>7</v>
      </c>
      <c r="E76">
        <v>33</v>
      </c>
      <c r="F76">
        <v>0</v>
      </c>
      <c r="G76">
        <v>1.4803222873094085E-4</v>
      </c>
      <c r="H76">
        <v>4.7142857142857144</v>
      </c>
      <c r="I76">
        <v>0</v>
      </c>
      <c r="J76">
        <v>0.65600000000000003</v>
      </c>
      <c r="K76">
        <v>13268.15</v>
      </c>
      <c r="L76">
        <v>47287</v>
      </c>
      <c r="M76">
        <v>16784</v>
      </c>
      <c r="N76">
        <v>5238</v>
      </c>
      <c r="O76">
        <v>731.56</v>
      </c>
      <c r="P76">
        <v>731.56</v>
      </c>
      <c r="Q76">
        <v>22.94</v>
      </c>
      <c r="R76">
        <v>100</v>
      </c>
      <c r="S76">
        <v>22.94</v>
      </c>
      <c r="T76">
        <v>35.49</v>
      </c>
    </row>
    <row r="77" spans="1:20" x14ac:dyDescent="0.25">
      <c r="A77">
        <v>2008</v>
      </c>
      <c r="B77">
        <v>165</v>
      </c>
      <c r="C77" t="s">
        <v>183</v>
      </c>
      <c r="D77">
        <v>27</v>
      </c>
      <c r="E77">
        <v>84</v>
      </c>
      <c r="F77">
        <v>0</v>
      </c>
      <c r="G77">
        <v>1.5113350125944584E-3</v>
      </c>
      <c r="H77">
        <v>3.1111111111111112</v>
      </c>
      <c r="I77">
        <v>0</v>
      </c>
      <c r="J77">
        <v>0.52500000000000002</v>
      </c>
      <c r="K77">
        <v>8013.26</v>
      </c>
      <c r="L77">
        <v>17865</v>
      </c>
      <c r="M77">
        <v>6677</v>
      </c>
      <c r="N77">
        <v>1350</v>
      </c>
      <c r="O77">
        <v>272</v>
      </c>
      <c r="P77">
        <v>0</v>
      </c>
      <c r="Q77">
        <v>75.56</v>
      </c>
      <c r="R77">
        <v>0</v>
      </c>
      <c r="S77">
        <v>0</v>
      </c>
      <c r="T77">
        <v>37.369999999999997</v>
      </c>
    </row>
    <row r="78" spans="1:20" x14ac:dyDescent="0.25">
      <c r="A78">
        <v>2008</v>
      </c>
      <c r="B78">
        <v>166</v>
      </c>
      <c r="C78" t="s">
        <v>184</v>
      </c>
      <c r="D78">
        <v>8</v>
      </c>
      <c r="E78">
        <v>28</v>
      </c>
      <c r="F78">
        <v>0</v>
      </c>
      <c r="G78">
        <v>4.1738404549486094E-4</v>
      </c>
      <c r="H78">
        <v>3.5</v>
      </c>
      <c r="I78">
        <v>0</v>
      </c>
      <c r="J78">
        <v>0.627</v>
      </c>
      <c r="K78">
        <v>7468.64</v>
      </c>
      <c r="L78">
        <v>19167</v>
      </c>
      <c r="M78">
        <v>11239</v>
      </c>
      <c r="N78">
        <v>4562</v>
      </c>
      <c r="O78">
        <v>681.4</v>
      </c>
      <c r="P78">
        <v>0</v>
      </c>
      <c r="Q78">
        <v>85</v>
      </c>
      <c r="R78">
        <v>0</v>
      </c>
      <c r="S78">
        <v>0</v>
      </c>
      <c r="T78">
        <v>58.64</v>
      </c>
    </row>
    <row r="79" spans="1:20" x14ac:dyDescent="0.25">
      <c r="A79">
        <v>2008</v>
      </c>
      <c r="B79">
        <v>168</v>
      </c>
      <c r="C79" t="s">
        <v>186</v>
      </c>
      <c r="D79">
        <v>109</v>
      </c>
      <c r="E79">
        <v>415</v>
      </c>
      <c r="F79">
        <v>0</v>
      </c>
      <c r="G79">
        <v>1.1934350125365422E-3</v>
      </c>
      <c r="H79">
        <v>3.8073394495412844</v>
      </c>
      <c r="I79">
        <v>0</v>
      </c>
      <c r="J79">
        <v>0.67800000000000005</v>
      </c>
      <c r="K79">
        <v>12115.89</v>
      </c>
      <c r="L79">
        <v>91333</v>
      </c>
      <c r="M79">
        <v>88829</v>
      </c>
      <c r="N79">
        <v>25547</v>
      </c>
      <c r="O79">
        <v>3311.48</v>
      </c>
      <c r="P79">
        <v>0</v>
      </c>
      <c r="Q79">
        <v>72.430000000000007</v>
      </c>
      <c r="R79">
        <v>0</v>
      </c>
      <c r="S79">
        <v>0</v>
      </c>
      <c r="T79">
        <v>97.26</v>
      </c>
    </row>
    <row r="80" spans="1:20" x14ac:dyDescent="0.25">
      <c r="A80">
        <v>2008</v>
      </c>
      <c r="B80">
        <v>171</v>
      </c>
      <c r="C80" t="s">
        <v>189</v>
      </c>
      <c r="D80">
        <v>76</v>
      </c>
      <c r="E80">
        <v>203</v>
      </c>
      <c r="F80">
        <v>0</v>
      </c>
      <c r="G80">
        <v>1.9432867114986319E-3</v>
      </c>
      <c r="H80">
        <v>2.6710526315789473</v>
      </c>
      <c r="I80">
        <v>0</v>
      </c>
      <c r="J80">
        <v>0.63</v>
      </c>
      <c r="K80">
        <v>15861.07</v>
      </c>
      <c r="L80">
        <v>39109</v>
      </c>
      <c r="M80">
        <v>35941</v>
      </c>
      <c r="N80">
        <v>8557</v>
      </c>
      <c r="O80">
        <v>1356.58</v>
      </c>
      <c r="P80">
        <v>0</v>
      </c>
      <c r="Q80">
        <v>80</v>
      </c>
      <c r="R80">
        <v>0</v>
      </c>
      <c r="S80">
        <v>0</v>
      </c>
      <c r="T80">
        <v>91.9</v>
      </c>
    </row>
    <row r="81" spans="1:20" x14ac:dyDescent="0.25">
      <c r="A81">
        <v>2008</v>
      </c>
      <c r="B81">
        <v>172</v>
      </c>
      <c r="C81" t="s">
        <v>190</v>
      </c>
      <c r="D81">
        <v>77</v>
      </c>
      <c r="E81">
        <v>288</v>
      </c>
      <c r="F81">
        <v>0</v>
      </c>
      <c r="G81">
        <v>4.208570179274158E-3</v>
      </c>
      <c r="H81">
        <v>3.7402597402597402</v>
      </c>
      <c r="I81">
        <v>0</v>
      </c>
      <c r="J81">
        <v>0.48199999999999998</v>
      </c>
      <c r="K81">
        <v>4378.54</v>
      </c>
      <c r="L81">
        <v>18296</v>
      </c>
      <c r="M81">
        <v>9199</v>
      </c>
      <c r="N81">
        <v>2742</v>
      </c>
      <c r="O81">
        <v>209.36</v>
      </c>
      <c r="P81">
        <v>209.36</v>
      </c>
      <c r="Q81">
        <v>64.5</v>
      </c>
      <c r="R81">
        <v>100</v>
      </c>
      <c r="S81">
        <v>64.5</v>
      </c>
      <c r="T81">
        <v>50.28</v>
      </c>
    </row>
    <row r="82" spans="1:20" x14ac:dyDescent="0.25">
      <c r="A82">
        <v>2008</v>
      </c>
      <c r="B82">
        <v>173</v>
      </c>
      <c r="C82" t="s">
        <v>191</v>
      </c>
      <c r="D82">
        <v>186</v>
      </c>
      <c r="E82">
        <v>709</v>
      </c>
      <c r="F82">
        <v>0</v>
      </c>
      <c r="G82">
        <v>2.3969689940462383E-3</v>
      </c>
      <c r="H82">
        <v>3.8118279569892475</v>
      </c>
      <c r="I82">
        <v>0</v>
      </c>
      <c r="J82">
        <v>0.61</v>
      </c>
      <c r="K82">
        <v>14423.46</v>
      </c>
      <c r="L82">
        <v>77598</v>
      </c>
      <c r="M82">
        <v>59309</v>
      </c>
      <c r="N82">
        <v>14777</v>
      </c>
      <c r="O82">
        <v>3175</v>
      </c>
      <c r="P82">
        <v>31</v>
      </c>
      <c r="Q82">
        <v>97.69</v>
      </c>
      <c r="R82">
        <v>0.98</v>
      </c>
      <c r="S82">
        <v>0.95</v>
      </c>
      <c r="T82">
        <v>76.430000000000007</v>
      </c>
    </row>
    <row r="83" spans="1:20" x14ac:dyDescent="0.25">
      <c r="A83">
        <v>2008</v>
      </c>
      <c r="B83">
        <v>175</v>
      </c>
      <c r="C83" t="s">
        <v>193</v>
      </c>
      <c r="D83">
        <v>118</v>
      </c>
      <c r="E83">
        <v>373</v>
      </c>
      <c r="F83">
        <v>0</v>
      </c>
      <c r="G83">
        <v>4.2852992446252179E-3</v>
      </c>
      <c r="H83">
        <v>3.1610169491525424</v>
      </c>
      <c r="I83">
        <v>0</v>
      </c>
      <c r="J83">
        <v>0.56999999999999995</v>
      </c>
      <c r="K83">
        <v>7098.2</v>
      </c>
      <c r="L83">
        <v>27536</v>
      </c>
      <c r="M83">
        <v>21249</v>
      </c>
      <c r="N83">
        <v>6421</v>
      </c>
      <c r="O83">
        <v>933.31</v>
      </c>
      <c r="P83">
        <v>0</v>
      </c>
      <c r="Q83">
        <v>64.88</v>
      </c>
      <c r="R83">
        <v>0</v>
      </c>
      <c r="S83">
        <v>0</v>
      </c>
      <c r="T83">
        <v>77.17</v>
      </c>
    </row>
    <row r="84" spans="1:20" x14ac:dyDescent="0.25">
      <c r="A84">
        <v>2008</v>
      </c>
      <c r="B84">
        <v>176</v>
      </c>
      <c r="C84" t="s">
        <v>194</v>
      </c>
      <c r="D84">
        <v>56</v>
      </c>
      <c r="E84">
        <v>219</v>
      </c>
      <c r="F84">
        <v>1</v>
      </c>
      <c r="G84">
        <v>1.0372483283631851E-3</v>
      </c>
      <c r="H84">
        <v>3.9107142857142856</v>
      </c>
      <c r="I84">
        <v>1.7857142857142856E-2</v>
      </c>
      <c r="J84">
        <v>0.62</v>
      </c>
      <c r="K84">
        <v>41160.18</v>
      </c>
      <c r="L84">
        <v>53989</v>
      </c>
      <c r="M84">
        <v>35077</v>
      </c>
      <c r="N84">
        <v>8397</v>
      </c>
      <c r="O84">
        <v>2463.44</v>
      </c>
      <c r="P84">
        <v>0</v>
      </c>
      <c r="Q84">
        <v>60</v>
      </c>
      <c r="R84">
        <v>0</v>
      </c>
      <c r="S84">
        <v>0</v>
      </c>
      <c r="T84">
        <v>64.97</v>
      </c>
    </row>
    <row r="85" spans="1:20" x14ac:dyDescent="0.25">
      <c r="A85">
        <v>2008</v>
      </c>
      <c r="B85">
        <v>177</v>
      </c>
      <c r="C85" t="s">
        <v>195</v>
      </c>
      <c r="D85">
        <v>22</v>
      </c>
      <c r="E85">
        <v>59</v>
      </c>
      <c r="F85">
        <v>0</v>
      </c>
      <c r="G85">
        <v>1.7470023028666719E-3</v>
      </c>
      <c r="H85">
        <v>2.6818181818181817</v>
      </c>
      <c r="I85">
        <v>0</v>
      </c>
      <c r="J85">
        <v>0.58499999999999996</v>
      </c>
      <c r="K85">
        <v>13543.37</v>
      </c>
      <c r="L85">
        <v>12593</v>
      </c>
      <c r="M85">
        <v>993</v>
      </c>
      <c r="N85">
        <v>355</v>
      </c>
      <c r="O85">
        <v>25</v>
      </c>
      <c r="P85">
        <v>0</v>
      </c>
      <c r="Q85">
        <v>5.73</v>
      </c>
      <c r="R85">
        <v>0</v>
      </c>
      <c r="S85">
        <v>0</v>
      </c>
      <c r="T85">
        <v>7.89</v>
      </c>
    </row>
    <row r="86" spans="1:20" x14ac:dyDescent="0.25">
      <c r="A86">
        <v>2008</v>
      </c>
      <c r="B86">
        <v>179</v>
      </c>
      <c r="C86" t="s">
        <v>197</v>
      </c>
      <c r="D86">
        <v>63</v>
      </c>
      <c r="E86">
        <v>193</v>
      </c>
      <c r="F86">
        <v>1</v>
      </c>
      <c r="G86">
        <v>1.810917243956423E-3</v>
      </c>
      <c r="H86">
        <v>3.0634920634920637</v>
      </c>
      <c r="I86">
        <v>1.5873015873015872E-2</v>
      </c>
      <c r="J86">
        <v>0.64700000000000002</v>
      </c>
      <c r="K86">
        <v>16327.35</v>
      </c>
      <c r="L86">
        <v>34789</v>
      </c>
      <c r="M86">
        <v>20223</v>
      </c>
      <c r="N86">
        <v>5852</v>
      </c>
      <c r="O86">
        <v>674.04</v>
      </c>
      <c r="P86">
        <v>397.09</v>
      </c>
      <c r="Q86">
        <v>41.62</v>
      </c>
      <c r="R86">
        <v>58.91</v>
      </c>
      <c r="S86">
        <v>24.52</v>
      </c>
      <c r="T86">
        <v>58.13</v>
      </c>
    </row>
    <row r="87" spans="1:20" x14ac:dyDescent="0.25">
      <c r="A87">
        <v>2008</v>
      </c>
      <c r="B87">
        <v>181</v>
      </c>
      <c r="C87" t="s">
        <v>199</v>
      </c>
      <c r="D87">
        <v>180</v>
      </c>
      <c r="E87">
        <v>553</v>
      </c>
      <c r="F87">
        <v>2</v>
      </c>
      <c r="G87">
        <v>8.4981823332231712E-3</v>
      </c>
      <c r="H87">
        <v>3.0722222222222224</v>
      </c>
      <c r="I87">
        <v>1.1111111111111112E-2</v>
      </c>
      <c r="J87">
        <v>0.47699999999999998</v>
      </c>
      <c r="K87">
        <v>4534.8500000000004</v>
      </c>
      <c r="L87">
        <v>21181</v>
      </c>
      <c r="M87">
        <v>14915</v>
      </c>
      <c r="N87">
        <v>4151</v>
      </c>
      <c r="O87">
        <v>398.18</v>
      </c>
      <c r="P87">
        <v>0</v>
      </c>
      <c r="Q87">
        <v>71.67</v>
      </c>
      <c r="R87">
        <v>0</v>
      </c>
      <c r="S87">
        <v>0</v>
      </c>
      <c r="T87">
        <v>70.42</v>
      </c>
    </row>
    <row r="88" spans="1:20" x14ac:dyDescent="0.25">
      <c r="A88">
        <v>2008</v>
      </c>
      <c r="B88">
        <v>185</v>
      </c>
      <c r="C88" t="s">
        <v>203</v>
      </c>
      <c r="D88">
        <v>84</v>
      </c>
      <c r="E88">
        <v>327</v>
      </c>
      <c r="F88">
        <v>2</v>
      </c>
      <c r="G88">
        <v>1.8333005958226936E-3</v>
      </c>
      <c r="H88">
        <v>3.8928571428571428</v>
      </c>
      <c r="I88">
        <v>2.3809523809523808E-2</v>
      </c>
      <c r="J88">
        <v>0.60299999999999998</v>
      </c>
      <c r="K88">
        <v>14794.5</v>
      </c>
      <c r="L88">
        <v>45819</v>
      </c>
      <c r="M88">
        <v>39142</v>
      </c>
      <c r="N88">
        <v>11774</v>
      </c>
      <c r="O88">
        <v>1785</v>
      </c>
      <c r="P88">
        <v>0</v>
      </c>
      <c r="Q88">
        <v>80.010000000000005</v>
      </c>
      <c r="R88">
        <v>0</v>
      </c>
      <c r="S88">
        <v>0</v>
      </c>
      <c r="T88">
        <v>85.43</v>
      </c>
    </row>
    <row r="89" spans="1:20" x14ac:dyDescent="0.25">
      <c r="A89">
        <v>2008</v>
      </c>
      <c r="B89">
        <v>187</v>
      </c>
      <c r="C89" t="s">
        <v>205</v>
      </c>
      <c r="D89">
        <v>188</v>
      </c>
      <c r="E89">
        <v>1410</v>
      </c>
      <c r="F89">
        <v>5</v>
      </c>
      <c r="G89">
        <v>5.247424435692534E-4</v>
      </c>
      <c r="H89">
        <v>7.5</v>
      </c>
      <c r="I89">
        <v>2.6595744680851064E-2</v>
      </c>
      <c r="J89">
        <v>0.66100000000000003</v>
      </c>
      <c r="K89">
        <v>9665.14</v>
      </c>
      <c r="L89">
        <v>358271</v>
      </c>
      <c r="M89">
        <v>355831</v>
      </c>
      <c r="N89">
        <v>93463</v>
      </c>
      <c r="O89">
        <v>9956.93</v>
      </c>
      <c r="P89">
        <v>27.48</v>
      </c>
      <c r="Q89">
        <v>76.91</v>
      </c>
      <c r="R89">
        <v>0.28000000000000003</v>
      </c>
      <c r="S89">
        <v>0.21</v>
      </c>
      <c r="T89">
        <v>99.32</v>
      </c>
    </row>
    <row r="90" spans="1:20" x14ac:dyDescent="0.25">
      <c r="A90">
        <v>2008</v>
      </c>
      <c r="B90">
        <v>188</v>
      </c>
      <c r="C90" t="s">
        <v>206</v>
      </c>
      <c r="D90">
        <v>464</v>
      </c>
      <c r="E90">
        <v>1661</v>
      </c>
      <c r="F90">
        <v>4</v>
      </c>
      <c r="G90">
        <v>4.6865846514352666E-3</v>
      </c>
      <c r="H90">
        <v>3.5797413793103448</v>
      </c>
      <c r="I90">
        <v>8.6206896551724137E-3</v>
      </c>
      <c r="J90">
        <v>0.63500000000000001</v>
      </c>
      <c r="K90">
        <v>8945.26</v>
      </c>
      <c r="L90">
        <v>99006</v>
      </c>
      <c r="M90">
        <v>91100</v>
      </c>
      <c r="N90">
        <v>27001</v>
      </c>
      <c r="O90">
        <v>3985.59</v>
      </c>
      <c r="P90">
        <v>981.4</v>
      </c>
      <c r="Q90">
        <v>80.41</v>
      </c>
      <c r="R90">
        <v>24.62</v>
      </c>
      <c r="S90">
        <v>19.8</v>
      </c>
      <c r="T90">
        <v>92.01</v>
      </c>
    </row>
    <row r="91" spans="1:20" x14ac:dyDescent="0.25">
      <c r="A91">
        <v>2008</v>
      </c>
      <c r="B91">
        <v>190</v>
      </c>
      <c r="C91" t="s">
        <v>208</v>
      </c>
      <c r="D91">
        <v>119</v>
      </c>
      <c r="E91">
        <v>439</v>
      </c>
      <c r="F91">
        <v>0</v>
      </c>
      <c r="G91">
        <v>2.8751600666843849E-3</v>
      </c>
      <c r="H91">
        <v>3.6890756302521011</v>
      </c>
      <c r="I91">
        <v>0</v>
      </c>
      <c r="J91">
        <v>0.59599999999999997</v>
      </c>
      <c r="K91">
        <v>8652.0300000000007</v>
      </c>
      <c r="L91">
        <v>41389</v>
      </c>
      <c r="M91">
        <v>32275</v>
      </c>
      <c r="N91">
        <v>9569</v>
      </c>
      <c r="O91">
        <v>1004.89</v>
      </c>
      <c r="P91">
        <v>0</v>
      </c>
      <c r="Q91">
        <v>59.47</v>
      </c>
      <c r="R91">
        <v>0</v>
      </c>
      <c r="S91">
        <v>0</v>
      </c>
      <c r="T91">
        <v>77.98</v>
      </c>
    </row>
    <row r="92" spans="1:20" x14ac:dyDescent="0.25">
      <c r="A92">
        <v>2008</v>
      </c>
      <c r="B92">
        <v>194</v>
      </c>
      <c r="C92" t="s">
        <v>212</v>
      </c>
      <c r="D92">
        <v>27</v>
      </c>
      <c r="E92">
        <v>193</v>
      </c>
      <c r="F92">
        <v>0</v>
      </c>
      <c r="G92">
        <v>3.5747385144975507E-4</v>
      </c>
      <c r="H92">
        <v>7.1481481481481479</v>
      </c>
      <c r="I92">
        <v>0</v>
      </c>
      <c r="J92">
        <v>0.68400000000000005</v>
      </c>
      <c r="K92">
        <v>33054.49</v>
      </c>
      <c r="L92">
        <v>75530</v>
      </c>
      <c r="M92">
        <v>6611</v>
      </c>
      <c r="N92">
        <v>1393</v>
      </c>
      <c r="O92">
        <v>183.01</v>
      </c>
      <c r="P92">
        <v>183.01</v>
      </c>
      <c r="Q92">
        <v>4.3</v>
      </c>
      <c r="R92">
        <v>100</v>
      </c>
      <c r="S92">
        <v>4.3</v>
      </c>
      <c r="T92">
        <v>8.75</v>
      </c>
    </row>
    <row r="93" spans="1:20" x14ac:dyDescent="0.25">
      <c r="A93">
        <v>2008</v>
      </c>
      <c r="B93">
        <v>196</v>
      </c>
      <c r="C93" t="s">
        <v>214</v>
      </c>
      <c r="D93">
        <v>22</v>
      </c>
      <c r="E93">
        <v>66</v>
      </c>
      <c r="F93">
        <v>0</v>
      </c>
      <c r="G93">
        <v>3.3754756352031423E-4</v>
      </c>
      <c r="H93">
        <v>3</v>
      </c>
      <c r="I93">
        <v>0</v>
      </c>
      <c r="J93">
        <v>0.61399999999999999</v>
      </c>
      <c r="K93">
        <v>9144.92</v>
      </c>
      <c r="L93">
        <v>65176</v>
      </c>
      <c r="M93">
        <v>58026</v>
      </c>
      <c r="N93">
        <v>16588</v>
      </c>
      <c r="O93">
        <v>1857.75</v>
      </c>
      <c r="P93">
        <v>0</v>
      </c>
      <c r="Q93">
        <v>72.239999999999995</v>
      </c>
      <c r="R93">
        <v>0</v>
      </c>
      <c r="S93">
        <v>0</v>
      </c>
      <c r="T93">
        <v>89.03</v>
      </c>
    </row>
    <row r="94" spans="1:20" x14ac:dyDescent="0.25">
      <c r="A94">
        <v>2008</v>
      </c>
      <c r="B94">
        <v>197</v>
      </c>
      <c r="C94" t="s">
        <v>215</v>
      </c>
      <c r="D94">
        <v>149</v>
      </c>
      <c r="E94">
        <v>476</v>
      </c>
      <c r="F94">
        <v>0</v>
      </c>
      <c r="G94">
        <v>4.7658648925281476E-3</v>
      </c>
      <c r="H94">
        <v>3.1946308724832213</v>
      </c>
      <c r="I94">
        <v>0</v>
      </c>
      <c r="J94">
        <v>0.42699999999999999</v>
      </c>
      <c r="K94">
        <v>3279.7</v>
      </c>
      <c r="L94">
        <v>31264</v>
      </c>
      <c r="M94">
        <v>6085</v>
      </c>
      <c r="N94">
        <v>1740</v>
      </c>
      <c r="O94">
        <v>50.54</v>
      </c>
      <c r="P94">
        <v>5.88</v>
      </c>
      <c r="Q94">
        <v>15.01</v>
      </c>
      <c r="R94">
        <v>11.63</v>
      </c>
      <c r="S94">
        <v>1.75</v>
      </c>
      <c r="T94">
        <v>19.46</v>
      </c>
    </row>
    <row r="95" spans="1:20" x14ac:dyDescent="0.25">
      <c r="A95">
        <v>2008</v>
      </c>
      <c r="B95">
        <v>198</v>
      </c>
      <c r="C95" t="s">
        <v>216</v>
      </c>
      <c r="D95">
        <v>49</v>
      </c>
      <c r="E95">
        <v>215</v>
      </c>
      <c r="F95">
        <v>1</v>
      </c>
      <c r="G95">
        <v>1.2543839438855183E-3</v>
      </c>
      <c r="H95">
        <v>4.3877551020408161</v>
      </c>
      <c r="I95">
        <v>2.0408163265306121E-2</v>
      </c>
      <c r="J95">
        <v>0.60099999999999998</v>
      </c>
      <c r="K95">
        <v>8086.7</v>
      </c>
      <c r="L95">
        <v>39063</v>
      </c>
      <c r="M95">
        <v>34849</v>
      </c>
      <c r="N95">
        <v>10945</v>
      </c>
      <c r="O95">
        <v>1362</v>
      </c>
      <c r="P95">
        <v>41</v>
      </c>
      <c r="Q95">
        <v>80.02</v>
      </c>
      <c r="R95">
        <v>3.01</v>
      </c>
      <c r="S95">
        <v>2.41</v>
      </c>
      <c r="T95">
        <v>89.21</v>
      </c>
    </row>
    <row r="96" spans="1:20" x14ac:dyDescent="0.25">
      <c r="A96">
        <v>2008</v>
      </c>
      <c r="B96">
        <v>199</v>
      </c>
      <c r="C96" t="s">
        <v>217</v>
      </c>
      <c r="D96">
        <v>17</v>
      </c>
      <c r="E96">
        <v>46</v>
      </c>
      <c r="F96">
        <v>0</v>
      </c>
      <c r="G96">
        <v>4.8531216991635503E-4</v>
      </c>
      <c r="H96">
        <v>2.7058823529411766</v>
      </c>
      <c r="I96">
        <v>0</v>
      </c>
      <c r="J96">
        <v>0.68600000000000005</v>
      </c>
      <c r="K96">
        <v>72331.460000000006</v>
      </c>
      <c r="L96">
        <v>35029</v>
      </c>
      <c r="M96">
        <v>30356</v>
      </c>
      <c r="N96">
        <v>8878</v>
      </c>
      <c r="O96">
        <v>1101.94</v>
      </c>
      <c r="P96">
        <v>1060.52</v>
      </c>
      <c r="Q96">
        <v>70.64</v>
      </c>
      <c r="R96">
        <v>96.24</v>
      </c>
      <c r="S96">
        <v>67.989999999999995</v>
      </c>
      <c r="T96">
        <v>86.66</v>
      </c>
    </row>
    <row r="97" spans="1:20" x14ac:dyDescent="0.25">
      <c r="A97">
        <v>2008</v>
      </c>
      <c r="B97">
        <v>200</v>
      </c>
      <c r="C97" t="s">
        <v>218</v>
      </c>
      <c r="D97">
        <v>115</v>
      </c>
      <c r="E97">
        <v>306</v>
      </c>
      <c r="F97">
        <v>2</v>
      </c>
      <c r="G97">
        <v>3.5532210721458367E-3</v>
      </c>
      <c r="H97">
        <v>2.6608695652173915</v>
      </c>
      <c r="I97">
        <v>1.7391304347826087E-2</v>
      </c>
      <c r="J97">
        <v>0.65200000000000002</v>
      </c>
      <c r="K97">
        <v>9644.6</v>
      </c>
      <c r="L97">
        <v>32365</v>
      </c>
      <c r="M97">
        <v>21983</v>
      </c>
      <c r="N97">
        <v>6176</v>
      </c>
      <c r="O97">
        <v>812</v>
      </c>
      <c r="P97">
        <v>0</v>
      </c>
      <c r="Q97">
        <v>69.25</v>
      </c>
      <c r="R97">
        <v>0</v>
      </c>
      <c r="S97">
        <v>0</v>
      </c>
      <c r="T97">
        <v>67.92</v>
      </c>
    </row>
    <row r="98" spans="1:20" x14ac:dyDescent="0.25">
      <c r="A98">
        <v>2008</v>
      </c>
      <c r="B98">
        <v>201</v>
      </c>
      <c r="C98" t="s">
        <v>219</v>
      </c>
      <c r="D98">
        <v>38</v>
      </c>
      <c r="E98">
        <v>173</v>
      </c>
      <c r="F98">
        <v>3</v>
      </c>
      <c r="G98">
        <v>5.4872853821605469E-4</v>
      </c>
      <c r="H98">
        <v>4.5526315789473681</v>
      </c>
      <c r="I98">
        <v>7.8947368421052627E-2</v>
      </c>
      <c r="J98">
        <v>0.64</v>
      </c>
      <c r="K98">
        <v>36922.03</v>
      </c>
      <c r="L98">
        <v>69251</v>
      </c>
      <c r="M98">
        <v>54302</v>
      </c>
      <c r="N98">
        <v>15145</v>
      </c>
      <c r="O98">
        <v>7855.9</v>
      </c>
      <c r="P98">
        <v>0</v>
      </c>
      <c r="Q98">
        <v>80.010000000000005</v>
      </c>
      <c r="R98">
        <v>0</v>
      </c>
      <c r="S98">
        <v>0</v>
      </c>
      <c r="T98">
        <v>78.41</v>
      </c>
    </row>
    <row r="99" spans="1:20" x14ac:dyDescent="0.25">
      <c r="A99">
        <v>2008</v>
      </c>
      <c r="B99">
        <v>204</v>
      </c>
      <c r="C99" t="s">
        <v>223</v>
      </c>
      <c r="D99">
        <v>46</v>
      </c>
      <c r="E99">
        <v>232</v>
      </c>
      <c r="F99">
        <v>0</v>
      </c>
      <c r="G99">
        <v>5.5234024158881873E-4</v>
      </c>
      <c r="H99">
        <v>5.0434782608695654</v>
      </c>
      <c r="I99">
        <v>0</v>
      </c>
      <c r="J99">
        <v>0.64300000000000002</v>
      </c>
      <c r="K99">
        <v>14333.45</v>
      </c>
      <c r="L99">
        <v>83282</v>
      </c>
      <c r="M99">
        <v>75844</v>
      </c>
      <c r="N99">
        <v>23587</v>
      </c>
      <c r="O99">
        <v>3152.91</v>
      </c>
      <c r="P99">
        <v>0</v>
      </c>
      <c r="Q99">
        <v>74.62</v>
      </c>
      <c r="R99">
        <v>0</v>
      </c>
      <c r="S99">
        <v>0</v>
      </c>
      <c r="T99">
        <v>91.07</v>
      </c>
    </row>
    <row r="100" spans="1:20" x14ac:dyDescent="0.25">
      <c r="A100">
        <v>2008</v>
      </c>
      <c r="B100">
        <v>205</v>
      </c>
      <c r="C100" t="s">
        <v>222</v>
      </c>
      <c r="D100">
        <v>43</v>
      </c>
      <c r="E100">
        <v>145</v>
      </c>
      <c r="F100">
        <v>2</v>
      </c>
      <c r="G100">
        <v>5.1901025950512971E-4</v>
      </c>
      <c r="H100">
        <v>3.3720930232558142</v>
      </c>
      <c r="I100">
        <v>4.6511627906976744E-2</v>
      </c>
      <c r="J100">
        <v>0.61299999999999999</v>
      </c>
      <c r="K100">
        <v>13179.01</v>
      </c>
      <c r="L100">
        <v>82850</v>
      </c>
      <c r="M100">
        <v>64377</v>
      </c>
      <c r="N100">
        <v>16823</v>
      </c>
      <c r="O100">
        <v>1811.93</v>
      </c>
      <c r="P100">
        <v>1237.68</v>
      </c>
      <c r="Q100">
        <v>62.89</v>
      </c>
      <c r="R100">
        <v>68.31</v>
      </c>
      <c r="S100">
        <v>42.96</v>
      </c>
      <c r="T100">
        <v>77.7</v>
      </c>
    </row>
    <row r="101" spans="1:20" x14ac:dyDescent="0.25">
      <c r="A101">
        <v>2008</v>
      </c>
      <c r="B101">
        <v>206</v>
      </c>
      <c r="C101" t="s">
        <v>224</v>
      </c>
      <c r="D101">
        <v>11</v>
      </c>
      <c r="E101">
        <v>32</v>
      </c>
      <c r="F101">
        <v>0</v>
      </c>
      <c r="G101">
        <v>5.4168513320529865E-4</v>
      </c>
      <c r="H101">
        <v>2.9090909090909092</v>
      </c>
      <c r="I101">
        <v>0</v>
      </c>
      <c r="J101">
        <v>0.63500000000000001</v>
      </c>
      <c r="K101">
        <v>10499.39</v>
      </c>
      <c r="L101">
        <v>20307</v>
      </c>
      <c r="M101">
        <v>16699</v>
      </c>
      <c r="N101">
        <v>5189</v>
      </c>
      <c r="O101">
        <v>749.03</v>
      </c>
      <c r="P101">
        <v>749.03</v>
      </c>
      <c r="Q101">
        <v>81.95</v>
      </c>
      <c r="R101">
        <v>100</v>
      </c>
      <c r="S101">
        <v>81.95</v>
      </c>
      <c r="T101">
        <v>82.23</v>
      </c>
    </row>
    <row r="102" spans="1:20" x14ac:dyDescent="0.25">
      <c r="A102">
        <v>2008</v>
      </c>
      <c r="B102">
        <v>211</v>
      </c>
      <c r="C102" t="s">
        <v>229</v>
      </c>
      <c r="D102">
        <v>121</v>
      </c>
      <c r="E102">
        <v>432</v>
      </c>
      <c r="F102">
        <v>3</v>
      </c>
      <c r="G102">
        <v>1.1336487562655173E-3</v>
      </c>
      <c r="H102">
        <v>3.5702479338842976</v>
      </c>
      <c r="I102">
        <v>2.4793388429752067E-2</v>
      </c>
      <c r="J102">
        <v>0.65500000000000003</v>
      </c>
      <c r="K102">
        <v>10267.030000000001</v>
      </c>
      <c r="L102">
        <v>106735</v>
      </c>
      <c r="M102">
        <v>100136</v>
      </c>
      <c r="N102">
        <v>28813</v>
      </c>
      <c r="O102">
        <v>5544.88</v>
      </c>
      <c r="P102">
        <v>157.32</v>
      </c>
      <c r="Q102">
        <v>80</v>
      </c>
      <c r="R102">
        <v>2.84</v>
      </c>
      <c r="S102">
        <v>2.27</v>
      </c>
      <c r="T102">
        <v>93.82</v>
      </c>
    </row>
    <row r="103" spans="1:20" x14ac:dyDescent="0.25">
      <c r="A103">
        <v>2008</v>
      </c>
      <c r="B103">
        <v>213</v>
      </c>
      <c r="C103" t="s">
        <v>231</v>
      </c>
      <c r="D103">
        <v>87</v>
      </c>
      <c r="E103">
        <v>322</v>
      </c>
      <c r="F103">
        <v>1</v>
      </c>
      <c r="G103">
        <v>1.020013365692378E-3</v>
      </c>
      <c r="H103">
        <v>3.7011494252873565</v>
      </c>
      <c r="I103">
        <v>1.1494252873563218E-2</v>
      </c>
      <c r="J103">
        <v>0.65</v>
      </c>
      <c r="K103">
        <v>13914.83</v>
      </c>
      <c r="L103">
        <v>85293</v>
      </c>
      <c r="M103">
        <v>76919</v>
      </c>
      <c r="N103">
        <v>20986</v>
      </c>
      <c r="O103">
        <v>2690.12</v>
      </c>
      <c r="P103">
        <v>2152.09</v>
      </c>
      <c r="Q103">
        <v>100</v>
      </c>
      <c r="R103">
        <v>80</v>
      </c>
      <c r="S103">
        <v>80</v>
      </c>
      <c r="T103">
        <v>90.18</v>
      </c>
    </row>
    <row r="104" spans="1:20" x14ac:dyDescent="0.25">
      <c r="A104">
        <v>2008</v>
      </c>
      <c r="B104">
        <v>218</v>
      </c>
      <c r="C104" t="s">
        <v>236</v>
      </c>
      <c r="D104">
        <v>15</v>
      </c>
      <c r="E104">
        <v>58</v>
      </c>
      <c r="F104">
        <v>1</v>
      </c>
      <c r="G104">
        <v>2.5581990278843696E-4</v>
      </c>
      <c r="H104">
        <v>3.8666666666666667</v>
      </c>
      <c r="I104">
        <v>6.6666666666666666E-2</v>
      </c>
      <c r="J104">
        <v>0.67</v>
      </c>
      <c r="K104">
        <v>14305.34</v>
      </c>
      <c r="L104">
        <v>58635</v>
      </c>
      <c r="M104">
        <v>39897</v>
      </c>
      <c r="N104">
        <v>10621</v>
      </c>
      <c r="O104">
        <v>1379.81</v>
      </c>
      <c r="P104">
        <v>0</v>
      </c>
      <c r="Q104">
        <v>46.76</v>
      </c>
      <c r="R104">
        <v>0</v>
      </c>
      <c r="S104">
        <v>0</v>
      </c>
      <c r="T104">
        <v>68.040000000000006</v>
      </c>
    </row>
    <row r="105" spans="1:20" x14ac:dyDescent="0.25">
      <c r="A105">
        <v>2008</v>
      </c>
      <c r="B105">
        <v>224</v>
      </c>
      <c r="C105" t="s">
        <v>242</v>
      </c>
      <c r="D105">
        <v>394</v>
      </c>
      <c r="E105">
        <v>1335</v>
      </c>
      <c r="F105">
        <v>2</v>
      </c>
      <c r="G105">
        <v>1.2215917899110161E-2</v>
      </c>
      <c r="H105">
        <v>3.3883248730964466</v>
      </c>
      <c r="I105">
        <v>5.076142131979695E-3</v>
      </c>
      <c r="J105">
        <v>0.65700000000000003</v>
      </c>
      <c r="K105">
        <v>12009.03</v>
      </c>
      <c r="L105">
        <v>32253</v>
      </c>
      <c r="M105">
        <v>27104</v>
      </c>
      <c r="N105">
        <v>9882</v>
      </c>
      <c r="O105">
        <v>834.63</v>
      </c>
      <c r="P105">
        <v>0</v>
      </c>
      <c r="Q105">
        <v>46.87</v>
      </c>
      <c r="R105">
        <v>0</v>
      </c>
      <c r="S105">
        <v>0</v>
      </c>
      <c r="T105">
        <v>84.04</v>
      </c>
    </row>
    <row r="106" spans="1:20" x14ac:dyDescent="0.25">
      <c r="A106">
        <v>2008</v>
      </c>
      <c r="B106">
        <v>225</v>
      </c>
      <c r="C106" t="s">
        <v>243</v>
      </c>
      <c r="D106">
        <v>106</v>
      </c>
      <c r="E106">
        <v>454</v>
      </c>
      <c r="F106">
        <v>2</v>
      </c>
      <c r="G106">
        <v>7.0621939438355707E-4</v>
      </c>
      <c r="H106">
        <v>4.283018867924528</v>
      </c>
      <c r="I106">
        <v>1.8867924528301886E-2</v>
      </c>
      <c r="J106">
        <v>0.71599999999999997</v>
      </c>
      <c r="K106">
        <v>19137.52</v>
      </c>
      <c r="L106">
        <v>150095</v>
      </c>
      <c r="M106">
        <v>143612</v>
      </c>
      <c r="N106">
        <v>44379</v>
      </c>
      <c r="O106">
        <v>7605.43</v>
      </c>
      <c r="P106">
        <v>1140.81</v>
      </c>
      <c r="Q106">
        <v>85.4</v>
      </c>
      <c r="R106">
        <v>15</v>
      </c>
      <c r="S106">
        <v>12.81</v>
      </c>
      <c r="T106">
        <v>95.68</v>
      </c>
    </row>
    <row r="107" spans="1:20" x14ac:dyDescent="0.25">
      <c r="A107">
        <v>2008</v>
      </c>
      <c r="B107">
        <v>228</v>
      </c>
      <c r="C107" t="s">
        <v>246</v>
      </c>
      <c r="D107">
        <v>109</v>
      </c>
      <c r="E107">
        <v>380</v>
      </c>
      <c r="F107">
        <v>1</v>
      </c>
      <c r="G107">
        <v>1.8962457812880555E-3</v>
      </c>
      <c r="H107">
        <v>3.4862385321100917</v>
      </c>
      <c r="I107">
        <v>9.1743119266055051E-3</v>
      </c>
      <c r="J107">
        <v>0.62</v>
      </c>
      <c r="K107">
        <v>11241.45</v>
      </c>
      <c r="L107">
        <v>57482</v>
      </c>
      <c r="M107">
        <v>51733</v>
      </c>
      <c r="N107">
        <v>11291</v>
      </c>
      <c r="O107">
        <v>2848.43</v>
      </c>
      <c r="P107">
        <v>0</v>
      </c>
      <c r="Q107">
        <v>90</v>
      </c>
      <c r="R107">
        <v>0</v>
      </c>
      <c r="S107">
        <v>0</v>
      </c>
      <c r="T107">
        <v>90</v>
      </c>
    </row>
    <row r="108" spans="1:20" x14ac:dyDescent="0.25">
      <c r="A108">
        <v>2008</v>
      </c>
      <c r="B108">
        <v>229</v>
      </c>
      <c r="C108" t="s">
        <v>247</v>
      </c>
      <c r="D108">
        <v>345</v>
      </c>
      <c r="E108">
        <v>1039</v>
      </c>
      <c r="F108">
        <v>2</v>
      </c>
      <c r="G108">
        <v>9.1084299178921246E-3</v>
      </c>
      <c r="H108">
        <v>3.0115942028985505</v>
      </c>
      <c r="I108">
        <v>5.7971014492753624E-3</v>
      </c>
      <c r="J108">
        <v>0.48199999999999998</v>
      </c>
      <c r="K108">
        <v>3796.77</v>
      </c>
      <c r="L108">
        <v>37877</v>
      </c>
      <c r="M108">
        <v>9521</v>
      </c>
      <c r="N108">
        <v>2821</v>
      </c>
      <c r="O108">
        <v>111.11</v>
      </c>
      <c r="P108">
        <v>0</v>
      </c>
      <c r="Q108">
        <v>11.95</v>
      </c>
      <c r="R108">
        <v>0</v>
      </c>
      <c r="S108">
        <v>0</v>
      </c>
      <c r="T108">
        <v>25.14</v>
      </c>
    </row>
    <row r="109" spans="1:20" x14ac:dyDescent="0.25">
      <c r="A109">
        <v>2008</v>
      </c>
      <c r="B109">
        <v>231</v>
      </c>
      <c r="C109" t="s">
        <v>249</v>
      </c>
      <c r="D109">
        <v>46</v>
      </c>
      <c r="E109">
        <v>268</v>
      </c>
      <c r="F109">
        <v>1</v>
      </c>
      <c r="G109">
        <v>3.6478984932593182E-4</v>
      </c>
      <c r="H109">
        <v>5.8260869565217392</v>
      </c>
      <c r="I109">
        <v>2.1739130434782608E-2</v>
      </c>
      <c r="J109">
        <v>0.69</v>
      </c>
      <c r="K109">
        <v>17567.73</v>
      </c>
      <c r="L109">
        <v>126100</v>
      </c>
      <c r="M109">
        <v>127429</v>
      </c>
      <c r="N109">
        <v>36592</v>
      </c>
      <c r="O109">
        <v>4592.2299999999996</v>
      </c>
      <c r="P109">
        <v>16.07</v>
      </c>
      <c r="Q109">
        <v>77.430000000000007</v>
      </c>
      <c r="R109">
        <v>0.35</v>
      </c>
      <c r="S109">
        <v>0.27</v>
      </c>
      <c r="T109">
        <v>100</v>
      </c>
    </row>
    <row r="110" spans="1:20" x14ac:dyDescent="0.25">
      <c r="A110">
        <v>2008</v>
      </c>
      <c r="B110">
        <v>236</v>
      </c>
      <c r="C110" t="s">
        <v>254</v>
      </c>
      <c r="D110">
        <v>55</v>
      </c>
      <c r="E110">
        <v>149</v>
      </c>
      <c r="F110">
        <v>2</v>
      </c>
      <c r="G110">
        <v>2.2361359570661895E-3</v>
      </c>
      <c r="H110">
        <v>2.709090909090909</v>
      </c>
      <c r="I110">
        <v>3.6363636363636362E-2</v>
      </c>
      <c r="J110">
        <v>0.54800000000000004</v>
      </c>
      <c r="K110">
        <v>5807.32</v>
      </c>
      <c r="L110">
        <v>24596</v>
      </c>
      <c r="M110">
        <v>15130</v>
      </c>
      <c r="N110">
        <v>4143</v>
      </c>
      <c r="O110">
        <v>691.4</v>
      </c>
      <c r="P110">
        <v>0</v>
      </c>
      <c r="Q110">
        <v>99.62</v>
      </c>
      <c r="R110">
        <v>0</v>
      </c>
      <c r="S110">
        <v>0</v>
      </c>
      <c r="T110">
        <v>61.51</v>
      </c>
    </row>
    <row r="111" spans="1:20" x14ac:dyDescent="0.25">
      <c r="A111">
        <v>2008</v>
      </c>
      <c r="B111">
        <v>239</v>
      </c>
      <c r="C111" t="s">
        <v>257</v>
      </c>
      <c r="D111">
        <v>22</v>
      </c>
      <c r="E111">
        <v>93</v>
      </c>
      <c r="F111">
        <v>1</v>
      </c>
      <c r="G111">
        <v>6.469960268562169E-5</v>
      </c>
      <c r="H111">
        <v>4.2272727272727275</v>
      </c>
      <c r="I111">
        <v>4.5454545454545456E-2</v>
      </c>
      <c r="J111">
        <v>0.57699999999999996</v>
      </c>
      <c r="K111">
        <v>4409.33</v>
      </c>
      <c r="L111">
        <v>340033</v>
      </c>
      <c r="M111">
        <v>181386</v>
      </c>
      <c r="N111">
        <v>44106</v>
      </c>
      <c r="O111">
        <v>4981.83</v>
      </c>
      <c r="P111">
        <v>395.28</v>
      </c>
      <c r="Q111">
        <v>49.44</v>
      </c>
      <c r="R111">
        <v>7.93</v>
      </c>
      <c r="S111">
        <v>3.92</v>
      </c>
      <c r="T111">
        <v>53.34</v>
      </c>
    </row>
    <row r="112" spans="1:20" x14ac:dyDescent="0.25">
      <c r="A112">
        <v>2008</v>
      </c>
      <c r="B112">
        <v>241</v>
      </c>
      <c r="C112" t="s">
        <v>259</v>
      </c>
      <c r="D112">
        <v>75</v>
      </c>
      <c r="E112">
        <v>226</v>
      </c>
      <c r="F112">
        <v>0</v>
      </c>
      <c r="G112">
        <v>2.5236380766513007E-3</v>
      </c>
      <c r="H112">
        <v>3.0133333333333332</v>
      </c>
      <c r="I112">
        <v>0</v>
      </c>
      <c r="J112">
        <v>0.42099999999999999</v>
      </c>
      <c r="K112">
        <v>5126.3599999999997</v>
      </c>
      <c r="L112">
        <v>29719</v>
      </c>
      <c r="M112">
        <v>33</v>
      </c>
      <c r="N112">
        <v>14</v>
      </c>
      <c r="O112">
        <v>7.0000000000000007E-2</v>
      </c>
      <c r="P112">
        <v>7.0000000000000007E-2</v>
      </c>
      <c r="Q112">
        <v>0.02</v>
      </c>
      <c r="R112">
        <v>100</v>
      </c>
      <c r="S112">
        <v>0.02</v>
      </c>
      <c r="T112">
        <v>0.11</v>
      </c>
    </row>
    <row r="113" spans="1:20" x14ac:dyDescent="0.25">
      <c r="A113">
        <v>2008</v>
      </c>
      <c r="B113">
        <v>245</v>
      </c>
      <c r="C113" t="s">
        <v>263</v>
      </c>
      <c r="D113">
        <v>36</v>
      </c>
      <c r="E113">
        <v>123</v>
      </c>
      <c r="F113">
        <v>3</v>
      </c>
      <c r="G113">
        <v>1.5676028739386022E-3</v>
      </c>
      <c r="H113">
        <v>3.4166666666666665</v>
      </c>
      <c r="I113">
        <v>8.3333333333333329E-2</v>
      </c>
      <c r="J113">
        <v>0.628</v>
      </c>
      <c r="K113">
        <v>24830.6</v>
      </c>
      <c r="L113">
        <v>22965</v>
      </c>
      <c r="M113">
        <v>18490</v>
      </c>
      <c r="N113">
        <v>6782</v>
      </c>
      <c r="O113">
        <v>939</v>
      </c>
      <c r="P113">
        <v>939</v>
      </c>
      <c r="Q113">
        <v>80.010000000000005</v>
      </c>
      <c r="R113">
        <v>100</v>
      </c>
      <c r="S113">
        <v>80.010000000000005</v>
      </c>
      <c r="T113">
        <v>80.510000000000005</v>
      </c>
    </row>
    <row r="114" spans="1:20" x14ac:dyDescent="0.25">
      <c r="A114">
        <v>2008</v>
      </c>
      <c r="B114">
        <v>246</v>
      </c>
      <c r="C114" t="s">
        <v>264</v>
      </c>
      <c r="D114">
        <v>55</v>
      </c>
      <c r="E114">
        <v>136</v>
      </c>
      <c r="F114">
        <v>1</v>
      </c>
      <c r="G114">
        <v>1.4238376307341824E-3</v>
      </c>
      <c r="H114">
        <v>2.4727272727272727</v>
      </c>
      <c r="I114">
        <v>1.8181818181818181E-2</v>
      </c>
      <c r="J114">
        <v>0.53500000000000003</v>
      </c>
      <c r="K114">
        <v>5602.6</v>
      </c>
      <c r="L114">
        <v>38628</v>
      </c>
      <c r="M114">
        <v>22797</v>
      </c>
      <c r="N114">
        <v>6816</v>
      </c>
      <c r="O114">
        <v>606.69000000000005</v>
      </c>
      <c r="P114">
        <v>0</v>
      </c>
      <c r="Q114">
        <v>52</v>
      </c>
      <c r="R114">
        <v>0</v>
      </c>
      <c r="S114">
        <v>0</v>
      </c>
      <c r="T114">
        <v>59.02</v>
      </c>
    </row>
    <row r="115" spans="1:20" x14ac:dyDescent="0.25">
      <c r="A115">
        <v>2008</v>
      </c>
      <c r="B115">
        <v>249</v>
      </c>
      <c r="C115" t="s">
        <v>267</v>
      </c>
      <c r="D115">
        <v>28</v>
      </c>
      <c r="E115">
        <v>130</v>
      </c>
      <c r="F115">
        <v>1</v>
      </c>
      <c r="G115">
        <v>1.231104740632612E-4</v>
      </c>
      <c r="H115">
        <v>4.6428571428571432</v>
      </c>
      <c r="I115">
        <v>3.5714285714285712E-2</v>
      </c>
      <c r="J115">
        <v>0.60799999999999998</v>
      </c>
      <c r="K115">
        <v>7502.62</v>
      </c>
      <c r="L115">
        <v>227438</v>
      </c>
      <c r="M115">
        <v>169327</v>
      </c>
      <c r="N115">
        <v>37222</v>
      </c>
      <c r="O115">
        <v>4707.4399999999996</v>
      </c>
      <c r="P115">
        <v>1232.1300000000001</v>
      </c>
      <c r="Q115">
        <v>61</v>
      </c>
      <c r="R115">
        <v>26.17</v>
      </c>
      <c r="S115">
        <v>15.97</v>
      </c>
      <c r="T115">
        <v>74.45</v>
      </c>
    </row>
    <row r="116" spans="1:20" x14ac:dyDescent="0.25">
      <c r="A116">
        <v>2008</v>
      </c>
      <c r="B116">
        <v>253</v>
      </c>
      <c r="C116" t="s">
        <v>271</v>
      </c>
      <c r="D116">
        <v>36</v>
      </c>
      <c r="E116">
        <v>98</v>
      </c>
      <c r="F116">
        <v>1</v>
      </c>
      <c r="G116">
        <v>1.0077258985555929E-3</v>
      </c>
      <c r="H116">
        <v>2.7222222222222223</v>
      </c>
      <c r="I116">
        <v>2.7777777777777776E-2</v>
      </c>
      <c r="J116">
        <v>0.65400000000000003</v>
      </c>
      <c r="K116">
        <v>17101.37</v>
      </c>
      <c r="L116">
        <v>35724</v>
      </c>
      <c r="M116">
        <v>31218</v>
      </c>
      <c r="N116">
        <v>9822</v>
      </c>
      <c r="O116">
        <v>1243.8399999999999</v>
      </c>
      <c r="P116">
        <v>0</v>
      </c>
      <c r="Q116">
        <v>74.489999999999995</v>
      </c>
      <c r="R116">
        <v>0</v>
      </c>
      <c r="S116">
        <v>0</v>
      </c>
      <c r="T116">
        <v>87.39</v>
      </c>
    </row>
    <row r="117" spans="1:20" x14ac:dyDescent="0.25">
      <c r="A117">
        <v>2008</v>
      </c>
      <c r="B117">
        <v>255</v>
      </c>
      <c r="C117" t="s">
        <v>273</v>
      </c>
      <c r="D117">
        <v>112</v>
      </c>
      <c r="E117">
        <v>356</v>
      </c>
      <c r="F117">
        <v>1</v>
      </c>
      <c r="G117">
        <v>4.3589943177395497E-3</v>
      </c>
      <c r="H117">
        <v>3.1785714285714284</v>
      </c>
      <c r="I117">
        <v>8.9285714285714281E-3</v>
      </c>
      <c r="J117">
        <v>0.623</v>
      </c>
      <c r="K117">
        <v>8656.59</v>
      </c>
      <c r="L117">
        <v>25694</v>
      </c>
      <c r="M117">
        <v>21860</v>
      </c>
      <c r="N117">
        <v>7104</v>
      </c>
      <c r="O117">
        <v>849.48</v>
      </c>
      <c r="P117">
        <v>0</v>
      </c>
      <c r="Q117">
        <v>75.11</v>
      </c>
      <c r="R117">
        <v>0</v>
      </c>
      <c r="S117">
        <v>0</v>
      </c>
      <c r="T117">
        <v>85.08</v>
      </c>
    </row>
    <row r="118" spans="1:20" x14ac:dyDescent="0.25">
      <c r="A118">
        <v>2008</v>
      </c>
      <c r="B118">
        <v>258</v>
      </c>
      <c r="C118" t="s">
        <v>276</v>
      </c>
      <c r="D118">
        <v>63</v>
      </c>
      <c r="E118">
        <v>311</v>
      </c>
      <c r="F118">
        <v>2</v>
      </c>
      <c r="G118">
        <v>1.1486708237610766E-3</v>
      </c>
      <c r="H118">
        <v>4.9365079365079367</v>
      </c>
      <c r="I118">
        <v>3.1746031746031744E-2</v>
      </c>
      <c r="J118">
        <v>0.48499999999999999</v>
      </c>
      <c r="K118">
        <v>3767.81</v>
      </c>
      <c r="L118">
        <v>54846</v>
      </c>
      <c r="M118">
        <v>5363</v>
      </c>
      <c r="N118">
        <v>1288</v>
      </c>
      <c r="O118">
        <v>55.17</v>
      </c>
      <c r="P118">
        <v>0</v>
      </c>
      <c r="Q118">
        <v>4.41</v>
      </c>
      <c r="R118">
        <v>0</v>
      </c>
      <c r="S118">
        <v>0</v>
      </c>
      <c r="T118">
        <v>9.7799999999999994</v>
      </c>
    </row>
    <row r="119" spans="1:20" x14ac:dyDescent="0.25">
      <c r="A119">
        <v>2008</v>
      </c>
      <c r="B119">
        <v>259</v>
      </c>
      <c r="C119" t="s">
        <v>277</v>
      </c>
      <c r="D119">
        <v>9</v>
      </c>
      <c r="E119">
        <v>33</v>
      </c>
      <c r="F119">
        <v>0</v>
      </c>
      <c r="G119">
        <v>2.7998133457769482E-4</v>
      </c>
      <c r="H119">
        <v>3.6666666666666665</v>
      </c>
      <c r="I119">
        <v>0</v>
      </c>
      <c r="J119">
        <v>0.627</v>
      </c>
      <c r="K119">
        <v>10711.22</v>
      </c>
      <c r="L119">
        <v>32145</v>
      </c>
      <c r="M119">
        <v>24847</v>
      </c>
      <c r="N119">
        <v>0</v>
      </c>
      <c r="O119">
        <v>165.59</v>
      </c>
      <c r="P119">
        <v>0</v>
      </c>
      <c r="Q119">
        <v>11.9</v>
      </c>
      <c r="R119">
        <v>0</v>
      </c>
      <c r="S119">
        <v>0</v>
      </c>
      <c r="T119">
        <v>77.3</v>
      </c>
    </row>
    <row r="120" spans="1:20" x14ac:dyDescent="0.25">
      <c r="A120">
        <v>2008</v>
      </c>
      <c r="B120">
        <v>261</v>
      </c>
      <c r="C120" t="s">
        <v>279</v>
      </c>
      <c r="D120">
        <v>163</v>
      </c>
      <c r="E120">
        <v>505</v>
      </c>
      <c r="F120">
        <v>1</v>
      </c>
      <c r="G120">
        <v>1.9192275991993407E-3</v>
      </c>
      <c r="H120">
        <v>3.0981595092024539</v>
      </c>
      <c r="I120">
        <v>6.1349693251533744E-3</v>
      </c>
      <c r="J120">
        <v>0.67300000000000004</v>
      </c>
      <c r="K120">
        <v>9868.08</v>
      </c>
      <c r="L120">
        <v>84930</v>
      </c>
      <c r="M120">
        <v>7479</v>
      </c>
      <c r="N120">
        <v>2634</v>
      </c>
      <c r="O120">
        <v>211.7</v>
      </c>
      <c r="P120">
        <v>211.7</v>
      </c>
      <c r="Q120">
        <v>63.96</v>
      </c>
      <c r="R120">
        <v>100</v>
      </c>
      <c r="S120">
        <v>63.96</v>
      </c>
      <c r="T120">
        <v>8.81</v>
      </c>
    </row>
    <row r="121" spans="1:20" x14ac:dyDescent="0.25">
      <c r="A121">
        <v>2008</v>
      </c>
      <c r="B121">
        <v>262</v>
      </c>
      <c r="C121" t="s">
        <v>280</v>
      </c>
      <c r="D121">
        <v>55</v>
      </c>
      <c r="E121">
        <v>211</v>
      </c>
      <c r="F121">
        <v>0</v>
      </c>
      <c r="G121">
        <v>2.4298652529268832E-3</v>
      </c>
      <c r="H121">
        <v>3.8363636363636364</v>
      </c>
      <c r="I121">
        <v>0</v>
      </c>
      <c r="J121">
        <v>0.443</v>
      </c>
      <c r="K121">
        <v>4125.3599999999997</v>
      </c>
      <c r="L121">
        <v>22635</v>
      </c>
      <c r="M121">
        <v>2901</v>
      </c>
      <c r="N121">
        <v>927</v>
      </c>
      <c r="O121">
        <v>20.68</v>
      </c>
      <c r="P121">
        <v>17.73</v>
      </c>
      <c r="Q121">
        <v>5.27</v>
      </c>
      <c r="R121">
        <v>85.74</v>
      </c>
      <c r="S121">
        <v>4.5199999999999996</v>
      </c>
      <c r="T121">
        <v>12.82</v>
      </c>
    </row>
    <row r="122" spans="1:20" x14ac:dyDescent="0.25">
      <c r="A122">
        <v>2008</v>
      </c>
      <c r="B122">
        <v>263</v>
      </c>
      <c r="C122" t="s">
        <v>281</v>
      </c>
      <c r="D122">
        <v>76</v>
      </c>
      <c r="E122">
        <v>264</v>
      </c>
      <c r="F122">
        <v>1</v>
      </c>
      <c r="G122">
        <v>1.8015882422662084E-3</v>
      </c>
      <c r="H122">
        <v>3.4736842105263159</v>
      </c>
      <c r="I122">
        <v>1.3157894736842105E-2</v>
      </c>
      <c r="J122">
        <v>0.69899999999999995</v>
      </c>
      <c r="K122">
        <v>8339.7900000000009</v>
      </c>
      <c r="L122">
        <v>42185</v>
      </c>
      <c r="M122">
        <v>38107</v>
      </c>
      <c r="N122">
        <v>12367</v>
      </c>
      <c r="O122">
        <v>2193.9899999999998</v>
      </c>
      <c r="P122">
        <v>0</v>
      </c>
      <c r="Q122">
        <v>80</v>
      </c>
      <c r="R122">
        <v>0</v>
      </c>
      <c r="S122">
        <v>0</v>
      </c>
      <c r="T122">
        <v>90.33</v>
      </c>
    </row>
    <row r="123" spans="1:20" x14ac:dyDescent="0.25">
      <c r="A123">
        <v>2008</v>
      </c>
      <c r="B123">
        <v>267</v>
      </c>
      <c r="C123" t="s">
        <v>285</v>
      </c>
      <c r="D123">
        <v>12</v>
      </c>
      <c r="E123">
        <v>56</v>
      </c>
      <c r="F123">
        <v>0</v>
      </c>
      <c r="G123">
        <v>1.1303692539562924E-3</v>
      </c>
      <c r="H123">
        <v>4.666666666666667</v>
      </c>
      <c r="I123">
        <v>0</v>
      </c>
      <c r="J123">
        <v>0.56499999999999995</v>
      </c>
      <c r="K123">
        <v>6388.31</v>
      </c>
      <c r="L123">
        <v>10616</v>
      </c>
      <c r="M123">
        <v>4712</v>
      </c>
      <c r="N123">
        <v>1658</v>
      </c>
      <c r="O123">
        <v>125.61</v>
      </c>
      <c r="P123">
        <v>125.61</v>
      </c>
      <c r="Q123">
        <v>38.340000000000003</v>
      </c>
      <c r="R123">
        <v>100</v>
      </c>
      <c r="S123">
        <v>38.340000000000003</v>
      </c>
      <c r="T123">
        <v>44.39</v>
      </c>
    </row>
    <row r="124" spans="1:20" x14ac:dyDescent="0.25">
      <c r="A124">
        <v>2008</v>
      </c>
      <c r="B124">
        <v>269</v>
      </c>
      <c r="C124" t="s">
        <v>287</v>
      </c>
      <c r="D124">
        <v>83</v>
      </c>
      <c r="E124">
        <v>282</v>
      </c>
      <c r="F124">
        <v>0</v>
      </c>
      <c r="G124">
        <v>3.8615427561179863E-3</v>
      </c>
      <c r="H124">
        <v>3.3975903614457832</v>
      </c>
      <c r="I124">
        <v>0</v>
      </c>
      <c r="J124">
        <v>0.49299999999999999</v>
      </c>
      <c r="K124">
        <v>4852.25</v>
      </c>
      <c r="L124">
        <v>21494</v>
      </c>
      <c r="M124">
        <v>6357</v>
      </c>
      <c r="N124">
        <v>1897</v>
      </c>
      <c r="O124">
        <v>39.21</v>
      </c>
      <c r="P124">
        <v>0</v>
      </c>
      <c r="Q124">
        <v>8.89</v>
      </c>
      <c r="R124">
        <v>0</v>
      </c>
      <c r="S124">
        <v>0</v>
      </c>
      <c r="T124">
        <v>29.58</v>
      </c>
    </row>
    <row r="125" spans="1:20" x14ac:dyDescent="0.25">
      <c r="A125">
        <v>2008</v>
      </c>
      <c r="B125">
        <v>270</v>
      </c>
      <c r="C125" t="s">
        <v>288</v>
      </c>
      <c r="D125">
        <v>120</v>
      </c>
      <c r="E125">
        <v>555</v>
      </c>
      <c r="F125">
        <v>2</v>
      </c>
      <c r="G125">
        <v>5.4111578073988561E-4</v>
      </c>
      <c r="H125">
        <v>4.625</v>
      </c>
      <c r="I125">
        <v>1.6666666666666666E-2</v>
      </c>
      <c r="J125">
        <v>0.66</v>
      </c>
      <c r="K125">
        <v>21391.8</v>
      </c>
      <c r="L125">
        <v>221764</v>
      </c>
      <c r="M125">
        <v>209124</v>
      </c>
      <c r="N125">
        <v>54219</v>
      </c>
      <c r="O125">
        <v>20487</v>
      </c>
      <c r="P125">
        <v>2125</v>
      </c>
      <c r="Q125">
        <v>100</v>
      </c>
      <c r="R125">
        <v>10.37</v>
      </c>
      <c r="S125">
        <v>11.7</v>
      </c>
      <c r="T125">
        <v>94.3</v>
      </c>
    </row>
    <row r="126" spans="1:20" x14ac:dyDescent="0.25">
      <c r="A126">
        <v>2008</v>
      </c>
      <c r="B126">
        <v>273</v>
      </c>
      <c r="C126" t="s">
        <v>291</v>
      </c>
      <c r="D126">
        <v>120</v>
      </c>
      <c r="E126">
        <v>692</v>
      </c>
      <c r="F126">
        <v>10</v>
      </c>
      <c r="G126">
        <v>9.1939228170179513E-4</v>
      </c>
      <c r="H126">
        <v>5.7666666666666666</v>
      </c>
      <c r="I126">
        <v>8.3333333333333329E-2</v>
      </c>
      <c r="J126">
        <v>0.58899999999999997</v>
      </c>
      <c r="K126">
        <v>7999.41</v>
      </c>
      <c r="L126">
        <v>130521</v>
      </c>
      <c r="M126">
        <v>97458</v>
      </c>
      <c r="N126">
        <v>28779</v>
      </c>
      <c r="O126">
        <v>3100.98</v>
      </c>
      <c r="P126">
        <v>0</v>
      </c>
      <c r="Q126">
        <v>63.28</v>
      </c>
      <c r="R126">
        <v>0</v>
      </c>
      <c r="S126">
        <v>0</v>
      </c>
      <c r="T126">
        <v>74.67</v>
      </c>
    </row>
    <row r="127" spans="1:20" x14ac:dyDescent="0.25">
      <c r="A127">
        <v>2008</v>
      </c>
      <c r="B127">
        <v>276</v>
      </c>
      <c r="C127" t="s">
        <v>294</v>
      </c>
      <c r="D127">
        <v>89</v>
      </c>
      <c r="E127">
        <v>310</v>
      </c>
      <c r="F127">
        <v>4</v>
      </c>
      <c r="G127">
        <v>1.1889018020545291E-3</v>
      </c>
      <c r="H127">
        <v>3.4831460674157304</v>
      </c>
      <c r="I127">
        <v>4.49438202247191E-2</v>
      </c>
      <c r="J127">
        <v>0.63500000000000001</v>
      </c>
      <c r="K127">
        <v>18178.23</v>
      </c>
      <c r="L127">
        <v>74859</v>
      </c>
      <c r="M127">
        <v>65415</v>
      </c>
      <c r="N127">
        <v>0</v>
      </c>
      <c r="O127">
        <v>2324.12</v>
      </c>
      <c r="P127">
        <v>0</v>
      </c>
      <c r="Q127">
        <v>74.040000000000006</v>
      </c>
      <c r="R127">
        <v>0</v>
      </c>
      <c r="S127">
        <v>0</v>
      </c>
      <c r="T127">
        <v>87.38</v>
      </c>
    </row>
    <row r="128" spans="1:20" x14ac:dyDescent="0.25">
      <c r="A128">
        <v>2008</v>
      </c>
      <c r="B128">
        <v>277</v>
      </c>
      <c r="C128" t="s">
        <v>295</v>
      </c>
      <c r="D128">
        <v>86</v>
      </c>
      <c r="E128">
        <v>289</v>
      </c>
      <c r="F128">
        <v>1</v>
      </c>
      <c r="G128">
        <v>3.1105324074074073E-3</v>
      </c>
      <c r="H128">
        <v>3.36046511627907</v>
      </c>
      <c r="I128">
        <v>1.1627906976744186E-2</v>
      </c>
      <c r="J128">
        <v>0.64100000000000001</v>
      </c>
      <c r="K128">
        <v>29131.8</v>
      </c>
      <c r="L128">
        <v>27648</v>
      </c>
      <c r="M128">
        <v>22471</v>
      </c>
      <c r="N128">
        <v>7028</v>
      </c>
      <c r="O128">
        <v>664.85</v>
      </c>
      <c r="P128">
        <v>0</v>
      </c>
      <c r="Q128">
        <v>60.45</v>
      </c>
      <c r="R128">
        <v>0</v>
      </c>
      <c r="S128">
        <v>0</v>
      </c>
      <c r="T128">
        <v>81.28</v>
      </c>
    </row>
    <row r="129" spans="1:20" x14ac:dyDescent="0.25">
      <c r="A129">
        <v>2008</v>
      </c>
      <c r="B129">
        <v>278</v>
      </c>
      <c r="C129" t="s">
        <v>296</v>
      </c>
      <c r="D129">
        <v>31</v>
      </c>
      <c r="E129">
        <v>358</v>
      </c>
      <c r="F129">
        <v>2</v>
      </c>
      <c r="G129">
        <v>5.7512847628058848E-4</v>
      </c>
      <c r="H129">
        <v>11.548387096774194</v>
      </c>
      <c r="I129">
        <v>6.4516129032258063E-2</v>
      </c>
      <c r="J129">
        <v>0.626</v>
      </c>
      <c r="K129">
        <v>10553.4</v>
      </c>
      <c r="L129">
        <v>53901</v>
      </c>
      <c r="M129">
        <v>46866</v>
      </c>
      <c r="N129">
        <v>14024</v>
      </c>
      <c r="O129">
        <v>1748</v>
      </c>
      <c r="P129">
        <v>0</v>
      </c>
      <c r="Q129">
        <v>84.39</v>
      </c>
      <c r="R129">
        <v>0</v>
      </c>
      <c r="S129">
        <v>0</v>
      </c>
      <c r="T129">
        <v>86.95</v>
      </c>
    </row>
    <row r="130" spans="1:20" x14ac:dyDescent="0.25">
      <c r="A130">
        <v>2008</v>
      </c>
      <c r="B130">
        <v>280</v>
      </c>
      <c r="C130" t="s">
        <v>298</v>
      </c>
      <c r="D130">
        <v>105</v>
      </c>
      <c r="E130">
        <v>290</v>
      </c>
      <c r="F130">
        <v>1</v>
      </c>
      <c r="G130">
        <v>5.8531690729695081E-3</v>
      </c>
      <c r="H130">
        <v>2.7619047619047619</v>
      </c>
      <c r="I130">
        <v>9.5238095238095247E-3</v>
      </c>
      <c r="J130">
        <v>0.51600000000000001</v>
      </c>
      <c r="K130">
        <v>5536.06</v>
      </c>
      <c r="L130">
        <v>17939</v>
      </c>
      <c r="M130">
        <v>8262</v>
      </c>
      <c r="N130">
        <v>0</v>
      </c>
      <c r="O130">
        <v>48.49</v>
      </c>
      <c r="P130">
        <v>0</v>
      </c>
      <c r="Q130">
        <v>11.37</v>
      </c>
      <c r="R130">
        <v>0</v>
      </c>
      <c r="S130">
        <v>0</v>
      </c>
      <c r="T130">
        <v>46.06</v>
      </c>
    </row>
    <row r="131" spans="1:20" x14ac:dyDescent="0.25">
      <c r="A131">
        <v>2008</v>
      </c>
      <c r="B131">
        <v>282</v>
      </c>
      <c r="C131" t="s">
        <v>300</v>
      </c>
      <c r="D131">
        <v>400</v>
      </c>
      <c r="E131">
        <v>1680</v>
      </c>
      <c r="F131">
        <v>0</v>
      </c>
      <c r="G131">
        <v>1.3680966697106817E-3</v>
      </c>
      <c r="H131">
        <v>4.2</v>
      </c>
      <c r="I131">
        <v>0</v>
      </c>
      <c r="J131">
        <v>0.69199999999999995</v>
      </c>
      <c r="K131">
        <v>21279.05</v>
      </c>
      <c r="L131">
        <v>292377</v>
      </c>
      <c r="M131">
        <v>288482</v>
      </c>
      <c r="N131">
        <v>86758</v>
      </c>
      <c r="O131">
        <v>13752.74</v>
      </c>
      <c r="P131">
        <v>275.05</v>
      </c>
      <c r="Q131">
        <v>78.13</v>
      </c>
      <c r="R131">
        <v>2</v>
      </c>
      <c r="S131">
        <v>1.56</v>
      </c>
      <c r="T131">
        <v>98.67</v>
      </c>
    </row>
    <row r="132" spans="1:20" x14ac:dyDescent="0.25">
      <c r="A132">
        <v>2008</v>
      </c>
      <c r="B132">
        <v>283</v>
      </c>
      <c r="C132" t="s">
        <v>301</v>
      </c>
      <c r="D132">
        <v>474</v>
      </c>
      <c r="E132">
        <v>1687</v>
      </c>
      <c r="F132">
        <v>5</v>
      </c>
      <c r="G132">
        <v>7.6151795913186949E-4</v>
      </c>
      <c r="H132">
        <v>3.5590717299578061</v>
      </c>
      <c r="I132">
        <v>1.0548523206751054E-2</v>
      </c>
      <c r="J132">
        <v>0.70199999999999996</v>
      </c>
      <c r="K132">
        <v>22926.5</v>
      </c>
      <c r="L132">
        <v>622441</v>
      </c>
      <c r="M132">
        <v>595106</v>
      </c>
      <c r="N132">
        <v>145770</v>
      </c>
      <c r="O132">
        <v>29624.560000000001</v>
      </c>
      <c r="P132">
        <v>29624.560000000001</v>
      </c>
      <c r="Q132">
        <v>70.11</v>
      </c>
      <c r="R132">
        <v>100</v>
      </c>
      <c r="S132">
        <v>70.11</v>
      </c>
      <c r="T132">
        <v>95.61</v>
      </c>
    </row>
    <row r="133" spans="1:20" x14ac:dyDescent="0.25">
      <c r="A133">
        <v>2008</v>
      </c>
      <c r="B133">
        <v>284</v>
      </c>
      <c r="C133" t="s">
        <v>302</v>
      </c>
      <c r="D133">
        <v>67</v>
      </c>
      <c r="E133">
        <v>152</v>
      </c>
      <c r="F133">
        <v>2</v>
      </c>
      <c r="G133">
        <v>8.6526416385778674E-4</v>
      </c>
      <c r="H133">
        <v>2.2686567164179103</v>
      </c>
      <c r="I133">
        <v>2.9850746268656716E-2</v>
      </c>
      <c r="J133">
        <v>0.65100000000000002</v>
      </c>
      <c r="K133">
        <v>17227.080000000002</v>
      </c>
      <c r="L133">
        <v>77433</v>
      </c>
      <c r="M133">
        <v>66966</v>
      </c>
      <c r="N133">
        <v>15548</v>
      </c>
      <c r="O133">
        <v>2889.19</v>
      </c>
      <c r="P133">
        <v>2889.19</v>
      </c>
      <c r="Q133">
        <v>86.35</v>
      </c>
      <c r="R133">
        <v>100</v>
      </c>
      <c r="S133">
        <v>86.35</v>
      </c>
      <c r="T133">
        <v>86.48</v>
      </c>
    </row>
    <row r="134" spans="1:20" x14ac:dyDescent="0.25">
      <c r="A134">
        <v>2008</v>
      </c>
      <c r="B134">
        <v>287</v>
      </c>
      <c r="C134" t="s">
        <v>305</v>
      </c>
      <c r="D134">
        <v>76</v>
      </c>
      <c r="E134">
        <v>334</v>
      </c>
      <c r="F134">
        <v>1</v>
      </c>
      <c r="G134">
        <v>6.2970726897614568E-4</v>
      </c>
      <c r="H134">
        <v>4.3947368421052628</v>
      </c>
      <c r="I134">
        <v>1.3157894736842105E-2</v>
      </c>
      <c r="J134">
        <v>0.70199999999999996</v>
      </c>
      <c r="K134">
        <v>23647.13</v>
      </c>
      <c r="L134">
        <v>120691</v>
      </c>
      <c r="M134">
        <v>125128</v>
      </c>
      <c r="N134">
        <v>37126</v>
      </c>
      <c r="O134">
        <v>4812.09</v>
      </c>
      <c r="P134">
        <v>3245.18</v>
      </c>
      <c r="Q134">
        <v>77.36</v>
      </c>
      <c r="R134">
        <v>67.44</v>
      </c>
      <c r="S134">
        <v>52.17</v>
      </c>
      <c r="T134">
        <v>100</v>
      </c>
    </row>
    <row r="135" spans="1:20" x14ac:dyDescent="0.25">
      <c r="A135">
        <v>2008</v>
      </c>
      <c r="B135">
        <v>290</v>
      </c>
      <c r="C135" t="s">
        <v>308</v>
      </c>
      <c r="D135">
        <v>43</v>
      </c>
      <c r="E135">
        <v>102</v>
      </c>
      <c r="F135">
        <v>0</v>
      </c>
      <c r="G135">
        <v>2.1549563997193544E-3</v>
      </c>
      <c r="H135">
        <v>2.3720930232558142</v>
      </c>
      <c r="I135">
        <v>0</v>
      </c>
      <c r="J135">
        <v>0.61899999999999999</v>
      </c>
      <c r="K135">
        <v>14837.56</v>
      </c>
      <c r="L135">
        <v>19954</v>
      </c>
      <c r="M135">
        <v>14448</v>
      </c>
      <c r="N135">
        <v>3839</v>
      </c>
      <c r="O135">
        <v>123.58</v>
      </c>
      <c r="P135">
        <v>0</v>
      </c>
      <c r="Q135">
        <v>13.96</v>
      </c>
      <c r="R135">
        <v>0</v>
      </c>
      <c r="S135">
        <v>0</v>
      </c>
      <c r="T135">
        <v>72.41</v>
      </c>
    </row>
    <row r="136" spans="1:20" x14ac:dyDescent="0.25">
      <c r="A136">
        <v>2008</v>
      </c>
      <c r="B136">
        <v>291</v>
      </c>
      <c r="C136" t="s">
        <v>309</v>
      </c>
      <c r="D136">
        <v>9</v>
      </c>
      <c r="E136">
        <v>67</v>
      </c>
      <c r="F136">
        <v>0</v>
      </c>
      <c r="G136">
        <v>9.0400474100264176E-5</v>
      </c>
      <c r="H136">
        <v>7.4444444444444446</v>
      </c>
      <c r="I136">
        <v>0</v>
      </c>
      <c r="J136">
        <v>0.59799999999999998</v>
      </c>
      <c r="K136">
        <v>9959.74</v>
      </c>
      <c r="L136">
        <v>99557</v>
      </c>
      <c r="M136">
        <v>77820</v>
      </c>
      <c r="N136">
        <v>18439</v>
      </c>
      <c r="O136">
        <v>2131.56</v>
      </c>
      <c r="P136">
        <v>1445.82</v>
      </c>
      <c r="Q136">
        <v>57.07</v>
      </c>
      <c r="R136">
        <v>67.83</v>
      </c>
      <c r="S136">
        <v>38.71</v>
      </c>
      <c r="T136">
        <v>78.17</v>
      </c>
    </row>
    <row r="137" spans="1:20" x14ac:dyDescent="0.25">
      <c r="A137">
        <v>2008</v>
      </c>
      <c r="B137">
        <v>292</v>
      </c>
      <c r="C137" t="s">
        <v>310</v>
      </c>
      <c r="D137">
        <v>145</v>
      </c>
      <c r="E137">
        <v>499</v>
      </c>
      <c r="F137">
        <v>2</v>
      </c>
      <c r="G137">
        <v>1.9765000954172461E-3</v>
      </c>
      <c r="H137">
        <v>3.4413793103448276</v>
      </c>
      <c r="I137">
        <v>1.3793103448275862E-2</v>
      </c>
      <c r="J137">
        <v>0.67700000000000005</v>
      </c>
      <c r="K137">
        <v>7704.5</v>
      </c>
      <c r="L137">
        <v>73362</v>
      </c>
      <c r="M137">
        <v>64558</v>
      </c>
      <c r="N137">
        <v>13713</v>
      </c>
      <c r="O137">
        <v>2678.4</v>
      </c>
      <c r="P137">
        <v>61.06</v>
      </c>
      <c r="Q137">
        <v>71.55</v>
      </c>
      <c r="R137">
        <v>2.2799999999999998</v>
      </c>
      <c r="S137">
        <v>1.63</v>
      </c>
      <c r="T137">
        <v>88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"/>
  <sheetViews>
    <sheetView workbookViewId="0">
      <selection sqref="A1:T143"/>
    </sheetView>
  </sheetViews>
  <sheetFormatPr defaultRowHeight="15.75" x14ac:dyDescent="0.25"/>
  <sheetData>
    <row r="1" spans="1:20" x14ac:dyDescent="0.25">
      <c r="A1" t="s">
        <v>38</v>
      </c>
      <c r="B1" t="s">
        <v>39</v>
      </c>
      <c r="C1" t="s">
        <v>40</v>
      </c>
      <c r="D1" t="s">
        <v>92</v>
      </c>
      <c r="E1" t="s">
        <v>93</v>
      </c>
      <c r="F1" t="s">
        <v>94</v>
      </c>
      <c r="G1" t="s">
        <v>41</v>
      </c>
      <c r="H1" t="s">
        <v>42</v>
      </c>
      <c r="I1" t="s">
        <v>43</v>
      </c>
      <c r="J1" t="s">
        <v>44</v>
      </c>
      <c r="K1" t="s">
        <v>47</v>
      </c>
      <c r="L1" t="s">
        <v>316</v>
      </c>
      <c r="M1" t="s">
        <v>317</v>
      </c>
      <c r="N1" t="s">
        <v>326</v>
      </c>
      <c r="O1" t="s">
        <v>328</v>
      </c>
      <c r="P1" t="s">
        <v>329</v>
      </c>
      <c r="Q1" t="s">
        <v>344</v>
      </c>
      <c r="R1" t="s">
        <v>345</v>
      </c>
      <c r="S1" t="s">
        <v>351</v>
      </c>
      <c r="T1" t="s">
        <v>353</v>
      </c>
    </row>
    <row r="2" spans="1:20" x14ac:dyDescent="0.25">
      <c r="A2">
        <v>2009</v>
      </c>
      <c r="B2">
        <v>3</v>
      </c>
      <c r="C2" t="s">
        <v>2</v>
      </c>
      <c r="D2">
        <v>148</v>
      </c>
      <c r="E2">
        <v>442</v>
      </c>
      <c r="F2">
        <v>0</v>
      </c>
      <c r="G2">
        <v>1.1126982933614015E-2</v>
      </c>
      <c r="H2">
        <v>2.9864864864864864</v>
      </c>
      <c r="I2">
        <v>0</v>
      </c>
      <c r="J2">
        <v>0.46600000000000003</v>
      </c>
      <c r="K2">
        <v>6728.53</v>
      </c>
      <c r="L2">
        <v>13301</v>
      </c>
      <c r="M2">
        <v>5078</v>
      </c>
      <c r="N2">
        <v>1421</v>
      </c>
      <c r="O2">
        <v>89.15</v>
      </c>
      <c r="P2">
        <v>89.15</v>
      </c>
      <c r="Q2">
        <v>27.69</v>
      </c>
      <c r="R2">
        <v>100</v>
      </c>
      <c r="S2">
        <v>27.69</v>
      </c>
      <c r="T2">
        <v>38.18</v>
      </c>
    </row>
    <row r="3" spans="1:20" x14ac:dyDescent="0.25">
      <c r="A3">
        <v>2009</v>
      </c>
      <c r="B3">
        <v>4</v>
      </c>
      <c r="C3" t="s">
        <v>3</v>
      </c>
      <c r="D3">
        <v>94</v>
      </c>
      <c r="E3">
        <v>261</v>
      </c>
      <c r="F3">
        <v>1</v>
      </c>
      <c r="G3">
        <v>3.7865055387713998E-3</v>
      </c>
      <c r="H3">
        <v>2.7765957446808511</v>
      </c>
      <c r="I3">
        <v>1.0638297872340425E-2</v>
      </c>
      <c r="J3">
        <v>0.59299999999999997</v>
      </c>
      <c r="K3">
        <v>10150.120000000001</v>
      </c>
      <c r="L3">
        <v>24825</v>
      </c>
      <c r="M3">
        <v>13746</v>
      </c>
      <c r="N3">
        <v>6314</v>
      </c>
      <c r="O3">
        <v>1038</v>
      </c>
      <c r="P3">
        <v>1038</v>
      </c>
      <c r="Q3">
        <v>81.16</v>
      </c>
      <c r="R3">
        <v>100</v>
      </c>
      <c r="S3">
        <v>81.16</v>
      </c>
      <c r="T3">
        <v>55.37</v>
      </c>
    </row>
    <row r="4" spans="1:20" x14ac:dyDescent="0.25">
      <c r="A4">
        <v>2009</v>
      </c>
      <c r="B4">
        <v>7</v>
      </c>
      <c r="C4" t="s">
        <v>6</v>
      </c>
      <c r="D4">
        <v>25</v>
      </c>
      <c r="E4">
        <v>143</v>
      </c>
      <c r="F4">
        <v>0</v>
      </c>
      <c r="G4">
        <v>3.3238492833780942E-4</v>
      </c>
      <c r="H4">
        <v>5.72</v>
      </c>
      <c r="I4">
        <v>0</v>
      </c>
      <c r="J4">
        <v>0.67500000000000004</v>
      </c>
      <c r="K4">
        <v>14535.54</v>
      </c>
      <c r="L4">
        <v>75214</v>
      </c>
      <c r="M4">
        <v>77568</v>
      </c>
      <c r="N4">
        <v>24939</v>
      </c>
      <c r="O4">
        <v>3174.33</v>
      </c>
      <c r="P4">
        <v>0</v>
      </c>
      <c r="Q4">
        <v>78.05</v>
      </c>
      <c r="R4">
        <v>0</v>
      </c>
      <c r="S4">
        <v>0</v>
      </c>
      <c r="T4">
        <v>100</v>
      </c>
    </row>
    <row r="5" spans="1:20" x14ac:dyDescent="0.25">
      <c r="A5">
        <v>2009</v>
      </c>
      <c r="B5">
        <v>8</v>
      </c>
      <c r="C5" t="s">
        <v>7</v>
      </c>
      <c r="D5">
        <v>95</v>
      </c>
      <c r="E5">
        <v>333</v>
      </c>
      <c r="F5">
        <v>5</v>
      </c>
      <c r="G5">
        <v>2.4655472217175781E-3</v>
      </c>
      <c r="H5">
        <v>3.5052631578947366</v>
      </c>
      <c r="I5">
        <v>5.2631578947368418E-2</v>
      </c>
      <c r="J5">
        <v>0.52900000000000003</v>
      </c>
      <c r="K5">
        <v>5489.78</v>
      </c>
      <c r="L5">
        <v>38531</v>
      </c>
      <c r="M5">
        <v>30799</v>
      </c>
      <c r="N5">
        <v>9178</v>
      </c>
      <c r="O5">
        <v>1032.32</v>
      </c>
      <c r="P5">
        <v>0</v>
      </c>
      <c r="Q5">
        <v>70.97</v>
      </c>
      <c r="R5">
        <v>0</v>
      </c>
      <c r="S5">
        <v>0</v>
      </c>
      <c r="T5">
        <v>79.930000000000007</v>
      </c>
    </row>
    <row r="6" spans="1:20" x14ac:dyDescent="0.25">
      <c r="A6">
        <v>2009</v>
      </c>
      <c r="B6">
        <v>9</v>
      </c>
      <c r="C6" t="s">
        <v>8</v>
      </c>
      <c r="D6">
        <v>43</v>
      </c>
      <c r="E6">
        <v>165</v>
      </c>
      <c r="F6">
        <v>3</v>
      </c>
      <c r="G6">
        <v>2.3094688221709007E-3</v>
      </c>
      <c r="H6">
        <v>3.8372093023255816</v>
      </c>
      <c r="I6">
        <v>6.9767441860465115E-2</v>
      </c>
      <c r="J6">
        <v>0.63300000000000001</v>
      </c>
      <c r="K6">
        <v>11570.41</v>
      </c>
      <c r="L6">
        <v>18619</v>
      </c>
      <c r="M6">
        <v>14960</v>
      </c>
      <c r="N6">
        <v>5386</v>
      </c>
      <c r="O6">
        <v>845</v>
      </c>
      <c r="P6">
        <v>0</v>
      </c>
      <c r="Q6">
        <v>100</v>
      </c>
      <c r="R6">
        <v>0</v>
      </c>
      <c r="S6">
        <v>0</v>
      </c>
      <c r="T6">
        <v>80.349999999999994</v>
      </c>
    </row>
    <row r="7" spans="1:20" x14ac:dyDescent="0.25">
      <c r="A7">
        <v>2009</v>
      </c>
      <c r="B7">
        <v>11</v>
      </c>
      <c r="C7" t="s">
        <v>10</v>
      </c>
      <c r="D7">
        <v>37</v>
      </c>
      <c r="E7">
        <v>119</v>
      </c>
      <c r="F7">
        <v>0</v>
      </c>
      <c r="G7">
        <v>1.0100182895203778E-3</v>
      </c>
      <c r="H7">
        <v>3.2162162162162162</v>
      </c>
      <c r="I7">
        <v>0</v>
      </c>
      <c r="J7">
        <v>0.64400000000000002</v>
      </c>
      <c r="K7">
        <v>11148.05</v>
      </c>
      <c r="L7">
        <v>36633</v>
      </c>
      <c r="M7">
        <v>36000</v>
      </c>
      <c r="N7">
        <v>12661</v>
      </c>
      <c r="O7">
        <v>1507</v>
      </c>
      <c r="P7">
        <v>0</v>
      </c>
      <c r="Q7">
        <v>90.45</v>
      </c>
      <c r="R7">
        <v>0</v>
      </c>
      <c r="S7">
        <v>0</v>
      </c>
      <c r="T7">
        <v>98.27</v>
      </c>
    </row>
    <row r="8" spans="1:20" x14ac:dyDescent="0.25">
      <c r="A8">
        <v>2009</v>
      </c>
      <c r="B8">
        <v>12</v>
      </c>
      <c r="C8" t="s">
        <v>11</v>
      </c>
      <c r="D8">
        <v>159</v>
      </c>
      <c r="E8">
        <v>572</v>
      </c>
      <c r="F8">
        <v>5</v>
      </c>
      <c r="G8">
        <v>4.2527014015192044E-3</v>
      </c>
      <c r="H8">
        <v>3.5974842767295598</v>
      </c>
      <c r="I8">
        <v>3.1446540880503145E-2</v>
      </c>
      <c r="J8">
        <v>0.51600000000000001</v>
      </c>
      <c r="K8">
        <v>4564.1099999999997</v>
      </c>
      <c r="L8">
        <v>37388</v>
      </c>
      <c r="M8">
        <v>7022</v>
      </c>
      <c r="N8">
        <v>1999</v>
      </c>
      <c r="O8">
        <v>165.26</v>
      </c>
      <c r="P8">
        <v>0</v>
      </c>
      <c r="Q8">
        <v>15.74</v>
      </c>
      <c r="R8">
        <v>0</v>
      </c>
      <c r="S8">
        <v>0</v>
      </c>
      <c r="T8">
        <v>18.78</v>
      </c>
    </row>
    <row r="9" spans="1:20" x14ac:dyDescent="0.25">
      <c r="A9">
        <v>2009</v>
      </c>
      <c r="B9">
        <v>13</v>
      </c>
      <c r="C9" t="s">
        <v>12</v>
      </c>
      <c r="D9">
        <v>189</v>
      </c>
      <c r="E9">
        <v>565</v>
      </c>
      <c r="F9">
        <v>2</v>
      </c>
      <c r="G9">
        <v>1.7012466807687114E-3</v>
      </c>
      <c r="H9">
        <v>2.9894179894179893</v>
      </c>
      <c r="I9">
        <v>1.0582010582010581E-2</v>
      </c>
      <c r="J9">
        <v>0.67300000000000004</v>
      </c>
      <c r="K9">
        <v>17239.3</v>
      </c>
      <c r="L9">
        <v>111095</v>
      </c>
      <c r="M9">
        <v>98633</v>
      </c>
      <c r="N9">
        <v>32050</v>
      </c>
      <c r="O9">
        <v>8658</v>
      </c>
      <c r="P9">
        <v>24</v>
      </c>
      <c r="Q9">
        <v>93.35</v>
      </c>
      <c r="R9">
        <v>0.28000000000000003</v>
      </c>
      <c r="S9">
        <v>0.26</v>
      </c>
      <c r="T9">
        <v>88.78</v>
      </c>
    </row>
    <row r="10" spans="1:20" x14ac:dyDescent="0.25">
      <c r="A10">
        <v>2009</v>
      </c>
      <c r="B10">
        <v>15</v>
      </c>
      <c r="C10" t="s">
        <v>14</v>
      </c>
      <c r="D10">
        <v>63</v>
      </c>
      <c r="E10">
        <v>278</v>
      </c>
      <c r="F10">
        <v>3</v>
      </c>
      <c r="G10">
        <v>6.7795151032530913E-4</v>
      </c>
      <c r="H10">
        <v>4.412698412698413</v>
      </c>
      <c r="I10">
        <v>4.7619047619047616E-2</v>
      </c>
      <c r="J10">
        <v>0.68300000000000005</v>
      </c>
      <c r="K10">
        <v>21312.23</v>
      </c>
      <c r="L10">
        <v>92927</v>
      </c>
      <c r="M10">
        <v>96493</v>
      </c>
      <c r="N10">
        <v>28944</v>
      </c>
      <c r="O10">
        <v>3701.81</v>
      </c>
      <c r="P10">
        <v>199.09</v>
      </c>
      <c r="Q10">
        <v>77.290000000000006</v>
      </c>
      <c r="R10">
        <v>5.38</v>
      </c>
      <c r="S10">
        <v>4.16</v>
      </c>
      <c r="T10">
        <v>100</v>
      </c>
    </row>
    <row r="11" spans="1:20" x14ac:dyDescent="0.25">
      <c r="A11">
        <v>2009</v>
      </c>
      <c r="B11">
        <v>16</v>
      </c>
      <c r="C11" t="s">
        <v>15</v>
      </c>
      <c r="D11">
        <v>114</v>
      </c>
      <c r="E11">
        <v>370</v>
      </c>
      <c r="F11">
        <v>2</v>
      </c>
      <c r="G11">
        <v>3.1271430530791385E-3</v>
      </c>
      <c r="H11">
        <v>3.2456140350877192</v>
      </c>
      <c r="I11">
        <v>1.7543859649122806E-2</v>
      </c>
      <c r="J11">
        <v>0.66900000000000004</v>
      </c>
      <c r="K11">
        <v>13223.92</v>
      </c>
      <c r="L11">
        <v>36455</v>
      </c>
      <c r="M11">
        <v>36455</v>
      </c>
      <c r="N11">
        <v>13610</v>
      </c>
      <c r="O11">
        <v>2387</v>
      </c>
      <c r="P11">
        <v>1790</v>
      </c>
      <c r="Q11">
        <v>100</v>
      </c>
      <c r="R11">
        <v>74.989999999999995</v>
      </c>
      <c r="S11">
        <v>92.5</v>
      </c>
      <c r="T11">
        <v>100</v>
      </c>
    </row>
    <row r="12" spans="1:20" x14ac:dyDescent="0.25">
      <c r="A12">
        <v>2009</v>
      </c>
      <c r="B12">
        <v>18</v>
      </c>
      <c r="C12" t="s">
        <v>17</v>
      </c>
      <c r="D12">
        <v>134</v>
      </c>
      <c r="E12">
        <v>320</v>
      </c>
      <c r="F12">
        <v>4</v>
      </c>
      <c r="G12">
        <v>8.8378841841445718E-3</v>
      </c>
      <c r="H12">
        <v>2.3880597014925371</v>
      </c>
      <c r="I12">
        <v>2.9850746268656716E-2</v>
      </c>
      <c r="J12">
        <v>0.46</v>
      </c>
      <c r="K12">
        <v>5557.83</v>
      </c>
      <c r="L12">
        <v>15162</v>
      </c>
      <c r="M12">
        <v>3845</v>
      </c>
      <c r="N12">
        <v>1134</v>
      </c>
      <c r="O12">
        <v>105.27</v>
      </c>
      <c r="P12">
        <v>0</v>
      </c>
      <c r="Q12">
        <v>40.770000000000003</v>
      </c>
      <c r="R12">
        <v>0</v>
      </c>
      <c r="S12">
        <v>0</v>
      </c>
      <c r="T12">
        <v>25.36</v>
      </c>
    </row>
    <row r="13" spans="1:20" x14ac:dyDescent="0.25">
      <c r="A13">
        <v>2009</v>
      </c>
      <c r="B13">
        <v>20</v>
      </c>
      <c r="C13" t="s">
        <v>19</v>
      </c>
      <c r="D13">
        <v>55</v>
      </c>
      <c r="E13">
        <v>254</v>
      </c>
      <c r="F13">
        <v>0</v>
      </c>
      <c r="G13">
        <v>4.2777587655165979E-4</v>
      </c>
      <c r="H13">
        <v>4.6181818181818182</v>
      </c>
      <c r="I13">
        <v>0</v>
      </c>
      <c r="J13">
        <v>0.66400000000000003</v>
      </c>
      <c r="K13">
        <v>10386.549999999999</v>
      </c>
      <c r="L13">
        <v>128572</v>
      </c>
      <c r="M13">
        <v>107874</v>
      </c>
      <c r="N13">
        <v>24899</v>
      </c>
      <c r="O13">
        <v>3215.57</v>
      </c>
      <c r="P13">
        <v>332</v>
      </c>
      <c r="Q13">
        <v>81.5</v>
      </c>
      <c r="R13">
        <v>10.32</v>
      </c>
      <c r="S13">
        <v>8.41</v>
      </c>
      <c r="T13">
        <v>83.9</v>
      </c>
    </row>
    <row r="14" spans="1:20" x14ac:dyDescent="0.25">
      <c r="A14">
        <v>2009</v>
      </c>
      <c r="B14">
        <v>22</v>
      </c>
      <c r="C14" t="s">
        <v>21</v>
      </c>
      <c r="D14">
        <v>2570</v>
      </c>
      <c r="E14">
        <v>14203</v>
      </c>
      <c r="F14">
        <v>23</v>
      </c>
      <c r="G14">
        <v>1.0478603059507457E-3</v>
      </c>
      <c r="H14">
        <v>5.5264591439688715</v>
      </c>
      <c r="I14">
        <v>8.9494163424124508E-3</v>
      </c>
      <c r="J14">
        <v>0.72599999999999998</v>
      </c>
      <c r="K14">
        <v>18182.7</v>
      </c>
      <c r="L14">
        <v>2452617</v>
      </c>
      <c r="M14">
        <v>2456488</v>
      </c>
      <c r="N14">
        <v>518143</v>
      </c>
      <c r="O14">
        <v>113063.19</v>
      </c>
      <c r="P14">
        <v>74309.710000000006</v>
      </c>
      <c r="Q14">
        <v>75.19</v>
      </c>
      <c r="R14">
        <v>65.72</v>
      </c>
      <c r="S14">
        <v>49.42</v>
      </c>
      <c r="T14">
        <v>100</v>
      </c>
    </row>
    <row r="15" spans="1:20" x14ac:dyDescent="0.25">
      <c r="A15">
        <v>2009</v>
      </c>
      <c r="B15">
        <v>24</v>
      </c>
      <c r="C15" t="s">
        <v>23</v>
      </c>
      <c r="D15">
        <v>78</v>
      </c>
      <c r="E15">
        <v>273</v>
      </c>
      <c r="F15">
        <v>0</v>
      </c>
      <c r="G15">
        <v>5.6863745716993512E-3</v>
      </c>
      <c r="H15">
        <v>3.5</v>
      </c>
      <c r="I15">
        <v>0</v>
      </c>
      <c r="J15">
        <v>0.497</v>
      </c>
      <c r="K15">
        <v>4044.81</v>
      </c>
      <c r="L15">
        <v>13717</v>
      </c>
      <c r="M15">
        <v>3144</v>
      </c>
      <c r="N15">
        <v>1041</v>
      </c>
      <c r="O15">
        <v>64.510000000000005</v>
      </c>
      <c r="P15">
        <v>53.68</v>
      </c>
      <c r="Q15">
        <v>55.26</v>
      </c>
      <c r="R15">
        <v>83.21</v>
      </c>
      <c r="S15">
        <v>45.99</v>
      </c>
      <c r="T15">
        <v>22.92</v>
      </c>
    </row>
    <row r="16" spans="1:20" x14ac:dyDescent="0.25">
      <c r="A16">
        <v>2009</v>
      </c>
      <c r="B16">
        <v>25</v>
      </c>
      <c r="C16" t="s">
        <v>24</v>
      </c>
      <c r="D16">
        <v>40</v>
      </c>
      <c r="E16">
        <v>263</v>
      </c>
      <c r="F16">
        <v>1</v>
      </c>
      <c r="G16">
        <v>9.0549362985231394E-5</v>
      </c>
      <c r="H16">
        <v>6.5750000000000002</v>
      </c>
      <c r="I16">
        <v>2.5000000000000001E-2</v>
      </c>
      <c r="J16">
        <v>0.61199999999999999</v>
      </c>
      <c r="K16">
        <v>57009.27</v>
      </c>
      <c r="L16">
        <v>441748</v>
      </c>
      <c r="M16">
        <v>317476</v>
      </c>
      <c r="N16">
        <v>80114</v>
      </c>
      <c r="O16">
        <v>11405.3</v>
      </c>
      <c r="P16">
        <v>1036.02</v>
      </c>
      <c r="Q16">
        <v>60.14</v>
      </c>
      <c r="R16">
        <v>9.08</v>
      </c>
      <c r="S16">
        <v>5.46</v>
      </c>
      <c r="T16">
        <v>71.87</v>
      </c>
    </row>
    <row r="17" spans="1:20" x14ac:dyDescent="0.25">
      <c r="A17">
        <v>2009</v>
      </c>
      <c r="B17">
        <v>27</v>
      </c>
      <c r="C17" t="s">
        <v>26</v>
      </c>
      <c r="D17">
        <v>40</v>
      </c>
      <c r="E17">
        <v>105</v>
      </c>
      <c r="F17">
        <v>0</v>
      </c>
      <c r="G17">
        <v>1.0190044326692821E-3</v>
      </c>
      <c r="H17">
        <v>2.625</v>
      </c>
      <c r="I17">
        <v>0</v>
      </c>
      <c r="J17">
        <v>0.61699999999999999</v>
      </c>
      <c r="K17">
        <v>10855.97</v>
      </c>
      <c r="L17">
        <v>39254</v>
      </c>
      <c r="M17">
        <v>35339</v>
      </c>
      <c r="N17">
        <v>10097</v>
      </c>
      <c r="O17">
        <v>1552</v>
      </c>
      <c r="P17">
        <v>0</v>
      </c>
      <c r="Q17">
        <v>80.040000000000006</v>
      </c>
      <c r="R17">
        <v>0</v>
      </c>
      <c r="S17">
        <v>0</v>
      </c>
      <c r="T17">
        <v>90.03</v>
      </c>
    </row>
    <row r="18" spans="1:20" x14ac:dyDescent="0.25">
      <c r="A18">
        <v>2009</v>
      </c>
      <c r="B18">
        <v>28</v>
      </c>
      <c r="C18" t="s">
        <v>27</v>
      </c>
      <c r="D18">
        <v>66</v>
      </c>
      <c r="E18">
        <v>197</v>
      </c>
      <c r="F18">
        <v>3</v>
      </c>
      <c r="G18">
        <v>1.415579958819492E-3</v>
      </c>
      <c r="H18">
        <v>2.9848484848484849</v>
      </c>
      <c r="I18">
        <v>4.5454545454545456E-2</v>
      </c>
      <c r="J18">
        <v>0.57699999999999996</v>
      </c>
      <c r="K18">
        <v>7708.34</v>
      </c>
      <c r="L18">
        <v>46624</v>
      </c>
      <c r="M18">
        <v>34600</v>
      </c>
      <c r="N18">
        <v>8895</v>
      </c>
      <c r="O18">
        <v>1270</v>
      </c>
      <c r="P18">
        <v>0</v>
      </c>
      <c r="Q18">
        <v>74.709999999999994</v>
      </c>
      <c r="R18">
        <v>0</v>
      </c>
      <c r="S18">
        <v>0</v>
      </c>
      <c r="T18">
        <v>74.209999999999994</v>
      </c>
    </row>
    <row r="19" spans="1:20" x14ac:dyDescent="0.25">
      <c r="A19">
        <v>2009</v>
      </c>
      <c r="B19">
        <v>29</v>
      </c>
      <c r="C19" t="s">
        <v>28</v>
      </c>
      <c r="D19">
        <v>15</v>
      </c>
      <c r="E19">
        <v>70</v>
      </c>
      <c r="F19">
        <v>1</v>
      </c>
      <c r="G19">
        <v>3.3886818027787193E-4</v>
      </c>
      <c r="H19">
        <v>4.666666666666667</v>
      </c>
      <c r="I19">
        <v>6.6666666666666666E-2</v>
      </c>
      <c r="J19">
        <v>0.66500000000000004</v>
      </c>
      <c r="K19">
        <v>11278.66</v>
      </c>
      <c r="L19">
        <v>44265</v>
      </c>
      <c r="M19">
        <v>46947</v>
      </c>
      <c r="N19">
        <v>14266</v>
      </c>
      <c r="O19">
        <v>1664.54</v>
      </c>
      <c r="P19">
        <v>0</v>
      </c>
      <c r="Q19">
        <v>73.819999999999993</v>
      </c>
      <c r="R19">
        <v>0</v>
      </c>
      <c r="S19">
        <v>0</v>
      </c>
      <c r="T19">
        <v>100</v>
      </c>
    </row>
    <row r="20" spans="1:20" x14ac:dyDescent="0.25">
      <c r="A20">
        <v>2009</v>
      </c>
      <c r="B20">
        <v>30</v>
      </c>
      <c r="C20" t="s">
        <v>29</v>
      </c>
      <c r="D20">
        <v>9</v>
      </c>
      <c r="E20">
        <v>33</v>
      </c>
      <c r="F20">
        <v>0</v>
      </c>
      <c r="G20">
        <v>5.0547598989048015E-4</v>
      </c>
      <c r="H20">
        <v>3.6666666666666665</v>
      </c>
      <c r="I20">
        <v>0</v>
      </c>
      <c r="J20">
        <v>0.59</v>
      </c>
      <c r="K20">
        <v>8739.52</v>
      </c>
      <c r="L20">
        <v>17805</v>
      </c>
      <c r="M20">
        <v>14264</v>
      </c>
      <c r="N20">
        <v>4596</v>
      </c>
      <c r="O20">
        <v>479</v>
      </c>
      <c r="P20">
        <v>479</v>
      </c>
      <c r="Q20">
        <v>74.38</v>
      </c>
      <c r="R20">
        <v>100</v>
      </c>
      <c r="S20">
        <v>74.38</v>
      </c>
      <c r="T20">
        <v>80.11</v>
      </c>
    </row>
    <row r="21" spans="1:20" x14ac:dyDescent="0.25">
      <c r="A21">
        <v>2009</v>
      </c>
      <c r="B21">
        <v>31</v>
      </c>
      <c r="C21" t="s">
        <v>30</v>
      </c>
      <c r="D21">
        <v>10</v>
      </c>
      <c r="E21">
        <v>30</v>
      </c>
      <c r="F21">
        <v>0</v>
      </c>
      <c r="G21">
        <v>6.4487005868317537E-4</v>
      </c>
      <c r="H21">
        <v>3</v>
      </c>
      <c r="I21">
        <v>0</v>
      </c>
      <c r="J21">
        <v>0.61499999999999999</v>
      </c>
      <c r="K21">
        <v>7939.28</v>
      </c>
      <c r="L21">
        <v>15507</v>
      </c>
      <c r="M21">
        <v>13232</v>
      </c>
      <c r="N21">
        <v>4308</v>
      </c>
      <c r="O21">
        <v>408</v>
      </c>
      <c r="P21">
        <v>29.55</v>
      </c>
      <c r="Q21">
        <v>78.400000000000006</v>
      </c>
      <c r="R21">
        <v>7.24</v>
      </c>
      <c r="S21">
        <v>5.68</v>
      </c>
      <c r="T21">
        <v>85.33</v>
      </c>
    </row>
    <row r="22" spans="1:20" x14ac:dyDescent="0.25">
      <c r="A22">
        <v>2009</v>
      </c>
      <c r="B22">
        <v>32</v>
      </c>
      <c r="C22" t="s">
        <v>31</v>
      </c>
      <c r="D22">
        <v>15</v>
      </c>
      <c r="E22">
        <v>47</v>
      </c>
      <c r="F22">
        <v>0</v>
      </c>
      <c r="G22">
        <v>9.8109752109359666E-4</v>
      </c>
      <c r="H22">
        <v>3.1333333333333333</v>
      </c>
      <c r="I22">
        <v>0</v>
      </c>
      <c r="J22">
        <v>0.60199999999999998</v>
      </c>
      <c r="K22">
        <v>7687.63</v>
      </c>
      <c r="L22">
        <v>15289</v>
      </c>
      <c r="M22">
        <v>9909</v>
      </c>
      <c r="N22">
        <v>2963</v>
      </c>
      <c r="O22">
        <v>311.16000000000003</v>
      </c>
      <c r="P22">
        <v>0</v>
      </c>
      <c r="Q22">
        <v>55.64</v>
      </c>
      <c r="R22">
        <v>0</v>
      </c>
      <c r="S22">
        <v>0</v>
      </c>
      <c r="T22">
        <v>64.81</v>
      </c>
    </row>
    <row r="23" spans="1:20" x14ac:dyDescent="0.25">
      <c r="A23">
        <v>2009</v>
      </c>
      <c r="B23">
        <v>33</v>
      </c>
      <c r="C23" t="s">
        <v>32</v>
      </c>
      <c r="D23">
        <v>115</v>
      </c>
      <c r="E23">
        <v>531</v>
      </c>
      <c r="F23">
        <v>0</v>
      </c>
      <c r="G23">
        <v>3.5452247364202477E-3</v>
      </c>
      <c r="H23">
        <v>4.6173913043478265</v>
      </c>
      <c r="I23">
        <v>0</v>
      </c>
      <c r="J23">
        <v>0.51300000000000001</v>
      </c>
      <c r="K23">
        <v>4511.59</v>
      </c>
      <c r="L23">
        <v>32438</v>
      </c>
      <c r="M23">
        <v>17617</v>
      </c>
      <c r="N23">
        <v>4988</v>
      </c>
      <c r="O23">
        <v>462.45</v>
      </c>
      <c r="P23">
        <v>0</v>
      </c>
      <c r="Q23">
        <v>71.16</v>
      </c>
      <c r="R23">
        <v>0</v>
      </c>
      <c r="S23">
        <v>0</v>
      </c>
      <c r="T23">
        <v>54.31</v>
      </c>
    </row>
    <row r="24" spans="1:20" x14ac:dyDescent="0.25">
      <c r="A24">
        <v>2009</v>
      </c>
      <c r="B24">
        <v>36</v>
      </c>
      <c r="C24" t="s">
        <v>35</v>
      </c>
      <c r="D24">
        <v>24</v>
      </c>
      <c r="E24">
        <v>68</v>
      </c>
      <c r="F24">
        <v>0</v>
      </c>
      <c r="G24">
        <v>2.1405636817695326E-3</v>
      </c>
      <c r="H24">
        <v>2.8333333333333335</v>
      </c>
      <c r="I24">
        <v>0</v>
      </c>
      <c r="J24">
        <v>0.55000000000000004</v>
      </c>
      <c r="K24">
        <v>8520.36</v>
      </c>
      <c r="L24">
        <v>11212</v>
      </c>
      <c r="M24">
        <v>6460</v>
      </c>
      <c r="N24">
        <v>2091</v>
      </c>
      <c r="O24">
        <v>201.85</v>
      </c>
      <c r="P24">
        <v>200.88</v>
      </c>
      <c r="Q24">
        <v>76.989999999999995</v>
      </c>
      <c r="R24">
        <v>99.52</v>
      </c>
      <c r="S24">
        <v>76.62</v>
      </c>
      <c r="T24">
        <v>57.62</v>
      </c>
    </row>
    <row r="25" spans="1:20" x14ac:dyDescent="0.25">
      <c r="A25">
        <v>2009</v>
      </c>
      <c r="B25">
        <v>40</v>
      </c>
      <c r="C25" t="s">
        <v>51</v>
      </c>
      <c r="D25">
        <v>51</v>
      </c>
      <c r="E25">
        <v>117</v>
      </c>
      <c r="F25">
        <v>0</v>
      </c>
      <c r="G25">
        <v>2.5297619047619049E-3</v>
      </c>
      <c r="H25">
        <v>2.2941176470588234</v>
      </c>
      <c r="I25">
        <v>0</v>
      </c>
      <c r="J25">
        <v>0.55900000000000005</v>
      </c>
      <c r="K25">
        <v>10801.48</v>
      </c>
      <c r="L25">
        <v>20160</v>
      </c>
      <c r="M25">
        <v>14072</v>
      </c>
      <c r="N25">
        <v>4004</v>
      </c>
      <c r="O25">
        <v>284.48</v>
      </c>
      <c r="P25">
        <v>0</v>
      </c>
      <c r="Q25">
        <v>29.3</v>
      </c>
      <c r="R25">
        <v>0</v>
      </c>
      <c r="S25">
        <v>0</v>
      </c>
      <c r="T25">
        <v>69.8</v>
      </c>
    </row>
    <row r="26" spans="1:20" x14ac:dyDescent="0.25">
      <c r="A26">
        <v>2009</v>
      </c>
      <c r="B26">
        <v>43</v>
      </c>
      <c r="C26" t="s">
        <v>54</v>
      </c>
      <c r="D26">
        <v>51</v>
      </c>
      <c r="E26">
        <v>136</v>
      </c>
      <c r="F26">
        <v>0</v>
      </c>
      <c r="G26">
        <v>3.1976926453069158E-3</v>
      </c>
      <c r="H26">
        <v>2.6666666666666665</v>
      </c>
      <c r="I26">
        <v>0</v>
      </c>
      <c r="J26">
        <v>0.63</v>
      </c>
      <c r="K26">
        <v>9148.6200000000008</v>
      </c>
      <c r="L26">
        <v>15949</v>
      </c>
      <c r="M26">
        <v>14366</v>
      </c>
      <c r="N26">
        <v>4393</v>
      </c>
      <c r="O26">
        <v>387.03</v>
      </c>
      <c r="P26">
        <v>0</v>
      </c>
      <c r="Q26">
        <v>78.55</v>
      </c>
      <c r="R26">
        <v>0</v>
      </c>
      <c r="S26">
        <v>0</v>
      </c>
      <c r="T26">
        <v>90.07</v>
      </c>
    </row>
    <row r="27" spans="1:20" x14ac:dyDescent="0.25">
      <c r="A27">
        <v>2009</v>
      </c>
      <c r="B27">
        <v>45</v>
      </c>
      <c r="C27" t="s">
        <v>56</v>
      </c>
      <c r="D27">
        <v>89</v>
      </c>
      <c r="E27">
        <v>239</v>
      </c>
      <c r="F27">
        <v>1</v>
      </c>
      <c r="G27">
        <v>4.6351752512889957E-3</v>
      </c>
      <c r="H27">
        <v>2.6853932584269664</v>
      </c>
      <c r="I27">
        <v>1.1235955056179775E-2</v>
      </c>
      <c r="J27">
        <v>0.621</v>
      </c>
      <c r="K27">
        <v>11299.12</v>
      </c>
      <c r="L27">
        <v>19201</v>
      </c>
      <c r="M27">
        <v>17496</v>
      </c>
      <c r="N27">
        <v>5413</v>
      </c>
      <c r="O27">
        <v>570.66999999999996</v>
      </c>
      <c r="P27">
        <v>0</v>
      </c>
      <c r="Q27">
        <v>74.5</v>
      </c>
      <c r="R27">
        <v>0</v>
      </c>
      <c r="S27">
        <v>0</v>
      </c>
      <c r="T27">
        <v>91.12</v>
      </c>
    </row>
    <row r="28" spans="1:20" x14ac:dyDescent="0.25">
      <c r="A28">
        <v>2009</v>
      </c>
      <c r="B28">
        <v>51</v>
      </c>
      <c r="C28" t="s">
        <v>62</v>
      </c>
      <c r="D28">
        <v>84</v>
      </c>
      <c r="E28">
        <v>274</v>
      </c>
      <c r="F28">
        <v>1</v>
      </c>
      <c r="G28">
        <v>2.4253623606860309E-3</v>
      </c>
      <c r="H28">
        <v>3.2619047619047619</v>
      </c>
      <c r="I28">
        <v>1.1904761904761904E-2</v>
      </c>
      <c r="J28">
        <v>0.49</v>
      </c>
      <c r="K28">
        <v>5957.47</v>
      </c>
      <c r="L28">
        <v>34634</v>
      </c>
      <c r="M28">
        <v>18311</v>
      </c>
      <c r="N28">
        <v>5468</v>
      </c>
      <c r="O28">
        <v>505.01</v>
      </c>
      <c r="P28">
        <v>0</v>
      </c>
      <c r="Q28">
        <v>53.46</v>
      </c>
      <c r="R28">
        <v>0</v>
      </c>
      <c r="S28">
        <v>0</v>
      </c>
      <c r="T28">
        <v>52.87</v>
      </c>
    </row>
    <row r="29" spans="1:20" x14ac:dyDescent="0.25">
      <c r="A29">
        <v>2009</v>
      </c>
      <c r="B29">
        <v>53</v>
      </c>
      <c r="C29" t="s">
        <v>64</v>
      </c>
      <c r="D29">
        <v>24</v>
      </c>
      <c r="E29">
        <v>75</v>
      </c>
      <c r="F29">
        <v>2</v>
      </c>
      <c r="G29">
        <v>1.4959795549460825E-3</v>
      </c>
      <c r="H29">
        <v>3.125</v>
      </c>
      <c r="I29">
        <v>8.3333333333333329E-2</v>
      </c>
      <c r="J29">
        <v>0.629</v>
      </c>
      <c r="K29">
        <v>13575.31</v>
      </c>
      <c r="L29">
        <v>16043</v>
      </c>
      <c r="M29">
        <v>14831</v>
      </c>
      <c r="N29">
        <v>6311</v>
      </c>
      <c r="O29">
        <v>345</v>
      </c>
      <c r="P29">
        <v>0</v>
      </c>
      <c r="Q29">
        <v>42.79</v>
      </c>
      <c r="R29">
        <v>0</v>
      </c>
      <c r="S29">
        <v>0</v>
      </c>
      <c r="T29">
        <v>92.45</v>
      </c>
    </row>
    <row r="30" spans="1:20" x14ac:dyDescent="0.25">
      <c r="A30">
        <v>2009</v>
      </c>
      <c r="B30">
        <v>56</v>
      </c>
      <c r="C30" t="s">
        <v>67</v>
      </c>
      <c r="D30">
        <v>82</v>
      </c>
      <c r="E30">
        <v>344</v>
      </c>
      <c r="F30">
        <v>2</v>
      </c>
      <c r="G30">
        <v>9.5937850992137779E-4</v>
      </c>
      <c r="H30">
        <v>4.1951219512195124</v>
      </c>
      <c r="I30">
        <v>2.4390243902439025E-2</v>
      </c>
      <c r="J30">
        <v>0.60599999999999998</v>
      </c>
      <c r="K30">
        <v>8006.74</v>
      </c>
      <c r="L30">
        <v>85472</v>
      </c>
      <c r="M30">
        <v>51590</v>
      </c>
      <c r="N30">
        <v>13832</v>
      </c>
      <c r="O30">
        <v>1768.57</v>
      </c>
      <c r="P30">
        <v>0</v>
      </c>
      <c r="Q30">
        <v>56.72</v>
      </c>
      <c r="R30">
        <v>0</v>
      </c>
      <c r="S30">
        <v>0</v>
      </c>
      <c r="T30">
        <v>60.36</v>
      </c>
    </row>
    <row r="31" spans="1:20" x14ac:dyDescent="0.25">
      <c r="A31">
        <v>2009</v>
      </c>
      <c r="B31">
        <v>57</v>
      </c>
      <c r="C31" t="s">
        <v>68</v>
      </c>
      <c r="D31">
        <v>25</v>
      </c>
      <c r="E31">
        <v>68</v>
      </c>
      <c r="F31">
        <v>0</v>
      </c>
      <c r="G31">
        <v>2.3184642492812763E-3</v>
      </c>
      <c r="H31">
        <v>2.72</v>
      </c>
      <c r="I31">
        <v>0</v>
      </c>
      <c r="J31">
        <v>0.48199999999999998</v>
      </c>
      <c r="K31">
        <v>5832.88</v>
      </c>
      <c r="L31">
        <v>10783</v>
      </c>
      <c r="M31">
        <v>5454</v>
      </c>
      <c r="N31">
        <v>1763</v>
      </c>
      <c r="O31">
        <v>136.69999999999999</v>
      </c>
      <c r="P31">
        <v>0</v>
      </c>
      <c r="Q31">
        <v>54.84</v>
      </c>
      <c r="R31">
        <v>0</v>
      </c>
      <c r="S31">
        <v>0</v>
      </c>
      <c r="T31">
        <v>50.58</v>
      </c>
    </row>
    <row r="32" spans="1:20" x14ac:dyDescent="0.25">
      <c r="A32">
        <v>2009</v>
      </c>
      <c r="B32">
        <v>58</v>
      </c>
      <c r="C32" t="s">
        <v>69</v>
      </c>
      <c r="D32">
        <v>133</v>
      </c>
      <c r="E32">
        <v>325</v>
      </c>
      <c r="F32">
        <v>0</v>
      </c>
      <c r="G32">
        <v>6.2700358287761642E-3</v>
      </c>
      <c r="H32">
        <v>2.4436090225563909</v>
      </c>
      <c r="I32">
        <v>0</v>
      </c>
      <c r="J32">
        <v>0.52400000000000002</v>
      </c>
      <c r="K32">
        <v>9227.01</v>
      </c>
      <c r="L32">
        <v>21212</v>
      </c>
      <c r="M32">
        <v>11967</v>
      </c>
      <c r="N32">
        <v>3442</v>
      </c>
      <c r="O32">
        <v>338.26</v>
      </c>
      <c r="P32">
        <v>338.26</v>
      </c>
      <c r="Q32">
        <v>56.34</v>
      </c>
      <c r="R32">
        <v>100</v>
      </c>
      <c r="S32">
        <v>56.34</v>
      </c>
      <c r="T32">
        <v>56.42</v>
      </c>
    </row>
    <row r="33" spans="1:20" x14ac:dyDescent="0.25">
      <c r="A33">
        <v>2009</v>
      </c>
      <c r="B33">
        <v>61</v>
      </c>
      <c r="C33" t="s">
        <v>72</v>
      </c>
      <c r="D33">
        <v>35</v>
      </c>
      <c r="E33">
        <v>129</v>
      </c>
      <c r="F33">
        <v>0</v>
      </c>
      <c r="G33">
        <v>2.4310620268111413E-3</v>
      </c>
      <c r="H33">
        <v>3.6857142857142855</v>
      </c>
      <c r="I33">
        <v>0</v>
      </c>
      <c r="J33">
        <v>0.55800000000000005</v>
      </c>
      <c r="K33">
        <v>7923.83</v>
      </c>
      <c r="L33">
        <v>14397</v>
      </c>
      <c r="M33">
        <v>9514</v>
      </c>
      <c r="N33">
        <v>2724</v>
      </c>
      <c r="O33">
        <v>474</v>
      </c>
      <c r="P33">
        <v>0</v>
      </c>
      <c r="Q33">
        <v>69.709999999999994</v>
      </c>
      <c r="R33">
        <v>0</v>
      </c>
      <c r="S33">
        <v>0</v>
      </c>
      <c r="T33">
        <v>66.08</v>
      </c>
    </row>
    <row r="34" spans="1:20" x14ac:dyDescent="0.25">
      <c r="A34">
        <v>2009</v>
      </c>
      <c r="B34">
        <v>63</v>
      </c>
      <c r="C34" t="s">
        <v>74</v>
      </c>
      <c r="D34">
        <v>41</v>
      </c>
      <c r="E34">
        <v>127</v>
      </c>
      <c r="F34">
        <v>0</v>
      </c>
      <c r="G34">
        <v>2.042850024912805E-3</v>
      </c>
      <c r="H34">
        <v>3.0975609756097562</v>
      </c>
      <c r="I34">
        <v>0</v>
      </c>
      <c r="J34">
        <v>0.628</v>
      </c>
      <c r="K34">
        <v>10110.4</v>
      </c>
      <c r="L34">
        <v>20070</v>
      </c>
      <c r="M34">
        <v>16276</v>
      </c>
      <c r="N34">
        <v>5222</v>
      </c>
      <c r="O34">
        <v>554.59</v>
      </c>
      <c r="P34">
        <v>0</v>
      </c>
      <c r="Q34">
        <v>72.72</v>
      </c>
      <c r="R34">
        <v>0</v>
      </c>
      <c r="S34">
        <v>0</v>
      </c>
      <c r="T34">
        <v>81.099999999999994</v>
      </c>
    </row>
    <row r="35" spans="1:20" x14ac:dyDescent="0.25">
      <c r="A35">
        <v>2009</v>
      </c>
      <c r="B35">
        <v>64</v>
      </c>
      <c r="C35" t="s">
        <v>75</v>
      </c>
      <c r="D35">
        <v>15</v>
      </c>
      <c r="E35">
        <v>46</v>
      </c>
      <c r="F35">
        <v>0</v>
      </c>
      <c r="G35">
        <v>9.0230991337824826E-4</v>
      </c>
      <c r="H35">
        <v>3.0666666666666669</v>
      </c>
      <c r="I35">
        <v>0</v>
      </c>
      <c r="J35">
        <v>0.56499999999999995</v>
      </c>
      <c r="K35">
        <v>10075.42</v>
      </c>
      <c r="L35">
        <v>16624</v>
      </c>
      <c r="M35">
        <v>11618</v>
      </c>
      <c r="N35">
        <v>3361</v>
      </c>
      <c r="O35">
        <v>526</v>
      </c>
      <c r="P35">
        <v>368</v>
      </c>
      <c r="Q35">
        <v>80.06</v>
      </c>
      <c r="R35">
        <v>69.959999999999994</v>
      </c>
      <c r="S35">
        <v>56.01</v>
      </c>
      <c r="T35">
        <v>69.89</v>
      </c>
    </row>
    <row r="36" spans="1:20" x14ac:dyDescent="0.25">
      <c r="A36">
        <v>2009</v>
      </c>
      <c r="B36">
        <v>69</v>
      </c>
      <c r="C36" t="s">
        <v>80</v>
      </c>
      <c r="D36">
        <v>30</v>
      </c>
      <c r="E36">
        <v>90</v>
      </c>
      <c r="F36">
        <v>0</v>
      </c>
      <c r="G36">
        <v>1.3998413513135177E-3</v>
      </c>
      <c r="H36">
        <v>3</v>
      </c>
      <c r="I36">
        <v>0</v>
      </c>
      <c r="J36">
        <v>0.64900000000000002</v>
      </c>
      <c r="K36">
        <v>6985.26</v>
      </c>
      <c r="L36">
        <v>21431</v>
      </c>
      <c r="M36">
        <v>24762</v>
      </c>
      <c r="N36">
        <v>7690</v>
      </c>
      <c r="O36">
        <v>744.26</v>
      </c>
      <c r="P36">
        <v>744.26</v>
      </c>
      <c r="Q36">
        <v>77.540000000000006</v>
      </c>
      <c r="R36">
        <v>100</v>
      </c>
      <c r="S36">
        <v>77.540000000000006</v>
      </c>
      <c r="T36">
        <v>100</v>
      </c>
    </row>
    <row r="37" spans="1:20" x14ac:dyDescent="0.25">
      <c r="A37">
        <v>2009</v>
      </c>
      <c r="B37">
        <v>72</v>
      </c>
      <c r="C37" t="s">
        <v>83</v>
      </c>
      <c r="D37">
        <v>76</v>
      </c>
      <c r="E37">
        <v>240</v>
      </c>
      <c r="F37">
        <v>1</v>
      </c>
      <c r="G37">
        <v>2.930063998766289E-3</v>
      </c>
      <c r="H37">
        <v>3.1578947368421053</v>
      </c>
      <c r="I37">
        <v>1.3157894736842105E-2</v>
      </c>
      <c r="J37">
        <v>0.59699999999999998</v>
      </c>
      <c r="K37">
        <v>10042.959999999999</v>
      </c>
      <c r="L37">
        <v>25938</v>
      </c>
      <c r="M37">
        <v>20334</v>
      </c>
      <c r="N37">
        <v>6334</v>
      </c>
      <c r="O37">
        <v>710.54</v>
      </c>
      <c r="P37">
        <v>0</v>
      </c>
      <c r="Q37">
        <v>75.680000000000007</v>
      </c>
      <c r="R37">
        <v>0</v>
      </c>
      <c r="S37">
        <v>0</v>
      </c>
      <c r="T37">
        <v>78.39</v>
      </c>
    </row>
    <row r="38" spans="1:20" x14ac:dyDescent="0.25">
      <c r="A38">
        <v>2009</v>
      </c>
      <c r="B38">
        <v>73</v>
      </c>
      <c r="C38" t="s">
        <v>84</v>
      </c>
      <c r="D38">
        <v>7</v>
      </c>
      <c r="E38">
        <v>19</v>
      </c>
      <c r="F38">
        <v>1</v>
      </c>
      <c r="G38">
        <v>3.1908104658583282E-4</v>
      </c>
      <c r="H38">
        <v>2.7142857142857144</v>
      </c>
      <c r="I38">
        <v>0.14285714285714285</v>
      </c>
      <c r="J38">
        <v>0.60299999999999998</v>
      </c>
      <c r="K38">
        <v>22507.8</v>
      </c>
      <c r="L38">
        <v>21938</v>
      </c>
      <c r="M38">
        <v>20563</v>
      </c>
      <c r="N38">
        <v>5996</v>
      </c>
      <c r="O38">
        <v>972</v>
      </c>
      <c r="P38">
        <v>0</v>
      </c>
      <c r="Q38">
        <v>81.89</v>
      </c>
      <c r="R38">
        <v>0</v>
      </c>
      <c r="S38">
        <v>0</v>
      </c>
      <c r="T38">
        <v>93.73</v>
      </c>
    </row>
    <row r="39" spans="1:20" x14ac:dyDescent="0.25">
      <c r="A39">
        <v>2009</v>
      </c>
      <c r="B39">
        <v>74</v>
      </c>
      <c r="C39" t="s">
        <v>85</v>
      </c>
      <c r="D39">
        <v>56</v>
      </c>
      <c r="E39">
        <v>140</v>
      </c>
      <c r="F39">
        <v>0</v>
      </c>
      <c r="G39">
        <v>1.2310397889646076E-2</v>
      </c>
      <c r="H39">
        <v>2.5</v>
      </c>
      <c r="I39">
        <v>0</v>
      </c>
      <c r="J39">
        <v>0.53600000000000003</v>
      </c>
      <c r="K39">
        <v>5546.3</v>
      </c>
      <c r="L39">
        <v>4549</v>
      </c>
      <c r="M39">
        <v>2675</v>
      </c>
      <c r="N39">
        <v>450</v>
      </c>
      <c r="O39">
        <v>83</v>
      </c>
      <c r="P39">
        <v>0</v>
      </c>
      <c r="Q39">
        <v>84.69</v>
      </c>
      <c r="R39">
        <v>0</v>
      </c>
      <c r="S39">
        <v>0</v>
      </c>
      <c r="T39">
        <v>58.8</v>
      </c>
    </row>
    <row r="40" spans="1:20" x14ac:dyDescent="0.25">
      <c r="A40">
        <v>2009</v>
      </c>
      <c r="B40">
        <v>75</v>
      </c>
      <c r="C40" t="s">
        <v>86</v>
      </c>
      <c r="D40">
        <v>51</v>
      </c>
      <c r="E40">
        <v>177</v>
      </c>
      <c r="F40">
        <v>0</v>
      </c>
      <c r="G40">
        <v>2.7516995791518292E-3</v>
      </c>
      <c r="H40">
        <v>3.4705882352941178</v>
      </c>
      <c r="I40">
        <v>0</v>
      </c>
      <c r="J40">
        <v>0.43</v>
      </c>
      <c r="K40">
        <v>5999.93</v>
      </c>
      <c r="L40">
        <v>18534</v>
      </c>
      <c r="M40">
        <v>8705</v>
      </c>
      <c r="N40">
        <v>2870</v>
      </c>
      <c r="O40">
        <v>249.36</v>
      </c>
      <c r="P40">
        <v>0</v>
      </c>
      <c r="Q40">
        <v>60.72</v>
      </c>
      <c r="R40">
        <v>0</v>
      </c>
      <c r="S40">
        <v>0</v>
      </c>
      <c r="T40">
        <v>46.97</v>
      </c>
    </row>
    <row r="41" spans="1:20" x14ac:dyDescent="0.25">
      <c r="A41">
        <v>2009</v>
      </c>
      <c r="B41">
        <v>77</v>
      </c>
      <c r="C41" t="s">
        <v>88</v>
      </c>
      <c r="D41">
        <v>28</v>
      </c>
      <c r="E41">
        <v>78</v>
      </c>
      <c r="F41">
        <v>0</v>
      </c>
      <c r="G41">
        <v>5.7467725714754837E-4</v>
      </c>
      <c r="H41">
        <v>2.7857142857142856</v>
      </c>
      <c r="I41">
        <v>0</v>
      </c>
      <c r="J41">
        <v>0.63700000000000001</v>
      </c>
      <c r="K41">
        <v>18056.349999999999</v>
      </c>
      <c r="L41">
        <v>48723</v>
      </c>
      <c r="M41">
        <v>38093</v>
      </c>
      <c r="N41">
        <v>10902</v>
      </c>
      <c r="O41">
        <v>1234.5999999999999</v>
      </c>
      <c r="P41">
        <v>0</v>
      </c>
      <c r="Q41">
        <v>66.02</v>
      </c>
      <c r="R41">
        <v>0</v>
      </c>
      <c r="S41">
        <v>0</v>
      </c>
      <c r="T41">
        <v>78.180000000000007</v>
      </c>
    </row>
    <row r="42" spans="1:20" x14ac:dyDescent="0.25">
      <c r="A42">
        <v>2009</v>
      </c>
      <c r="B42">
        <v>79</v>
      </c>
      <c r="C42" t="s">
        <v>97</v>
      </c>
      <c r="D42">
        <v>307</v>
      </c>
      <c r="E42">
        <v>1066</v>
      </c>
      <c r="F42">
        <v>4</v>
      </c>
      <c r="G42">
        <v>2.6793740563279484E-3</v>
      </c>
      <c r="H42">
        <v>3.4723127035830621</v>
      </c>
      <c r="I42">
        <v>1.3029315960912053E-2</v>
      </c>
      <c r="J42">
        <v>0.66600000000000004</v>
      </c>
      <c r="K42">
        <v>7825.74</v>
      </c>
      <c r="L42">
        <v>114579</v>
      </c>
      <c r="M42">
        <v>107515</v>
      </c>
      <c r="N42">
        <v>31116</v>
      </c>
      <c r="O42">
        <v>3433.66</v>
      </c>
      <c r="P42">
        <v>478.04</v>
      </c>
      <c r="Q42">
        <v>67.19</v>
      </c>
      <c r="R42">
        <v>13.92</v>
      </c>
      <c r="S42">
        <v>9.35</v>
      </c>
      <c r="T42">
        <v>93.83</v>
      </c>
    </row>
    <row r="43" spans="1:20" x14ac:dyDescent="0.25">
      <c r="A43">
        <v>2009</v>
      </c>
      <c r="B43">
        <v>81</v>
      </c>
      <c r="C43" t="s">
        <v>99</v>
      </c>
      <c r="D43">
        <v>113</v>
      </c>
      <c r="E43">
        <v>457</v>
      </c>
      <c r="F43">
        <v>1</v>
      </c>
      <c r="G43">
        <v>1.8068638440148834E-4</v>
      </c>
      <c r="H43">
        <v>4.0442477876106198</v>
      </c>
      <c r="I43">
        <v>8.8495575221238937E-3</v>
      </c>
      <c r="J43">
        <v>0.65100000000000002</v>
      </c>
      <c r="K43">
        <v>24641.23</v>
      </c>
      <c r="L43">
        <v>625393</v>
      </c>
      <c r="M43">
        <v>558999</v>
      </c>
      <c r="N43">
        <v>134042</v>
      </c>
      <c r="O43">
        <v>20365.55</v>
      </c>
      <c r="P43">
        <v>13505.25</v>
      </c>
      <c r="Q43">
        <v>68.569999999999993</v>
      </c>
      <c r="R43">
        <v>66.31</v>
      </c>
      <c r="S43">
        <v>45.47</v>
      </c>
      <c r="T43">
        <v>89.38</v>
      </c>
    </row>
    <row r="44" spans="1:20" x14ac:dyDescent="0.25">
      <c r="A44">
        <v>2009</v>
      </c>
      <c r="B44">
        <v>82</v>
      </c>
      <c r="C44" t="s">
        <v>100</v>
      </c>
      <c r="D44">
        <v>47</v>
      </c>
      <c r="E44">
        <v>231</v>
      </c>
      <c r="F44">
        <v>0</v>
      </c>
      <c r="G44">
        <v>1.7336776097381041E-3</v>
      </c>
      <c r="H44">
        <v>4.9148936170212769</v>
      </c>
      <c r="I44">
        <v>0</v>
      </c>
      <c r="J44">
        <v>0.51700000000000002</v>
      </c>
      <c r="K44">
        <v>5089.3900000000003</v>
      </c>
      <c r="L44">
        <v>27110</v>
      </c>
      <c r="M44">
        <v>5078</v>
      </c>
      <c r="N44">
        <v>1456</v>
      </c>
      <c r="O44">
        <v>102.17</v>
      </c>
      <c r="P44">
        <v>102.17</v>
      </c>
      <c r="Q44">
        <v>24.47</v>
      </c>
      <c r="R44">
        <v>100</v>
      </c>
      <c r="S44">
        <v>24.47</v>
      </c>
      <c r="T44">
        <v>18.73</v>
      </c>
    </row>
    <row r="45" spans="1:20" x14ac:dyDescent="0.25">
      <c r="A45">
        <v>2009</v>
      </c>
      <c r="B45">
        <v>83</v>
      </c>
      <c r="C45" t="s">
        <v>101</v>
      </c>
      <c r="D45">
        <v>134</v>
      </c>
      <c r="E45">
        <v>471</v>
      </c>
      <c r="F45">
        <v>1</v>
      </c>
      <c r="G45">
        <v>1.2757409293867876E-3</v>
      </c>
      <c r="H45">
        <v>3.5149253731343282</v>
      </c>
      <c r="I45">
        <v>7.462686567164179E-3</v>
      </c>
      <c r="J45">
        <v>0.64800000000000002</v>
      </c>
      <c r="K45">
        <v>6893.8</v>
      </c>
      <c r="L45">
        <v>105037</v>
      </c>
      <c r="M45">
        <v>100824</v>
      </c>
      <c r="N45">
        <v>23188</v>
      </c>
      <c r="O45">
        <v>2774.99</v>
      </c>
      <c r="P45">
        <v>0</v>
      </c>
      <c r="Q45">
        <v>70.290000000000006</v>
      </c>
      <c r="R45">
        <v>0</v>
      </c>
      <c r="S45">
        <v>0</v>
      </c>
      <c r="T45">
        <v>95.99</v>
      </c>
    </row>
    <row r="46" spans="1:20" x14ac:dyDescent="0.25">
      <c r="A46">
        <v>2009</v>
      </c>
      <c r="B46">
        <v>86</v>
      </c>
      <c r="C46" t="s">
        <v>104</v>
      </c>
      <c r="D46">
        <v>54</v>
      </c>
      <c r="E46">
        <v>222</v>
      </c>
      <c r="F46">
        <v>2</v>
      </c>
      <c r="G46">
        <v>7.1951073270176279E-4</v>
      </c>
      <c r="H46">
        <v>4.1111111111111107</v>
      </c>
      <c r="I46">
        <v>3.7037037037037035E-2</v>
      </c>
      <c r="J46">
        <v>0.60799999999999998</v>
      </c>
      <c r="K46">
        <v>8832.2999999999993</v>
      </c>
      <c r="L46">
        <v>75051</v>
      </c>
      <c r="M46">
        <v>56331</v>
      </c>
      <c r="N46">
        <v>17377</v>
      </c>
      <c r="O46">
        <v>1772.86</v>
      </c>
      <c r="P46">
        <v>0</v>
      </c>
      <c r="Q46">
        <v>57.86</v>
      </c>
      <c r="R46">
        <v>0</v>
      </c>
      <c r="S46">
        <v>0</v>
      </c>
      <c r="T46">
        <v>75.06</v>
      </c>
    </row>
    <row r="47" spans="1:20" x14ac:dyDescent="0.25">
      <c r="A47">
        <v>2009</v>
      </c>
      <c r="B47">
        <v>89</v>
      </c>
      <c r="C47" t="s">
        <v>107</v>
      </c>
      <c r="D47">
        <v>24</v>
      </c>
      <c r="E47">
        <v>130</v>
      </c>
      <c r="F47">
        <v>0</v>
      </c>
      <c r="G47">
        <v>5.1755369619598034E-4</v>
      </c>
      <c r="H47">
        <v>5.416666666666667</v>
      </c>
      <c r="I47">
        <v>0</v>
      </c>
      <c r="J47">
        <v>0.60199999999999998</v>
      </c>
      <c r="K47">
        <v>6202.71</v>
      </c>
      <c r="L47">
        <v>46372</v>
      </c>
      <c r="M47">
        <v>32378</v>
      </c>
      <c r="N47">
        <v>8869</v>
      </c>
      <c r="O47">
        <v>913.26</v>
      </c>
      <c r="P47">
        <v>0</v>
      </c>
      <c r="Q47">
        <v>63.35</v>
      </c>
      <c r="R47">
        <v>0</v>
      </c>
      <c r="S47">
        <v>0</v>
      </c>
      <c r="T47">
        <v>69.819999999999993</v>
      </c>
    </row>
    <row r="48" spans="1:20" x14ac:dyDescent="0.25">
      <c r="A48">
        <v>2009</v>
      </c>
      <c r="B48">
        <v>92</v>
      </c>
      <c r="C48" t="s">
        <v>110</v>
      </c>
      <c r="D48">
        <v>71</v>
      </c>
      <c r="E48">
        <v>320</v>
      </c>
      <c r="F48">
        <v>1</v>
      </c>
      <c r="G48">
        <v>3.2855311685847693E-4</v>
      </c>
      <c r="H48">
        <v>4.507042253521127</v>
      </c>
      <c r="I48">
        <v>1.4084507042253521E-2</v>
      </c>
      <c r="J48">
        <v>0.44500000000000001</v>
      </c>
      <c r="K48">
        <v>13048.62</v>
      </c>
      <c r="L48">
        <v>216099</v>
      </c>
      <c r="M48">
        <v>180000</v>
      </c>
      <c r="N48">
        <v>45000</v>
      </c>
      <c r="O48">
        <v>16083</v>
      </c>
      <c r="P48">
        <v>0</v>
      </c>
      <c r="Q48">
        <v>100</v>
      </c>
      <c r="R48">
        <v>0</v>
      </c>
      <c r="S48">
        <v>0</v>
      </c>
      <c r="T48">
        <v>83.3</v>
      </c>
    </row>
    <row r="49" spans="1:20" x14ac:dyDescent="0.25">
      <c r="A49">
        <v>2009</v>
      </c>
      <c r="B49">
        <v>95</v>
      </c>
      <c r="C49" t="s">
        <v>113</v>
      </c>
      <c r="D49">
        <v>21</v>
      </c>
      <c r="E49">
        <v>54</v>
      </c>
      <c r="F49">
        <v>0</v>
      </c>
      <c r="G49">
        <v>1.4617847695948768E-3</v>
      </c>
      <c r="H49">
        <v>2.5714285714285716</v>
      </c>
      <c r="I49">
        <v>0</v>
      </c>
      <c r="J49">
        <v>0.60299999999999998</v>
      </c>
      <c r="K49">
        <v>8182.53</v>
      </c>
      <c r="L49">
        <v>14366</v>
      </c>
      <c r="M49">
        <v>15260</v>
      </c>
      <c r="N49">
        <v>5007</v>
      </c>
      <c r="O49">
        <v>463.02</v>
      </c>
      <c r="P49">
        <v>0</v>
      </c>
      <c r="Q49">
        <v>73.23</v>
      </c>
      <c r="R49">
        <v>0</v>
      </c>
      <c r="S49">
        <v>0</v>
      </c>
      <c r="T49">
        <v>100</v>
      </c>
    </row>
    <row r="50" spans="1:20" x14ac:dyDescent="0.25">
      <c r="A50">
        <v>2009</v>
      </c>
      <c r="B50">
        <v>98</v>
      </c>
      <c r="C50" t="s">
        <v>116</v>
      </c>
      <c r="D50">
        <v>17</v>
      </c>
      <c r="E50">
        <v>66</v>
      </c>
      <c r="F50">
        <v>0</v>
      </c>
      <c r="G50">
        <v>2.8615674656611907E-4</v>
      </c>
      <c r="H50">
        <v>3.8823529411764706</v>
      </c>
      <c r="I50">
        <v>0</v>
      </c>
      <c r="J50">
        <v>0.53800000000000003</v>
      </c>
      <c r="K50">
        <v>4902.47</v>
      </c>
      <c r="L50">
        <v>59408</v>
      </c>
      <c r="M50">
        <v>9142</v>
      </c>
      <c r="N50">
        <v>2758</v>
      </c>
      <c r="O50">
        <v>244.98</v>
      </c>
      <c r="P50">
        <v>0</v>
      </c>
      <c r="Q50">
        <v>16.75</v>
      </c>
      <c r="R50">
        <v>0</v>
      </c>
      <c r="S50">
        <v>0</v>
      </c>
      <c r="T50">
        <v>15.39</v>
      </c>
    </row>
    <row r="51" spans="1:20" x14ac:dyDescent="0.25">
      <c r="A51">
        <v>2009</v>
      </c>
      <c r="B51">
        <v>102</v>
      </c>
      <c r="C51" t="s">
        <v>120</v>
      </c>
      <c r="D51">
        <v>68</v>
      </c>
      <c r="E51">
        <v>167</v>
      </c>
      <c r="F51">
        <v>0</v>
      </c>
      <c r="G51">
        <v>2.504142883446879E-3</v>
      </c>
      <c r="H51">
        <v>2.4558823529411766</v>
      </c>
      <c r="I51">
        <v>0</v>
      </c>
      <c r="J51">
        <v>0.60699999999999998</v>
      </c>
      <c r="K51">
        <v>51346.8</v>
      </c>
      <c r="L51">
        <v>27155</v>
      </c>
      <c r="M51">
        <v>22305</v>
      </c>
      <c r="N51">
        <v>6333</v>
      </c>
      <c r="O51">
        <v>962.75</v>
      </c>
      <c r="P51">
        <v>0</v>
      </c>
      <c r="Q51">
        <v>73.83</v>
      </c>
      <c r="R51">
        <v>0</v>
      </c>
      <c r="S51">
        <v>0</v>
      </c>
      <c r="T51">
        <v>82.14</v>
      </c>
    </row>
    <row r="52" spans="1:20" x14ac:dyDescent="0.25">
      <c r="A52">
        <v>2009</v>
      </c>
      <c r="B52">
        <v>104</v>
      </c>
      <c r="C52" t="s">
        <v>122</v>
      </c>
      <c r="D52">
        <v>115</v>
      </c>
      <c r="E52">
        <v>395</v>
      </c>
      <c r="F52">
        <v>4</v>
      </c>
      <c r="G52">
        <v>1.7118699574265384E-3</v>
      </c>
      <c r="H52">
        <v>3.4347826086956523</v>
      </c>
      <c r="I52">
        <v>3.4782608695652174E-2</v>
      </c>
      <c r="J52">
        <v>0.65500000000000003</v>
      </c>
      <c r="K52">
        <v>10409.200000000001</v>
      </c>
      <c r="L52">
        <v>67178</v>
      </c>
      <c r="M52">
        <v>60501</v>
      </c>
      <c r="N52">
        <v>20204</v>
      </c>
      <c r="O52">
        <v>6480</v>
      </c>
      <c r="P52">
        <v>0</v>
      </c>
      <c r="Q52">
        <v>90</v>
      </c>
      <c r="R52">
        <v>0</v>
      </c>
      <c r="S52">
        <v>0</v>
      </c>
      <c r="T52">
        <v>90.06</v>
      </c>
    </row>
    <row r="53" spans="1:20" x14ac:dyDescent="0.25">
      <c r="A53">
        <v>2009</v>
      </c>
      <c r="B53">
        <v>106</v>
      </c>
      <c r="C53" t="s">
        <v>124</v>
      </c>
      <c r="D53">
        <v>61</v>
      </c>
      <c r="E53">
        <v>186</v>
      </c>
      <c r="F53">
        <v>0</v>
      </c>
      <c r="G53">
        <v>1.1127528776519091E-3</v>
      </c>
      <c r="H53">
        <v>3.0491803278688523</v>
      </c>
      <c r="I53">
        <v>0</v>
      </c>
      <c r="J53">
        <v>0.64300000000000002</v>
      </c>
      <c r="K53">
        <v>14347.19</v>
      </c>
      <c r="L53">
        <v>54819</v>
      </c>
      <c r="M53">
        <v>47818</v>
      </c>
      <c r="N53">
        <v>15635</v>
      </c>
      <c r="O53">
        <v>1692.7</v>
      </c>
      <c r="P53">
        <v>1692.7</v>
      </c>
      <c r="Q53">
        <v>80.58</v>
      </c>
      <c r="R53">
        <v>100</v>
      </c>
      <c r="S53">
        <v>80.58</v>
      </c>
      <c r="T53">
        <v>87.23</v>
      </c>
    </row>
    <row r="54" spans="1:20" x14ac:dyDescent="0.25">
      <c r="A54">
        <v>2009</v>
      </c>
      <c r="B54">
        <v>108</v>
      </c>
      <c r="C54" t="s">
        <v>126</v>
      </c>
      <c r="D54">
        <v>270</v>
      </c>
      <c r="E54">
        <v>1022</v>
      </c>
      <c r="F54">
        <v>3</v>
      </c>
      <c r="G54">
        <v>1.0255475284304564E-3</v>
      </c>
      <c r="H54">
        <v>3.7851851851851852</v>
      </c>
      <c r="I54">
        <v>1.1111111111111112E-2</v>
      </c>
      <c r="J54">
        <v>0.63500000000000001</v>
      </c>
      <c r="K54">
        <v>10809.32</v>
      </c>
      <c r="L54">
        <v>263274</v>
      </c>
      <c r="M54">
        <v>255762</v>
      </c>
      <c r="N54">
        <v>67419</v>
      </c>
      <c r="O54">
        <v>12025</v>
      </c>
      <c r="P54">
        <v>0</v>
      </c>
      <c r="Q54">
        <v>85</v>
      </c>
      <c r="R54">
        <v>0</v>
      </c>
      <c r="S54">
        <v>0</v>
      </c>
      <c r="T54">
        <v>97.15</v>
      </c>
    </row>
    <row r="55" spans="1:20" x14ac:dyDescent="0.25">
      <c r="A55">
        <v>2009</v>
      </c>
      <c r="B55">
        <v>110</v>
      </c>
      <c r="C55" t="s">
        <v>128</v>
      </c>
      <c r="D55">
        <v>81</v>
      </c>
      <c r="E55">
        <v>325</v>
      </c>
      <c r="F55">
        <v>3</v>
      </c>
      <c r="G55">
        <v>2.643775703374894E-3</v>
      </c>
      <c r="H55">
        <v>4.0123456790123457</v>
      </c>
      <c r="I55">
        <v>3.7037037037037035E-2</v>
      </c>
      <c r="J55">
        <v>0.55600000000000005</v>
      </c>
      <c r="K55">
        <v>8424.16</v>
      </c>
      <c r="L55">
        <v>30638</v>
      </c>
      <c r="M55">
        <v>24935</v>
      </c>
      <c r="N55">
        <v>5685</v>
      </c>
      <c r="O55">
        <v>1370</v>
      </c>
      <c r="P55">
        <v>0</v>
      </c>
      <c r="Q55">
        <v>100</v>
      </c>
      <c r="R55">
        <v>0</v>
      </c>
      <c r="S55">
        <v>0</v>
      </c>
      <c r="T55">
        <v>81.39</v>
      </c>
    </row>
    <row r="56" spans="1:20" x14ac:dyDescent="0.25">
      <c r="A56">
        <v>2009</v>
      </c>
      <c r="B56">
        <v>111</v>
      </c>
      <c r="C56" t="s">
        <v>129</v>
      </c>
      <c r="D56">
        <v>6</v>
      </c>
      <c r="E56">
        <v>16</v>
      </c>
      <c r="F56">
        <v>1</v>
      </c>
      <c r="G56">
        <v>4.4526901669758812E-4</v>
      </c>
      <c r="H56">
        <v>2.6666666666666665</v>
      </c>
      <c r="I56">
        <v>0.16666666666666666</v>
      </c>
      <c r="J56">
        <v>0.57999999999999996</v>
      </c>
      <c r="K56">
        <v>8201.4599999999991</v>
      </c>
      <c r="L56">
        <v>13475</v>
      </c>
      <c r="M56">
        <v>10469</v>
      </c>
      <c r="N56">
        <v>2969</v>
      </c>
      <c r="O56">
        <v>515</v>
      </c>
      <c r="P56">
        <v>46</v>
      </c>
      <c r="Q56">
        <v>99.42</v>
      </c>
      <c r="R56">
        <v>8.93</v>
      </c>
      <c r="S56">
        <v>8.8800000000000008</v>
      </c>
      <c r="T56">
        <v>77.69</v>
      </c>
    </row>
    <row r="57" spans="1:20" x14ac:dyDescent="0.25">
      <c r="A57">
        <v>2009</v>
      </c>
      <c r="B57">
        <v>112</v>
      </c>
      <c r="C57" t="s">
        <v>130</v>
      </c>
      <c r="D57">
        <v>80</v>
      </c>
      <c r="E57">
        <v>362</v>
      </c>
      <c r="F57">
        <v>0</v>
      </c>
      <c r="G57">
        <v>7.3937153419593345E-3</v>
      </c>
      <c r="H57">
        <v>4.5250000000000004</v>
      </c>
      <c r="I57">
        <v>0</v>
      </c>
      <c r="J57">
        <v>0.47299999999999998</v>
      </c>
      <c r="K57">
        <v>4095.83</v>
      </c>
      <c r="L57">
        <v>10820</v>
      </c>
      <c r="M57">
        <v>2643</v>
      </c>
      <c r="N57">
        <v>871</v>
      </c>
      <c r="O57">
        <v>69.17</v>
      </c>
      <c r="P57">
        <v>0</v>
      </c>
      <c r="Q57">
        <v>68.42</v>
      </c>
      <c r="R57">
        <v>0</v>
      </c>
      <c r="S57">
        <v>0</v>
      </c>
      <c r="T57">
        <v>24.43</v>
      </c>
    </row>
    <row r="58" spans="1:20" x14ac:dyDescent="0.25">
      <c r="A58">
        <v>2009</v>
      </c>
      <c r="B58">
        <v>121</v>
      </c>
      <c r="C58" t="s">
        <v>139</v>
      </c>
      <c r="D58">
        <v>81</v>
      </c>
      <c r="E58">
        <v>373</v>
      </c>
      <c r="F58">
        <v>0</v>
      </c>
      <c r="G58">
        <v>4.5210984594775622E-3</v>
      </c>
      <c r="H58">
        <v>4.6049382716049383</v>
      </c>
      <c r="I58">
        <v>0</v>
      </c>
      <c r="J58">
        <v>0.57099999999999995</v>
      </c>
      <c r="K58">
        <v>6863.79</v>
      </c>
      <c r="L58">
        <v>17916</v>
      </c>
      <c r="M58">
        <v>11798</v>
      </c>
      <c r="N58">
        <v>4202</v>
      </c>
      <c r="O58">
        <v>913</v>
      </c>
      <c r="P58">
        <v>0</v>
      </c>
      <c r="Q58">
        <v>98.7</v>
      </c>
      <c r="R58">
        <v>0</v>
      </c>
      <c r="S58">
        <v>0</v>
      </c>
      <c r="T58">
        <v>65.849999999999994</v>
      </c>
    </row>
    <row r="59" spans="1:20" x14ac:dyDescent="0.25">
      <c r="A59">
        <v>2009</v>
      </c>
      <c r="B59">
        <v>122</v>
      </c>
      <c r="C59" t="s">
        <v>140</v>
      </c>
      <c r="D59">
        <v>927</v>
      </c>
      <c r="E59">
        <v>5582</v>
      </c>
      <c r="F59">
        <v>5</v>
      </c>
      <c r="G59">
        <v>3.7912869926546369E-3</v>
      </c>
      <c r="H59">
        <v>6.0215749730312833</v>
      </c>
      <c r="I59">
        <v>5.3937432578209281E-3</v>
      </c>
      <c r="J59">
        <v>0.68400000000000005</v>
      </c>
      <c r="K59">
        <v>23145.84</v>
      </c>
      <c r="L59">
        <v>244508</v>
      </c>
      <c r="M59">
        <v>278621</v>
      </c>
      <c r="N59">
        <v>62266</v>
      </c>
      <c r="O59">
        <v>8635.48</v>
      </c>
      <c r="P59">
        <v>8635.48</v>
      </c>
      <c r="Q59">
        <v>85.1</v>
      </c>
      <c r="R59">
        <v>100</v>
      </c>
      <c r="S59">
        <v>85.1</v>
      </c>
      <c r="T59">
        <v>100</v>
      </c>
    </row>
    <row r="60" spans="1:20" x14ac:dyDescent="0.25">
      <c r="A60">
        <v>2009</v>
      </c>
      <c r="B60">
        <v>125</v>
      </c>
      <c r="C60" t="s">
        <v>143</v>
      </c>
      <c r="D60">
        <v>63</v>
      </c>
      <c r="E60">
        <v>405</v>
      </c>
      <c r="F60">
        <v>3</v>
      </c>
      <c r="G60">
        <v>5.7055398074606727E-4</v>
      </c>
      <c r="H60">
        <v>6.4285714285714288</v>
      </c>
      <c r="I60">
        <v>4.7619047619047616E-2</v>
      </c>
      <c r="J60">
        <v>0.64900000000000002</v>
      </c>
      <c r="K60">
        <v>30930.73</v>
      </c>
      <c r="L60">
        <v>110419</v>
      </c>
      <c r="M60">
        <v>104402</v>
      </c>
      <c r="N60">
        <v>25760</v>
      </c>
      <c r="O60">
        <v>3150</v>
      </c>
      <c r="P60">
        <v>1530</v>
      </c>
      <c r="Q60">
        <v>61.24</v>
      </c>
      <c r="R60">
        <v>48.57</v>
      </c>
      <c r="S60">
        <v>29.74</v>
      </c>
      <c r="T60">
        <v>94.55</v>
      </c>
    </row>
    <row r="61" spans="1:20" x14ac:dyDescent="0.25">
      <c r="A61">
        <v>2009</v>
      </c>
      <c r="B61">
        <v>127</v>
      </c>
      <c r="C61" t="s">
        <v>145</v>
      </c>
      <c r="D61">
        <v>54</v>
      </c>
      <c r="E61">
        <v>222</v>
      </c>
      <c r="F61">
        <v>0</v>
      </c>
      <c r="G61">
        <v>1.231976638072641E-3</v>
      </c>
      <c r="H61">
        <v>4.1111111111111107</v>
      </c>
      <c r="I61">
        <v>0</v>
      </c>
      <c r="J61">
        <v>0.629</v>
      </c>
      <c r="K61">
        <v>18655.82</v>
      </c>
      <c r="L61">
        <v>43832</v>
      </c>
      <c r="M61">
        <v>36171</v>
      </c>
      <c r="N61">
        <v>10798</v>
      </c>
      <c r="O61">
        <v>1085</v>
      </c>
      <c r="P61">
        <v>0</v>
      </c>
      <c r="Q61">
        <v>50.56</v>
      </c>
      <c r="R61">
        <v>0</v>
      </c>
      <c r="S61">
        <v>0</v>
      </c>
      <c r="T61">
        <v>82.52</v>
      </c>
    </row>
    <row r="62" spans="1:20" x14ac:dyDescent="0.25">
      <c r="A62">
        <v>2009</v>
      </c>
      <c r="B62">
        <v>129</v>
      </c>
      <c r="C62" t="s">
        <v>147</v>
      </c>
      <c r="D62">
        <v>24</v>
      </c>
      <c r="E62">
        <v>66</v>
      </c>
      <c r="F62">
        <v>0</v>
      </c>
      <c r="G62">
        <v>1.8524235875270144E-3</v>
      </c>
      <c r="H62">
        <v>2.75</v>
      </c>
      <c r="I62">
        <v>0</v>
      </c>
      <c r="J62">
        <v>0.57199999999999995</v>
      </c>
      <c r="K62">
        <v>8634.49</v>
      </c>
      <c r="L62">
        <v>12956</v>
      </c>
      <c r="M62">
        <v>12080</v>
      </c>
      <c r="N62">
        <v>2598</v>
      </c>
      <c r="O62">
        <v>383</v>
      </c>
      <c r="P62">
        <v>0</v>
      </c>
      <c r="Q62">
        <v>80.13</v>
      </c>
      <c r="R62">
        <v>0</v>
      </c>
      <c r="S62">
        <v>0</v>
      </c>
      <c r="T62">
        <v>93.24</v>
      </c>
    </row>
    <row r="63" spans="1:20" x14ac:dyDescent="0.25">
      <c r="A63">
        <v>2009</v>
      </c>
      <c r="B63">
        <v>131</v>
      </c>
      <c r="C63" t="s">
        <v>149</v>
      </c>
      <c r="D63">
        <v>80</v>
      </c>
      <c r="E63">
        <v>368</v>
      </c>
      <c r="F63">
        <v>1</v>
      </c>
      <c r="G63">
        <v>8.8667220836796895E-4</v>
      </c>
      <c r="H63">
        <v>4.5999999999999996</v>
      </c>
      <c r="I63">
        <v>1.2500000000000001E-2</v>
      </c>
      <c r="J63">
        <v>0.69099999999999995</v>
      </c>
      <c r="K63">
        <v>16128.19</v>
      </c>
      <c r="L63">
        <v>90225</v>
      </c>
      <c r="M63">
        <v>87050</v>
      </c>
      <c r="N63">
        <v>24908</v>
      </c>
      <c r="O63">
        <v>3584.47</v>
      </c>
      <c r="P63">
        <v>47.56</v>
      </c>
      <c r="Q63">
        <v>73.84</v>
      </c>
      <c r="R63">
        <v>1.33</v>
      </c>
      <c r="S63">
        <v>0.98</v>
      </c>
      <c r="T63">
        <v>96.48</v>
      </c>
    </row>
    <row r="64" spans="1:20" x14ac:dyDescent="0.25">
      <c r="A64">
        <v>2009</v>
      </c>
      <c r="B64">
        <v>136</v>
      </c>
      <c r="C64" t="s">
        <v>154</v>
      </c>
      <c r="D64">
        <v>35</v>
      </c>
      <c r="E64">
        <v>110</v>
      </c>
      <c r="F64">
        <v>0</v>
      </c>
      <c r="G64">
        <v>2.294630564479119E-3</v>
      </c>
      <c r="H64">
        <v>3.1428571428571428</v>
      </c>
      <c r="I64">
        <v>0</v>
      </c>
      <c r="J64">
        <v>0.67</v>
      </c>
      <c r="K64">
        <v>11926.53</v>
      </c>
      <c r="L64">
        <v>15253</v>
      </c>
      <c r="M64">
        <v>15253</v>
      </c>
      <c r="N64">
        <v>4949</v>
      </c>
      <c r="O64">
        <v>1483</v>
      </c>
      <c r="P64">
        <v>0</v>
      </c>
      <c r="Q64">
        <v>84.99</v>
      </c>
      <c r="R64">
        <v>0</v>
      </c>
      <c r="S64">
        <v>0</v>
      </c>
      <c r="T64">
        <v>100</v>
      </c>
    </row>
    <row r="65" spans="1:20" x14ac:dyDescent="0.25">
      <c r="A65">
        <v>2009</v>
      </c>
      <c r="B65">
        <v>137</v>
      </c>
      <c r="C65" t="s">
        <v>155</v>
      </c>
      <c r="D65">
        <v>139</v>
      </c>
      <c r="E65">
        <v>613</v>
      </c>
      <c r="F65">
        <v>3</v>
      </c>
      <c r="G65">
        <v>6.4298269960218341E-3</v>
      </c>
      <c r="H65">
        <v>4.4100719424460433</v>
      </c>
      <c r="I65">
        <v>2.1582733812949641E-2</v>
      </c>
      <c r="J65">
        <v>0.54200000000000004</v>
      </c>
      <c r="K65">
        <v>6614.12</v>
      </c>
      <c r="L65">
        <v>21618</v>
      </c>
      <c r="M65">
        <v>4011</v>
      </c>
      <c r="N65">
        <v>971</v>
      </c>
      <c r="O65">
        <v>82.2</v>
      </c>
      <c r="P65">
        <v>0</v>
      </c>
      <c r="Q65">
        <v>11.35</v>
      </c>
      <c r="R65">
        <v>0</v>
      </c>
      <c r="S65">
        <v>0</v>
      </c>
      <c r="T65">
        <v>18.55</v>
      </c>
    </row>
    <row r="66" spans="1:20" x14ac:dyDescent="0.25">
      <c r="A66">
        <v>2009</v>
      </c>
      <c r="B66">
        <v>139</v>
      </c>
      <c r="C66" t="s">
        <v>157</v>
      </c>
      <c r="D66">
        <v>51</v>
      </c>
      <c r="E66">
        <v>126</v>
      </c>
      <c r="F66">
        <v>1</v>
      </c>
      <c r="G66">
        <v>2.4056603773584904E-3</v>
      </c>
      <c r="H66">
        <v>2.4705882352941178</v>
      </c>
      <c r="I66">
        <v>1.9607843137254902E-2</v>
      </c>
      <c r="J66">
        <v>0.625</v>
      </c>
      <c r="K66">
        <v>7349.7</v>
      </c>
      <c r="L66">
        <v>21200</v>
      </c>
      <c r="M66">
        <v>16036</v>
      </c>
      <c r="N66">
        <v>5028</v>
      </c>
      <c r="O66">
        <v>488.65</v>
      </c>
      <c r="P66">
        <v>343.7</v>
      </c>
      <c r="Q66">
        <v>60.44</v>
      </c>
      <c r="R66">
        <v>70.34</v>
      </c>
      <c r="S66">
        <v>42.51</v>
      </c>
      <c r="T66">
        <v>75.64</v>
      </c>
    </row>
    <row r="67" spans="1:20" x14ac:dyDescent="0.25">
      <c r="A67">
        <v>2009</v>
      </c>
      <c r="B67">
        <v>142</v>
      </c>
      <c r="C67" t="s">
        <v>160</v>
      </c>
      <c r="D67">
        <v>230</v>
      </c>
      <c r="E67">
        <v>681</v>
      </c>
      <c r="F67">
        <v>8</v>
      </c>
      <c r="G67">
        <v>2.3770398619249889E-3</v>
      </c>
      <c r="H67">
        <v>2.9608695652173913</v>
      </c>
      <c r="I67">
        <v>3.4782608695652174E-2</v>
      </c>
      <c r="J67">
        <v>0.65300000000000002</v>
      </c>
      <c r="K67">
        <v>18326.22</v>
      </c>
      <c r="L67">
        <v>96759</v>
      </c>
      <c r="M67">
        <v>91780</v>
      </c>
      <c r="N67">
        <v>29381</v>
      </c>
      <c r="O67">
        <v>4910</v>
      </c>
      <c r="P67">
        <v>4127</v>
      </c>
      <c r="Q67">
        <v>79.67</v>
      </c>
      <c r="R67">
        <v>84.05</v>
      </c>
      <c r="S67">
        <v>66.959999999999994</v>
      </c>
      <c r="T67">
        <v>94.85</v>
      </c>
    </row>
    <row r="68" spans="1:20" x14ac:dyDescent="0.25">
      <c r="A68">
        <v>2009</v>
      </c>
      <c r="B68">
        <v>143</v>
      </c>
      <c r="C68" t="s">
        <v>161</v>
      </c>
      <c r="D68">
        <v>253</v>
      </c>
      <c r="E68">
        <v>559</v>
      </c>
      <c r="F68">
        <v>1</v>
      </c>
      <c r="G68">
        <v>7.6133730552797084E-3</v>
      </c>
      <c r="H68">
        <v>2.2094861660079053</v>
      </c>
      <c r="I68">
        <v>3.952569169960474E-3</v>
      </c>
      <c r="J68">
        <v>0.66900000000000004</v>
      </c>
      <c r="K68">
        <v>16896.29</v>
      </c>
      <c r="L68">
        <v>33231</v>
      </c>
      <c r="M68">
        <v>34517</v>
      </c>
      <c r="N68">
        <v>10549</v>
      </c>
      <c r="O68">
        <v>1111.22</v>
      </c>
      <c r="P68">
        <v>1111.22</v>
      </c>
      <c r="Q68">
        <v>79.19</v>
      </c>
      <c r="R68">
        <v>100</v>
      </c>
      <c r="S68">
        <v>79.19</v>
      </c>
      <c r="T68">
        <v>100</v>
      </c>
    </row>
    <row r="69" spans="1:20" x14ac:dyDescent="0.25">
      <c r="A69">
        <v>2009</v>
      </c>
      <c r="B69">
        <v>145</v>
      </c>
      <c r="C69" t="s">
        <v>163</v>
      </c>
      <c r="D69">
        <v>313</v>
      </c>
      <c r="E69">
        <v>1112</v>
      </c>
      <c r="F69">
        <v>0</v>
      </c>
      <c r="G69">
        <v>2.4220382264180145E-2</v>
      </c>
      <c r="H69">
        <v>3.5527156549520766</v>
      </c>
      <c r="I69">
        <v>0</v>
      </c>
      <c r="J69">
        <v>0.47099999999999997</v>
      </c>
      <c r="K69">
        <v>4945.17</v>
      </c>
      <c r="L69">
        <v>12923</v>
      </c>
      <c r="M69">
        <v>4186</v>
      </c>
      <c r="N69">
        <v>1304</v>
      </c>
      <c r="O69">
        <v>123.74</v>
      </c>
      <c r="P69">
        <v>0</v>
      </c>
      <c r="Q69">
        <v>40.53</v>
      </c>
      <c r="R69">
        <v>0</v>
      </c>
      <c r="S69">
        <v>0</v>
      </c>
      <c r="T69">
        <v>32.39</v>
      </c>
    </row>
    <row r="70" spans="1:20" x14ac:dyDescent="0.25">
      <c r="A70">
        <v>2009</v>
      </c>
      <c r="B70">
        <v>147</v>
      </c>
      <c r="C70" t="s">
        <v>165</v>
      </c>
      <c r="D70">
        <v>13</v>
      </c>
      <c r="E70">
        <v>41</v>
      </c>
      <c r="F70">
        <v>0</v>
      </c>
      <c r="G70">
        <v>4.0385212799005904E-4</v>
      </c>
      <c r="H70">
        <v>3.1538461538461537</v>
      </c>
      <c r="I70">
        <v>0</v>
      </c>
      <c r="J70">
        <v>0.46700000000000003</v>
      </c>
      <c r="K70">
        <v>8510.94</v>
      </c>
      <c r="L70">
        <v>32190</v>
      </c>
      <c r="M70">
        <v>2503</v>
      </c>
      <c r="N70">
        <v>634</v>
      </c>
      <c r="O70">
        <v>44.72</v>
      </c>
      <c r="P70">
        <v>44.72</v>
      </c>
      <c r="Q70">
        <v>6.77</v>
      </c>
      <c r="R70">
        <v>100</v>
      </c>
      <c r="S70">
        <v>6.77</v>
      </c>
      <c r="T70">
        <v>7.78</v>
      </c>
    </row>
    <row r="71" spans="1:20" x14ac:dyDescent="0.25">
      <c r="A71">
        <v>2009</v>
      </c>
      <c r="B71">
        <v>148</v>
      </c>
      <c r="C71" t="s">
        <v>166</v>
      </c>
      <c r="D71">
        <v>67</v>
      </c>
      <c r="E71">
        <v>390</v>
      </c>
      <c r="F71">
        <v>1</v>
      </c>
      <c r="G71">
        <v>9.7771681235133594E-4</v>
      </c>
      <c r="H71">
        <v>5.8208955223880601</v>
      </c>
      <c r="I71">
        <v>1.4925373134328358E-2</v>
      </c>
      <c r="J71">
        <v>0.57999999999999996</v>
      </c>
      <c r="K71">
        <v>7445.01</v>
      </c>
      <c r="L71">
        <v>68527</v>
      </c>
      <c r="M71">
        <v>16269</v>
      </c>
      <c r="N71">
        <v>4681</v>
      </c>
      <c r="O71">
        <v>450.36</v>
      </c>
      <c r="P71">
        <v>404.25</v>
      </c>
      <c r="Q71">
        <v>17.07</v>
      </c>
      <c r="R71">
        <v>89.76</v>
      </c>
      <c r="S71">
        <v>15.33</v>
      </c>
      <c r="T71">
        <v>23.74</v>
      </c>
    </row>
    <row r="72" spans="1:20" x14ac:dyDescent="0.25">
      <c r="A72">
        <v>2009</v>
      </c>
      <c r="B72">
        <v>149</v>
      </c>
      <c r="C72" t="s">
        <v>167</v>
      </c>
      <c r="D72">
        <v>35</v>
      </c>
      <c r="E72">
        <v>224</v>
      </c>
      <c r="F72">
        <v>1</v>
      </c>
      <c r="G72">
        <v>5.1839563955210621E-4</v>
      </c>
      <c r="H72">
        <v>6.4</v>
      </c>
      <c r="I72">
        <v>2.8571428571428571E-2</v>
      </c>
      <c r="J72">
        <v>0.54100000000000004</v>
      </c>
      <c r="K72">
        <v>4960.88</v>
      </c>
      <c r="L72">
        <v>67516</v>
      </c>
      <c r="M72">
        <v>17452</v>
      </c>
      <c r="N72">
        <v>5501</v>
      </c>
      <c r="O72">
        <v>522.35</v>
      </c>
      <c r="P72">
        <v>0</v>
      </c>
      <c r="Q72">
        <v>33.28</v>
      </c>
      <c r="R72">
        <v>0</v>
      </c>
      <c r="S72">
        <v>0</v>
      </c>
      <c r="T72">
        <v>25.85</v>
      </c>
    </row>
    <row r="73" spans="1:20" x14ac:dyDescent="0.25">
      <c r="A73">
        <v>2009</v>
      </c>
      <c r="B73">
        <v>152</v>
      </c>
      <c r="C73" t="s">
        <v>170</v>
      </c>
      <c r="D73">
        <v>152</v>
      </c>
      <c r="E73">
        <v>524</v>
      </c>
      <c r="F73">
        <v>1</v>
      </c>
      <c r="G73">
        <v>6.0654429369513168E-3</v>
      </c>
      <c r="H73">
        <v>3.4473684210526314</v>
      </c>
      <c r="I73">
        <v>6.5789473684210523E-3</v>
      </c>
      <c r="J73">
        <v>0.51300000000000001</v>
      </c>
      <c r="K73">
        <v>4706.09</v>
      </c>
      <c r="L73">
        <v>25060</v>
      </c>
      <c r="M73">
        <v>8294</v>
      </c>
      <c r="N73">
        <v>2597</v>
      </c>
      <c r="O73">
        <v>247.4</v>
      </c>
      <c r="P73">
        <v>0</v>
      </c>
      <c r="Q73">
        <v>37.32</v>
      </c>
      <c r="R73">
        <v>0</v>
      </c>
      <c r="S73">
        <v>0</v>
      </c>
      <c r="T73">
        <v>33.1</v>
      </c>
    </row>
    <row r="74" spans="1:20" x14ac:dyDescent="0.25">
      <c r="A74">
        <v>2009</v>
      </c>
      <c r="B74">
        <v>153</v>
      </c>
      <c r="C74" t="s">
        <v>171</v>
      </c>
      <c r="D74">
        <v>120</v>
      </c>
      <c r="E74">
        <v>352</v>
      </c>
      <c r="F74">
        <v>2</v>
      </c>
      <c r="G74">
        <v>7.7599586135540608E-3</v>
      </c>
      <c r="H74">
        <v>2.9333333333333331</v>
      </c>
      <c r="I74">
        <v>1.6666666666666666E-2</v>
      </c>
      <c r="J74">
        <v>0.442</v>
      </c>
      <c r="K74">
        <v>4401.6499999999996</v>
      </c>
      <c r="L74">
        <v>15464</v>
      </c>
      <c r="M74">
        <v>9743</v>
      </c>
      <c r="N74">
        <v>2774</v>
      </c>
      <c r="O74">
        <v>262.76</v>
      </c>
      <c r="P74">
        <v>0</v>
      </c>
      <c r="Q74">
        <v>67.510000000000005</v>
      </c>
      <c r="R74">
        <v>0</v>
      </c>
      <c r="S74">
        <v>0</v>
      </c>
      <c r="T74">
        <v>63</v>
      </c>
    </row>
    <row r="75" spans="1:20" x14ac:dyDescent="0.25">
      <c r="A75">
        <v>2009</v>
      </c>
      <c r="B75">
        <v>158</v>
      </c>
      <c r="C75" t="s">
        <v>176</v>
      </c>
      <c r="D75">
        <v>204</v>
      </c>
      <c r="E75">
        <v>1117</v>
      </c>
      <c r="F75">
        <v>6</v>
      </c>
      <c r="G75">
        <v>3.8731284625578594E-4</v>
      </c>
      <c r="H75">
        <v>5.4754901960784315</v>
      </c>
      <c r="I75">
        <v>2.9411764705882353E-2</v>
      </c>
      <c r="J75">
        <v>0.70299999999999996</v>
      </c>
      <c r="K75">
        <v>14093.51</v>
      </c>
      <c r="L75">
        <v>526706</v>
      </c>
      <c r="M75">
        <v>512083</v>
      </c>
      <c r="N75">
        <v>107353</v>
      </c>
      <c r="O75">
        <v>22699</v>
      </c>
      <c r="P75">
        <v>1309</v>
      </c>
      <c r="Q75">
        <v>80</v>
      </c>
      <c r="R75">
        <v>5.77</v>
      </c>
      <c r="S75">
        <v>4.6100000000000003</v>
      </c>
      <c r="T75">
        <v>97.22</v>
      </c>
    </row>
    <row r="76" spans="1:20" x14ac:dyDescent="0.25">
      <c r="A76">
        <v>2009</v>
      </c>
      <c r="B76">
        <v>162</v>
      </c>
      <c r="C76" t="s">
        <v>180</v>
      </c>
      <c r="D76">
        <v>47</v>
      </c>
      <c r="E76">
        <v>156</v>
      </c>
      <c r="F76">
        <v>0</v>
      </c>
      <c r="G76">
        <v>9.9985108600846679E-4</v>
      </c>
      <c r="H76">
        <v>3.3191489361702127</v>
      </c>
      <c r="I76">
        <v>0</v>
      </c>
      <c r="J76">
        <v>0.623</v>
      </c>
      <c r="K76">
        <v>13998.84</v>
      </c>
      <c r="L76">
        <v>47007</v>
      </c>
      <c r="M76">
        <v>45444</v>
      </c>
      <c r="N76">
        <v>14207</v>
      </c>
      <c r="O76">
        <v>2364</v>
      </c>
      <c r="P76">
        <v>0</v>
      </c>
      <c r="Q76">
        <v>95.02</v>
      </c>
      <c r="R76">
        <v>0</v>
      </c>
      <c r="S76">
        <v>0</v>
      </c>
      <c r="T76">
        <v>96.67</v>
      </c>
    </row>
    <row r="77" spans="1:20" x14ac:dyDescent="0.25">
      <c r="A77">
        <v>2009</v>
      </c>
      <c r="B77">
        <v>164</v>
      </c>
      <c r="C77" t="s">
        <v>182</v>
      </c>
      <c r="D77">
        <v>9</v>
      </c>
      <c r="E77">
        <v>65</v>
      </c>
      <c r="F77">
        <v>0</v>
      </c>
      <c r="G77">
        <v>1.8667164457718873E-4</v>
      </c>
      <c r="H77">
        <v>7.2222222222222223</v>
      </c>
      <c r="I77">
        <v>0</v>
      </c>
      <c r="J77">
        <v>0.65600000000000003</v>
      </c>
      <c r="K77">
        <v>13949.15</v>
      </c>
      <c r="L77">
        <v>48213</v>
      </c>
      <c r="M77">
        <v>21728</v>
      </c>
      <c r="N77">
        <v>6878</v>
      </c>
      <c r="O77">
        <v>906.02</v>
      </c>
      <c r="P77">
        <v>906.02</v>
      </c>
      <c r="Q77">
        <v>28.11</v>
      </c>
      <c r="R77">
        <v>100</v>
      </c>
      <c r="S77">
        <v>28.11</v>
      </c>
      <c r="T77">
        <v>45.07</v>
      </c>
    </row>
    <row r="78" spans="1:20" x14ac:dyDescent="0.25">
      <c r="A78">
        <v>2009</v>
      </c>
      <c r="B78">
        <v>166</v>
      </c>
      <c r="C78" t="s">
        <v>184</v>
      </c>
      <c r="D78">
        <v>3</v>
      </c>
      <c r="E78">
        <v>14</v>
      </c>
      <c r="F78">
        <v>0</v>
      </c>
      <c r="G78">
        <v>1.5589274579089587E-4</v>
      </c>
      <c r="H78">
        <v>4.666666666666667</v>
      </c>
      <c r="I78">
        <v>0</v>
      </c>
      <c r="J78">
        <v>0.627</v>
      </c>
      <c r="K78">
        <v>8020.59</v>
      </c>
      <c r="L78">
        <v>19244</v>
      </c>
      <c r="M78">
        <v>11239</v>
      </c>
      <c r="N78">
        <v>4768</v>
      </c>
      <c r="O78">
        <v>697</v>
      </c>
      <c r="P78">
        <v>0</v>
      </c>
      <c r="Q78">
        <v>79.02</v>
      </c>
      <c r="R78">
        <v>0</v>
      </c>
      <c r="S78">
        <v>0</v>
      </c>
      <c r="T78">
        <v>58.4</v>
      </c>
    </row>
    <row r="79" spans="1:20" x14ac:dyDescent="0.25">
      <c r="A79">
        <v>2009</v>
      </c>
      <c r="B79">
        <v>168</v>
      </c>
      <c r="C79" t="s">
        <v>186</v>
      </c>
      <c r="D79">
        <v>104</v>
      </c>
      <c r="E79">
        <v>376</v>
      </c>
      <c r="F79">
        <v>2</v>
      </c>
      <c r="G79">
        <v>1.1238140519980117E-3</v>
      </c>
      <c r="H79">
        <v>3.6153846153846154</v>
      </c>
      <c r="I79">
        <v>1.9230769230769232E-2</v>
      </c>
      <c r="J79">
        <v>0.67800000000000005</v>
      </c>
      <c r="K79">
        <v>13094.19</v>
      </c>
      <c r="L79">
        <v>92542</v>
      </c>
      <c r="M79">
        <v>92138</v>
      </c>
      <c r="N79">
        <v>26848</v>
      </c>
      <c r="O79">
        <v>3410</v>
      </c>
      <c r="P79">
        <v>1.1100000000000001</v>
      </c>
      <c r="Q79">
        <v>73.260000000000005</v>
      </c>
      <c r="R79">
        <v>0.03</v>
      </c>
      <c r="S79">
        <v>0.02</v>
      </c>
      <c r="T79">
        <v>99.56</v>
      </c>
    </row>
    <row r="80" spans="1:20" x14ac:dyDescent="0.25">
      <c r="A80">
        <v>2009</v>
      </c>
      <c r="B80">
        <v>172</v>
      </c>
      <c r="C80" t="s">
        <v>190</v>
      </c>
      <c r="D80">
        <v>69</v>
      </c>
      <c r="E80">
        <v>277</v>
      </c>
      <c r="F80">
        <v>0</v>
      </c>
      <c r="G80">
        <v>3.7951707826852209E-3</v>
      </c>
      <c r="H80">
        <v>4.0144927536231885</v>
      </c>
      <c r="I80">
        <v>0</v>
      </c>
      <c r="J80">
        <v>0.48199999999999998</v>
      </c>
      <c r="K80">
        <v>4841.8999999999996</v>
      </c>
      <c r="L80">
        <v>18181</v>
      </c>
      <c r="M80">
        <v>9694</v>
      </c>
      <c r="N80">
        <v>2887</v>
      </c>
      <c r="O80">
        <v>209.99</v>
      </c>
      <c r="P80">
        <v>119.31</v>
      </c>
      <c r="Q80">
        <v>65.12</v>
      </c>
      <c r="R80">
        <v>56.82</v>
      </c>
      <c r="S80">
        <v>37</v>
      </c>
      <c r="T80">
        <v>53.32</v>
      </c>
    </row>
    <row r="81" spans="1:20" x14ac:dyDescent="0.25">
      <c r="A81">
        <v>2009</v>
      </c>
      <c r="B81">
        <v>173</v>
      </c>
      <c r="C81" t="s">
        <v>191</v>
      </c>
      <c r="D81">
        <v>129</v>
      </c>
      <c r="E81">
        <v>557</v>
      </c>
      <c r="F81">
        <v>1</v>
      </c>
      <c r="G81">
        <v>1.6411169772915209E-3</v>
      </c>
      <c r="H81">
        <v>4.3178294573643408</v>
      </c>
      <c r="I81">
        <v>7.7519379844961239E-3</v>
      </c>
      <c r="J81">
        <v>0.61</v>
      </c>
      <c r="K81">
        <v>14101.64</v>
      </c>
      <c r="L81">
        <v>78605</v>
      </c>
      <c r="M81">
        <v>61102</v>
      </c>
      <c r="N81">
        <v>12804</v>
      </c>
      <c r="O81">
        <v>3175</v>
      </c>
      <c r="P81">
        <v>31</v>
      </c>
      <c r="Q81">
        <v>94.78</v>
      </c>
      <c r="R81">
        <v>0.98</v>
      </c>
      <c r="S81">
        <v>0.93</v>
      </c>
      <c r="T81">
        <v>77.73</v>
      </c>
    </row>
    <row r="82" spans="1:20" x14ac:dyDescent="0.25">
      <c r="A82">
        <v>2009</v>
      </c>
      <c r="B82">
        <v>177</v>
      </c>
      <c r="C82" t="s">
        <v>195</v>
      </c>
      <c r="D82">
        <v>14</v>
      </c>
      <c r="E82">
        <v>41</v>
      </c>
      <c r="F82">
        <v>0</v>
      </c>
      <c r="G82">
        <v>1.1056705101879639E-3</v>
      </c>
      <c r="H82">
        <v>2.9285714285714284</v>
      </c>
      <c r="I82">
        <v>0</v>
      </c>
      <c r="J82">
        <v>0.58499999999999996</v>
      </c>
      <c r="K82">
        <v>11261</v>
      </c>
      <c r="L82">
        <v>12662</v>
      </c>
      <c r="M82">
        <v>4481</v>
      </c>
      <c r="N82">
        <v>1365</v>
      </c>
      <c r="O82">
        <v>77.38</v>
      </c>
      <c r="P82">
        <v>0</v>
      </c>
      <c r="Q82">
        <v>17.920000000000002</v>
      </c>
      <c r="R82">
        <v>0</v>
      </c>
      <c r="S82">
        <v>0</v>
      </c>
      <c r="T82">
        <v>35.39</v>
      </c>
    </row>
    <row r="83" spans="1:20" x14ac:dyDescent="0.25">
      <c r="A83">
        <v>2009</v>
      </c>
      <c r="B83">
        <v>179</v>
      </c>
      <c r="C83" t="s">
        <v>197</v>
      </c>
      <c r="D83">
        <v>32</v>
      </c>
      <c r="E83">
        <v>112</v>
      </c>
      <c r="F83">
        <v>0</v>
      </c>
      <c r="G83">
        <v>9.08239434620952E-4</v>
      </c>
      <c r="H83">
        <v>3.5</v>
      </c>
      <c r="I83">
        <v>0</v>
      </c>
      <c r="J83">
        <v>0.64700000000000002</v>
      </c>
      <c r="K83">
        <v>14729.36</v>
      </c>
      <c r="L83">
        <v>35233</v>
      </c>
      <c r="M83">
        <v>25442</v>
      </c>
      <c r="N83">
        <v>7409</v>
      </c>
      <c r="O83">
        <v>800.89</v>
      </c>
      <c r="P83">
        <v>426.9</v>
      </c>
      <c r="Q83">
        <v>50.26</v>
      </c>
      <c r="R83">
        <v>53.3</v>
      </c>
      <c r="S83">
        <v>26.79</v>
      </c>
      <c r="T83">
        <v>72.209999999999994</v>
      </c>
    </row>
    <row r="84" spans="1:20" x14ac:dyDescent="0.25">
      <c r="A84">
        <v>2009</v>
      </c>
      <c r="B84">
        <v>181</v>
      </c>
      <c r="C84" t="s">
        <v>199</v>
      </c>
      <c r="D84">
        <v>151</v>
      </c>
      <c r="E84">
        <v>549</v>
      </c>
      <c r="F84">
        <v>2</v>
      </c>
      <c r="G84">
        <v>7.1513142315889179E-3</v>
      </c>
      <c r="H84">
        <v>3.6357615894039736</v>
      </c>
      <c r="I84">
        <v>1.3245033112582781E-2</v>
      </c>
      <c r="J84">
        <v>0.47699999999999998</v>
      </c>
      <c r="K84">
        <v>4851.74</v>
      </c>
      <c r="L84">
        <v>21115</v>
      </c>
      <c r="M84">
        <v>15268</v>
      </c>
      <c r="N84">
        <v>4263</v>
      </c>
      <c r="O84">
        <v>389.59</v>
      </c>
      <c r="P84">
        <v>0</v>
      </c>
      <c r="Q84">
        <v>71.98</v>
      </c>
      <c r="R84">
        <v>0</v>
      </c>
      <c r="S84">
        <v>0</v>
      </c>
      <c r="T84">
        <v>72.31</v>
      </c>
    </row>
    <row r="85" spans="1:20" x14ac:dyDescent="0.25">
      <c r="A85">
        <v>2009</v>
      </c>
      <c r="B85">
        <v>185</v>
      </c>
      <c r="C85" t="s">
        <v>203</v>
      </c>
      <c r="D85">
        <v>114</v>
      </c>
      <c r="E85">
        <v>699</v>
      </c>
      <c r="F85">
        <v>0</v>
      </c>
      <c r="G85">
        <v>2.4796084828711258E-3</v>
      </c>
      <c r="H85">
        <v>6.1315789473684212</v>
      </c>
      <c r="I85">
        <v>0</v>
      </c>
      <c r="J85">
        <v>0.60299999999999998</v>
      </c>
      <c r="K85">
        <v>12898.68</v>
      </c>
      <c r="L85">
        <v>45975</v>
      </c>
      <c r="M85">
        <v>39274</v>
      </c>
      <c r="N85">
        <v>12137</v>
      </c>
      <c r="O85">
        <v>1730</v>
      </c>
      <c r="P85">
        <v>0</v>
      </c>
      <c r="Q85">
        <v>80.02</v>
      </c>
      <c r="R85">
        <v>0</v>
      </c>
      <c r="S85">
        <v>0</v>
      </c>
      <c r="T85">
        <v>85.42</v>
      </c>
    </row>
    <row r="86" spans="1:20" x14ac:dyDescent="0.25">
      <c r="A86">
        <v>2009</v>
      </c>
      <c r="B86">
        <v>186</v>
      </c>
      <c r="C86" t="s">
        <v>204</v>
      </c>
      <c r="D86">
        <v>75</v>
      </c>
      <c r="E86">
        <v>251</v>
      </c>
      <c r="F86">
        <v>1</v>
      </c>
      <c r="G86">
        <v>3.6521231008959875E-3</v>
      </c>
      <c r="H86">
        <v>3.3466666666666667</v>
      </c>
      <c r="I86">
        <v>1.3333333333333334E-2</v>
      </c>
      <c r="J86">
        <v>0.621</v>
      </c>
      <c r="K86">
        <v>11170.87</v>
      </c>
      <c r="L86">
        <v>20536</v>
      </c>
      <c r="M86">
        <v>20536</v>
      </c>
      <c r="N86">
        <v>7195</v>
      </c>
      <c r="O86">
        <v>101</v>
      </c>
      <c r="P86">
        <v>0</v>
      </c>
      <c r="Q86">
        <v>11.11</v>
      </c>
      <c r="R86">
        <v>0</v>
      </c>
      <c r="S86">
        <v>0</v>
      </c>
      <c r="T86">
        <v>100</v>
      </c>
    </row>
    <row r="87" spans="1:20" x14ac:dyDescent="0.25">
      <c r="A87">
        <v>2009</v>
      </c>
      <c r="B87">
        <v>187</v>
      </c>
      <c r="C87" t="s">
        <v>205</v>
      </c>
      <c r="D87">
        <v>160</v>
      </c>
      <c r="E87">
        <v>954</v>
      </c>
      <c r="F87">
        <v>5</v>
      </c>
      <c r="G87">
        <v>4.4049588824619313E-4</v>
      </c>
      <c r="H87">
        <v>5.9625000000000004</v>
      </c>
      <c r="I87">
        <v>3.125E-2</v>
      </c>
      <c r="J87">
        <v>0.66100000000000003</v>
      </c>
      <c r="K87">
        <v>10503.35</v>
      </c>
      <c r="L87">
        <v>363227</v>
      </c>
      <c r="M87">
        <v>369850</v>
      </c>
      <c r="N87">
        <v>97550</v>
      </c>
      <c r="O87">
        <v>10298.540000000001</v>
      </c>
      <c r="P87">
        <v>44.89</v>
      </c>
      <c r="Q87">
        <v>78.180000000000007</v>
      </c>
      <c r="R87">
        <v>0.44</v>
      </c>
      <c r="S87">
        <v>0.34</v>
      </c>
      <c r="T87">
        <v>100</v>
      </c>
    </row>
    <row r="88" spans="1:20" x14ac:dyDescent="0.25">
      <c r="A88">
        <v>2009</v>
      </c>
      <c r="B88">
        <v>188</v>
      </c>
      <c r="C88" t="s">
        <v>206</v>
      </c>
      <c r="D88">
        <v>517</v>
      </c>
      <c r="E88">
        <v>1883</v>
      </c>
      <c r="F88">
        <v>1</v>
      </c>
      <c r="G88">
        <v>5.1893042116674028E-3</v>
      </c>
      <c r="H88">
        <v>3.642166344294004</v>
      </c>
      <c r="I88">
        <v>1.9342359767891683E-3</v>
      </c>
      <c r="J88">
        <v>0.63500000000000001</v>
      </c>
      <c r="K88">
        <v>9311.7099999999991</v>
      </c>
      <c r="L88">
        <v>99628</v>
      </c>
      <c r="M88">
        <v>91281</v>
      </c>
      <c r="N88">
        <v>27797</v>
      </c>
      <c r="O88">
        <v>4098</v>
      </c>
      <c r="P88">
        <v>1167</v>
      </c>
      <c r="Q88">
        <v>79.989999999999995</v>
      </c>
      <c r="R88">
        <v>28.48</v>
      </c>
      <c r="S88">
        <v>22.78</v>
      </c>
      <c r="T88">
        <v>91.62</v>
      </c>
    </row>
    <row r="89" spans="1:20" x14ac:dyDescent="0.25">
      <c r="A89">
        <v>2009</v>
      </c>
      <c r="B89">
        <v>190</v>
      </c>
      <c r="C89" t="s">
        <v>208</v>
      </c>
      <c r="D89">
        <v>60</v>
      </c>
      <c r="E89">
        <v>181</v>
      </c>
      <c r="F89">
        <v>1</v>
      </c>
      <c r="G89">
        <v>1.4517651044061071E-3</v>
      </c>
      <c r="H89">
        <v>3.0166666666666666</v>
      </c>
      <c r="I89">
        <v>1.6666666666666666E-2</v>
      </c>
      <c r="J89">
        <v>0.59599999999999997</v>
      </c>
      <c r="K89">
        <v>8781.39</v>
      </c>
      <c r="L89">
        <v>41329</v>
      </c>
      <c r="M89">
        <v>33454</v>
      </c>
      <c r="N89">
        <v>9946</v>
      </c>
      <c r="O89">
        <v>1046.51</v>
      </c>
      <c r="P89">
        <v>0</v>
      </c>
      <c r="Q89">
        <v>61.9</v>
      </c>
      <c r="R89">
        <v>0</v>
      </c>
      <c r="S89">
        <v>0</v>
      </c>
      <c r="T89">
        <v>80.95</v>
      </c>
    </row>
    <row r="90" spans="1:20" x14ac:dyDescent="0.25">
      <c r="A90">
        <v>2009</v>
      </c>
      <c r="B90">
        <v>194</v>
      </c>
      <c r="C90" t="s">
        <v>212</v>
      </c>
      <c r="D90">
        <v>27</v>
      </c>
      <c r="E90">
        <v>115</v>
      </c>
      <c r="F90">
        <v>2</v>
      </c>
      <c r="G90">
        <v>3.5244360902255637E-4</v>
      </c>
      <c r="H90">
        <v>4.2592592592592595</v>
      </c>
      <c r="I90">
        <v>7.407407407407407E-2</v>
      </c>
      <c r="J90">
        <v>0.68400000000000005</v>
      </c>
      <c r="K90">
        <v>27682.84</v>
      </c>
      <c r="L90">
        <v>76608</v>
      </c>
      <c r="M90">
        <v>8183</v>
      </c>
      <c r="N90">
        <v>1622</v>
      </c>
      <c r="O90">
        <v>322.56</v>
      </c>
      <c r="P90">
        <v>322.56</v>
      </c>
      <c r="Q90">
        <v>6.61</v>
      </c>
      <c r="R90">
        <v>100</v>
      </c>
      <c r="S90">
        <v>6.61</v>
      </c>
      <c r="T90">
        <v>10.68</v>
      </c>
    </row>
    <row r="91" spans="1:20" x14ac:dyDescent="0.25">
      <c r="A91">
        <v>2009</v>
      </c>
      <c r="B91">
        <v>196</v>
      </c>
      <c r="C91" t="s">
        <v>214</v>
      </c>
      <c r="D91">
        <v>11</v>
      </c>
      <c r="E91">
        <v>54</v>
      </c>
      <c r="F91">
        <v>0</v>
      </c>
      <c r="G91">
        <v>1.6184324745832537E-4</v>
      </c>
      <c r="H91">
        <v>4.9090909090909092</v>
      </c>
      <c r="I91">
        <v>0</v>
      </c>
      <c r="J91">
        <v>0.61399999999999999</v>
      </c>
      <c r="K91">
        <v>9110.7199999999993</v>
      </c>
      <c r="L91">
        <v>67967</v>
      </c>
      <c r="M91">
        <v>61994</v>
      </c>
      <c r="N91">
        <v>17806</v>
      </c>
      <c r="O91">
        <v>2004.16</v>
      </c>
      <c r="P91">
        <v>0</v>
      </c>
      <c r="Q91">
        <v>75.06</v>
      </c>
      <c r="R91">
        <v>0</v>
      </c>
      <c r="S91">
        <v>0</v>
      </c>
      <c r="T91">
        <v>91.21</v>
      </c>
    </row>
    <row r="92" spans="1:20" x14ac:dyDescent="0.25">
      <c r="A92">
        <v>2009</v>
      </c>
      <c r="B92">
        <v>197</v>
      </c>
      <c r="C92" t="s">
        <v>215</v>
      </c>
      <c r="D92">
        <v>59</v>
      </c>
      <c r="E92">
        <v>226</v>
      </c>
      <c r="F92">
        <v>0</v>
      </c>
      <c r="G92">
        <v>1.8838404802196749E-3</v>
      </c>
      <c r="H92">
        <v>3.8305084745762712</v>
      </c>
      <c r="I92">
        <v>0</v>
      </c>
      <c r="J92">
        <v>0.42699999999999999</v>
      </c>
      <c r="K92">
        <v>3599.39</v>
      </c>
      <c r="L92">
        <v>31319</v>
      </c>
      <c r="M92">
        <v>5996</v>
      </c>
      <c r="N92">
        <v>1729</v>
      </c>
      <c r="O92">
        <v>160.66</v>
      </c>
      <c r="P92">
        <v>5.81</v>
      </c>
      <c r="Q92">
        <v>46.49</v>
      </c>
      <c r="R92">
        <v>3.62</v>
      </c>
      <c r="S92">
        <v>1.68</v>
      </c>
      <c r="T92">
        <v>19.14</v>
      </c>
    </row>
    <row r="93" spans="1:20" x14ac:dyDescent="0.25">
      <c r="A93">
        <v>2009</v>
      </c>
      <c r="B93">
        <v>198</v>
      </c>
      <c r="C93" t="s">
        <v>216</v>
      </c>
      <c r="D93">
        <v>49</v>
      </c>
      <c r="E93">
        <v>192</v>
      </c>
      <c r="F93">
        <v>0</v>
      </c>
      <c r="G93">
        <v>1.2495537308104248E-3</v>
      </c>
      <c r="H93">
        <v>3.9183673469387754</v>
      </c>
      <c r="I93">
        <v>0</v>
      </c>
      <c r="J93">
        <v>0.60099999999999998</v>
      </c>
      <c r="K93">
        <v>8740.0400000000009</v>
      </c>
      <c r="L93">
        <v>39214</v>
      </c>
      <c r="M93">
        <v>39214</v>
      </c>
      <c r="N93">
        <v>10822</v>
      </c>
      <c r="O93">
        <v>1390</v>
      </c>
      <c r="P93">
        <v>42</v>
      </c>
      <c r="Q93">
        <v>79.98</v>
      </c>
      <c r="R93">
        <v>3.02</v>
      </c>
      <c r="S93">
        <v>2.42</v>
      </c>
      <c r="T93">
        <v>100</v>
      </c>
    </row>
    <row r="94" spans="1:20" x14ac:dyDescent="0.25">
      <c r="A94">
        <v>2009</v>
      </c>
      <c r="B94">
        <v>199</v>
      </c>
      <c r="C94" t="s">
        <v>217</v>
      </c>
      <c r="D94">
        <v>5</v>
      </c>
      <c r="E94">
        <v>26</v>
      </c>
      <c r="F94">
        <v>0</v>
      </c>
      <c r="G94">
        <v>1.4094432699083862E-4</v>
      </c>
      <c r="H94">
        <v>5.2</v>
      </c>
      <c r="I94">
        <v>0</v>
      </c>
      <c r="J94">
        <v>0.68600000000000005</v>
      </c>
      <c r="K94">
        <v>46864.97</v>
      </c>
      <c r="L94">
        <v>35475</v>
      </c>
      <c r="M94">
        <v>31597</v>
      </c>
      <c r="N94">
        <v>9285</v>
      </c>
      <c r="O94">
        <v>1116.52</v>
      </c>
      <c r="P94">
        <v>964.46</v>
      </c>
      <c r="Q94">
        <v>71.63</v>
      </c>
      <c r="R94">
        <v>86.38</v>
      </c>
      <c r="S94">
        <v>61.88</v>
      </c>
      <c r="T94">
        <v>89.07</v>
      </c>
    </row>
    <row r="95" spans="1:20" x14ac:dyDescent="0.25">
      <c r="A95">
        <v>2009</v>
      </c>
      <c r="B95">
        <v>201</v>
      </c>
      <c r="C95" t="s">
        <v>219</v>
      </c>
      <c r="D95">
        <v>27</v>
      </c>
      <c r="E95">
        <v>122</v>
      </c>
      <c r="F95">
        <v>0</v>
      </c>
      <c r="G95">
        <v>3.8851715950787827E-4</v>
      </c>
      <c r="H95">
        <v>4.5185185185185182</v>
      </c>
      <c r="I95">
        <v>0</v>
      </c>
      <c r="J95">
        <v>0.64</v>
      </c>
      <c r="K95">
        <v>35868.58</v>
      </c>
      <c r="L95">
        <v>69495</v>
      </c>
      <c r="M95">
        <v>54302</v>
      </c>
      <c r="N95">
        <v>9770</v>
      </c>
      <c r="O95">
        <v>9047</v>
      </c>
      <c r="P95">
        <v>0</v>
      </c>
      <c r="Q95">
        <v>85.71</v>
      </c>
      <c r="R95">
        <v>0</v>
      </c>
      <c r="S95">
        <v>0</v>
      </c>
      <c r="T95">
        <v>78.14</v>
      </c>
    </row>
    <row r="96" spans="1:20" x14ac:dyDescent="0.25">
      <c r="A96">
        <v>2009</v>
      </c>
      <c r="B96">
        <v>204</v>
      </c>
      <c r="C96" t="s">
        <v>223</v>
      </c>
      <c r="D96">
        <v>64</v>
      </c>
      <c r="E96">
        <v>273</v>
      </c>
      <c r="F96">
        <v>1</v>
      </c>
      <c r="G96">
        <v>7.5951770625652714E-4</v>
      </c>
      <c r="H96">
        <v>4.265625</v>
      </c>
      <c r="I96">
        <v>1.5625E-2</v>
      </c>
      <c r="J96">
        <v>0.64300000000000002</v>
      </c>
      <c r="K96">
        <v>15997.44</v>
      </c>
      <c r="L96">
        <v>84264</v>
      </c>
      <c r="M96">
        <v>78406</v>
      </c>
      <c r="N96">
        <v>24445</v>
      </c>
      <c r="O96">
        <v>3378.68</v>
      </c>
      <c r="P96">
        <v>0</v>
      </c>
      <c r="Q96">
        <v>76.08</v>
      </c>
      <c r="R96">
        <v>0</v>
      </c>
      <c r="S96">
        <v>0</v>
      </c>
      <c r="T96">
        <v>93.05</v>
      </c>
    </row>
    <row r="97" spans="1:20" x14ac:dyDescent="0.25">
      <c r="A97">
        <v>2009</v>
      </c>
      <c r="B97">
        <v>205</v>
      </c>
      <c r="C97" t="s">
        <v>222</v>
      </c>
      <c r="D97">
        <v>37</v>
      </c>
      <c r="E97">
        <v>101</v>
      </c>
      <c r="F97">
        <v>1</v>
      </c>
      <c r="G97">
        <v>4.4279559597893727E-4</v>
      </c>
      <c r="H97">
        <v>2.7297297297297298</v>
      </c>
      <c r="I97">
        <v>2.7027027027027029E-2</v>
      </c>
      <c r="J97">
        <v>0.61299999999999999</v>
      </c>
      <c r="K97">
        <v>14672.66</v>
      </c>
      <c r="L97">
        <v>83560</v>
      </c>
      <c r="M97">
        <v>72517</v>
      </c>
      <c r="N97">
        <v>18951</v>
      </c>
      <c r="O97">
        <v>1911.13</v>
      </c>
      <c r="P97">
        <v>1372.72</v>
      </c>
      <c r="Q97">
        <v>66.540000000000006</v>
      </c>
      <c r="R97">
        <v>71.83</v>
      </c>
      <c r="S97">
        <v>47.79</v>
      </c>
      <c r="T97">
        <v>86.78</v>
      </c>
    </row>
    <row r="98" spans="1:20" x14ac:dyDescent="0.25">
      <c r="A98">
        <v>2009</v>
      </c>
      <c r="B98">
        <v>206</v>
      </c>
      <c r="C98" t="s">
        <v>224</v>
      </c>
      <c r="D98">
        <v>8</v>
      </c>
      <c r="E98">
        <v>22</v>
      </c>
      <c r="F98">
        <v>0</v>
      </c>
      <c r="G98">
        <v>3.916001762200793E-4</v>
      </c>
      <c r="H98">
        <v>2.75</v>
      </c>
      <c r="I98">
        <v>0</v>
      </c>
      <c r="J98">
        <v>0.63500000000000001</v>
      </c>
      <c r="K98">
        <v>10206</v>
      </c>
      <c r="L98">
        <v>20429</v>
      </c>
      <c r="M98">
        <v>18964</v>
      </c>
      <c r="N98">
        <v>5479</v>
      </c>
      <c r="O98">
        <v>722</v>
      </c>
      <c r="P98">
        <v>722</v>
      </c>
      <c r="Q98">
        <v>80.040000000000006</v>
      </c>
      <c r="R98">
        <v>100</v>
      </c>
      <c r="S98">
        <v>80.040000000000006</v>
      </c>
      <c r="T98">
        <v>92.83</v>
      </c>
    </row>
    <row r="99" spans="1:20" x14ac:dyDescent="0.25">
      <c r="A99">
        <v>2009</v>
      </c>
      <c r="B99">
        <v>211</v>
      </c>
      <c r="C99" t="s">
        <v>229</v>
      </c>
      <c r="D99">
        <v>133</v>
      </c>
      <c r="E99">
        <v>534</v>
      </c>
      <c r="F99">
        <v>1</v>
      </c>
      <c r="G99">
        <v>1.2358412547970154E-3</v>
      </c>
      <c r="H99">
        <v>4.0150375939849621</v>
      </c>
      <c r="I99">
        <v>7.5187969924812026E-3</v>
      </c>
      <c r="J99">
        <v>0.65500000000000003</v>
      </c>
      <c r="K99">
        <v>11011.7</v>
      </c>
      <c r="L99">
        <v>107619</v>
      </c>
      <c r="M99">
        <v>101170</v>
      </c>
      <c r="N99">
        <v>29797</v>
      </c>
      <c r="O99">
        <v>5536</v>
      </c>
      <c r="P99">
        <v>2214</v>
      </c>
      <c r="Q99">
        <v>85</v>
      </c>
      <c r="R99">
        <v>39.99</v>
      </c>
      <c r="S99">
        <v>33.99</v>
      </c>
      <c r="T99">
        <v>94.01</v>
      </c>
    </row>
    <row r="100" spans="1:20" x14ac:dyDescent="0.25">
      <c r="A100">
        <v>2009</v>
      </c>
      <c r="B100">
        <v>212</v>
      </c>
      <c r="C100" t="s">
        <v>230</v>
      </c>
      <c r="D100">
        <v>246</v>
      </c>
      <c r="E100">
        <v>763</v>
      </c>
      <c r="F100">
        <v>1</v>
      </c>
      <c r="G100">
        <v>1.7591407384100514E-3</v>
      </c>
      <c r="H100">
        <v>3.1016260162601625</v>
      </c>
      <c r="I100">
        <v>4.0650406504065045E-3</v>
      </c>
      <c r="J100">
        <v>0.67500000000000004</v>
      </c>
      <c r="K100">
        <v>12405.63</v>
      </c>
      <c r="L100">
        <v>139841</v>
      </c>
      <c r="M100">
        <v>151212</v>
      </c>
      <c r="N100">
        <v>38686</v>
      </c>
      <c r="O100">
        <v>2657.07</v>
      </c>
      <c r="P100">
        <v>0</v>
      </c>
      <c r="Q100">
        <v>38.409999999999997</v>
      </c>
      <c r="R100">
        <v>0</v>
      </c>
      <c r="S100">
        <v>0</v>
      </c>
      <c r="T100">
        <v>100</v>
      </c>
    </row>
    <row r="101" spans="1:20" x14ac:dyDescent="0.25">
      <c r="A101">
        <v>2009</v>
      </c>
      <c r="B101">
        <v>213</v>
      </c>
      <c r="C101" t="s">
        <v>231</v>
      </c>
      <c r="D101">
        <v>62</v>
      </c>
      <c r="E101">
        <v>254</v>
      </c>
      <c r="F101">
        <v>0</v>
      </c>
      <c r="G101">
        <v>7.170365572993165E-4</v>
      </c>
      <c r="H101">
        <v>4.096774193548387</v>
      </c>
      <c r="I101">
        <v>0</v>
      </c>
      <c r="J101">
        <v>0.65</v>
      </c>
      <c r="K101">
        <v>14936.58</v>
      </c>
      <c r="L101">
        <v>86467</v>
      </c>
      <c r="M101">
        <v>77986</v>
      </c>
      <c r="N101">
        <v>21011</v>
      </c>
      <c r="O101">
        <v>2378</v>
      </c>
      <c r="P101">
        <v>1902</v>
      </c>
      <c r="Q101">
        <v>80.010000000000005</v>
      </c>
      <c r="R101">
        <v>79.98</v>
      </c>
      <c r="S101">
        <v>64</v>
      </c>
      <c r="T101">
        <v>90.19</v>
      </c>
    </row>
    <row r="102" spans="1:20" x14ac:dyDescent="0.25">
      <c r="A102">
        <v>2009</v>
      </c>
      <c r="B102">
        <v>218</v>
      </c>
      <c r="C102" t="s">
        <v>236</v>
      </c>
      <c r="D102">
        <v>12</v>
      </c>
      <c r="E102">
        <v>63</v>
      </c>
      <c r="F102">
        <v>0</v>
      </c>
      <c r="G102">
        <v>2.0316944331572531E-4</v>
      </c>
      <c r="H102">
        <v>5.25</v>
      </c>
      <c r="I102">
        <v>0</v>
      </c>
      <c r="J102">
        <v>0.67</v>
      </c>
      <c r="K102">
        <v>14661.43</v>
      </c>
      <c r="L102">
        <v>59064</v>
      </c>
      <c r="M102">
        <v>40497</v>
      </c>
      <c r="N102">
        <v>10831</v>
      </c>
      <c r="O102">
        <v>1441.03</v>
      </c>
      <c r="P102">
        <v>0</v>
      </c>
      <c r="Q102">
        <v>48.12</v>
      </c>
      <c r="R102">
        <v>0</v>
      </c>
      <c r="S102">
        <v>0</v>
      </c>
      <c r="T102">
        <v>68.56</v>
      </c>
    </row>
    <row r="103" spans="1:20" x14ac:dyDescent="0.25">
      <c r="A103">
        <v>2009</v>
      </c>
      <c r="B103">
        <v>222</v>
      </c>
      <c r="C103" t="s">
        <v>240</v>
      </c>
      <c r="D103">
        <v>75</v>
      </c>
      <c r="E103">
        <v>385</v>
      </c>
      <c r="F103">
        <v>1</v>
      </c>
      <c r="G103">
        <v>1.3964400089372161E-3</v>
      </c>
      <c r="H103">
        <v>5.1333333333333337</v>
      </c>
      <c r="I103">
        <v>1.3333333333333334E-2</v>
      </c>
      <c r="J103">
        <v>0.61399999999999999</v>
      </c>
      <c r="K103">
        <v>16716.63</v>
      </c>
      <c r="L103">
        <v>53708</v>
      </c>
      <c r="M103">
        <v>4496</v>
      </c>
      <c r="N103">
        <v>1159</v>
      </c>
      <c r="O103">
        <v>93</v>
      </c>
      <c r="P103">
        <v>93</v>
      </c>
      <c r="Q103">
        <v>2.77</v>
      </c>
      <c r="R103">
        <v>100</v>
      </c>
      <c r="S103">
        <v>2.77</v>
      </c>
      <c r="T103">
        <v>8.3699999999999992</v>
      </c>
    </row>
    <row r="104" spans="1:20" x14ac:dyDescent="0.25">
      <c r="A104">
        <v>2009</v>
      </c>
      <c r="B104">
        <v>224</v>
      </c>
      <c r="C104" t="s">
        <v>242</v>
      </c>
      <c r="D104">
        <v>373</v>
      </c>
      <c r="E104">
        <v>1146</v>
      </c>
      <c r="F104">
        <v>3</v>
      </c>
      <c r="G104">
        <v>1.1448741559238796E-2</v>
      </c>
      <c r="H104">
        <v>3.0723860589812331</v>
      </c>
      <c r="I104">
        <v>8.0428954423592495E-3</v>
      </c>
      <c r="J104">
        <v>0.65700000000000003</v>
      </c>
      <c r="K104">
        <v>14941.02</v>
      </c>
      <c r="L104">
        <v>32580</v>
      </c>
      <c r="M104">
        <v>27286</v>
      </c>
      <c r="N104">
        <v>10326</v>
      </c>
      <c r="O104">
        <v>1292</v>
      </c>
      <c r="P104">
        <v>0</v>
      </c>
      <c r="Q104">
        <v>70.680000000000007</v>
      </c>
      <c r="R104">
        <v>0</v>
      </c>
      <c r="S104">
        <v>0</v>
      </c>
      <c r="T104">
        <v>83.75</v>
      </c>
    </row>
    <row r="105" spans="1:20" x14ac:dyDescent="0.25">
      <c r="A105">
        <v>2009</v>
      </c>
      <c r="B105">
        <v>225</v>
      </c>
      <c r="C105" t="s">
        <v>243</v>
      </c>
      <c r="D105">
        <v>52</v>
      </c>
      <c r="E105">
        <v>202</v>
      </c>
      <c r="F105">
        <v>1</v>
      </c>
      <c r="G105">
        <v>3.4334990656920811E-4</v>
      </c>
      <c r="H105">
        <v>3.8846153846153846</v>
      </c>
      <c r="I105">
        <v>1.9230769230769232E-2</v>
      </c>
      <c r="J105">
        <v>0.71599999999999997</v>
      </c>
      <c r="K105">
        <v>18609.93</v>
      </c>
      <c r="L105">
        <v>151449</v>
      </c>
      <c r="M105">
        <v>146580</v>
      </c>
      <c r="N105">
        <v>45988</v>
      </c>
      <c r="O105">
        <v>7603</v>
      </c>
      <c r="P105">
        <v>1342</v>
      </c>
      <c r="Q105">
        <v>84.91</v>
      </c>
      <c r="R105">
        <v>17.649999999999999</v>
      </c>
      <c r="S105">
        <v>14.99</v>
      </c>
      <c r="T105">
        <v>96.79</v>
      </c>
    </row>
    <row r="106" spans="1:20" x14ac:dyDescent="0.25">
      <c r="A106">
        <v>2009</v>
      </c>
      <c r="B106">
        <v>227</v>
      </c>
      <c r="C106" t="s">
        <v>245</v>
      </c>
      <c r="D106">
        <v>9</v>
      </c>
      <c r="E106">
        <v>39</v>
      </c>
      <c r="F106">
        <v>0</v>
      </c>
      <c r="G106">
        <v>3.0071168431955626E-4</v>
      </c>
      <c r="H106">
        <v>4.333333333333333</v>
      </c>
      <c r="I106">
        <v>0</v>
      </c>
      <c r="J106">
        <v>0.54600000000000004</v>
      </c>
      <c r="K106">
        <v>12958.16</v>
      </c>
      <c r="L106">
        <v>29929</v>
      </c>
      <c r="M106">
        <v>18876</v>
      </c>
      <c r="N106">
        <v>6200</v>
      </c>
      <c r="O106">
        <v>717</v>
      </c>
      <c r="P106">
        <v>20</v>
      </c>
      <c r="Q106">
        <v>60.64</v>
      </c>
      <c r="R106">
        <v>2.79</v>
      </c>
      <c r="S106">
        <v>1.69</v>
      </c>
      <c r="T106">
        <v>63.07</v>
      </c>
    </row>
    <row r="107" spans="1:20" x14ac:dyDescent="0.25">
      <c r="A107">
        <v>2009</v>
      </c>
      <c r="B107">
        <v>228</v>
      </c>
      <c r="C107" t="s">
        <v>246</v>
      </c>
      <c r="D107">
        <v>202</v>
      </c>
      <c r="E107">
        <v>748</v>
      </c>
      <c r="F107">
        <v>7</v>
      </c>
      <c r="G107">
        <v>3.5036597634162418E-3</v>
      </c>
      <c r="H107">
        <v>3.7029702970297032</v>
      </c>
      <c r="I107">
        <v>3.4653465346534656E-2</v>
      </c>
      <c r="J107">
        <v>0.62</v>
      </c>
      <c r="K107">
        <v>11924.2</v>
      </c>
      <c r="L107">
        <v>57654</v>
      </c>
      <c r="M107">
        <v>49460</v>
      </c>
      <c r="N107">
        <v>11477</v>
      </c>
      <c r="O107">
        <v>3328</v>
      </c>
      <c r="P107">
        <v>0</v>
      </c>
      <c r="Q107">
        <v>80</v>
      </c>
      <c r="R107">
        <v>0</v>
      </c>
      <c r="S107">
        <v>0</v>
      </c>
      <c r="T107">
        <v>85.79</v>
      </c>
    </row>
    <row r="108" spans="1:20" x14ac:dyDescent="0.25">
      <c r="A108">
        <v>2009</v>
      </c>
      <c r="B108">
        <v>229</v>
      </c>
      <c r="C108" t="s">
        <v>247</v>
      </c>
      <c r="D108">
        <v>256</v>
      </c>
      <c r="E108">
        <v>694</v>
      </c>
      <c r="F108">
        <v>1</v>
      </c>
      <c r="G108">
        <v>6.7649701389989958E-3</v>
      </c>
      <c r="H108">
        <v>2.7109375</v>
      </c>
      <c r="I108">
        <v>3.90625E-3</v>
      </c>
      <c r="J108">
        <v>0.48199999999999998</v>
      </c>
      <c r="K108">
        <v>4012.68</v>
      </c>
      <c r="L108">
        <v>37842</v>
      </c>
      <c r="M108">
        <v>10678</v>
      </c>
      <c r="N108">
        <v>3211</v>
      </c>
      <c r="O108">
        <v>277.99</v>
      </c>
      <c r="P108">
        <v>110.42</v>
      </c>
      <c r="Q108">
        <v>28.99</v>
      </c>
      <c r="R108">
        <v>39.72</v>
      </c>
      <c r="S108">
        <v>11.51</v>
      </c>
      <c r="T108">
        <v>28.22</v>
      </c>
    </row>
    <row r="109" spans="1:20" x14ac:dyDescent="0.25">
      <c r="A109">
        <v>2009</v>
      </c>
      <c r="B109">
        <v>231</v>
      </c>
      <c r="C109" t="s">
        <v>249</v>
      </c>
      <c r="D109">
        <v>58</v>
      </c>
      <c r="E109">
        <v>417</v>
      </c>
      <c r="F109">
        <v>6</v>
      </c>
      <c r="G109">
        <v>4.5321705971525467E-4</v>
      </c>
      <c r="H109">
        <v>7.1896551724137927</v>
      </c>
      <c r="I109">
        <v>0.10344827586206896</v>
      </c>
      <c r="J109">
        <v>0.69</v>
      </c>
      <c r="K109">
        <v>20033.53</v>
      </c>
      <c r="L109">
        <v>127974</v>
      </c>
      <c r="M109">
        <v>129773</v>
      </c>
      <c r="N109">
        <v>37360</v>
      </c>
      <c r="O109">
        <v>4762.78</v>
      </c>
      <c r="P109">
        <v>20.63</v>
      </c>
      <c r="Q109">
        <v>78.290000000000006</v>
      </c>
      <c r="R109">
        <v>0.43</v>
      </c>
      <c r="S109">
        <v>0.34</v>
      </c>
      <c r="T109">
        <v>100</v>
      </c>
    </row>
    <row r="110" spans="1:20" x14ac:dyDescent="0.25">
      <c r="A110">
        <v>2009</v>
      </c>
      <c r="B110">
        <v>236</v>
      </c>
      <c r="C110" t="s">
        <v>254</v>
      </c>
      <c r="D110">
        <v>67</v>
      </c>
      <c r="E110">
        <v>168</v>
      </c>
      <c r="F110">
        <v>2</v>
      </c>
      <c r="G110">
        <v>2.7229131106234253E-3</v>
      </c>
      <c r="H110">
        <v>2.5074626865671643</v>
      </c>
      <c r="I110">
        <v>2.9850746268656716E-2</v>
      </c>
      <c r="J110">
        <v>0.54800000000000004</v>
      </c>
      <c r="K110">
        <v>6101.84</v>
      </c>
      <c r="L110">
        <v>24606</v>
      </c>
      <c r="M110">
        <v>11987</v>
      </c>
      <c r="N110">
        <v>4149</v>
      </c>
      <c r="O110">
        <v>736</v>
      </c>
      <c r="P110">
        <v>0</v>
      </c>
      <c r="Q110">
        <v>99.46</v>
      </c>
      <c r="R110">
        <v>0</v>
      </c>
      <c r="S110">
        <v>0</v>
      </c>
      <c r="T110">
        <v>48.72</v>
      </c>
    </row>
    <row r="111" spans="1:20" x14ac:dyDescent="0.25">
      <c r="A111">
        <v>2009</v>
      </c>
      <c r="B111">
        <v>237</v>
      </c>
      <c r="C111" t="s">
        <v>255</v>
      </c>
      <c r="D111">
        <v>22</v>
      </c>
      <c r="E111">
        <v>109</v>
      </c>
      <c r="F111">
        <v>0</v>
      </c>
      <c r="G111">
        <v>2.0876826722338203E-3</v>
      </c>
      <c r="H111">
        <v>4.9545454545454541</v>
      </c>
      <c r="I111">
        <v>0</v>
      </c>
      <c r="J111">
        <v>0.59599999999999997</v>
      </c>
      <c r="K111">
        <v>5658.41</v>
      </c>
      <c r="L111">
        <v>10538</v>
      </c>
      <c r="M111">
        <v>8089</v>
      </c>
      <c r="N111">
        <v>2337</v>
      </c>
      <c r="O111">
        <v>504</v>
      </c>
      <c r="P111">
        <v>0</v>
      </c>
      <c r="Q111">
        <v>80</v>
      </c>
      <c r="R111">
        <v>0</v>
      </c>
      <c r="S111">
        <v>0</v>
      </c>
      <c r="T111">
        <v>76.760000000000005</v>
      </c>
    </row>
    <row r="112" spans="1:20" x14ac:dyDescent="0.25">
      <c r="A112">
        <v>2009</v>
      </c>
      <c r="B112">
        <v>239</v>
      </c>
      <c r="C112" t="s">
        <v>257</v>
      </c>
      <c r="D112">
        <v>16</v>
      </c>
      <c r="E112">
        <v>99</v>
      </c>
      <c r="F112">
        <v>1</v>
      </c>
      <c r="G112">
        <v>4.580497957384192E-5</v>
      </c>
      <c r="H112">
        <v>6.1875</v>
      </c>
      <c r="I112">
        <v>6.25E-2</v>
      </c>
      <c r="J112">
        <v>0.57699999999999996</v>
      </c>
      <c r="K112">
        <v>4903.54</v>
      </c>
      <c r="L112">
        <v>349307</v>
      </c>
      <c r="M112">
        <v>206334</v>
      </c>
      <c r="N112">
        <v>50208</v>
      </c>
      <c r="O112">
        <v>5346.01</v>
      </c>
      <c r="P112">
        <v>303.83</v>
      </c>
      <c r="Q112">
        <v>52.36</v>
      </c>
      <c r="R112">
        <v>5.68</v>
      </c>
      <c r="S112">
        <v>2.98</v>
      </c>
      <c r="T112">
        <v>59.07</v>
      </c>
    </row>
    <row r="113" spans="1:20" x14ac:dyDescent="0.25">
      <c r="A113">
        <v>2009</v>
      </c>
      <c r="B113">
        <v>240</v>
      </c>
      <c r="C113" t="s">
        <v>258</v>
      </c>
      <c r="D113">
        <v>17</v>
      </c>
      <c r="E113">
        <v>35</v>
      </c>
      <c r="F113">
        <v>0</v>
      </c>
      <c r="G113">
        <v>1.1494252873563218E-3</v>
      </c>
      <c r="H113">
        <v>2.0588235294117645</v>
      </c>
      <c r="I113">
        <v>0</v>
      </c>
      <c r="J113">
        <v>0.53800000000000003</v>
      </c>
      <c r="K113">
        <v>7306.39</v>
      </c>
      <c r="L113">
        <v>14790</v>
      </c>
      <c r="M113">
        <v>10169</v>
      </c>
      <c r="N113">
        <v>2782</v>
      </c>
      <c r="O113">
        <v>206.27</v>
      </c>
      <c r="P113">
        <v>0</v>
      </c>
      <c r="Q113">
        <v>42.71</v>
      </c>
      <c r="R113">
        <v>0</v>
      </c>
      <c r="S113">
        <v>0</v>
      </c>
      <c r="T113">
        <v>68.760000000000005</v>
      </c>
    </row>
    <row r="114" spans="1:20" x14ac:dyDescent="0.25">
      <c r="A114">
        <v>2009</v>
      </c>
      <c r="B114">
        <v>241</v>
      </c>
      <c r="C114" t="s">
        <v>259</v>
      </c>
      <c r="D114">
        <v>95</v>
      </c>
      <c r="E114">
        <v>298</v>
      </c>
      <c r="F114">
        <v>0</v>
      </c>
      <c r="G114">
        <v>3.1722710121214145E-3</v>
      </c>
      <c r="H114">
        <v>3.1368421052631579</v>
      </c>
      <c r="I114">
        <v>0</v>
      </c>
      <c r="J114">
        <v>0.42099999999999999</v>
      </c>
      <c r="K114">
        <v>5039.4799999999996</v>
      </c>
      <c r="L114">
        <v>29947</v>
      </c>
      <c r="M114">
        <v>612</v>
      </c>
      <c r="N114">
        <v>181</v>
      </c>
      <c r="O114">
        <v>8.36</v>
      </c>
      <c r="P114">
        <v>8.36</v>
      </c>
      <c r="Q114">
        <v>2.08</v>
      </c>
      <c r="R114">
        <v>100</v>
      </c>
      <c r="S114">
        <v>2.08</v>
      </c>
      <c r="T114">
        <v>2.04</v>
      </c>
    </row>
    <row r="115" spans="1:20" x14ac:dyDescent="0.25">
      <c r="A115">
        <v>2009</v>
      </c>
      <c r="B115">
        <v>244</v>
      </c>
      <c r="C115" t="s">
        <v>262</v>
      </c>
      <c r="D115">
        <v>215</v>
      </c>
      <c r="E115">
        <v>840</v>
      </c>
      <c r="F115">
        <v>3</v>
      </c>
      <c r="G115">
        <v>1.3169177998284945E-2</v>
      </c>
      <c r="H115">
        <v>3.9069767441860463</v>
      </c>
      <c r="I115">
        <v>1.3953488372093023E-2</v>
      </c>
      <c r="J115">
        <v>0.51700000000000002</v>
      </c>
      <c r="K115">
        <v>5368.11</v>
      </c>
      <c r="L115">
        <v>16326</v>
      </c>
      <c r="M115">
        <v>9655</v>
      </c>
      <c r="N115">
        <v>1967</v>
      </c>
      <c r="O115">
        <v>484</v>
      </c>
      <c r="P115">
        <v>0</v>
      </c>
      <c r="Q115">
        <v>85.06</v>
      </c>
      <c r="R115">
        <v>0</v>
      </c>
      <c r="S115">
        <v>0</v>
      </c>
      <c r="T115">
        <v>59.14</v>
      </c>
    </row>
    <row r="116" spans="1:20" x14ac:dyDescent="0.25">
      <c r="A116">
        <v>2009</v>
      </c>
      <c r="B116">
        <v>245</v>
      </c>
      <c r="C116" t="s">
        <v>263</v>
      </c>
      <c r="D116">
        <v>35</v>
      </c>
      <c r="E116">
        <v>97</v>
      </c>
      <c r="F116">
        <v>0</v>
      </c>
      <c r="G116">
        <v>1.5143648321218415E-3</v>
      </c>
      <c r="H116">
        <v>2.7714285714285714</v>
      </c>
      <c r="I116">
        <v>0</v>
      </c>
      <c r="J116">
        <v>0.628</v>
      </c>
      <c r="K116">
        <v>22804.560000000001</v>
      </c>
      <c r="L116">
        <v>23112</v>
      </c>
      <c r="M116">
        <v>21847</v>
      </c>
      <c r="N116">
        <v>6989</v>
      </c>
      <c r="O116">
        <v>1005</v>
      </c>
      <c r="P116">
        <v>1005</v>
      </c>
      <c r="Q116">
        <v>80.02</v>
      </c>
      <c r="R116">
        <v>100</v>
      </c>
      <c r="S116">
        <v>80.02</v>
      </c>
      <c r="T116">
        <v>94.53</v>
      </c>
    </row>
    <row r="117" spans="1:20" x14ac:dyDescent="0.25">
      <c r="A117">
        <v>2009</v>
      </c>
      <c r="B117">
        <v>246</v>
      </c>
      <c r="C117" t="s">
        <v>264</v>
      </c>
      <c r="D117">
        <v>48</v>
      </c>
      <c r="E117">
        <v>155</v>
      </c>
      <c r="F117">
        <v>1</v>
      </c>
      <c r="G117">
        <v>1.2374642295496145E-3</v>
      </c>
      <c r="H117">
        <v>3.2291666666666665</v>
      </c>
      <c r="I117">
        <v>2.0833333333333332E-2</v>
      </c>
      <c r="J117">
        <v>0.53500000000000003</v>
      </c>
      <c r="K117">
        <v>6123.33</v>
      </c>
      <c r="L117">
        <v>38789</v>
      </c>
      <c r="M117">
        <v>24198</v>
      </c>
      <c r="N117">
        <v>7254</v>
      </c>
      <c r="O117">
        <v>683.76</v>
      </c>
      <c r="P117">
        <v>0</v>
      </c>
      <c r="Q117">
        <v>57.96</v>
      </c>
      <c r="R117">
        <v>0</v>
      </c>
      <c r="S117">
        <v>0</v>
      </c>
      <c r="T117">
        <v>62.38</v>
      </c>
    </row>
    <row r="118" spans="1:20" x14ac:dyDescent="0.25">
      <c r="A118">
        <v>2009</v>
      </c>
      <c r="B118">
        <v>249</v>
      </c>
      <c r="C118" t="s">
        <v>267</v>
      </c>
      <c r="D118">
        <v>26</v>
      </c>
      <c r="E118">
        <v>148</v>
      </c>
      <c r="F118">
        <v>0</v>
      </c>
      <c r="G118">
        <v>1.1225912861010246E-4</v>
      </c>
      <c r="H118">
        <v>5.6923076923076925</v>
      </c>
      <c r="I118">
        <v>0</v>
      </c>
      <c r="J118">
        <v>0.60799999999999998</v>
      </c>
      <c r="K118">
        <v>7711.45</v>
      </c>
      <c r="L118">
        <v>231607</v>
      </c>
      <c r="M118">
        <v>177847</v>
      </c>
      <c r="N118">
        <v>39535</v>
      </c>
      <c r="O118">
        <v>5075.34</v>
      </c>
      <c r="P118">
        <v>1408.7</v>
      </c>
      <c r="Q118">
        <v>62.84</v>
      </c>
      <c r="R118">
        <v>27.76</v>
      </c>
      <c r="S118">
        <v>17.440000000000001</v>
      </c>
      <c r="T118">
        <v>76.790000000000006</v>
      </c>
    </row>
    <row r="119" spans="1:20" x14ac:dyDescent="0.25">
      <c r="A119">
        <v>2009</v>
      </c>
      <c r="B119">
        <v>253</v>
      </c>
      <c r="C119" t="s">
        <v>271</v>
      </c>
      <c r="D119">
        <v>30</v>
      </c>
      <c r="E119">
        <v>71</v>
      </c>
      <c r="F119">
        <v>0</v>
      </c>
      <c r="G119">
        <v>8.2987551867219915E-4</v>
      </c>
      <c r="H119">
        <v>2.3666666666666667</v>
      </c>
      <c r="I119">
        <v>0</v>
      </c>
      <c r="J119">
        <v>0.65400000000000003</v>
      </c>
      <c r="K119">
        <v>16514.73</v>
      </c>
      <c r="L119">
        <v>36150</v>
      </c>
      <c r="M119">
        <v>32281</v>
      </c>
      <c r="N119">
        <v>10197</v>
      </c>
      <c r="O119">
        <v>1260.4000000000001</v>
      </c>
      <c r="P119">
        <v>0</v>
      </c>
      <c r="Q119">
        <v>75.290000000000006</v>
      </c>
      <c r="R119">
        <v>0</v>
      </c>
      <c r="S119">
        <v>0</v>
      </c>
      <c r="T119">
        <v>89.3</v>
      </c>
    </row>
    <row r="120" spans="1:20" x14ac:dyDescent="0.25">
      <c r="A120">
        <v>2009</v>
      </c>
      <c r="B120">
        <v>254</v>
      </c>
      <c r="C120" t="s">
        <v>272</v>
      </c>
      <c r="D120">
        <v>56</v>
      </c>
      <c r="E120">
        <v>120</v>
      </c>
      <c r="F120">
        <v>0</v>
      </c>
      <c r="G120">
        <v>3.5463238553606483E-3</v>
      </c>
      <c r="H120">
        <v>2.1428571428571428</v>
      </c>
      <c r="I120">
        <v>0</v>
      </c>
      <c r="J120">
        <v>0.56499999999999995</v>
      </c>
      <c r="K120">
        <v>17820.54</v>
      </c>
      <c r="L120">
        <v>15791</v>
      </c>
      <c r="M120">
        <v>12702</v>
      </c>
      <c r="N120">
        <v>8822</v>
      </c>
      <c r="O120">
        <v>322</v>
      </c>
      <c r="P120">
        <v>0</v>
      </c>
      <c r="Q120">
        <v>42.35</v>
      </c>
      <c r="R120">
        <v>0</v>
      </c>
      <c r="S120">
        <v>0</v>
      </c>
      <c r="T120">
        <v>80.44</v>
      </c>
    </row>
    <row r="121" spans="1:20" x14ac:dyDescent="0.25">
      <c r="A121">
        <v>2009</v>
      </c>
      <c r="B121">
        <v>255</v>
      </c>
      <c r="C121" t="s">
        <v>273</v>
      </c>
      <c r="D121">
        <v>54</v>
      </c>
      <c r="E121">
        <v>185</v>
      </c>
      <c r="F121">
        <v>2</v>
      </c>
      <c r="G121">
        <v>2.0850225877447007E-3</v>
      </c>
      <c r="H121">
        <v>3.425925925925926</v>
      </c>
      <c r="I121">
        <v>3.7037037037037035E-2</v>
      </c>
      <c r="J121">
        <v>0.623</v>
      </c>
      <c r="K121">
        <v>8488.65</v>
      </c>
      <c r="L121">
        <v>25899</v>
      </c>
      <c r="M121">
        <v>22504</v>
      </c>
      <c r="N121">
        <v>7342</v>
      </c>
      <c r="O121">
        <v>874.73</v>
      </c>
      <c r="P121">
        <v>0</v>
      </c>
      <c r="Q121">
        <v>75.5</v>
      </c>
      <c r="R121">
        <v>0</v>
      </c>
      <c r="S121">
        <v>0</v>
      </c>
      <c r="T121">
        <v>86.89</v>
      </c>
    </row>
    <row r="122" spans="1:20" x14ac:dyDescent="0.25">
      <c r="A122">
        <v>2009</v>
      </c>
      <c r="B122">
        <v>256</v>
      </c>
      <c r="C122" t="s">
        <v>274</v>
      </c>
      <c r="D122">
        <v>52</v>
      </c>
      <c r="E122">
        <v>191</v>
      </c>
      <c r="F122">
        <v>1</v>
      </c>
      <c r="G122">
        <v>1.1006688680044027E-3</v>
      </c>
      <c r="H122">
        <v>3.6730769230769229</v>
      </c>
      <c r="I122">
        <v>1.9230769230769232E-2</v>
      </c>
      <c r="J122">
        <v>0.64</v>
      </c>
      <c r="K122">
        <v>11922.45</v>
      </c>
      <c r="L122">
        <v>47244</v>
      </c>
      <c r="M122">
        <v>32181</v>
      </c>
      <c r="N122">
        <v>9247</v>
      </c>
      <c r="O122">
        <v>268.07</v>
      </c>
      <c r="P122">
        <v>0</v>
      </c>
      <c r="Q122">
        <v>15.29</v>
      </c>
      <c r="R122">
        <v>0</v>
      </c>
      <c r="S122">
        <v>0</v>
      </c>
      <c r="T122">
        <v>68.12</v>
      </c>
    </row>
    <row r="123" spans="1:20" x14ac:dyDescent="0.25">
      <c r="A123">
        <v>2009</v>
      </c>
      <c r="B123">
        <v>258</v>
      </c>
      <c r="C123" t="s">
        <v>276</v>
      </c>
      <c r="D123">
        <v>25</v>
      </c>
      <c r="E123">
        <v>140</v>
      </c>
      <c r="F123">
        <v>2</v>
      </c>
      <c r="G123">
        <v>4.5338314502820041E-4</v>
      </c>
      <c r="H123">
        <v>5.6</v>
      </c>
      <c r="I123">
        <v>0.08</v>
      </c>
      <c r="J123">
        <v>0.48499999999999999</v>
      </c>
      <c r="K123">
        <v>4077.02</v>
      </c>
      <c r="L123">
        <v>55141</v>
      </c>
      <c r="M123">
        <v>24763</v>
      </c>
      <c r="N123">
        <v>6036</v>
      </c>
      <c r="O123">
        <v>459.65</v>
      </c>
      <c r="P123">
        <v>142.56</v>
      </c>
      <c r="Q123">
        <v>37.72</v>
      </c>
      <c r="R123">
        <v>31.01</v>
      </c>
      <c r="S123">
        <v>11.7</v>
      </c>
      <c r="T123">
        <v>44.91</v>
      </c>
    </row>
    <row r="124" spans="1:20" x14ac:dyDescent="0.25">
      <c r="A124">
        <v>2009</v>
      </c>
      <c r="B124">
        <v>259</v>
      </c>
      <c r="C124" t="s">
        <v>277</v>
      </c>
      <c r="D124">
        <v>11</v>
      </c>
      <c r="E124">
        <v>24</v>
      </c>
      <c r="F124">
        <v>0</v>
      </c>
      <c r="G124">
        <v>3.3763044812768568E-4</v>
      </c>
      <c r="H124">
        <v>2.1818181818181817</v>
      </c>
      <c r="I124">
        <v>0</v>
      </c>
      <c r="J124">
        <v>0.627</v>
      </c>
      <c r="K124">
        <v>11449.34</v>
      </c>
      <c r="L124">
        <v>32580</v>
      </c>
      <c r="M124">
        <v>26420</v>
      </c>
      <c r="N124">
        <v>8444</v>
      </c>
      <c r="O124">
        <v>936.1</v>
      </c>
      <c r="P124">
        <v>0</v>
      </c>
      <c r="Q124">
        <v>69.900000000000006</v>
      </c>
      <c r="R124">
        <v>0</v>
      </c>
      <c r="S124">
        <v>0</v>
      </c>
      <c r="T124">
        <v>81.09</v>
      </c>
    </row>
    <row r="125" spans="1:20" x14ac:dyDescent="0.25">
      <c r="A125">
        <v>2009</v>
      </c>
      <c r="B125">
        <v>261</v>
      </c>
      <c r="C125" t="s">
        <v>279</v>
      </c>
      <c r="D125">
        <v>104</v>
      </c>
      <c r="E125">
        <v>309</v>
      </c>
      <c r="F125">
        <v>1</v>
      </c>
      <c r="G125">
        <v>1.2163315907044198E-3</v>
      </c>
      <c r="H125">
        <v>2.9711538461538463</v>
      </c>
      <c r="I125">
        <v>9.6153846153846159E-3</v>
      </c>
      <c r="J125">
        <v>0.67300000000000004</v>
      </c>
      <c r="K125">
        <v>9617.93</v>
      </c>
      <c r="L125">
        <v>85503</v>
      </c>
      <c r="M125">
        <v>7479</v>
      </c>
      <c r="N125">
        <v>2649</v>
      </c>
      <c r="O125">
        <v>231.1</v>
      </c>
      <c r="P125">
        <v>231.1</v>
      </c>
      <c r="Q125">
        <v>68.849999999999994</v>
      </c>
      <c r="R125">
        <v>100</v>
      </c>
      <c r="S125">
        <v>68.849999999999994</v>
      </c>
      <c r="T125">
        <v>8.75</v>
      </c>
    </row>
    <row r="126" spans="1:20" x14ac:dyDescent="0.25">
      <c r="A126">
        <v>2009</v>
      </c>
      <c r="B126">
        <v>262</v>
      </c>
      <c r="C126" t="s">
        <v>280</v>
      </c>
      <c r="D126">
        <v>65</v>
      </c>
      <c r="E126">
        <v>207</v>
      </c>
      <c r="F126">
        <v>0</v>
      </c>
      <c r="G126">
        <v>2.8531296637696428E-3</v>
      </c>
      <c r="H126">
        <v>3.1846153846153844</v>
      </c>
      <c r="I126">
        <v>0</v>
      </c>
      <c r="J126">
        <v>0.443</v>
      </c>
      <c r="K126">
        <v>4289.74</v>
      </c>
      <c r="L126">
        <v>22782</v>
      </c>
      <c r="M126">
        <v>6613</v>
      </c>
      <c r="N126">
        <v>2068</v>
      </c>
      <c r="O126">
        <v>154.82</v>
      </c>
      <c r="P126">
        <v>152.36000000000001</v>
      </c>
      <c r="Q126">
        <v>37.96</v>
      </c>
      <c r="R126">
        <v>98.41</v>
      </c>
      <c r="S126">
        <v>37.35</v>
      </c>
      <c r="T126">
        <v>29.03</v>
      </c>
    </row>
    <row r="127" spans="1:20" x14ac:dyDescent="0.25">
      <c r="A127">
        <v>2009</v>
      </c>
      <c r="B127">
        <v>263</v>
      </c>
      <c r="C127" t="s">
        <v>281</v>
      </c>
      <c r="D127">
        <v>59</v>
      </c>
      <c r="E127">
        <v>174</v>
      </c>
      <c r="F127">
        <v>0</v>
      </c>
      <c r="G127">
        <v>1.3821214392803597E-3</v>
      </c>
      <c r="H127">
        <v>2.9491525423728815</v>
      </c>
      <c r="I127">
        <v>0</v>
      </c>
      <c r="J127">
        <v>0.69899999999999995</v>
      </c>
      <c r="K127">
        <v>8679.1200000000008</v>
      </c>
      <c r="L127">
        <v>42688</v>
      </c>
      <c r="M127">
        <v>42688</v>
      </c>
      <c r="N127">
        <v>12622</v>
      </c>
      <c r="O127">
        <v>2254</v>
      </c>
      <c r="P127">
        <v>0</v>
      </c>
      <c r="Q127">
        <v>79.989999999999995</v>
      </c>
      <c r="R127">
        <v>0</v>
      </c>
      <c r="S127">
        <v>0</v>
      </c>
      <c r="T127">
        <v>100</v>
      </c>
    </row>
    <row r="128" spans="1:20" x14ac:dyDescent="0.25">
      <c r="A128">
        <v>2009</v>
      </c>
      <c r="B128">
        <v>267</v>
      </c>
      <c r="C128" t="s">
        <v>285</v>
      </c>
      <c r="D128">
        <v>11</v>
      </c>
      <c r="E128">
        <v>57</v>
      </c>
      <c r="F128">
        <v>0</v>
      </c>
      <c r="G128">
        <v>1.0333489901362142E-3</v>
      </c>
      <c r="H128">
        <v>5.1818181818181817</v>
      </c>
      <c r="I128">
        <v>0</v>
      </c>
      <c r="J128">
        <v>0.56499999999999995</v>
      </c>
      <c r="K128">
        <v>6529.86</v>
      </c>
      <c r="L128">
        <v>10645</v>
      </c>
      <c r="M128">
        <v>7060</v>
      </c>
      <c r="N128">
        <v>2482</v>
      </c>
      <c r="O128">
        <v>195.31</v>
      </c>
      <c r="P128">
        <v>195.31</v>
      </c>
      <c r="Q128">
        <v>56.43</v>
      </c>
      <c r="R128">
        <v>100</v>
      </c>
      <c r="S128">
        <v>56.43</v>
      </c>
      <c r="T128">
        <v>66.319999999999993</v>
      </c>
    </row>
    <row r="129" spans="1:20" x14ac:dyDescent="0.25">
      <c r="A129">
        <v>2009</v>
      </c>
      <c r="B129">
        <v>269</v>
      </c>
      <c r="C129" t="s">
        <v>287</v>
      </c>
      <c r="D129">
        <v>29</v>
      </c>
      <c r="E129">
        <v>98</v>
      </c>
      <c r="F129">
        <v>1</v>
      </c>
      <c r="G129">
        <v>1.3472706155632985E-3</v>
      </c>
      <c r="H129">
        <v>3.3793103448275863</v>
      </c>
      <c r="I129">
        <v>3.4482758620689655E-2</v>
      </c>
      <c r="J129">
        <v>0.49299999999999999</v>
      </c>
      <c r="K129">
        <v>5217.1899999999996</v>
      </c>
      <c r="L129">
        <v>21525</v>
      </c>
      <c r="M129">
        <v>6903</v>
      </c>
      <c r="N129">
        <v>2049</v>
      </c>
      <c r="O129">
        <v>184.81</v>
      </c>
      <c r="P129">
        <v>0</v>
      </c>
      <c r="Q129">
        <v>42.46</v>
      </c>
      <c r="R129">
        <v>0</v>
      </c>
      <c r="S129">
        <v>0</v>
      </c>
      <c r="T129">
        <v>32.07</v>
      </c>
    </row>
    <row r="130" spans="1:20" x14ac:dyDescent="0.25">
      <c r="A130">
        <v>2009</v>
      </c>
      <c r="B130">
        <v>270</v>
      </c>
      <c r="C130" t="s">
        <v>288</v>
      </c>
      <c r="D130">
        <v>70</v>
      </c>
      <c r="E130">
        <v>413</v>
      </c>
      <c r="F130">
        <v>2</v>
      </c>
      <c r="G130">
        <v>3.1061688513387586E-4</v>
      </c>
      <c r="H130">
        <v>5.9</v>
      </c>
      <c r="I130">
        <v>2.8571428571428571E-2</v>
      </c>
      <c r="J130">
        <v>0.66</v>
      </c>
      <c r="K130">
        <v>18217.73</v>
      </c>
      <c r="L130">
        <v>225358</v>
      </c>
      <c r="M130">
        <v>213865</v>
      </c>
      <c r="N130">
        <v>55500</v>
      </c>
      <c r="O130">
        <v>20500</v>
      </c>
      <c r="P130">
        <v>2138</v>
      </c>
      <c r="Q130">
        <v>100</v>
      </c>
      <c r="R130">
        <v>10.43</v>
      </c>
      <c r="S130">
        <v>10.64</v>
      </c>
      <c r="T130">
        <v>94.9</v>
      </c>
    </row>
    <row r="131" spans="1:20" x14ac:dyDescent="0.25">
      <c r="A131">
        <v>2009</v>
      </c>
      <c r="B131">
        <v>273</v>
      </c>
      <c r="C131" t="s">
        <v>291</v>
      </c>
      <c r="D131">
        <v>89</v>
      </c>
      <c r="E131">
        <v>558</v>
      </c>
      <c r="F131">
        <v>9</v>
      </c>
      <c r="G131">
        <v>6.8190350682286599E-4</v>
      </c>
      <c r="H131">
        <v>6.2696629213483144</v>
      </c>
      <c r="I131">
        <v>0.10112359550561797</v>
      </c>
      <c r="J131">
        <v>0.58899999999999997</v>
      </c>
      <c r="K131">
        <v>8848.5499999999993</v>
      </c>
      <c r="L131">
        <v>130517</v>
      </c>
      <c r="M131">
        <v>101119</v>
      </c>
      <c r="N131">
        <v>29932</v>
      </c>
      <c r="O131">
        <v>3172.06</v>
      </c>
      <c r="P131">
        <v>0</v>
      </c>
      <c r="Q131">
        <v>65.13</v>
      </c>
      <c r="R131">
        <v>0</v>
      </c>
      <c r="S131">
        <v>0</v>
      </c>
      <c r="T131">
        <v>77.48</v>
      </c>
    </row>
    <row r="132" spans="1:20" x14ac:dyDescent="0.25">
      <c r="A132">
        <v>2009</v>
      </c>
      <c r="B132">
        <v>276</v>
      </c>
      <c r="C132" t="s">
        <v>294</v>
      </c>
      <c r="D132">
        <v>104</v>
      </c>
      <c r="E132">
        <v>384</v>
      </c>
      <c r="F132">
        <v>1</v>
      </c>
      <c r="G132">
        <v>1.3724662162162163E-3</v>
      </c>
      <c r="H132">
        <v>3.6923076923076925</v>
      </c>
      <c r="I132">
        <v>9.6153846153846159E-3</v>
      </c>
      <c r="J132">
        <v>0.63500000000000001</v>
      </c>
      <c r="K132">
        <v>17739.28</v>
      </c>
      <c r="L132">
        <v>75776</v>
      </c>
      <c r="M132">
        <v>66611</v>
      </c>
      <c r="N132">
        <v>18960</v>
      </c>
      <c r="O132">
        <v>2362.29</v>
      </c>
      <c r="P132">
        <v>0</v>
      </c>
      <c r="Q132">
        <v>74.510000000000005</v>
      </c>
      <c r="R132">
        <v>0</v>
      </c>
      <c r="S132">
        <v>0</v>
      </c>
      <c r="T132">
        <v>87.91</v>
      </c>
    </row>
    <row r="133" spans="1:20" x14ac:dyDescent="0.25">
      <c r="A133">
        <v>2009</v>
      </c>
      <c r="B133">
        <v>277</v>
      </c>
      <c r="C133" t="s">
        <v>295</v>
      </c>
      <c r="D133">
        <v>24</v>
      </c>
      <c r="E133">
        <v>102</v>
      </c>
      <c r="F133">
        <v>0</v>
      </c>
      <c r="G133">
        <v>8.5585906854004706E-4</v>
      </c>
      <c r="H133">
        <v>4.25</v>
      </c>
      <c r="I133">
        <v>0</v>
      </c>
      <c r="J133">
        <v>0.64100000000000001</v>
      </c>
      <c r="K133">
        <v>31620.46</v>
      </c>
      <c r="L133">
        <v>28042</v>
      </c>
      <c r="M133">
        <v>22751</v>
      </c>
      <c r="N133">
        <v>7131</v>
      </c>
      <c r="O133">
        <v>704.03</v>
      </c>
      <c r="P133">
        <v>0</v>
      </c>
      <c r="Q133">
        <v>63.71</v>
      </c>
      <c r="R133">
        <v>0</v>
      </c>
      <c r="S133">
        <v>0</v>
      </c>
      <c r="T133">
        <v>81.13</v>
      </c>
    </row>
    <row r="134" spans="1:20" x14ac:dyDescent="0.25">
      <c r="A134">
        <v>2009</v>
      </c>
      <c r="B134">
        <v>278</v>
      </c>
      <c r="C134" t="s">
        <v>296</v>
      </c>
      <c r="D134">
        <v>89</v>
      </c>
      <c r="E134">
        <v>257</v>
      </c>
      <c r="F134">
        <v>0</v>
      </c>
      <c r="G134">
        <v>1.6436129937764316E-3</v>
      </c>
      <c r="H134">
        <v>2.8876404494382024</v>
      </c>
      <c r="I134">
        <v>0</v>
      </c>
      <c r="J134">
        <v>0.626</v>
      </c>
      <c r="K134">
        <v>9967.2800000000007</v>
      </c>
      <c r="L134">
        <v>54149</v>
      </c>
      <c r="M134">
        <v>46907</v>
      </c>
      <c r="N134">
        <v>14433</v>
      </c>
      <c r="O134">
        <v>2312</v>
      </c>
      <c r="P134">
        <v>0</v>
      </c>
      <c r="Q134">
        <v>99.78</v>
      </c>
      <c r="R134">
        <v>0</v>
      </c>
      <c r="S134">
        <v>0</v>
      </c>
      <c r="T134">
        <v>86.63</v>
      </c>
    </row>
    <row r="135" spans="1:20" x14ac:dyDescent="0.25">
      <c r="A135">
        <v>2009</v>
      </c>
      <c r="B135">
        <v>280</v>
      </c>
      <c r="C135" t="s">
        <v>298</v>
      </c>
      <c r="D135">
        <v>89</v>
      </c>
      <c r="E135">
        <v>243</v>
      </c>
      <c r="F135">
        <v>1</v>
      </c>
      <c r="G135">
        <v>4.9079077975074442E-3</v>
      </c>
      <c r="H135">
        <v>2.7303370786516852</v>
      </c>
      <c r="I135">
        <v>1.1235955056179775E-2</v>
      </c>
      <c r="J135">
        <v>0.51600000000000001</v>
      </c>
      <c r="K135">
        <v>5542.82</v>
      </c>
      <c r="L135">
        <v>18134</v>
      </c>
      <c r="M135">
        <v>9214</v>
      </c>
      <c r="N135">
        <v>2819</v>
      </c>
      <c r="O135">
        <v>238.86</v>
      </c>
      <c r="P135">
        <v>0</v>
      </c>
      <c r="Q135">
        <v>53.92</v>
      </c>
      <c r="R135">
        <v>0</v>
      </c>
      <c r="S135">
        <v>0</v>
      </c>
      <c r="T135">
        <v>50.81</v>
      </c>
    </row>
    <row r="136" spans="1:20" x14ac:dyDescent="0.25">
      <c r="A136">
        <v>2009</v>
      </c>
      <c r="B136">
        <v>282</v>
      </c>
      <c r="C136" t="s">
        <v>300</v>
      </c>
      <c r="D136">
        <v>293</v>
      </c>
      <c r="E136">
        <v>1137</v>
      </c>
      <c r="F136">
        <v>1</v>
      </c>
      <c r="G136">
        <v>9.8899281376894021E-4</v>
      </c>
      <c r="H136">
        <v>3.8805460750853245</v>
      </c>
      <c r="I136">
        <v>3.4129692832764505E-3</v>
      </c>
      <c r="J136">
        <v>0.69199999999999995</v>
      </c>
      <c r="K136">
        <v>21904.7</v>
      </c>
      <c r="L136">
        <v>296261</v>
      </c>
      <c r="M136">
        <v>284965</v>
      </c>
      <c r="N136">
        <v>89216</v>
      </c>
      <c r="O136">
        <v>14513</v>
      </c>
      <c r="P136">
        <v>2504</v>
      </c>
      <c r="Q136">
        <v>80</v>
      </c>
      <c r="R136">
        <v>17.25</v>
      </c>
      <c r="S136">
        <v>13.8</v>
      </c>
      <c r="T136">
        <v>96.19</v>
      </c>
    </row>
    <row r="137" spans="1:20" x14ac:dyDescent="0.25">
      <c r="A137">
        <v>2009</v>
      </c>
      <c r="B137">
        <v>283</v>
      </c>
      <c r="C137" t="s">
        <v>301</v>
      </c>
      <c r="D137">
        <v>379</v>
      </c>
      <c r="E137">
        <v>1475</v>
      </c>
      <c r="F137">
        <v>1</v>
      </c>
      <c r="G137">
        <v>5.9746667822714768E-4</v>
      </c>
      <c r="H137">
        <v>3.891820580474934</v>
      </c>
      <c r="I137">
        <v>2.6385224274406332E-3</v>
      </c>
      <c r="J137">
        <v>0.70199999999999996</v>
      </c>
      <c r="K137">
        <v>25484.48</v>
      </c>
      <c r="L137">
        <v>634345</v>
      </c>
      <c r="M137">
        <v>606760</v>
      </c>
      <c r="N137">
        <v>150323</v>
      </c>
      <c r="O137">
        <v>27940</v>
      </c>
      <c r="P137">
        <v>27940</v>
      </c>
      <c r="Q137">
        <v>63.58</v>
      </c>
      <c r="R137">
        <v>100</v>
      </c>
      <c r="S137">
        <v>63.58</v>
      </c>
      <c r="T137">
        <v>95.65</v>
      </c>
    </row>
    <row r="138" spans="1:20" x14ac:dyDescent="0.25">
      <c r="A138">
        <v>2009</v>
      </c>
      <c r="B138">
        <v>284</v>
      </c>
      <c r="C138" t="s">
        <v>302</v>
      </c>
      <c r="D138">
        <v>27</v>
      </c>
      <c r="E138">
        <v>77</v>
      </c>
      <c r="F138">
        <v>1</v>
      </c>
      <c r="G138">
        <v>3.456E-4</v>
      </c>
      <c r="H138">
        <v>2.8518518518518516</v>
      </c>
      <c r="I138">
        <v>3.7037037037037035E-2</v>
      </c>
      <c r="J138">
        <v>0.65100000000000002</v>
      </c>
      <c r="K138">
        <v>16776.38</v>
      </c>
      <c r="L138">
        <v>78125</v>
      </c>
      <c r="M138">
        <v>54608</v>
      </c>
      <c r="N138">
        <v>15950</v>
      </c>
      <c r="O138">
        <v>2902</v>
      </c>
      <c r="P138">
        <v>2902</v>
      </c>
      <c r="Q138">
        <v>79.989999999999995</v>
      </c>
      <c r="R138">
        <v>100</v>
      </c>
      <c r="S138">
        <v>79.989999999999995</v>
      </c>
      <c r="T138">
        <v>69.900000000000006</v>
      </c>
    </row>
    <row r="139" spans="1:20" x14ac:dyDescent="0.25">
      <c r="A139">
        <v>2009</v>
      </c>
      <c r="B139">
        <v>287</v>
      </c>
      <c r="C139" t="s">
        <v>305</v>
      </c>
      <c r="D139">
        <v>51</v>
      </c>
      <c r="E139">
        <v>212</v>
      </c>
      <c r="F139">
        <v>1</v>
      </c>
      <c r="G139">
        <v>4.1877078457938172E-4</v>
      </c>
      <c r="H139">
        <v>4.1568627450980395</v>
      </c>
      <c r="I139">
        <v>1.9607843137254902E-2</v>
      </c>
      <c r="J139">
        <v>0.70199999999999996</v>
      </c>
      <c r="K139">
        <v>25013.79</v>
      </c>
      <c r="L139">
        <v>121785</v>
      </c>
      <c r="M139">
        <v>127269</v>
      </c>
      <c r="N139">
        <v>37929</v>
      </c>
      <c r="O139">
        <v>4873.71</v>
      </c>
      <c r="P139">
        <v>3981.47</v>
      </c>
      <c r="Q139">
        <v>77.77</v>
      </c>
      <c r="R139">
        <v>81.69</v>
      </c>
      <c r="S139">
        <v>63.54</v>
      </c>
      <c r="T139">
        <v>100</v>
      </c>
    </row>
    <row r="140" spans="1:20" x14ac:dyDescent="0.25">
      <c r="A140">
        <v>2009</v>
      </c>
      <c r="B140">
        <v>290</v>
      </c>
      <c r="C140" t="s">
        <v>308</v>
      </c>
      <c r="D140">
        <v>9</v>
      </c>
      <c r="E140">
        <v>32</v>
      </c>
      <c r="F140">
        <v>0</v>
      </c>
      <c r="G140">
        <v>4.4905698034128328E-4</v>
      </c>
      <c r="H140">
        <v>3.5555555555555554</v>
      </c>
      <c r="I140">
        <v>0</v>
      </c>
      <c r="J140">
        <v>0.61899999999999999</v>
      </c>
      <c r="K140">
        <v>13380.36</v>
      </c>
      <c r="L140">
        <v>20042</v>
      </c>
      <c r="M140">
        <v>17106</v>
      </c>
      <c r="N140">
        <v>5582</v>
      </c>
      <c r="O140">
        <v>597.17999999999995</v>
      </c>
      <c r="P140">
        <v>575.16</v>
      </c>
      <c r="Q140">
        <v>74.209999999999994</v>
      </c>
      <c r="R140">
        <v>96.31</v>
      </c>
      <c r="S140">
        <v>71.48</v>
      </c>
      <c r="T140">
        <v>85.35</v>
      </c>
    </row>
    <row r="141" spans="1:20" x14ac:dyDescent="0.25">
      <c r="A141">
        <v>2009</v>
      </c>
      <c r="B141">
        <v>291</v>
      </c>
      <c r="C141" t="s">
        <v>309</v>
      </c>
      <c r="D141">
        <v>9</v>
      </c>
      <c r="E141">
        <v>35</v>
      </c>
      <c r="F141">
        <v>1</v>
      </c>
      <c r="G141">
        <v>8.8368713547905663E-5</v>
      </c>
      <c r="H141">
        <v>3.8888888888888888</v>
      </c>
      <c r="I141">
        <v>0.1111111111111111</v>
      </c>
      <c r="J141">
        <v>0.59799999999999998</v>
      </c>
      <c r="K141">
        <v>10813.5</v>
      </c>
      <c r="L141">
        <v>101846</v>
      </c>
      <c r="M141">
        <v>87452</v>
      </c>
      <c r="N141">
        <v>20949</v>
      </c>
      <c r="O141">
        <v>2318.48</v>
      </c>
      <c r="P141">
        <v>1633.5</v>
      </c>
      <c r="Q141">
        <v>62.27</v>
      </c>
      <c r="R141">
        <v>70.459999999999994</v>
      </c>
      <c r="S141">
        <v>43.87</v>
      </c>
      <c r="T141">
        <v>85.87</v>
      </c>
    </row>
    <row r="142" spans="1:20" x14ac:dyDescent="0.25">
      <c r="A142">
        <v>2009</v>
      </c>
      <c r="B142">
        <v>292</v>
      </c>
      <c r="C142" t="s">
        <v>310</v>
      </c>
      <c r="D142">
        <v>114</v>
      </c>
      <c r="E142">
        <v>414</v>
      </c>
      <c r="F142">
        <v>1</v>
      </c>
      <c r="G142">
        <v>1.5369888500896577E-3</v>
      </c>
      <c r="H142">
        <v>3.6315789473684212</v>
      </c>
      <c r="I142">
        <v>8.771929824561403E-3</v>
      </c>
      <c r="J142">
        <v>0.67700000000000005</v>
      </c>
      <c r="K142">
        <v>8086.23</v>
      </c>
      <c r="L142">
        <v>74171</v>
      </c>
      <c r="M142">
        <v>67984</v>
      </c>
      <c r="N142">
        <v>14145</v>
      </c>
      <c r="O142">
        <v>3070</v>
      </c>
      <c r="P142">
        <v>70</v>
      </c>
      <c r="Q142">
        <v>78.78</v>
      </c>
      <c r="R142">
        <v>2.2799999999999998</v>
      </c>
      <c r="S142">
        <v>1.8</v>
      </c>
      <c r="T142">
        <v>91.66</v>
      </c>
    </row>
    <row r="143" spans="1:20" x14ac:dyDescent="0.25">
      <c r="A143">
        <v>2009</v>
      </c>
      <c r="B143">
        <v>294</v>
      </c>
      <c r="C143" t="s">
        <v>312</v>
      </c>
      <c r="D143">
        <v>256</v>
      </c>
      <c r="E143">
        <v>847</v>
      </c>
      <c r="F143">
        <v>0</v>
      </c>
      <c r="G143">
        <v>6.8765445363704741E-3</v>
      </c>
      <c r="H143">
        <v>3.30859375</v>
      </c>
      <c r="I143">
        <v>0</v>
      </c>
      <c r="J143">
        <v>0.59899999999999998</v>
      </c>
      <c r="K143">
        <v>13390.47</v>
      </c>
      <c r="L143">
        <v>37228</v>
      </c>
      <c r="M143">
        <v>33497</v>
      </c>
      <c r="N143">
        <v>10577</v>
      </c>
      <c r="O143">
        <v>2232</v>
      </c>
      <c r="P143">
        <v>0</v>
      </c>
      <c r="Q143">
        <v>100</v>
      </c>
      <c r="R143">
        <v>0</v>
      </c>
      <c r="S143">
        <v>0</v>
      </c>
      <c r="T143">
        <v>89.98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3"/>
  <sheetViews>
    <sheetView workbookViewId="0">
      <selection sqref="A1:T173"/>
    </sheetView>
  </sheetViews>
  <sheetFormatPr defaultRowHeight="15.75" x14ac:dyDescent="0.25"/>
  <sheetData>
    <row r="1" spans="1:20" x14ac:dyDescent="0.25">
      <c r="A1" t="s">
        <v>38</v>
      </c>
      <c r="B1" t="s">
        <v>39</v>
      </c>
      <c r="C1" t="s">
        <v>40</v>
      </c>
      <c r="D1" t="s">
        <v>92</v>
      </c>
      <c r="E1" t="s">
        <v>93</v>
      </c>
      <c r="F1" t="s">
        <v>94</v>
      </c>
      <c r="G1" t="s">
        <v>41</v>
      </c>
      <c r="H1" t="s">
        <v>42</v>
      </c>
      <c r="I1" t="s">
        <v>43</v>
      </c>
      <c r="J1" t="s">
        <v>44</v>
      </c>
      <c r="K1" t="s">
        <v>47</v>
      </c>
      <c r="L1" t="s">
        <v>316</v>
      </c>
      <c r="M1" t="s">
        <v>317</v>
      </c>
      <c r="N1" t="s">
        <v>326</v>
      </c>
      <c r="O1" t="s">
        <v>328</v>
      </c>
      <c r="P1" t="s">
        <v>329</v>
      </c>
      <c r="Q1" t="s">
        <v>344</v>
      </c>
      <c r="R1" t="s">
        <v>345</v>
      </c>
      <c r="S1" t="s">
        <v>351</v>
      </c>
      <c r="T1" t="s">
        <v>353</v>
      </c>
    </row>
    <row r="2" spans="1:20" x14ac:dyDescent="0.25">
      <c r="A2">
        <v>2010</v>
      </c>
      <c r="B2">
        <v>2</v>
      </c>
      <c r="C2" t="s">
        <v>1</v>
      </c>
      <c r="D2">
        <v>198</v>
      </c>
      <c r="E2">
        <v>766</v>
      </c>
      <c r="F2">
        <v>1</v>
      </c>
      <c r="G2">
        <v>1.4874915483434753E-2</v>
      </c>
      <c r="H2">
        <v>3.8686868686868685</v>
      </c>
      <c r="I2">
        <v>5.0505050505050509E-3</v>
      </c>
      <c r="J2">
        <v>0.65400000000000003</v>
      </c>
      <c r="K2">
        <v>8024.49</v>
      </c>
      <c r="L2">
        <v>13311</v>
      </c>
      <c r="M2">
        <v>7281</v>
      </c>
      <c r="N2">
        <v>1509</v>
      </c>
      <c r="O2">
        <v>288.45999999999998</v>
      </c>
      <c r="P2">
        <v>0</v>
      </c>
      <c r="Q2">
        <v>80</v>
      </c>
      <c r="R2">
        <v>0</v>
      </c>
      <c r="S2">
        <v>0</v>
      </c>
      <c r="T2">
        <v>54.7</v>
      </c>
    </row>
    <row r="3" spans="1:20" x14ac:dyDescent="0.25">
      <c r="A3">
        <v>2010</v>
      </c>
      <c r="B3">
        <v>3</v>
      </c>
      <c r="C3" t="s">
        <v>2</v>
      </c>
      <c r="D3">
        <v>137</v>
      </c>
      <c r="E3">
        <v>384</v>
      </c>
      <c r="F3">
        <v>1</v>
      </c>
      <c r="G3">
        <v>1.076874705235026E-2</v>
      </c>
      <c r="H3">
        <v>2.8029197080291972</v>
      </c>
      <c r="I3">
        <v>7.2992700729927005E-3</v>
      </c>
      <c r="J3">
        <v>0.60099999999999998</v>
      </c>
      <c r="K3">
        <v>10390.91</v>
      </c>
      <c r="L3">
        <v>12722</v>
      </c>
      <c r="M3">
        <v>5375</v>
      </c>
      <c r="N3">
        <v>1514</v>
      </c>
      <c r="O3">
        <v>118.4</v>
      </c>
      <c r="P3">
        <v>118.4</v>
      </c>
      <c r="Q3">
        <v>34.619999999999997</v>
      </c>
      <c r="R3">
        <v>100</v>
      </c>
      <c r="S3">
        <v>34.619999999999997</v>
      </c>
      <c r="T3">
        <v>42.25</v>
      </c>
    </row>
    <row r="4" spans="1:20" x14ac:dyDescent="0.25">
      <c r="A4">
        <v>2010</v>
      </c>
      <c r="B4">
        <v>4</v>
      </c>
      <c r="C4" t="s">
        <v>3</v>
      </c>
      <c r="D4">
        <v>60</v>
      </c>
      <c r="E4">
        <v>167</v>
      </c>
      <c r="F4">
        <v>2</v>
      </c>
      <c r="G4">
        <v>2.4039424656436556E-3</v>
      </c>
      <c r="H4">
        <v>2.7833333333333332</v>
      </c>
      <c r="I4">
        <v>3.3333333333333333E-2</v>
      </c>
      <c r="J4">
        <v>0.68400000000000005</v>
      </c>
      <c r="K4">
        <v>10184.459999999999</v>
      </c>
      <c r="L4">
        <v>24959</v>
      </c>
      <c r="M4">
        <v>15502</v>
      </c>
      <c r="N4">
        <v>6452</v>
      </c>
      <c r="O4">
        <v>1159.07</v>
      </c>
      <c r="P4">
        <v>1159.07</v>
      </c>
      <c r="Q4">
        <v>75</v>
      </c>
      <c r="R4">
        <v>100</v>
      </c>
      <c r="S4">
        <v>75</v>
      </c>
      <c r="T4">
        <v>62.11</v>
      </c>
    </row>
    <row r="5" spans="1:20" x14ac:dyDescent="0.25">
      <c r="A5">
        <v>2010</v>
      </c>
      <c r="B5">
        <v>7</v>
      </c>
      <c r="C5" t="s">
        <v>6</v>
      </c>
      <c r="D5">
        <v>25</v>
      </c>
      <c r="E5">
        <v>154</v>
      </c>
      <c r="F5">
        <v>0</v>
      </c>
      <c r="G5">
        <v>3.3887277360587743E-4</v>
      </c>
      <c r="H5">
        <v>6.16</v>
      </c>
      <c r="I5">
        <v>0</v>
      </c>
      <c r="J5">
        <v>0.76100000000000001</v>
      </c>
      <c r="K5">
        <v>17422.240000000002</v>
      </c>
      <c r="L5">
        <v>73774</v>
      </c>
      <c r="M5">
        <v>69176</v>
      </c>
      <c r="N5">
        <v>25645</v>
      </c>
      <c r="O5">
        <v>3353.15</v>
      </c>
      <c r="P5">
        <v>415.81</v>
      </c>
      <c r="Q5">
        <v>77.37</v>
      </c>
      <c r="R5">
        <v>12.4</v>
      </c>
      <c r="S5">
        <v>9.59</v>
      </c>
      <c r="T5">
        <v>93.77</v>
      </c>
    </row>
    <row r="6" spans="1:20" x14ac:dyDescent="0.25">
      <c r="A6">
        <v>2010</v>
      </c>
      <c r="B6">
        <v>8</v>
      </c>
      <c r="C6" t="s">
        <v>7</v>
      </c>
      <c r="D6">
        <v>140</v>
      </c>
      <c r="E6">
        <v>407</v>
      </c>
      <c r="F6">
        <v>1</v>
      </c>
      <c r="G6">
        <v>3.6105738233397806E-3</v>
      </c>
      <c r="H6">
        <v>2.907142857142857</v>
      </c>
      <c r="I6">
        <v>7.1428571428571426E-3</v>
      </c>
      <c r="J6">
        <v>0.64200000000000002</v>
      </c>
      <c r="K6">
        <v>6822.02</v>
      </c>
      <c r="L6">
        <v>38775</v>
      </c>
      <c r="M6">
        <v>31750</v>
      </c>
      <c r="N6">
        <v>9753</v>
      </c>
      <c r="O6">
        <v>1063.99</v>
      </c>
      <c r="P6">
        <v>0</v>
      </c>
      <c r="Q6">
        <v>71.83</v>
      </c>
      <c r="R6">
        <v>0</v>
      </c>
      <c r="S6">
        <v>0</v>
      </c>
      <c r="T6">
        <v>81.88</v>
      </c>
    </row>
    <row r="7" spans="1:20" x14ac:dyDescent="0.25">
      <c r="A7">
        <v>2010</v>
      </c>
      <c r="B7">
        <v>9</v>
      </c>
      <c r="C7" t="s">
        <v>8</v>
      </c>
      <c r="D7">
        <v>57</v>
      </c>
      <c r="E7">
        <v>219</v>
      </c>
      <c r="F7">
        <v>4</v>
      </c>
      <c r="G7">
        <v>3.0830809173517959E-3</v>
      </c>
      <c r="H7">
        <v>3.8421052631578947</v>
      </c>
      <c r="I7">
        <v>7.0175438596491224E-2</v>
      </c>
      <c r="J7">
        <v>0.72499999999999998</v>
      </c>
      <c r="K7">
        <v>10994.46</v>
      </c>
      <c r="L7">
        <v>18488</v>
      </c>
      <c r="M7">
        <v>14990</v>
      </c>
      <c r="N7">
        <v>5647</v>
      </c>
      <c r="O7">
        <v>878</v>
      </c>
      <c r="P7">
        <v>0</v>
      </c>
      <c r="Q7">
        <v>100</v>
      </c>
      <c r="R7">
        <v>0</v>
      </c>
      <c r="S7">
        <v>0</v>
      </c>
      <c r="T7">
        <v>81.08</v>
      </c>
    </row>
    <row r="8" spans="1:20" x14ac:dyDescent="0.25">
      <c r="A8">
        <v>2010</v>
      </c>
      <c r="B8">
        <v>11</v>
      </c>
      <c r="C8" t="s">
        <v>10</v>
      </c>
      <c r="D8">
        <v>13</v>
      </c>
      <c r="E8">
        <v>31</v>
      </c>
      <c r="F8">
        <v>2</v>
      </c>
      <c r="G8">
        <v>3.4880601019586797E-4</v>
      </c>
      <c r="H8">
        <v>2.3846153846153846</v>
      </c>
      <c r="I8">
        <v>0.15384615384615385</v>
      </c>
      <c r="J8">
        <v>0.73399999999999999</v>
      </c>
      <c r="K8">
        <v>12966.42</v>
      </c>
      <c r="L8">
        <v>37270</v>
      </c>
      <c r="M8">
        <v>33026</v>
      </c>
      <c r="N8">
        <v>12886</v>
      </c>
      <c r="O8">
        <v>3153.6</v>
      </c>
      <c r="P8">
        <v>0</v>
      </c>
      <c r="Q8">
        <v>100</v>
      </c>
      <c r="R8">
        <v>0</v>
      </c>
      <c r="S8">
        <v>0</v>
      </c>
      <c r="T8">
        <v>88.61</v>
      </c>
    </row>
    <row r="9" spans="1:20" x14ac:dyDescent="0.25">
      <c r="A9">
        <v>2010</v>
      </c>
      <c r="B9">
        <v>12</v>
      </c>
      <c r="C9" t="s">
        <v>11</v>
      </c>
      <c r="D9">
        <v>79</v>
      </c>
      <c r="E9">
        <v>278</v>
      </c>
      <c r="F9">
        <v>1</v>
      </c>
      <c r="G9">
        <v>2.1936522922278066E-3</v>
      </c>
      <c r="H9">
        <v>3.518987341772152</v>
      </c>
      <c r="I9">
        <v>1.2658227848101266E-2</v>
      </c>
      <c r="J9">
        <v>0.66300000000000003</v>
      </c>
      <c r="K9">
        <v>5421.98</v>
      </c>
      <c r="L9">
        <v>36013</v>
      </c>
      <c r="M9">
        <v>11981</v>
      </c>
      <c r="N9">
        <v>3556</v>
      </c>
      <c r="O9">
        <v>357.99</v>
      </c>
      <c r="P9">
        <v>0</v>
      </c>
      <c r="Q9">
        <v>32.94</v>
      </c>
      <c r="R9">
        <v>0</v>
      </c>
      <c r="S9">
        <v>0</v>
      </c>
      <c r="T9">
        <v>33.270000000000003</v>
      </c>
    </row>
    <row r="10" spans="1:20" x14ac:dyDescent="0.25">
      <c r="A10">
        <v>2010</v>
      </c>
      <c r="B10">
        <v>13</v>
      </c>
      <c r="C10" t="s">
        <v>12</v>
      </c>
      <c r="D10">
        <v>231</v>
      </c>
      <c r="E10">
        <v>721</v>
      </c>
      <c r="F10">
        <v>2</v>
      </c>
      <c r="G10">
        <v>2.1038059762661541E-3</v>
      </c>
      <c r="H10">
        <v>3.1212121212121211</v>
      </c>
      <c r="I10">
        <v>8.658008658008658E-3</v>
      </c>
      <c r="J10">
        <v>0.77300000000000002</v>
      </c>
      <c r="K10">
        <v>19564.66</v>
      </c>
      <c r="L10">
        <v>109801</v>
      </c>
      <c r="M10">
        <v>102583</v>
      </c>
      <c r="N10">
        <v>32266</v>
      </c>
      <c r="O10">
        <v>8834</v>
      </c>
      <c r="P10">
        <v>41</v>
      </c>
      <c r="Q10">
        <v>85</v>
      </c>
      <c r="R10">
        <v>0.46</v>
      </c>
      <c r="S10">
        <v>0.39</v>
      </c>
      <c r="T10">
        <v>93.43</v>
      </c>
    </row>
    <row r="11" spans="1:20" x14ac:dyDescent="0.25">
      <c r="A11">
        <v>2010</v>
      </c>
      <c r="B11">
        <v>15</v>
      </c>
      <c r="C11" t="s">
        <v>14</v>
      </c>
      <c r="D11">
        <v>84</v>
      </c>
      <c r="E11">
        <v>223</v>
      </c>
      <c r="F11">
        <v>0</v>
      </c>
      <c r="G11">
        <v>8.9674609274916731E-4</v>
      </c>
      <c r="H11">
        <v>2.6547619047619047</v>
      </c>
      <c r="I11">
        <v>0</v>
      </c>
      <c r="J11">
        <v>0.77200000000000002</v>
      </c>
      <c r="K11">
        <v>27466.91</v>
      </c>
      <c r="L11">
        <v>93672</v>
      </c>
      <c r="M11">
        <v>92284</v>
      </c>
      <c r="N11">
        <v>30111</v>
      </c>
      <c r="O11">
        <v>3887.89</v>
      </c>
      <c r="P11">
        <v>205.13</v>
      </c>
      <c r="Q11">
        <v>77.36</v>
      </c>
      <c r="R11">
        <v>5.28</v>
      </c>
      <c r="S11">
        <v>4.08</v>
      </c>
      <c r="T11">
        <v>98.52</v>
      </c>
    </row>
    <row r="12" spans="1:20" x14ac:dyDescent="0.25">
      <c r="A12">
        <v>2010</v>
      </c>
      <c r="B12">
        <v>16</v>
      </c>
      <c r="C12" t="s">
        <v>15</v>
      </c>
      <c r="D12">
        <v>161</v>
      </c>
      <c r="E12">
        <v>442</v>
      </c>
      <c r="F12">
        <v>0</v>
      </c>
      <c r="G12">
        <v>4.3992676995382139E-3</v>
      </c>
      <c r="H12">
        <v>2.7453416149068324</v>
      </c>
      <c r="I12">
        <v>0</v>
      </c>
      <c r="J12">
        <v>0.749</v>
      </c>
      <c r="K12">
        <v>17484.439999999999</v>
      </c>
      <c r="L12">
        <v>36597</v>
      </c>
      <c r="M12">
        <v>33961</v>
      </c>
      <c r="N12">
        <v>13836</v>
      </c>
      <c r="O12">
        <v>2387</v>
      </c>
      <c r="P12">
        <v>1790</v>
      </c>
      <c r="Q12">
        <v>100</v>
      </c>
      <c r="R12">
        <v>74.989999999999995</v>
      </c>
      <c r="S12">
        <v>88.02</v>
      </c>
      <c r="T12">
        <v>92.8</v>
      </c>
    </row>
    <row r="13" spans="1:20" x14ac:dyDescent="0.25">
      <c r="A13">
        <v>2010</v>
      </c>
      <c r="B13">
        <v>18</v>
      </c>
      <c r="C13" t="s">
        <v>17</v>
      </c>
      <c r="D13">
        <v>133</v>
      </c>
      <c r="E13">
        <v>325</v>
      </c>
      <c r="F13">
        <v>0</v>
      </c>
      <c r="G13">
        <v>9.2009685230024212E-3</v>
      </c>
      <c r="H13">
        <v>2.4436090225563909</v>
      </c>
      <c r="I13">
        <v>0</v>
      </c>
      <c r="J13">
        <v>0.58799999999999997</v>
      </c>
      <c r="K13">
        <v>4877.62</v>
      </c>
      <c r="L13">
        <v>14455</v>
      </c>
      <c r="M13">
        <v>3941</v>
      </c>
      <c r="N13">
        <v>1173</v>
      </c>
      <c r="O13">
        <v>108.43</v>
      </c>
      <c r="P13">
        <v>0</v>
      </c>
      <c r="Q13">
        <v>37.01</v>
      </c>
      <c r="R13">
        <v>0</v>
      </c>
      <c r="S13">
        <v>0</v>
      </c>
      <c r="T13">
        <v>27.26</v>
      </c>
    </row>
    <row r="14" spans="1:20" x14ac:dyDescent="0.25">
      <c r="A14">
        <v>2010</v>
      </c>
      <c r="B14">
        <v>19</v>
      </c>
      <c r="C14" t="s">
        <v>18</v>
      </c>
      <c r="D14">
        <v>17</v>
      </c>
      <c r="E14">
        <v>54</v>
      </c>
      <c r="F14">
        <v>1</v>
      </c>
      <c r="G14">
        <v>5.9770761549820693E-4</v>
      </c>
      <c r="H14">
        <v>3.1764705882352939</v>
      </c>
      <c r="I14">
        <v>5.8823529411764705E-2</v>
      </c>
      <c r="J14">
        <v>0.72199999999999998</v>
      </c>
      <c r="K14">
        <v>32362.95</v>
      </c>
      <c r="L14">
        <v>28442</v>
      </c>
      <c r="M14">
        <v>26500</v>
      </c>
      <c r="N14">
        <v>8100</v>
      </c>
      <c r="O14">
        <v>1230</v>
      </c>
      <c r="P14">
        <v>0</v>
      </c>
      <c r="Q14">
        <v>100</v>
      </c>
      <c r="R14">
        <v>0</v>
      </c>
      <c r="S14">
        <v>0</v>
      </c>
      <c r="T14">
        <v>93.17</v>
      </c>
    </row>
    <row r="15" spans="1:20" x14ac:dyDescent="0.25">
      <c r="A15">
        <v>2010</v>
      </c>
      <c r="B15">
        <v>20</v>
      </c>
      <c r="C15" t="s">
        <v>19</v>
      </c>
      <c r="D15">
        <v>57</v>
      </c>
      <c r="E15">
        <v>240</v>
      </c>
      <c r="F15">
        <v>0</v>
      </c>
      <c r="G15">
        <v>4.51363593170948E-4</v>
      </c>
      <c r="H15">
        <v>4.2105263157894735</v>
      </c>
      <c r="I15">
        <v>0</v>
      </c>
      <c r="J15">
        <v>0.76900000000000002</v>
      </c>
      <c r="K15">
        <v>12498.45</v>
      </c>
      <c r="L15">
        <v>126284</v>
      </c>
      <c r="M15">
        <v>111249</v>
      </c>
      <c r="N15">
        <v>25534</v>
      </c>
      <c r="O15">
        <v>3200.96</v>
      </c>
      <c r="P15">
        <v>332.06</v>
      </c>
      <c r="Q15">
        <v>73.84</v>
      </c>
      <c r="R15">
        <v>10.37</v>
      </c>
      <c r="S15">
        <v>7.66</v>
      </c>
      <c r="T15">
        <v>88.09</v>
      </c>
    </row>
    <row r="16" spans="1:20" x14ac:dyDescent="0.25">
      <c r="A16">
        <v>2010</v>
      </c>
      <c r="B16">
        <v>22</v>
      </c>
      <c r="C16" t="s">
        <v>21</v>
      </c>
      <c r="D16">
        <v>2627</v>
      </c>
      <c r="E16">
        <v>15146</v>
      </c>
      <c r="F16">
        <v>31</v>
      </c>
      <c r="G16">
        <v>1.1060349426204902E-3</v>
      </c>
      <c r="H16">
        <v>5.7655119908641037</v>
      </c>
      <c r="I16">
        <v>1.1800532927293491E-2</v>
      </c>
      <c r="J16">
        <v>0.81</v>
      </c>
      <c r="K16">
        <v>24922.95</v>
      </c>
      <c r="L16">
        <v>2375151</v>
      </c>
      <c r="M16">
        <v>2375151</v>
      </c>
      <c r="N16">
        <v>528271</v>
      </c>
      <c r="O16">
        <v>116289.22</v>
      </c>
      <c r="P16">
        <v>84748.2</v>
      </c>
      <c r="Q16">
        <v>75.569999999999993</v>
      </c>
      <c r="R16">
        <v>72.88</v>
      </c>
      <c r="S16">
        <v>55.07</v>
      </c>
      <c r="T16">
        <v>100</v>
      </c>
    </row>
    <row r="17" spans="1:20" x14ac:dyDescent="0.25">
      <c r="A17">
        <v>2010</v>
      </c>
      <c r="B17">
        <v>24</v>
      </c>
      <c r="C17" t="s">
        <v>23</v>
      </c>
      <c r="D17">
        <v>87</v>
      </c>
      <c r="E17">
        <v>280</v>
      </c>
      <c r="F17">
        <v>0</v>
      </c>
      <c r="G17">
        <v>7.0731707317073173E-3</v>
      </c>
      <c r="H17">
        <v>3.2183908045977012</v>
      </c>
      <c r="I17">
        <v>0</v>
      </c>
      <c r="J17">
        <v>0.628</v>
      </c>
      <c r="K17">
        <v>4304.8500000000004</v>
      </c>
      <c r="L17">
        <v>12300</v>
      </c>
      <c r="M17">
        <v>4500</v>
      </c>
      <c r="N17">
        <v>1400</v>
      </c>
      <c r="O17">
        <v>134</v>
      </c>
      <c r="P17">
        <v>134</v>
      </c>
      <c r="Q17">
        <v>69.790000000000006</v>
      </c>
      <c r="R17">
        <v>100</v>
      </c>
      <c r="S17">
        <v>69.790000000000006</v>
      </c>
      <c r="T17">
        <v>36.590000000000003</v>
      </c>
    </row>
    <row r="18" spans="1:20" x14ac:dyDescent="0.25">
      <c r="A18">
        <v>2010</v>
      </c>
      <c r="B18">
        <v>25</v>
      </c>
      <c r="C18" t="s">
        <v>24</v>
      </c>
      <c r="D18">
        <v>58</v>
      </c>
      <c r="E18">
        <v>350</v>
      </c>
      <c r="F18">
        <v>1</v>
      </c>
      <c r="G18">
        <v>1.5340303473520786E-4</v>
      </c>
      <c r="H18">
        <v>6.0344827586206895</v>
      </c>
      <c r="I18">
        <v>1.7241379310344827E-2</v>
      </c>
      <c r="J18">
        <v>0.749</v>
      </c>
      <c r="K18">
        <v>61939.08</v>
      </c>
      <c r="L18">
        <v>378089</v>
      </c>
      <c r="M18">
        <v>328628</v>
      </c>
      <c r="N18">
        <v>83594</v>
      </c>
      <c r="O18">
        <v>12350.23</v>
      </c>
      <c r="P18">
        <v>3341.42</v>
      </c>
      <c r="Q18">
        <v>62.98</v>
      </c>
      <c r="R18">
        <v>27.06</v>
      </c>
      <c r="S18">
        <v>17.04</v>
      </c>
      <c r="T18">
        <v>86.92</v>
      </c>
    </row>
    <row r="19" spans="1:20" x14ac:dyDescent="0.25">
      <c r="A19">
        <v>2010</v>
      </c>
      <c r="B19">
        <v>27</v>
      </c>
      <c r="C19" t="s">
        <v>26</v>
      </c>
      <c r="D19">
        <v>42</v>
      </c>
      <c r="E19">
        <v>145</v>
      </c>
      <c r="F19">
        <v>0</v>
      </c>
      <c r="G19">
        <v>1.090455914425174E-3</v>
      </c>
      <c r="H19">
        <v>3.4523809523809526</v>
      </c>
      <c r="I19">
        <v>0</v>
      </c>
      <c r="J19">
        <v>0.70399999999999996</v>
      </c>
      <c r="K19">
        <v>11107.72</v>
      </c>
      <c r="L19">
        <v>38516</v>
      </c>
      <c r="M19">
        <v>32191</v>
      </c>
      <c r="N19">
        <v>10453</v>
      </c>
      <c r="O19">
        <v>1517</v>
      </c>
      <c r="P19">
        <v>0</v>
      </c>
      <c r="Q19">
        <v>80.010000000000005</v>
      </c>
      <c r="R19">
        <v>0</v>
      </c>
      <c r="S19">
        <v>0</v>
      </c>
      <c r="T19">
        <v>83.58</v>
      </c>
    </row>
    <row r="20" spans="1:20" x14ac:dyDescent="0.25">
      <c r="A20">
        <v>2010</v>
      </c>
      <c r="B20">
        <v>29</v>
      </c>
      <c r="C20" t="s">
        <v>28</v>
      </c>
      <c r="D20">
        <v>37</v>
      </c>
      <c r="E20">
        <v>178</v>
      </c>
      <c r="F20">
        <v>0</v>
      </c>
      <c r="G20">
        <v>8.109766789409083E-4</v>
      </c>
      <c r="H20">
        <v>4.8108108108108105</v>
      </c>
      <c r="I20">
        <v>0</v>
      </c>
      <c r="J20">
        <v>0.75</v>
      </c>
      <c r="K20">
        <v>13815.39</v>
      </c>
      <c r="L20">
        <v>45624</v>
      </c>
      <c r="M20">
        <v>42963</v>
      </c>
      <c r="N20">
        <v>14842</v>
      </c>
      <c r="O20">
        <v>1732.19</v>
      </c>
      <c r="P20">
        <v>0</v>
      </c>
      <c r="Q20">
        <v>73.540000000000006</v>
      </c>
      <c r="R20">
        <v>0</v>
      </c>
      <c r="S20">
        <v>0</v>
      </c>
      <c r="T20">
        <v>94.17</v>
      </c>
    </row>
    <row r="21" spans="1:20" x14ac:dyDescent="0.25">
      <c r="A21">
        <v>2010</v>
      </c>
      <c r="B21">
        <v>30</v>
      </c>
      <c r="C21" t="s">
        <v>29</v>
      </c>
      <c r="D21">
        <v>12</v>
      </c>
      <c r="E21">
        <v>30</v>
      </c>
      <c r="F21">
        <v>0</v>
      </c>
      <c r="G21">
        <v>6.9593458214927794E-4</v>
      </c>
      <c r="H21">
        <v>2.5</v>
      </c>
      <c r="I21">
        <v>0</v>
      </c>
      <c r="J21">
        <v>0.69199999999999995</v>
      </c>
      <c r="K21">
        <v>9445.26</v>
      </c>
      <c r="L21">
        <v>17243</v>
      </c>
      <c r="M21">
        <v>14355</v>
      </c>
      <c r="N21">
        <v>4832</v>
      </c>
      <c r="O21">
        <v>649</v>
      </c>
      <c r="P21">
        <v>649</v>
      </c>
      <c r="Q21">
        <v>99.54</v>
      </c>
      <c r="R21">
        <v>100</v>
      </c>
      <c r="S21">
        <v>99.54</v>
      </c>
      <c r="T21">
        <v>83.25</v>
      </c>
    </row>
    <row r="22" spans="1:20" x14ac:dyDescent="0.25">
      <c r="A22">
        <v>2010</v>
      </c>
      <c r="B22">
        <v>31</v>
      </c>
      <c r="C22" t="s">
        <v>30</v>
      </c>
      <c r="D22">
        <v>6</v>
      </c>
      <c r="E22">
        <v>20</v>
      </c>
      <c r="F22">
        <v>0</v>
      </c>
      <c r="G22">
        <v>3.505082369435682E-4</v>
      </c>
      <c r="H22">
        <v>3.3333333333333335</v>
      </c>
      <c r="I22">
        <v>0</v>
      </c>
      <c r="J22">
        <v>0.73</v>
      </c>
      <c r="K22">
        <v>9392.16</v>
      </c>
      <c r="L22">
        <v>17118</v>
      </c>
      <c r="M22">
        <v>13588</v>
      </c>
      <c r="N22">
        <v>4452</v>
      </c>
      <c r="O22">
        <v>422.53</v>
      </c>
      <c r="P22">
        <v>31.75</v>
      </c>
      <c r="Q22">
        <v>77.81</v>
      </c>
      <c r="R22">
        <v>7.51</v>
      </c>
      <c r="S22">
        <v>5.85</v>
      </c>
      <c r="T22">
        <v>79.38</v>
      </c>
    </row>
    <row r="23" spans="1:20" x14ac:dyDescent="0.25">
      <c r="A23">
        <v>2010</v>
      </c>
      <c r="B23">
        <v>32</v>
      </c>
      <c r="C23" t="s">
        <v>31</v>
      </c>
      <c r="D23">
        <v>9</v>
      </c>
      <c r="E23">
        <v>33</v>
      </c>
      <c r="F23">
        <v>0</v>
      </c>
      <c r="G23">
        <v>6.0321715817694373E-4</v>
      </c>
      <c r="H23">
        <v>3.6666666666666665</v>
      </c>
      <c r="I23">
        <v>0</v>
      </c>
      <c r="J23">
        <v>0.70199999999999996</v>
      </c>
      <c r="K23">
        <v>7943.45</v>
      </c>
      <c r="L23">
        <v>14920</v>
      </c>
      <c r="M23">
        <v>10124</v>
      </c>
      <c r="N23">
        <v>3127</v>
      </c>
      <c r="O23">
        <v>314.94</v>
      </c>
      <c r="P23">
        <v>0</v>
      </c>
      <c r="Q23">
        <v>56.18</v>
      </c>
      <c r="R23">
        <v>0</v>
      </c>
      <c r="S23">
        <v>0</v>
      </c>
      <c r="T23">
        <v>67.86</v>
      </c>
    </row>
    <row r="24" spans="1:20" x14ac:dyDescent="0.25">
      <c r="A24">
        <v>2010</v>
      </c>
      <c r="B24">
        <v>33</v>
      </c>
      <c r="C24" t="s">
        <v>32</v>
      </c>
      <c r="D24">
        <v>168</v>
      </c>
      <c r="E24">
        <v>926</v>
      </c>
      <c r="F24">
        <v>0</v>
      </c>
      <c r="G24">
        <v>5.3823727293115051E-3</v>
      </c>
      <c r="H24">
        <v>5.5119047619047619</v>
      </c>
      <c r="I24">
        <v>0</v>
      </c>
      <c r="J24">
        <v>0.65600000000000003</v>
      </c>
      <c r="K24">
        <v>5105.3999999999996</v>
      </c>
      <c r="L24">
        <v>31213</v>
      </c>
      <c r="M24">
        <v>18008</v>
      </c>
      <c r="N24">
        <v>5134</v>
      </c>
      <c r="O24">
        <v>468.21</v>
      </c>
      <c r="P24">
        <v>0</v>
      </c>
      <c r="Q24">
        <v>68.040000000000006</v>
      </c>
      <c r="R24">
        <v>0</v>
      </c>
      <c r="S24">
        <v>0</v>
      </c>
      <c r="T24">
        <v>57.69</v>
      </c>
    </row>
    <row r="25" spans="1:20" x14ac:dyDescent="0.25">
      <c r="A25">
        <v>2010</v>
      </c>
      <c r="B25">
        <v>36</v>
      </c>
      <c r="C25" t="s">
        <v>35</v>
      </c>
      <c r="D25">
        <v>8</v>
      </c>
      <c r="E25">
        <v>26</v>
      </c>
      <c r="F25">
        <v>0</v>
      </c>
      <c r="G25">
        <v>7.3448402497245681E-4</v>
      </c>
      <c r="H25">
        <v>3.25</v>
      </c>
      <c r="I25">
        <v>0</v>
      </c>
      <c r="J25">
        <v>0.65800000000000003</v>
      </c>
      <c r="K25">
        <v>7208.2</v>
      </c>
      <c r="L25">
        <v>10892</v>
      </c>
      <c r="M25">
        <v>5674</v>
      </c>
      <c r="N25">
        <v>2163</v>
      </c>
      <c r="O25">
        <v>219.74</v>
      </c>
      <c r="P25">
        <v>216.95</v>
      </c>
      <c r="Q25">
        <v>76.260000000000005</v>
      </c>
      <c r="R25">
        <v>98.73</v>
      </c>
      <c r="S25">
        <v>75.290000000000006</v>
      </c>
      <c r="T25">
        <v>52.09</v>
      </c>
    </row>
    <row r="26" spans="1:20" x14ac:dyDescent="0.25">
      <c r="A26">
        <v>2010</v>
      </c>
      <c r="B26">
        <v>37</v>
      </c>
      <c r="C26" t="s">
        <v>48</v>
      </c>
      <c r="D26">
        <v>46</v>
      </c>
      <c r="E26">
        <v>187</v>
      </c>
      <c r="F26">
        <v>1</v>
      </c>
      <c r="G26">
        <v>2.0231340986057969E-3</v>
      </c>
      <c r="H26">
        <v>4.0652173913043477</v>
      </c>
      <c r="I26">
        <v>2.1739130434782608E-2</v>
      </c>
      <c r="J26">
        <v>0.67200000000000004</v>
      </c>
      <c r="K26">
        <v>14798.21</v>
      </c>
      <c r="L26">
        <v>22737</v>
      </c>
      <c r="M26">
        <v>3024</v>
      </c>
      <c r="N26">
        <v>985</v>
      </c>
      <c r="O26">
        <v>44.14</v>
      </c>
      <c r="P26">
        <v>0</v>
      </c>
      <c r="Q26">
        <v>6.72</v>
      </c>
      <c r="R26">
        <v>0</v>
      </c>
      <c r="S26">
        <v>0</v>
      </c>
      <c r="T26">
        <v>13.3</v>
      </c>
    </row>
    <row r="27" spans="1:20" x14ac:dyDescent="0.25">
      <c r="A27">
        <v>2010</v>
      </c>
      <c r="B27">
        <v>39</v>
      </c>
      <c r="C27" t="s">
        <v>50</v>
      </c>
      <c r="D27">
        <v>17</v>
      </c>
      <c r="E27">
        <v>63</v>
      </c>
      <c r="F27">
        <v>1</v>
      </c>
      <c r="G27">
        <v>4.1717791411042946E-4</v>
      </c>
      <c r="H27">
        <v>3.7058823529411766</v>
      </c>
      <c r="I27">
        <v>5.8823529411764705E-2</v>
      </c>
      <c r="J27">
        <v>0.72799999999999998</v>
      </c>
      <c r="K27">
        <v>7780.96</v>
      </c>
      <c r="L27">
        <v>40750</v>
      </c>
      <c r="M27">
        <v>35452</v>
      </c>
      <c r="N27">
        <v>9748</v>
      </c>
      <c r="O27">
        <v>2768.25</v>
      </c>
      <c r="P27">
        <v>276.83</v>
      </c>
      <c r="Q27">
        <v>83.36</v>
      </c>
      <c r="R27">
        <v>10</v>
      </c>
      <c r="S27">
        <v>8.34</v>
      </c>
      <c r="T27">
        <v>87</v>
      </c>
    </row>
    <row r="28" spans="1:20" x14ac:dyDescent="0.25">
      <c r="A28">
        <v>2010</v>
      </c>
      <c r="B28">
        <v>40</v>
      </c>
      <c r="C28" t="s">
        <v>51</v>
      </c>
      <c r="D28">
        <v>60</v>
      </c>
      <c r="E28">
        <v>136</v>
      </c>
      <c r="F28">
        <v>0</v>
      </c>
      <c r="G28">
        <v>2.8462998102466793E-3</v>
      </c>
      <c r="H28">
        <v>2.2666666666666666</v>
      </c>
      <c r="I28">
        <v>0</v>
      </c>
      <c r="J28">
        <v>0.68899999999999995</v>
      </c>
      <c r="K28">
        <v>16825.52</v>
      </c>
      <c r="L28">
        <v>21080</v>
      </c>
      <c r="M28">
        <v>14817</v>
      </c>
      <c r="N28">
        <v>4289</v>
      </c>
      <c r="O28">
        <v>531.41999999999996</v>
      </c>
      <c r="P28">
        <v>0</v>
      </c>
      <c r="Q28">
        <v>52.72</v>
      </c>
      <c r="R28">
        <v>0</v>
      </c>
      <c r="S28">
        <v>0</v>
      </c>
      <c r="T28">
        <v>70.290000000000006</v>
      </c>
    </row>
    <row r="29" spans="1:20" x14ac:dyDescent="0.25">
      <c r="A29">
        <v>2010</v>
      </c>
      <c r="B29">
        <v>41</v>
      </c>
      <c r="C29" t="s">
        <v>52</v>
      </c>
      <c r="D29">
        <v>38</v>
      </c>
      <c r="E29">
        <v>98</v>
      </c>
      <c r="F29">
        <v>0</v>
      </c>
      <c r="G29">
        <v>1.4346118997281788E-3</v>
      </c>
      <c r="H29">
        <v>2.5789473684210527</v>
      </c>
      <c r="I29">
        <v>0</v>
      </c>
      <c r="J29">
        <v>0.751</v>
      </c>
      <c r="K29">
        <v>17789.8</v>
      </c>
      <c r="L29">
        <v>26488</v>
      </c>
      <c r="M29">
        <v>22359</v>
      </c>
      <c r="N29">
        <v>7834</v>
      </c>
      <c r="O29">
        <v>1105.5999999999999</v>
      </c>
      <c r="P29">
        <v>73</v>
      </c>
      <c r="Q29">
        <v>80</v>
      </c>
      <c r="R29">
        <v>6.6</v>
      </c>
      <c r="S29">
        <v>5.28</v>
      </c>
      <c r="T29">
        <v>84.41</v>
      </c>
    </row>
    <row r="30" spans="1:20" x14ac:dyDescent="0.25">
      <c r="A30">
        <v>2010</v>
      </c>
      <c r="B30">
        <v>42</v>
      </c>
      <c r="C30" t="s">
        <v>53</v>
      </c>
      <c r="D30">
        <v>18</v>
      </c>
      <c r="E30">
        <v>76</v>
      </c>
      <c r="F30">
        <v>1</v>
      </c>
      <c r="G30">
        <v>1.4283447071893351E-3</v>
      </c>
      <c r="H30">
        <v>4.2222222222222223</v>
      </c>
      <c r="I30">
        <v>5.5555555555555552E-2</v>
      </c>
      <c r="J30">
        <v>0.69899999999999995</v>
      </c>
      <c r="K30">
        <v>10510.15</v>
      </c>
      <c r="L30">
        <v>12602</v>
      </c>
      <c r="M30">
        <v>10457</v>
      </c>
      <c r="N30">
        <v>2507</v>
      </c>
      <c r="O30">
        <v>641</v>
      </c>
      <c r="P30">
        <v>0</v>
      </c>
      <c r="Q30">
        <v>87.45</v>
      </c>
      <c r="R30">
        <v>0</v>
      </c>
      <c r="S30">
        <v>0</v>
      </c>
      <c r="T30">
        <v>82.98</v>
      </c>
    </row>
    <row r="31" spans="1:20" x14ac:dyDescent="0.25">
      <c r="A31">
        <v>2010</v>
      </c>
      <c r="B31">
        <v>43</v>
      </c>
      <c r="C31" t="s">
        <v>54</v>
      </c>
      <c r="D31">
        <v>57</v>
      </c>
      <c r="E31">
        <v>146</v>
      </c>
      <c r="F31">
        <v>1</v>
      </c>
      <c r="G31">
        <v>3.6933843063565088E-3</v>
      </c>
      <c r="H31">
        <v>2.5614035087719298</v>
      </c>
      <c r="I31">
        <v>1.7543859649122806E-2</v>
      </c>
      <c r="J31">
        <v>0.70899999999999996</v>
      </c>
      <c r="K31">
        <v>10662.98</v>
      </c>
      <c r="L31">
        <v>15433</v>
      </c>
      <c r="M31">
        <v>13326</v>
      </c>
      <c r="N31">
        <v>4495</v>
      </c>
      <c r="O31">
        <v>406.51</v>
      </c>
      <c r="P31">
        <v>0</v>
      </c>
      <c r="Q31">
        <v>78.34</v>
      </c>
      <c r="R31">
        <v>0</v>
      </c>
      <c r="S31">
        <v>0</v>
      </c>
      <c r="T31">
        <v>86.35</v>
      </c>
    </row>
    <row r="32" spans="1:20" x14ac:dyDescent="0.25">
      <c r="A32">
        <v>2010</v>
      </c>
      <c r="B32">
        <v>45</v>
      </c>
      <c r="C32" t="s">
        <v>56</v>
      </c>
      <c r="D32">
        <v>50</v>
      </c>
      <c r="E32">
        <v>128</v>
      </c>
      <c r="F32">
        <v>0</v>
      </c>
      <c r="G32">
        <v>2.587456013247775E-3</v>
      </c>
      <c r="H32">
        <v>2.56</v>
      </c>
      <c r="I32">
        <v>0</v>
      </c>
      <c r="J32">
        <v>0.70399999999999996</v>
      </c>
      <c r="K32">
        <v>14714.86</v>
      </c>
      <c r="L32">
        <v>19324</v>
      </c>
      <c r="M32">
        <v>14433</v>
      </c>
      <c r="N32">
        <v>5509</v>
      </c>
      <c r="O32">
        <v>590.98</v>
      </c>
      <c r="P32">
        <v>0</v>
      </c>
      <c r="Q32">
        <v>74.34</v>
      </c>
      <c r="R32">
        <v>0</v>
      </c>
      <c r="S32">
        <v>0</v>
      </c>
      <c r="T32">
        <v>74.69</v>
      </c>
    </row>
    <row r="33" spans="1:20" x14ac:dyDescent="0.25">
      <c r="A33">
        <v>2010</v>
      </c>
      <c r="B33">
        <v>51</v>
      </c>
      <c r="C33" t="s">
        <v>62</v>
      </c>
      <c r="D33">
        <v>167</v>
      </c>
      <c r="E33">
        <v>433</v>
      </c>
      <c r="F33">
        <v>0</v>
      </c>
      <c r="G33">
        <v>4.7984369163577853E-3</v>
      </c>
      <c r="H33">
        <v>2.5928143712574849</v>
      </c>
      <c r="I33">
        <v>0</v>
      </c>
      <c r="J33">
        <v>0.65300000000000002</v>
      </c>
      <c r="K33">
        <v>7359.35</v>
      </c>
      <c r="L33">
        <v>34803</v>
      </c>
      <c r="M33">
        <v>20610</v>
      </c>
      <c r="N33">
        <v>6175</v>
      </c>
      <c r="O33">
        <v>549.95000000000005</v>
      </c>
      <c r="P33">
        <v>0</v>
      </c>
      <c r="Q33">
        <v>55.87</v>
      </c>
      <c r="R33">
        <v>0</v>
      </c>
      <c r="S33">
        <v>0</v>
      </c>
      <c r="T33">
        <v>59.22</v>
      </c>
    </row>
    <row r="34" spans="1:20" x14ac:dyDescent="0.25">
      <c r="A34">
        <v>2010</v>
      </c>
      <c r="B34">
        <v>53</v>
      </c>
      <c r="C34" t="s">
        <v>64</v>
      </c>
      <c r="D34">
        <v>14</v>
      </c>
      <c r="E34">
        <v>42</v>
      </c>
      <c r="F34">
        <v>1</v>
      </c>
      <c r="G34">
        <v>9.1563113145846963E-4</v>
      </c>
      <c r="H34">
        <v>3</v>
      </c>
      <c r="I34">
        <v>7.1428571428571425E-2</v>
      </c>
      <c r="J34">
        <v>0.72299999999999998</v>
      </c>
      <c r="K34">
        <v>13482.35</v>
      </c>
      <c r="L34">
        <v>15290</v>
      </c>
      <c r="M34">
        <v>14302</v>
      </c>
      <c r="N34">
        <v>6345</v>
      </c>
      <c r="O34">
        <v>346</v>
      </c>
      <c r="P34">
        <v>0</v>
      </c>
      <c r="Q34">
        <v>40.69</v>
      </c>
      <c r="R34">
        <v>0</v>
      </c>
      <c r="S34">
        <v>0</v>
      </c>
      <c r="T34">
        <v>93.54</v>
      </c>
    </row>
    <row r="35" spans="1:20" x14ac:dyDescent="0.25">
      <c r="A35">
        <v>2010</v>
      </c>
      <c r="B35">
        <v>55</v>
      </c>
      <c r="C35" t="s">
        <v>66</v>
      </c>
      <c r="D35">
        <v>200</v>
      </c>
      <c r="E35">
        <v>1099</v>
      </c>
      <c r="F35">
        <v>1</v>
      </c>
      <c r="G35">
        <v>6.1927173643794896E-3</v>
      </c>
      <c r="H35">
        <v>5.4950000000000001</v>
      </c>
      <c r="I35">
        <v>5.0000000000000001E-3</v>
      </c>
      <c r="J35">
        <v>0.69499999999999995</v>
      </c>
      <c r="K35">
        <v>9009.9</v>
      </c>
      <c r="L35">
        <v>32296</v>
      </c>
      <c r="M35">
        <v>18761</v>
      </c>
      <c r="N35">
        <v>5932</v>
      </c>
      <c r="O35">
        <v>1326.57</v>
      </c>
      <c r="P35">
        <v>0</v>
      </c>
      <c r="Q35">
        <v>81.430000000000007</v>
      </c>
      <c r="R35">
        <v>0</v>
      </c>
      <c r="S35">
        <v>0</v>
      </c>
      <c r="T35">
        <v>58.09</v>
      </c>
    </row>
    <row r="36" spans="1:20" x14ac:dyDescent="0.25">
      <c r="A36">
        <v>2010</v>
      </c>
      <c r="B36">
        <v>56</v>
      </c>
      <c r="C36" t="s">
        <v>67</v>
      </c>
      <c r="D36">
        <v>40</v>
      </c>
      <c r="E36">
        <v>155</v>
      </c>
      <c r="F36">
        <v>2</v>
      </c>
      <c r="G36">
        <v>4.6926876195168876E-4</v>
      </c>
      <c r="H36">
        <v>3.875</v>
      </c>
      <c r="I36">
        <v>0.05</v>
      </c>
      <c r="J36">
        <v>0.70599999999999996</v>
      </c>
      <c r="K36">
        <v>10069.209999999999</v>
      </c>
      <c r="L36">
        <v>85239</v>
      </c>
      <c r="M36">
        <v>54314</v>
      </c>
      <c r="N36">
        <v>14589</v>
      </c>
      <c r="O36">
        <v>1823.01</v>
      </c>
      <c r="P36">
        <v>0</v>
      </c>
      <c r="Q36">
        <v>57.13</v>
      </c>
      <c r="R36">
        <v>0</v>
      </c>
      <c r="S36">
        <v>0</v>
      </c>
      <c r="T36">
        <v>63.72</v>
      </c>
    </row>
    <row r="37" spans="1:20" x14ac:dyDescent="0.25">
      <c r="A37">
        <v>2010</v>
      </c>
      <c r="B37">
        <v>57</v>
      </c>
      <c r="C37" t="s">
        <v>68</v>
      </c>
      <c r="D37">
        <v>40</v>
      </c>
      <c r="E37">
        <v>123</v>
      </c>
      <c r="F37">
        <v>0</v>
      </c>
      <c r="G37">
        <v>4.3725404459991251E-3</v>
      </c>
      <c r="H37">
        <v>3.0750000000000002</v>
      </c>
      <c r="I37">
        <v>0</v>
      </c>
      <c r="J37">
        <v>0.63800000000000001</v>
      </c>
      <c r="K37">
        <v>5768.97</v>
      </c>
      <c r="L37">
        <v>9148</v>
      </c>
      <c r="M37">
        <v>5894</v>
      </c>
      <c r="N37">
        <v>1921</v>
      </c>
      <c r="O37">
        <v>145.28</v>
      </c>
      <c r="P37">
        <v>0</v>
      </c>
      <c r="Q37">
        <v>57.4</v>
      </c>
      <c r="R37">
        <v>0</v>
      </c>
      <c r="S37">
        <v>0</v>
      </c>
      <c r="T37">
        <v>64.430000000000007</v>
      </c>
    </row>
    <row r="38" spans="1:20" x14ac:dyDescent="0.25">
      <c r="A38">
        <v>2010</v>
      </c>
      <c r="B38">
        <v>58</v>
      </c>
      <c r="C38" t="s">
        <v>69</v>
      </c>
      <c r="D38">
        <v>115</v>
      </c>
      <c r="E38">
        <v>277</v>
      </c>
      <c r="F38">
        <v>1</v>
      </c>
      <c r="G38">
        <v>5.7302307040709554E-3</v>
      </c>
      <c r="H38">
        <v>2.4086956521739129</v>
      </c>
      <c r="I38">
        <v>8.6956521739130436E-3</v>
      </c>
      <c r="J38">
        <v>0.64800000000000002</v>
      </c>
      <c r="K38">
        <v>12651.79</v>
      </c>
      <c r="L38">
        <v>20069</v>
      </c>
      <c r="M38">
        <v>12350</v>
      </c>
      <c r="N38">
        <v>3579</v>
      </c>
      <c r="O38">
        <v>338.83</v>
      </c>
      <c r="P38">
        <v>303.68</v>
      </c>
      <c r="Q38">
        <v>57.69</v>
      </c>
      <c r="R38">
        <v>89.63</v>
      </c>
      <c r="S38">
        <v>51.71</v>
      </c>
      <c r="T38">
        <v>61.54</v>
      </c>
    </row>
    <row r="39" spans="1:20" x14ac:dyDescent="0.25">
      <c r="A39">
        <v>2010</v>
      </c>
      <c r="B39">
        <v>61</v>
      </c>
      <c r="C39" t="s">
        <v>72</v>
      </c>
      <c r="D39">
        <v>45</v>
      </c>
      <c r="E39">
        <v>115</v>
      </c>
      <c r="F39">
        <v>0</v>
      </c>
      <c r="G39">
        <v>3.2727272727272726E-3</v>
      </c>
      <c r="H39">
        <v>2.5555555555555554</v>
      </c>
      <c r="I39">
        <v>0</v>
      </c>
      <c r="J39">
        <v>0.68200000000000005</v>
      </c>
      <c r="K39">
        <v>7262.88</v>
      </c>
      <c r="L39">
        <v>13750</v>
      </c>
      <c r="M39">
        <v>10489</v>
      </c>
      <c r="N39">
        <v>2330</v>
      </c>
      <c r="O39">
        <v>712.8</v>
      </c>
      <c r="P39">
        <v>0</v>
      </c>
      <c r="Q39">
        <v>80</v>
      </c>
      <c r="R39">
        <v>0</v>
      </c>
      <c r="S39">
        <v>0</v>
      </c>
      <c r="T39">
        <v>76.28</v>
      </c>
    </row>
    <row r="40" spans="1:20" x14ac:dyDescent="0.25">
      <c r="A40">
        <v>2010</v>
      </c>
      <c r="B40">
        <v>62</v>
      </c>
      <c r="C40" t="s">
        <v>73</v>
      </c>
      <c r="D40">
        <v>57</v>
      </c>
      <c r="E40">
        <v>167</v>
      </c>
      <c r="F40">
        <v>1</v>
      </c>
      <c r="G40">
        <v>1.9169329073482429E-3</v>
      </c>
      <c r="H40">
        <v>2.9298245614035086</v>
      </c>
      <c r="I40">
        <v>1.7543859649122806E-2</v>
      </c>
      <c r="J40">
        <v>0.70499999999999996</v>
      </c>
      <c r="K40">
        <v>12087.64</v>
      </c>
      <c r="L40">
        <v>29735</v>
      </c>
      <c r="M40">
        <v>25200</v>
      </c>
      <c r="N40">
        <v>8723</v>
      </c>
      <c r="O40">
        <v>827.07</v>
      </c>
      <c r="P40">
        <v>0</v>
      </c>
      <c r="Q40">
        <v>69.66</v>
      </c>
      <c r="R40">
        <v>0</v>
      </c>
      <c r="S40">
        <v>0</v>
      </c>
      <c r="T40">
        <v>84.75</v>
      </c>
    </row>
    <row r="41" spans="1:20" x14ac:dyDescent="0.25">
      <c r="A41">
        <v>2010</v>
      </c>
      <c r="B41">
        <v>63</v>
      </c>
      <c r="C41" t="s">
        <v>74</v>
      </c>
      <c r="D41">
        <v>35</v>
      </c>
      <c r="E41">
        <v>108</v>
      </c>
      <c r="F41">
        <v>2</v>
      </c>
      <c r="G41">
        <v>1.7135023989033585E-3</v>
      </c>
      <c r="H41">
        <v>3.0857142857142859</v>
      </c>
      <c r="I41">
        <v>5.7142857142857141E-2</v>
      </c>
      <c r="J41">
        <v>0.73299999999999998</v>
      </c>
      <c r="K41">
        <v>10911.16</v>
      </c>
      <c r="L41">
        <v>20426</v>
      </c>
      <c r="M41">
        <v>14362</v>
      </c>
      <c r="N41">
        <v>5449</v>
      </c>
      <c r="O41">
        <v>578.47</v>
      </c>
      <c r="P41">
        <v>0</v>
      </c>
      <c r="Q41">
        <v>72.239999999999995</v>
      </c>
      <c r="R41">
        <v>0</v>
      </c>
      <c r="S41">
        <v>0</v>
      </c>
      <c r="T41">
        <v>70.31</v>
      </c>
    </row>
    <row r="42" spans="1:20" x14ac:dyDescent="0.25">
      <c r="A42">
        <v>2010</v>
      </c>
      <c r="B42">
        <v>64</v>
      </c>
      <c r="C42" t="s">
        <v>75</v>
      </c>
      <c r="D42">
        <v>22</v>
      </c>
      <c r="E42">
        <v>77</v>
      </c>
      <c r="F42">
        <v>0</v>
      </c>
      <c r="G42">
        <v>1.2904739558892539E-3</v>
      </c>
      <c r="H42">
        <v>3.5</v>
      </c>
      <c r="I42">
        <v>0</v>
      </c>
      <c r="J42">
        <v>0.7</v>
      </c>
      <c r="K42">
        <v>11854.98</v>
      </c>
      <c r="L42">
        <v>17048</v>
      </c>
      <c r="M42">
        <v>12224</v>
      </c>
      <c r="N42">
        <v>3570</v>
      </c>
      <c r="O42">
        <v>534</v>
      </c>
      <c r="P42">
        <v>374</v>
      </c>
      <c r="Q42">
        <v>77.959999999999994</v>
      </c>
      <c r="R42">
        <v>70.040000000000006</v>
      </c>
      <c r="S42">
        <v>54.6</v>
      </c>
      <c r="T42">
        <v>71.7</v>
      </c>
    </row>
    <row r="43" spans="1:20" x14ac:dyDescent="0.25">
      <c r="A43">
        <v>2010</v>
      </c>
      <c r="B43">
        <v>69</v>
      </c>
      <c r="C43" t="s">
        <v>80</v>
      </c>
      <c r="D43">
        <v>36</v>
      </c>
      <c r="E43">
        <v>132</v>
      </c>
      <c r="F43">
        <v>0</v>
      </c>
      <c r="G43">
        <v>1.6586040082930201E-3</v>
      </c>
      <c r="H43">
        <v>3.6666666666666665</v>
      </c>
      <c r="I43">
        <v>0</v>
      </c>
      <c r="J43">
        <v>0.74299999999999999</v>
      </c>
      <c r="K43">
        <v>9148.43</v>
      </c>
      <c r="L43">
        <v>21705</v>
      </c>
      <c r="M43">
        <v>21252</v>
      </c>
      <c r="N43">
        <v>7825</v>
      </c>
      <c r="O43">
        <v>783.44</v>
      </c>
      <c r="P43">
        <v>779.57</v>
      </c>
      <c r="Q43">
        <v>77.38</v>
      </c>
      <c r="R43">
        <v>99.51</v>
      </c>
      <c r="S43">
        <v>77</v>
      </c>
      <c r="T43">
        <v>97.91</v>
      </c>
    </row>
    <row r="44" spans="1:20" x14ac:dyDescent="0.25">
      <c r="A44">
        <v>2010</v>
      </c>
      <c r="B44">
        <v>72</v>
      </c>
      <c r="C44" t="s">
        <v>83</v>
      </c>
      <c r="D44">
        <v>102</v>
      </c>
      <c r="E44">
        <v>307</v>
      </c>
      <c r="F44">
        <v>1</v>
      </c>
      <c r="G44">
        <v>3.9579372162508245E-3</v>
      </c>
      <c r="H44">
        <v>3.0098039215686274</v>
      </c>
      <c r="I44">
        <v>9.8039215686274508E-3</v>
      </c>
      <c r="J44">
        <v>0.70899999999999996</v>
      </c>
      <c r="K44">
        <v>12467.51</v>
      </c>
      <c r="L44">
        <v>25771</v>
      </c>
      <c r="M44">
        <v>20942</v>
      </c>
      <c r="N44">
        <v>6607</v>
      </c>
      <c r="O44">
        <v>744.07</v>
      </c>
      <c r="P44">
        <v>0</v>
      </c>
      <c r="Q44">
        <v>75.069999999999993</v>
      </c>
      <c r="R44">
        <v>0</v>
      </c>
      <c r="S44">
        <v>0</v>
      </c>
      <c r="T44">
        <v>81.260000000000005</v>
      </c>
    </row>
    <row r="45" spans="1:20" x14ac:dyDescent="0.25">
      <c r="A45">
        <v>2010</v>
      </c>
      <c r="B45">
        <v>73</v>
      </c>
      <c r="C45" t="s">
        <v>84</v>
      </c>
      <c r="D45">
        <v>54</v>
      </c>
      <c r="E45">
        <v>140</v>
      </c>
      <c r="F45">
        <v>0</v>
      </c>
      <c r="G45">
        <v>2.3434448639500067E-3</v>
      </c>
      <c r="H45">
        <v>2.5925925925925926</v>
      </c>
      <c r="I45">
        <v>0</v>
      </c>
      <c r="J45">
        <v>0.71199999999999997</v>
      </c>
      <c r="K45">
        <v>21261.75</v>
      </c>
      <c r="L45">
        <v>23043</v>
      </c>
      <c r="M45">
        <v>20880</v>
      </c>
      <c r="N45">
        <v>6133</v>
      </c>
      <c r="O45">
        <v>989</v>
      </c>
      <c r="P45">
        <v>0</v>
      </c>
      <c r="Q45">
        <v>81.67</v>
      </c>
      <c r="R45">
        <v>0</v>
      </c>
      <c r="S45">
        <v>0</v>
      </c>
      <c r="T45">
        <v>90.61</v>
      </c>
    </row>
    <row r="46" spans="1:20" x14ac:dyDescent="0.25">
      <c r="A46">
        <v>2010</v>
      </c>
      <c r="B46">
        <v>74</v>
      </c>
      <c r="C46" t="s">
        <v>85</v>
      </c>
      <c r="D46">
        <v>79</v>
      </c>
      <c r="E46">
        <v>182</v>
      </c>
      <c r="F46">
        <v>0</v>
      </c>
      <c r="G46">
        <v>1.7728904847396768E-2</v>
      </c>
      <c r="H46">
        <v>2.3037974683544302</v>
      </c>
      <c r="I46">
        <v>0</v>
      </c>
      <c r="J46">
        <v>0.67600000000000005</v>
      </c>
      <c r="K46">
        <v>5263.22</v>
      </c>
      <c r="L46">
        <v>4456</v>
      </c>
      <c r="M46">
        <v>3203</v>
      </c>
      <c r="N46">
        <v>940</v>
      </c>
      <c r="O46">
        <v>114.4</v>
      </c>
      <c r="P46">
        <v>0</v>
      </c>
      <c r="Q46">
        <v>85.1</v>
      </c>
      <c r="R46">
        <v>0</v>
      </c>
      <c r="S46">
        <v>0</v>
      </c>
      <c r="T46">
        <v>71.88</v>
      </c>
    </row>
    <row r="47" spans="1:20" x14ac:dyDescent="0.25">
      <c r="A47">
        <v>2010</v>
      </c>
      <c r="B47">
        <v>75</v>
      </c>
      <c r="C47" t="s">
        <v>86</v>
      </c>
      <c r="D47">
        <v>55</v>
      </c>
      <c r="E47">
        <v>161</v>
      </c>
      <c r="F47">
        <v>0</v>
      </c>
      <c r="G47">
        <v>3.0712530712530711E-3</v>
      </c>
      <c r="H47">
        <v>2.9272727272727272</v>
      </c>
      <c r="I47">
        <v>0</v>
      </c>
      <c r="J47">
        <v>0.63400000000000001</v>
      </c>
      <c r="K47">
        <v>8702.39</v>
      </c>
      <c r="L47">
        <v>17908</v>
      </c>
      <c r="M47">
        <v>8705</v>
      </c>
      <c r="N47">
        <v>2869</v>
      </c>
      <c r="O47">
        <v>262.98</v>
      </c>
      <c r="P47">
        <v>0</v>
      </c>
      <c r="Q47">
        <v>58.37</v>
      </c>
      <c r="R47">
        <v>0</v>
      </c>
      <c r="S47">
        <v>0</v>
      </c>
      <c r="T47">
        <v>48.61</v>
      </c>
    </row>
    <row r="48" spans="1:20" x14ac:dyDescent="0.25">
      <c r="A48">
        <v>2010</v>
      </c>
      <c r="B48">
        <v>77</v>
      </c>
      <c r="C48" t="s">
        <v>88</v>
      </c>
      <c r="D48">
        <v>10</v>
      </c>
      <c r="E48">
        <v>37</v>
      </c>
      <c r="F48">
        <v>0</v>
      </c>
      <c r="G48">
        <v>2.0610482491395122E-4</v>
      </c>
      <c r="H48">
        <v>3.7</v>
      </c>
      <c r="I48">
        <v>0</v>
      </c>
      <c r="J48">
        <v>0.753</v>
      </c>
      <c r="K48">
        <v>39601.93</v>
      </c>
      <c r="L48">
        <v>48519</v>
      </c>
      <c r="M48">
        <v>38806</v>
      </c>
      <c r="N48">
        <v>11230</v>
      </c>
      <c r="O48">
        <v>1277.26</v>
      </c>
      <c r="P48">
        <v>0</v>
      </c>
      <c r="Q48">
        <v>63.98</v>
      </c>
      <c r="R48">
        <v>0</v>
      </c>
      <c r="S48">
        <v>0</v>
      </c>
      <c r="T48">
        <v>79.98</v>
      </c>
    </row>
    <row r="49" spans="1:20" x14ac:dyDescent="0.25">
      <c r="A49">
        <v>2010</v>
      </c>
      <c r="B49">
        <v>79</v>
      </c>
      <c r="C49" t="s">
        <v>97</v>
      </c>
      <c r="D49">
        <v>372</v>
      </c>
      <c r="E49">
        <v>1165</v>
      </c>
      <c r="F49">
        <v>0</v>
      </c>
      <c r="G49">
        <v>3.1928041746772866E-3</v>
      </c>
      <c r="H49">
        <v>3.131720430107527</v>
      </c>
      <c r="I49">
        <v>0</v>
      </c>
      <c r="J49">
        <v>0.76100000000000001</v>
      </c>
      <c r="K49">
        <v>9696.81</v>
      </c>
      <c r="L49">
        <v>116512</v>
      </c>
      <c r="M49">
        <v>111266</v>
      </c>
      <c r="N49">
        <v>32781</v>
      </c>
      <c r="O49">
        <v>3642.24</v>
      </c>
      <c r="P49">
        <v>1894.03</v>
      </c>
      <c r="Q49">
        <v>67.69</v>
      </c>
      <c r="R49">
        <v>52</v>
      </c>
      <c r="S49">
        <v>35.200000000000003</v>
      </c>
      <c r="T49">
        <v>95.5</v>
      </c>
    </row>
    <row r="50" spans="1:20" x14ac:dyDescent="0.25">
      <c r="A50">
        <v>2010</v>
      </c>
      <c r="B50">
        <v>80</v>
      </c>
      <c r="C50" t="s">
        <v>98</v>
      </c>
      <c r="D50">
        <v>14</v>
      </c>
      <c r="E50">
        <v>38</v>
      </c>
      <c r="F50">
        <v>0</v>
      </c>
      <c r="G50">
        <v>6.2943979857926443E-4</v>
      </c>
      <c r="H50">
        <v>2.7142857142857144</v>
      </c>
      <c r="I50">
        <v>0</v>
      </c>
      <c r="J50">
        <v>0.66200000000000003</v>
      </c>
      <c r="K50">
        <v>7185.93</v>
      </c>
      <c r="L50">
        <v>22242</v>
      </c>
      <c r="M50">
        <v>18270</v>
      </c>
      <c r="N50">
        <v>6496</v>
      </c>
      <c r="O50">
        <v>855.62</v>
      </c>
      <c r="P50">
        <v>0</v>
      </c>
      <c r="Q50">
        <v>80</v>
      </c>
      <c r="R50">
        <v>0</v>
      </c>
      <c r="S50">
        <v>0</v>
      </c>
      <c r="T50">
        <v>82.14</v>
      </c>
    </row>
    <row r="51" spans="1:20" x14ac:dyDescent="0.25">
      <c r="A51">
        <v>2010</v>
      </c>
      <c r="B51">
        <v>81</v>
      </c>
      <c r="C51" t="s">
        <v>99</v>
      </c>
      <c r="D51">
        <v>133</v>
      </c>
      <c r="E51">
        <v>619</v>
      </c>
      <c r="F51">
        <v>1</v>
      </c>
      <c r="G51">
        <v>2.2040229218383872E-4</v>
      </c>
      <c r="H51">
        <v>4.6541353383458643</v>
      </c>
      <c r="I51">
        <v>7.5187969924812026E-3</v>
      </c>
      <c r="J51">
        <v>0.75600000000000001</v>
      </c>
      <c r="K51">
        <v>31743.14</v>
      </c>
      <c r="L51">
        <v>603442</v>
      </c>
      <c r="M51">
        <v>575794</v>
      </c>
      <c r="N51">
        <v>139039</v>
      </c>
      <c r="O51">
        <v>21647.16</v>
      </c>
      <c r="P51">
        <v>15939.71</v>
      </c>
      <c r="Q51">
        <v>69.739999999999995</v>
      </c>
      <c r="R51">
        <v>73.63</v>
      </c>
      <c r="S51">
        <v>51.35</v>
      </c>
      <c r="T51">
        <v>95.42</v>
      </c>
    </row>
    <row r="52" spans="1:20" x14ac:dyDescent="0.25">
      <c r="A52">
        <v>2010</v>
      </c>
      <c r="B52">
        <v>82</v>
      </c>
      <c r="C52" t="s">
        <v>100</v>
      </c>
      <c r="D52">
        <v>44</v>
      </c>
      <c r="E52">
        <v>198</v>
      </c>
      <c r="F52">
        <v>1</v>
      </c>
      <c r="G52">
        <v>1.690162486075366E-3</v>
      </c>
      <c r="H52">
        <v>4.5</v>
      </c>
      <c r="I52">
        <v>2.2727272727272728E-2</v>
      </c>
      <c r="J52">
        <v>0.64200000000000002</v>
      </c>
      <c r="K52">
        <v>4936.38</v>
      </c>
      <c r="L52">
        <v>26033</v>
      </c>
      <c r="M52">
        <v>7875</v>
      </c>
      <c r="N52">
        <v>2282</v>
      </c>
      <c r="O52">
        <v>161.94999999999999</v>
      </c>
      <c r="P52">
        <v>161.94999999999999</v>
      </c>
      <c r="Q52">
        <v>36.520000000000003</v>
      </c>
      <c r="R52">
        <v>100</v>
      </c>
      <c r="S52">
        <v>36.520000000000003</v>
      </c>
      <c r="T52">
        <v>30.25</v>
      </c>
    </row>
    <row r="53" spans="1:20" x14ac:dyDescent="0.25">
      <c r="A53">
        <v>2010</v>
      </c>
      <c r="B53">
        <v>83</v>
      </c>
      <c r="C53" t="s">
        <v>101</v>
      </c>
      <c r="D53">
        <v>102</v>
      </c>
      <c r="E53">
        <v>351</v>
      </c>
      <c r="F53">
        <v>1</v>
      </c>
      <c r="G53">
        <v>9.8366347136767803E-4</v>
      </c>
      <c r="H53">
        <v>3.4411764705882355</v>
      </c>
      <c r="I53">
        <v>9.8039215686274508E-3</v>
      </c>
      <c r="J53">
        <v>0.755</v>
      </c>
      <c r="K53">
        <v>8863.84</v>
      </c>
      <c r="L53">
        <v>103694</v>
      </c>
      <c r="M53">
        <v>102395</v>
      </c>
      <c r="N53">
        <v>24219</v>
      </c>
      <c r="O53">
        <v>2893.53</v>
      </c>
      <c r="P53">
        <v>0</v>
      </c>
      <c r="Q53">
        <v>66.92</v>
      </c>
      <c r="R53">
        <v>0</v>
      </c>
      <c r="S53">
        <v>0</v>
      </c>
      <c r="T53">
        <v>98.75</v>
      </c>
    </row>
    <row r="54" spans="1:20" x14ac:dyDescent="0.25">
      <c r="A54">
        <v>2010</v>
      </c>
      <c r="B54">
        <v>84</v>
      </c>
      <c r="C54" t="s">
        <v>102</v>
      </c>
      <c r="D54">
        <v>15</v>
      </c>
      <c r="E54">
        <v>48</v>
      </c>
      <c r="F54">
        <v>0</v>
      </c>
      <c r="G54">
        <v>1.4691478942213516E-3</v>
      </c>
      <c r="H54">
        <v>3.2</v>
      </c>
      <c r="I54">
        <v>0</v>
      </c>
      <c r="J54">
        <v>0.66800000000000004</v>
      </c>
      <c r="K54">
        <v>9060.31</v>
      </c>
      <c r="L54">
        <v>10210</v>
      </c>
      <c r="M54">
        <v>5955</v>
      </c>
      <c r="N54">
        <v>3300</v>
      </c>
      <c r="O54">
        <v>950</v>
      </c>
      <c r="P54">
        <v>0</v>
      </c>
      <c r="Q54">
        <v>76</v>
      </c>
      <c r="R54">
        <v>0</v>
      </c>
      <c r="S54">
        <v>0</v>
      </c>
      <c r="T54">
        <v>58.33</v>
      </c>
    </row>
    <row r="55" spans="1:20" x14ac:dyDescent="0.25">
      <c r="A55">
        <v>2010</v>
      </c>
      <c r="B55">
        <v>85</v>
      </c>
      <c r="C55" t="s">
        <v>103</v>
      </c>
      <c r="D55">
        <v>9</v>
      </c>
      <c r="E55">
        <v>31</v>
      </c>
      <c r="F55">
        <v>0</v>
      </c>
      <c r="G55">
        <v>6.1681858680008226E-4</v>
      </c>
      <c r="H55">
        <v>3.4444444444444446</v>
      </c>
      <c r="I55">
        <v>0</v>
      </c>
      <c r="J55">
        <v>0.69499999999999995</v>
      </c>
      <c r="K55">
        <v>7197.12</v>
      </c>
      <c r="L55">
        <v>14591</v>
      </c>
      <c r="M55">
        <v>9604</v>
      </c>
      <c r="N55">
        <v>3020</v>
      </c>
      <c r="O55">
        <v>24.2</v>
      </c>
      <c r="P55">
        <v>0</v>
      </c>
      <c r="Q55">
        <v>4.2699999999999996</v>
      </c>
      <c r="R55">
        <v>0</v>
      </c>
      <c r="S55">
        <v>0</v>
      </c>
      <c r="T55">
        <v>65.819999999999993</v>
      </c>
    </row>
    <row r="56" spans="1:20" x14ac:dyDescent="0.25">
      <c r="A56">
        <v>2010</v>
      </c>
      <c r="B56">
        <v>86</v>
      </c>
      <c r="C56" t="s">
        <v>104</v>
      </c>
      <c r="D56">
        <v>68</v>
      </c>
      <c r="E56">
        <v>254</v>
      </c>
      <c r="F56">
        <v>0</v>
      </c>
      <c r="G56">
        <v>9.1620744014335952E-4</v>
      </c>
      <c r="H56">
        <v>3.7352941176470589</v>
      </c>
      <c r="I56">
        <v>0</v>
      </c>
      <c r="J56">
        <v>0.71299999999999997</v>
      </c>
      <c r="K56">
        <v>10786.65</v>
      </c>
      <c r="L56">
        <v>74219</v>
      </c>
      <c r="M56">
        <v>59915</v>
      </c>
      <c r="N56">
        <v>18546</v>
      </c>
      <c r="O56">
        <v>1945.04</v>
      </c>
      <c r="P56">
        <v>0</v>
      </c>
      <c r="Q56">
        <v>60.86</v>
      </c>
      <c r="R56">
        <v>0</v>
      </c>
      <c r="S56">
        <v>0</v>
      </c>
      <c r="T56">
        <v>80.73</v>
      </c>
    </row>
    <row r="57" spans="1:20" x14ac:dyDescent="0.25">
      <c r="A57">
        <v>2010</v>
      </c>
      <c r="B57">
        <v>89</v>
      </c>
      <c r="C57" t="s">
        <v>107</v>
      </c>
      <c r="D57">
        <v>20</v>
      </c>
      <c r="E57">
        <v>97</v>
      </c>
      <c r="F57">
        <v>2</v>
      </c>
      <c r="G57">
        <v>4.3591979075850045E-4</v>
      </c>
      <c r="H57">
        <v>4.8499999999999996</v>
      </c>
      <c r="I57">
        <v>0.1</v>
      </c>
      <c r="J57">
        <v>0.71599999999999997</v>
      </c>
      <c r="K57">
        <v>8324.2199999999993</v>
      </c>
      <c r="L57">
        <v>45880</v>
      </c>
      <c r="M57">
        <v>33056</v>
      </c>
      <c r="N57">
        <v>9102</v>
      </c>
      <c r="O57">
        <v>971.95</v>
      </c>
      <c r="P57">
        <v>0</v>
      </c>
      <c r="Q57">
        <v>63.42</v>
      </c>
      <c r="R57">
        <v>0</v>
      </c>
      <c r="S57">
        <v>0</v>
      </c>
      <c r="T57">
        <v>72.05</v>
      </c>
    </row>
    <row r="58" spans="1:20" x14ac:dyDescent="0.25">
      <c r="A58">
        <v>2010</v>
      </c>
      <c r="B58">
        <v>92</v>
      </c>
      <c r="C58" t="s">
        <v>110</v>
      </c>
      <c r="D58">
        <v>39</v>
      </c>
      <c r="E58">
        <v>284</v>
      </c>
      <c r="F58">
        <v>0</v>
      </c>
      <c r="G58">
        <v>1.8308483869756262E-4</v>
      </c>
      <c r="H58">
        <v>7.2820512820512819</v>
      </c>
      <c r="I58">
        <v>0</v>
      </c>
      <c r="J58">
        <v>0.60899999999999999</v>
      </c>
      <c r="K58">
        <v>16038.82</v>
      </c>
      <c r="L58">
        <v>213016</v>
      </c>
      <c r="M58">
        <v>184770</v>
      </c>
      <c r="N58">
        <v>46194</v>
      </c>
      <c r="O58">
        <v>18915.599999999999</v>
      </c>
      <c r="P58">
        <v>0</v>
      </c>
      <c r="Q58">
        <v>100</v>
      </c>
      <c r="R58">
        <v>0</v>
      </c>
      <c r="S58">
        <v>0</v>
      </c>
      <c r="T58">
        <v>86.74</v>
      </c>
    </row>
    <row r="59" spans="1:20" x14ac:dyDescent="0.25">
      <c r="A59">
        <v>2010</v>
      </c>
      <c r="B59">
        <v>95</v>
      </c>
      <c r="C59" t="s">
        <v>113</v>
      </c>
      <c r="D59">
        <v>27</v>
      </c>
      <c r="E59">
        <v>75</v>
      </c>
      <c r="F59">
        <v>1</v>
      </c>
      <c r="G59">
        <v>1.95964581216432E-3</v>
      </c>
      <c r="H59">
        <v>2.7777777777777777</v>
      </c>
      <c r="I59">
        <v>3.7037037037037035E-2</v>
      </c>
      <c r="J59">
        <v>0.71899999999999997</v>
      </c>
      <c r="K59">
        <v>8815.0300000000007</v>
      </c>
      <c r="L59">
        <v>13778</v>
      </c>
      <c r="M59">
        <v>12614</v>
      </c>
      <c r="N59">
        <v>5121</v>
      </c>
      <c r="O59">
        <v>478.79</v>
      </c>
      <c r="P59">
        <v>389.99</v>
      </c>
      <c r="Q59">
        <v>73.83</v>
      </c>
      <c r="R59">
        <v>81.45</v>
      </c>
      <c r="S59">
        <v>60.14</v>
      </c>
      <c r="T59">
        <v>91.55</v>
      </c>
    </row>
    <row r="60" spans="1:20" x14ac:dyDescent="0.25">
      <c r="A60">
        <v>2010</v>
      </c>
      <c r="B60">
        <v>98</v>
      </c>
      <c r="C60" t="s">
        <v>116</v>
      </c>
      <c r="D60">
        <v>23</v>
      </c>
      <c r="E60">
        <v>94</v>
      </c>
      <c r="F60">
        <v>1</v>
      </c>
      <c r="G60">
        <v>3.8160972938892668E-4</v>
      </c>
      <c r="H60">
        <v>4.0869565217391308</v>
      </c>
      <c r="I60">
        <v>4.3478260869565216E-2</v>
      </c>
      <c r="J60">
        <v>0.67100000000000004</v>
      </c>
      <c r="K60">
        <v>5410.3</v>
      </c>
      <c r="L60">
        <v>60271</v>
      </c>
      <c r="M60">
        <v>9306</v>
      </c>
      <c r="N60">
        <v>2830</v>
      </c>
      <c r="O60">
        <v>273.05</v>
      </c>
      <c r="P60">
        <v>0</v>
      </c>
      <c r="Q60">
        <v>16.46</v>
      </c>
      <c r="R60">
        <v>0</v>
      </c>
      <c r="S60">
        <v>0</v>
      </c>
      <c r="T60">
        <v>15.44</v>
      </c>
    </row>
    <row r="61" spans="1:20" x14ac:dyDescent="0.25">
      <c r="A61">
        <v>2010</v>
      </c>
      <c r="B61">
        <v>100</v>
      </c>
      <c r="C61" t="s">
        <v>118</v>
      </c>
      <c r="D61">
        <v>23</v>
      </c>
      <c r="E61">
        <v>114</v>
      </c>
      <c r="F61">
        <v>0</v>
      </c>
      <c r="G61">
        <v>3.0889067955949504E-3</v>
      </c>
      <c r="H61">
        <v>4.9565217391304346</v>
      </c>
      <c r="I61">
        <v>0</v>
      </c>
      <c r="J61">
        <v>0.69599999999999995</v>
      </c>
      <c r="K61">
        <v>60620.93</v>
      </c>
      <c r="L61">
        <v>7446</v>
      </c>
      <c r="M61">
        <v>3494</v>
      </c>
      <c r="N61">
        <v>1059</v>
      </c>
      <c r="O61">
        <v>118.49</v>
      </c>
      <c r="P61">
        <v>0</v>
      </c>
      <c r="Q61">
        <v>42.49</v>
      </c>
      <c r="R61">
        <v>0</v>
      </c>
      <c r="S61">
        <v>0</v>
      </c>
      <c r="T61">
        <v>46.92</v>
      </c>
    </row>
    <row r="62" spans="1:20" x14ac:dyDescent="0.25">
      <c r="A62">
        <v>2010</v>
      </c>
      <c r="B62">
        <v>102</v>
      </c>
      <c r="C62" t="s">
        <v>120</v>
      </c>
      <c r="D62">
        <v>61</v>
      </c>
      <c r="E62">
        <v>212</v>
      </c>
      <c r="F62">
        <v>0</v>
      </c>
      <c r="G62">
        <v>2.1329417112486452E-3</v>
      </c>
      <c r="H62">
        <v>3.4754098360655736</v>
      </c>
      <c r="I62">
        <v>0</v>
      </c>
      <c r="J62">
        <v>0.73199999999999998</v>
      </c>
      <c r="K62">
        <v>65983.88</v>
      </c>
      <c r="L62">
        <v>28599</v>
      </c>
      <c r="M62">
        <v>23606</v>
      </c>
      <c r="N62">
        <v>6794</v>
      </c>
      <c r="O62">
        <v>1026.74</v>
      </c>
      <c r="P62">
        <v>0</v>
      </c>
      <c r="Q62">
        <v>69.58</v>
      </c>
      <c r="R62">
        <v>0</v>
      </c>
      <c r="S62">
        <v>0</v>
      </c>
      <c r="T62">
        <v>82.54</v>
      </c>
    </row>
    <row r="63" spans="1:20" x14ac:dyDescent="0.25">
      <c r="A63">
        <v>2010</v>
      </c>
      <c r="B63">
        <v>104</v>
      </c>
      <c r="C63" t="s">
        <v>122</v>
      </c>
      <c r="D63">
        <v>111</v>
      </c>
      <c r="E63">
        <v>383</v>
      </c>
      <c r="F63">
        <v>4</v>
      </c>
      <c r="G63">
        <v>1.7043360766490602E-3</v>
      </c>
      <c r="H63">
        <v>3.4504504504504503</v>
      </c>
      <c r="I63">
        <v>3.6036036036036036E-2</v>
      </c>
      <c r="J63">
        <v>0.755</v>
      </c>
      <c r="K63">
        <v>13512.63</v>
      </c>
      <c r="L63">
        <v>65128</v>
      </c>
      <c r="M63">
        <v>59809</v>
      </c>
      <c r="N63">
        <v>20842</v>
      </c>
      <c r="O63">
        <v>6012</v>
      </c>
      <c r="P63">
        <v>0</v>
      </c>
      <c r="Q63">
        <v>90</v>
      </c>
      <c r="R63">
        <v>0</v>
      </c>
      <c r="S63">
        <v>0</v>
      </c>
      <c r="T63">
        <v>91.83</v>
      </c>
    </row>
    <row r="64" spans="1:20" x14ac:dyDescent="0.25">
      <c r="A64">
        <v>2010</v>
      </c>
      <c r="B64">
        <v>106</v>
      </c>
      <c r="C64" t="s">
        <v>124</v>
      </c>
      <c r="D64">
        <v>31</v>
      </c>
      <c r="E64">
        <v>68</v>
      </c>
      <c r="F64">
        <v>0</v>
      </c>
      <c r="G64">
        <v>5.7978604024837288E-4</v>
      </c>
      <c r="H64">
        <v>2.193548387096774</v>
      </c>
      <c r="I64">
        <v>0</v>
      </c>
      <c r="J64">
        <v>0.73</v>
      </c>
      <c r="K64">
        <v>14502.77</v>
      </c>
      <c r="L64">
        <v>53468</v>
      </c>
      <c r="M64">
        <v>46089</v>
      </c>
      <c r="N64">
        <v>16543</v>
      </c>
      <c r="O64">
        <v>1821.76</v>
      </c>
      <c r="P64">
        <v>1821.76</v>
      </c>
      <c r="Q64">
        <v>80.23</v>
      </c>
      <c r="R64">
        <v>100</v>
      </c>
      <c r="S64">
        <v>80.23</v>
      </c>
      <c r="T64">
        <v>86.2</v>
      </c>
    </row>
    <row r="65" spans="1:20" x14ac:dyDescent="0.25">
      <c r="A65">
        <v>2010</v>
      </c>
      <c r="B65">
        <v>107</v>
      </c>
      <c r="C65" t="s">
        <v>125</v>
      </c>
      <c r="D65">
        <v>44</v>
      </c>
      <c r="E65">
        <v>178</v>
      </c>
      <c r="F65">
        <v>0</v>
      </c>
      <c r="G65">
        <v>3.766800787603801E-3</v>
      </c>
      <c r="H65">
        <v>4.0454545454545459</v>
      </c>
      <c r="I65">
        <v>0</v>
      </c>
      <c r="J65">
        <v>0.68100000000000005</v>
      </c>
      <c r="K65">
        <v>7965.54</v>
      </c>
      <c r="L65">
        <v>11681</v>
      </c>
      <c r="M65">
        <v>4938</v>
      </c>
      <c r="N65">
        <v>4853</v>
      </c>
      <c r="O65">
        <v>500</v>
      </c>
      <c r="P65">
        <v>0</v>
      </c>
      <c r="Q65">
        <v>100</v>
      </c>
      <c r="R65">
        <v>0</v>
      </c>
      <c r="S65">
        <v>0</v>
      </c>
      <c r="T65">
        <v>42.27</v>
      </c>
    </row>
    <row r="66" spans="1:20" x14ac:dyDescent="0.25">
      <c r="A66">
        <v>2010</v>
      </c>
      <c r="B66">
        <v>108</v>
      </c>
      <c r="C66" t="s">
        <v>126</v>
      </c>
      <c r="D66">
        <v>276</v>
      </c>
      <c r="E66">
        <v>1094</v>
      </c>
      <c r="F66">
        <v>2</v>
      </c>
      <c r="G66">
        <v>1.0466875751358607E-3</v>
      </c>
      <c r="H66">
        <v>3.9637681159420288</v>
      </c>
      <c r="I66">
        <v>7.246376811594203E-3</v>
      </c>
      <c r="J66">
        <v>0.72699999999999998</v>
      </c>
      <c r="K66">
        <v>13103.72</v>
      </c>
      <c r="L66">
        <v>263689</v>
      </c>
      <c r="M66">
        <v>256530</v>
      </c>
      <c r="N66">
        <v>70156</v>
      </c>
      <c r="O66">
        <v>12238.07</v>
      </c>
      <c r="P66">
        <v>0</v>
      </c>
      <c r="Q66">
        <v>83.29</v>
      </c>
      <c r="R66">
        <v>0</v>
      </c>
      <c r="S66">
        <v>0</v>
      </c>
      <c r="T66">
        <v>97.29</v>
      </c>
    </row>
    <row r="67" spans="1:20" x14ac:dyDescent="0.25">
      <c r="A67">
        <v>2010</v>
      </c>
      <c r="B67">
        <v>109</v>
      </c>
      <c r="C67" t="s">
        <v>127</v>
      </c>
      <c r="D67">
        <v>99</v>
      </c>
      <c r="E67">
        <v>576</v>
      </c>
      <c r="F67">
        <v>1</v>
      </c>
      <c r="G67">
        <v>6.5894568690095844E-3</v>
      </c>
      <c r="H67">
        <v>5.8181818181818183</v>
      </c>
      <c r="I67">
        <v>1.0101010101010102E-2</v>
      </c>
      <c r="J67">
        <v>0.60399999999999998</v>
      </c>
      <c r="K67">
        <v>13636.59</v>
      </c>
      <c r="L67">
        <v>15024</v>
      </c>
      <c r="M67">
        <v>4852</v>
      </c>
      <c r="N67">
        <v>1386</v>
      </c>
      <c r="O67">
        <v>197.1</v>
      </c>
      <c r="P67">
        <v>0</v>
      </c>
      <c r="Q67">
        <v>100</v>
      </c>
      <c r="R67">
        <v>0</v>
      </c>
      <c r="S67">
        <v>0</v>
      </c>
      <c r="T67">
        <v>32.29</v>
      </c>
    </row>
    <row r="68" spans="1:20" x14ac:dyDescent="0.25">
      <c r="A68">
        <v>2010</v>
      </c>
      <c r="B68">
        <v>110</v>
      </c>
      <c r="C68" t="s">
        <v>128</v>
      </c>
      <c r="D68">
        <v>27</v>
      </c>
      <c r="E68">
        <v>112</v>
      </c>
      <c r="F68">
        <v>4</v>
      </c>
      <c r="G68">
        <v>8.6366835135308036E-4</v>
      </c>
      <c r="H68">
        <v>4.1481481481481479</v>
      </c>
      <c r="I68">
        <v>0.14814814814814814</v>
      </c>
      <c r="J68">
        <v>0.68600000000000005</v>
      </c>
      <c r="K68">
        <v>10055.64</v>
      </c>
      <c r="L68">
        <v>31262</v>
      </c>
      <c r="M68">
        <v>24935</v>
      </c>
      <c r="N68">
        <v>6126</v>
      </c>
      <c r="O68">
        <v>1151.17</v>
      </c>
      <c r="P68">
        <v>0</v>
      </c>
      <c r="Q68">
        <v>79.97</v>
      </c>
      <c r="R68">
        <v>0</v>
      </c>
      <c r="S68">
        <v>0</v>
      </c>
      <c r="T68">
        <v>79.760000000000005</v>
      </c>
    </row>
    <row r="69" spans="1:20" x14ac:dyDescent="0.25">
      <c r="A69">
        <v>2010</v>
      </c>
      <c r="B69">
        <v>112</v>
      </c>
      <c r="C69" t="s">
        <v>130</v>
      </c>
      <c r="D69">
        <v>85</v>
      </c>
      <c r="E69">
        <v>366</v>
      </c>
      <c r="F69">
        <v>0</v>
      </c>
      <c r="G69">
        <v>8.3145847598552289E-3</v>
      </c>
      <c r="H69">
        <v>4.3058823529411763</v>
      </c>
      <c r="I69">
        <v>0</v>
      </c>
      <c r="J69">
        <v>0.623</v>
      </c>
      <c r="K69">
        <v>4341.76</v>
      </c>
      <c r="L69">
        <v>10223</v>
      </c>
      <c r="M69">
        <v>2765</v>
      </c>
      <c r="N69">
        <v>906</v>
      </c>
      <c r="O69">
        <v>70.2</v>
      </c>
      <c r="P69">
        <v>0</v>
      </c>
      <c r="Q69">
        <v>68.95</v>
      </c>
      <c r="R69">
        <v>0</v>
      </c>
      <c r="S69">
        <v>0</v>
      </c>
      <c r="T69">
        <v>27.05</v>
      </c>
    </row>
    <row r="70" spans="1:20" x14ac:dyDescent="0.25">
      <c r="A70">
        <v>2010</v>
      </c>
      <c r="B70">
        <v>116</v>
      </c>
      <c r="C70" t="s">
        <v>134</v>
      </c>
      <c r="D70">
        <v>5</v>
      </c>
      <c r="E70">
        <v>19</v>
      </c>
      <c r="F70">
        <v>0</v>
      </c>
      <c r="G70">
        <v>2.1535015935911792E-4</v>
      </c>
      <c r="H70">
        <v>3.8</v>
      </c>
      <c r="I70">
        <v>0</v>
      </c>
      <c r="J70">
        <v>0.71799999999999997</v>
      </c>
      <c r="K70">
        <v>20897.849999999999</v>
      </c>
      <c r="L70">
        <v>23218</v>
      </c>
      <c r="M70">
        <v>19308</v>
      </c>
      <c r="N70">
        <v>6275</v>
      </c>
      <c r="O70">
        <v>997.48</v>
      </c>
      <c r="P70">
        <v>0</v>
      </c>
      <c r="Q70">
        <v>80</v>
      </c>
      <c r="R70">
        <v>0</v>
      </c>
      <c r="S70">
        <v>0</v>
      </c>
      <c r="T70">
        <v>83.16</v>
      </c>
    </row>
    <row r="71" spans="1:20" x14ac:dyDescent="0.25">
      <c r="A71">
        <v>2010</v>
      </c>
      <c r="B71">
        <v>121</v>
      </c>
      <c r="C71" t="s">
        <v>139</v>
      </c>
      <c r="D71">
        <v>93</v>
      </c>
      <c r="E71">
        <v>423</v>
      </c>
      <c r="F71">
        <v>1</v>
      </c>
      <c r="G71">
        <v>5.1183269124931204E-3</v>
      </c>
      <c r="H71">
        <v>4.5483870967741939</v>
      </c>
      <c r="I71">
        <v>1.0752688172043012E-2</v>
      </c>
      <c r="J71">
        <v>0.69299999999999995</v>
      </c>
      <c r="K71">
        <v>6417.29</v>
      </c>
      <c r="L71">
        <v>18170</v>
      </c>
      <c r="M71">
        <v>12070</v>
      </c>
      <c r="N71">
        <v>4311</v>
      </c>
      <c r="O71">
        <v>933</v>
      </c>
      <c r="P71">
        <v>0</v>
      </c>
      <c r="Q71">
        <v>84.66</v>
      </c>
      <c r="R71">
        <v>0</v>
      </c>
      <c r="S71">
        <v>0</v>
      </c>
      <c r="T71">
        <v>66.430000000000007</v>
      </c>
    </row>
    <row r="72" spans="1:20" x14ac:dyDescent="0.25">
      <c r="A72">
        <v>2010</v>
      </c>
      <c r="B72">
        <v>122</v>
      </c>
      <c r="C72" t="s">
        <v>140</v>
      </c>
      <c r="D72">
        <v>741</v>
      </c>
      <c r="E72">
        <v>4943</v>
      </c>
      <c r="F72">
        <v>12</v>
      </c>
      <c r="G72">
        <v>3.0943591628108977E-3</v>
      </c>
      <c r="H72">
        <v>6.6707152496626181</v>
      </c>
      <c r="I72">
        <v>1.6194331983805668E-2</v>
      </c>
      <c r="J72">
        <v>0.77100000000000002</v>
      </c>
      <c r="K72">
        <v>31443.67</v>
      </c>
      <c r="L72">
        <v>239468</v>
      </c>
      <c r="M72">
        <v>236968</v>
      </c>
      <c r="N72">
        <v>64471</v>
      </c>
      <c r="O72">
        <v>8995.8799999999992</v>
      </c>
      <c r="P72">
        <v>8995.8799999999992</v>
      </c>
      <c r="Q72">
        <v>85.09</v>
      </c>
      <c r="R72">
        <v>100</v>
      </c>
      <c r="S72">
        <v>85.09</v>
      </c>
      <c r="T72">
        <v>98.96</v>
      </c>
    </row>
    <row r="73" spans="1:20" x14ac:dyDescent="0.25">
      <c r="A73">
        <v>2010</v>
      </c>
      <c r="B73">
        <v>125</v>
      </c>
      <c r="C73" t="s">
        <v>143</v>
      </c>
      <c r="D73">
        <v>59</v>
      </c>
      <c r="E73">
        <v>290</v>
      </c>
      <c r="F73">
        <v>1</v>
      </c>
      <c r="G73">
        <v>5.3742382700418094E-4</v>
      </c>
      <c r="H73">
        <v>4.9152542372881358</v>
      </c>
      <c r="I73">
        <v>1.6949152542372881E-2</v>
      </c>
      <c r="J73">
        <v>0.75600000000000001</v>
      </c>
      <c r="K73">
        <v>37764.65</v>
      </c>
      <c r="L73">
        <v>109783</v>
      </c>
      <c r="M73">
        <v>104915</v>
      </c>
      <c r="N73">
        <v>26956</v>
      </c>
      <c r="O73">
        <v>4443.25</v>
      </c>
      <c r="P73">
        <v>2128</v>
      </c>
      <c r="Q73">
        <v>76.489999999999995</v>
      </c>
      <c r="R73">
        <v>48.79</v>
      </c>
      <c r="S73">
        <v>36.630000000000003</v>
      </c>
      <c r="T73">
        <v>95.57</v>
      </c>
    </row>
    <row r="74" spans="1:20" x14ac:dyDescent="0.25">
      <c r="A74">
        <v>2010</v>
      </c>
      <c r="B74">
        <v>127</v>
      </c>
      <c r="C74" t="s">
        <v>145</v>
      </c>
      <c r="D74">
        <v>43</v>
      </c>
      <c r="E74">
        <v>191</v>
      </c>
      <c r="F74">
        <v>0</v>
      </c>
      <c r="G74">
        <v>9.4611542608198196E-4</v>
      </c>
      <c r="H74">
        <v>4.441860465116279</v>
      </c>
      <c r="I74">
        <v>0</v>
      </c>
      <c r="J74">
        <v>0.73</v>
      </c>
      <c r="K74">
        <v>41318.68</v>
      </c>
      <c r="L74">
        <v>45449</v>
      </c>
      <c r="M74">
        <v>36661</v>
      </c>
      <c r="N74">
        <v>10908</v>
      </c>
      <c r="O74">
        <v>1200</v>
      </c>
      <c r="P74">
        <v>0</v>
      </c>
      <c r="Q74">
        <v>50.53</v>
      </c>
      <c r="R74">
        <v>0</v>
      </c>
      <c r="S74">
        <v>0</v>
      </c>
      <c r="T74">
        <v>80.66</v>
      </c>
    </row>
    <row r="75" spans="1:20" x14ac:dyDescent="0.25">
      <c r="A75">
        <v>2010</v>
      </c>
      <c r="B75">
        <v>128</v>
      </c>
      <c r="C75" t="s">
        <v>146</v>
      </c>
      <c r="D75">
        <v>7</v>
      </c>
      <c r="E75">
        <v>61</v>
      </c>
      <c r="F75">
        <v>0</v>
      </c>
      <c r="G75">
        <v>3.9503386004514674E-4</v>
      </c>
      <c r="H75">
        <v>8.7142857142857135</v>
      </c>
      <c r="I75">
        <v>0</v>
      </c>
      <c r="J75">
        <v>0.64100000000000001</v>
      </c>
      <c r="K75">
        <v>5732.04</v>
      </c>
      <c r="L75">
        <v>17720</v>
      </c>
      <c r="M75">
        <v>1623</v>
      </c>
      <c r="N75">
        <v>411</v>
      </c>
      <c r="O75">
        <v>27.52</v>
      </c>
      <c r="P75">
        <v>0</v>
      </c>
      <c r="Q75">
        <v>5.22</v>
      </c>
      <c r="R75">
        <v>0</v>
      </c>
      <c r="S75">
        <v>0</v>
      </c>
      <c r="T75">
        <v>9.16</v>
      </c>
    </row>
    <row r="76" spans="1:20" x14ac:dyDescent="0.25">
      <c r="A76">
        <v>2010</v>
      </c>
      <c r="B76">
        <v>129</v>
      </c>
      <c r="C76" t="s">
        <v>147</v>
      </c>
      <c r="D76">
        <v>52</v>
      </c>
      <c r="E76">
        <v>140</v>
      </c>
      <c r="F76">
        <v>3</v>
      </c>
      <c r="G76">
        <v>4.2030391205948913E-3</v>
      </c>
      <c r="H76">
        <v>2.6923076923076925</v>
      </c>
      <c r="I76">
        <v>5.7692307692307696E-2</v>
      </c>
      <c r="J76">
        <v>0.69099999999999995</v>
      </c>
      <c r="K76">
        <v>9242.9</v>
      </c>
      <c r="L76">
        <v>12372</v>
      </c>
      <c r="M76">
        <v>10035</v>
      </c>
      <c r="N76">
        <v>2717</v>
      </c>
      <c r="O76">
        <v>421.27</v>
      </c>
      <c r="P76">
        <v>0</v>
      </c>
      <c r="Q76">
        <v>80</v>
      </c>
      <c r="R76">
        <v>0</v>
      </c>
      <c r="S76">
        <v>0</v>
      </c>
      <c r="T76">
        <v>81.11</v>
      </c>
    </row>
    <row r="77" spans="1:20" x14ac:dyDescent="0.25">
      <c r="A77">
        <v>2010</v>
      </c>
      <c r="B77">
        <v>131</v>
      </c>
      <c r="C77" t="s">
        <v>149</v>
      </c>
      <c r="D77">
        <v>39</v>
      </c>
      <c r="E77">
        <v>128</v>
      </c>
      <c r="F77">
        <v>0</v>
      </c>
      <c r="G77">
        <v>4.3018817975247633E-4</v>
      </c>
      <c r="H77">
        <v>3.2820512820512819</v>
      </c>
      <c r="I77">
        <v>0</v>
      </c>
      <c r="J77">
        <v>0.78700000000000003</v>
      </c>
      <c r="K77">
        <v>21987.57</v>
      </c>
      <c r="L77">
        <v>90658</v>
      </c>
      <c r="M77">
        <v>82764</v>
      </c>
      <c r="N77">
        <v>25668</v>
      </c>
      <c r="O77">
        <v>3767.7</v>
      </c>
      <c r="P77">
        <v>57.67</v>
      </c>
      <c r="Q77">
        <v>73.91</v>
      </c>
      <c r="R77">
        <v>1.53</v>
      </c>
      <c r="S77">
        <v>1.1299999999999999</v>
      </c>
      <c r="T77">
        <v>91.29</v>
      </c>
    </row>
    <row r="78" spans="1:20" x14ac:dyDescent="0.25">
      <c r="A78">
        <v>2010</v>
      </c>
      <c r="B78">
        <v>135</v>
      </c>
      <c r="C78" t="s">
        <v>153</v>
      </c>
      <c r="D78">
        <v>22</v>
      </c>
      <c r="E78">
        <v>58</v>
      </c>
      <c r="F78">
        <v>0</v>
      </c>
      <c r="G78">
        <v>1.5710919088766694E-3</v>
      </c>
      <c r="H78">
        <v>2.6363636363636362</v>
      </c>
      <c r="I78">
        <v>0</v>
      </c>
      <c r="J78">
        <v>0.70499999999999996</v>
      </c>
      <c r="K78">
        <v>19017.169999999998</v>
      </c>
      <c r="L78">
        <v>14003</v>
      </c>
      <c r="M78">
        <v>8551</v>
      </c>
      <c r="N78">
        <v>2237</v>
      </c>
      <c r="O78">
        <v>351</v>
      </c>
      <c r="P78">
        <v>0</v>
      </c>
      <c r="Q78">
        <v>65.819999999999993</v>
      </c>
      <c r="R78">
        <v>0</v>
      </c>
      <c r="S78">
        <v>0</v>
      </c>
      <c r="T78">
        <v>61.07</v>
      </c>
    </row>
    <row r="79" spans="1:20" x14ac:dyDescent="0.25">
      <c r="A79">
        <v>2010</v>
      </c>
      <c r="B79">
        <v>136</v>
      </c>
      <c r="C79" t="s">
        <v>154</v>
      </c>
      <c r="D79">
        <v>27</v>
      </c>
      <c r="E79">
        <v>60</v>
      </c>
      <c r="F79">
        <v>0</v>
      </c>
      <c r="G79">
        <v>1.9047619047619048E-3</v>
      </c>
      <c r="H79">
        <v>2.2222222222222223</v>
      </c>
      <c r="I79">
        <v>0</v>
      </c>
      <c r="J79">
        <v>0.73899999999999999</v>
      </c>
      <c r="K79">
        <v>21045.759999999998</v>
      </c>
      <c r="L79">
        <v>14175</v>
      </c>
      <c r="M79">
        <v>13710</v>
      </c>
      <c r="N79">
        <v>5002</v>
      </c>
      <c r="O79">
        <v>1653</v>
      </c>
      <c r="P79">
        <v>0</v>
      </c>
      <c r="Q79">
        <v>87.23</v>
      </c>
      <c r="R79">
        <v>0</v>
      </c>
      <c r="S79">
        <v>0</v>
      </c>
      <c r="T79">
        <v>96.72</v>
      </c>
    </row>
    <row r="80" spans="1:20" x14ac:dyDescent="0.25">
      <c r="A80">
        <v>2010</v>
      </c>
      <c r="B80">
        <v>137</v>
      </c>
      <c r="C80" t="s">
        <v>155</v>
      </c>
      <c r="D80">
        <v>155</v>
      </c>
      <c r="E80">
        <v>587</v>
      </c>
      <c r="F80">
        <v>5</v>
      </c>
      <c r="G80">
        <v>7.3806009237655347E-3</v>
      </c>
      <c r="H80">
        <v>3.7870967741935484</v>
      </c>
      <c r="I80">
        <v>3.2258064516129031E-2</v>
      </c>
      <c r="J80">
        <v>0.629</v>
      </c>
      <c r="K80">
        <v>7157</v>
      </c>
      <c r="L80">
        <v>21001</v>
      </c>
      <c r="M80">
        <v>4790</v>
      </c>
      <c r="N80">
        <v>1360</v>
      </c>
      <c r="O80">
        <v>143.06</v>
      </c>
      <c r="P80">
        <v>0</v>
      </c>
      <c r="Q80">
        <v>18.989999999999998</v>
      </c>
      <c r="R80">
        <v>0</v>
      </c>
      <c r="S80">
        <v>0</v>
      </c>
      <c r="T80">
        <v>22.81</v>
      </c>
    </row>
    <row r="81" spans="1:20" x14ac:dyDescent="0.25">
      <c r="A81">
        <v>2010</v>
      </c>
      <c r="B81">
        <v>139</v>
      </c>
      <c r="C81" t="s">
        <v>157</v>
      </c>
      <c r="D81">
        <v>77</v>
      </c>
      <c r="E81">
        <v>222</v>
      </c>
      <c r="F81">
        <v>1</v>
      </c>
      <c r="G81">
        <v>3.6020021518454412E-3</v>
      </c>
      <c r="H81">
        <v>2.883116883116883</v>
      </c>
      <c r="I81">
        <v>1.2987012987012988E-2</v>
      </c>
      <c r="J81">
        <v>0.71299999999999997</v>
      </c>
      <c r="K81">
        <v>9489.08</v>
      </c>
      <c r="L81">
        <v>21377</v>
      </c>
      <c r="M81">
        <v>16375</v>
      </c>
      <c r="N81">
        <v>5170</v>
      </c>
      <c r="O81">
        <v>509.84</v>
      </c>
      <c r="P81">
        <v>509.84</v>
      </c>
      <c r="Q81">
        <v>59.96</v>
      </c>
      <c r="R81">
        <v>100</v>
      </c>
      <c r="S81">
        <v>59.96</v>
      </c>
      <c r="T81">
        <v>76.599999999999994</v>
      </c>
    </row>
    <row r="82" spans="1:20" x14ac:dyDescent="0.25">
      <c r="A82">
        <v>2010</v>
      </c>
      <c r="B82">
        <v>140</v>
      </c>
      <c r="C82" t="s">
        <v>158</v>
      </c>
      <c r="D82">
        <v>35</v>
      </c>
      <c r="E82">
        <v>141</v>
      </c>
      <c r="F82">
        <v>0</v>
      </c>
      <c r="G82">
        <v>2.34192037470726E-3</v>
      </c>
      <c r="H82">
        <v>4.0285714285714285</v>
      </c>
      <c r="I82">
        <v>0</v>
      </c>
      <c r="J82">
        <v>0.77600000000000002</v>
      </c>
      <c r="K82">
        <v>34627.760000000002</v>
      </c>
      <c r="L82">
        <v>14945</v>
      </c>
      <c r="M82">
        <v>14562</v>
      </c>
      <c r="N82">
        <v>5760</v>
      </c>
      <c r="O82">
        <v>867</v>
      </c>
      <c r="P82">
        <v>0</v>
      </c>
      <c r="Q82">
        <v>100</v>
      </c>
      <c r="R82">
        <v>0</v>
      </c>
      <c r="S82">
        <v>0</v>
      </c>
      <c r="T82">
        <v>97.44</v>
      </c>
    </row>
    <row r="83" spans="1:20" x14ac:dyDescent="0.25">
      <c r="A83">
        <v>2010</v>
      </c>
      <c r="B83">
        <v>141</v>
      </c>
      <c r="C83" t="s">
        <v>159</v>
      </c>
      <c r="D83">
        <v>103</v>
      </c>
      <c r="E83">
        <v>362</v>
      </c>
      <c r="F83">
        <v>0</v>
      </c>
      <c r="G83">
        <v>1.2051999110726278E-3</v>
      </c>
      <c r="H83">
        <v>3.5145631067961167</v>
      </c>
      <c r="I83">
        <v>0</v>
      </c>
      <c r="J83">
        <v>0.75800000000000001</v>
      </c>
      <c r="K83">
        <v>19408.53</v>
      </c>
      <c r="L83">
        <v>85463</v>
      </c>
      <c r="M83">
        <v>81598</v>
      </c>
      <c r="N83">
        <v>25429</v>
      </c>
      <c r="O83">
        <v>5776.71</v>
      </c>
      <c r="P83">
        <v>0</v>
      </c>
      <c r="Q83">
        <v>80</v>
      </c>
      <c r="R83">
        <v>0</v>
      </c>
      <c r="S83">
        <v>0</v>
      </c>
      <c r="T83">
        <v>95.48</v>
      </c>
    </row>
    <row r="84" spans="1:20" x14ac:dyDescent="0.25">
      <c r="A84">
        <v>2010</v>
      </c>
      <c r="B84">
        <v>142</v>
      </c>
      <c r="C84" t="s">
        <v>160</v>
      </c>
      <c r="D84">
        <v>217</v>
      </c>
      <c r="E84">
        <v>652</v>
      </c>
      <c r="F84">
        <v>9</v>
      </c>
      <c r="G84">
        <v>2.2331765650245444E-3</v>
      </c>
      <c r="H84">
        <v>3.0046082949308754</v>
      </c>
      <c r="I84">
        <v>4.1474654377880185E-2</v>
      </c>
      <c r="J84">
        <v>0.73899999999999999</v>
      </c>
      <c r="K84">
        <v>17385.38</v>
      </c>
      <c r="L84">
        <v>97171</v>
      </c>
      <c r="M84">
        <v>92939</v>
      </c>
      <c r="N84">
        <v>30622</v>
      </c>
      <c r="O84">
        <v>5236</v>
      </c>
      <c r="P84">
        <v>4196</v>
      </c>
      <c r="Q84">
        <v>79.84</v>
      </c>
      <c r="R84">
        <v>80.14</v>
      </c>
      <c r="S84">
        <v>63.98</v>
      </c>
      <c r="T84">
        <v>95.64</v>
      </c>
    </row>
    <row r="85" spans="1:20" x14ac:dyDescent="0.25">
      <c r="A85">
        <v>2010</v>
      </c>
      <c r="B85">
        <v>143</v>
      </c>
      <c r="C85" t="s">
        <v>161</v>
      </c>
      <c r="D85">
        <v>311</v>
      </c>
      <c r="E85">
        <v>682</v>
      </c>
      <c r="F85">
        <v>0</v>
      </c>
      <c r="G85">
        <v>9.0260041792430933E-3</v>
      </c>
      <c r="H85">
        <v>2.192926045016077</v>
      </c>
      <c r="I85">
        <v>0</v>
      </c>
      <c r="J85">
        <v>0.747</v>
      </c>
      <c r="K85">
        <v>44396.87</v>
      </c>
      <c r="L85">
        <v>34456</v>
      </c>
      <c r="M85">
        <v>32598</v>
      </c>
      <c r="N85">
        <v>11087</v>
      </c>
      <c r="O85">
        <v>1187.72</v>
      </c>
      <c r="P85">
        <v>1187.72</v>
      </c>
      <c r="Q85">
        <v>78.83</v>
      </c>
      <c r="R85">
        <v>100</v>
      </c>
      <c r="S85">
        <v>78.83</v>
      </c>
      <c r="T85">
        <v>94.61</v>
      </c>
    </row>
    <row r="86" spans="1:20" x14ac:dyDescent="0.25">
      <c r="A86">
        <v>2010</v>
      </c>
      <c r="B86">
        <v>145</v>
      </c>
      <c r="C86" t="s">
        <v>163</v>
      </c>
      <c r="D86">
        <v>334</v>
      </c>
      <c r="E86">
        <v>1007</v>
      </c>
      <c r="F86">
        <v>0</v>
      </c>
      <c r="G86">
        <v>2.7525960112081752E-2</v>
      </c>
      <c r="H86">
        <v>3.0149700598802394</v>
      </c>
      <c r="I86">
        <v>0</v>
      </c>
      <c r="J86">
        <v>0.62</v>
      </c>
      <c r="K86">
        <v>4580.18</v>
      </c>
      <c r="L86">
        <v>12134</v>
      </c>
      <c r="M86">
        <v>4617</v>
      </c>
      <c r="N86">
        <v>1452</v>
      </c>
      <c r="O86">
        <v>130.11000000000001</v>
      </c>
      <c r="P86">
        <v>0</v>
      </c>
      <c r="Q86">
        <v>42.81</v>
      </c>
      <c r="R86">
        <v>0</v>
      </c>
      <c r="S86">
        <v>0</v>
      </c>
      <c r="T86">
        <v>38.049999999999997</v>
      </c>
    </row>
    <row r="87" spans="1:20" x14ac:dyDescent="0.25">
      <c r="A87">
        <v>2010</v>
      </c>
      <c r="B87">
        <v>147</v>
      </c>
      <c r="C87" t="s">
        <v>165</v>
      </c>
      <c r="D87">
        <v>5</v>
      </c>
      <c r="E87">
        <v>18</v>
      </c>
      <c r="F87">
        <v>0</v>
      </c>
      <c r="G87">
        <v>1.4886712120761009E-4</v>
      </c>
      <c r="H87">
        <v>3.6</v>
      </c>
      <c r="I87">
        <v>0</v>
      </c>
      <c r="J87">
        <v>0.63800000000000001</v>
      </c>
      <c r="K87">
        <v>6949.28</v>
      </c>
      <c r="L87">
        <v>33587</v>
      </c>
      <c r="M87">
        <v>7623</v>
      </c>
      <c r="N87">
        <v>2118</v>
      </c>
      <c r="O87">
        <v>193.32</v>
      </c>
      <c r="P87">
        <v>193.32</v>
      </c>
      <c r="Q87">
        <v>27.08</v>
      </c>
      <c r="R87">
        <v>100</v>
      </c>
      <c r="S87">
        <v>27.08</v>
      </c>
      <c r="T87">
        <v>22.7</v>
      </c>
    </row>
    <row r="88" spans="1:20" x14ac:dyDescent="0.25">
      <c r="A88">
        <v>2010</v>
      </c>
      <c r="B88">
        <v>148</v>
      </c>
      <c r="C88" t="s">
        <v>166</v>
      </c>
      <c r="D88">
        <v>34</v>
      </c>
      <c r="E88">
        <v>183</v>
      </c>
      <c r="F88">
        <v>0</v>
      </c>
      <c r="G88">
        <v>5.0895917848000835E-4</v>
      </c>
      <c r="H88">
        <v>5.382352941176471</v>
      </c>
      <c r="I88">
        <v>0</v>
      </c>
      <c r="J88">
        <v>0.69599999999999995</v>
      </c>
      <c r="K88">
        <v>7336.72</v>
      </c>
      <c r="L88">
        <v>66803</v>
      </c>
      <c r="M88">
        <v>18892</v>
      </c>
      <c r="N88">
        <v>5459</v>
      </c>
      <c r="O88">
        <v>568.54999999999995</v>
      </c>
      <c r="P88">
        <v>568.54999999999995</v>
      </c>
      <c r="Q88">
        <v>20.76</v>
      </c>
      <c r="R88">
        <v>100</v>
      </c>
      <c r="S88">
        <v>20.76</v>
      </c>
      <c r="T88">
        <v>28.28</v>
      </c>
    </row>
    <row r="89" spans="1:20" x14ac:dyDescent="0.25">
      <c r="A89">
        <v>2010</v>
      </c>
      <c r="B89">
        <v>149</v>
      </c>
      <c r="C89" t="s">
        <v>167</v>
      </c>
      <c r="D89">
        <v>23</v>
      </c>
      <c r="E89">
        <v>127</v>
      </c>
      <c r="F89">
        <v>2</v>
      </c>
      <c r="G89">
        <v>3.5134350701923226E-4</v>
      </c>
      <c r="H89">
        <v>5.5217391304347823</v>
      </c>
      <c r="I89">
        <v>8.6956521739130432E-2</v>
      </c>
      <c r="J89">
        <v>0.65800000000000003</v>
      </c>
      <c r="K89">
        <v>5189.38</v>
      </c>
      <c r="L89">
        <v>65463</v>
      </c>
      <c r="M89">
        <v>6350</v>
      </c>
      <c r="N89">
        <v>2180</v>
      </c>
      <c r="O89">
        <v>198.95</v>
      </c>
      <c r="P89">
        <v>0.62</v>
      </c>
      <c r="Q89">
        <v>12.16</v>
      </c>
      <c r="R89">
        <v>0.31</v>
      </c>
      <c r="S89">
        <v>0.04</v>
      </c>
      <c r="T89">
        <v>9.6999999999999993</v>
      </c>
    </row>
    <row r="90" spans="1:20" x14ac:dyDescent="0.25">
      <c r="A90">
        <v>2010</v>
      </c>
      <c r="B90">
        <v>151</v>
      </c>
      <c r="C90" t="s">
        <v>169</v>
      </c>
      <c r="D90">
        <v>1</v>
      </c>
      <c r="E90">
        <v>3</v>
      </c>
      <c r="F90">
        <v>0</v>
      </c>
      <c r="G90">
        <v>7.7833125778331257E-5</v>
      </c>
      <c r="H90">
        <v>3</v>
      </c>
      <c r="I90">
        <v>0</v>
      </c>
      <c r="J90">
        <v>0.60099999999999998</v>
      </c>
      <c r="K90">
        <v>5581.94</v>
      </c>
      <c r="L90">
        <v>12848</v>
      </c>
      <c r="M90">
        <v>5163</v>
      </c>
      <c r="N90">
        <v>1600</v>
      </c>
      <c r="O90">
        <v>239</v>
      </c>
      <c r="P90">
        <v>0</v>
      </c>
      <c r="Q90">
        <v>83.86</v>
      </c>
      <c r="R90">
        <v>0</v>
      </c>
      <c r="S90">
        <v>0</v>
      </c>
      <c r="T90">
        <v>40.19</v>
      </c>
    </row>
    <row r="91" spans="1:20" x14ac:dyDescent="0.25">
      <c r="A91">
        <v>2010</v>
      </c>
      <c r="B91">
        <v>152</v>
      </c>
      <c r="C91" t="s">
        <v>170</v>
      </c>
      <c r="D91">
        <v>241</v>
      </c>
      <c r="E91">
        <v>848</v>
      </c>
      <c r="F91">
        <v>1</v>
      </c>
      <c r="G91">
        <v>9.9871534540632387E-3</v>
      </c>
      <c r="H91">
        <v>3.5186721991701244</v>
      </c>
      <c r="I91">
        <v>4.1493775933609959E-3</v>
      </c>
      <c r="J91">
        <v>0.61499999999999999</v>
      </c>
      <c r="K91">
        <v>4516.6499999999996</v>
      </c>
      <c r="L91">
        <v>24131</v>
      </c>
      <c r="M91">
        <v>8466</v>
      </c>
      <c r="N91">
        <v>2673</v>
      </c>
      <c r="O91">
        <v>256.47000000000003</v>
      </c>
      <c r="P91">
        <v>0</v>
      </c>
      <c r="Q91">
        <v>37.369999999999997</v>
      </c>
      <c r="R91">
        <v>0</v>
      </c>
      <c r="S91">
        <v>0</v>
      </c>
      <c r="T91">
        <v>35.08</v>
      </c>
    </row>
    <row r="92" spans="1:20" x14ac:dyDescent="0.25">
      <c r="A92">
        <v>2010</v>
      </c>
      <c r="B92">
        <v>153</v>
      </c>
      <c r="C92" t="s">
        <v>171</v>
      </c>
      <c r="D92">
        <v>78</v>
      </c>
      <c r="E92">
        <v>266</v>
      </c>
      <c r="F92">
        <v>6</v>
      </c>
      <c r="G92">
        <v>5.2205341007964664E-3</v>
      </c>
      <c r="H92">
        <v>3.4102564102564101</v>
      </c>
      <c r="I92">
        <v>7.6923076923076927E-2</v>
      </c>
      <c r="J92">
        <v>0.58699999999999997</v>
      </c>
      <c r="K92">
        <v>4385.8599999999997</v>
      </c>
      <c r="L92">
        <v>14941</v>
      </c>
      <c r="M92">
        <v>10009</v>
      </c>
      <c r="N92">
        <v>2862</v>
      </c>
      <c r="O92">
        <v>270.56</v>
      </c>
      <c r="P92">
        <v>98.5</v>
      </c>
      <c r="Q92">
        <v>68.87</v>
      </c>
      <c r="R92">
        <v>36.409999999999997</v>
      </c>
      <c r="S92">
        <v>25.07</v>
      </c>
      <c r="T92">
        <v>66.989999999999995</v>
      </c>
    </row>
    <row r="93" spans="1:20" x14ac:dyDescent="0.25">
      <c r="A93">
        <v>2010</v>
      </c>
      <c r="B93">
        <v>158</v>
      </c>
      <c r="C93" t="s">
        <v>176</v>
      </c>
      <c r="D93">
        <v>254</v>
      </c>
      <c r="E93">
        <v>1229</v>
      </c>
      <c r="F93">
        <v>1</v>
      </c>
      <c r="G93">
        <v>4.9201254438282452E-4</v>
      </c>
      <c r="H93">
        <v>4.8385826771653546</v>
      </c>
      <c r="I93">
        <v>3.937007874015748E-3</v>
      </c>
      <c r="J93">
        <v>0.77800000000000002</v>
      </c>
      <c r="K93">
        <v>19140.86</v>
      </c>
      <c r="L93">
        <v>516247</v>
      </c>
      <c r="M93">
        <v>500610</v>
      </c>
      <c r="N93">
        <v>111707</v>
      </c>
      <c r="O93">
        <v>22924.27</v>
      </c>
      <c r="P93">
        <v>2149.1</v>
      </c>
      <c r="Q93">
        <v>80</v>
      </c>
      <c r="R93">
        <v>9.3699999999999992</v>
      </c>
      <c r="S93">
        <v>7.5</v>
      </c>
      <c r="T93">
        <v>96.97</v>
      </c>
    </row>
    <row r="94" spans="1:20" x14ac:dyDescent="0.25">
      <c r="A94">
        <v>2010</v>
      </c>
      <c r="B94">
        <v>164</v>
      </c>
      <c r="C94" t="s">
        <v>182</v>
      </c>
      <c r="D94">
        <v>7</v>
      </c>
      <c r="E94">
        <v>20</v>
      </c>
      <c r="F94">
        <v>0</v>
      </c>
      <c r="G94">
        <v>1.3328255902513329E-4</v>
      </c>
      <c r="H94">
        <v>2.8571428571428572</v>
      </c>
      <c r="I94">
        <v>0</v>
      </c>
      <c r="J94">
        <v>0.77700000000000002</v>
      </c>
      <c r="K94">
        <v>18710.240000000002</v>
      </c>
      <c r="L94">
        <v>52520</v>
      </c>
      <c r="M94">
        <v>23025</v>
      </c>
      <c r="N94">
        <v>7370</v>
      </c>
      <c r="O94">
        <v>1041.81</v>
      </c>
      <c r="P94">
        <v>816.56</v>
      </c>
      <c r="Q94">
        <v>30.03</v>
      </c>
      <c r="R94">
        <v>78.38</v>
      </c>
      <c r="S94">
        <v>23.53</v>
      </c>
      <c r="T94">
        <v>43.84</v>
      </c>
    </row>
    <row r="95" spans="1:20" x14ac:dyDescent="0.25">
      <c r="A95">
        <v>2010</v>
      </c>
      <c r="B95">
        <v>166</v>
      </c>
      <c r="C95" t="s">
        <v>184</v>
      </c>
      <c r="D95">
        <v>9</v>
      </c>
      <c r="E95">
        <v>63</v>
      </c>
      <c r="F95">
        <v>0</v>
      </c>
      <c r="G95">
        <v>4.6026388462718626E-4</v>
      </c>
      <c r="H95">
        <v>7</v>
      </c>
      <c r="I95">
        <v>0</v>
      </c>
      <c r="J95">
        <v>0.71099999999999997</v>
      </c>
      <c r="K95">
        <v>9185.6299999999992</v>
      </c>
      <c r="L95">
        <v>19554</v>
      </c>
      <c r="M95">
        <v>11748</v>
      </c>
      <c r="N95">
        <v>4977</v>
      </c>
      <c r="O95">
        <v>810.08</v>
      </c>
      <c r="P95">
        <v>0</v>
      </c>
      <c r="Q95">
        <v>86.95</v>
      </c>
      <c r="R95">
        <v>0</v>
      </c>
      <c r="S95">
        <v>0</v>
      </c>
      <c r="T95">
        <v>60.08</v>
      </c>
    </row>
    <row r="96" spans="1:20" x14ac:dyDescent="0.25">
      <c r="A96">
        <v>2010</v>
      </c>
      <c r="B96">
        <v>168</v>
      </c>
      <c r="C96" t="s">
        <v>186</v>
      </c>
      <c r="D96">
        <v>97</v>
      </c>
      <c r="E96">
        <v>325</v>
      </c>
      <c r="F96">
        <v>1</v>
      </c>
      <c r="G96">
        <v>1.052060737527115E-3</v>
      </c>
      <c r="H96">
        <v>3.3505154639175259</v>
      </c>
      <c r="I96">
        <v>1.0309278350515464E-2</v>
      </c>
      <c r="J96">
        <v>0.78200000000000003</v>
      </c>
      <c r="K96">
        <v>16209.02</v>
      </c>
      <c r="L96">
        <v>92200</v>
      </c>
      <c r="M96">
        <v>87856</v>
      </c>
      <c r="N96">
        <v>28237</v>
      </c>
      <c r="O96">
        <v>3589.45</v>
      </c>
      <c r="P96">
        <v>1274.1199999999999</v>
      </c>
      <c r="Q96">
        <v>73.319999999999993</v>
      </c>
      <c r="R96">
        <v>35.5</v>
      </c>
      <c r="S96">
        <v>26.03</v>
      </c>
      <c r="T96">
        <v>95.29</v>
      </c>
    </row>
    <row r="97" spans="1:20" x14ac:dyDescent="0.25">
      <c r="A97">
        <v>2010</v>
      </c>
      <c r="B97">
        <v>169</v>
      </c>
      <c r="C97" t="s">
        <v>187</v>
      </c>
      <c r="D97">
        <v>13</v>
      </c>
      <c r="E97">
        <v>62</v>
      </c>
      <c r="F97">
        <v>1</v>
      </c>
      <c r="G97">
        <v>8.0500340578363986E-4</v>
      </c>
      <c r="H97">
        <v>4.7692307692307692</v>
      </c>
      <c r="I97">
        <v>7.6923076923076927E-2</v>
      </c>
      <c r="J97">
        <v>0.71</v>
      </c>
      <c r="K97">
        <v>7482.08</v>
      </c>
      <c r="L97">
        <v>16149</v>
      </c>
      <c r="M97">
        <v>11700</v>
      </c>
      <c r="N97">
        <v>4352</v>
      </c>
      <c r="O97">
        <v>444</v>
      </c>
      <c r="P97">
        <v>0</v>
      </c>
      <c r="Q97">
        <v>74.95</v>
      </c>
      <c r="R97">
        <v>0</v>
      </c>
      <c r="S97">
        <v>0</v>
      </c>
      <c r="T97">
        <v>72.45</v>
      </c>
    </row>
    <row r="98" spans="1:20" x14ac:dyDescent="0.25">
      <c r="A98">
        <v>2010</v>
      </c>
      <c r="B98">
        <v>170</v>
      </c>
      <c r="C98" t="s">
        <v>188</v>
      </c>
      <c r="D98">
        <v>63</v>
      </c>
      <c r="E98">
        <v>208</v>
      </c>
      <c r="F98">
        <v>1</v>
      </c>
      <c r="G98">
        <v>3.6028823058446759E-3</v>
      </c>
      <c r="H98">
        <v>3.3015873015873014</v>
      </c>
      <c r="I98">
        <v>1.5873015873015872E-2</v>
      </c>
      <c r="J98">
        <v>0.72399999999999998</v>
      </c>
      <c r="K98">
        <v>13895.2</v>
      </c>
      <c r="L98">
        <v>17486</v>
      </c>
      <c r="M98">
        <v>15709</v>
      </c>
      <c r="N98">
        <v>6100</v>
      </c>
      <c r="O98">
        <v>635.85</v>
      </c>
      <c r="P98">
        <v>0</v>
      </c>
      <c r="Q98">
        <v>73.45</v>
      </c>
      <c r="R98">
        <v>0</v>
      </c>
      <c r="S98">
        <v>0</v>
      </c>
      <c r="T98">
        <v>89.84</v>
      </c>
    </row>
    <row r="99" spans="1:20" x14ac:dyDescent="0.25">
      <c r="A99">
        <v>2010</v>
      </c>
      <c r="B99">
        <v>172</v>
      </c>
      <c r="C99" t="s">
        <v>190</v>
      </c>
      <c r="D99">
        <v>73</v>
      </c>
      <c r="E99">
        <v>269</v>
      </c>
      <c r="F99">
        <v>2</v>
      </c>
      <c r="G99">
        <v>3.8879420536855561E-3</v>
      </c>
      <c r="H99">
        <v>3.6849315068493151</v>
      </c>
      <c r="I99">
        <v>2.7397260273972601E-2</v>
      </c>
      <c r="J99">
        <v>0.61799999999999999</v>
      </c>
      <c r="K99">
        <v>4994.37</v>
      </c>
      <c r="L99">
        <v>18776</v>
      </c>
      <c r="M99">
        <v>10616</v>
      </c>
      <c r="N99">
        <v>3144</v>
      </c>
      <c r="O99">
        <v>233.9</v>
      </c>
      <c r="P99">
        <v>187.43</v>
      </c>
      <c r="Q99">
        <v>68.209999999999994</v>
      </c>
      <c r="R99">
        <v>80.13</v>
      </c>
      <c r="S99">
        <v>54.66</v>
      </c>
      <c r="T99">
        <v>56.54</v>
      </c>
    </row>
    <row r="100" spans="1:20" x14ac:dyDescent="0.25">
      <c r="A100">
        <v>2010</v>
      </c>
      <c r="B100">
        <v>173</v>
      </c>
      <c r="C100" t="s">
        <v>191</v>
      </c>
      <c r="D100">
        <v>175</v>
      </c>
      <c r="E100">
        <v>816</v>
      </c>
      <c r="F100">
        <v>3</v>
      </c>
      <c r="G100">
        <v>2.1992107974966699E-3</v>
      </c>
      <c r="H100">
        <v>4.6628571428571428</v>
      </c>
      <c r="I100">
        <v>1.7142857142857144E-2</v>
      </c>
      <c r="J100">
        <v>0.68899999999999995</v>
      </c>
      <c r="K100">
        <v>13931.78</v>
      </c>
      <c r="L100">
        <v>79574</v>
      </c>
      <c r="M100">
        <v>61968</v>
      </c>
      <c r="N100">
        <v>13213</v>
      </c>
      <c r="O100">
        <v>3225</v>
      </c>
      <c r="P100">
        <v>31</v>
      </c>
      <c r="Q100">
        <v>82.35</v>
      </c>
      <c r="R100">
        <v>0.96</v>
      </c>
      <c r="S100">
        <v>0.79</v>
      </c>
      <c r="T100">
        <v>77.87</v>
      </c>
    </row>
    <row r="101" spans="1:20" x14ac:dyDescent="0.25">
      <c r="A101">
        <v>2010</v>
      </c>
      <c r="B101">
        <v>175</v>
      </c>
      <c r="C101" t="s">
        <v>193</v>
      </c>
      <c r="D101">
        <v>135</v>
      </c>
      <c r="E101">
        <v>391</v>
      </c>
      <c r="F101">
        <v>0</v>
      </c>
      <c r="G101">
        <v>4.9795286046254291E-3</v>
      </c>
      <c r="H101">
        <v>2.8962962962962964</v>
      </c>
      <c r="I101">
        <v>0</v>
      </c>
      <c r="J101">
        <v>0.67500000000000004</v>
      </c>
      <c r="K101">
        <v>7614.28</v>
      </c>
      <c r="L101">
        <v>27111</v>
      </c>
      <c r="M101">
        <v>15620</v>
      </c>
      <c r="N101">
        <v>6690</v>
      </c>
      <c r="O101">
        <v>883.76</v>
      </c>
      <c r="P101">
        <v>0</v>
      </c>
      <c r="Q101">
        <v>70</v>
      </c>
      <c r="R101">
        <v>0</v>
      </c>
      <c r="S101">
        <v>0</v>
      </c>
      <c r="T101">
        <v>57.61</v>
      </c>
    </row>
    <row r="102" spans="1:20" x14ac:dyDescent="0.25">
      <c r="A102">
        <v>2010</v>
      </c>
      <c r="B102">
        <v>177</v>
      </c>
      <c r="C102" t="s">
        <v>195</v>
      </c>
      <c r="D102">
        <v>24</v>
      </c>
      <c r="E102">
        <v>61</v>
      </c>
      <c r="F102">
        <v>0</v>
      </c>
      <c r="G102">
        <v>1.9031004678455316E-3</v>
      </c>
      <c r="H102">
        <v>2.5416666666666665</v>
      </c>
      <c r="I102">
        <v>0</v>
      </c>
      <c r="J102">
        <v>0.66900000000000004</v>
      </c>
      <c r="K102">
        <v>12395.29</v>
      </c>
      <c r="L102">
        <v>12611</v>
      </c>
      <c r="M102">
        <v>8237</v>
      </c>
      <c r="N102">
        <v>2476</v>
      </c>
      <c r="O102">
        <v>207.07</v>
      </c>
      <c r="P102">
        <v>0</v>
      </c>
      <c r="Q102">
        <v>43.88</v>
      </c>
      <c r="R102">
        <v>0</v>
      </c>
      <c r="S102">
        <v>0</v>
      </c>
      <c r="T102">
        <v>65.319999999999993</v>
      </c>
    </row>
    <row r="103" spans="1:20" x14ac:dyDescent="0.25">
      <c r="A103">
        <v>2010</v>
      </c>
      <c r="B103">
        <v>179</v>
      </c>
      <c r="C103" t="s">
        <v>197</v>
      </c>
      <c r="D103">
        <v>66</v>
      </c>
      <c r="E103">
        <v>213</v>
      </c>
      <c r="F103">
        <v>0</v>
      </c>
      <c r="G103">
        <v>1.9437490796642616E-3</v>
      </c>
      <c r="H103">
        <v>3.2272727272727271</v>
      </c>
      <c r="I103">
        <v>0</v>
      </c>
      <c r="J103">
        <v>0.73099999999999998</v>
      </c>
      <c r="K103">
        <v>20436.98</v>
      </c>
      <c r="L103">
        <v>33955</v>
      </c>
      <c r="M103">
        <v>26961</v>
      </c>
      <c r="N103">
        <v>7913</v>
      </c>
      <c r="O103">
        <v>922.68</v>
      </c>
      <c r="P103">
        <v>630.87</v>
      </c>
      <c r="Q103">
        <v>55.55</v>
      </c>
      <c r="R103">
        <v>68.37</v>
      </c>
      <c r="S103">
        <v>37.979999999999997</v>
      </c>
      <c r="T103">
        <v>79.400000000000006</v>
      </c>
    </row>
    <row r="104" spans="1:20" x14ac:dyDescent="0.25">
      <c r="A104">
        <v>2010</v>
      </c>
      <c r="B104">
        <v>181</v>
      </c>
      <c r="C104" t="s">
        <v>199</v>
      </c>
      <c r="D104">
        <v>137</v>
      </c>
      <c r="E104">
        <v>496</v>
      </c>
      <c r="F104">
        <v>4</v>
      </c>
      <c r="G104">
        <v>6.5157424141539045E-3</v>
      </c>
      <c r="H104">
        <v>3.6204379562043796</v>
      </c>
      <c r="I104">
        <v>2.9197080291970802E-2</v>
      </c>
      <c r="J104">
        <v>0.624</v>
      </c>
      <c r="K104">
        <v>5658.52</v>
      </c>
      <c r="L104">
        <v>21026</v>
      </c>
      <c r="M104">
        <v>15092</v>
      </c>
      <c r="N104">
        <v>4391</v>
      </c>
      <c r="O104">
        <v>404.68</v>
      </c>
      <c r="P104">
        <v>0</v>
      </c>
      <c r="Q104">
        <v>71.87</v>
      </c>
      <c r="R104">
        <v>0</v>
      </c>
      <c r="S104">
        <v>0</v>
      </c>
      <c r="T104">
        <v>71.78</v>
      </c>
    </row>
    <row r="105" spans="1:20" x14ac:dyDescent="0.25">
      <c r="A105">
        <v>2010</v>
      </c>
      <c r="B105">
        <v>185</v>
      </c>
      <c r="C105" t="s">
        <v>203</v>
      </c>
      <c r="D105">
        <v>143</v>
      </c>
      <c r="E105">
        <v>467</v>
      </c>
      <c r="F105">
        <v>2</v>
      </c>
      <c r="G105">
        <v>3.1241807218386785E-3</v>
      </c>
      <c r="H105">
        <v>3.2657342657342658</v>
      </c>
      <c r="I105">
        <v>1.3986013986013986E-2</v>
      </c>
      <c r="J105">
        <v>0.72799999999999998</v>
      </c>
      <c r="K105">
        <v>16232.67</v>
      </c>
      <c r="L105">
        <v>45772</v>
      </c>
      <c r="M105">
        <v>39667</v>
      </c>
      <c r="N105">
        <v>12929</v>
      </c>
      <c r="O105">
        <v>1794</v>
      </c>
      <c r="P105">
        <v>0</v>
      </c>
      <c r="Q105">
        <v>79.98</v>
      </c>
      <c r="R105">
        <v>0</v>
      </c>
      <c r="S105">
        <v>0</v>
      </c>
      <c r="T105">
        <v>86.66</v>
      </c>
    </row>
    <row r="106" spans="1:20" x14ac:dyDescent="0.25">
      <c r="A106">
        <v>2010</v>
      </c>
      <c r="B106">
        <v>186</v>
      </c>
      <c r="C106" t="s">
        <v>204</v>
      </c>
      <c r="D106">
        <v>58</v>
      </c>
      <c r="E106">
        <v>159</v>
      </c>
      <c r="F106">
        <v>1</v>
      </c>
      <c r="G106">
        <v>2.7314683997362722E-3</v>
      </c>
      <c r="H106">
        <v>2.7413793103448274</v>
      </c>
      <c r="I106">
        <v>1.7241379310344827E-2</v>
      </c>
      <c r="J106">
        <v>0.71</v>
      </c>
      <c r="K106">
        <v>10529.53</v>
      </c>
      <c r="L106">
        <v>21234</v>
      </c>
      <c r="M106">
        <v>16423</v>
      </c>
      <c r="N106">
        <v>7269</v>
      </c>
      <c r="O106">
        <v>105</v>
      </c>
      <c r="P106">
        <v>0</v>
      </c>
      <c r="Q106">
        <v>11.03</v>
      </c>
      <c r="R106">
        <v>0</v>
      </c>
      <c r="S106">
        <v>0</v>
      </c>
      <c r="T106">
        <v>77.34</v>
      </c>
    </row>
    <row r="107" spans="1:20" x14ac:dyDescent="0.25">
      <c r="A107">
        <v>2010</v>
      </c>
      <c r="B107">
        <v>187</v>
      </c>
      <c r="C107" t="s">
        <v>205</v>
      </c>
      <c r="D107">
        <v>132</v>
      </c>
      <c r="E107">
        <v>793</v>
      </c>
      <c r="F107">
        <v>5</v>
      </c>
      <c r="G107">
        <v>3.6472652418385534E-4</v>
      </c>
      <c r="H107">
        <v>6.0075757575757578</v>
      </c>
      <c r="I107">
        <v>3.787878787878788E-2</v>
      </c>
      <c r="J107">
        <v>0.77</v>
      </c>
      <c r="K107">
        <v>13381.39</v>
      </c>
      <c r="L107">
        <v>361915</v>
      </c>
      <c r="M107">
        <v>344427</v>
      </c>
      <c r="N107">
        <v>101320</v>
      </c>
      <c r="O107">
        <v>10985.48</v>
      </c>
      <c r="P107">
        <v>10985.48</v>
      </c>
      <c r="Q107">
        <v>78.08</v>
      </c>
      <c r="R107">
        <v>100</v>
      </c>
      <c r="S107">
        <v>78.08</v>
      </c>
      <c r="T107">
        <v>95.17</v>
      </c>
    </row>
    <row r="108" spans="1:20" x14ac:dyDescent="0.25">
      <c r="A108">
        <v>2010</v>
      </c>
      <c r="B108">
        <v>188</v>
      </c>
      <c r="C108" t="s">
        <v>206</v>
      </c>
      <c r="D108">
        <v>629</v>
      </c>
      <c r="E108">
        <v>2216</v>
      </c>
      <c r="F108">
        <v>1</v>
      </c>
      <c r="G108">
        <v>6.242246811889049E-3</v>
      </c>
      <c r="H108">
        <v>3.5230524642289347</v>
      </c>
      <c r="I108">
        <v>1.589825119236884E-3</v>
      </c>
      <c r="J108">
        <v>0.73399999999999999</v>
      </c>
      <c r="K108">
        <v>12076.97</v>
      </c>
      <c r="L108">
        <v>100765</v>
      </c>
      <c r="M108">
        <v>93225</v>
      </c>
      <c r="N108">
        <v>28925</v>
      </c>
      <c r="O108">
        <v>4415.8999999999996</v>
      </c>
      <c r="P108">
        <v>1198.4000000000001</v>
      </c>
      <c r="Q108">
        <v>80</v>
      </c>
      <c r="R108">
        <v>27.14</v>
      </c>
      <c r="S108">
        <v>21.71</v>
      </c>
      <c r="T108">
        <v>92.52</v>
      </c>
    </row>
    <row r="109" spans="1:20" x14ac:dyDescent="0.25">
      <c r="A109">
        <v>2010</v>
      </c>
      <c r="B109">
        <v>189</v>
      </c>
      <c r="C109" t="s">
        <v>207</v>
      </c>
      <c r="D109">
        <v>39</v>
      </c>
      <c r="E109">
        <v>104</v>
      </c>
      <c r="F109">
        <v>1</v>
      </c>
      <c r="G109">
        <v>1.9089574155653451E-3</v>
      </c>
      <c r="H109">
        <v>2.6666666666666665</v>
      </c>
      <c r="I109">
        <v>2.564102564102564E-2</v>
      </c>
      <c r="J109">
        <v>0.74</v>
      </c>
      <c r="K109">
        <v>10973.72</v>
      </c>
      <c r="L109">
        <v>20430</v>
      </c>
      <c r="M109">
        <v>1500</v>
      </c>
      <c r="N109">
        <v>290</v>
      </c>
      <c r="O109">
        <v>50</v>
      </c>
      <c r="P109">
        <v>0</v>
      </c>
      <c r="Q109">
        <v>5.6</v>
      </c>
      <c r="R109">
        <v>0</v>
      </c>
      <c r="S109">
        <v>0</v>
      </c>
      <c r="T109">
        <v>7.34</v>
      </c>
    </row>
    <row r="110" spans="1:20" x14ac:dyDescent="0.25">
      <c r="A110">
        <v>2010</v>
      </c>
      <c r="B110">
        <v>190</v>
      </c>
      <c r="C110" t="s">
        <v>208</v>
      </c>
      <c r="D110">
        <v>53</v>
      </c>
      <c r="E110">
        <v>178</v>
      </c>
      <c r="F110">
        <v>1</v>
      </c>
      <c r="G110">
        <v>1.2979379928490964E-3</v>
      </c>
      <c r="H110">
        <v>3.358490566037736</v>
      </c>
      <c r="I110">
        <v>1.8867924528301886E-2</v>
      </c>
      <c r="J110">
        <v>0.70099999999999996</v>
      </c>
      <c r="K110">
        <v>12878.17</v>
      </c>
      <c r="L110">
        <v>40834</v>
      </c>
      <c r="M110">
        <v>33940</v>
      </c>
      <c r="N110">
        <v>10128</v>
      </c>
      <c r="O110">
        <v>1022.23</v>
      </c>
      <c r="P110">
        <v>0</v>
      </c>
      <c r="Q110">
        <v>62.08</v>
      </c>
      <c r="R110">
        <v>0</v>
      </c>
      <c r="S110">
        <v>0</v>
      </c>
      <c r="T110">
        <v>83.12</v>
      </c>
    </row>
    <row r="111" spans="1:20" x14ac:dyDescent="0.25">
      <c r="A111">
        <v>2010</v>
      </c>
      <c r="B111">
        <v>194</v>
      </c>
      <c r="C111" t="s">
        <v>212</v>
      </c>
      <c r="D111">
        <v>19</v>
      </c>
      <c r="E111">
        <v>110</v>
      </c>
      <c r="F111">
        <v>3</v>
      </c>
      <c r="G111">
        <v>2.3457369317760933E-4</v>
      </c>
      <c r="H111">
        <v>5.7894736842105265</v>
      </c>
      <c r="I111">
        <v>0.15789473684210525</v>
      </c>
      <c r="J111">
        <v>0.81299999999999994</v>
      </c>
      <c r="K111">
        <v>66318.77</v>
      </c>
      <c r="L111">
        <v>80998</v>
      </c>
      <c r="M111">
        <v>9225</v>
      </c>
      <c r="N111">
        <v>1914</v>
      </c>
      <c r="O111">
        <v>393.84</v>
      </c>
      <c r="P111">
        <v>393.84</v>
      </c>
      <c r="Q111">
        <v>7.44</v>
      </c>
      <c r="R111">
        <v>100</v>
      </c>
      <c r="S111">
        <v>7.44</v>
      </c>
      <c r="T111">
        <v>11.39</v>
      </c>
    </row>
    <row r="112" spans="1:20" x14ac:dyDescent="0.25">
      <c r="A112">
        <v>2010</v>
      </c>
      <c r="B112">
        <v>195</v>
      </c>
      <c r="C112" t="s">
        <v>213</v>
      </c>
      <c r="D112">
        <v>9</v>
      </c>
      <c r="E112">
        <v>14</v>
      </c>
      <c r="F112">
        <v>1</v>
      </c>
      <c r="G112">
        <v>7.0246643771464253E-4</v>
      </c>
      <c r="H112">
        <v>1.5555555555555556</v>
      </c>
      <c r="I112">
        <v>0.1111111111111111</v>
      </c>
      <c r="J112">
        <v>0.70099999999999996</v>
      </c>
      <c r="K112">
        <v>48188.55</v>
      </c>
      <c r="L112">
        <v>12812</v>
      </c>
      <c r="M112">
        <v>10991</v>
      </c>
      <c r="N112">
        <v>3850</v>
      </c>
      <c r="O112">
        <v>417.72</v>
      </c>
      <c r="P112">
        <v>417.72</v>
      </c>
      <c r="Q112">
        <v>93.09</v>
      </c>
      <c r="R112">
        <v>100</v>
      </c>
      <c r="S112">
        <v>93.09</v>
      </c>
      <c r="T112">
        <v>85.79</v>
      </c>
    </row>
    <row r="113" spans="1:20" x14ac:dyDescent="0.25">
      <c r="A113">
        <v>2010</v>
      </c>
      <c r="B113">
        <v>196</v>
      </c>
      <c r="C113" t="s">
        <v>214</v>
      </c>
      <c r="D113">
        <v>36</v>
      </c>
      <c r="E113">
        <v>115</v>
      </c>
      <c r="F113">
        <v>0</v>
      </c>
      <c r="G113">
        <v>4.8847338498487092E-4</v>
      </c>
      <c r="H113">
        <v>3.1944444444444446</v>
      </c>
      <c r="I113">
        <v>0</v>
      </c>
      <c r="J113">
        <v>0.71499999999999997</v>
      </c>
      <c r="K113">
        <v>13707.68</v>
      </c>
      <c r="L113">
        <v>73699</v>
      </c>
      <c r="M113">
        <v>65995</v>
      </c>
      <c r="N113">
        <v>19100</v>
      </c>
      <c r="O113">
        <v>2216.77</v>
      </c>
      <c r="P113">
        <v>0</v>
      </c>
      <c r="Q113">
        <v>75.17</v>
      </c>
      <c r="R113">
        <v>0</v>
      </c>
      <c r="S113">
        <v>0</v>
      </c>
      <c r="T113">
        <v>89.55</v>
      </c>
    </row>
    <row r="114" spans="1:20" x14ac:dyDescent="0.25">
      <c r="A114">
        <v>2010</v>
      </c>
      <c r="B114">
        <v>197</v>
      </c>
      <c r="C114" t="s">
        <v>215</v>
      </c>
      <c r="D114">
        <v>65</v>
      </c>
      <c r="E114">
        <v>226</v>
      </c>
      <c r="F114">
        <v>5</v>
      </c>
      <c r="G114">
        <v>2.1155410903173312E-3</v>
      </c>
      <c r="H114">
        <v>3.476923076923077</v>
      </c>
      <c r="I114">
        <v>7.6923076923076927E-2</v>
      </c>
      <c r="J114">
        <v>0.57099999999999995</v>
      </c>
      <c r="K114">
        <v>3667.2</v>
      </c>
      <c r="L114">
        <v>30725</v>
      </c>
      <c r="M114">
        <v>7218</v>
      </c>
      <c r="N114">
        <v>2094</v>
      </c>
      <c r="O114">
        <v>174.65</v>
      </c>
      <c r="P114">
        <v>5.91</v>
      </c>
      <c r="Q114">
        <v>51.45</v>
      </c>
      <c r="R114">
        <v>3.38</v>
      </c>
      <c r="S114">
        <v>1.74</v>
      </c>
      <c r="T114">
        <v>23.49</v>
      </c>
    </row>
    <row r="115" spans="1:20" x14ac:dyDescent="0.25">
      <c r="A115">
        <v>2010</v>
      </c>
      <c r="B115">
        <v>198</v>
      </c>
      <c r="C115" t="s">
        <v>216</v>
      </c>
      <c r="D115">
        <v>62</v>
      </c>
      <c r="E115">
        <v>302</v>
      </c>
      <c r="F115">
        <v>1</v>
      </c>
      <c r="G115">
        <v>1.5709724826432879E-3</v>
      </c>
      <c r="H115">
        <v>4.870967741935484</v>
      </c>
      <c r="I115">
        <v>1.6129032258064516E-2</v>
      </c>
      <c r="J115">
        <v>0.69899999999999995</v>
      </c>
      <c r="K115">
        <v>11008.44</v>
      </c>
      <c r="L115">
        <v>39466</v>
      </c>
      <c r="M115">
        <v>35272</v>
      </c>
      <c r="N115">
        <v>11157</v>
      </c>
      <c r="O115">
        <v>1486</v>
      </c>
      <c r="P115">
        <v>45</v>
      </c>
      <c r="Q115">
        <v>80.02</v>
      </c>
      <c r="R115">
        <v>3.03</v>
      </c>
      <c r="S115">
        <v>2.42</v>
      </c>
      <c r="T115">
        <v>89.37</v>
      </c>
    </row>
    <row r="116" spans="1:20" x14ac:dyDescent="0.25">
      <c r="A116">
        <v>2010</v>
      </c>
      <c r="B116">
        <v>199</v>
      </c>
      <c r="C116" t="s">
        <v>217</v>
      </c>
      <c r="D116">
        <v>20</v>
      </c>
      <c r="E116">
        <v>67</v>
      </c>
      <c r="F116">
        <v>0</v>
      </c>
      <c r="G116">
        <v>5.6708631053646369E-4</v>
      </c>
      <c r="H116">
        <v>3.35</v>
      </c>
      <c r="I116">
        <v>0</v>
      </c>
      <c r="J116">
        <v>0.76400000000000001</v>
      </c>
      <c r="K116">
        <v>58073.41</v>
      </c>
      <c r="L116">
        <v>35268</v>
      </c>
      <c r="M116">
        <v>31609</v>
      </c>
      <c r="N116">
        <v>9907</v>
      </c>
      <c r="O116">
        <v>1221.03</v>
      </c>
      <c r="P116">
        <v>630.69000000000005</v>
      </c>
      <c r="Q116">
        <v>72.53</v>
      </c>
      <c r="R116">
        <v>51.65</v>
      </c>
      <c r="S116">
        <v>37.47</v>
      </c>
      <c r="T116">
        <v>89.63</v>
      </c>
    </row>
    <row r="117" spans="1:20" x14ac:dyDescent="0.25">
      <c r="A117">
        <v>2010</v>
      </c>
      <c r="B117">
        <v>200</v>
      </c>
      <c r="C117" t="s">
        <v>218</v>
      </c>
      <c r="D117">
        <v>82</v>
      </c>
      <c r="E117">
        <v>182</v>
      </c>
      <c r="F117">
        <v>2</v>
      </c>
      <c r="G117">
        <v>2.597567156614293E-3</v>
      </c>
      <c r="H117">
        <v>2.2195121951219514</v>
      </c>
      <c r="I117">
        <v>2.4390243902439025E-2</v>
      </c>
      <c r="J117">
        <v>0.72199999999999998</v>
      </c>
      <c r="K117">
        <v>12620.15</v>
      </c>
      <c r="L117">
        <v>31568</v>
      </c>
      <c r="M117">
        <v>31568</v>
      </c>
      <c r="N117">
        <v>8258</v>
      </c>
      <c r="O117">
        <v>1092.33</v>
      </c>
      <c r="P117">
        <v>0</v>
      </c>
      <c r="Q117">
        <v>80</v>
      </c>
      <c r="R117">
        <v>0</v>
      </c>
      <c r="S117">
        <v>0</v>
      </c>
      <c r="T117">
        <v>100</v>
      </c>
    </row>
    <row r="118" spans="1:20" x14ac:dyDescent="0.25">
      <c r="A118">
        <v>2010</v>
      </c>
      <c r="B118">
        <v>201</v>
      </c>
      <c r="C118" t="s">
        <v>219</v>
      </c>
      <c r="D118">
        <v>46</v>
      </c>
      <c r="E118">
        <v>205</v>
      </c>
      <c r="F118">
        <v>1</v>
      </c>
      <c r="G118">
        <v>6.545154451416457E-4</v>
      </c>
      <c r="H118">
        <v>4.4565217391304346</v>
      </c>
      <c r="I118">
        <v>2.1739130434782608E-2</v>
      </c>
      <c r="J118">
        <v>0.74099999999999999</v>
      </c>
      <c r="K118">
        <v>52883.39</v>
      </c>
      <c r="L118">
        <v>70281</v>
      </c>
      <c r="M118">
        <v>46947</v>
      </c>
      <c r="N118">
        <v>19249</v>
      </c>
      <c r="O118">
        <v>9121</v>
      </c>
      <c r="P118">
        <v>31.53</v>
      </c>
      <c r="Q118">
        <v>100</v>
      </c>
      <c r="R118">
        <v>0.35</v>
      </c>
      <c r="S118">
        <v>0.41</v>
      </c>
      <c r="T118">
        <v>66.8</v>
      </c>
    </row>
    <row r="119" spans="1:20" x14ac:dyDescent="0.25">
      <c r="A119">
        <v>2010</v>
      </c>
      <c r="B119">
        <v>204</v>
      </c>
      <c r="C119" t="s">
        <v>223</v>
      </c>
      <c r="D119">
        <v>50</v>
      </c>
      <c r="E119">
        <v>190</v>
      </c>
      <c r="F119">
        <v>2</v>
      </c>
      <c r="G119">
        <v>5.937184587068812E-4</v>
      </c>
      <c r="H119">
        <v>3.8</v>
      </c>
      <c r="I119">
        <v>0.04</v>
      </c>
      <c r="J119">
        <v>0.72499999999999998</v>
      </c>
      <c r="K119">
        <v>18718.98</v>
      </c>
      <c r="L119">
        <v>84215</v>
      </c>
      <c r="M119">
        <v>79599</v>
      </c>
      <c r="N119">
        <v>25447</v>
      </c>
      <c r="O119">
        <v>3504.45</v>
      </c>
      <c r="P119">
        <v>0</v>
      </c>
      <c r="Q119">
        <v>75.98</v>
      </c>
      <c r="R119">
        <v>0</v>
      </c>
      <c r="S119">
        <v>0</v>
      </c>
      <c r="T119">
        <v>94.52</v>
      </c>
    </row>
    <row r="120" spans="1:20" x14ac:dyDescent="0.25">
      <c r="A120">
        <v>2010</v>
      </c>
      <c r="B120">
        <v>205</v>
      </c>
      <c r="C120" t="s">
        <v>222</v>
      </c>
      <c r="D120">
        <v>62</v>
      </c>
      <c r="E120">
        <v>231</v>
      </c>
      <c r="F120">
        <v>2</v>
      </c>
      <c r="G120">
        <v>7.3183975070233013E-4</v>
      </c>
      <c r="H120">
        <v>3.725806451612903</v>
      </c>
      <c r="I120">
        <v>3.2258064516129031E-2</v>
      </c>
      <c r="J120">
        <v>0.74399999999999999</v>
      </c>
      <c r="K120">
        <v>20086.97</v>
      </c>
      <c r="L120">
        <v>84718</v>
      </c>
      <c r="M120">
        <v>73772</v>
      </c>
      <c r="N120">
        <v>20083</v>
      </c>
      <c r="O120">
        <v>2176.38</v>
      </c>
      <c r="P120">
        <v>2176.38</v>
      </c>
      <c r="Q120">
        <v>70.3</v>
      </c>
      <c r="R120">
        <v>100</v>
      </c>
      <c r="S120">
        <v>70.3</v>
      </c>
      <c r="T120">
        <v>87.08</v>
      </c>
    </row>
    <row r="121" spans="1:20" x14ac:dyDescent="0.25">
      <c r="A121">
        <v>2010</v>
      </c>
      <c r="B121">
        <v>206</v>
      </c>
      <c r="C121" t="s">
        <v>224</v>
      </c>
      <c r="D121">
        <v>15</v>
      </c>
      <c r="E121">
        <v>47</v>
      </c>
      <c r="F121">
        <v>0</v>
      </c>
      <c r="G121">
        <v>7.4092368486045935E-4</v>
      </c>
      <c r="H121">
        <v>3.1333333333333333</v>
      </c>
      <c r="I121">
        <v>0</v>
      </c>
      <c r="J121">
        <v>0.71499999999999997</v>
      </c>
      <c r="K121">
        <v>13158.38</v>
      </c>
      <c r="L121">
        <v>20245</v>
      </c>
      <c r="M121">
        <v>17089</v>
      </c>
      <c r="N121">
        <v>5668</v>
      </c>
      <c r="O121">
        <v>776.32</v>
      </c>
      <c r="P121">
        <v>776.32</v>
      </c>
      <c r="Q121">
        <v>80.12</v>
      </c>
      <c r="R121">
        <v>100</v>
      </c>
      <c r="S121">
        <v>80.12</v>
      </c>
      <c r="T121">
        <v>84.41</v>
      </c>
    </row>
    <row r="122" spans="1:20" x14ac:dyDescent="0.25">
      <c r="A122">
        <v>2010</v>
      </c>
      <c r="B122">
        <v>211</v>
      </c>
      <c r="C122" t="s">
        <v>229</v>
      </c>
      <c r="D122">
        <v>146</v>
      </c>
      <c r="E122">
        <v>514</v>
      </c>
      <c r="F122">
        <v>1</v>
      </c>
      <c r="G122">
        <v>1.373600526860476E-3</v>
      </c>
      <c r="H122">
        <v>3.5205479452054793</v>
      </c>
      <c r="I122">
        <v>6.8493150684931503E-3</v>
      </c>
      <c r="J122">
        <v>0.75600000000000001</v>
      </c>
      <c r="K122">
        <v>13249.36</v>
      </c>
      <c r="L122">
        <v>106290</v>
      </c>
      <c r="M122">
        <v>99732</v>
      </c>
      <c r="N122">
        <v>30921</v>
      </c>
      <c r="O122">
        <v>5399</v>
      </c>
      <c r="P122">
        <v>1464</v>
      </c>
      <c r="Q122">
        <v>78.489999999999995</v>
      </c>
      <c r="R122">
        <v>27.12</v>
      </c>
      <c r="S122">
        <v>21.28</v>
      </c>
      <c r="T122">
        <v>93.83</v>
      </c>
    </row>
    <row r="123" spans="1:20" x14ac:dyDescent="0.25">
      <c r="A123">
        <v>2010</v>
      </c>
      <c r="B123">
        <v>212</v>
      </c>
      <c r="C123" t="s">
        <v>230</v>
      </c>
      <c r="D123">
        <v>157</v>
      </c>
      <c r="E123">
        <v>502</v>
      </c>
      <c r="F123">
        <v>0</v>
      </c>
      <c r="G123">
        <v>1.1318578328887608E-3</v>
      </c>
      <c r="H123">
        <v>3.1974522292993632</v>
      </c>
      <c r="I123">
        <v>0</v>
      </c>
      <c r="J123">
        <v>0.76500000000000001</v>
      </c>
      <c r="K123">
        <v>14383.55</v>
      </c>
      <c r="L123">
        <v>138710</v>
      </c>
      <c r="M123">
        <v>127724</v>
      </c>
      <c r="N123">
        <v>41657</v>
      </c>
      <c r="O123">
        <v>5520.49</v>
      </c>
      <c r="P123">
        <v>0</v>
      </c>
      <c r="Q123">
        <v>77.540000000000006</v>
      </c>
      <c r="R123">
        <v>0</v>
      </c>
      <c r="S123">
        <v>0</v>
      </c>
      <c r="T123">
        <v>92.08</v>
      </c>
    </row>
    <row r="124" spans="1:20" x14ac:dyDescent="0.25">
      <c r="A124">
        <v>2010</v>
      </c>
      <c r="B124">
        <v>213</v>
      </c>
      <c r="C124" t="s">
        <v>231</v>
      </c>
      <c r="D124">
        <v>82</v>
      </c>
      <c r="E124">
        <v>288</v>
      </c>
      <c r="F124">
        <v>0</v>
      </c>
      <c r="G124">
        <v>9.942889015532733E-4</v>
      </c>
      <c r="H124">
        <v>3.5121951219512195</v>
      </c>
      <c r="I124">
        <v>0</v>
      </c>
      <c r="J124">
        <v>0.72899999999999998</v>
      </c>
      <c r="K124">
        <v>15535</v>
      </c>
      <c r="L124">
        <v>82471</v>
      </c>
      <c r="M124">
        <v>72758</v>
      </c>
      <c r="N124">
        <v>21168</v>
      </c>
      <c r="O124">
        <v>2422</v>
      </c>
      <c r="P124">
        <v>1937</v>
      </c>
      <c r="Q124">
        <v>76.86</v>
      </c>
      <c r="R124">
        <v>79.98</v>
      </c>
      <c r="S124">
        <v>61.47</v>
      </c>
      <c r="T124">
        <v>88.22</v>
      </c>
    </row>
    <row r="125" spans="1:20" x14ac:dyDescent="0.25">
      <c r="A125">
        <v>2010</v>
      </c>
      <c r="B125">
        <v>218</v>
      </c>
      <c r="C125" t="s">
        <v>236</v>
      </c>
      <c r="D125">
        <v>15</v>
      </c>
      <c r="E125">
        <v>60</v>
      </c>
      <c r="F125">
        <v>0</v>
      </c>
      <c r="G125">
        <v>2.5536261491317672E-4</v>
      </c>
      <c r="H125">
        <v>4</v>
      </c>
      <c r="I125">
        <v>0</v>
      </c>
      <c r="J125">
        <v>0.75700000000000001</v>
      </c>
      <c r="K125">
        <v>19335.87</v>
      </c>
      <c r="L125">
        <v>58740</v>
      </c>
      <c r="M125">
        <v>41203</v>
      </c>
      <c r="N125">
        <v>11045</v>
      </c>
      <c r="O125">
        <v>1487.76</v>
      </c>
      <c r="P125">
        <v>0</v>
      </c>
      <c r="Q125">
        <v>47.6</v>
      </c>
      <c r="R125">
        <v>0</v>
      </c>
      <c r="S125">
        <v>0</v>
      </c>
      <c r="T125">
        <v>70.14</v>
      </c>
    </row>
    <row r="126" spans="1:20" x14ac:dyDescent="0.25">
      <c r="A126">
        <v>2010</v>
      </c>
      <c r="B126">
        <v>222</v>
      </c>
      <c r="C126" t="s">
        <v>240</v>
      </c>
      <c r="D126">
        <v>48</v>
      </c>
      <c r="E126">
        <v>156</v>
      </c>
      <c r="F126">
        <v>1</v>
      </c>
      <c r="G126">
        <v>8.9941538000299802E-4</v>
      </c>
      <c r="H126">
        <v>3.25</v>
      </c>
      <c r="I126">
        <v>2.0833333333333332E-2</v>
      </c>
      <c r="J126">
        <v>0.73099999999999998</v>
      </c>
      <c r="K126">
        <v>21567.83</v>
      </c>
      <c r="L126">
        <v>53368</v>
      </c>
      <c r="M126">
        <v>11708</v>
      </c>
      <c r="N126">
        <v>2927</v>
      </c>
      <c r="O126">
        <v>597</v>
      </c>
      <c r="P126">
        <v>597</v>
      </c>
      <c r="Q126">
        <v>16.14</v>
      </c>
      <c r="R126">
        <v>100</v>
      </c>
      <c r="S126">
        <v>16.14</v>
      </c>
      <c r="T126">
        <v>21.94</v>
      </c>
    </row>
    <row r="127" spans="1:20" x14ac:dyDescent="0.25">
      <c r="A127">
        <v>2010</v>
      </c>
      <c r="B127">
        <v>224</v>
      </c>
      <c r="C127" t="s">
        <v>242</v>
      </c>
      <c r="D127">
        <v>493</v>
      </c>
      <c r="E127">
        <v>1469</v>
      </c>
      <c r="F127">
        <v>2</v>
      </c>
      <c r="G127">
        <v>1.5462785810620079E-2</v>
      </c>
      <c r="H127">
        <v>2.979716024340771</v>
      </c>
      <c r="I127">
        <v>4.0567951318458417E-3</v>
      </c>
      <c r="J127">
        <v>0.73699999999999999</v>
      </c>
      <c r="K127">
        <v>15043.28</v>
      </c>
      <c r="L127">
        <v>31883</v>
      </c>
      <c r="M127">
        <v>27640</v>
      </c>
      <c r="N127">
        <v>10647</v>
      </c>
      <c r="O127">
        <v>1356.81</v>
      </c>
      <c r="P127">
        <v>0</v>
      </c>
      <c r="Q127">
        <v>70.319999999999993</v>
      </c>
      <c r="R127">
        <v>0</v>
      </c>
      <c r="S127">
        <v>0</v>
      </c>
      <c r="T127">
        <v>86.69</v>
      </c>
    </row>
    <row r="128" spans="1:20" x14ac:dyDescent="0.25">
      <c r="A128">
        <v>2010</v>
      </c>
      <c r="B128">
        <v>225</v>
      </c>
      <c r="C128" t="s">
        <v>243</v>
      </c>
      <c r="D128">
        <v>49</v>
      </c>
      <c r="E128">
        <v>220</v>
      </c>
      <c r="F128">
        <v>0</v>
      </c>
      <c r="G128">
        <v>3.2144848624003674E-4</v>
      </c>
      <c r="H128">
        <v>4.4897959183673466</v>
      </c>
      <c r="I128">
        <v>0</v>
      </c>
      <c r="J128">
        <v>0.77900000000000003</v>
      </c>
      <c r="K128">
        <v>24538.880000000001</v>
      </c>
      <c r="L128">
        <v>152435</v>
      </c>
      <c r="M128">
        <v>146900</v>
      </c>
      <c r="N128">
        <v>47741</v>
      </c>
      <c r="O128">
        <v>7987</v>
      </c>
      <c r="P128">
        <v>1476</v>
      </c>
      <c r="Q128">
        <v>84.99</v>
      </c>
      <c r="R128">
        <v>18.48</v>
      </c>
      <c r="S128">
        <v>15.71</v>
      </c>
      <c r="T128">
        <v>96.37</v>
      </c>
    </row>
    <row r="129" spans="1:20" x14ac:dyDescent="0.25">
      <c r="A129">
        <v>2010</v>
      </c>
      <c r="B129">
        <v>227</v>
      </c>
      <c r="C129" t="s">
        <v>245</v>
      </c>
      <c r="D129">
        <v>13</v>
      </c>
      <c r="E129">
        <v>42</v>
      </c>
      <c r="F129">
        <v>0</v>
      </c>
      <c r="G129">
        <v>4.4665864971654354E-4</v>
      </c>
      <c r="H129">
        <v>3.2307692307692308</v>
      </c>
      <c r="I129">
        <v>0</v>
      </c>
      <c r="J129">
        <v>0.68899999999999995</v>
      </c>
      <c r="K129">
        <v>12059.37</v>
      </c>
      <c r="L129">
        <v>29105</v>
      </c>
      <c r="M129">
        <v>23080</v>
      </c>
      <c r="N129">
        <v>6380</v>
      </c>
      <c r="O129">
        <v>810.6</v>
      </c>
      <c r="P129">
        <v>21.06</v>
      </c>
      <c r="Q129">
        <v>65.430000000000007</v>
      </c>
      <c r="R129">
        <v>2.6</v>
      </c>
      <c r="S129">
        <v>1.7</v>
      </c>
      <c r="T129">
        <v>79.3</v>
      </c>
    </row>
    <row r="130" spans="1:20" x14ac:dyDescent="0.25">
      <c r="A130">
        <v>2010</v>
      </c>
      <c r="B130">
        <v>229</v>
      </c>
      <c r="C130" t="s">
        <v>247</v>
      </c>
      <c r="D130">
        <v>204</v>
      </c>
      <c r="E130">
        <v>525</v>
      </c>
      <c r="F130">
        <v>0</v>
      </c>
      <c r="G130">
        <v>5.421638716878837E-3</v>
      </c>
      <c r="H130">
        <v>2.5735294117647061</v>
      </c>
      <c r="I130">
        <v>0</v>
      </c>
      <c r="J130">
        <v>0.65100000000000002</v>
      </c>
      <c r="K130">
        <v>4543.28</v>
      </c>
      <c r="L130">
        <v>37627</v>
      </c>
      <c r="M130">
        <v>11630</v>
      </c>
      <c r="N130">
        <v>3520</v>
      </c>
      <c r="O130">
        <v>330.18</v>
      </c>
      <c r="P130">
        <v>330.18</v>
      </c>
      <c r="Q130">
        <v>32.869999999999997</v>
      </c>
      <c r="R130">
        <v>100</v>
      </c>
      <c r="S130">
        <v>32.869999999999997</v>
      </c>
      <c r="T130">
        <v>30.91</v>
      </c>
    </row>
    <row r="131" spans="1:20" x14ac:dyDescent="0.25">
      <c r="A131">
        <v>2010</v>
      </c>
      <c r="B131">
        <v>231</v>
      </c>
      <c r="C131" t="s">
        <v>249</v>
      </c>
      <c r="D131">
        <v>63</v>
      </c>
      <c r="E131">
        <v>481</v>
      </c>
      <c r="F131">
        <v>3</v>
      </c>
      <c r="G131">
        <v>4.8233357577613596E-4</v>
      </c>
      <c r="H131">
        <v>7.6349206349206353</v>
      </c>
      <c r="I131">
        <v>4.7619047619047616E-2</v>
      </c>
      <c r="J131">
        <v>0.77400000000000002</v>
      </c>
      <c r="K131">
        <v>23915.64</v>
      </c>
      <c r="L131">
        <v>130615</v>
      </c>
      <c r="M131">
        <v>119590</v>
      </c>
      <c r="N131">
        <v>38736</v>
      </c>
      <c r="O131">
        <v>4962.37</v>
      </c>
      <c r="P131">
        <v>22.6</v>
      </c>
      <c r="Q131">
        <v>77.569999999999993</v>
      </c>
      <c r="R131">
        <v>0.46</v>
      </c>
      <c r="S131">
        <v>0.35</v>
      </c>
      <c r="T131">
        <v>91.56</v>
      </c>
    </row>
    <row r="132" spans="1:20" x14ac:dyDescent="0.25">
      <c r="A132">
        <v>2010</v>
      </c>
      <c r="B132">
        <v>233</v>
      </c>
      <c r="C132" t="s">
        <v>251</v>
      </c>
      <c r="D132">
        <v>167</v>
      </c>
      <c r="E132">
        <v>393</v>
      </c>
      <c r="F132">
        <v>1</v>
      </c>
      <c r="G132">
        <v>6.4723664832183553E-3</v>
      </c>
      <c r="H132">
        <v>2.3532934131736525</v>
      </c>
      <c r="I132">
        <v>5.9880239520958087E-3</v>
      </c>
      <c r="J132">
        <v>0.69499999999999995</v>
      </c>
      <c r="K132">
        <v>20971.65</v>
      </c>
      <c r="L132">
        <v>25802</v>
      </c>
      <c r="M132">
        <v>19000</v>
      </c>
      <c r="N132">
        <v>7521</v>
      </c>
      <c r="O132">
        <v>1308</v>
      </c>
      <c r="P132">
        <v>0</v>
      </c>
      <c r="Q132">
        <v>100</v>
      </c>
      <c r="R132">
        <v>0</v>
      </c>
      <c r="S132">
        <v>0</v>
      </c>
      <c r="T132">
        <v>73.64</v>
      </c>
    </row>
    <row r="133" spans="1:20" x14ac:dyDescent="0.25">
      <c r="A133">
        <v>2010</v>
      </c>
      <c r="B133">
        <v>236</v>
      </c>
      <c r="C133" t="s">
        <v>254</v>
      </c>
      <c r="D133">
        <v>54</v>
      </c>
      <c r="E133">
        <v>133</v>
      </c>
      <c r="F133">
        <v>1</v>
      </c>
      <c r="G133">
        <v>2.2671928793349568E-3</v>
      </c>
      <c r="H133">
        <v>2.4629629629629628</v>
      </c>
      <c r="I133">
        <v>1.8518518518518517E-2</v>
      </c>
      <c r="J133">
        <v>0.65500000000000003</v>
      </c>
      <c r="K133">
        <v>6383.21</v>
      </c>
      <c r="L133">
        <v>23818</v>
      </c>
      <c r="M133">
        <v>12738</v>
      </c>
      <c r="N133">
        <v>4306</v>
      </c>
      <c r="O133">
        <v>615</v>
      </c>
      <c r="P133">
        <v>0</v>
      </c>
      <c r="Q133">
        <v>79.87</v>
      </c>
      <c r="R133">
        <v>0</v>
      </c>
      <c r="S133">
        <v>0</v>
      </c>
      <c r="T133">
        <v>53.48</v>
      </c>
    </row>
    <row r="134" spans="1:20" x14ac:dyDescent="0.25">
      <c r="A134">
        <v>2010</v>
      </c>
      <c r="B134">
        <v>237</v>
      </c>
      <c r="C134" t="s">
        <v>255</v>
      </c>
      <c r="D134">
        <v>21</v>
      </c>
      <c r="E134">
        <v>87</v>
      </c>
      <c r="F134">
        <v>0</v>
      </c>
      <c r="G134">
        <v>2.0390329158170698E-3</v>
      </c>
      <c r="H134">
        <v>4.1428571428571432</v>
      </c>
      <c r="I134">
        <v>0</v>
      </c>
      <c r="J134">
        <v>0.69199999999999995</v>
      </c>
      <c r="K134">
        <v>5435.65</v>
      </c>
      <c r="L134">
        <v>10299</v>
      </c>
      <c r="M134">
        <v>8209</v>
      </c>
      <c r="N134">
        <v>2383</v>
      </c>
      <c r="O134">
        <v>514.08000000000004</v>
      </c>
      <c r="P134">
        <v>0</v>
      </c>
      <c r="Q134">
        <v>81.47</v>
      </c>
      <c r="R134">
        <v>0</v>
      </c>
      <c r="S134">
        <v>0</v>
      </c>
      <c r="T134">
        <v>79.709999999999994</v>
      </c>
    </row>
    <row r="135" spans="1:20" x14ac:dyDescent="0.25">
      <c r="A135">
        <v>2010</v>
      </c>
      <c r="B135">
        <v>239</v>
      </c>
      <c r="C135" t="s">
        <v>257</v>
      </c>
      <c r="D135">
        <v>24</v>
      </c>
      <c r="E135">
        <v>105</v>
      </c>
      <c r="F135">
        <v>0</v>
      </c>
      <c r="G135">
        <v>8.0994340520456129E-5</v>
      </c>
      <c r="H135">
        <v>4.375</v>
      </c>
      <c r="I135">
        <v>0</v>
      </c>
      <c r="J135">
        <v>0.68400000000000005</v>
      </c>
      <c r="K135">
        <v>5849.66</v>
      </c>
      <c r="L135">
        <v>296317</v>
      </c>
      <c r="M135">
        <v>218071</v>
      </c>
      <c r="N135">
        <v>53542</v>
      </c>
      <c r="O135">
        <v>6058.41</v>
      </c>
      <c r="P135">
        <v>524.83000000000004</v>
      </c>
      <c r="Q135">
        <v>55.71</v>
      </c>
      <c r="R135">
        <v>8.66</v>
      </c>
      <c r="S135">
        <v>4.83</v>
      </c>
      <c r="T135">
        <v>73.59</v>
      </c>
    </row>
    <row r="136" spans="1:20" x14ac:dyDescent="0.25">
      <c r="A136">
        <v>2010</v>
      </c>
      <c r="B136">
        <v>240</v>
      </c>
      <c r="C136" t="s">
        <v>258</v>
      </c>
      <c r="D136">
        <v>13</v>
      </c>
      <c r="E136">
        <v>28</v>
      </c>
      <c r="F136">
        <v>1</v>
      </c>
      <c r="G136">
        <v>9.1542849095134146E-4</v>
      </c>
      <c r="H136">
        <v>2.1538461538461537</v>
      </c>
      <c r="I136">
        <v>7.6923076923076927E-2</v>
      </c>
      <c r="J136">
        <v>0.65</v>
      </c>
      <c r="K136">
        <v>9441.14</v>
      </c>
      <c r="L136">
        <v>14201</v>
      </c>
      <c r="M136">
        <v>10397</v>
      </c>
      <c r="N136">
        <v>2896</v>
      </c>
      <c r="O136">
        <v>321.49</v>
      </c>
      <c r="P136">
        <v>0</v>
      </c>
      <c r="Q136">
        <v>63.77</v>
      </c>
      <c r="R136">
        <v>0</v>
      </c>
      <c r="S136">
        <v>0</v>
      </c>
      <c r="T136">
        <v>73.209999999999994</v>
      </c>
    </row>
    <row r="137" spans="1:20" x14ac:dyDescent="0.25">
      <c r="A137">
        <v>2010</v>
      </c>
      <c r="B137">
        <v>241</v>
      </c>
      <c r="C137" t="s">
        <v>259</v>
      </c>
      <c r="D137">
        <v>157</v>
      </c>
      <c r="E137">
        <v>472</v>
      </c>
      <c r="F137">
        <v>1</v>
      </c>
      <c r="G137">
        <v>5.3953744114918038E-3</v>
      </c>
      <c r="H137">
        <v>3.0063694267515926</v>
      </c>
      <c r="I137">
        <v>6.369426751592357E-3</v>
      </c>
      <c r="J137">
        <v>0.624</v>
      </c>
      <c r="K137">
        <v>4922.8599999999997</v>
      </c>
      <c r="L137">
        <v>29099</v>
      </c>
      <c r="M137">
        <v>9067</v>
      </c>
      <c r="N137">
        <v>2584</v>
      </c>
      <c r="O137">
        <v>220.47</v>
      </c>
      <c r="P137">
        <v>220.47</v>
      </c>
      <c r="Q137">
        <v>51.09</v>
      </c>
      <c r="R137">
        <v>100</v>
      </c>
      <c r="S137">
        <v>51.09</v>
      </c>
      <c r="T137">
        <v>31.16</v>
      </c>
    </row>
    <row r="138" spans="1:20" x14ac:dyDescent="0.25">
      <c r="A138">
        <v>2010</v>
      </c>
      <c r="B138">
        <v>242</v>
      </c>
      <c r="C138" t="s">
        <v>260</v>
      </c>
      <c r="D138">
        <v>75</v>
      </c>
      <c r="E138">
        <v>305</v>
      </c>
      <c r="F138">
        <v>1</v>
      </c>
      <c r="G138">
        <v>5.3007279666407517E-3</v>
      </c>
      <c r="H138">
        <v>4.0666666666666664</v>
      </c>
      <c r="I138">
        <v>1.3333333333333334E-2</v>
      </c>
      <c r="J138">
        <v>0.68500000000000005</v>
      </c>
      <c r="K138">
        <v>30534.32</v>
      </c>
      <c r="L138">
        <v>14149</v>
      </c>
      <c r="M138">
        <v>1216</v>
      </c>
      <c r="N138">
        <v>304</v>
      </c>
      <c r="O138">
        <v>37.979999999999997</v>
      </c>
      <c r="P138">
        <v>0</v>
      </c>
      <c r="Q138">
        <v>6.27</v>
      </c>
      <c r="R138">
        <v>0</v>
      </c>
      <c r="S138">
        <v>0</v>
      </c>
      <c r="T138">
        <v>8.59</v>
      </c>
    </row>
    <row r="139" spans="1:20" x14ac:dyDescent="0.25">
      <c r="A139">
        <v>2010</v>
      </c>
      <c r="B139">
        <v>243</v>
      </c>
      <c r="C139" t="s">
        <v>261</v>
      </c>
      <c r="D139">
        <v>18</v>
      </c>
      <c r="E139">
        <v>134</v>
      </c>
      <c r="F139">
        <v>0</v>
      </c>
      <c r="G139">
        <v>1.4255280393445739E-4</v>
      </c>
      <c r="H139">
        <v>7.4444444444444446</v>
      </c>
      <c r="I139">
        <v>0</v>
      </c>
      <c r="J139">
        <v>0.73099999999999998</v>
      </c>
      <c r="K139">
        <v>10749.43</v>
      </c>
      <c r="L139">
        <v>126269</v>
      </c>
      <c r="M139">
        <v>101015</v>
      </c>
      <c r="N139">
        <v>36479</v>
      </c>
      <c r="O139">
        <v>3938.55</v>
      </c>
      <c r="P139">
        <v>0</v>
      </c>
      <c r="Q139">
        <v>68.67</v>
      </c>
      <c r="R139">
        <v>0</v>
      </c>
      <c r="S139">
        <v>0</v>
      </c>
      <c r="T139">
        <v>80</v>
      </c>
    </row>
    <row r="140" spans="1:20" x14ac:dyDescent="0.25">
      <c r="A140">
        <v>2010</v>
      </c>
      <c r="B140">
        <v>244</v>
      </c>
      <c r="C140" t="s">
        <v>262</v>
      </c>
      <c r="D140">
        <v>239</v>
      </c>
      <c r="E140">
        <v>940</v>
      </c>
      <c r="F140">
        <v>6</v>
      </c>
      <c r="G140">
        <v>1.52190524707081E-2</v>
      </c>
      <c r="H140">
        <v>3.9330543933054392</v>
      </c>
      <c r="I140">
        <v>2.5104602510460251E-2</v>
      </c>
      <c r="J140">
        <v>0.63800000000000001</v>
      </c>
      <c r="K140">
        <v>6108.59</v>
      </c>
      <c r="L140">
        <v>15704</v>
      </c>
      <c r="M140">
        <v>8108</v>
      </c>
      <c r="N140">
        <v>2007</v>
      </c>
      <c r="O140">
        <v>405</v>
      </c>
      <c r="P140">
        <v>0</v>
      </c>
      <c r="Q140">
        <v>84.43</v>
      </c>
      <c r="R140">
        <v>0</v>
      </c>
      <c r="S140">
        <v>0</v>
      </c>
      <c r="T140">
        <v>51.63</v>
      </c>
    </row>
    <row r="141" spans="1:20" x14ac:dyDescent="0.25">
      <c r="A141">
        <v>2010</v>
      </c>
      <c r="B141">
        <v>245</v>
      </c>
      <c r="C141" t="s">
        <v>263</v>
      </c>
      <c r="D141">
        <v>41</v>
      </c>
      <c r="E141">
        <v>106</v>
      </c>
      <c r="F141">
        <v>0</v>
      </c>
      <c r="G141">
        <v>1.7157683294275192E-3</v>
      </c>
      <c r="H141">
        <v>2.5853658536585367</v>
      </c>
      <c r="I141">
        <v>0</v>
      </c>
      <c r="J141">
        <v>0.73199999999999998</v>
      </c>
      <c r="K141">
        <v>23783.65</v>
      </c>
      <c r="L141">
        <v>23896</v>
      </c>
      <c r="M141">
        <v>19730</v>
      </c>
      <c r="N141">
        <v>7239</v>
      </c>
      <c r="O141">
        <v>1031</v>
      </c>
      <c r="P141">
        <v>1031</v>
      </c>
      <c r="Q141">
        <v>79.83</v>
      </c>
      <c r="R141">
        <v>100</v>
      </c>
      <c r="S141">
        <v>79.83</v>
      </c>
      <c r="T141">
        <v>82.57</v>
      </c>
    </row>
    <row r="142" spans="1:20" x14ac:dyDescent="0.25">
      <c r="A142">
        <v>2010</v>
      </c>
      <c r="B142">
        <v>246</v>
      </c>
      <c r="C142" t="s">
        <v>264</v>
      </c>
      <c r="D142">
        <v>62</v>
      </c>
      <c r="E142">
        <v>174</v>
      </c>
      <c r="F142">
        <v>1</v>
      </c>
      <c r="G142">
        <v>1.582520802491194E-3</v>
      </c>
      <c r="H142">
        <v>2.806451612903226</v>
      </c>
      <c r="I142">
        <v>1.6129032258064516E-2</v>
      </c>
      <c r="J142">
        <v>0.67900000000000005</v>
      </c>
      <c r="K142">
        <v>7638</v>
      </c>
      <c r="L142">
        <v>39178</v>
      </c>
      <c r="M142">
        <v>25514</v>
      </c>
      <c r="N142">
        <v>7682</v>
      </c>
      <c r="O142">
        <v>750.15</v>
      </c>
      <c r="P142">
        <v>0</v>
      </c>
      <c r="Q142">
        <v>53.25</v>
      </c>
      <c r="R142">
        <v>0</v>
      </c>
      <c r="S142">
        <v>0</v>
      </c>
      <c r="T142">
        <v>65.12</v>
      </c>
    </row>
    <row r="143" spans="1:20" x14ac:dyDescent="0.25">
      <c r="A143">
        <v>2010</v>
      </c>
      <c r="B143">
        <v>249</v>
      </c>
      <c r="C143" t="s">
        <v>267</v>
      </c>
      <c r="D143">
        <v>43</v>
      </c>
      <c r="E143">
        <v>218</v>
      </c>
      <c r="F143">
        <v>1</v>
      </c>
      <c r="G143">
        <v>2.1188319815513792E-4</v>
      </c>
      <c r="H143">
        <v>5.0697674418604652</v>
      </c>
      <c r="I143">
        <v>2.3255813953488372E-2</v>
      </c>
      <c r="J143">
        <v>0.71499999999999997</v>
      </c>
      <c r="K143">
        <v>10979.47</v>
      </c>
      <c r="L143">
        <v>202942</v>
      </c>
      <c r="M143">
        <v>182405</v>
      </c>
      <c r="N143">
        <v>40698</v>
      </c>
      <c r="O143">
        <v>5323.92</v>
      </c>
      <c r="P143">
        <v>1438.56</v>
      </c>
      <c r="Q143">
        <v>63.39</v>
      </c>
      <c r="R143">
        <v>27.02</v>
      </c>
      <c r="S143">
        <v>17.13</v>
      </c>
      <c r="T143">
        <v>89.88</v>
      </c>
    </row>
    <row r="144" spans="1:20" x14ac:dyDescent="0.25">
      <c r="A144">
        <v>2010</v>
      </c>
      <c r="B144">
        <v>253</v>
      </c>
      <c r="C144" t="s">
        <v>271</v>
      </c>
      <c r="D144">
        <v>24</v>
      </c>
      <c r="E144">
        <v>59</v>
      </c>
      <c r="F144">
        <v>0</v>
      </c>
      <c r="G144">
        <v>6.3569423107485295E-4</v>
      </c>
      <c r="H144">
        <v>2.4583333333333335</v>
      </c>
      <c r="I144">
        <v>0</v>
      </c>
      <c r="J144">
        <v>0.72099999999999997</v>
      </c>
      <c r="K144">
        <v>24778.57</v>
      </c>
      <c r="L144">
        <v>37754</v>
      </c>
      <c r="M144">
        <v>32458</v>
      </c>
      <c r="N144">
        <v>10573</v>
      </c>
      <c r="O144">
        <v>1313.39</v>
      </c>
      <c r="P144">
        <v>0</v>
      </c>
      <c r="Q144">
        <v>75.239999999999995</v>
      </c>
      <c r="R144">
        <v>0</v>
      </c>
      <c r="S144">
        <v>0</v>
      </c>
      <c r="T144">
        <v>85.97</v>
      </c>
    </row>
    <row r="145" spans="1:20" x14ac:dyDescent="0.25">
      <c r="A145">
        <v>2010</v>
      </c>
      <c r="B145">
        <v>254</v>
      </c>
      <c r="C145" t="s">
        <v>272</v>
      </c>
      <c r="D145">
        <v>50</v>
      </c>
      <c r="E145">
        <v>117</v>
      </c>
      <c r="F145">
        <v>0</v>
      </c>
      <c r="G145">
        <v>2.7566435108611754E-3</v>
      </c>
      <c r="H145">
        <v>2.34</v>
      </c>
      <c r="I145">
        <v>0</v>
      </c>
      <c r="J145">
        <v>0.71</v>
      </c>
      <c r="K145">
        <v>17356.900000000001</v>
      </c>
      <c r="L145">
        <v>18138</v>
      </c>
      <c r="M145">
        <v>14926</v>
      </c>
      <c r="N145">
        <v>8950</v>
      </c>
      <c r="O145">
        <v>323</v>
      </c>
      <c r="P145">
        <v>0</v>
      </c>
      <c r="Q145">
        <v>38.78</v>
      </c>
      <c r="R145">
        <v>0</v>
      </c>
      <c r="S145">
        <v>0</v>
      </c>
      <c r="T145">
        <v>82.29</v>
      </c>
    </row>
    <row r="146" spans="1:20" x14ac:dyDescent="0.25">
      <c r="A146">
        <v>2010</v>
      </c>
      <c r="B146">
        <v>255</v>
      </c>
      <c r="C146" t="s">
        <v>273</v>
      </c>
      <c r="D146">
        <v>57</v>
      </c>
      <c r="E146">
        <v>155</v>
      </c>
      <c r="F146">
        <v>2</v>
      </c>
      <c r="G146">
        <v>2.1944177093359001E-3</v>
      </c>
      <c r="H146">
        <v>2.7192982456140351</v>
      </c>
      <c r="I146">
        <v>3.5087719298245612E-2</v>
      </c>
      <c r="J146">
        <v>0.72399999999999998</v>
      </c>
      <c r="K146">
        <v>10054.24</v>
      </c>
      <c r="L146">
        <v>25975</v>
      </c>
      <c r="M146">
        <v>22193</v>
      </c>
      <c r="N146">
        <v>7586</v>
      </c>
      <c r="O146">
        <v>927.04</v>
      </c>
      <c r="P146">
        <v>0</v>
      </c>
      <c r="Q146">
        <v>75.28</v>
      </c>
      <c r="R146">
        <v>0</v>
      </c>
      <c r="S146">
        <v>0</v>
      </c>
      <c r="T146">
        <v>85.44</v>
      </c>
    </row>
    <row r="147" spans="1:20" x14ac:dyDescent="0.25">
      <c r="A147">
        <v>2010</v>
      </c>
      <c r="B147">
        <v>256</v>
      </c>
      <c r="C147" t="s">
        <v>274</v>
      </c>
      <c r="D147">
        <v>44</v>
      </c>
      <c r="E147">
        <v>155</v>
      </c>
      <c r="F147">
        <v>1</v>
      </c>
      <c r="G147">
        <v>9.5065249330222108E-4</v>
      </c>
      <c r="H147">
        <v>3.5227272727272729</v>
      </c>
      <c r="I147">
        <v>2.2727272727272728E-2</v>
      </c>
      <c r="J147">
        <v>0.74099999999999999</v>
      </c>
      <c r="K147">
        <v>11136.2</v>
      </c>
      <c r="L147">
        <v>46284</v>
      </c>
      <c r="M147">
        <v>31606</v>
      </c>
      <c r="N147">
        <v>9121</v>
      </c>
      <c r="O147">
        <v>986.34</v>
      </c>
      <c r="P147">
        <v>0</v>
      </c>
      <c r="Q147">
        <v>56.66</v>
      </c>
      <c r="R147">
        <v>0</v>
      </c>
      <c r="S147">
        <v>0</v>
      </c>
      <c r="T147">
        <v>68.290000000000006</v>
      </c>
    </row>
    <row r="148" spans="1:20" x14ac:dyDescent="0.25">
      <c r="A148">
        <v>2010</v>
      </c>
      <c r="B148">
        <v>257</v>
      </c>
      <c r="C148" t="s">
        <v>275</v>
      </c>
      <c r="D148">
        <v>21</v>
      </c>
      <c r="E148">
        <v>69</v>
      </c>
      <c r="F148">
        <v>0</v>
      </c>
      <c r="G148">
        <v>1.2098865011234659E-3</v>
      </c>
      <c r="H148">
        <v>3.2857142857142856</v>
      </c>
      <c r="I148">
        <v>0</v>
      </c>
      <c r="J148">
        <v>0.69</v>
      </c>
      <c r="K148">
        <v>7015.41</v>
      </c>
      <c r="L148">
        <v>17357</v>
      </c>
      <c r="M148">
        <v>17328</v>
      </c>
      <c r="N148">
        <v>3390</v>
      </c>
      <c r="O148">
        <v>585.37</v>
      </c>
      <c r="P148">
        <v>0</v>
      </c>
      <c r="Q148">
        <v>100</v>
      </c>
      <c r="R148">
        <v>0</v>
      </c>
      <c r="S148">
        <v>0</v>
      </c>
      <c r="T148">
        <v>99.83</v>
      </c>
    </row>
    <row r="149" spans="1:20" x14ac:dyDescent="0.25">
      <c r="A149">
        <v>2010</v>
      </c>
      <c r="B149">
        <v>258</v>
      </c>
      <c r="C149" t="s">
        <v>276</v>
      </c>
      <c r="D149">
        <v>33</v>
      </c>
      <c r="E149">
        <v>178</v>
      </c>
      <c r="F149">
        <v>0</v>
      </c>
      <c r="G149">
        <v>6.1306383294939442E-4</v>
      </c>
      <c r="H149">
        <v>5.3939393939393936</v>
      </c>
      <c r="I149">
        <v>0</v>
      </c>
      <c r="J149">
        <v>0.63800000000000001</v>
      </c>
      <c r="K149">
        <v>4624.7</v>
      </c>
      <c r="L149">
        <v>53828</v>
      </c>
      <c r="M149">
        <v>25633</v>
      </c>
      <c r="N149">
        <v>6292</v>
      </c>
      <c r="O149">
        <v>665.82</v>
      </c>
      <c r="P149">
        <v>665.82</v>
      </c>
      <c r="Q149">
        <v>51.6</v>
      </c>
      <c r="R149">
        <v>100</v>
      </c>
      <c r="S149">
        <v>51.6</v>
      </c>
      <c r="T149">
        <v>47.62</v>
      </c>
    </row>
    <row r="150" spans="1:20" x14ac:dyDescent="0.25">
      <c r="A150">
        <v>2010</v>
      </c>
      <c r="B150">
        <v>259</v>
      </c>
      <c r="C150" t="s">
        <v>277</v>
      </c>
      <c r="D150">
        <v>37</v>
      </c>
      <c r="E150">
        <v>94</v>
      </c>
      <c r="F150">
        <v>0</v>
      </c>
      <c r="G150">
        <v>1.1628272415852164E-3</v>
      </c>
      <c r="H150">
        <v>2.5405405405405403</v>
      </c>
      <c r="I150">
        <v>0</v>
      </c>
      <c r="J150">
        <v>0.73599999999999999</v>
      </c>
      <c r="K150">
        <v>10865.98</v>
      </c>
      <c r="L150">
        <v>31819</v>
      </c>
      <c r="M150">
        <v>27329</v>
      </c>
      <c r="N150">
        <v>8946</v>
      </c>
      <c r="O150">
        <v>1003.87</v>
      </c>
      <c r="P150">
        <v>0</v>
      </c>
      <c r="Q150">
        <v>70.040000000000006</v>
      </c>
      <c r="R150">
        <v>0</v>
      </c>
      <c r="S150">
        <v>0</v>
      </c>
      <c r="T150">
        <v>85.89</v>
      </c>
    </row>
    <row r="151" spans="1:20" x14ac:dyDescent="0.25">
      <c r="A151">
        <v>2010</v>
      </c>
      <c r="B151">
        <v>261</v>
      </c>
      <c r="C151" t="s">
        <v>279</v>
      </c>
      <c r="D151">
        <v>128</v>
      </c>
      <c r="E151">
        <v>390</v>
      </c>
      <c r="F151">
        <v>5</v>
      </c>
      <c r="G151">
        <v>1.5153488261965928E-3</v>
      </c>
      <c r="H151">
        <v>3.046875</v>
      </c>
      <c r="I151">
        <v>3.90625E-2</v>
      </c>
      <c r="J151">
        <v>0.75800000000000001</v>
      </c>
      <c r="K151">
        <v>12146.86</v>
      </c>
      <c r="L151">
        <v>84469</v>
      </c>
      <c r="M151">
        <v>7953</v>
      </c>
      <c r="N151">
        <v>2807</v>
      </c>
      <c r="O151">
        <v>252.13</v>
      </c>
      <c r="P151">
        <v>252.13</v>
      </c>
      <c r="Q151">
        <v>66.72</v>
      </c>
      <c r="R151">
        <v>100</v>
      </c>
      <c r="S151">
        <v>66.72</v>
      </c>
      <c r="T151">
        <v>9.42</v>
      </c>
    </row>
    <row r="152" spans="1:20" x14ac:dyDescent="0.25">
      <c r="A152">
        <v>2010</v>
      </c>
      <c r="B152">
        <v>262</v>
      </c>
      <c r="C152" t="s">
        <v>280</v>
      </c>
      <c r="D152">
        <v>66</v>
      </c>
      <c r="E152">
        <v>227</v>
      </c>
      <c r="F152">
        <v>1</v>
      </c>
      <c r="G152">
        <v>2.9571217348447511E-3</v>
      </c>
      <c r="H152">
        <v>3.4393939393939394</v>
      </c>
      <c r="I152">
        <v>1.5151515151515152E-2</v>
      </c>
      <c r="J152">
        <v>0.61499999999999999</v>
      </c>
      <c r="K152">
        <v>4934.1099999999997</v>
      </c>
      <c r="L152">
        <v>22319</v>
      </c>
      <c r="M152">
        <v>7628</v>
      </c>
      <c r="N152">
        <v>2400</v>
      </c>
      <c r="O152">
        <v>181.35</v>
      </c>
      <c r="P152">
        <v>181.35</v>
      </c>
      <c r="Q152">
        <v>45.03</v>
      </c>
      <c r="R152">
        <v>100</v>
      </c>
      <c r="S152">
        <v>45.03</v>
      </c>
      <c r="T152">
        <v>34.18</v>
      </c>
    </row>
    <row r="153" spans="1:20" x14ac:dyDescent="0.25">
      <c r="A153">
        <v>2010</v>
      </c>
      <c r="B153">
        <v>263</v>
      </c>
      <c r="C153" t="s">
        <v>281</v>
      </c>
      <c r="D153">
        <v>73</v>
      </c>
      <c r="E153">
        <v>248</v>
      </c>
      <c r="F153">
        <v>1</v>
      </c>
      <c r="G153">
        <v>1.7524065583215307E-3</v>
      </c>
      <c r="H153">
        <v>3.3972602739726026</v>
      </c>
      <c r="I153">
        <v>1.3698630136986301E-2</v>
      </c>
      <c r="J153">
        <v>0.75900000000000001</v>
      </c>
      <c r="K153">
        <v>12455.69</v>
      </c>
      <c r="L153">
        <v>41657</v>
      </c>
      <c r="M153">
        <v>41657</v>
      </c>
      <c r="N153">
        <v>13124</v>
      </c>
      <c r="O153">
        <v>2464</v>
      </c>
      <c r="P153">
        <v>0</v>
      </c>
      <c r="Q153">
        <v>84.99</v>
      </c>
      <c r="R153">
        <v>0</v>
      </c>
      <c r="S153">
        <v>0</v>
      </c>
      <c r="T153">
        <v>100</v>
      </c>
    </row>
    <row r="154" spans="1:20" x14ac:dyDescent="0.25">
      <c r="A154">
        <v>2010</v>
      </c>
      <c r="B154">
        <v>267</v>
      </c>
      <c r="C154" t="s">
        <v>285</v>
      </c>
      <c r="D154">
        <v>13</v>
      </c>
      <c r="E154">
        <v>57</v>
      </c>
      <c r="F154">
        <v>0</v>
      </c>
      <c r="G154">
        <v>1.2309440393902093E-3</v>
      </c>
      <c r="H154">
        <v>4.384615384615385</v>
      </c>
      <c r="I154">
        <v>0</v>
      </c>
      <c r="J154">
        <v>0.66200000000000003</v>
      </c>
      <c r="K154">
        <v>6926.53</v>
      </c>
      <c r="L154">
        <v>10561</v>
      </c>
      <c r="M154">
        <v>7260</v>
      </c>
      <c r="N154">
        <v>2560</v>
      </c>
      <c r="O154">
        <v>219.21</v>
      </c>
      <c r="P154">
        <v>219.21</v>
      </c>
      <c r="Q154">
        <v>61.03</v>
      </c>
      <c r="R154">
        <v>100</v>
      </c>
      <c r="S154">
        <v>61.03</v>
      </c>
      <c r="T154">
        <v>68.739999999999995</v>
      </c>
    </row>
    <row r="155" spans="1:20" x14ac:dyDescent="0.25">
      <c r="A155">
        <v>2010</v>
      </c>
      <c r="B155">
        <v>268</v>
      </c>
      <c r="C155" t="s">
        <v>286</v>
      </c>
      <c r="D155">
        <v>5</v>
      </c>
      <c r="E155">
        <v>13</v>
      </c>
      <c r="F155">
        <v>0</v>
      </c>
      <c r="G155">
        <v>7.1347031963470316E-4</v>
      </c>
      <c r="H155">
        <v>2.6</v>
      </c>
      <c r="I155">
        <v>0</v>
      </c>
      <c r="J155">
        <v>0.71499999999999997</v>
      </c>
      <c r="K155">
        <v>9587.39</v>
      </c>
      <c r="L155">
        <v>7008</v>
      </c>
      <c r="M155">
        <v>5584</v>
      </c>
      <c r="N155">
        <v>2150</v>
      </c>
      <c r="O155">
        <v>650</v>
      </c>
      <c r="P155">
        <v>0</v>
      </c>
      <c r="Q155">
        <v>100</v>
      </c>
      <c r="R155">
        <v>0</v>
      </c>
      <c r="S155">
        <v>0</v>
      </c>
      <c r="T155">
        <v>79.680000000000007</v>
      </c>
    </row>
    <row r="156" spans="1:20" x14ac:dyDescent="0.25">
      <c r="A156">
        <v>2010</v>
      </c>
      <c r="B156">
        <v>269</v>
      </c>
      <c r="C156" t="s">
        <v>287</v>
      </c>
      <c r="D156">
        <v>43</v>
      </c>
      <c r="E156">
        <v>154</v>
      </c>
      <c r="F156">
        <v>0</v>
      </c>
      <c r="G156">
        <v>2.0638348932085432E-3</v>
      </c>
      <c r="H156">
        <v>3.5813953488372094</v>
      </c>
      <c r="I156">
        <v>0</v>
      </c>
      <c r="J156">
        <v>0.65600000000000003</v>
      </c>
      <c r="K156">
        <v>5792.98</v>
      </c>
      <c r="L156">
        <v>20835</v>
      </c>
      <c r="M156">
        <v>8169</v>
      </c>
      <c r="N156">
        <v>2444</v>
      </c>
      <c r="O156">
        <v>223.54</v>
      </c>
      <c r="P156">
        <v>168.56</v>
      </c>
      <c r="Q156">
        <v>50.87</v>
      </c>
      <c r="R156">
        <v>75.400000000000006</v>
      </c>
      <c r="S156">
        <v>38.36</v>
      </c>
      <c r="T156">
        <v>39.21</v>
      </c>
    </row>
    <row r="157" spans="1:20" x14ac:dyDescent="0.25">
      <c r="A157">
        <v>2010</v>
      </c>
      <c r="B157">
        <v>272</v>
      </c>
      <c r="C157" t="s">
        <v>290</v>
      </c>
      <c r="D157">
        <v>118</v>
      </c>
      <c r="E157">
        <v>363</v>
      </c>
      <c r="F157">
        <v>1</v>
      </c>
      <c r="G157">
        <v>3.8166704402108871E-3</v>
      </c>
      <c r="H157">
        <v>3.0762711864406778</v>
      </c>
      <c r="I157">
        <v>8.4745762711864406E-3</v>
      </c>
      <c r="J157">
        <v>0.67</v>
      </c>
      <c r="K157">
        <v>6567.72</v>
      </c>
      <c r="L157">
        <v>30917</v>
      </c>
      <c r="M157">
        <v>4271</v>
      </c>
      <c r="N157">
        <v>1324</v>
      </c>
      <c r="O157">
        <v>52.76</v>
      </c>
      <c r="P157">
        <v>52.76</v>
      </c>
      <c r="Q157">
        <v>5.79</v>
      </c>
      <c r="R157">
        <v>100</v>
      </c>
      <c r="S157">
        <v>5.79</v>
      </c>
      <c r="T157">
        <v>13.81</v>
      </c>
    </row>
    <row r="158" spans="1:20" x14ac:dyDescent="0.25">
      <c r="A158">
        <v>2010</v>
      </c>
      <c r="B158">
        <v>273</v>
      </c>
      <c r="C158" t="s">
        <v>291</v>
      </c>
      <c r="D158">
        <v>73</v>
      </c>
      <c r="E158">
        <v>526</v>
      </c>
      <c r="F158">
        <v>3</v>
      </c>
      <c r="G158">
        <v>5.4176407287839996E-4</v>
      </c>
      <c r="H158">
        <v>7.2054794520547949</v>
      </c>
      <c r="I158">
        <v>4.1095890410958902E-2</v>
      </c>
      <c r="J158">
        <v>0.70099999999999996</v>
      </c>
      <c r="K158">
        <v>10878.66</v>
      </c>
      <c r="L158">
        <v>134745</v>
      </c>
      <c r="M158">
        <v>103215</v>
      </c>
      <c r="N158">
        <v>30660</v>
      </c>
      <c r="O158">
        <v>3220.87</v>
      </c>
      <c r="P158">
        <v>0</v>
      </c>
      <c r="Q158">
        <v>65.930000000000007</v>
      </c>
      <c r="R158">
        <v>0</v>
      </c>
      <c r="S158">
        <v>0</v>
      </c>
      <c r="T158">
        <v>76.599999999999994</v>
      </c>
    </row>
    <row r="159" spans="1:20" x14ac:dyDescent="0.25">
      <c r="A159">
        <v>2010</v>
      </c>
      <c r="B159">
        <v>275</v>
      </c>
      <c r="C159" t="s">
        <v>293</v>
      </c>
      <c r="D159">
        <v>69</v>
      </c>
      <c r="E159">
        <v>262</v>
      </c>
      <c r="F159">
        <v>1</v>
      </c>
      <c r="G159">
        <v>7.2349795533186538E-3</v>
      </c>
      <c r="H159">
        <v>3.7971014492753623</v>
      </c>
      <c r="I159">
        <v>1.4492753623188406E-2</v>
      </c>
      <c r="J159">
        <v>0.71799999999999997</v>
      </c>
      <c r="K159">
        <v>6532.44</v>
      </c>
      <c r="L159">
        <v>9537</v>
      </c>
      <c r="M159">
        <v>7200</v>
      </c>
      <c r="N159">
        <v>1799</v>
      </c>
      <c r="O159">
        <v>257</v>
      </c>
      <c r="P159">
        <v>0</v>
      </c>
      <c r="Q159">
        <v>79.81</v>
      </c>
      <c r="R159">
        <v>0</v>
      </c>
      <c r="S159">
        <v>0</v>
      </c>
      <c r="T159">
        <v>75.5</v>
      </c>
    </row>
    <row r="160" spans="1:20" x14ac:dyDescent="0.25">
      <c r="A160">
        <v>2010</v>
      </c>
      <c r="B160">
        <v>276</v>
      </c>
      <c r="C160" t="s">
        <v>294</v>
      </c>
      <c r="D160">
        <v>87</v>
      </c>
      <c r="E160">
        <v>280</v>
      </c>
      <c r="F160">
        <v>2</v>
      </c>
      <c r="G160">
        <v>1.1956297670583384E-3</v>
      </c>
      <c r="H160">
        <v>3.2183908045977012</v>
      </c>
      <c r="I160">
        <v>2.2988505747126436E-2</v>
      </c>
      <c r="J160">
        <v>0.74399999999999999</v>
      </c>
      <c r="K160">
        <v>20727.86</v>
      </c>
      <c r="L160">
        <v>72765</v>
      </c>
      <c r="M160">
        <v>65826</v>
      </c>
      <c r="N160">
        <v>19611</v>
      </c>
      <c r="O160">
        <v>2441.1999999999998</v>
      </c>
      <c r="P160">
        <v>0</v>
      </c>
      <c r="Q160">
        <v>74.400000000000006</v>
      </c>
      <c r="R160">
        <v>0</v>
      </c>
      <c r="S160">
        <v>0</v>
      </c>
      <c r="T160">
        <v>90.46</v>
      </c>
    </row>
    <row r="161" spans="1:20" x14ac:dyDescent="0.25">
      <c r="A161">
        <v>2010</v>
      </c>
      <c r="B161">
        <v>277</v>
      </c>
      <c r="C161" t="s">
        <v>295</v>
      </c>
      <c r="D161">
        <v>73</v>
      </c>
      <c r="E161">
        <v>189</v>
      </c>
      <c r="F161">
        <v>0</v>
      </c>
      <c r="G161">
        <v>2.5778656684794124E-3</v>
      </c>
      <c r="H161">
        <v>2.5890410958904111</v>
      </c>
      <c r="I161">
        <v>0</v>
      </c>
      <c r="J161">
        <v>0.752</v>
      </c>
      <c r="K161">
        <v>34732.379999999997</v>
      </c>
      <c r="L161">
        <v>28318</v>
      </c>
      <c r="M161">
        <v>23809</v>
      </c>
      <c r="N161">
        <v>7539</v>
      </c>
      <c r="O161">
        <v>766.99</v>
      </c>
      <c r="P161">
        <v>73.64</v>
      </c>
      <c r="Q161">
        <v>63.04</v>
      </c>
      <c r="R161">
        <v>9.6</v>
      </c>
      <c r="S161">
        <v>6.05</v>
      </c>
      <c r="T161">
        <v>84.08</v>
      </c>
    </row>
    <row r="162" spans="1:20" x14ac:dyDescent="0.25">
      <c r="A162">
        <v>2010</v>
      </c>
      <c r="B162">
        <v>278</v>
      </c>
      <c r="C162" t="s">
        <v>296</v>
      </c>
      <c r="D162">
        <v>48</v>
      </c>
      <c r="E162">
        <v>124</v>
      </c>
      <c r="F162">
        <v>0</v>
      </c>
      <c r="G162">
        <v>8.9119940586706279E-4</v>
      </c>
      <c r="H162">
        <v>2.5833333333333335</v>
      </c>
      <c r="I162">
        <v>0</v>
      </c>
      <c r="J162">
        <v>0.73099999999999998</v>
      </c>
      <c r="K162">
        <v>12310.8</v>
      </c>
      <c r="L162">
        <v>53860</v>
      </c>
      <c r="M162">
        <v>46280</v>
      </c>
      <c r="N162">
        <v>15201</v>
      </c>
      <c r="O162">
        <v>2518.39</v>
      </c>
      <c r="P162">
        <v>15.87</v>
      </c>
      <c r="Q162">
        <v>99.6</v>
      </c>
      <c r="R162">
        <v>0.63</v>
      </c>
      <c r="S162">
        <v>0.63</v>
      </c>
      <c r="T162">
        <v>85.93</v>
      </c>
    </row>
    <row r="163" spans="1:20" x14ac:dyDescent="0.25">
      <c r="A163">
        <v>2010</v>
      </c>
      <c r="B163">
        <v>279</v>
      </c>
      <c r="C163" t="s">
        <v>297</v>
      </c>
      <c r="D163">
        <v>183</v>
      </c>
      <c r="E163">
        <v>365</v>
      </c>
      <c r="F163">
        <v>0</v>
      </c>
      <c r="G163">
        <v>7.5657350752439227E-3</v>
      </c>
      <c r="H163">
        <v>1.9945355191256831</v>
      </c>
      <c r="I163">
        <v>0</v>
      </c>
      <c r="J163">
        <v>0.71899999999999997</v>
      </c>
      <c r="K163">
        <v>11686.28</v>
      </c>
      <c r="L163">
        <v>24188</v>
      </c>
      <c r="M163">
        <v>20500</v>
      </c>
      <c r="N163">
        <v>7531</v>
      </c>
      <c r="O163">
        <v>1299.27</v>
      </c>
      <c r="P163">
        <v>0</v>
      </c>
      <c r="Q163">
        <v>71.42</v>
      </c>
      <c r="R163">
        <v>0</v>
      </c>
      <c r="S163">
        <v>0</v>
      </c>
      <c r="T163">
        <v>84.75</v>
      </c>
    </row>
    <row r="164" spans="1:20" x14ac:dyDescent="0.25">
      <c r="A164">
        <v>2010</v>
      </c>
      <c r="B164">
        <v>280</v>
      </c>
      <c r="C164" t="s">
        <v>298</v>
      </c>
      <c r="D164">
        <v>121</v>
      </c>
      <c r="E164">
        <v>364</v>
      </c>
      <c r="F164">
        <v>0</v>
      </c>
      <c r="G164">
        <v>6.7017446690667403E-3</v>
      </c>
      <c r="H164">
        <v>3.0082644628099175</v>
      </c>
      <c r="I164">
        <v>0</v>
      </c>
      <c r="J164">
        <v>0.68200000000000005</v>
      </c>
      <c r="K164">
        <v>7681.92</v>
      </c>
      <c r="L164">
        <v>18055</v>
      </c>
      <c r="M164">
        <v>10091</v>
      </c>
      <c r="N164">
        <v>3155</v>
      </c>
      <c r="O164">
        <v>280.44</v>
      </c>
      <c r="P164">
        <v>0</v>
      </c>
      <c r="Q164">
        <v>56.74</v>
      </c>
      <c r="R164">
        <v>0</v>
      </c>
      <c r="S164">
        <v>0</v>
      </c>
      <c r="T164">
        <v>55.89</v>
      </c>
    </row>
    <row r="165" spans="1:20" x14ac:dyDescent="0.25">
      <c r="A165">
        <v>2010</v>
      </c>
      <c r="B165">
        <v>282</v>
      </c>
      <c r="C165" t="s">
        <v>300</v>
      </c>
      <c r="D165">
        <v>340</v>
      </c>
      <c r="E165">
        <v>1252</v>
      </c>
      <c r="F165">
        <v>3</v>
      </c>
      <c r="G165">
        <v>1.1486952173736774E-3</v>
      </c>
      <c r="H165">
        <v>3.6823529411764704</v>
      </c>
      <c r="I165">
        <v>8.8235294117647058E-3</v>
      </c>
      <c r="J165">
        <v>0.77200000000000002</v>
      </c>
      <c r="K165">
        <v>24661.21</v>
      </c>
      <c r="L165">
        <v>295988</v>
      </c>
      <c r="M165">
        <v>290258</v>
      </c>
      <c r="N165">
        <v>91928</v>
      </c>
      <c r="O165">
        <v>16056</v>
      </c>
      <c r="P165">
        <v>10820.2</v>
      </c>
      <c r="Q165">
        <v>80</v>
      </c>
      <c r="R165">
        <v>67.39</v>
      </c>
      <c r="S165">
        <v>53.91</v>
      </c>
      <c r="T165">
        <v>98.06</v>
      </c>
    </row>
    <row r="166" spans="1:20" x14ac:dyDescent="0.25">
      <c r="A166">
        <v>2010</v>
      </c>
      <c r="B166">
        <v>283</v>
      </c>
      <c r="C166" t="s">
        <v>301</v>
      </c>
      <c r="D166">
        <v>444</v>
      </c>
      <c r="E166">
        <v>1497</v>
      </c>
      <c r="F166">
        <v>3</v>
      </c>
      <c r="G166">
        <v>7.3508351641438183E-4</v>
      </c>
      <c r="H166">
        <v>3.3716216216216215</v>
      </c>
      <c r="I166">
        <v>6.7567567567567571E-3</v>
      </c>
      <c r="J166">
        <v>0.78900000000000003</v>
      </c>
      <c r="K166">
        <v>31569.3</v>
      </c>
      <c r="L166">
        <v>604013</v>
      </c>
      <c r="M166">
        <v>587975</v>
      </c>
      <c r="N166">
        <v>156002</v>
      </c>
      <c r="O166">
        <v>38367</v>
      </c>
      <c r="P166">
        <v>38367</v>
      </c>
      <c r="Q166">
        <v>78.510000000000005</v>
      </c>
      <c r="R166">
        <v>100</v>
      </c>
      <c r="S166">
        <v>78.510000000000005</v>
      </c>
      <c r="T166">
        <v>97.34</v>
      </c>
    </row>
    <row r="167" spans="1:20" x14ac:dyDescent="0.25">
      <c r="A167">
        <v>2010</v>
      </c>
      <c r="B167">
        <v>284</v>
      </c>
      <c r="C167" t="s">
        <v>302</v>
      </c>
      <c r="D167">
        <v>40</v>
      </c>
      <c r="E167">
        <v>110</v>
      </c>
      <c r="F167">
        <v>0</v>
      </c>
      <c r="G167">
        <v>5.1569651260233358E-4</v>
      </c>
      <c r="H167">
        <v>2.75</v>
      </c>
      <c r="I167">
        <v>0</v>
      </c>
      <c r="J167">
        <v>0.73599999999999999</v>
      </c>
      <c r="K167">
        <v>17142.259999999998</v>
      </c>
      <c r="L167">
        <v>77565</v>
      </c>
      <c r="M167">
        <v>54656</v>
      </c>
      <c r="N167">
        <v>16244</v>
      </c>
      <c r="O167">
        <v>2650.74</v>
      </c>
      <c r="P167">
        <v>2650.74</v>
      </c>
      <c r="Q167">
        <v>68.63</v>
      </c>
      <c r="R167">
        <v>100</v>
      </c>
      <c r="S167">
        <v>68.63</v>
      </c>
      <c r="T167">
        <v>70.459999999999994</v>
      </c>
    </row>
    <row r="168" spans="1:20" x14ac:dyDescent="0.25">
      <c r="A168">
        <v>2010</v>
      </c>
      <c r="B168">
        <v>286</v>
      </c>
      <c r="C168" t="s">
        <v>304</v>
      </c>
      <c r="D168">
        <v>3</v>
      </c>
      <c r="E168">
        <v>8</v>
      </c>
      <c r="F168">
        <v>0</v>
      </c>
      <c r="G168">
        <v>2.2052337547780066E-4</v>
      </c>
      <c r="H168">
        <v>2.6666666666666665</v>
      </c>
      <c r="I168">
        <v>0</v>
      </c>
      <c r="J168">
        <v>0.61899999999999999</v>
      </c>
      <c r="K168">
        <v>4470.42</v>
      </c>
      <c r="L168">
        <v>13604</v>
      </c>
      <c r="M168">
        <v>848</v>
      </c>
      <c r="N168">
        <v>200</v>
      </c>
      <c r="O168">
        <v>35.4</v>
      </c>
      <c r="P168">
        <v>35.4</v>
      </c>
      <c r="Q168">
        <v>18.690000000000001</v>
      </c>
      <c r="R168">
        <v>100</v>
      </c>
      <c r="S168">
        <v>18.690000000000001</v>
      </c>
      <c r="T168">
        <v>6.23</v>
      </c>
    </row>
    <row r="169" spans="1:20" x14ac:dyDescent="0.25">
      <c r="A169">
        <v>2010</v>
      </c>
      <c r="B169">
        <v>287</v>
      </c>
      <c r="C169" t="s">
        <v>305</v>
      </c>
      <c r="D169">
        <v>37</v>
      </c>
      <c r="E169">
        <v>149</v>
      </c>
      <c r="F169">
        <v>0</v>
      </c>
      <c r="G169">
        <v>3.0061504212672958E-4</v>
      </c>
      <c r="H169">
        <v>4.0270270270270272</v>
      </c>
      <c r="I169">
        <v>0</v>
      </c>
      <c r="J169">
        <v>0.77800000000000002</v>
      </c>
      <c r="K169">
        <v>26268.240000000002</v>
      </c>
      <c r="L169">
        <v>123081</v>
      </c>
      <c r="M169">
        <v>119061</v>
      </c>
      <c r="N169">
        <v>39074</v>
      </c>
      <c r="O169">
        <v>5030.3100000000004</v>
      </c>
      <c r="P169">
        <v>3722.01</v>
      </c>
      <c r="Q169">
        <v>77.63</v>
      </c>
      <c r="R169">
        <v>73.989999999999995</v>
      </c>
      <c r="S169">
        <v>57.44</v>
      </c>
      <c r="T169">
        <v>96.73</v>
      </c>
    </row>
    <row r="170" spans="1:20" x14ac:dyDescent="0.25">
      <c r="A170">
        <v>2010</v>
      </c>
      <c r="B170">
        <v>290</v>
      </c>
      <c r="C170" t="s">
        <v>308</v>
      </c>
      <c r="D170">
        <v>4</v>
      </c>
      <c r="E170">
        <v>10</v>
      </c>
      <c r="F170">
        <v>0</v>
      </c>
      <c r="G170">
        <v>2.0280890331085536E-4</v>
      </c>
      <c r="H170">
        <v>2.5</v>
      </c>
      <c r="I170">
        <v>0</v>
      </c>
      <c r="J170">
        <v>0.74199999999999999</v>
      </c>
      <c r="K170">
        <v>17251</v>
      </c>
      <c r="L170">
        <v>19723</v>
      </c>
      <c r="M170">
        <v>15919</v>
      </c>
      <c r="N170">
        <v>5689</v>
      </c>
      <c r="O170">
        <v>591.48</v>
      </c>
      <c r="P170">
        <v>584.57000000000005</v>
      </c>
      <c r="Q170">
        <v>69.349999999999994</v>
      </c>
      <c r="R170">
        <v>98.83</v>
      </c>
      <c r="S170">
        <v>68.540000000000006</v>
      </c>
      <c r="T170">
        <v>80.709999999999994</v>
      </c>
    </row>
    <row r="171" spans="1:20" x14ac:dyDescent="0.25">
      <c r="A171">
        <v>2010</v>
      </c>
      <c r="B171">
        <v>291</v>
      </c>
      <c r="C171" t="s">
        <v>309</v>
      </c>
      <c r="D171">
        <v>3</v>
      </c>
      <c r="E171">
        <v>27</v>
      </c>
      <c r="F171">
        <v>0</v>
      </c>
      <c r="G171">
        <v>2.8700718474652483E-5</v>
      </c>
      <c r="H171">
        <v>9</v>
      </c>
      <c r="I171">
        <v>0</v>
      </c>
      <c r="J171">
        <v>0.68799999999999994</v>
      </c>
      <c r="K171">
        <v>14923.36</v>
      </c>
      <c r="L171">
        <v>104527</v>
      </c>
      <c r="M171">
        <v>89596</v>
      </c>
      <c r="N171">
        <v>21591</v>
      </c>
      <c r="O171">
        <v>2499.3200000000002</v>
      </c>
      <c r="P171">
        <v>2499.3200000000002</v>
      </c>
      <c r="Q171">
        <v>63.78</v>
      </c>
      <c r="R171">
        <v>100</v>
      </c>
      <c r="S171">
        <v>63.78</v>
      </c>
      <c r="T171">
        <v>85.72</v>
      </c>
    </row>
    <row r="172" spans="1:20" x14ac:dyDescent="0.25">
      <c r="A172">
        <v>2010</v>
      </c>
      <c r="B172">
        <v>292</v>
      </c>
      <c r="C172" t="s">
        <v>310</v>
      </c>
      <c r="D172">
        <v>141</v>
      </c>
      <c r="E172">
        <v>471</v>
      </c>
      <c r="F172">
        <v>1</v>
      </c>
      <c r="G172">
        <v>1.9523677651620049E-3</v>
      </c>
      <c r="H172">
        <v>3.3404255319148937</v>
      </c>
      <c r="I172">
        <v>7.0921985815602835E-3</v>
      </c>
      <c r="J172">
        <v>0.77500000000000002</v>
      </c>
      <c r="K172">
        <v>4520.46</v>
      </c>
      <c r="L172">
        <v>72220</v>
      </c>
      <c r="M172">
        <v>70470</v>
      </c>
      <c r="N172">
        <v>14628</v>
      </c>
      <c r="O172">
        <v>3583.24</v>
      </c>
      <c r="P172">
        <v>53.74</v>
      </c>
      <c r="Q172">
        <v>88</v>
      </c>
      <c r="R172">
        <v>1.5</v>
      </c>
      <c r="S172">
        <v>1.32</v>
      </c>
      <c r="T172">
        <v>97.58</v>
      </c>
    </row>
    <row r="173" spans="1:20" x14ac:dyDescent="0.25">
      <c r="A173">
        <v>2010</v>
      </c>
      <c r="B173">
        <v>294</v>
      </c>
      <c r="C173" t="s">
        <v>312</v>
      </c>
      <c r="D173">
        <v>353</v>
      </c>
      <c r="E173">
        <v>1020</v>
      </c>
      <c r="F173">
        <v>1</v>
      </c>
      <c r="G173">
        <v>9.3036740287807708E-3</v>
      </c>
      <c r="H173">
        <v>2.8895184135977336</v>
      </c>
      <c r="I173">
        <v>2.8328611898016999E-3</v>
      </c>
      <c r="J173">
        <v>0.70899999999999996</v>
      </c>
      <c r="K173">
        <v>16551.21</v>
      </c>
      <c r="L173">
        <v>37942</v>
      </c>
      <c r="M173">
        <v>34680</v>
      </c>
      <c r="N173">
        <v>11000</v>
      </c>
      <c r="O173">
        <v>2312</v>
      </c>
      <c r="P173">
        <v>0</v>
      </c>
      <c r="Q173">
        <v>100</v>
      </c>
      <c r="R173">
        <v>0</v>
      </c>
      <c r="S173">
        <v>0</v>
      </c>
      <c r="T173">
        <v>91.4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3"/>
  <sheetViews>
    <sheetView workbookViewId="0">
      <selection sqref="A1:T203"/>
    </sheetView>
  </sheetViews>
  <sheetFormatPr defaultRowHeight="15.75" x14ac:dyDescent="0.25"/>
  <sheetData>
    <row r="1" spans="1:20" x14ac:dyDescent="0.25">
      <c r="A1" t="s">
        <v>38</v>
      </c>
      <c r="B1" t="s">
        <v>39</v>
      </c>
      <c r="C1" t="s">
        <v>40</v>
      </c>
      <c r="D1" t="s">
        <v>92</v>
      </c>
      <c r="E1" t="s">
        <v>93</v>
      </c>
      <c r="F1" t="s">
        <v>94</v>
      </c>
      <c r="G1" t="s">
        <v>41</v>
      </c>
      <c r="H1" t="s">
        <v>42</v>
      </c>
      <c r="I1" t="s">
        <v>43</v>
      </c>
      <c r="J1" t="s">
        <v>44</v>
      </c>
      <c r="K1" t="s">
        <v>47</v>
      </c>
      <c r="L1" t="s">
        <v>316</v>
      </c>
      <c r="M1" t="s">
        <v>317</v>
      </c>
      <c r="N1" t="s">
        <v>326</v>
      </c>
      <c r="O1" t="s">
        <v>328</v>
      </c>
      <c r="P1" t="s">
        <v>329</v>
      </c>
      <c r="Q1" t="s">
        <v>344</v>
      </c>
      <c r="R1" t="s">
        <v>345</v>
      </c>
      <c r="S1" t="s">
        <v>351</v>
      </c>
      <c r="T1" t="s">
        <v>353</v>
      </c>
    </row>
    <row r="2" spans="1:20" x14ac:dyDescent="0.25">
      <c r="A2">
        <v>2011</v>
      </c>
      <c r="B2">
        <v>2</v>
      </c>
      <c r="C2" t="s">
        <v>1</v>
      </c>
      <c r="D2">
        <v>187</v>
      </c>
      <c r="E2">
        <v>805</v>
      </c>
      <c r="F2">
        <v>0</v>
      </c>
      <c r="G2">
        <v>1.4050642422420918E-2</v>
      </c>
      <c r="H2">
        <v>4.3048128342245988</v>
      </c>
      <c r="I2">
        <v>0</v>
      </c>
      <c r="J2">
        <v>0.65400000000000003</v>
      </c>
      <c r="K2">
        <v>11098.08</v>
      </c>
      <c r="L2">
        <v>13309</v>
      </c>
      <c r="M2">
        <v>7280</v>
      </c>
      <c r="N2">
        <v>1524</v>
      </c>
      <c r="O2">
        <v>301</v>
      </c>
      <c r="P2">
        <v>0</v>
      </c>
      <c r="Q2">
        <v>80.55</v>
      </c>
      <c r="R2">
        <v>0</v>
      </c>
      <c r="S2">
        <v>0</v>
      </c>
      <c r="T2">
        <v>54.7</v>
      </c>
    </row>
    <row r="3" spans="1:20" x14ac:dyDescent="0.25">
      <c r="A3">
        <v>2011</v>
      </c>
      <c r="B3">
        <v>3</v>
      </c>
      <c r="C3" t="s">
        <v>2</v>
      </c>
      <c r="D3">
        <v>160</v>
      </c>
      <c r="E3">
        <v>472</v>
      </c>
      <c r="F3">
        <v>1</v>
      </c>
      <c r="G3">
        <v>1.2512708219285212E-2</v>
      </c>
      <c r="H3">
        <v>2.95</v>
      </c>
      <c r="I3">
        <v>6.2500000000000003E-3</v>
      </c>
      <c r="J3">
        <v>0.60099999999999998</v>
      </c>
      <c r="K3">
        <v>10088.120000000001</v>
      </c>
      <c r="L3">
        <v>12787</v>
      </c>
      <c r="M3">
        <v>5464</v>
      </c>
      <c r="N3">
        <v>1537</v>
      </c>
      <c r="O3">
        <v>117.81</v>
      </c>
      <c r="P3">
        <v>117.81</v>
      </c>
      <c r="Q3">
        <v>34.380000000000003</v>
      </c>
      <c r="R3">
        <v>100</v>
      </c>
      <c r="S3">
        <v>34.380000000000003</v>
      </c>
      <c r="T3">
        <v>42.73</v>
      </c>
    </row>
    <row r="4" spans="1:20" x14ac:dyDescent="0.25">
      <c r="A4">
        <v>2011</v>
      </c>
      <c r="B4">
        <v>4</v>
      </c>
      <c r="C4" t="s">
        <v>3</v>
      </c>
      <c r="D4">
        <v>43</v>
      </c>
      <c r="E4">
        <v>130</v>
      </c>
      <c r="F4">
        <v>0</v>
      </c>
      <c r="G4">
        <v>1.7235850569183903E-3</v>
      </c>
      <c r="H4">
        <v>3.0232558139534884</v>
      </c>
      <c r="I4">
        <v>0</v>
      </c>
      <c r="J4">
        <v>0.68400000000000005</v>
      </c>
      <c r="K4">
        <v>11670.97</v>
      </c>
      <c r="L4">
        <v>24948</v>
      </c>
      <c r="M4">
        <v>19051</v>
      </c>
      <c r="N4">
        <v>6566</v>
      </c>
      <c r="O4">
        <v>1208.29</v>
      </c>
      <c r="P4">
        <v>800.16</v>
      </c>
      <c r="Q4">
        <v>93.52</v>
      </c>
      <c r="R4">
        <v>66.22</v>
      </c>
      <c r="S4">
        <v>61.93</v>
      </c>
      <c r="T4">
        <v>76.36</v>
      </c>
    </row>
    <row r="5" spans="1:20" x14ac:dyDescent="0.25">
      <c r="A5">
        <v>2011</v>
      </c>
      <c r="B5">
        <v>7</v>
      </c>
      <c r="C5" t="s">
        <v>6</v>
      </c>
      <c r="D5">
        <v>20</v>
      </c>
      <c r="E5">
        <v>208</v>
      </c>
      <c r="F5">
        <v>0</v>
      </c>
      <c r="G5">
        <v>2.6918624996635174E-4</v>
      </c>
      <c r="H5">
        <v>10.4</v>
      </c>
      <c r="I5">
        <v>0</v>
      </c>
      <c r="J5">
        <v>0.76100000000000001</v>
      </c>
      <c r="K5">
        <v>20458</v>
      </c>
      <c r="L5">
        <v>74298</v>
      </c>
      <c r="M5">
        <v>69667</v>
      </c>
      <c r="N5">
        <v>26403</v>
      </c>
      <c r="O5">
        <v>3398.35</v>
      </c>
      <c r="P5">
        <v>1842.45</v>
      </c>
      <c r="Q5">
        <v>77.13</v>
      </c>
      <c r="R5">
        <v>54.22</v>
      </c>
      <c r="S5">
        <v>41.82</v>
      </c>
      <c r="T5">
        <v>93.77</v>
      </c>
    </row>
    <row r="6" spans="1:20" x14ac:dyDescent="0.25">
      <c r="A6">
        <v>2011</v>
      </c>
      <c r="B6">
        <v>8</v>
      </c>
      <c r="C6" t="s">
        <v>7</v>
      </c>
      <c r="D6">
        <v>97</v>
      </c>
      <c r="E6">
        <v>325</v>
      </c>
      <c r="F6">
        <v>1</v>
      </c>
      <c r="G6">
        <v>2.484885746490419E-3</v>
      </c>
      <c r="H6">
        <v>3.3505154639175259</v>
      </c>
      <c r="I6">
        <v>1.0309278350515464E-2</v>
      </c>
      <c r="J6">
        <v>0.64200000000000002</v>
      </c>
      <c r="K6">
        <v>7603.4</v>
      </c>
      <c r="L6">
        <v>39036</v>
      </c>
      <c r="M6">
        <v>31964</v>
      </c>
      <c r="N6">
        <v>10361</v>
      </c>
      <c r="O6">
        <v>1080.71</v>
      </c>
      <c r="P6">
        <v>0.31</v>
      </c>
      <c r="Q6">
        <v>71.91</v>
      </c>
      <c r="R6">
        <v>0.03</v>
      </c>
      <c r="S6">
        <v>0.02</v>
      </c>
      <c r="T6">
        <v>81.88</v>
      </c>
    </row>
    <row r="7" spans="1:20" x14ac:dyDescent="0.25">
      <c r="A7">
        <v>2011</v>
      </c>
      <c r="B7">
        <v>11</v>
      </c>
      <c r="C7" t="s">
        <v>10</v>
      </c>
      <c r="D7">
        <v>35</v>
      </c>
      <c r="E7">
        <v>102</v>
      </c>
      <c r="F7">
        <v>0</v>
      </c>
      <c r="G7">
        <v>9.3082630781096242E-4</v>
      </c>
      <c r="H7">
        <v>2.9142857142857141</v>
      </c>
      <c r="I7">
        <v>0</v>
      </c>
      <c r="J7">
        <v>0.73399999999999999</v>
      </c>
      <c r="K7">
        <v>15657.8</v>
      </c>
      <c r="L7">
        <v>37601</v>
      </c>
      <c r="M7">
        <v>33100</v>
      </c>
      <c r="N7">
        <v>13300</v>
      </c>
      <c r="O7">
        <v>3200</v>
      </c>
      <c r="P7">
        <v>0</v>
      </c>
      <c r="Q7">
        <v>100</v>
      </c>
      <c r="R7">
        <v>0</v>
      </c>
      <c r="S7">
        <v>0</v>
      </c>
      <c r="T7">
        <v>88.03</v>
      </c>
    </row>
    <row r="8" spans="1:20" x14ac:dyDescent="0.25">
      <c r="A8">
        <v>2011</v>
      </c>
      <c r="B8">
        <v>12</v>
      </c>
      <c r="C8" t="s">
        <v>11</v>
      </c>
      <c r="D8">
        <v>72</v>
      </c>
      <c r="E8">
        <v>279</v>
      </c>
      <c r="F8">
        <v>3</v>
      </c>
      <c r="G8">
        <v>1.9979465549296556E-3</v>
      </c>
      <c r="H8">
        <v>3.875</v>
      </c>
      <c r="I8">
        <v>4.1666666666666664E-2</v>
      </c>
      <c r="J8">
        <v>0.66300000000000003</v>
      </c>
      <c r="K8">
        <v>5931.35</v>
      </c>
      <c r="L8">
        <v>36037</v>
      </c>
      <c r="M8">
        <v>14600</v>
      </c>
      <c r="N8">
        <v>4469</v>
      </c>
      <c r="O8">
        <v>442.57</v>
      </c>
      <c r="P8">
        <v>107.73</v>
      </c>
      <c r="Q8">
        <v>38.97</v>
      </c>
      <c r="R8">
        <v>24.34</v>
      </c>
      <c r="S8">
        <v>9.49</v>
      </c>
      <c r="T8">
        <v>40.51</v>
      </c>
    </row>
    <row r="9" spans="1:20" x14ac:dyDescent="0.25">
      <c r="A9">
        <v>2011</v>
      </c>
      <c r="B9">
        <v>13</v>
      </c>
      <c r="C9" t="s">
        <v>12</v>
      </c>
      <c r="D9">
        <v>136</v>
      </c>
      <c r="E9">
        <v>376</v>
      </c>
      <c r="F9">
        <v>3</v>
      </c>
      <c r="G9">
        <v>1.2318617416351154E-3</v>
      </c>
      <c r="H9">
        <v>2.7647058823529411</v>
      </c>
      <c r="I9">
        <v>2.2058823529411766E-2</v>
      </c>
      <c r="J9">
        <v>0.77300000000000002</v>
      </c>
      <c r="K9">
        <v>20056.12</v>
      </c>
      <c r="L9">
        <v>110402</v>
      </c>
      <c r="M9">
        <v>110402</v>
      </c>
      <c r="N9">
        <v>33167</v>
      </c>
      <c r="O9">
        <v>9570</v>
      </c>
      <c r="P9">
        <v>117</v>
      </c>
      <c r="Q9">
        <v>88.35</v>
      </c>
      <c r="R9">
        <v>1.22</v>
      </c>
      <c r="S9">
        <v>1.08</v>
      </c>
      <c r="T9">
        <v>100</v>
      </c>
    </row>
    <row r="10" spans="1:20" x14ac:dyDescent="0.25">
      <c r="A10">
        <v>2011</v>
      </c>
      <c r="B10">
        <v>15</v>
      </c>
      <c r="C10" t="s">
        <v>14</v>
      </c>
      <c r="D10">
        <v>48</v>
      </c>
      <c r="E10">
        <v>171</v>
      </c>
      <c r="F10">
        <v>0</v>
      </c>
      <c r="G10">
        <v>5.0633445500479967E-4</v>
      </c>
      <c r="H10">
        <v>3.5625</v>
      </c>
      <c r="I10">
        <v>0</v>
      </c>
      <c r="J10">
        <v>0.77200000000000002</v>
      </c>
      <c r="K10">
        <v>30454.99</v>
      </c>
      <c r="L10">
        <v>94799</v>
      </c>
      <c r="M10">
        <v>93394</v>
      </c>
      <c r="N10">
        <v>31096</v>
      </c>
      <c r="O10">
        <v>4029.83</v>
      </c>
      <c r="P10">
        <v>156.5</v>
      </c>
      <c r="Q10">
        <v>77.37</v>
      </c>
      <c r="R10">
        <v>3.88</v>
      </c>
      <c r="S10">
        <v>3</v>
      </c>
      <c r="T10">
        <v>98.52</v>
      </c>
    </row>
    <row r="11" spans="1:20" x14ac:dyDescent="0.25">
      <c r="A11">
        <v>2011</v>
      </c>
      <c r="B11">
        <v>16</v>
      </c>
      <c r="C11" t="s">
        <v>15</v>
      </c>
      <c r="D11">
        <v>101</v>
      </c>
      <c r="E11">
        <v>285</v>
      </c>
      <c r="F11">
        <v>1</v>
      </c>
      <c r="G11">
        <v>2.7372757331020651E-3</v>
      </c>
      <c r="H11">
        <v>2.8217821782178216</v>
      </c>
      <c r="I11">
        <v>9.9009900990099011E-3</v>
      </c>
      <c r="J11">
        <v>0.749</v>
      </c>
      <c r="K11">
        <v>23301.21</v>
      </c>
      <c r="L11">
        <v>36898</v>
      </c>
      <c r="M11">
        <v>34240</v>
      </c>
      <c r="N11">
        <v>14041</v>
      </c>
      <c r="O11">
        <v>1321.61</v>
      </c>
      <c r="P11">
        <v>1321.61</v>
      </c>
      <c r="Q11">
        <v>62.82</v>
      </c>
      <c r="R11">
        <v>100</v>
      </c>
      <c r="S11">
        <v>62.82</v>
      </c>
      <c r="T11">
        <v>92.8</v>
      </c>
    </row>
    <row r="12" spans="1:20" x14ac:dyDescent="0.25">
      <c r="A12">
        <v>2011</v>
      </c>
      <c r="B12">
        <v>18</v>
      </c>
      <c r="C12" t="s">
        <v>17</v>
      </c>
      <c r="D12">
        <v>131</v>
      </c>
      <c r="E12">
        <v>446</v>
      </c>
      <c r="F12">
        <v>2</v>
      </c>
      <c r="G12">
        <v>9.1736694677871152E-3</v>
      </c>
      <c r="H12">
        <v>3.4045801526717558</v>
      </c>
      <c r="I12">
        <v>1.5267175572519083E-2</v>
      </c>
      <c r="J12">
        <v>0.58799999999999997</v>
      </c>
      <c r="K12">
        <v>5921.84</v>
      </c>
      <c r="L12">
        <v>14280</v>
      </c>
      <c r="M12">
        <v>4087</v>
      </c>
      <c r="N12">
        <v>1215</v>
      </c>
      <c r="O12">
        <v>110.45</v>
      </c>
      <c r="P12">
        <v>1.27</v>
      </c>
      <c r="Q12">
        <v>38.64</v>
      </c>
      <c r="R12">
        <v>1.1499999999999999</v>
      </c>
      <c r="S12">
        <v>0.44</v>
      </c>
      <c r="T12">
        <v>28.62</v>
      </c>
    </row>
    <row r="13" spans="1:20" x14ac:dyDescent="0.25">
      <c r="A13">
        <v>2011</v>
      </c>
      <c r="B13">
        <v>19</v>
      </c>
      <c r="C13" t="s">
        <v>18</v>
      </c>
      <c r="D13">
        <v>9</v>
      </c>
      <c r="E13">
        <v>46</v>
      </c>
      <c r="F13">
        <v>2</v>
      </c>
      <c r="G13">
        <v>3.1217481789802288E-4</v>
      </c>
      <c r="H13">
        <v>5.1111111111111107</v>
      </c>
      <c r="I13">
        <v>0.22222222222222221</v>
      </c>
      <c r="J13">
        <v>0.72199999999999998</v>
      </c>
      <c r="K13">
        <v>36294.51</v>
      </c>
      <c r="L13">
        <v>28830</v>
      </c>
      <c r="M13">
        <v>28000</v>
      </c>
      <c r="N13">
        <v>9100</v>
      </c>
      <c r="O13">
        <v>1512</v>
      </c>
      <c r="P13">
        <v>0</v>
      </c>
      <c r="Q13">
        <v>100</v>
      </c>
      <c r="R13">
        <v>0</v>
      </c>
      <c r="S13">
        <v>0</v>
      </c>
      <c r="T13">
        <v>97.12</v>
      </c>
    </row>
    <row r="14" spans="1:20" x14ac:dyDescent="0.25">
      <c r="A14">
        <v>2011</v>
      </c>
      <c r="B14">
        <v>20</v>
      </c>
      <c r="C14" t="s">
        <v>19</v>
      </c>
      <c r="D14">
        <v>36</v>
      </c>
      <c r="E14">
        <v>202</v>
      </c>
      <c r="F14">
        <v>0</v>
      </c>
      <c r="G14">
        <v>2.8297882375135595E-4</v>
      </c>
      <c r="H14">
        <v>5.6111111111111107</v>
      </c>
      <c r="I14">
        <v>0</v>
      </c>
      <c r="J14">
        <v>0.76900000000000002</v>
      </c>
      <c r="K14">
        <v>13480.45</v>
      </c>
      <c r="L14">
        <v>127218</v>
      </c>
      <c r="M14">
        <v>92841</v>
      </c>
      <c r="N14">
        <v>26431</v>
      </c>
      <c r="O14">
        <v>3264.83</v>
      </c>
      <c r="P14">
        <v>322.52999999999997</v>
      </c>
      <c r="Q14">
        <v>74.05</v>
      </c>
      <c r="R14">
        <v>9.8800000000000008</v>
      </c>
      <c r="S14">
        <v>7.32</v>
      </c>
      <c r="T14">
        <v>72.98</v>
      </c>
    </row>
    <row r="15" spans="1:20" x14ac:dyDescent="0.25">
      <c r="A15">
        <v>2011</v>
      </c>
      <c r="B15">
        <v>21</v>
      </c>
      <c r="C15" t="s">
        <v>20</v>
      </c>
      <c r="D15">
        <v>21</v>
      </c>
      <c r="E15">
        <v>80</v>
      </c>
      <c r="F15">
        <v>2</v>
      </c>
      <c r="G15">
        <v>1.0662604722010663E-3</v>
      </c>
      <c r="H15">
        <v>3.8095238095238093</v>
      </c>
      <c r="I15">
        <v>0</v>
      </c>
      <c r="J15">
        <v>0.73399999999999999</v>
      </c>
      <c r="K15">
        <v>16004.06</v>
      </c>
      <c r="L15">
        <v>19695</v>
      </c>
      <c r="M15">
        <v>14234</v>
      </c>
      <c r="N15">
        <v>6180</v>
      </c>
      <c r="O15">
        <v>833.75</v>
      </c>
      <c r="P15">
        <v>66.599999999999994</v>
      </c>
      <c r="Q15">
        <v>94.54</v>
      </c>
      <c r="R15">
        <v>7.99</v>
      </c>
      <c r="S15">
        <v>7.55</v>
      </c>
      <c r="T15">
        <v>72.27</v>
      </c>
    </row>
    <row r="16" spans="1:20" x14ac:dyDescent="0.25">
      <c r="A16">
        <v>2011</v>
      </c>
      <c r="B16">
        <v>22</v>
      </c>
      <c r="C16" t="s">
        <v>21</v>
      </c>
      <c r="D16">
        <v>2129</v>
      </c>
      <c r="E16">
        <v>13090</v>
      </c>
      <c r="F16">
        <v>28</v>
      </c>
      <c r="G16">
        <v>8.9242299760232055E-4</v>
      </c>
      <c r="H16">
        <v>6.1484264913104747</v>
      </c>
      <c r="I16">
        <v>1.3151714419915453E-2</v>
      </c>
      <c r="J16">
        <v>0.81</v>
      </c>
      <c r="K16">
        <v>27797.65</v>
      </c>
      <c r="L16">
        <v>2385640</v>
      </c>
      <c r="M16">
        <v>2385640</v>
      </c>
      <c r="N16">
        <v>539103</v>
      </c>
      <c r="O16">
        <v>118953.8</v>
      </c>
      <c r="P16">
        <v>93019.57</v>
      </c>
      <c r="Q16">
        <v>75.55</v>
      </c>
      <c r="R16">
        <v>78.2</v>
      </c>
      <c r="S16">
        <v>59.08</v>
      </c>
      <c r="T16">
        <v>100</v>
      </c>
    </row>
    <row r="17" spans="1:20" x14ac:dyDescent="0.25">
      <c r="A17">
        <v>2011</v>
      </c>
      <c r="B17">
        <v>24</v>
      </c>
      <c r="C17" t="s">
        <v>23</v>
      </c>
      <c r="D17">
        <v>66</v>
      </c>
      <c r="E17">
        <v>207</v>
      </c>
      <c r="F17">
        <v>0</v>
      </c>
      <c r="G17">
        <v>5.3886348791639454E-3</v>
      </c>
      <c r="H17">
        <v>3.1363636363636362</v>
      </c>
      <c r="I17">
        <v>0</v>
      </c>
      <c r="J17">
        <v>0.628</v>
      </c>
      <c r="K17">
        <v>4771.96</v>
      </c>
      <c r="L17">
        <v>12248</v>
      </c>
      <c r="M17">
        <v>2100</v>
      </c>
      <c r="N17">
        <v>1207</v>
      </c>
      <c r="O17">
        <v>100.14</v>
      </c>
      <c r="P17">
        <v>99.03</v>
      </c>
      <c r="Q17">
        <v>55.2</v>
      </c>
      <c r="R17">
        <v>98.89</v>
      </c>
      <c r="S17">
        <v>54.59</v>
      </c>
      <c r="T17">
        <v>17.149999999999999</v>
      </c>
    </row>
    <row r="18" spans="1:20" x14ac:dyDescent="0.25">
      <c r="A18">
        <v>2011</v>
      </c>
      <c r="B18">
        <v>25</v>
      </c>
      <c r="C18" t="s">
        <v>24</v>
      </c>
      <c r="D18">
        <v>36</v>
      </c>
      <c r="E18">
        <v>142</v>
      </c>
      <c r="F18">
        <v>1</v>
      </c>
      <c r="G18">
        <v>9.3854853469110027E-5</v>
      </c>
      <c r="H18">
        <v>3.9444444444444446</v>
      </c>
      <c r="I18">
        <v>2.7777777777777776E-2</v>
      </c>
      <c r="J18">
        <v>0.749</v>
      </c>
      <c r="K18">
        <v>56927.57</v>
      </c>
      <c r="L18">
        <v>383571</v>
      </c>
      <c r="M18">
        <v>339803</v>
      </c>
      <c r="N18">
        <v>86662</v>
      </c>
      <c r="O18">
        <v>12639.89</v>
      </c>
      <c r="P18">
        <v>8485.25</v>
      </c>
      <c r="Q18">
        <v>63.15</v>
      </c>
      <c r="R18">
        <v>67.13</v>
      </c>
      <c r="S18">
        <v>42.39</v>
      </c>
      <c r="T18">
        <v>88.59</v>
      </c>
    </row>
    <row r="19" spans="1:20" x14ac:dyDescent="0.25">
      <c r="A19">
        <v>2011</v>
      </c>
      <c r="B19">
        <v>27</v>
      </c>
      <c r="C19" t="s">
        <v>26</v>
      </c>
      <c r="D19">
        <v>43</v>
      </c>
      <c r="E19">
        <v>114</v>
      </c>
      <c r="F19">
        <v>0</v>
      </c>
      <c r="G19">
        <v>1.1132109664224506E-3</v>
      </c>
      <c r="H19">
        <v>2.6511627906976742</v>
      </c>
      <c r="I19">
        <v>0</v>
      </c>
      <c r="J19">
        <v>0.70399999999999996</v>
      </c>
      <c r="K19">
        <v>14348.72</v>
      </c>
      <c r="L19">
        <v>38627</v>
      </c>
      <c r="M19">
        <v>32284</v>
      </c>
      <c r="N19">
        <v>10766</v>
      </c>
      <c r="O19">
        <v>1564.73</v>
      </c>
      <c r="P19">
        <v>0</v>
      </c>
      <c r="Q19">
        <v>80</v>
      </c>
      <c r="R19">
        <v>0</v>
      </c>
      <c r="S19">
        <v>0</v>
      </c>
      <c r="T19">
        <v>83.58</v>
      </c>
    </row>
    <row r="20" spans="1:20" x14ac:dyDescent="0.25">
      <c r="A20">
        <v>2011</v>
      </c>
      <c r="B20">
        <v>28</v>
      </c>
      <c r="C20" t="s">
        <v>27</v>
      </c>
      <c r="D20">
        <v>30</v>
      </c>
      <c r="E20">
        <v>115</v>
      </c>
      <c r="F20">
        <v>0</v>
      </c>
      <c r="G20">
        <v>6.3897763578274762E-4</v>
      </c>
      <c r="H20">
        <v>3.8333333333333335</v>
      </c>
      <c r="I20">
        <v>0</v>
      </c>
      <c r="J20">
        <v>0.7</v>
      </c>
      <c r="K20">
        <v>9586.0300000000007</v>
      </c>
      <c r="L20">
        <v>46950</v>
      </c>
      <c r="M20">
        <v>35000</v>
      </c>
      <c r="N20">
        <v>9683</v>
      </c>
      <c r="O20">
        <v>1400</v>
      </c>
      <c r="P20">
        <v>0</v>
      </c>
      <c r="Q20">
        <v>71.25</v>
      </c>
      <c r="R20">
        <v>0</v>
      </c>
      <c r="S20">
        <v>0</v>
      </c>
      <c r="T20">
        <v>74.55</v>
      </c>
    </row>
    <row r="21" spans="1:20" x14ac:dyDescent="0.25">
      <c r="A21">
        <v>2011</v>
      </c>
      <c r="B21">
        <v>29</v>
      </c>
      <c r="C21" t="s">
        <v>28</v>
      </c>
      <c r="D21">
        <v>29</v>
      </c>
      <c r="E21">
        <v>98</v>
      </c>
      <c r="F21">
        <v>1</v>
      </c>
      <c r="G21">
        <v>6.2959987842209244E-4</v>
      </c>
      <c r="H21">
        <v>3.3793103448275863</v>
      </c>
      <c r="I21">
        <v>3.4482758620689655E-2</v>
      </c>
      <c r="J21">
        <v>0.75</v>
      </c>
      <c r="K21">
        <v>15344.45</v>
      </c>
      <c r="L21">
        <v>46061</v>
      </c>
      <c r="M21">
        <v>43375</v>
      </c>
      <c r="N21">
        <v>15380</v>
      </c>
      <c r="O21">
        <v>1799.96</v>
      </c>
      <c r="P21">
        <v>0</v>
      </c>
      <c r="Q21">
        <v>73.61</v>
      </c>
      <c r="R21">
        <v>0</v>
      </c>
      <c r="S21">
        <v>0</v>
      </c>
      <c r="T21">
        <v>94.17</v>
      </c>
    </row>
    <row r="22" spans="1:20" x14ac:dyDescent="0.25">
      <c r="A22">
        <v>2011</v>
      </c>
      <c r="B22">
        <v>31</v>
      </c>
      <c r="C22" t="s">
        <v>30</v>
      </c>
      <c r="D22">
        <v>14</v>
      </c>
      <c r="E22">
        <v>39</v>
      </c>
      <c r="F22">
        <v>0</v>
      </c>
      <c r="G22">
        <v>8.0812745324405444E-4</v>
      </c>
      <c r="H22">
        <v>2.7857142857142856</v>
      </c>
      <c r="I22">
        <v>0</v>
      </c>
      <c r="J22">
        <v>0.73</v>
      </c>
      <c r="K22">
        <v>10524.97</v>
      </c>
      <c r="L22">
        <v>17324</v>
      </c>
      <c r="M22">
        <v>13883</v>
      </c>
      <c r="N22">
        <v>4575</v>
      </c>
      <c r="O22">
        <v>430.58</v>
      </c>
      <c r="P22">
        <v>31.83</v>
      </c>
      <c r="Q22">
        <v>77.87</v>
      </c>
      <c r="R22">
        <v>7.39</v>
      </c>
      <c r="S22">
        <v>5.76</v>
      </c>
      <c r="T22">
        <v>80.14</v>
      </c>
    </row>
    <row r="23" spans="1:20" x14ac:dyDescent="0.25">
      <c r="A23">
        <v>2011</v>
      </c>
      <c r="B23">
        <v>32</v>
      </c>
      <c r="C23" t="s">
        <v>31</v>
      </c>
      <c r="D23">
        <v>15</v>
      </c>
      <c r="E23">
        <v>41</v>
      </c>
      <c r="F23">
        <v>0</v>
      </c>
      <c r="G23">
        <v>1.006238679814852E-3</v>
      </c>
      <c r="H23">
        <v>2.7333333333333334</v>
      </c>
      <c r="I23">
        <v>0</v>
      </c>
      <c r="J23">
        <v>0.70199999999999996</v>
      </c>
      <c r="K23">
        <v>9371.77</v>
      </c>
      <c r="L23">
        <v>14907</v>
      </c>
      <c r="M23">
        <v>10341</v>
      </c>
      <c r="N23">
        <v>3219</v>
      </c>
      <c r="O23">
        <v>326.38</v>
      </c>
      <c r="P23">
        <v>0</v>
      </c>
      <c r="Q23">
        <v>56.27</v>
      </c>
      <c r="R23">
        <v>0</v>
      </c>
      <c r="S23">
        <v>0</v>
      </c>
      <c r="T23">
        <v>69.37</v>
      </c>
    </row>
    <row r="24" spans="1:20" x14ac:dyDescent="0.25">
      <c r="A24">
        <v>2011</v>
      </c>
      <c r="B24">
        <v>33</v>
      </c>
      <c r="C24" t="s">
        <v>32</v>
      </c>
      <c r="D24">
        <v>137</v>
      </c>
      <c r="E24">
        <v>532</v>
      </c>
      <c r="F24">
        <v>0</v>
      </c>
      <c r="G24">
        <v>4.3789554433292851E-3</v>
      </c>
      <c r="H24">
        <v>3.8832116788321169</v>
      </c>
      <c r="I24">
        <v>0</v>
      </c>
      <c r="J24">
        <v>0.65600000000000003</v>
      </c>
      <c r="K24">
        <v>5812.33</v>
      </c>
      <c r="L24">
        <v>31286</v>
      </c>
      <c r="M24">
        <v>18605</v>
      </c>
      <c r="N24">
        <v>5348</v>
      </c>
      <c r="O24">
        <v>484.16</v>
      </c>
      <c r="P24">
        <v>5.68</v>
      </c>
      <c r="Q24">
        <v>66.849999999999994</v>
      </c>
      <c r="R24">
        <v>1.17</v>
      </c>
      <c r="S24">
        <v>0.78</v>
      </c>
      <c r="T24">
        <v>59.47</v>
      </c>
    </row>
    <row r="25" spans="1:20" x14ac:dyDescent="0.25">
      <c r="A25">
        <v>2011</v>
      </c>
      <c r="B25">
        <v>36</v>
      </c>
      <c r="C25" t="s">
        <v>35</v>
      </c>
      <c r="D25">
        <v>13</v>
      </c>
      <c r="E25">
        <v>42</v>
      </c>
      <c r="F25">
        <v>0</v>
      </c>
      <c r="G25">
        <v>1.1938653687207272E-3</v>
      </c>
      <c r="H25">
        <v>3.2307692307692308</v>
      </c>
      <c r="I25">
        <v>0</v>
      </c>
      <c r="J25">
        <v>0.65800000000000003</v>
      </c>
      <c r="K25">
        <v>7903.53</v>
      </c>
      <c r="L25">
        <v>10889</v>
      </c>
      <c r="M25">
        <v>5672</v>
      </c>
      <c r="N25">
        <v>2200</v>
      </c>
      <c r="O25">
        <v>208.81</v>
      </c>
      <c r="P25">
        <v>208.81</v>
      </c>
      <c r="Q25">
        <v>76.099999999999994</v>
      </c>
      <c r="R25">
        <v>100</v>
      </c>
      <c r="S25">
        <v>76.099999999999994</v>
      </c>
      <c r="T25">
        <v>52.09</v>
      </c>
    </row>
    <row r="26" spans="1:20" x14ac:dyDescent="0.25">
      <c r="A26">
        <v>2011</v>
      </c>
      <c r="B26">
        <v>37</v>
      </c>
      <c r="C26" t="s">
        <v>48</v>
      </c>
      <c r="D26">
        <v>33</v>
      </c>
      <c r="E26">
        <v>212</v>
      </c>
      <c r="F26">
        <v>0</v>
      </c>
      <c r="G26">
        <v>1.4399790548501113E-3</v>
      </c>
      <c r="H26">
        <v>6.4242424242424239</v>
      </c>
      <c r="I26">
        <v>0</v>
      </c>
      <c r="J26">
        <v>0.67200000000000004</v>
      </c>
      <c r="K26">
        <v>23010.81</v>
      </c>
      <c r="L26">
        <v>22917</v>
      </c>
      <c r="M26">
        <v>5036</v>
      </c>
      <c r="N26">
        <v>1565</v>
      </c>
      <c r="O26">
        <v>122.6</v>
      </c>
      <c r="P26">
        <v>0</v>
      </c>
      <c r="Q26">
        <v>18.55</v>
      </c>
      <c r="R26">
        <v>0</v>
      </c>
      <c r="S26">
        <v>0</v>
      </c>
      <c r="T26">
        <v>21.97</v>
      </c>
    </row>
    <row r="27" spans="1:20" x14ac:dyDescent="0.25">
      <c r="A27">
        <v>2011</v>
      </c>
      <c r="B27">
        <v>38</v>
      </c>
      <c r="C27" t="s">
        <v>49</v>
      </c>
      <c r="D27">
        <v>5</v>
      </c>
      <c r="E27">
        <v>40</v>
      </c>
      <c r="F27">
        <v>1</v>
      </c>
      <c r="G27">
        <v>3.615067601764153E-4</v>
      </c>
      <c r="H27">
        <v>8</v>
      </c>
      <c r="I27">
        <v>0.2</v>
      </c>
      <c r="J27">
        <v>0.67400000000000004</v>
      </c>
      <c r="K27">
        <v>12507.37</v>
      </c>
      <c r="L27">
        <v>13831</v>
      </c>
      <c r="M27">
        <v>7631</v>
      </c>
      <c r="N27">
        <v>2657</v>
      </c>
      <c r="O27">
        <v>260.68</v>
      </c>
      <c r="P27">
        <v>0</v>
      </c>
      <c r="Q27">
        <v>73.209999999999994</v>
      </c>
      <c r="R27">
        <v>0</v>
      </c>
      <c r="S27">
        <v>0</v>
      </c>
      <c r="T27">
        <v>55.17</v>
      </c>
    </row>
    <row r="28" spans="1:20" x14ac:dyDescent="0.25">
      <c r="A28">
        <v>2011</v>
      </c>
      <c r="B28">
        <v>39</v>
      </c>
      <c r="C28" t="s">
        <v>50</v>
      </c>
      <c r="D28">
        <v>13</v>
      </c>
      <c r="E28">
        <v>51</v>
      </c>
      <c r="F28">
        <v>1</v>
      </c>
      <c r="G28">
        <v>3.1636328239073298E-4</v>
      </c>
      <c r="H28">
        <v>3.9230769230769229</v>
      </c>
      <c r="I28">
        <v>7.6923076923076927E-2</v>
      </c>
      <c r="J28">
        <v>0.72799999999999998</v>
      </c>
      <c r="K28">
        <v>10297.92</v>
      </c>
      <c r="L28">
        <v>41092</v>
      </c>
      <c r="M28">
        <v>39264</v>
      </c>
      <c r="N28">
        <v>9978</v>
      </c>
      <c r="O28">
        <v>2665.6</v>
      </c>
      <c r="P28">
        <v>276.83</v>
      </c>
      <c r="Q28">
        <v>80</v>
      </c>
      <c r="R28">
        <v>10.39</v>
      </c>
      <c r="S28">
        <v>8.31</v>
      </c>
      <c r="T28">
        <v>95.55</v>
      </c>
    </row>
    <row r="29" spans="1:20" x14ac:dyDescent="0.25">
      <c r="A29">
        <v>2011</v>
      </c>
      <c r="B29">
        <v>40</v>
      </c>
      <c r="C29" t="s">
        <v>51</v>
      </c>
      <c r="D29">
        <v>35</v>
      </c>
      <c r="E29">
        <v>79</v>
      </c>
      <c r="F29">
        <v>1</v>
      </c>
      <c r="G29">
        <v>1.6570400530252817E-3</v>
      </c>
      <c r="H29">
        <v>2.2571428571428571</v>
      </c>
      <c r="I29">
        <v>2.8571428571428571E-2</v>
      </c>
      <c r="J29">
        <v>0.68899999999999995</v>
      </c>
      <c r="K29">
        <v>18386.75</v>
      </c>
      <c r="L29">
        <v>21122</v>
      </c>
      <c r="M29">
        <v>15478</v>
      </c>
      <c r="N29">
        <v>4515</v>
      </c>
      <c r="O29">
        <v>556.04</v>
      </c>
      <c r="P29">
        <v>0.47</v>
      </c>
      <c r="Q29">
        <v>54.13</v>
      </c>
      <c r="R29">
        <v>0.08</v>
      </c>
      <c r="S29">
        <v>0.05</v>
      </c>
      <c r="T29">
        <v>73.28</v>
      </c>
    </row>
    <row r="30" spans="1:20" x14ac:dyDescent="0.25">
      <c r="A30">
        <v>2011</v>
      </c>
      <c r="B30">
        <v>41</v>
      </c>
      <c r="C30" t="s">
        <v>52</v>
      </c>
      <c r="D30">
        <v>52</v>
      </c>
      <c r="E30">
        <v>141</v>
      </c>
      <c r="F30">
        <v>0</v>
      </c>
      <c r="G30">
        <v>1.9432714226989051E-3</v>
      </c>
      <c r="H30">
        <v>2.7115384615384617</v>
      </c>
      <c r="I30">
        <v>0</v>
      </c>
      <c r="J30">
        <v>0.751</v>
      </c>
      <c r="K30">
        <v>18565.27</v>
      </c>
      <c r="L30">
        <v>26759</v>
      </c>
      <c r="M30">
        <v>22500</v>
      </c>
      <c r="N30">
        <v>8200</v>
      </c>
      <c r="O30">
        <v>1160</v>
      </c>
      <c r="P30">
        <v>73.099999999999994</v>
      </c>
      <c r="Q30">
        <v>82.86</v>
      </c>
      <c r="R30">
        <v>6.3</v>
      </c>
      <c r="S30">
        <v>5.22</v>
      </c>
      <c r="T30">
        <v>84.08</v>
      </c>
    </row>
    <row r="31" spans="1:20" x14ac:dyDescent="0.25">
      <c r="A31">
        <v>2011</v>
      </c>
      <c r="B31">
        <v>42</v>
      </c>
      <c r="C31" t="s">
        <v>53</v>
      </c>
      <c r="D31">
        <v>10</v>
      </c>
      <c r="E31">
        <v>29</v>
      </c>
      <c r="F31">
        <v>1</v>
      </c>
      <c r="G31">
        <v>7.9321012136114859E-4</v>
      </c>
      <c r="H31">
        <v>2.9</v>
      </c>
      <c r="I31">
        <v>0.1</v>
      </c>
      <c r="J31">
        <v>0.69899999999999995</v>
      </c>
      <c r="K31">
        <v>13287.5</v>
      </c>
      <c r="L31">
        <v>12607</v>
      </c>
      <c r="M31">
        <v>10457</v>
      </c>
      <c r="N31">
        <v>2485</v>
      </c>
      <c r="O31">
        <v>565</v>
      </c>
      <c r="P31">
        <v>0</v>
      </c>
      <c r="Q31">
        <v>76.77</v>
      </c>
      <c r="R31">
        <v>0</v>
      </c>
      <c r="S31">
        <v>0</v>
      </c>
      <c r="T31">
        <v>82.95</v>
      </c>
    </row>
    <row r="32" spans="1:20" x14ac:dyDescent="0.25">
      <c r="A32">
        <v>2011</v>
      </c>
      <c r="B32">
        <v>43</v>
      </c>
      <c r="C32" t="s">
        <v>54</v>
      </c>
      <c r="D32">
        <v>80</v>
      </c>
      <c r="E32">
        <v>249</v>
      </c>
      <c r="F32">
        <v>0</v>
      </c>
      <c r="G32">
        <v>5.1493305870236872E-3</v>
      </c>
      <c r="H32">
        <v>3.1124999999999998</v>
      </c>
      <c r="I32">
        <v>0</v>
      </c>
      <c r="J32">
        <v>0.70899999999999996</v>
      </c>
      <c r="K32">
        <v>13289.84</v>
      </c>
      <c r="L32">
        <v>15536</v>
      </c>
      <c r="M32">
        <v>13415</v>
      </c>
      <c r="N32">
        <v>4639</v>
      </c>
      <c r="O32">
        <v>417.1</v>
      </c>
      <c r="P32">
        <v>0.31</v>
      </c>
      <c r="Q32">
        <v>77.709999999999994</v>
      </c>
      <c r="R32">
        <v>7.0000000000000007E-2</v>
      </c>
      <c r="S32">
        <v>0.06</v>
      </c>
      <c r="T32">
        <v>86.35</v>
      </c>
    </row>
    <row r="33" spans="1:20" x14ac:dyDescent="0.25">
      <c r="A33">
        <v>2011</v>
      </c>
      <c r="B33">
        <v>45</v>
      </c>
      <c r="C33" t="s">
        <v>56</v>
      </c>
      <c r="D33">
        <v>53</v>
      </c>
      <c r="E33">
        <v>132</v>
      </c>
      <c r="F33">
        <v>1</v>
      </c>
      <c r="G33">
        <v>2.7401509668079824E-3</v>
      </c>
      <c r="H33">
        <v>2.4905660377358489</v>
      </c>
      <c r="I33">
        <v>1.8867924528301886E-2</v>
      </c>
      <c r="J33">
        <v>0.70399999999999996</v>
      </c>
      <c r="K33">
        <v>19005.349999999999</v>
      </c>
      <c r="L33">
        <v>19342</v>
      </c>
      <c r="M33">
        <v>14446</v>
      </c>
      <c r="N33">
        <v>5671</v>
      </c>
      <c r="O33">
        <v>587.67999999999995</v>
      </c>
      <c r="P33">
        <v>1.22</v>
      </c>
      <c r="Q33">
        <v>74.430000000000007</v>
      </c>
      <c r="R33">
        <v>0.21</v>
      </c>
      <c r="S33">
        <v>0.15</v>
      </c>
      <c r="T33">
        <v>74.69</v>
      </c>
    </row>
    <row r="34" spans="1:20" x14ac:dyDescent="0.25">
      <c r="A34">
        <v>2011</v>
      </c>
      <c r="B34">
        <v>46</v>
      </c>
      <c r="C34" t="s">
        <v>57</v>
      </c>
      <c r="D34">
        <v>3</v>
      </c>
      <c r="E34">
        <v>18</v>
      </c>
      <c r="F34">
        <v>0</v>
      </c>
      <c r="G34">
        <v>5.7999033349444176E-5</v>
      </c>
      <c r="H34">
        <v>6</v>
      </c>
      <c r="I34">
        <v>0</v>
      </c>
      <c r="J34">
        <v>0.71099999999999997</v>
      </c>
      <c r="K34">
        <v>12062.18</v>
      </c>
      <c r="L34">
        <v>51725</v>
      </c>
      <c r="M34">
        <v>51725</v>
      </c>
      <c r="N34">
        <v>16203</v>
      </c>
      <c r="O34">
        <v>1719.3</v>
      </c>
      <c r="P34">
        <v>0</v>
      </c>
      <c r="Q34">
        <v>80</v>
      </c>
      <c r="R34">
        <v>0</v>
      </c>
      <c r="S34">
        <v>0</v>
      </c>
      <c r="T34">
        <v>100</v>
      </c>
    </row>
    <row r="35" spans="1:20" x14ac:dyDescent="0.25">
      <c r="A35">
        <v>2011</v>
      </c>
      <c r="B35">
        <v>49</v>
      </c>
      <c r="C35" t="s">
        <v>60</v>
      </c>
      <c r="D35">
        <v>41</v>
      </c>
      <c r="E35">
        <v>116</v>
      </c>
      <c r="F35">
        <v>0</v>
      </c>
      <c r="G35">
        <v>1.4811068564410087E-3</v>
      </c>
      <c r="H35">
        <v>2.8292682926829267</v>
      </c>
      <c r="I35">
        <v>0</v>
      </c>
      <c r="J35">
        <v>0.68200000000000005</v>
      </c>
      <c r="K35">
        <v>12033.62</v>
      </c>
      <c r="L35">
        <v>27682</v>
      </c>
      <c r="M35">
        <v>19213</v>
      </c>
      <c r="N35">
        <v>5500</v>
      </c>
      <c r="O35">
        <v>520</v>
      </c>
      <c r="P35">
        <v>0</v>
      </c>
      <c r="Q35">
        <v>55.09</v>
      </c>
      <c r="R35">
        <v>0</v>
      </c>
      <c r="S35">
        <v>0</v>
      </c>
      <c r="T35">
        <v>69.41</v>
      </c>
    </row>
    <row r="36" spans="1:20" x14ac:dyDescent="0.25">
      <c r="A36">
        <v>2011</v>
      </c>
      <c r="B36">
        <v>50</v>
      </c>
      <c r="C36" t="s">
        <v>61</v>
      </c>
      <c r="D36">
        <v>26</v>
      </c>
      <c r="E36">
        <v>65</v>
      </c>
      <c r="F36">
        <v>0</v>
      </c>
      <c r="G36">
        <v>1.7800903738189786E-3</v>
      </c>
      <c r="H36">
        <v>2.5</v>
      </c>
      <c r="I36">
        <v>0</v>
      </c>
      <c r="J36">
        <v>0.67800000000000005</v>
      </c>
      <c r="K36">
        <v>12141.38</v>
      </c>
      <c r="L36">
        <v>14606</v>
      </c>
      <c r="M36">
        <v>10214</v>
      </c>
      <c r="N36">
        <v>3831</v>
      </c>
      <c r="O36">
        <v>432</v>
      </c>
      <c r="P36">
        <v>0</v>
      </c>
      <c r="Q36">
        <v>79.72</v>
      </c>
      <c r="R36">
        <v>0</v>
      </c>
      <c r="S36">
        <v>0</v>
      </c>
      <c r="T36">
        <v>69.930000000000007</v>
      </c>
    </row>
    <row r="37" spans="1:20" x14ac:dyDescent="0.25">
      <c r="A37">
        <v>2011</v>
      </c>
      <c r="B37">
        <v>51</v>
      </c>
      <c r="C37" t="s">
        <v>62</v>
      </c>
      <c r="D37">
        <v>122</v>
      </c>
      <c r="E37">
        <v>342</v>
      </c>
      <c r="F37">
        <v>0</v>
      </c>
      <c r="G37">
        <v>3.4767740096893701E-3</v>
      </c>
      <c r="H37">
        <v>2.8032786885245899</v>
      </c>
      <c r="I37">
        <v>0</v>
      </c>
      <c r="J37">
        <v>0.65300000000000002</v>
      </c>
      <c r="K37">
        <v>9570.89</v>
      </c>
      <c r="L37">
        <v>35090</v>
      </c>
      <c r="M37">
        <v>21919</v>
      </c>
      <c r="N37">
        <v>6639</v>
      </c>
      <c r="O37">
        <v>587.94000000000005</v>
      </c>
      <c r="P37">
        <v>2.8</v>
      </c>
      <c r="Q37">
        <v>57.03</v>
      </c>
      <c r="R37">
        <v>0.48</v>
      </c>
      <c r="S37">
        <v>0.27</v>
      </c>
      <c r="T37">
        <v>62.47</v>
      </c>
    </row>
    <row r="38" spans="1:20" x14ac:dyDescent="0.25">
      <c r="A38">
        <v>2011</v>
      </c>
      <c r="B38">
        <v>53</v>
      </c>
      <c r="C38" t="s">
        <v>64</v>
      </c>
      <c r="D38">
        <v>5</v>
      </c>
      <c r="E38">
        <v>11</v>
      </c>
      <c r="F38">
        <v>0</v>
      </c>
      <c r="G38">
        <v>3.2554202747574711E-4</v>
      </c>
      <c r="H38">
        <v>2.2000000000000002</v>
      </c>
      <c r="I38">
        <v>0</v>
      </c>
      <c r="J38">
        <v>0.72299999999999998</v>
      </c>
      <c r="K38">
        <v>16929.57</v>
      </c>
      <c r="L38">
        <v>15359</v>
      </c>
      <c r="M38">
        <v>14367</v>
      </c>
      <c r="N38">
        <v>4412</v>
      </c>
      <c r="O38">
        <v>451</v>
      </c>
      <c r="P38">
        <v>0</v>
      </c>
      <c r="Q38">
        <v>53.53</v>
      </c>
      <c r="R38">
        <v>0</v>
      </c>
      <c r="S38">
        <v>0</v>
      </c>
      <c r="T38">
        <v>93.54</v>
      </c>
    </row>
    <row r="39" spans="1:20" x14ac:dyDescent="0.25">
      <c r="A39">
        <v>2011</v>
      </c>
      <c r="B39">
        <v>55</v>
      </c>
      <c r="C39" t="s">
        <v>66</v>
      </c>
      <c r="D39">
        <v>185</v>
      </c>
      <c r="E39">
        <v>900</v>
      </c>
      <c r="F39">
        <v>2</v>
      </c>
      <c r="G39">
        <v>5.7231245166279969E-3</v>
      </c>
      <c r="H39">
        <v>4.8648648648648649</v>
      </c>
      <c r="I39">
        <v>1.0810810810810811E-2</v>
      </c>
      <c r="J39">
        <v>0.69499999999999995</v>
      </c>
      <c r="K39">
        <v>10172.709999999999</v>
      </c>
      <c r="L39">
        <v>32325</v>
      </c>
      <c r="M39">
        <v>18761</v>
      </c>
      <c r="N39">
        <v>6124</v>
      </c>
      <c r="O39">
        <v>1353.12</v>
      </c>
      <c r="P39">
        <v>82.44</v>
      </c>
      <c r="Q39">
        <v>80</v>
      </c>
      <c r="R39">
        <v>6.09</v>
      </c>
      <c r="S39">
        <v>4.87</v>
      </c>
      <c r="T39">
        <v>58.04</v>
      </c>
    </row>
    <row r="40" spans="1:20" x14ac:dyDescent="0.25">
      <c r="A40">
        <v>2011</v>
      </c>
      <c r="B40">
        <v>56</v>
      </c>
      <c r="C40" t="s">
        <v>67</v>
      </c>
      <c r="D40">
        <v>19</v>
      </c>
      <c r="E40">
        <v>101</v>
      </c>
      <c r="F40">
        <v>1</v>
      </c>
      <c r="G40">
        <v>2.2141683467154561E-4</v>
      </c>
      <c r="H40">
        <v>5.3157894736842106</v>
      </c>
      <c r="I40">
        <v>5.2631578947368418E-2</v>
      </c>
      <c r="J40">
        <v>0.70599999999999996</v>
      </c>
      <c r="K40">
        <v>12426.38</v>
      </c>
      <c r="L40">
        <v>85811</v>
      </c>
      <c r="M40">
        <v>56655</v>
      </c>
      <c r="N40">
        <v>15266</v>
      </c>
      <c r="O40">
        <v>1877.07</v>
      </c>
      <c r="P40">
        <v>6.04</v>
      </c>
      <c r="Q40">
        <v>58.12</v>
      </c>
      <c r="R40">
        <v>0.32</v>
      </c>
      <c r="S40">
        <v>0.19</v>
      </c>
      <c r="T40">
        <v>66.02</v>
      </c>
    </row>
    <row r="41" spans="1:20" x14ac:dyDescent="0.25">
      <c r="A41">
        <v>2011</v>
      </c>
      <c r="B41">
        <v>57</v>
      </c>
      <c r="C41" t="s">
        <v>68</v>
      </c>
      <c r="D41">
        <v>27</v>
      </c>
      <c r="E41">
        <v>82</v>
      </c>
      <c r="F41">
        <v>1</v>
      </c>
      <c r="G41">
        <v>2.9469548133595285E-3</v>
      </c>
      <c r="H41">
        <v>3.0370370370370372</v>
      </c>
      <c r="I41">
        <v>3.7037037037037035E-2</v>
      </c>
      <c r="J41">
        <v>0.63800000000000001</v>
      </c>
      <c r="K41">
        <v>6389.33</v>
      </c>
      <c r="L41">
        <v>9162</v>
      </c>
      <c r="M41">
        <v>5983</v>
      </c>
      <c r="N41">
        <v>1957</v>
      </c>
      <c r="O41">
        <v>145.85</v>
      </c>
      <c r="P41">
        <v>0</v>
      </c>
      <c r="Q41">
        <v>56.87</v>
      </c>
      <c r="R41">
        <v>0</v>
      </c>
      <c r="S41">
        <v>0</v>
      </c>
      <c r="T41">
        <v>65.3</v>
      </c>
    </row>
    <row r="42" spans="1:20" x14ac:dyDescent="0.25">
      <c r="A42">
        <v>2011</v>
      </c>
      <c r="B42">
        <v>58</v>
      </c>
      <c r="C42" t="s">
        <v>69</v>
      </c>
      <c r="D42">
        <v>111</v>
      </c>
      <c r="E42">
        <v>270</v>
      </c>
      <c r="F42">
        <v>0</v>
      </c>
      <c r="G42">
        <v>5.5717297460094366E-3</v>
      </c>
      <c r="H42">
        <v>2.4324324324324325</v>
      </c>
      <c r="I42">
        <v>0</v>
      </c>
      <c r="J42">
        <v>0.64800000000000002</v>
      </c>
      <c r="K42">
        <v>14597.83</v>
      </c>
      <c r="L42">
        <v>19922</v>
      </c>
      <c r="M42">
        <v>12869</v>
      </c>
      <c r="N42">
        <v>3978</v>
      </c>
      <c r="O42">
        <v>368.4</v>
      </c>
      <c r="P42">
        <v>368.4</v>
      </c>
      <c r="Q42">
        <v>60.88</v>
      </c>
      <c r="R42">
        <v>100</v>
      </c>
      <c r="S42">
        <v>60.88</v>
      </c>
      <c r="T42">
        <v>64.599999999999994</v>
      </c>
    </row>
    <row r="43" spans="1:20" x14ac:dyDescent="0.25">
      <c r="A43">
        <v>2011</v>
      </c>
      <c r="B43">
        <v>59</v>
      </c>
      <c r="C43" t="s">
        <v>70</v>
      </c>
      <c r="D43">
        <v>3</v>
      </c>
      <c r="E43">
        <v>12</v>
      </c>
      <c r="F43">
        <v>0</v>
      </c>
      <c r="G43">
        <v>2.5305778152678193E-4</v>
      </c>
      <c r="H43">
        <v>4</v>
      </c>
      <c r="I43">
        <v>0</v>
      </c>
      <c r="J43">
        <v>0.65500000000000003</v>
      </c>
      <c r="K43">
        <v>16366.89</v>
      </c>
      <c r="L43">
        <v>11855</v>
      </c>
      <c r="M43">
        <v>8980</v>
      </c>
      <c r="N43">
        <v>2839</v>
      </c>
      <c r="O43">
        <v>288.58999999999997</v>
      </c>
      <c r="P43">
        <v>0.31</v>
      </c>
      <c r="Q43">
        <v>71.06</v>
      </c>
      <c r="R43">
        <v>0.11</v>
      </c>
      <c r="S43">
        <v>0.08</v>
      </c>
      <c r="T43">
        <v>75.75</v>
      </c>
    </row>
    <row r="44" spans="1:20" x14ac:dyDescent="0.25">
      <c r="A44">
        <v>2011</v>
      </c>
      <c r="B44">
        <v>61</v>
      </c>
      <c r="C44" t="s">
        <v>72</v>
      </c>
      <c r="D44">
        <v>15</v>
      </c>
      <c r="E44">
        <v>42</v>
      </c>
      <c r="F44">
        <v>0</v>
      </c>
      <c r="G44">
        <v>1.0835801488116737E-3</v>
      </c>
      <c r="H44">
        <v>2.8</v>
      </c>
      <c r="I44">
        <v>0</v>
      </c>
      <c r="J44">
        <v>0.68200000000000005</v>
      </c>
      <c r="K44">
        <v>10369.030000000001</v>
      </c>
      <c r="L44">
        <v>13843</v>
      </c>
      <c r="M44">
        <v>10489</v>
      </c>
      <c r="N44">
        <v>2329</v>
      </c>
      <c r="O44">
        <v>742.1</v>
      </c>
      <c r="P44">
        <v>0</v>
      </c>
      <c r="Q44">
        <v>80</v>
      </c>
      <c r="R44">
        <v>0</v>
      </c>
      <c r="S44">
        <v>0</v>
      </c>
      <c r="T44">
        <v>75.77</v>
      </c>
    </row>
    <row r="45" spans="1:20" x14ac:dyDescent="0.25">
      <c r="A45">
        <v>2011</v>
      </c>
      <c r="B45">
        <v>62</v>
      </c>
      <c r="C45" t="s">
        <v>73</v>
      </c>
      <c r="D45">
        <v>14</v>
      </c>
      <c r="E45">
        <v>43</v>
      </c>
      <c r="F45">
        <v>0</v>
      </c>
      <c r="G45">
        <v>4.7047753469771819E-4</v>
      </c>
      <c r="H45">
        <v>3.0714285714285716</v>
      </c>
      <c r="I45">
        <v>0</v>
      </c>
      <c r="J45">
        <v>0.70499999999999996</v>
      </c>
      <c r="K45">
        <v>15316.05</v>
      </c>
      <c r="L45">
        <v>29757</v>
      </c>
      <c r="M45">
        <v>25219</v>
      </c>
      <c r="N45">
        <v>9105</v>
      </c>
      <c r="O45">
        <v>973.04</v>
      </c>
      <c r="P45">
        <v>0</v>
      </c>
      <c r="Q45">
        <v>80.39</v>
      </c>
      <c r="R45">
        <v>0</v>
      </c>
      <c r="S45">
        <v>0</v>
      </c>
      <c r="T45">
        <v>84.75</v>
      </c>
    </row>
    <row r="46" spans="1:20" x14ac:dyDescent="0.25">
      <c r="A46">
        <v>2011</v>
      </c>
      <c r="B46">
        <v>63</v>
      </c>
      <c r="C46" t="s">
        <v>74</v>
      </c>
      <c r="D46">
        <v>24</v>
      </c>
      <c r="E46">
        <v>84</v>
      </c>
      <c r="F46">
        <v>2</v>
      </c>
      <c r="G46">
        <v>1.171875E-3</v>
      </c>
      <c r="H46">
        <v>3.5</v>
      </c>
      <c r="I46">
        <v>8.3333333333333329E-2</v>
      </c>
      <c r="J46">
        <v>0.73299999999999998</v>
      </c>
      <c r="K46">
        <v>15621.05</v>
      </c>
      <c r="L46">
        <v>20480</v>
      </c>
      <c r="M46">
        <v>14400</v>
      </c>
      <c r="N46">
        <v>5625</v>
      </c>
      <c r="O46">
        <v>591.39</v>
      </c>
      <c r="P46">
        <v>0</v>
      </c>
      <c r="Q46">
        <v>72.739999999999995</v>
      </c>
      <c r="R46">
        <v>0</v>
      </c>
      <c r="S46">
        <v>0</v>
      </c>
      <c r="T46">
        <v>70.31</v>
      </c>
    </row>
    <row r="47" spans="1:20" x14ac:dyDescent="0.25">
      <c r="A47">
        <v>2011</v>
      </c>
      <c r="B47">
        <v>64</v>
      </c>
      <c r="C47" t="s">
        <v>75</v>
      </c>
      <c r="D47">
        <v>6</v>
      </c>
      <c r="E47">
        <v>24</v>
      </c>
      <c r="F47">
        <v>0</v>
      </c>
      <c r="G47">
        <v>3.4770514603616132E-4</v>
      </c>
      <c r="H47">
        <v>4</v>
      </c>
      <c r="I47">
        <v>0</v>
      </c>
      <c r="J47">
        <v>0.7</v>
      </c>
      <c r="K47">
        <v>13693.77</v>
      </c>
      <c r="L47">
        <v>17256</v>
      </c>
      <c r="M47">
        <v>12714</v>
      </c>
      <c r="N47">
        <v>3833</v>
      </c>
      <c r="O47">
        <v>677</v>
      </c>
      <c r="P47">
        <v>473</v>
      </c>
      <c r="Q47">
        <v>92.61</v>
      </c>
      <c r="R47">
        <v>69.87</v>
      </c>
      <c r="S47">
        <v>64.709999999999994</v>
      </c>
      <c r="T47">
        <v>73.680000000000007</v>
      </c>
    </row>
    <row r="48" spans="1:20" x14ac:dyDescent="0.25">
      <c r="A48">
        <v>2011</v>
      </c>
      <c r="B48">
        <v>67</v>
      </c>
      <c r="C48" t="s">
        <v>78</v>
      </c>
      <c r="D48">
        <v>115</v>
      </c>
      <c r="E48">
        <v>335</v>
      </c>
      <c r="F48">
        <v>0</v>
      </c>
      <c r="G48">
        <v>6.6004706422544916E-3</v>
      </c>
      <c r="H48">
        <v>2.9130434782608696</v>
      </c>
      <c r="I48">
        <v>0</v>
      </c>
      <c r="J48">
        <v>0.70399999999999996</v>
      </c>
      <c r="K48">
        <v>13178.37</v>
      </c>
      <c r="L48">
        <v>17423</v>
      </c>
      <c r="M48">
        <v>14221</v>
      </c>
      <c r="N48">
        <v>5436</v>
      </c>
      <c r="O48">
        <v>674.52</v>
      </c>
      <c r="P48">
        <v>0</v>
      </c>
      <c r="Q48">
        <v>76.41</v>
      </c>
      <c r="R48">
        <v>0</v>
      </c>
      <c r="S48">
        <v>0</v>
      </c>
      <c r="T48">
        <v>81.62</v>
      </c>
    </row>
    <row r="49" spans="1:20" x14ac:dyDescent="0.25">
      <c r="A49">
        <v>2011</v>
      </c>
      <c r="B49">
        <v>68</v>
      </c>
      <c r="C49" t="s">
        <v>79</v>
      </c>
      <c r="D49">
        <v>136</v>
      </c>
      <c r="E49">
        <v>551</v>
      </c>
      <c r="F49">
        <v>2</v>
      </c>
      <c r="G49">
        <v>1.9372943405364595E-3</v>
      </c>
      <c r="H49">
        <v>4.0514705882352944</v>
      </c>
      <c r="I49">
        <v>1.4705882352941176E-2</v>
      </c>
      <c r="J49">
        <v>0.751</v>
      </c>
      <c r="K49">
        <v>15752.87</v>
      </c>
      <c r="L49">
        <v>70201</v>
      </c>
      <c r="M49">
        <v>63312</v>
      </c>
      <c r="N49">
        <v>16341</v>
      </c>
      <c r="O49">
        <v>474.18</v>
      </c>
      <c r="P49">
        <v>0</v>
      </c>
      <c r="Q49">
        <v>12.71</v>
      </c>
      <c r="R49">
        <v>0</v>
      </c>
      <c r="S49">
        <v>0</v>
      </c>
      <c r="T49">
        <v>90.19</v>
      </c>
    </row>
    <row r="50" spans="1:20" x14ac:dyDescent="0.25">
      <c r="A50">
        <v>2011</v>
      </c>
      <c r="B50">
        <v>69</v>
      </c>
      <c r="C50" t="s">
        <v>80</v>
      </c>
      <c r="D50">
        <v>6</v>
      </c>
      <c r="E50">
        <v>29</v>
      </c>
      <c r="F50">
        <v>0</v>
      </c>
      <c r="G50">
        <v>2.7684215383195679E-4</v>
      </c>
      <c r="H50">
        <v>4.833333333333333</v>
      </c>
      <c r="I50">
        <v>0</v>
      </c>
      <c r="J50">
        <v>0.74299999999999999</v>
      </c>
      <c r="K50">
        <v>9673.2199999999993</v>
      </c>
      <c r="L50">
        <v>21673</v>
      </c>
      <c r="M50">
        <v>21221</v>
      </c>
      <c r="N50">
        <v>8009</v>
      </c>
      <c r="O50">
        <v>789.68</v>
      </c>
      <c r="P50">
        <v>788.23</v>
      </c>
      <c r="Q50">
        <v>77.13</v>
      </c>
      <c r="R50">
        <v>99.82</v>
      </c>
      <c r="S50">
        <v>76.989999999999995</v>
      </c>
      <c r="T50">
        <v>97.91</v>
      </c>
    </row>
    <row r="51" spans="1:20" x14ac:dyDescent="0.25">
      <c r="A51">
        <v>2011</v>
      </c>
      <c r="B51">
        <v>72</v>
      </c>
      <c r="C51" t="s">
        <v>83</v>
      </c>
      <c r="D51">
        <v>68</v>
      </c>
      <c r="E51">
        <v>177</v>
      </c>
      <c r="F51">
        <v>1</v>
      </c>
      <c r="G51">
        <v>2.6132738941624075E-3</v>
      </c>
      <c r="H51">
        <v>2.6029411764705883</v>
      </c>
      <c r="I51">
        <v>1.4705882352941176E-2</v>
      </c>
      <c r="J51">
        <v>0.70899999999999996</v>
      </c>
      <c r="K51">
        <v>13317.73</v>
      </c>
      <c r="L51">
        <v>26021</v>
      </c>
      <c r="M51">
        <v>21359</v>
      </c>
      <c r="N51">
        <v>6985</v>
      </c>
      <c r="O51">
        <v>780.32</v>
      </c>
      <c r="P51">
        <v>33.51</v>
      </c>
      <c r="Q51">
        <v>75.67</v>
      </c>
      <c r="R51">
        <v>4.29</v>
      </c>
      <c r="S51">
        <v>3.25</v>
      </c>
      <c r="T51">
        <v>82.08</v>
      </c>
    </row>
    <row r="52" spans="1:20" x14ac:dyDescent="0.25">
      <c r="A52">
        <v>2011</v>
      </c>
      <c r="B52">
        <v>73</v>
      </c>
      <c r="C52" t="s">
        <v>84</v>
      </c>
      <c r="D52">
        <v>41</v>
      </c>
      <c r="E52">
        <v>94</v>
      </c>
      <c r="F52">
        <v>0</v>
      </c>
      <c r="G52">
        <v>1.7450521387529262E-3</v>
      </c>
      <c r="H52">
        <v>2.2926829268292681</v>
      </c>
      <c r="I52">
        <v>0</v>
      </c>
      <c r="J52">
        <v>0.71199999999999997</v>
      </c>
      <c r="K52">
        <v>25020.23</v>
      </c>
      <c r="L52">
        <v>23495</v>
      </c>
      <c r="M52">
        <v>21215</v>
      </c>
      <c r="N52">
        <v>6350</v>
      </c>
      <c r="O52">
        <v>1011</v>
      </c>
      <c r="P52">
        <v>0</v>
      </c>
      <c r="Q52">
        <v>81.93</v>
      </c>
      <c r="R52">
        <v>0</v>
      </c>
      <c r="S52">
        <v>0</v>
      </c>
      <c r="T52">
        <v>90.3</v>
      </c>
    </row>
    <row r="53" spans="1:20" x14ac:dyDescent="0.25">
      <c r="A53">
        <v>2011</v>
      </c>
      <c r="B53">
        <v>74</v>
      </c>
      <c r="C53" t="s">
        <v>85</v>
      </c>
      <c r="D53">
        <v>70</v>
      </c>
      <c r="E53">
        <v>141</v>
      </c>
      <c r="F53">
        <v>0</v>
      </c>
      <c r="G53">
        <v>1.5684517140936591E-2</v>
      </c>
      <c r="H53">
        <v>2.0142857142857142</v>
      </c>
      <c r="I53">
        <v>0</v>
      </c>
      <c r="J53">
        <v>0.67600000000000005</v>
      </c>
      <c r="K53">
        <v>6067.24</v>
      </c>
      <c r="L53">
        <v>4463</v>
      </c>
      <c r="M53">
        <v>2886</v>
      </c>
      <c r="N53">
        <v>920</v>
      </c>
      <c r="O53">
        <v>116</v>
      </c>
      <c r="P53">
        <v>0</v>
      </c>
      <c r="Q53">
        <v>85.42</v>
      </c>
      <c r="R53">
        <v>0</v>
      </c>
      <c r="S53">
        <v>0</v>
      </c>
      <c r="T53">
        <v>64.67</v>
      </c>
    </row>
    <row r="54" spans="1:20" x14ac:dyDescent="0.25">
      <c r="A54">
        <v>2011</v>
      </c>
      <c r="B54">
        <v>75</v>
      </c>
      <c r="C54" t="s">
        <v>86</v>
      </c>
      <c r="D54">
        <v>65</v>
      </c>
      <c r="E54">
        <v>219</v>
      </c>
      <c r="F54">
        <v>0</v>
      </c>
      <c r="G54">
        <v>3.6408446759648239E-3</v>
      </c>
      <c r="H54">
        <v>3.3692307692307693</v>
      </c>
      <c r="I54">
        <v>0</v>
      </c>
      <c r="J54">
        <v>0.63400000000000001</v>
      </c>
      <c r="K54">
        <v>9424.0400000000009</v>
      </c>
      <c r="L54">
        <v>17853</v>
      </c>
      <c r="M54">
        <v>9454</v>
      </c>
      <c r="N54">
        <v>3114</v>
      </c>
      <c r="O54">
        <v>300.41000000000003</v>
      </c>
      <c r="P54">
        <v>0</v>
      </c>
      <c r="Q54">
        <v>55.64</v>
      </c>
      <c r="R54">
        <v>0</v>
      </c>
      <c r="S54">
        <v>0</v>
      </c>
      <c r="T54">
        <v>52.95</v>
      </c>
    </row>
    <row r="55" spans="1:20" x14ac:dyDescent="0.25">
      <c r="A55">
        <v>2011</v>
      </c>
      <c r="B55">
        <v>77</v>
      </c>
      <c r="C55" t="s">
        <v>88</v>
      </c>
      <c r="D55">
        <v>12</v>
      </c>
      <c r="E55">
        <v>49</v>
      </c>
      <c r="F55">
        <v>0</v>
      </c>
      <c r="G55">
        <v>2.4451372333272203E-4</v>
      </c>
      <c r="H55">
        <v>4.083333333333333</v>
      </c>
      <c r="I55">
        <v>0</v>
      </c>
      <c r="J55">
        <v>0.753</v>
      </c>
      <c r="K55">
        <v>56139.33</v>
      </c>
      <c r="L55">
        <v>49077</v>
      </c>
      <c r="M55">
        <v>39965</v>
      </c>
      <c r="N55">
        <v>11611</v>
      </c>
      <c r="O55">
        <v>1311.24</v>
      </c>
      <c r="P55">
        <v>0</v>
      </c>
      <c r="Q55">
        <v>63.01</v>
      </c>
      <c r="R55">
        <v>0</v>
      </c>
      <c r="S55">
        <v>0</v>
      </c>
      <c r="T55">
        <v>81.430000000000007</v>
      </c>
    </row>
    <row r="56" spans="1:20" x14ac:dyDescent="0.25">
      <c r="A56">
        <v>2011</v>
      </c>
      <c r="B56">
        <v>79</v>
      </c>
      <c r="C56" t="s">
        <v>97</v>
      </c>
      <c r="D56">
        <v>251</v>
      </c>
      <c r="E56">
        <v>769</v>
      </c>
      <c r="F56">
        <v>1</v>
      </c>
      <c r="G56">
        <v>2.1350436365492249E-3</v>
      </c>
      <c r="H56">
        <v>3.0637450199203187</v>
      </c>
      <c r="I56">
        <v>3.9840637450199202E-3</v>
      </c>
      <c r="J56">
        <v>0.76100000000000001</v>
      </c>
      <c r="K56">
        <v>10860.07</v>
      </c>
      <c r="L56">
        <v>117562</v>
      </c>
      <c r="M56">
        <v>112269</v>
      </c>
      <c r="N56">
        <v>34278</v>
      </c>
      <c r="O56">
        <v>3857.26</v>
      </c>
      <c r="P56">
        <v>1919.38</v>
      </c>
      <c r="Q56">
        <v>68.319999999999993</v>
      </c>
      <c r="R56">
        <v>49.76</v>
      </c>
      <c r="S56">
        <v>33.99</v>
      </c>
      <c r="T56">
        <v>95.5</v>
      </c>
    </row>
    <row r="57" spans="1:20" x14ac:dyDescent="0.25">
      <c r="A57">
        <v>2011</v>
      </c>
      <c r="B57">
        <v>81</v>
      </c>
      <c r="C57" t="s">
        <v>99</v>
      </c>
      <c r="D57">
        <v>95</v>
      </c>
      <c r="E57">
        <v>452</v>
      </c>
      <c r="F57">
        <v>1</v>
      </c>
      <c r="G57">
        <v>1.5606646788727074E-4</v>
      </c>
      <c r="H57">
        <v>4.757894736842105</v>
      </c>
      <c r="I57">
        <v>1.0526315789473684E-2</v>
      </c>
      <c r="J57">
        <v>0.75600000000000001</v>
      </c>
      <c r="K57">
        <v>33219.019999999997</v>
      </c>
      <c r="L57">
        <v>608715</v>
      </c>
      <c r="M57">
        <v>593458</v>
      </c>
      <c r="N57">
        <v>143403</v>
      </c>
      <c r="O57">
        <v>22479.119999999999</v>
      </c>
      <c r="P57">
        <v>16055.6</v>
      </c>
      <c r="Q57">
        <v>69.69</v>
      </c>
      <c r="R57">
        <v>71.42</v>
      </c>
      <c r="S57">
        <v>49.78</v>
      </c>
      <c r="T57">
        <v>97.49</v>
      </c>
    </row>
    <row r="58" spans="1:20" x14ac:dyDescent="0.25">
      <c r="A58">
        <v>2011</v>
      </c>
      <c r="B58">
        <v>82</v>
      </c>
      <c r="C58" t="s">
        <v>100</v>
      </c>
      <c r="D58">
        <v>34</v>
      </c>
      <c r="E58">
        <v>185</v>
      </c>
      <c r="F58">
        <v>2</v>
      </c>
      <c r="G58">
        <v>1.3048317150861572E-3</v>
      </c>
      <c r="H58">
        <v>5.4411764705882355</v>
      </c>
      <c r="I58">
        <v>5.8823529411764705E-2</v>
      </c>
      <c r="J58">
        <v>0.64200000000000002</v>
      </c>
      <c r="K58">
        <v>5636.4</v>
      </c>
      <c r="L58">
        <v>26057</v>
      </c>
      <c r="M58">
        <v>8273</v>
      </c>
      <c r="N58">
        <v>2410</v>
      </c>
      <c r="O58">
        <v>190.67</v>
      </c>
      <c r="P58">
        <v>190.67</v>
      </c>
      <c r="Q58">
        <v>42.38</v>
      </c>
      <c r="R58">
        <v>100</v>
      </c>
      <c r="S58">
        <v>42.38</v>
      </c>
      <c r="T58">
        <v>31.75</v>
      </c>
    </row>
    <row r="59" spans="1:20" x14ac:dyDescent="0.25">
      <c r="A59">
        <v>2011</v>
      </c>
      <c r="B59">
        <v>83</v>
      </c>
      <c r="C59" t="s">
        <v>101</v>
      </c>
      <c r="D59">
        <v>27</v>
      </c>
      <c r="E59">
        <v>80</v>
      </c>
      <c r="F59">
        <v>0</v>
      </c>
      <c r="G59">
        <v>2.5918175360454626E-4</v>
      </c>
      <c r="H59">
        <v>2.9629629629629628</v>
      </c>
      <c r="I59">
        <v>0</v>
      </c>
      <c r="J59">
        <v>0.755</v>
      </c>
      <c r="K59">
        <v>10283.959999999999</v>
      </c>
      <c r="L59">
        <v>104174</v>
      </c>
      <c r="M59">
        <v>102869</v>
      </c>
      <c r="N59">
        <v>25547</v>
      </c>
      <c r="O59">
        <v>2958.25</v>
      </c>
      <c r="P59">
        <v>0</v>
      </c>
      <c r="Q59">
        <v>67.84</v>
      </c>
      <c r="R59">
        <v>0</v>
      </c>
      <c r="S59">
        <v>0</v>
      </c>
      <c r="T59">
        <v>98.75</v>
      </c>
    </row>
    <row r="60" spans="1:20" x14ac:dyDescent="0.25">
      <c r="A60">
        <v>2011</v>
      </c>
      <c r="B60">
        <v>84</v>
      </c>
      <c r="C60" t="s">
        <v>102</v>
      </c>
      <c r="D60">
        <v>17</v>
      </c>
      <c r="E60">
        <v>48</v>
      </c>
      <c r="F60">
        <v>0</v>
      </c>
      <c r="G60">
        <v>1.6665032839917656E-3</v>
      </c>
      <c r="H60">
        <v>2.8235294117647061</v>
      </c>
      <c r="I60">
        <v>0</v>
      </c>
      <c r="J60">
        <v>0.66800000000000004</v>
      </c>
      <c r="K60">
        <v>12771.12</v>
      </c>
      <c r="L60">
        <v>10201</v>
      </c>
      <c r="M60">
        <v>8000</v>
      </c>
      <c r="N60">
        <v>1700</v>
      </c>
      <c r="O60">
        <v>560</v>
      </c>
      <c r="P60">
        <v>0</v>
      </c>
      <c r="Q60">
        <v>80</v>
      </c>
      <c r="R60">
        <v>0</v>
      </c>
      <c r="S60">
        <v>0</v>
      </c>
      <c r="T60">
        <v>78.42</v>
      </c>
    </row>
    <row r="61" spans="1:20" x14ac:dyDescent="0.25">
      <c r="A61">
        <v>2011</v>
      </c>
      <c r="B61">
        <v>85</v>
      </c>
      <c r="C61" t="s">
        <v>103</v>
      </c>
      <c r="D61">
        <v>9</v>
      </c>
      <c r="E61">
        <v>30</v>
      </c>
      <c r="F61">
        <v>1</v>
      </c>
      <c r="G61">
        <v>6.1412487205731836E-4</v>
      </c>
      <c r="H61">
        <v>3.3333333333333335</v>
      </c>
      <c r="I61">
        <v>0.1111111111111111</v>
      </c>
      <c r="J61">
        <v>0.69499999999999995</v>
      </c>
      <c r="K61">
        <v>8259.2900000000009</v>
      </c>
      <c r="L61">
        <v>14655</v>
      </c>
      <c r="M61">
        <v>13344</v>
      </c>
      <c r="N61">
        <v>4855</v>
      </c>
      <c r="O61">
        <v>417.44</v>
      </c>
      <c r="P61">
        <v>0</v>
      </c>
      <c r="Q61">
        <v>73.81</v>
      </c>
      <c r="R61">
        <v>0</v>
      </c>
      <c r="S61">
        <v>0</v>
      </c>
      <c r="T61">
        <v>91.05</v>
      </c>
    </row>
    <row r="62" spans="1:20" x14ac:dyDescent="0.25">
      <c r="A62">
        <v>2011</v>
      </c>
      <c r="B62">
        <v>86</v>
      </c>
      <c r="C62" t="s">
        <v>104</v>
      </c>
      <c r="D62">
        <v>45</v>
      </c>
      <c r="E62">
        <v>192</v>
      </c>
      <c r="F62">
        <v>0</v>
      </c>
      <c r="G62">
        <v>6.0213557416972192E-4</v>
      </c>
      <c r="H62">
        <v>4.2666666666666666</v>
      </c>
      <c r="I62">
        <v>0</v>
      </c>
      <c r="J62">
        <v>0.71299999999999997</v>
      </c>
      <c r="K62">
        <v>11265.67</v>
      </c>
      <c r="L62">
        <v>74734</v>
      </c>
      <c r="M62">
        <v>62710</v>
      </c>
      <c r="N62">
        <v>19483</v>
      </c>
      <c r="O62">
        <v>2034.49</v>
      </c>
      <c r="P62">
        <v>1145.43</v>
      </c>
      <c r="Q62">
        <v>62.3</v>
      </c>
      <c r="R62">
        <v>56.3</v>
      </c>
      <c r="S62">
        <v>35.08</v>
      </c>
      <c r="T62">
        <v>83.91</v>
      </c>
    </row>
    <row r="63" spans="1:20" x14ac:dyDescent="0.25">
      <c r="A63">
        <v>2011</v>
      </c>
      <c r="B63">
        <v>89</v>
      </c>
      <c r="C63" t="s">
        <v>107</v>
      </c>
      <c r="D63">
        <v>17</v>
      </c>
      <c r="E63">
        <v>95</v>
      </c>
      <c r="F63">
        <v>0</v>
      </c>
      <c r="G63">
        <v>3.6952505162482339E-4</v>
      </c>
      <c r="H63">
        <v>5.5882352941176467</v>
      </c>
      <c r="I63">
        <v>0</v>
      </c>
      <c r="J63">
        <v>0.71599999999999997</v>
      </c>
      <c r="K63">
        <v>9157.7800000000007</v>
      </c>
      <c r="L63">
        <v>46005</v>
      </c>
      <c r="M63">
        <v>43011</v>
      </c>
      <c r="N63">
        <v>11400</v>
      </c>
      <c r="O63">
        <v>1126.69</v>
      </c>
      <c r="P63">
        <v>100.62</v>
      </c>
      <c r="Q63">
        <v>59.78</v>
      </c>
      <c r="R63">
        <v>8.93</v>
      </c>
      <c r="S63">
        <v>5.34</v>
      </c>
      <c r="T63">
        <v>93.49</v>
      </c>
    </row>
    <row r="64" spans="1:20" x14ac:dyDescent="0.25">
      <c r="A64">
        <v>2011</v>
      </c>
      <c r="B64">
        <v>92</v>
      </c>
      <c r="C64" t="s">
        <v>110</v>
      </c>
      <c r="D64">
        <v>56</v>
      </c>
      <c r="E64">
        <v>390</v>
      </c>
      <c r="F64">
        <v>4</v>
      </c>
      <c r="G64">
        <v>2.6016622763615753E-4</v>
      </c>
      <c r="H64">
        <v>6.9642857142857144</v>
      </c>
      <c r="I64">
        <v>7.1428571428571425E-2</v>
      </c>
      <c r="J64">
        <v>0.60899999999999999</v>
      </c>
      <c r="K64">
        <v>18375.2</v>
      </c>
      <c r="L64">
        <v>215247</v>
      </c>
      <c r="M64">
        <v>189270</v>
      </c>
      <c r="N64">
        <v>48444</v>
      </c>
      <c r="O64">
        <v>10106</v>
      </c>
      <c r="P64">
        <v>0</v>
      </c>
      <c r="Q64">
        <v>77.94</v>
      </c>
      <c r="R64">
        <v>0</v>
      </c>
      <c r="S64">
        <v>0</v>
      </c>
      <c r="T64">
        <v>87.93</v>
      </c>
    </row>
    <row r="65" spans="1:20" x14ac:dyDescent="0.25">
      <c r="A65">
        <v>2011</v>
      </c>
      <c r="B65">
        <v>95</v>
      </c>
      <c r="C65" t="s">
        <v>113</v>
      </c>
      <c r="D65">
        <v>11</v>
      </c>
      <c r="E65">
        <v>25</v>
      </c>
      <c r="F65">
        <v>0</v>
      </c>
      <c r="G65">
        <v>8.0104864549956304E-4</v>
      </c>
      <c r="H65">
        <v>2.2727272727272729</v>
      </c>
      <c r="I65">
        <v>0</v>
      </c>
      <c r="J65">
        <v>0.71899999999999997</v>
      </c>
      <c r="K65">
        <v>10203.73</v>
      </c>
      <c r="L65">
        <v>13732</v>
      </c>
      <c r="M65">
        <v>12572</v>
      </c>
      <c r="N65">
        <v>5216</v>
      </c>
      <c r="O65">
        <v>476.93</v>
      </c>
      <c r="P65">
        <v>393.44</v>
      </c>
      <c r="Q65">
        <v>74.03</v>
      </c>
      <c r="R65">
        <v>82.49</v>
      </c>
      <c r="S65">
        <v>61.07</v>
      </c>
      <c r="T65">
        <v>91.55</v>
      </c>
    </row>
    <row r="66" spans="1:20" x14ac:dyDescent="0.25">
      <c r="A66">
        <v>2011</v>
      </c>
      <c r="B66">
        <v>96</v>
      </c>
      <c r="C66" t="s">
        <v>114</v>
      </c>
      <c r="D66">
        <v>12</v>
      </c>
      <c r="E66">
        <v>85</v>
      </c>
      <c r="F66">
        <v>0</v>
      </c>
      <c r="G66">
        <v>4.7110552763819093E-4</v>
      </c>
      <c r="H66">
        <v>7.083333333333333</v>
      </c>
      <c r="I66">
        <v>0</v>
      </c>
      <c r="J66">
        <v>0.68500000000000005</v>
      </c>
      <c r="K66">
        <v>14683.44</v>
      </c>
      <c r="L66">
        <v>25472</v>
      </c>
      <c r="M66">
        <v>20578</v>
      </c>
      <c r="N66">
        <v>7082</v>
      </c>
      <c r="O66">
        <v>1934.72</v>
      </c>
      <c r="P66">
        <v>0</v>
      </c>
      <c r="Q66">
        <v>95.47</v>
      </c>
      <c r="R66">
        <v>0</v>
      </c>
      <c r="S66">
        <v>0</v>
      </c>
      <c r="T66">
        <v>80.790000000000006</v>
      </c>
    </row>
    <row r="67" spans="1:20" x14ac:dyDescent="0.25">
      <c r="A67">
        <v>2011</v>
      </c>
      <c r="B67">
        <v>97</v>
      </c>
      <c r="C67" t="s">
        <v>115</v>
      </c>
      <c r="D67">
        <v>195</v>
      </c>
      <c r="E67">
        <v>671</v>
      </c>
      <c r="F67">
        <v>5</v>
      </c>
      <c r="G67">
        <v>1.3608765440714635E-2</v>
      </c>
      <c r="H67">
        <v>3.4410256410256412</v>
      </c>
      <c r="I67">
        <v>2.564102564102564E-2</v>
      </c>
      <c r="J67">
        <v>0.67200000000000004</v>
      </c>
      <c r="K67">
        <v>7583.86</v>
      </c>
      <c r="L67">
        <v>14329</v>
      </c>
      <c r="M67">
        <v>9000</v>
      </c>
      <c r="N67">
        <v>2499</v>
      </c>
      <c r="O67">
        <v>356.97</v>
      </c>
      <c r="P67">
        <v>0</v>
      </c>
      <c r="Q67">
        <v>67.66</v>
      </c>
      <c r="R67">
        <v>0</v>
      </c>
      <c r="S67">
        <v>0</v>
      </c>
      <c r="T67">
        <v>62.81</v>
      </c>
    </row>
    <row r="68" spans="1:20" x14ac:dyDescent="0.25">
      <c r="A68">
        <v>2011</v>
      </c>
      <c r="B68">
        <v>98</v>
      </c>
      <c r="C68" t="s">
        <v>116</v>
      </c>
      <c r="D68">
        <v>5</v>
      </c>
      <c r="E68">
        <v>14</v>
      </c>
      <c r="F68">
        <v>0</v>
      </c>
      <c r="G68">
        <v>8.158869507041105E-5</v>
      </c>
      <c r="H68">
        <v>2.8</v>
      </c>
      <c r="I68">
        <v>0</v>
      </c>
      <c r="J68">
        <v>0.67100000000000004</v>
      </c>
      <c r="K68">
        <v>6113.44</v>
      </c>
      <c r="L68">
        <v>61283</v>
      </c>
      <c r="M68">
        <v>9605</v>
      </c>
      <c r="N68">
        <v>2942</v>
      </c>
      <c r="O68">
        <v>284.73</v>
      </c>
      <c r="P68">
        <v>9.9</v>
      </c>
      <c r="Q68">
        <v>15.47</v>
      </c>
      <c r="R68">
        <v>3.48</v>
      </c>
      <c r="S68">
        <v>0.54</v>
      </c>
      <c r="T68">
        <v>15.67</v>
      </c>
    </row>
    <row r="69" spans="1:20" x14ac:dyDescent="0.25">
      <c r="A69">
        <v>2011</v>
      </c>
      <c r="B69">
        <v>100</v>
      </c>
      <c r="C69" t="s">
        <v>118</v>
      </c>
      <c r="D69">
        <v>9</v>
      </c>
      <c r="E69">
        <v>54</v>
      </c>
      <c r="F69">
        <v>0</v>
      </c>
      <c r="G69">
        <v>1.2016021361815755E-3</v>
      </c>
      <c r="H69">
        <v>6</v>
      </c>
      <c r="I69">
        <v>0</v>
      </c>
      <c r="J69">
        <v>0.69599999999999995</v>
      </c>
      <c r="K69">
        <v>59745.87</v>
      </c>
      <c r="L69">
        <v>7490</v>
      </c>
      <c r="M69">
        <v>3519</v>
      </c>
      <c r="N69">
        <v>1061</v>
      </c>
      <c r="O69">
        <v>115.24</v>
      </c>
      <c r="P69">
        <v>0</v>
      </c>
      <c r="Q69">
        <v>40.61</v>
      </c>
      <c r="R69">
        <v>0</v>
      </c>
      <c r="S69">
        <v>0</v>
      </c>
      <c r="T69">
        <v>46.98</v>
      </c>
    </row>
    <row r="70" spans="1:20" x14ac:dyDescent="0.25">
      <c r="A70">
        <v>2011</v>
      </c>
      <c r="B70">
        <v>102</v>
      </c>
      <c r="C70" t="s">
        <v>120</v>
      </c>
      <c r="D70">
        <v>60</v>
      </c>
      <c r="E70">
        <v>134</v>
      </c>
      <c r="F70">
        <v>0</v>
      </c>
      <c r="G70">
        <v>2.0464545175483476E-3</v>
      </c>
      <c r="H70">
        <v>2.2333333333333334</v>
      </c>
      <c r="I70">
        <v>0</v>
      </c>
      <c r="J70">
        <v>0.73199999999999998</v>
      </c>
      <c r="K70">
        <v>81418.03</v>
      </c>
      <c r="L70">
        <v>29319</v>
      </c>
      <c r="M70">
        <v>24758</v>
      </c>
      <c r="N70">
        <v>7214</v>
      </c>
      <c r="O70">
        <v>1058.1600000000001</v>
      </c>
      <c r="P70">
        <v>5.86</v>
      </c>
      <c r="Q70">
        <v>68.53</v>
      </c>
      <c r="R70">
        <v>0.55000000000000004</v>
      </c>
      <c r="S70">
        <v>0.38</v>
      </c>
      <c r="T70">
        <v>84.44</v>
      </c>
    </row>
    <row r="71" spans="1:20" x14ac:dyDescent="0.25">
      <c r="A71">
        <v>2011</v>
      </c>
      <c r="B71">
        <v>104</v>
      </c>
      <c r="C71" t="s">
        <v>122</v>
      </c>
      <c r="D71">
        <v>84</v>
      </c>
      <c r="E71">
        <v>293</v>
      </c>
      <c r="F71">
        <v>2</v>
      </c>
      <c r="G71">
        <v>1.2863902969417601E-3</v>
      </c>
      <c r="H71">
        <v>3.4880952380952381</v>
      </c>
      <c r="I71">
        <v>2.3809523809523808E-2</v>
      </c>
      <c r="J71">
        <v>0.755</v>
      </c>
      <c r="K71">
        <v>15089.06</v>
      </c>
      <c r="L71">
        <v>65299</v>
      </c>
      <c r="M71">
        <v>60330</v>
      </c>
      <c r="N71">
        <v>22236</v>
      </c>
      <c r="O71">
        <v>6091.99</v>
      </c>
      <c r="P71">
        <v>0</v>
      </c>
      <c r="Q71">
        <v>90</v>
      </c>
      <c r="R71">
        <v>0</v>
      </c>
      <c r="S71">
        <v>0</v>
      </c>
      <c r="T71">
        <v>92.39</v>
      </c>
    </row>
    <row r="72" spans="1:20" x14ac:dyDescent="0.25">
      <c r="A72">
        <v>2011</v>
      </c>
      <c r="B72">
        <v>105</v>
      </c>
      <c r="C72" t="s">
        <v>123</v>
      </c>
      <c r="D72">
        <v>19</v>
      </c>
      <c r="E72">
        <v>55</v>
      </c>
      <c r="F72">
        <v>1</v>
      </c>
      <c r="G72">
        <v>7.5951391109689798E-4</v>
      </c>
      <c r="H72">
        <v>2.8947368421052633</v>
      </c>
      <c r="I72">
        <v>5.2631578947368418E-2</v>
      </c>
      <c r="J72">
        <v>0.65400000000000003</v>
      </c>
      <c r="K72">
        <v>8331.2099999999991</v>
      </c>
      <c r="L72">
        <v>25016</v>
      </c>
      <c r="M72">
        <v>12667</v>
      </c>
      <c r="N72">
        <v>3128</v>
      </c>
      <c r="O72">
        <v>475</v>
      </c>
      <c r="P72">
        <v>0</v>
      </c>
      <c r="Q72">
        <v>71.39</v>
      </c>
      <c r="R72">
        <v>0</v>
      </c>
      <c r="S72">
        <v>0</v>
      </c>
      <c r="T72">
        <v>50.64</v>
      </c>
    </row>
    <row r="73" spans="1:20" x14ac:dyDescent="0.25">
      <c r="A73">
        <v>2011</v>
      </c>
      <c r="B73">
        <v>106</v>
      </c>
      <c r="C73" t="s">
        <v>124</v>
      </c>
      <c r="D73">
        <v>35</v>
      </c>
      <c r="E73">
        <v>98</v>
      </c>
      <c r="F73">
        <v>2</v>
      </c>
      <c r="G73">
        <v>6.4817215452424163E-4</v>
      </c>
      <c r="H73">
        <v>2.8</v>
      </c>
      <c r="I73">
        <v>5.7142857142857141E-2</v>
      </c>
      <c r="J73">
        <v>0.73</v>
      </c>
      <c r="K73">
        <v>17901.740000000002</v>
      </c>
      <c r="L73">
        <v>53998</v>
      </c>
      <c r="M73">
        <v>46546</v>
      </c>
      <c r="N73">
        <v>17630</v>
      </c>
      <c r="O73">
        <v>1870.67</v>
      </c>
      <c r="P73">
        <v>1727.67</v>
      </c>
      <c r="Q73">
        <v>80.239999999999995</v>
      </c>
      <c r="R73">
        <v>92.36</v>
      </c>
      <c r="S73">
        <v>74.11</v>
      </c>
      <c r="T73">
        <v>86.2</v>
      </c>
    </row>
    <row r="74" spans="1:20" x14ac:dyDescent="0.25">
      <c r="A74">
        <v>2011</v>
      </c>
      <c r="B74">
        <v>108</v>
      </c>
      <c r="C74" t="s">
        <v>126</v>
      </c>
      <c r="D74">
        <v>176</v>
      </c>
      <c r="E74">
        <v>589</v>
      </c>
      <c r="F74">
        <v>1</v>
      </c>
      <c r="G74">
        <v>6.6425120772946864E-4</v>
      </c>
      <c r="H74">
        <v>3.3465909090909092</v>
      </c>
      <c r="I74">
        <v>5.681818181818182E-3</v>
      </c>
      <c r="J74">
        <v>0.72699999999999998</v>
      </c>
      <c r="K74">
        <v>14039.46</v>
      </c>
      <c r="L74">
        <v>264960</v>
      </c>
      <c r="M74">
        <v>257936</v>
      </c>
      <c r="N74">
        <v>73142</v>
      </c>
      <c r="O74">
        <v>12444.57</v>
      </c>
      <c r="P74">
        <v>0</v>
      </c>
      <c r="Q74">
        <v>85</v>
      </c>
      <c r="R74">
        <v>0</v>
      </c>
      <c r="S74">
        <v>0</v>
      </c>
      <c r="T74">
        <v>97.35</v>
      </c>
    </row>
    <row r="75" spans="1:20" x14ac:dyDescent="0.25">
      <c r="A75">
        <v>2011</v>
      </c>
      <c r="B75">
        <v>109</v>
      </c>
      <c r="C75" t="s">
        <v>127</v>
      </c>
      <c r="D75">
        <v>71</v>
      </c>
      <c r="E75">
        <v>374</v>
      </c>
      <c r="F75">
        <v>0</v>
      </c>
      <c r="G75">
        <v>4.706350258517831E-3</v>
      </c>
      <c r="H75">
        <v>5.267605633802817</v>
      </c>
      <c r="I75">
        <v>0</v>
      </c>
      <c r="J75">
        <v>0.60399999999999998</v>
      </c>
      <c r="K75">
        <v>19000.91</v>
      </c>
      <c r="L75">
        <v>15086</v>
      </c>
      <c r="M75">
        <v>4852</v>
      </c>
      <c r="N75">
        <v>1420</v>
      </c>
      <c r="O75">
        <v>201</v>
      </c>
      <c r="P75">
        <v>0</v>
      </c>
      <c r="Q75">
        <v>100</v>
      </c>
      <c r="R75">
        <v>0</v>
      </c>
      <c r="S75">
        <v>0</v>
      </c>
      <c r="T75">
        <v>32.159999999999997</v>
      </c>
    </row>
    <row r="76" spans="1:20" x14ac:dyDescent="0.25">
      <c r="A76">
        <v>2011</v>
      </c>
      <c r="B76">
        <v>110</v>
      </c>
      <c r="C76" t="s">
        <v>128</v>
      </c>
      <c r="D76">
        <v>24</v>
      </c>
      <c r="E76">
        <v>119</v>
      </c>
      <c r="F76">
        <v>1</v>
      </c>
      <c r="G76">
        <v>7.6127640677536E-4</v>
      </c>
      <c r="H76">
        <v>4.958333333333333</v>
      </c>
      <c r="I76">
        <v>4.1666666666666664E-2</v>
      </c>
      <c r="J76">
        <v>0.68600000000000005</v>
      </c>
      <c r="K76">
        <v>11170.44</v>
      </c>
      <c r="L76">
        <v>31526</v>
      </c>
      <c r="M76">
        <v>25636</v>
      </c>
      <c r="N76">
        <v>6400</v>
      </c>
      <c r="O76">
        <v>1154.5999999999999</v>
      </c>
      <c r="P76">
        <v>0</v>
      </c>
      <c r="Q76">
        <v>80</v>
      </c>
      <c r="R76">
        <v>0</v>
      </c>
      <c r="S76">
        <v>0</v>
      </c>
      <c r="T76">
        <v>81.319999999999993</v>
      </c>
    </row>
    <row r="77" spans="1:20" x14ac:dyDescent="0.25">
      <c r="A77">
        <v>2011</v>
      </c>
      <c r="B77">
        <v>111</v>
      </c>
      <c r="C77" t="s">
        <v>129</v>
      </c>
      <c r="D77">
        <v>4</v>
      </c>
      <c r="E77">
        <v>32</v>
      </c>
      <c r="F77">
        <v>0</v>
      </c>
      <c r="G77">
        <v>2.8793550244745177E-4</v>
      </c>
      <c r="H77">
        <v>8</v>
      </c>
      <c r="I77">
        <v>0</v>
      </c>
      <c r="J77">
        <v>0.67900000000000005</v>
      </c>
      <c r="K77">
        <v>10895.09</v>
      </c>
      <c r="L77">
        <v>13892</v>
      </c>
      <c r="M77">
        <v>10650</v>
      </c>
      <c r="N77">
        <v>3129</v>
      </c>
      <c r="O77">
        <v>397</v>
      </c>
      <c r="P77">
        <v>0</v>
      </c>
      <c r="Q77">
        <v>71.02</v>
      </c>
      <c r="R77">
        <v>0</v>
      </c>
      <c r="S77">
        <v>0</v>
      </c>
      <c r="T77">
        <v>76.66</v>
      </c>
    </row>
    <row r="78" spans="1:20" x14ac:dyDescent="0.25">
      <c r="A78">
        <v>2011</v>
      </c>
      <c r="B78">
        <v>112</v>
      </c>
      <c r="C78" t="s">
        <v>130</v>
      </c>
      <c r="D78">
        <v>76</v>
      </c>
      <c r="E78">
        <v>380</v>
      </c>
      <c r="F78">
        <v>1</v>
      </c>
      <c r="G78">
        <v>7.4356716563936994E-3</v>
      </c>
      <c r="H78">
        <v>5</v>
      </c>
      <c r="I78">
        <v>1.3157894736842105E-2</v>
      </c>
      <c r="J78">
        <v>0.623</v>
      </c>
      <c r="K78">
        <v>4418.74</v>
      </c>
      <c r="L78">
        <v>10221</v>
      </c>
      <c r="M78">
        <v>2851</v>
      </c>
      <c r="N78">
        <v>931</v>
      </c>
      <c r="O78">
        <v>71.540000000000006</v>
      </c>
      <c r="P78">
        <v>0</v>
      </c>
      <c r="Q78">
        <v>69.44</v>
      </c>
      <c r="R78">
        <v>0</v>
      </c>
      <c r="S78">
        <v>0</v>
      </c>
      <c r="T78">
        <v>27.89</v>
      </c>
    </row>
    <row r="79" spans="1:20" x14ac:dyDescent="0.25">
      <c r="A79">
        <v>2011</v>
      </c>
      <c r="B79">
        <v>113</v>
      </c>
      <c r="C79" t="s">
        <v>131</v>
      </c>
      <c r="D79">
        <v>11</v>
      </c>
      <c r="E79">
        <v>36</v>
      </c>
      <c r="F79">
        <v>2</v>
      </c>
      <c r="G79">
        <v>5.8757545002937879E-4</v>
      </c>
      <c r="H79">
        <v>3.2727272727272729</v>
      </c>
      <c r="I79">
        <v>0.18181818181818182</v>
      </c>
      <c r="J79">
        <v>0.70099999999999996</v>
      </c>
      <c r="K79">
        <v>17428.72</v>
      </c>
      <c r="L79">
        <v>18721</v>
      </c>
      <c r="M79">
        <v>16836</v>
      </c>
      <c r="N79">
        <v>6810</v>
      </c>
      <c r="O79">
        <v>438</v>
      </c>
      <c r="P79">
        <v>0</v>
      </c>
      <c r="Q79">
        <v>48.89</v>
      </c>
      <c r="R79">
        <v>0</v>
      </c>
      <c r="S79">
        <v>0</v>
      </c>
      <c r="T79">
        <v>89.93</v>
      </c>
    </row>
    <row r="80" spans="1:20" x14ac:dyDescent="0.25">
      <c r="A80">
        <v>2011</v>
      </c>
      <c r="B80">
        <v>116</v>
      </c>
      <c r="C80" t="s">
        <v>134</v>
      </c>
      <c r="D80">
        <v>1</v>
      </c>
      <c r="E80">
        <v>4</v>
      </c>
      <c r="F80">
        <v>0</v>
      </c>
      <c r="G80">
        <v>4.2762454564892022E-5</v>
      </c>
      <c r="H80">
        <v>4</v>
      </c>
      <c r="I80">
        <v>0</v>
      </c>
      <c r="J80">
        <v>0.71799999999999997</v>
      </c>
      <c r="K80">
        <v>25767.89</v>
      </c>
      <c r="L80">
        <v>23385</v>
      </c>
      <c r="M80">
        <v>20729</v>
      </c>
      <c r="N80">
        <v>6398</v>
      </c>
      <c r="O80">
        <v>962.56</v>
      </c>
      <c r="P80">
        <v>0</v>
      </c>
      <c r="Q80">
        <v>78</v>
      </c>
      <c r="R80">
        <v>0</v>
      </c>
      <c r="S80">
        <v>0</v>
      </c>
      <c r="T80">
        <v>88.64</v>
      </c>
    </row>
    <row r="81" spans="1:20" x14ac:dyDescent="0.25">
      <c r="A81">
        <v>2011</v>
      </c>
      <c r="B81">
        <v>121</v>
      </c>
      <c r="C81" t="s">
        <v>139</v>
      </c>
      <c r="D81">
        <v>31</v>
      </c>
      <c r="E81">
        <v>150</v>
      </c>
      <c r="F81">
        <v>2</v>
      </c>
      <c r="G81">
        <v>1.6926016926016925E-3</v>
      </c>
      <c r="H81">
        <v>4.838709677419355</v>
      </c>
      <c r="I81">
        <v>6.4516129032258063E-2</v>
      </c>
      <c r="J81">
        <v>0.69299999999999995</v>
      </c>
      <c r="K81">
        <v>6785.04</v>
      </c>
      <c r="L81">
        <v>18315</v>
      </c>
      <c r="M81">
        <v>12468</v>
      </c>
      <c r="N81">
        <v>4644</v>
      </c>
      <c r="O81">
        <v>1132</v>
      </c>
      <c r="P81">
        <v>0</v>
      </c>
      <c r="Q81">
        <v>96.26</v>
      </c>
      <c r="R81">
        <v>0</v>
      </c>
      <c r="S81">
        <v>0</v>
      </c>
      <c r="T81">
        <v>68.08</v>
      </c>
    </row>
    <row r="82" spans="1:20" x14ac:dyDescent="0.25">
      <c r="A82">
        <v>2011</v>
      </c>
      <c r="B82">
        <v>122</v>
      </c>
      <c r="C82" t="s">
        <v>140</v>
      </c>
      <c r="D82">
        <v>623</v>
      </c>
      <c r="E82">
        <v>4553</v>
      </c>
      <c r="F82">
        <v>15</v>
      </c>
      <c r="G82">
        <v>2.5792936130397161E-3</v>
      </c>
      <c r="H82">
        <v>7.3081861958266456</v>
      </c>
      <c r="I82">
        <v>2.4077046548956663E-2</v>
      </c>
      <c r="J82">
        <v>0.77100000000000002</v>
      </c>
      <c r="K82">
        <v>33665.21</v>
      </c>
      <c r="L82">
        <v>241539</v>
      </c>
      <c r="M82">
        <v>239017</v>
      </c>
      <c r="N82">
        <v>66058</v>
      </c>
      <c r="O82">
        <v>9125.99</v>
      </c>
      <c r="P82">
        <v>9125.99</v>
      </c>
      <c r="Q82">
        <v>85</v>
      </c>
      <c r="R82">
        <v>100</v>
      </c>
      <c r="S82">
        <v>85</v>
      </c>
      <c r="T82">
        <v>98.96</v>
      </c>
    </row>
    <row r="83" spans="1:20" x14ac:dyDescent="0.25">
      <c r="A83">
        <v>2011</v>
      </c>
      <c r="B83">
        <v>125</v>
      </c>
      <c r="C83" t="s">
        <v>143</v>
      </c>
      <c r="D83">
        <v>49</v>
      </c>
      <c r="E83">
        <v>248</v>
      </c>
      <c r="F83">
        <v>0</v>
      </c>
      <c r="G83">
        <v>4.4278575494971218E-4</v>
      </c>
      <c r="H83">
        <v>5.0612244897959187</v>
      </c>
      <c r="I83">
        <v>0</v>
      </c>
      <c r="J83">
        <v>0.75600000000000001</v>
      </c>
      <c r="K83">
        <v>47468.59</v>
      </c>
      <c r="L83">
        <v>110663</v>
      </c>
      <c r="M83">
        <v>98563</v>
      </c>
      <c r="N83">
        <v>25589</v>
      </c>
      <c r="O83">
        <v>4831.49</v>
      </c>
      <c r="P83">
        <v>2522.19</v>
      </c>
      <c r="Q83">
        <v>80</v>
      </c>
      <c r="R83">
        <v>52.22</v>
      </c>
      <c r="S83">
        <v>41.76</v>
      </c>
      <c r="T83">
        <v>89.07</v>
      </c>
    </row>
    <row r="84" spans="1:20" x14ac:dyDescent="0.25">
      <c r="A84">
        <v>2011</v>
      </c>
      <c r="B84">
        <v>127</v>
      </c>
      <c r="C84" t="s">
        <v>145</v>
      </c>
      <c r="D84">
        <v>22</v>
      </c>
      <c r="E84">
        <v>69</v>
      </c>
      <c r="F84">
        <v>0</v>
      </c>
      <c r="G84">
        <v>4.7795954724195615E-4</v>
      </c>
      <c r="H84">
        <v>3.1363636363636362</v>
      </c>
      <c r="I84">
        <v>0</v>
      </c>
      <c r="J84">
        <v>0.73</v>
      </c>
      <c r="K84">
        <v>54556.02</v>
      </c>
      <c r="L84">
        <v>46029</v>
      </c>
      <c r="M84">
        <v>37026</v>
      </c>
      <c r="N84">
        <v>11232</v>
      </c>
      <c r="O84">
        <v>1300</v>
      </c>
      <c r="P84">
        <v>0</v>
      </c>
      <c r="Q84">
        <v>51.96</v>
      </c>
      <c r="R84">
        <v>0</v>
      </c>
      <c r="S84">
        <v>0</v>
      </c>
      <c r="T84">
        <v>80.44</v>
      </c>
    </row>
    <row r="85" spans="1:20" x14ac:dyDescent="0.25">
      <c r="A85">
        <v>2011</v>
      </c>
      <c r="B85">
        <v>128</v>
      </c>
      <c r="C85" t="s">
        <v>146</v>
      </c>
      <c r="D85">
        <v>10</v>
      </c>
      <c r="E85">
        <v>60</v>
      </c>
      <c r="F85">
        <v>0</v>
      </c>
      <c r="G85">
        <v>5.6366608421171301E-4</v>
      </c>
      <c r="H85">
        <v>6</v>
      </c>
      <c r="I85">
        <v>0</v>
      </c>
      <c r="J85">
        <v>0.64100000000000001</v>
      </c>
      <c r="K85">
        <v>6437.75</v>
      </c>
      <c r="L85">
        <v>17741</v>
      </c>
      <c r="M85">
        <v>2590</v>
      </c>
      <c r="N85">
        <v>661</v>
      </c>
      <c r="O85">
        <v>50.67</v>
      </c>
      <c r="P85">
        <v>24.16</v>
      </c>
      <c r="Q85">
        <v>9.64</v>
      </c>
      <c r="R85">
        <v>47.68</v>
      </c>
      <c r="S85">
        <v>4.5999999999999996</v>
      </c>
      <c r="T85">
        <v>14.6</v>
      </c>
    </row>
    <row r="86" spans="1:20" x14ac:dyDescent="0.25">
      <c r="A86">
        <v>2011</v>
      </c>
      <c r="B86">
        <v>129</v>
      </c>
      <c r="C86" t="s">
        <v>147</v>
      </c>
      <c r="D86">
        <v>9</v>
      </c>
      <c r="E86">
        <v>31</v>
      </c>
      <c r="F86">
        <v>0</v>
      </c>
      <c r="G86">
        <v>7.2260136491368923E-4</v>
      </c>
      <c r="H86">
        <v>3.4444444444444446</v>
      </c>
      <c r="I86">
        <v>0</v>
      </c>
      <c r="J86">
        <v>0.69099999999999995</v>
      </c>
      <c r="K86">
        <v>11233.06</v>
      </c>
      <c r="L86">
        <v>12455</v>
      </c>
      <c r="M86">
        <v>10035</v>
      </c>
      <c r="N86">
        <v>2808</v>
      </c>
      <c r="O86">
        <v>425.03</v>
      </c>
      <c r="P86">
        <v>0</v>
      </c>
      <c r="Q86">
        <v>79.599999999999994</v>
      </c>
      <c r="R86">
        <v>0</v>
      </c>
      <c r="S86">
        <v>0</v>
      </c>
      <c r="T86">
        <v>80.569999999999993</v>
      </c>
    </row>
    <row r="87" spans="1:20" x14ac:dyDescent="0.25">
      <c r="A87">
        <v>2011</v>
      </c>
      <c r="B87">
        <v>131</v>
      </c>
      <c r="C87" t="s">
        <v>149</v>
      </c>
      <c r="D87">
        <v>50</v>
      </c>
      <c r="E87">
        <v>253</v>
      </c>
      <c r="F87">
        <v>2</v>
      </c>
      <c r="G87">
        <v>5.4849219495606576E-4</v>
      </c>
      <c r="H87">
        <v>5.0599999999999996</v>
      </c>
      <c r="I87">
        <v>0.04</v>
      </c>
      <c r="J87">
        <v>0.78700000000000003</v>
      </c>
      <c r="K87">
        <v>22845.3</v>
      </c>
      <c r="L87">
        <v>91159</v>
      </c>
      <c r="M87">
        <v>83221</v>
      </c>
      <c r="N87">
        <v>26366</v>
      </c>
      <c r="O87">
        <v>3922.58</v>
      </c>
      <c r="P87">
        <v>2697.68</v>
      </c>
      <c r="Q87">
        <v>73.760000000000005</v>
      </c>
      <c r="R87">
        <v>68.77</v>
      </c>
      <c r="S87">
        <v>50.73</v>
      </c>
      <c r="T87">
        <v>91.29</v>
      </c>
    </row>
    <row r="88" spans="1:20" x14ac:dyDescent="0.25">
      <c r="A88">
        <v>2011</v>
      </c>
      <c r="B88">
        <v>132</v>
      </c>
      <c r="C88" t="s">
        <v>150</v>
      </c>
      <c r="D88">
        <v>268</v>
      </c>
      <c r="E88">
        <v>818</v>
      </c>
      <c r="F88">
        <v>3</v>
      </c>
      <c r="G88">
        <v>8.2746696307274305E-3</v>
      </c>
      <c r="H88">
        <v>3.0522388059701493</v>
      </c>
      <c r="I88">
        <v>1.1194029850746268E-2</v>
      </c>
      <c r="J88">
        <v>0.64600000000000002</v>
      </c>
      <c r="K88">
        <v>7798.77</v>
      </c>
      <c r="L88">
        <v>32388</v>
      </c>
      <c r="M88">
        <v>16100</v>
      </c>
      <c r="N88">
        <v>4624</v>
      </c>
      <c r="O88">
        <v>235.2</v>
      </c>
      <c r="P88">
        <v>0.21</v>
      </c>
      <c r="Q88">
        <v>29.77</v>
      </c>
      <c r="R88">
        <v>0.09</v>
      </c>
      <c r="S88">
        <v>0.03</v>
      </c>
      <c r="T88">
        <v>49.71</v>
      </c>
    </row>
    <row r="89" spans="1:20" x14ac:dyDescent="0.25">
      <c r="A89">
        <v>2011</v>
      </c>
      <c r="B89">
        <v>133</v>
      </c>
      <c r="C89" t="s">
        <v>151</v>
      </c>
      <c r="D89">
        <v>121</v>
      </c>
      <c r="E89">
        <v>473</v>
      </c>
      <c r="F89">
        <v>5</v>
      </c>
      <c r="G89">
        <v>5.3023663453111306E-3</v>
      </c>
      <c r="H89">
        <v>3.9090909090909092</v>
      </c>
      <c r="I89">
        <v>4.1322314049586778E-2</v>
      </c>
      <c r="J89">
        <v>0.63400000000000001</v>
      </c>
      <c r="K89">
        <v>6808.27</v>
      </c>
      <c r="L89">
        <v>22820</v>
      </c>
      <c r="M89">
        <v>18000</v>
      </c>
      <c r="N89">
        <v>3157</v>
      </c>
      <c r="O89">
        <v>650</v>
      </c>
      <c r="P89">
        <v>0</v>
      </c>
      <c r="Q89">
        <v>82.28</v>
      </c>
      <c r="R89">
        <v>0</v>
      </c>
      <c r="S89">
        <v>0</v>
      </c>
      <c r="T89">
        <v>78.88</v>
      </c>
    </row>
    <row r="90" spans="1:20" x14ac:dyDescent="0.25">
      <c r="A90">
        <v>2011</v>
      </c>
      <c r="B90">
        <v>136</v>
      </c>
      <c r="C90" t="s">
        <v>154</v>
      </c>
      <c r="D90">
        <v>16</v>
      </c>
      <c r="E90">
        <v>40</v>
      </c>
      <c r="F90">
        <v>1</v>
      </c>
      <c r="G90">
        <v>1.1210762331838565E-3</v>
      </c>
      <c r="H90">
        <v>2.5</v>
      </c>
      <c r="I90">
        <v>6.25E-2</v>
      </c>
      <c r="J90">
        <v>0.73899999999999999</v>
      </c>
      <c r="K90">
        <v>21134.48</v>
      </c>
      <c r="L90">
        <v>14272</v>
      </c>
      <c r="M90">
        <v>14101</v>
      </c>
      <c r="N90">
        <v>5100</v>
      </c>
      <c r="O90">
        <v>1780</v>
      </c>
      <c r="P90">
        <v>0</v>
      </c>
      <c r="Q90">
        <v>88.25</v>
      </c>
      <c r="R90">
        <v>0</v>
      </c>
      <c r="S90">
        <v>0</v>
      </c>
      <c r="T90">
        <v>98.8</v>
      </c>
    </row>
    <row r="91" spans="1:20" x14ac:dyDescent="0.25">
      <c r="A91">
        <v>2011</v>
      </c>
      <c r="B91">
        <v>137</v>
      </c>
      <c r="C91" t="s">
        <v>155</v>
      </c>
      <c r="D91">
        <v>89</v>
      </c>
      <c r="E91">
        <v>335</v>
      </c>
      <c r="F91">
        <v>1</v>
      </c>
      <c r="G91">
        <v>4.2419331776369093E-3</v>
      </c>
      <c r="H91">
        <v>3.7640449438202248</v>
      </c>
      <c r="I91">
        <v>1.1235955056179775E-2</v>
      </c>
      <c r="J91">
        <v>0.629</v>
      </c>
      <c r="K91">
        <v>7647.39</v>
      </c>
      <c r="L91">
        <v>20981</v>
      </c>
      <c r="M91">
        <v>6137</v>
      </c>
      <c r="N91">
        <v>1764</v>
      </c>
      <c r="O91">
        <v>169.88</v>
      </c>
      <c r="P91">
        <v>99.92</v>
      </c>
      <c r="Q91">
        <v>22.88</v>
      </c>
      <c r="R91">
        <v>58.82</v>
      </c>
      <c r="S91">
        <v>13.46</v>
      </c>
      <c r="T91">
        <v>29.25</v>
      </c>
    </row>
    <row r="92" spans="1:20" x14ac:dyDescent="0.25">
      <c r="A92">
        <v>2011</v>
      </c>
      <c r="B92">
        <v>139</v>
      </c>
      <c r="C92" t="s">
        <v>157</v>
      </c>
      <c r="D92">
        <v>62</v>
      </c>
      <c r="E92">
        <v>166</v>
      </c>
      <c r="F92">
        <v>0</v>
      </c>
      <c r="G92">
        <v>2.8988217692163831E-3</v>
      </c>
      <c r="H92">
        <v>2.6774193548387095</v>
      </c>
      <c r="I92">
        <v>0</v>
      </c>
      <c r="J92">
        <v>0.71299999999999997</v>
      </c>
      <c r="K92">
        <v>11532.04</v>
      </c>
      <c r="L92">
        <v>21388</v>
      </c>
      <c r="M92">
        <v>16511</v>
      </c>
      <c r="N92">
        <v>5327</v>
      </c>
      <c r="O92">
        <v>517.92999999999995</v>
      </c>
      <c r="P92">
        <v>194.37</v>
      </c>
      <c r="Q92">
        <v>59.7</v>
      </c>
      <c r="R92">
        <v>37.53</v>
      </c>
      <c r="S92">
        <v>22.4</v>
      </c>
      <c r="T92">
        <v>77.2</v>
      </c>
    </row>
    <row r="93" spans="1:20" x14ac:dyDescent="0.25">
      <c r="A93">
        <v>2011</v>
      </c>
      <c r="B93">
        <v>140</v>
      </c>
      <c r="C93" t="s">
        <v>158</v>
      </c>
      <c r="D93">
        <v>12</v>
      </c>
      <c r="E93">
        <v>57</v>
      </c>
      <c r="F93">
        <v>1</v>
      </c>
      <c r="G93">
        <v>7.9776625448743513E-4</v>
      </c>
      <c r="H93">
        <v>4.75</v>
      </c>
      <c r="I93">
        <v>8.3333333333333329E-2</v>
      </c>
      <c r="J93">
        <v>0.77600000000000002</v>
      </c>
      <c r="K93">
        <v>39376.6</v>
      </c>
      <c r="L93">
        <v>15042</v>
      </c>
      <c r="M93">
        <v>14657</v>
      </c>
      <c r="N93">
        <v>5865</v>
      </c>
      <c r="O93">
        <v>894</v>
      </c>
      <c r="P93">
        <v>0</v>
      </c>
      <c r="Q93">
        <v>100</v>
      </c>
      <c r="R93">
        <v>0</v>
      </c>
      <c r="S93">
        <v>0</v>
      </c>
      <c r="T93">
        <v>97.44</v>
      </c>
    </row>
    <row r="94" spans="1:20" x14ac:dyDescent="0.25">
      <c r="A94">
        <v>2011</v>
      </c>
      <c r="B94">
        <v>141</v>
      </c>
      <c r="C94" t="s">
        <v>159</v>
      </c>
      <c r="D94">
        <v>73</v>
      </c>
      <c r="E94">
        <v>239</v>
      </c>
      <c r="F94">
        <v>0</v>
      </c>
      <c r="G94">
        <v>8.4761506664808876E-4</v>
      </c>
      <c r="H94">
        <v>3.2739726027397262</v>
      </c>
      <c r="I94">
        <v>0</v>
      </c>
      <c r="J94">
        <v>0.75800000000000001</v>
      </c>
      <c r="K94">
        <v>22568.15</v>
      </c>
      <c r="L94">
        <v>86124</v>
      </c>
      <c r="M94">
        <v>81598</v>
      </c>
      <c r="N94">
        <v>26475</v>
      </c>
      <c r="O94">
        <v>6049.01</v>
      </c>
      <c r="P94">
        <v>0</v>
      </c>
      <c r="Q94">
        <v>80</v>
      </c>
      <c r="R94">
        <v>0</v>
      </c>
      <c r="S94">
        <v>0</v>
      </c>
      <c r="T94">
        <v>94.74</v>
      </c>
    </row>
    <row r="95" spans="1:20" x14ac:dyDescent="0.25">
      <c r="A95">
        <v>2011</v>
      </c>
      <c r="B95">
        <v>142</v>
      </c>
      <c r="C95" t="s">
        <v>160</v>
      </c>
      <c r="D95">
        <v>141</v>
      </c>
      <c r="E95">
        <v>407</v>
      </c>
      <c r="F95">
        <v>5</v>
      </c>
      <c r="G95">
        <v>1.4418357329842931E-3</v>
      </c>
      <c r="H95">
        <v>2.8865248226950353</v>
      </c>
      <c r="I95">
        <v>3.5460992907801421E-2</v>
      </c>
      <c r="J95">
        <v>0.73899999999999999</v>
      </c>
      <c r="K95">
        <v>19726.47</v>
      </c>
      <c r="L95">
        <v>97792</v>
      </c>
      <c r="M95">
        <v>93533</v>
      </c>
      <c r="N95">
        <v>32550</v>
      </c>
      <c r="O95">
        <v>5286.68</v>
      </c>
      <c r="P95">
        <v>4046.06</v>
      </c>
      <c r="Q95">
        <v>79.84</v>
      </c>
      <c r="R95">
        <v>76.53</v>
      </c>
      <c r="S95">
        <v>61.1</v>
      </c>
      <c r="T95">
        <v>95.64</v>
      </c>
    </row>
    <row r="96" spans="1:20" x14ac:dyDescent="0.25">
      <c r="A96">
        <v>2011</v>
      </c>
      <c r="B96">
        <v>143</v>
      </c>
      <c r="C96" t="s">
        <v>161</v>
      </c>
      <c r="D96">
        <v>264</v>
      </c>
      <c r="E96">
        <v>558</v>
      </c>
      <c r="F96">
        <v>0</v>
      </c>
      <c r="G96">
        <v>7.5666380051590716E-3</v>
      </c>
      <c r="H96">
        <v>2.1136363636363638</v>
      </c>
      <c r="I96">
        <v>0</v>
      </c>
      <c r="J96">
        <v>0.747</v>
      </c>
      <c r="K96">
        <v>51836.06</v>
      </c>
      <c r="L96">
        <v>34890</v>
      </c>
      <c r="M96">
        <v>33009</v>
      </c>
      <c r="N96">
        <v>11527</v>
      </c>
      <c r="O96">
        <v>1233.56</v>
      </c>
      <c r="P96">
        <v>1155.1500000000001</v>
      </c>
      <c r="Q96">
        <v>78.81</v>
      </c>
      <c r="R96">
        <v>93.64</v>
      </c>
      <c r="S96">
        <v>73.8</v>
      </c>
      <c r="T96">
        <v>94.61</v>
      </c>
    </row>
    <row r="97" spans="1:20" x14ac:dyDescent="0.25">
      <c r="A97">
        <v>2011</v>
      </c>
      <c r="B97">
        <v>145</v>
      </c>
      <c r="C97" t="s">
        <v>163</v>
      </c>
      <c r="D97">
        <v>214</v>
      </c>
      <c r="E97">
        <v>484</v>
      </c>
      <c r="F97">
        <v>0</v>
      </c>
      <c r="G97">
        <v>1.7630581644422477E-2</v>
      </c>
      <c r="H97">
        <v>2.2616822429906542</v>
      </c>
      <c r="I97">
        <v>0</v>
      </c>
      <c r="J97">
        <v>0.62</v>
      </c>
      <c r="K97">
        <v>5109.92</v>
      </c>
      <c r="L97">
        <v>12138</v>
      </c>
      <c r="M97">
        <v>5192</v>
      </c>
      <c r="N97">
        <v>1630</v>
      </c>
      <c r="O97">
        <v>140.05000000000001</v>
      </c>
      <c r="P97">
        <v>0</v>
      </c>
      <c r="Q97">
        <v>46.99</v>
      </c>
      <c r="R97">
        <v>0</v>
      </c>
      <c r="S97">
        <v>0</v>
      </c>
      <c r="T97">
        <v>42.77</v>
      </c>
    </row>
    <row r="98" spans="1:20" x14ac:dyDescent="0.25">
      <c r="A98">
        <v>2011</v>
      </c>
      <c r="B98">
        <v>147</v>
      </c>
      <c r="C98" t="s">
        <v>165</v>
      </c>
      <c r="D98">
        <v>8</v>
      </c>
      <c r="E98">
        <v>52</v>
      </c>
      <c r="F98">
        <v>0</v>
      </c>
      <c r="G98">
        <v>2.348037920812421E-4</v>
      </c>
      <c r="H98">
        <v>6.5</v>
      </c>
      <c r="I98">
        <v>0</v>
      </c>
      <c r="J98">
        <v>0.63800000000000001</v>
      </c>
      <c r="K98">
        <v>8743.58</v>
      </c>
      <c r="L98">
        <v>34071</v>
      </c>
      <c r="M98">
        <v>7935</v>
      </c>
      <c r="N98">
        <v>2225</v>
      </c>
      <c r="O98">
        <v>217.34</v>
      </c>
      <c r="P98">
        <v>217.34</v>
      </c>
      <c r="Q98">
        <v>29.3</v>
      </c>
      <c r="R98">
        <v>100</v>
      </c>
      <c r="S98">
        <v>29.3</v>
      </c>
      <c r="T98">
        <v>23.29</v>
      </c>
    </row>
    <row r="99" spans="1:20" x14ac:dyDescent="0.25">
      <c r="A99">
        <v>2011</v>
      </c>
      <c r="B99">
        <v>148</v>
      </c>
      <c r="C99" t="s">
        <v>166</v>
      </c>
      <c r="D99">
        <v>33</v>
      </c>
      <c r="E99">
        <v>130</v>
      </c>
      <c r="F99">
        <v>0</v>
      </c>
      <c r="G99">
        <v>4.9107873629071865E-4</v>
      </c>
      <c r="H99">
        <v>3.9393939393939394</v>
      </c>
      <c r="I99">
        <v>0</v>
      </c>
      <c r="J99">
        <v>0.69599999999999995</v>
      </c>
      <c r="K99">
        <v>8461.26</v>
      </c>
      <c r="L99">
        <v>67199</v>
      </c>
      <c r="M99">
        <v>20187</v>
      </c>
      <c r="N99">
        <v>5915</v>
      </c>
      <c r="O99">
        <v>608.65</v>
      </c>
      <c r="P99">
        <v>608.65</v>
      </c>
      <c r="Q99">
        <v>21.97</v>
      </c>
      <c r="R99">
        <v>100</v>
      </c>
      <c r="S99">
        <v>21.97</v>
      </c>
      <c r="T99">
        <v>30.04</v>
      </c>
    </row>
    <row r="100" spans="1:20" x14ac:dyDescent="0.25">
      <c r="A100">
        <v>2011</v>
      </c>
      <c r="B100">
        <v>149</v>
      </c>
      <c r="C100" t="s">
        <v>167</v>
      </c>
      <c r="D100">
        <v>17</v>
      </c>
      <c r="E100">
        <v>110</v>
      </c>
      <c r="F100">
        <v>0</v>
      </c>
      <c r="G100">
        <v>2.5912264122183949E-4</v>
      </c>
      <c r="H100">
        <v>6.4705882352941178</v>
      </c>
      <c r="I100">
        <v>0</v>
      </c>
      <c r="J100">
        <v>0.65800000000000003</v>
      </c>
      <c r="K100">
        <v>5581.84</v>
      </c>
      <c r="L100">
        <v>65606</v>
      </c>
      <c r="M100">
        <v>6987</v>
      </c>
      <c r="N100">
        <v>2366</v>
      </c>
      <c r="O100">
        <v>207.28</v>
      </c>
      <c r="P100">
        <v>207.28</v>
      </c>
      <c r="Q100">
        <v>12.62</v>
      </c>
      <c r="R100">
        <v>100</v>
      </c>
      <c r="S100">
        <v>12.62</v>
      </c>
      <c r="T100">
        <v>10.65</v>
      </c>
    </row>
    <row r="101" spans="1:20" x14ac:dyDescent="0.25">
      <c r="A101">
        <v>2011</v>
      </c>
      <c r="B101">
        <v>151</v>
      </c>
      <c r="C101" t="s">
        <v>169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0.60099999999999998</v>
      </c>
      <c r="K101">
        <v>8154.17</v>
      </c>
      <c r="L101">
        <v>12786</v>
      </c>
      <c r="M101">
        <v>5202</v>
      </c>
      <c r="N101">
        <v>1663</v>
      </c>
      <c r="O101">
        <v>242</v>
      </c>
      <c r="P101">
        <v>0</v>
      </c>
      <c r="Q101">
        <v>83.16</v>
      </c>
      <c r="R101">
        <v>0</v>
      </c>
      <c r="S101">
        <v>0</v>
      </c>
      <c r="T101">
        <v>40.69</v>
      </c>
    </row>
    <row r="102" spans="1:20" x14ac:dyDescent="0.25">
      <c r="A102">
        <v>2011</v>
      </c>
      <c r="B102">
        <v>152</v>
      </c>
      <c r="C102" t="s">
        <v>170</v>
      </c>
      <c r="D102">
        <v>122</v>
      </c>
      <c r="E102">
        <v>380</v>
      </c>
      <c r="F102">
        <v>2</v>
      </c>
      <c r="G102">
        <v>5.0359118302650049E-3</v>
      </c>
      <c r="H102">
        <v>3.1147540983606556</v>
      </c>
      <c r="I102">
        <v>1.6393442622950821E-2</v>
      </c>
      <c r="J102">
        <v>0.61499999999999999</v>
      </c>
      <c r="K102">
        <v>5454.99</v>
      </c>
      <c r="L102">
        <v>24226</v>
      </c>
      <c r="M102">
        <v>12410</v>
      </c>
      <c r="N102">
        <v>3852</v>
      </c>
      <c r="O102">
        <v>330.01</v>
      </c>
      <c r="P102">
        <v>0.31</v>
      </c>
      <c r="Q102">
        <v>45.65</v>
      </c>
      <c r="R102">
        <v>0.09</v>
      </c>
      <c r="S102">
        <v>0.04</v>
      </c>
      <c r="T102">
        <v>51.23</v>
      </c>
    </row>
    <row r="103" spans="1:20" x14ac:dyDescent="0.25">
      <c r="A103">
        <v>2011</v>
      </c>
      <c r="B103">
        <v>153</v>
      </c>
      <c r="C103" t="s">
        <v>171</v>
      </c>
      <c r="D103">
        <v>36</v>
      </c>
      <c r="E103">
        <v>101</v>
      </c>
      <c r="F103">
        <v>0</v>
      </c>
      <c r="G103">
        <v>2.4046489880435507E-3</v>
      </c>
      <c r="H103">
        <v>2.8055555555555554</v>
      </c>
      <c r="I103">
        <v>0</v>
      </c>
      <c r="J103">
        <v>0.58699999999999997</v>
      </c>
      <c r="K103">
        <v>4825.9799999999996</v>
      </c>
      <c r="L103">
        <v>14971</v>
      </c>
      <c r="M103">
        <v>10223</v>
      </c>
      <c r="N103">
        <v>2932</v>
      </c>
      <c r="O103">
        <v>264.88</v>
      </c>
      <c r="P103">
        <v>264.88</v>
      </c>
      <c r="Q103">
        <v>69.22</v>
      </c>
      <c r="R103">
        <v>100</v>
      </c>
      <c r="S103">
        <v>69.22</v>
      </c>
      <c r="T103">
        <v>68.290000000000006</v>
      </c>
    </row>
    <row r="104" spans="1:20" x14ac:dyDescent="0.25">
      <c r="A104">
        <v>2011</v>
      </c>
      <c r="B104">
        <v>154</v>
      </c>
      <c r="C104" t="s">
        <v>172</v>
      </c>
      <c r="D104">
        <v>28</v>
      </c>
      <c r="E104">
        <v>123</v>
      </c>
      <c r="F104">
        <v>1</v>
      </c>
      <c r="G104">
        <v>3.7765369156483506E-4</v>
      </c>
      <c r="H104">
        <v>4.3928571428571432</v>
      </c>
      <c r="I104">
        <v>3.5714285714285712E-2</v>
      </c>
      <c r="J104">
        <v>0.75800000000000001</v>
      </c>
      <c r="K104">
        <v>26882.22</v>
      </c>
      <c r="L104">
        <v>74142</v>
      </c>
      <c r="M104">
        <v>74000</v>
      </c>
      <c r="N104">
        <v>20123</v>
      </c>
      <c r="O104">
        <v>4661</v>
      </c>
      <c r="P104">
        <v>0</v>
      </c>
      <c r="Q104">
        <v>100</v>
      </c>
      <c r="R104">
        <v>0</v>
      </c>
      <c r="S104">
        <v>0</v>
      </c>
      <c r="T104">
        <v>99.81</v>
      </c>
    </row>
    <row r="105" spans="1:20" x14ac:dyDescent="0.25">
      <c r="A105">
        <v>2011</v>
      </c>
      <c r="B105">
        <v>158</v>
      </c>
      <c r="C105" t="s">
        <v>176</v>
      </c>
      <c r="D105">
        <v>215</v>
      </c>
      <c r="E105">
        <v>1176</v>
      </c>
      <c r="F105">
        <v>2</v>
      </c>
      <c r="G105">
        <v>4.1281770162304558E-4</v>
      </c>
      <c r="H105">
        <v>5.4697674418604647</v>
      </c>
      <c r="I105">
        <v>9.3023255813953487E-3</v>
      </c>
      <c r="J105">
        <v>0.77800000000000002</v>
      </c>
      <c r="K105">
        <v>20142.36</v>
      </c>
      <c r="L105">
        <v>520811</v>
      </c>
      <c r="M105">
        <v>505233</v>
      </c>
      <c r="N105">
        <v>114904</v>
      </c>
      <c r="O105">
        <v>23416.55</v>
      </c>
      <c r="P105">
        <v>2297.46</v>
      </c>
      <c r="Q105">
        <v>80</v>
      </c>
      <c r="R105">
        <v>9.81</v>
      </c>
      <c r="S105">
        <v>7.85</v>
      </c>
      <c r="T105">
        <v>97.01</v>
      </c>
    </row>
    <row r="106" spans="1:20" x14ac:dyDescent="0.25">
      <c r="A106">
        <v>2011</v>
      </c>
      <c r="B106">
        <v>162</v>
      </c>
      <c r="C106" t="s">
        <v>180</v>
      </c>
      <c r="D106">
        <v>27</v>
      </c>
      <c r="E106">
        <v>73</v>
      </c>
      <c r="F106">
        <v>0</v>
      </c>
      <c r="G106">
        <v>5.8015857667762525E-4</v>
      </c>
      <c r="H106">
        <v>2.7037037037037037</v>
      </c>
      <c r="I106">
        <v>0</v>
      </c>
      <c r="J106">
        <v>0.73199999999999998</v>
      </c>
      <c r="K106">
        <v>18349.37</v>
      </c>
      <c r="L106">
        <v>46539</v>
      </c>
      <c r="M106">
        <v>45025</v>
      </c>
      <c r="N106">
        <v>15292</v>
      </c>
      <c r="O106">
        <v>2558</v>
      </c>
      <c r="P106">
        <v>0</v>
      </c>
      <c r="Q106">
        <v>94.99</v>
      </c>
      <c r="R106">
        <v>0</v>
      </c>
      <c r="S106">
        <v>0</v>
      </c>
      <c r="T106">
        <v>96.75</v>
      </c>
    </row>
    <row r="107" spans="1:20" x14ac:dyDescent="0.25">
      <c r="A107">
        <v>2011</v>
      </c>
      <c r="B107">
        <v>164</v>
      </c>
      <c r="C107" t="s">
        <v>182</v>
      </c>
      <c r="D107">
        <v>6</v>
      </c>
      <c r="E107">
        <v>25</v>
      </c>
      <c r="F107">
        <v>1</v>
      </c>
      <c r="G107">
        <v>1.1184639761394352E-4</v>
      </c>
      <c r="H107">
        <v>4.166666666666667</v>
      </c>
      <c r="I107">
        <v>0.16666666666666666</v>
      </c>
      <c r="J107">
        <v>0.77700000000000002</v>
      </c>
      <c r="K107">
        <v>20448.34</v>
      </c>
      <c r="L107">
        <v>53645</v>
      </c>
      <c r="M107">
        <v>24947</v>
      </c>
      <c r="N107">
        <v>8041</v>
      </c>
      <c r="O107">
        <v>1157.4100000000001</v>
      </c>
      <c r="P107">
        <v>1157.4100000000001</v>
      </c>
      <c r="Q107">
        <v>30.78</v>
      </c>
      <c r="R107">
        <v>100</v>
      </c>
      <c r="S107">
        <v>30.78</v>
      </c>
      <c r="T107">
        <v>46.5</v>
      </c>
    </row>
    <row r="108" spans="1:20" x14ac:dyDescent="0.25">
      <c r="A108">
        <v>2011</v>
      </c>
      <c r="B108">
        <v>165</v>
      </c>
      <c r="C108" t="s">
        <v>183</v>
      </c>
      <c r="D108">
        <v>2</v>
      </c>
      <c r="E108">
        <v>10</v>
      </c>
      <c r="F108">
        <v>1</v>
      </c>
      <c r="G108">
        <v>1.0195758564437195E-4</v>
      </c>
      <c r="H108">
        <v>5</v>
      </c>
      <c r="I108">
        <v>0.5</v>
      </c>
      <c r="J108">
        <v>0.66100000000000003</v>
      </c>
      <c r="K108">
        <v>11220.06</v>
      </c>
      <c r="L108">
        <v>19616</v>
      </c>
      <c r="M108">
        <v>7720</v>
      </c>
      <c r="N108">
        <v>1675</v>
      </c>
      <c r="O108">
        <v>390</v>
      </c>
      <c r="P108">
        <v>0</v>
      </c>
      <c r="Q108">
        <v>79.11</v>
      </c>
      <c r="R108">
        <v>0</v>
      </c>
      <c r="S108">
        <v>0</v>
      </c>
      <c r="T108">
        <v>39.36</v>
      </c>
    </row>
    <row r="109" spans="1:20" x14ac:dyDescent="0.25">
      <c r="A109">
        <v>2011</v>
      </c>
      <c r="B109">
        <v>166</v>
      </c>
      <c r="C109" t="s">
        <v>184</v>
      </c>
      <c r="D109">
        <v>4</v>
      </c>
      <c r="E109">
        <v>7</v>
      </c>
      <c r="F109">
        <v>1</v>
      </c>
      <c r="G109">
        <v>2.0351055711015009E-4</v>
      </c>
      <c r="H109">
        <v>1.75</v>
      </c>
      <c r="I109">
        <v>0.25</v>
      </c>
      <c r="J109">
        <v>0.71099999999999997</v>
      </c>
      <c r="K109">
        <v>12680.91</v>
      </c>
      <c r="L109">
        <v>19655</v>
      </c>
      <c r="M109">
        <v>11748</v>
      </c>
      <c r="N109">
        <v>5122</v>
      </c>
      <c r="O109">
        <v>810.08</v>
      </c>
      <c r="P109">
        <v>0</v>
      </c>
      <c r="Q109">
        <v>88.14</v>
      </c>
      <c r="R109">
        <v>0</v>
      </c>
      <c r="S109">
        <v>0</v>
      </c>
      <c r="T109">
        <v>59.77</v>
      </c>
    </row>
    <row r="110" spans="1:20" x14ac:dyDescent="0.25">
      <c r="A110">
        <v>2011</v>
      </c>
      <c r="B110">
        <v>168</v>
      </c>
      <c r="C110" t="s">
        <v>186</v>
      </c>
      <c r="D110">
        <v>56</v>
      </c>
      <c r="E110">
        <v>223</v>
      </c>
      <c r="F110">
        <v>0</v>
      </c>
      <c r="G110">
        <v>6.0065857922793917E-4</v>
      </c>
      <c r="H110">
        <v>3.9821428571428572</v>
      </c>
      <c r="I110">
        <v>0</v>
      </c>
      <c r="J110">
        <v>0.78200000000000003</v>
      </c>
      <c r="K110">
        <v>17631.3</v>
      </c>
      <c r="L110">
        <v>93231</v>
      </c>
      <c r="M110">
        <v>88838</v>
      </c>
      <c r="N110">
        <v>29799</v>
      </c>
      <c r="O110">
        <v>3708.22</v>
      </c>
      <c r="P110">
        <v>3314.99</v>
      </c>
      <c r="Q110">
        <v>74.48</v>
      </c>
      <c r="R110">
        <v>89.4</v>
      </c>
      <c r="S110">
        <v>66.58</v>
      </c>
      <c r="T110">
        <v>95.29</v>
      </c>
    </row>
    <row r="111" spans="1:20" x14ac:dyDescent="0.25">
      <c r="A111">
        <v>2011</v>
      </c>
      <c r="B111">
        <v>169</v>
      </c>
      <c r="C111" t="s">
        <v>187</v>
      </c>
      <c r="D111">
        <v>13</v>
      </c>
      <c r="E111">
        <v>68</v>
      </c>
      <c r="F111">
        <v>1</v>
      </c>
      <c r="G111">
        <v>8.0331211765432859E-4</v>
      </c>
      <c r="H111">
        <v>5.2307692307692308</v>
      </c>
      <c r="I111">
        <v>7.6923076923076927E-2</v>
      </c>
      <c r="J111">
        <v>0.71</v>
      </c>
      <c r="K111">
        <v>8858.0300000000007</v>
      </c>
      <c r="L111">
        <v>16183</v>
      </c>
      <c r="M111">
        <v>11769</v>
      </c>
      <c r="N111">
        <v>4694</v>
      </c>
      <c r="O111">
        <v>501</v>
      </c>
      <c r="P111">
        <v>0</v>
      </c>
      <c r="Q111">
        <v>100</v>
      </c>
      <c r="R111">
        <v>0</v>
      </c>
      <c r="S111">
        <v>0</v>
      </c>
      <c r="T111">
        <v>72.72</v>
      </c>
    </row>
    <row r="112" spans="1:20" x14ac:dyDescent="0.25">
      <c r="A112">
        <v>2011</v>
      </c>
      <c r="B112">
        <v>170</v>
      </c>
      <c r="C112" t="s">
        <v>188</v>
      </c>
      <c r="D112">
        <v>62</v>
      </c>
      <c r="E112">
        <v>190</v>
      </c>
      <c r="F112">
        <v>1</v>
      </c>
      <c r="G112">
        <v>3.5353823344927869E-3</v>
      </c>
      <c r="H112">
        <v>3.064516129032258</v>
      </c>
      <c r="I112">
        <v>1.6129032258064516E-2</v>
      </c>
      <c r="J112">
        <v>0.72399999999999998</v>
      </c>
      <c r="K112">
        <v>16000.67</v>
      </c>
      <c r="L112">
        <v>17537</v>
      </c>
      <c r="M112">
        <v>15755</v>
      </c>
      <c r="N112">
        <v>6229</v>
      </c>
      <c r="O112">
        <v>635.85</v>
      </c>
      <c r="P112">
        <v>300</v>
      </c>
      <c r="Q112">
        <v>72.56</v>
      </c>
      <c r="R112">
        <v>47.18</v>
      </c>
      <c r="S112">
        <v>34.24</v>
      </c>
      <c r="T112">
        <v>89.84</v>
      </c>
    </row>
    <row r="113" spans="1:20" x14ac:dyDescent="0.25">
      <c r="A113">
        <v>2011</v>
      </c>
      <c r="B113">
        <v>171</v>
      </c>
      <c r="C113" t="s">
        <v>189</v>
      </c>
      <c r="D113">
        <v>41</v>
      </c>
      <c r="E113">
        <v>105</v>
      </c>
      <c r="F113">
        <v>1</v>
      </c>
      <c r="G113">
        <v>1.0517944639696262E-3</v>
      </c>
      <c r="H113">
        <v>2.5609756097560976</v>
      </c>
      <c r="I113">
        <v>2.4390243902439025E-2</v>
      </c>
      <c r="J113">
        <v>0.71499999999999997</v>
      </c>
      <c r="K113">
        <v>19092.86</v>
      </c>
      <c r="L113">
        <v>38981</v>
      </c>
      <c r="M113">
        <v>37421</v>
      </c>
      <c r="N113">
        <v>9477</v>
      </c>
      <c r="O113">
        <v>2218.46</v>
      </c>
      <c r="P113">
        <v>0</v>
      </c>
      <c r="Q113">
        <v>100</v>
      </c>
      <c r="R113">
        <v>0</v>
      </c>
      <c r="S113">
        <v>0</v>
      </c>
      <c r="T113">
        <v>96</v>
      </c>
    </row>
    <row r="114" spans="1:20" x14ac:dyDescent="0.25">
      <c r="A114">
        <v>2011</v>
      </c>
      <c r="B114">
        <v>172</v>
      </c>
      <c r="C114" t="s">
        <v>190</v>
      </c>
      <c r="D114">
        <v>48</v>
      </c>
      <c r="E114">
        <v>191</v>
      </c>
      <c r="F114">
        <v>1</v>
      </c>
      <c r="G114">
        <v>2.5613660618996796E-3</v>
      </c>
      <c r="H114">
        <v>3.9791666666666665</v>
      </c>
      <c r="I114">
        <v>2.0833333333333332E-2</v>
      </c>
      <c r="J114">
        <v>0.61799999999999999</v>
      </c>
      <c r="K114">
        <v>5777.51</v>
      </c>
      <c r="L114">
        <v>18740</v>
      </c>
      <c r="M114">
        <v>10659</v>
      </c>
      <c r="N114">
        <v>3169</v>
      </c>
      <c r="O114">
        <v>243.1</v>
      </c>
      <c r="P114">
        <v>187.63</v>
      </c>
      <c r="Q114">
        <v>68.64</v>
      </c>
      <c r="R114">
        <v>77.180000000000007</v>
      </c>
      <c r="S114">
        <v>52.98</v>
      </c>
      <c r="T114">
        <v>56.88</v>
      </c>
    </row>
    <row r="115" spans="1:20" x14ac:dyDescent="0.25">
      <c r="A115">
        <v>2011</v>
      </c>
      <c r="B115">
        <v>173</v>
      </c>
      <c r="C115" t="s">
        <v>191</v>
      </c>
      <c r="D115">
        <v>118</v>
      </c>
      <c r="E115">
        <v>615</v>
      </c>
      <c r="F115">
        <v>1</v>
      </c>
      <c r="G115">
        <v>1.4652924376008941E-3</v>
      </c>
      <c r="H115">
        <v>5.2118644067796609</v>
      </c>
      <c r="I115">
        <v>8.4745762711864406E-3</v>
      </c>
      <c r="J115">
        <v>0.68899999999999995</v>
      </c>
      <c r="K115">
        <v>17936.36</v>
      </c>
      <c r="L115">
        <v>80530</v>
      </c>
      <c r="M115">
        <v>76800</v>
      </c>
      <c r="N115">
        <v>14024</v>
      </c>
      <c r="O115">
        <v>3456</v>
      </c>
      <c r="P115">
        <v>33</v>
      </c>
      <c r="Q115">
        <v>80</v>
      </c>
      <c r="R115">
        <v>0.95</v>
      </c>
      <c r="S115">
        <v>0.76</v>
      </c>
      <c r="T115">
        <v>95.37</v>
      </c>
    </row>
    <row r="116" spans="1:20" x14ac:dyDescent="0.25">
      <c r="A116">
        <v>2011</v>
      </c>
      <c r="B116">
        <v>174</v>
      </c>
      <c r="C116" t="s">
        <v>192</v>
      </c>
      <c r="D116">
        <v>19</v>
      </c>
      <c r="E116">
        <v>110</v>
      </c>
      <c r="F116">
        <v>1</v>
      </c>
      <c r="G116">
        <v>8.8425559640712987E-4</v>
      </c>
      <c r="H116">
        <v>5.7894736842105265</v>
      </c>
      <c r="I116">
        <v>5.2631578947368418E-2</v>
      </c>
      <c r="J116">
        <v>0.69699999999999995</v>
      </c>
      <c r="K116">
        <v>13498.67</v>
      </c>
      <c r="L116">
        <v>21487</v>
      </c>
      <c r="M116">
        <v>17127</v>
      </c>
      <c r="N116">
        <v>5323</v>
      </c>
      <c r="O116">
        <v>1126</v>
      </c>
      <c r="P116">
        <v>0</v>
      </c>
      <c r="Q116">
        <v>80.72</v>
      </c>
      <c r="R116">
        <v>0</v>
      </c>
      <c r="S116">
        <v>0</v>
      </c>
      <c r="T116">
        <v>79.709999999999994</v>
      </c>
    </row>
    <row r="117" spans="1:20" x14ac:dyDescent="0.25">
      <c r="A117">
        <v>2011</v>
      </c>
      <c r="B117">
        <v>175</v>
      </c>
      <c r="C117" t="s">
        <v>193</v>
      </c>
      <c r="D117">
        <v>137</v>
      </c>
      <c r="E117">
        <v>404</v>
      </c>
      <c r="F117">
        <v>3</v>
      </c>
      <c r="G117">
        <v>5.0497604128271287E-3</v>
      </c>
      <c r="H117">
        <v>2.948905109489051</v>
      </c>
      <c r="I117">
        <v>2.1897810218978103E-2</v>
      </c>
      <c r="J117">
        <v>0.67500000000000004</v>
      </c>
      <c r="K117">
        <v>8754.01</v>
      </c>
      <c r="L117">
        <v>27130</v>
      </c>
      <c r="M117">
        <v>21185</v>
      </c>
      <c r="N117">
        <v>7224</v>
      </c>
      <c r="O117">
        <v>1016.32</v>
      </c>
      <c r="P117">
        <v>0</v>
      </c>
      <c r="Q117">
        <v>68.58</v>
      </c>
      <c r="R117">
        <v>0</v>
      </c>
      <c r="S117">
        <v>0</v>
      </c>
      <c r="T117">
        <v>78.09</v>
      </c>
    </row>
    <row r="118" spans="1:20" x14ac:dyDescent="0.25">
      <c r="A118">
        <v>2011</v>
      </c>
      <c r="B118">
        <v>177</v>
      </c>
      <c r="C118" t="s">
        <v>195</v>
      </c>
      <c r="D118">
        <v>36</v>
      </c>
      <c r="E118">
        <v>100</v>
      </c>
      <c r="F118">
        <v>1</v>
      </c>
      <c r="G118">
        <v>2.840909090909091E-3</v>
      </c>
      <c r="H118">
        <v>2.7777777777777777</v>
      </c>
      <c r="I118">
        <v>2.7777777777777776E-2</v>
      </c>
      <c r="J118">
        <v>0.66900000000000004</v>
      </c>
      <c r="K118">
        <v>13798.32</v>
      </c>
      <c r="L118">
        <v>12672</v>
      </c>
      <c r="M118">
        <v>11048</v>
      </c>
      <c r="N118">
        <v>3334</v>
      </c>
      <c r="O118">
        <v>318.06</v>
      </c>
      <c r="P118">
        <v>258.55</v>
      </c>
      <c r="Q118">
        <v>61.24</v>
      </c>
      <c r="R118">
        <v>81.290000000000006</v>
      </c>
      <c r="S118">
        <v>49.79</v>
      </c>
      <c r="T118">
        <v>87.18</v>
      </c>
    </row>
    <row r="119" spans="1:20" x14ac:dyDescent="0.25">
      <c r="A119">
        <v>2011</v>
      </c>
      <c r="B119">
        <v>179</v>
      </c>
      <c r="C119" t="s">
        <v>197</v>
      </c>
      <c r="D119">
        <v>6</v>
      </c>
      <c r="E119">
        <v>18</v>
      </c>
      <c r="F119">
        <v>0</v>
      </c>
      <c r="G119">
        <v>1.7495261699956261E-4</v>
      </c>
      <c r="H119">
        <v>3</v>
      </c>
      <c r="I119">
        <v>0</v>
      </c>
      <c r="J119">
        <v>0.73099999999999998</v>
      </c>
      <c r="K119">
        <v>21663.88</v>
      </c>
      <c r="L119">
        <v>34295</v>
      </c>
      <c r="M119">
        <v>27881</v>
      </c>
      <c r="N119">
        <v>8179</v>
      </c>
      <c r="O119">
        <v>979.62</v>
      </c>
      <c r="P119">
        <v>768.92</v>
      </c>
      <c r="Q119">
        <v>56.28</v>
      </c>
      <c r="R119">
        <v>78.489999999999995</v>
      </c>
      <c r="S119">
        <v>44.17</v>
      </c>
      <c r="T119">
        <v>81.3</v>
      </c>
    </row>
    <row r="120" spans="1:20" x14ac:dyDescent="0.25">
      <c r="A120">
        <v>2011</v>
      </c>
      <c r="B120">
        <v>181</v>
      </c>
      <c r="C120" t="s">
        <v>199</v>
      </c>
      <c r="D120">
        <v>87</v>
      </c>
      <c r="E120">
        <v>272</v>
      </c>
      <c r="F120">
        <v>0</v>
      </c>
      <c r="G120">
        <v>4.1470041470041468E-3</v>
      </c>
      <c r="H120">
        <v>3.1264367816091956</v>
      </c>
      <c r="I120">
        <v>0</v>
      </c>
      <c r="J120">
        <v>0.624</v>
      </c>
      <c r="K120">
        <v>7018.39</v>
      </c>
      <c r="L120">
        <v>20979</v>
      </c>
      <c r="M120">
        <v>15058</v>
      </c>
      <c r="N120">
        <v>4468</v>
      </c>
      <c r="O120">
        <v>381.88</v>
      </c>
      <c r="P120">
        <v>0.91</v>
      </c>
      <c r="Q120">
        <v>70.66</v>
      </c>
      <c r="R120">
        <v>0.24</v>
      </c>
      <c r="S120">
        <v>0.17</v>
      </c>
      <c r="T120">
        <v>71.78</v>
      </c>
    </row>
    <row r="121" spans="1:20" x14ac:dyDescent="0.25">
      <c r="A121">
        <v>2011</v>
      </c>
      <c r="B121">
        <v>182</v>
      </c>
      <c r="C121" t="s">
        <v>200</v>
      </c>
      <c r="D121">
        <v>81</v>
      </c>
      <c r="E121">
        <v>330</v>
      </c>
      <c r="F121">
        <v>2</v>
      </c>
      <c r="G121">
        <v>2.6278224759927328E-3</v>
      </c>
      <c r="H121">
        <v>4.0740740740740744</v>
      </c>
      <c r="I121">
        <v>2.4691358024691357E-2</v>
      </c>
      <c r="J121">
        <v>0.63300000000000001</v>
      </c>
      <c r="K121">
        <v>5189.97</v>
      </c>
      <c r="L121">
        <v>30824</v>
      </c>
      <c r="M121">
        <v>4181</v>
      </c>
      <c r="N121">
        <v>1212</v>
      </c>
      <c r="O121">
        <v>38.49</v>
      </c>
      <c r="P121">
        <v>0</v>
      </c>
      <c r="Q121">
        <v>7.5</v>
      </c>
      <c r="R121">
        <v>0</v>
      </c>
      <c r="S121">
        <v>0</v>
      </c>
      <c r="T121">
        <v>13.56</v>
      </c>
    </row>
    <row r="122" spans="1:20" x14ac:dyDescent="0.25">
      <c r="A122">
        <v>2011</v>
      </c>
      <c r="B122">
        <v>185</v>
      </c>
      <c r="C122" t="s">
        <v>203</v>
      </c>
      <c r="D122">
        <v>90</v>
      </c>
      <c r="E122">
        <v>295</v>
      </c>
      <c r="F122">
        <v>1</v>
      </c>
      <c r="G122">
        <v>1.9601010540987889E-3</v>
      </c>
      <c r="H122">
        <v>3.2777777777777777</v>
      </c>
      <c r="I122">
        <v>1.1111111111111112E-2</v>
      </c>
      <c r="J122">
        <v>0.72799999999999998</v>
      </c>
      <c r="K122">
        <v>19761.560000000001</v>
      </c>
      <c r="L122">
        <v>45916</v>
      </c>
      <c r="M122">
        <v>39824</v>
      </c>
      <c r="N122">
        <v>13400</v>
      </c>
      <c r="O122">
        <v>1891</v>
      </c>
      <c r="P122">
        <v>1324</v>
      </c>
      <c r="Q122">
        <v>79.989999999999995</v>
      </c>
      <c r="R122">
        <v>70.02</v>
      </c>
      <c r="S122">
        <v>56.01</v>
      </c>
      <c r="T122">
        <v>86.73</v>
      </c>
    </row>
    <row r="123" spans="1:20" x14ac:dyDescent="0.25">
      <c r="A123">
        <v>2011</v>
      </c>
      <c r="B123">
        <v>186</v>
      </c>
      <c r="C123" t="s">
        <v>204</v>
      </c>
      <c r="D123">
        <v>47</v>
      </c>
      <c r="E123">
        <v>117</v>
      </c>
      <c r="F123">
        <v>3</v>
      </c>
      <c r="G123">
        <v>2.2132228291580334E-3</v>
      </c>
      <c r="H123">
        <v>2.4893617021276597</v>
      </c>
      <c r="I123">
        <v>6.3829787234042548E-2</v>
      </c>
      <c r="J123">
        <v>0.71</v>
      </c>
      <c r="K123">
        <v>13044.25</v>
      </c>
      <c r="L123">
        <v>21236</v>
      </c>
      <c r="M123">
        <v>16425</v>
      </c>
      <c r="N123">
        <v>7411</v>
      </c>
      <c r="O123">
        <v>586</v>
      </c>
      <c r="P123">
        <v>0</v>
      </c>
      <c r="Q123">
        <v>61.92</v>
      </c>
      <c r="R123">
        <v>0</v>
      </c>
      <c r="S123">
        <v>0</v>
      </c>
      <c r="T123">
        <v>77.349999999999994</v>
      </c>
    </row>
    <row r="124" spans="1:20" x14ac:dyDescent="0.25">
      <c r="A124">
        <v>2011</v>
      </c>
      <c r="B124">
        <v>187</v>
      </c>
      <c r="C124" t="s">
        <v>205</v>
      </c>
      <c r="D124">
        <v>133</v>
      </c>
      <c r="E124">
        <v>889</v>
      </c>
      <c r="F124">
        <v>6</v>
      </c>
      <c r="G124">
        <v>3.6325399101424339E-4</v>
      </c>
      <c r="H124">
        <v>6.6842105263157894</v>
      </c>
      <c r="I124">
        <v>4.5112781954887216E-2</v>
      </c>
      <c r="J124">
        <v>0.77</v>
      </c>
      <c r="K124">
        <v>14915.18</v>
      </c>
      <c r="L124">
        <v>366135</v>
      </c>
      <c r="M124">
        <v>348443</v>
      </c>
      <c r="N124">
        <v>106242</v>
      </c>
      <c r="O124">
        <v>11176.57</v>
      </c>
      <c r="P124">
        <v>11176.57</v>
      </c>
      <c r="Q124">
        <v>77.89</v>
      </c>
      <c r="R124">
        <v>100</v>
      </c>
      <c r="S124">
        <v>77.89</v>
      </c>
      <c r="T124">
        <v>95.17</v>
      </c>
    </row>
    <row r="125" spans="1:20" x14ac:dyDescent="0.25">
      <c r="A125">
        <v>2011</v>
      </c>
      <c r="B125">
        <v>188</v>
      </c>
      <c r="C125" t="s">
        <v>206</v>
      </c>
      <c r="D125">
        <v>321</v>
      </c>
      <c r="E125">
        <v>1185</v>
      </c>
      <c r="F125">
        <v>2</v>
      </c>
      <c r="G125">
        <v>3.164712957577072E-3</v>
      </c>
      <c r="H125">
        <v>3.6915887850467288</v>
      </c>
      <c r="I125">
        <v>6.2305295950155761E-3</v>
      </c>
      <c r="J125">
        <v>0.73399999999999999</v>
      </c>
      <c r="K125">
        <v>13491.36</v>
      </c>
      <c r="L125">
        <v>101431</v>
      </c>
      <c r="M125">
        <v>93841</v>
      </c>
      <c r="N125">
        <v>30201</v>
      </c>
      <c r="O125">
        <v>5096.33</v>
      </c>
      <c r="P125">
        <v>1198.4000000000001</v>
      </c>
      <c r="Q125">
        <v>92.02</v>
      </c>
      <c r="R125">
        <v>23.51</v>
      </c>
      <c r="S125">
        <v>21.64</v>
      </c>
      <c r="T125">
        <v>92.52</v>
      </c>
    </row>
    <row r="126" spans="1:20" x14ac:dyDescent="0.25">
      <c r="A126">
        <v>2011</v>
      </c>
      <c r="B126">
        <v>189</v>
      </c>
      <c r="C126" t="s">
        <v>207</v>
      </c>
      <c r="D126">
        <v>40</v>
      </c>
      <c r="E126">
        <v>89</v>
      </c>
      <c r="F126">
        <v>0</v>
      </c>
      <c r="G126">
        <v>1.9590557351356645E-3</v>
      </c>
      <c r="H126">
        <v>2.2250000000000001</v>
      </c>
      <c r="I126">
        <v>0</v>
      </c>
      <c r="J126">
        <v>0.74</v>
      </c>
      <c r="K126">
        <v>12081.24</v>
      </c>
      <c r="L126">
        <v>20418</v>
      </c>
      <c r="M126">
        <v>1500</v>
      </c>
      <c r="N126">
        <v>500</v>
      </c>
      <c r="O126">
        <v>60</v>
      </c>
      <c r="P126">
        <v>0</v>
      </c>
      <c r="Q126">
        <v>6.54</v>
      </c>
      <c r="R126">
        <v>0</v>
      </c>
      <c r="S126">
        <v>0</v>
      </c>
      <c r="T126">
        <v>7.35</v>
      </c>
    </row>
    <row r="127" spans="1:20" x14ac:dyDescent="0.25">
      <c r="A127">
        <v>2011</v>
      </c>
      <c r="B127">
        <v>190</v>
      </c>
      <c r="C127" t="s">
        <v>208</v>
      </c>
      <c r="D127">
        <v>29</v>
      </c>
      <c r="E127">
        <v>78</v>
      </c>
      <c r="F127">
        <v>1</v>
      </c>
      <c r="G127">
        <v>7.1123755334281653E-4</v>
      </c>
      <c r="H127">
        <v>2.6896551724137931</v>
      </c>
      <c r="I127">
        <v>3.4482758620689655E-2</v>
      </c>
      <c r="J127">
        <v>0.70099999999999996</v>
      </c>
      <c r="K127">
        <v>10800.43</v>
      </c>
      <c r="L127">
        <v>40774</v>
      </c>
      <c r="M127">
        <v>34320</v>
      </c>
      <c r="N127">
        <v>10283</v>
      </c>
      <c r="O127">
        <v>1027</v>
      </c>
      <c r="P127">
        <v>2.98</v>
      </c>
      <c r="Q127">
        <v>61.68</v>
      </c>
      <c r="R127">
        <v>0.28999999999999998</v>
      </c>
      <c r="S127">
        <v>0.18</v>
      </c>
      <c r="T127">
        <v>84.17</v>
      </c>
    </row>
    <row r="128" spans="1:20" x14ac:dyDescent="0.25">
      <c r="A128">
        <v>2011</v>
      </c>
      <c r="B128">
        <v>194</v>
      </c>
      <c r="C128" t="s">
        <v>212</v>
      </c>
      <c r="D128">
        <v>9</v>
      </c>
      <c r="E128">
        <v>34</v>
      </c>
      <c r="F128">
        <v>0</v>
      </c>
      <c r="G128">
        <v>1.0939190256827878E-4</v>
      </c>
      <c r="H128">
        <v>3.7777777777777777</v>
      </c>
      <c r="I128">
        <v>0</v>
      </c>
      <c r="J128">
        <v>0.81299999999999994</v>
      </c>
      <c r="K128">
        <v>84958.74</v>
      </c>
      <c r="L128">
        <v>82273</v>
      </c>
      <c r="M128">
        <v>11989</v>
      </c>
      <c r="N128">
        <v>2195</v>
      </c>
      <c r="O128">
        <v>494.09</v>
      </c>
      <c r="P128">
        <v>494.09</v>
      </c>
      <c r="Q128">
        <v>8.85</v>
      </c>
      <c r="R128">
        <v>100</v>
      </c>
      <c r="S128">
        <v>8.85</v>
      </c>
      <c r="T128">
        <v>14.57</v>
      </c>
    </row>
    <row r="129" spans="1:20" x14ac:dyDescent="0.25">
      <c r="A129">
        <v>2011</v>
      </c>
      <c r="B129">
        <v>195</v>
      </c>
      <c r="C129" t="s">
        <v>213</v>
      </c>
      <c r="D129">
        <v>6</v>
      </c>
      <c r="E129">
        <v>10</v>
      </c>
      <c r="F129">
        <v>0</v>
      </c>
      <c r="G129">
        <v>4.5917195989898216E-4</v>
      </c>
      <c r="H129">
        <v>1.6666666666666667</v>
      </c>
      <c r="I129">
        <v>0</v>
      </c>
      <c r="J129">
        <v>0.70099999999999996</v>
      </c>
      <c r="K129">
        <v>43378.71</v>
      </c>
      <c r="L129">
        <v>13067</v>
      </c>
      <c r="M129">
        <v>12067</v>
      </c>
      <c r="N129">
        <v>4120</v>
      </c>
      <c r="O129">
        <v>428.12</v>
      </c>
      <c r="P129">
        <v>428.12</v>
      </c>
      <c r="Q129">
        <v>93.52</v>
      </c>
      <c r="R129">
        <v>100</v>
      </c>
      <c r="S129">
        <v>93.52</v>
      </c>
      <c r="T129">
        <v>92.35</v>
      </c>
    </row>
    <row r="130" spans="1:20" x14ac:dyDescent="0.25">
      <c r="A130">
        <v>2011</v>
      </c>
      <c r="B130">
        <v>196</v>
      </c>
      <c r="C130" t="s">
        <v>214</v>
      </c>
      <c r="D130">
        <v>15</v>
      </c>
      <c r="E130">
        <v>45</v>
      </c>
      <c r="F130">
        <v>0</v>
      </c>
      <c r="G130">
        <v>1.9612457833215657E-4</v>
      </c>
      <c r="H130">
        <v>3</v>
      </c>
      <c r="I130">
        <v>0</v>
      </c>
      <c r="J130">
        <v>0.71499999999999997</v>
      </c>
      <c r="K130">
        <v>15769.03</v>
      </c>
      <c r="L130">
        <v>76482</v>
      </c>
      <c r="M130">
        <v>70143</v>
      </c>
      <c r="N130">
        <v>20286</v>
      </c>
      <c r="O130">
        <v>2375.2600000000002</v>
      </c>
      <c r="P130">
        <v>0.31</v>
      </c>
      <c r="Q130">
        <v>74.91</v>
      </c>
      <c r="R130">
        <v>0.01</v>
      </c>
      <c r="S130">
        <v>0.01</v>
      </c>
      <c r="T130">
        <v>91.71</v>
      </c>
    </row>
    <row r="131" spans="1:20" x14ac:dyDescent="0.25">
      <c r="A131">
        <v>2011</v>
      </c>
      <c r="B131">
        <v>197</v>
      </c>
      <c r="C131" t="s">
        <v>215</v>
      </c>
      <c r="D131">
        <v>76</v>
      </c>
      <c r="E131">
        <v>238</v>
      </c>
      <c r="F131">
        <v>1</v>
      </c>
      <c r="G131">
        <v>2.4718662590255641E-3</v>
      </c>
      <c r="H131">
        <v>3.1315789473684212</v>
      </c>
      <c r="I131">
        <v>1.3157894736842105E-2</v>
      </c>
      <c r="J131">
        <v>0.57099999999999995</v>
      </c>
      <c r="K131">
        <v>4368.72</v>
      </c>
      <c r="L131">
        <v>30746</v>
      </c>
      <c r="M131">
        <v>7748</v>
      </c>
      <c r="N131">
        <v>2237</v>
      </c>
      <c r="O131">
        <v>188.5</v>
      </c>
      <c r="P131">
        <v>4.57</v>
      </c>
      <c r="Q131">
        <v>54.29</v>
      </c>
      <c r="R131">
        <v>2.42</v>
      </c>
      <c r="S131">
        <v>1.32</v>
      </c>
      <c r="T131">
        <v>25.2</v>
      </c>
    </row>
    <row r="132" spans="1:20" x14ac:dyDescent="0.25">
      <c r="A132">
        <v>2011</v>
      </c>
      <c r="B132">
        <v>198</v>
      </c>
      <c r="C132" t="s">
        <v>216</v>
      </c>
      <c r="D132">
        <v>48</v>
      </c>
      <c r="E132">
        <v>305</v>
      </c>
      <c r="F132">
        <v>1</v>
      </c>
      <c r="G132">
        <v>1.2109897318162324E-3</v>
      </c>
      <c r="H132">
        <v>6.354166666666667</v>
      </c>
      <c r="I132">
        <v>2.0833333333333332E-2</v>
      </c>
      <c r="J132">
        <v>0.69899999999999995</v>
      </c>
      <c r="K132">
        <v>12582.54</v>
      </c>
      <c r="L132">
        <v>39637</v>
      </c>
      <c r="M132">
        <v>35424</v>
      </c>
      <c r="N132">
        <v>11503</v>
      </c>
      <c r="O132">
        <v>1544</v>
      </c>
      <c r="P132">
        <v>46</v>
      </c>
      <c r="Q132">
        <v>80</v>
      </c>
      <c r="R132">
        <v>2.98</v>
      </c>
      <c r="S132">
        <v>2.38</v>
      </c>
      <c r="T132">
        <v>89.37</v>
      </c>
    </row>
    <row r="133" spans="1:20" x14ac:dyDescent="0.25">
      <c r="A133">
        <v>2011</v>
      </c>
      <c r="B133">
        <v>199</v>
      </c>
      <c r="C133" t="s">
        <v>217</v>
      </c>
      <c r="D133">
        <v>18</v>
      </c>
      <c r="E133">
        <v>73</v>
      </c>
      <c r="F133">
        <v>0</v>
      </c>
      <c r="G133">
        <v>5.0500799595993608E-4</v>
      </c>
      <c r="H133">
        <v>4.0555555555555554</v>
      </c>
      <c r="I133">
        <v>0</v>
      </c>
      <c r="J133">
        <v>0.76400000000000001</v>
      </c>
      <c r="K133">
        <v>70325.59</v>
      </c>
      <c r="L133">
        <v>35643</v>
      </c>
      <c r="M133">
        <v>31945</v>
      </c>
      <c r="N133">
        <v>10344</v>
      </c>
      <c r="O133">
        <v>1284</v>
      </c>
      <c r="P133">
        <v>723.45</v>
      </c>
      <c r="Q133">
        <v>72.69</v>
      </c>
      <c r="R133">
        <v>56.34</v>
      </c>
      <c r="S133">
        <v>40.96</v>
      </c>
      <c r="T133">
        <v>89.62</v>
      </c>
    </row>
    <row r="134" spans="1:20" x14ac:dyDescent="0.25">
      <c r="A134">
        <v>2011</v>
      </c>
      <c r="B134">
        <v>200</v>
      </c>
      <c r="C134" t="s">
        <v>218</v>
      </c>
      <c r="D134">
        <v>53</v>
      </c>
      <c r="E134">
        <v>138</v>
      </c>
      <c r="F134">
        <v>2</v>
      </c>
      <c r="G134">
        <v>1.6701329803995714E-3</v>
      </c>
      <c r="H134">
        <v>2.6037735849056602</v>
      </c>
      <c r="I134">
        <v>3.7735849056603772E-2</v>
      </c>
      <c r="J134">
        <v>0.72199999999999998</v>
      </c>
      <c r="K134">
        <v>14957.8</v>
      </c>
      <c r="L134">
        <v>31734</v>
      </c>
      <c r="M134">
        <v>31568</v>
      </c>
      <c r="N134">
        <v>8014</v>
      </c>
      <c r="O134">
        <v>1148.0999999999999</v>
      </c>
      <c r="P134">
        <v>0</v>
      </c>
      <c r="Q134">
        <v>60.08</v>
      </c>
      <c r="R134">
        <v>0</v>
      </c>
      <c r="S134">
        <v>0</v>
      </c>
      <c r="T134">
        <v>99.48</v>
      </c>
    </row>
    <row r="135" spans="1:20" x14ac:dyDescent="0.25">
      <c r="A135">
        <v>2011</v>
      </c>
      <c r="B135">
        <v>201</v>
      </c>
      <c r="C135" t="s">
        <v>219</v>
      </c>
      <c r="D135">
        <v>30</v>
      </c>
      <c r="E135">
        <v>129</v>
      </c>
      <c r="F135">
        <v>0</v>
      </c>
      <c r="G135">
        <v>4.2499539588321126E-4</v>
      </c>
      <c r="H135">
        <v>4.3</v>
      </c>
      <c r="I135">
        <v>0</v>
      </c>
      <c r="J135">
        <v>0.74099999999999999</v>
      </c>
      <c r="K135">
        <v>77705.59</v>
      </c>
      <c r="L135">
        <v>70589</v>
      </c>
      <c r="M135">
        <v>46947</v>
      </c>
      <c r="N135">
        <v>23165</v>
      </c>
      <c r="O135">
        <v>6653.3</v>
      </c>
      <c r="P135">
        <v>31.53</v>
      </c>
      <c r="Q135">
        <v>82</v>
      </c>
      <c r="R135">
        <v>0.47</v>
      </c>
      <c r="S135">
        <v>0.39</v>
      </c>
      <c r="T135">
        <v>66.510000000000005</v>
      </c>
    </row>
    <row r="136" spans="1:20" x14ac:dyDescent="0.25">
      <c r="A136">
        <v>2011</v>
      </c>
      <c r="B136">
        <v>202</v>
      </c>
      <c r="C136" t="s">
        <v>220</v>
      </c>
      <c r="D136">
        <v>102</v>
      </c>
      <c r="E136">
        <v>318</v>
      </c>
      <c r="F136">
        <v>0</v>
      </c>
      <c r="G136">
        <v>5.3811659192825115E-3</v>
      </c>
      <c r="H136">
        <v>3.1176470588235294</v>
      </c>
      <c r="I136">
        <v>0</v>
      </c>
      <c r="J136">
        <v>0.59599999999999997</v>
      </c>
      <c r="K136">
        <v>4652.9799999999996</v>
      </c>
      <c r="L136">
        <v>18955</v>
      </c>
      <c r="M136">
        <v>11585</v>
      </c>
      <c r="N136">
        <v>2763</v>
      </c>
      <c r="O136">
        <v>600</v>
      </c>
      <c r="P136">
        <v>600</v>
      </c>
      <c r="Q136">
        <v>100</v>
      </c>
      <c r="R136">
        <v>100</v>
      </c>
      <c r="S136">
        <v>100</v>
      </c>
      <c r="T136">
        <v>61.12</v>
      </c>
    </row>
    <row r="137" spans="1:20" x14ac:dyDescent="0.25">
      <c r="A137">
        <v>2011</v>
      </c>
      <c r="B137">
        <v>204</v>
      </c>
      <c r="C137" t="s">
        <v>223</v>
      </c>
      <c r="D137">
        <v>59</v>
      </c>
      <c r="E137">
        <v>248</v>
      </c>
      <c r="F137">
        <v>2</v>
      </c>
      <c r="G137">
        <v>6.9349757863557289E-4</v>
      </c>
      <c r="H137">
        <v>4.2033898305084749</v>
      </c>
      <c r="I137">
        <v>3.3898305084745763E-2</v>
      </c>
      <c r="J137">
        <v>0.72499999999999998</v>
      </c>
      <c r="K137">
        <v>20267.61</v>
      </c>
      <c r="L137">
        <v>85076</v>
      </c>
      <c r="M137">
        <v>80413</v>
      </c>
      <c r="N137">
        <v>26816</v>
      </c>
      <c r="O137">
        <v>3702.49</v>
      </c>
      <c r="P137">
        <v>409.3</v>
      </c>
      <c r="Q137">
        <v>76</v>
      </c>
      <c r="R137">
        <v>11.05</v>
      </c>
      <c r="S137">
        <v>8.4</v>
      </c>
      <c r="T137">
        <v>94.52</v>
      </c>
    </row>
    <row r="138" spans="1:20" x14ac:dyDescent="0.25">
      <c r="A138">
        <v>2011</v>
      </c>
      <c r="B138">
        <v>205</v>
      </c>
      <c r="C138" t="s">
        <v>222</v>
      </c>
      <c r="D138">
        <v>24</v>
      </c>
      <c r="E138">
        <v>101</v>
      </c>
      <c r="F138">
        <v>1</v>
      </c>
      <c r="G138">
        <v>2.8087257747401928E-4</v>
      </c>
      <c r="H138">
        <v>4.208333333333333</v>
      </c>
      <c r="I138">
        <v>4.1666666666666664E-2</v>
      </c>
      <c r="J138">
        <v>0.74399999999999999</v>
      </c>
      <c r="K138">
        <v>24884.05</v>
      </c>
      <c r="L138">
        <v>85448</v>
      </c>
      <c r="M138">
        <v>74408</v>
      </c>
      <c r="N138">
        <v>21090</v>
      </c>
      <c r="O138">
        <v>2296.0500000000002</v>
      </c>
      <c r="P138">
        <v>2296.0500000000002</v>
      </c>
      <c r="Q138">
        <v>70.59</v>
      </c>
      <c r="R138">
        <v>100</v>
      </c>
      <c r="S138">
        <v>70.59</v>
      </c>
      <c r="T138">
        <v>87.08</v>
      </c>
    </row>
    <row r="139" spans="1:20" x14ac:dyDescent="0.25">
      <c r="A139">
        <v>2011</v>
      </c>
      <c r="B139">
        <v>206</v>
      </c>
      <c r="C139" t="s">
        <v>224</v>
      </c>
      <c r="D139">
        <v>13</v>
      </c>
      <c r="E139">
        <v>79</v>
      </c>
      <c r="F139">
        <v>0</v>
      </c>
      <c r="G139">
        <v>6.3894623021724169E-4</v>
      </c>
      <c r="H139">
        <v>6.0769230769230766</v>
      </c>
      <c r="I139">
        <v>0</v>
      </c>
      <c r="J139">
        <v>0.71499999999999997</v>
      </c>
      <c r="K139">
        <v>15263.35</v>
      </c>
      <c r="L139">
        <v>20346</v>
      </c>
      <c r="M139">
        <v>17103</v>
      </c>
      <c r="N139">
        <v>5724</v>
      </c>
      <c r="O139">
        <v>786.61</v>
      </c>
      <c r="P139">
        <v>786.61</v>
      </c>
      <c r="Q139">
        <v>81.91</v>
      </c>
      <c r="R139">
        <v>100</v>
      </c>
      <c r="S139">
        <v>81.91</v>
      </c>
      <c r="T139">
        <v>84.06</v>
      </c>
    </row>
    <row r="140" spans="1:20" x14ac:dyDescent="0.25">
      <c r="A140">
        <v>2011</v>
      </c>
      <c r="B140">
        <v>208</v>
      </c>
      <c r="C140" t="s">
        <v>226</v>
      </c>
      <c r="D140">
        <v>54</v>
      </c>
      <c r="E140">
        <v>162</v>
      </c>
      <c r="F140">
        <v>0</v>
      </c>
      <c r="G140">
        <v>2.3756103998944173E-3</v>
      </c>
      <c r="H140">
        <v>3</v>
      </c>
      <c r="I140">
        <v>0</v>
      </c>
      <c r="J140">
        <v>0.69399999999999995</v>
      </c>
      <c r="K140">
        <v>13776.59</v>
      </c>
      <c r="L140">
        <v>22731</v>
      </c>
      <c r="M140">
        <v>15730</v>
      </c>
      <c r="N140">
        <v>4800</v>
      </c>
      <c r="O140">
        <v>500</v>
      </c>
      <c r="P140">
        <v>0</v>
      </c>
      <c r="Q140">
        <v>49.23</v>
      </c>
      <c r="R140">
        <v>0</v>
      </c>
      <c r="S140">
        <v>0</v>
      </c>
      <c r="T140">
        <v>69.2</v>
      </c>
    </row>
    <row r="141" spans="1:20" x14ac:dyDescent="0.25">
      <c r="A141">
        <v>2011</v>
      </c>
      <c r="B141">
        <v>209</v>
      </c>
      <c r="C141" t="s">
        <v>227</v>
      </c>
      <c r="D141">
        <v>11</v>
      </c>
      <c r="E141">
        <v>26</v>
      </c>
      <c r="F141">
        <v>0</v>
      </c>
      <c r="G141">
        <v>7.0341475892057804E-4</v>
      </c>
      <c r="H141">
        <v>2.3636363636363638</v>
      </c>
      <c r="I141">
        <v>0</v>
      </c>
      <c r="J141">
        <v>0.71499999999999997</v>
      </c>
      <c r="K141">
        <v>14886.14</v>
      </c>
      <c r="L141">
        <v>15638</v>
      </c>
      <c r="M141">
        <v>13500</v>
      </c>
      <c r="N141">
        <v>4000</v>
      </c>
      <c r="O141">
        <v>641.66999999999996</v>
      </c>
      <c r="P141">
        <v>0</v>
      </c>
      <c r="Q141">
        <v>80.52</v>
      </c>
      <c r="R141">
        <v>0</v>
      </c>
      <c r="S141">
        <v>0</v>
      </c>
      <c r="T141">
        <v>86.33</v>
      </c>
    </row>
    <row r="142" spans="1:20" x14ac:dyDescent="0.25">
      <c r="A142">
        <v>2011</v>
      </c>
      <c r="B142">
        <v>211</v>
      </c>
      <c r="C142" t="s">
        <v>229</v>
      </c>
      <c r="D142">
        <v>105</v>
      </c>
      <c r="E142">
        <v>351</v>
      </c>
      <c r="F142">
        <v>2</v>
      </c>
      <c r="G142">
        <v>9.8142765008832843E-4</v>
      </c>
      <c r="H142">
        <v>3.342857142857143</v>
      </c>
      <c r="I142">
        <v>1.9047619047619049E-2</v>
      </c>
      <c r="J142">
        <v>0.75600000000000001</v>
      </c>
      <c r="K142">
        <v>15246.19</v>
      </c>
      <c r="L142">
        <v>106987</v>
      </c>
      <c r="M142">
        <v>100315</v>
      </c>
      <c r="N142">
        <v>32301</v>
      </c>
      <c r="O142">
        <v>5580</v>
      </c>
      <c r="P142">
        <v>1790</v>
      </c>
      <c r="Q142">
        <v>78.900000000000006</v>
      </c>
      <c r="R142">
        <v>32.08</v>
      </c>
      <c r="S142">
        <v>25.31</v>
      </c>
      <c r="T142">
        <v>93.76</v>
      </c>
    </row>
    <row r="143" spans="1:20" x14ac:dyDescent="0.25">
      <c r="A143">
        <v>2011</v>
      </c>
      <c r="B143">
        <v>212</v>
      </c>
      <c r="C143" t="s">
        <v>230</v>
      </c>
      <c r="D143">
        <v>107</v>
      </c>
      <c r="E143">
        <v>431</v>
      </c>
      <c r="F143">
        <v>3</v>
      </c>
      <c r="G143">
        <v>7.6511094108645751E-4</v>
      </c>
      <c r="H143">
        <v>4.02803738317757</v>
      </c>
      <c r="I143">
        <v>2.8037383177570093E-2</v>
      </c>
      <c r="J143">
        <v>0.76500000000000001</v>
      </c>
      <c r="K143">
        <v>16745.93</v>
      </c>
      <c r="L143">
        <v>139849</v>
      </c>
      <c r="M143">
        <v>128773</v>
      </c>
      <c r="N143">
        <v>42873</v>
      </c>
      <c r="O143">
        <v>5661.89</v>
      </c>
      <c r="P143">
        <v>0.31</v>
      </c>
      <c r="Q143">
        <v>77.97</v>
      </c>
      <c r="R143">
        <v>0.01</v>
      </c>
      <c r="S143">
        <v>0</v>
      </c>
      <c r="T143">
        <v>92.08</v>
      </c>
    </row>
    <row r="144" spans="1:20" x14ac:dyDescent="0.25">
      <c r="A144">
        <v>2011</v>
      </c>
      <c r="B144">
        <v>213</v>
      </c>
      <c r="C144" t="s">
        <v>231</v>
      </c>
      <c r="D144">
        <v>52</v>
      </c>
      <c r="E144">
        <v>231</v>
      </c>
      <c r="F144">
        <v>0</v>
      </c>
      <c r="G144">
        <v>6.2509015723421644E-4</v>
      </c>
      <c r="H144">
        <v>4.4423076923076925</v>
      </c>
      <c r="I144">
        <v>0</v>
      </c>
      <c r="J144">
        <v>0.72899999999999998</v>
      </c>
      <c r="K144">
        <v>19002.54</v>
      </c>
      <c r="L144">
        <v>83188</v>
      </c>
      <c r="M144">
        <v>72758</v>
      </c>
      <c r="N144">
        <v>22944</v>
      </c>
      <c r="O144">
        <v>2612</v>
      </c>
      <c r="P144">
        <v>2090</v>
      </c>
      <c r="Q144">
        <v>79.98</v>
      </c>
      <c r="R144">
        <v>80.02</v>
      </c>
      <c r="S144">
        <v>63.99</v>
      </c>
      <c r="T144">
        <v>87.46</v>
      </c>
    </row>
    <row r="145" spans="1:20" x14ac:dyDescent="0.25">
      <c r="A145">
        <v>2011</v>
      </c>
      <c r="B145">
        <v>215</v>
      </c>
      <c r="C145" t="s">
        <v>233</v>
      </c>
      <c r="D145">
        <v>94</v>
      </c>
      <c r="E145">
        <v>327</v>
      </c>
      <c r="F145">
        <v>0</v>
      </c>
      <c r="G145">
        <v>3.9401433541518217E-3</v>
      </c>
      <c r="H145">
        <v>3.478723404255319</v>
      </c>
      <c r="I145">
        <v>0</v>
      </c>
      <c r="J145">
        <v>0.627</v>
      </c>
      <c r="K145">
        <v>6946.72</v>
      </c>
      <c r="L145">
        <v>23857</v>
      </c>
      <c r="M145">
        <v>18684</v>
      </c>
      <c r="N145">
        <v>4850</v>
      </c>
      <c r="O145">
        <v>75.319999999999993</v>
      </c>
      <c r="P145">
        <v>0</v>
      </c>
      <c r="Q145">
        <v>10.28</v>
      </c>
      <c r="R145">
        <v>0</v>
      </c>
      <c r="S145">
        <v>0</v>
      </c>
      <c r="T145">
        <v>78.319999999999993</v>
      </c>
    </row>
    <row r="146" spans="1:20" x14ac:dyDescent="0.25">
      <c r="A146">
        <v>2011</v>
      </c>
      <c r="B146">
        <v>218</v>
      </c>
      <c r="C146" t="s">
        <v>236</v>
      </c>
      <c r="D146">
        <v>13</v>
      </c>
      <c r="E146">
        <v>68</v>
      </c>
      <c r="F146">
        <v>1</v>
      </c>
      <c r="G146">
        <v>2.1954638339553815E-4</v>
      </c>
      <c r="H146">
        <v>5.2307692307692308</v>
      </c>
      <c r="I146">
        <v>7.6923076923076927E-2</v>
      </c>
      <c r="J146">
        <v>0.75700000000000001</v>
      </c>
      <c r="K146">
        <v>23197.759999999998</v>
      </c>
      <c r="L146">
        <v>59213</v>
      </c>
      <c r="M146">
        <v>41803</v>
      </c>
      <c r="N146">
        <v>11249</v>
      </c>
      <c r="O146">
        <v>1511.24</v>
      </c>
      <c r="P146">
        <v>1.89</v>
      </c>
      <c r="Q146">
        <v>46.81</v>
      </c>
      <c r="R146">
        <v>0.13</v>
      </c>
      <c r="S146">
        <v>0.06</v>
      </c>
      <c r="T146">
        <v>70.599999999999994</v>
      </c>
    </row>
    <row r="147" spans="1:20" x14ac:dyDescent="0.25">
      <c r="A147">
        <v>2011</v>
      </c>
      <c r="B147">
        <v>219</v>
      </c>
      <c r="C147" t="s">
        <v>237</v>
      </c>
      <c r="D147">
        <v>24</v>
      </c>
      <c r="E147">
        <v>74</v>
      </c>
      <c r="F147">
        <v>0</v>
      </c>
      <c r="G147">
        <v>1.1886484077064038E-3</v>
      </c>
      <c r="H147">
        <v>3.0833333333333335</v>
      </c>
      <c r="I147">
        <v>0</v>
      </c>
      <c r="J147">
        <v>0.74399999999999999</v>
      </c>
      <c r="K147">
        <v>16571.61</v>
      </c>
      <c r="L147">
        <v>20191</v>
      </c>
      <c r="M147">
        <v>17519</v>
      </c>
      <c r="N147">
        <v>5756</v>
      </c>
      <c r="O147">
        <v>287.70999999999998</v>
      </c>
      <c r="P147">
        <v>0</v>
      </c>
      <c r="Q147">
        <v>32.83</v>
      </c>
      <c r="R147">
        <v>0</v>
      </c>
      <c r="S147">
        <v>0</v>
      </c>
      <c r="T147">
        <v>86.77</v>
      </c>
    </row>
    <row r="148" spans="1:20" x14ac:dyDescent="0.25">
      <c r="A148">
        <v>2011</v>
      </c>
      <c r="B148">
        <v>222</v>
      </c>
      <c r="C148" t="s">
        <v>240</v>
      </c>
      <c r="D148">
        <v>35</v>
      </c>
      <c r="E148">
        <v>130</v>
      </c>
      <c r="F148">
        <v>0</v>
      </c>
      <c r="G148">
        <v>6.529363480337288E-4</v>
      </c>
      <c r="H148">
        <v>3.7142857142857144</v>
      </c>
      <c r="I148">
        <v>0</v>
      </c>
      <c r="J148">
        <v>0.73099999999999998</v>
      </c>
      <c r="K148">
        <v>25735.35</v>
      </c>
      <c r="L148">
        <v>53604</v>
      </c>
      <c r="M148">
        <v>12425</v>
      </c>
      <c r="N148">
        <v>3641</v>
      </c>
      <c r="O148">
        <v>646</v>
      </c>
      <c r="P148">
        <v>646</v>
      </c>
      <c r="Q148">
        <v>17.100000000000001</v>
      </c>
      <c r="R148">
        <v>100</v>
      </c>
      <c r="S148">
        <v>17.100000000000001</v>
      </c>
      <c r="T148">
        <v>23.18</v>
      </c>
    </row>
    <row r="149" spans="1:20" x14ac:dyDescent="0.25">
      <c r="A149">
        <v>2011</v>
      </c>
      <c r="B149">
        <v>223</v>
      </c>
      <c r="C149" t="s">
        <v>241</v>
      </c>
      <c r="D149">
        <v>132</v>
      </c>
      <c r="E149">
        <v>586</v>
      </c>
      <c r="F149">
        <v>2</v>
      </c>
      <c r="G149">
        <v>5.167351732237228E-3</v>
      </c>
      <c r="H149">
        <v>4.4393939393939394</v>
      </c>
      <c r="I149">
        <v>1.5151515151515152E-2</v>
      </c>
      <c r="J149">
        <v>0.72499999999999998</v>
      </c>
      <c r="K149">
        <v>11357.21</v>
      </c>
      <c r="L149">
        <v>25545</v>
      </c>
      <c r="M149">
        <v>23283</v>
      </c>
      <c r="N149">
        <v>6200</v>
      </c>
      <c r="O149">
        <v>1274</v>
      </c>
      <c r="P149">
        <v>0</v>
      </c>
      <c r="Q149">
        <v>100</v>
      </c>
      <c r="R149">
        <v>0</v>
      </c>
      <c r="S149">
        <v>0</v>
      </c>
      <c r="T149">
        <v>91.15</v>
      </c>
    </row>
    <row r="150" spans="1:20" x14ac:dyDescent="0.25">
      <c r="A150">
        <v>2011</v>
      </c>
      <c r="B150">
        <v>224</v>
      </c>
      <c r="C150" t="s">
        <v>242</v>
      </c>
      <c r="D150">
        <v>278</v>
      </c>
      <c r="E150">
        <v>855</v>
      </c>
      <c r="F150">
        <v>3</v>
      </c>
      <c r="G150">
        <v>8.6547741353008942E-3</v>
      </c>
      <c r="H150">
        <v>3.0755395683453237</v>
      </c>
      <c r="I150">
        <v>1.0791366906474821E-2</v>
      </c>
      <c r="J150">
        <v>0.73699999999999999</v>
      </c>
      <c r="K150">
        <v>20526.36</v>
      </c>
      <c r="L150">
        <v>32121</v>
      </c>
      <c r="M150">
        <v>28806</v>
      </c>
      <c r="N150">
        <v>10940</v>
      </c>
      <c r="O150">
        <v>1394.56</v>
      </c>
      <c r="P150">
        <v>1394.56</v>
      </c>
      <c r="Q150">
        <v>70.47</v>
      </c>
      <c r="R150">
        <v>100</v>
      </c>
      <c r="S150">
        <v>70.47</v>
      </c>
      <c r="T150">
        <v>89.68</v>
      </c>
    </row>
    <row r="151" spans="1:20" x14ac:dyDescent="0.25">
      <c r="A151">
        <v>2011</v>
      </c>
      <c r="B151">
        <v>225</v>
      </c>
      <c r="C151" t="s">
        <v>243</v>
      </c>
      <c r="D151">
        <v>23</v>
      </c>
      <c r="E151">
        <v>102</v>
      </c>
      <c r="F151">
        <v>0</v>
      </c>
      <c r="G151">
        <v>1.496168507604439E-4</v>
      </c>
      <c r="H151">
        <v>4.4347826086956523</v>
      </c>
      <c r="I151">
        <v>0</v>
      </c>
      <c r="J151">
        <v>0.77900000000000003</v>
      </c>
      <c r="K151">
        <v>27660.43</v>
      </c>
      <c r="L151">
        <v>153726</v>
      </c>
      <c r="M151">
        <v>149682</v>
      </c>
      <c r="N151">
        <v>49038</v>
      </c>
      <c r="O151">
        <v>8142.89</v>
      </c>
      <c r="P151">
        <v>2035.72</v>
      </c>
      <c r="Q151">
        <v>84.92</v>
      </c>
      <c r="R151">
        <v>25</v>
      </c>
      <c r="S151">
        <v>21.23</v>
      </c>
      <c r="T151">
        <v>97.37</v>
      </c>
    </row>
    <row r="152" spans="1:20" x14ac:dyDescent="0.25">
      <c r="A152">
        <v>2011</v>
      </c>
      <c r="B152">
        <v>228</v>
      </c>
      <c r="C152" t="s">
        <v>246</v>
      </c>
      <c r="D152">
        <v>124</v>
      </c>
      <c r="E152">
        <v>729</v>
      </c>
      <c r="F152">
        <v>7</v>
      </c>
      <c r="G152">
        <v>2.1546106931243591E-3</v>
      </c>
      <c r="H152">
        <v>5.879032258064516</v>
      </c>
      <c r="I152">
        <v>5.6451612903225805E-2</v>
      </c>
      <c r="J152">
        <v>0.71699999999999997</v>
      </c>
      <c r="K152">
        <v>17660.439999999999</v>
      </c>
      <c r="L152">
        <v>57551</v>
      </c>
      <c r="M152">
        <v>51300</v>
      </c>
      <c r="N152">
        <v>12307</v>
      </c>
      <c r="O152">
        <v>3884</v>
      </c>
      <c r="P152">
        <v>0</v>
      </c>
      <c r="Q152">
        <v>79.98</v>
      </c>
      <c r="R152">
        <v>0</v>
      </c>
      <c r="S152">
        <v>0</v>
      </c>
      <c r="T152">
        <v>89.14</v>
      </c>
    </row>
    <row r="153" spans="1:20" x14ac:dyDescent="0.25">
      <c r="A153">
        <v>2011</v>
      </c>
      <c r="B153">
        <v>229</v>
      </c>
      <c r="C153" t="s">
        <v>247</v>
      </c>
      <c r="D153">
        <v>176</v>
      </c>
      <c r="E153">
        <v>449</v>
      </c>
      <c r="F153">
        <v>2</v>
      </c>
      <c r="G153">
        <v>4.6799797909963569E-3</v>
      </c>
      <c r="H153">
        <v>2.5511363636363638</v>
      </c>
      <c r="I153">
        <v>1.1363636363636364E-2</v>
      </c>
      <c r="J153">
        <v>0.65100000000000002</v>
      </c>
      <c r="K153">
        <v>5190.67</v>
      </c>
      <c r="L153">
        <v>37607</v>
      </c>
      <c r="M153">
        <v>12248</v>
      </c>
      <c r="N153">
        <v>3716</v>
      </c>
      <c r="O153">
        <v>336.57</v>
      </c>
      <c r="P153">
        <v>336.57</v>
      </c>
      <c r="Q153">
        <v>33.479999999999997</v>
      </c>
      <c r="R153">
        <v>100</v>
      </c>
      <c r="S153">
        <v>33.479999999999997</v>
      </c>
      <c r="T153">
        <v>32.57</v>
      </c>
    </row>
    <row r="154" spans="1:20" x14ac:dyDescent="0.25">
      <c r="A154">
        <v>2011</v>
      </c>
      <c r="B154">
        <v>231</v>
      </c>
      <c r="C154" t="s">
        <v>249</v>
      </c>
      <c r="D154">
        <v>42</v>
      </c>
      <c r="E154">
        <v>207</v>
      </c>
      <c r="F154">
        <v>0</v>
      </c>
      <c r="G154">
        <v>3.1711276378874252E-4</v>
      </c>
      <c r="H154">
        <v>4.9285714285714288</v>
      </c>
      <c r="I154">
        <v>0</v>
      </c>
      <c r="J154">
        <v>0.77400000000000002</v>
      </c>
      <c r="K154">
        <v>27096.720000000001</v>
      </c>
      <c r="L154">
        <v>132445</v>
      </c>
      <c r="M154">
        <v>121266</v>
      </c>
      <c r="N154">
        <v>40257</v>
      </c>
      <c r="O154">
        <v>5284.62</v>
      </c>
      <c r="P154">
        <v>23.38</v>
      </c>
      <c r="Q154">
        <v>77.349999999999994</v>
      </c>
      <c r="R154">
        <v>0.44</v>
      </c>
      <c r="S154">
        <v>0.34</v>
      </c>
      <c r="T154">
        <v>91.56</v>
      </c>
    </row>
    <row r="155" spans="1:20" x14ac:dyDescent="0.25">
      <c r="A155">
        <v>2011</v>
      </c>
      <c r="B155">
        <v>232</v>
      </c>
      <c r="C155" t="s">
        <v>250</v>
      </c>
      <c r="D155">
        <v>15</v>
      </c>
      <c r="E155">
        <v>47</v>
      </c>
      <c r="F155">
        <v>0</v>
      </c>
      <c r="G155">
        <v>1.7764092846991946E-3</v>
      </c>
      <c r="H155">
        <v>3.1333333333333333</v>
      </c>
      <c r="I155">
        <v>0</v>
      </c>
      <c r="J155">
        <v>0.68899999999999995</v>
      </c>
      <c r="K155">
        <v>9492.7099999999991</v>
      </c>
      <c r="L155">
        <v>8444</v>
      </c>
      <c r="M155">
        <v>5973</v>
      </c>
      <c r="N155">
        <v>2005</v>
      </c>
      <c r="O155">
        <v>154.41</v>
      </c>
      <c r="P155">
        <v>0</v>
      </c>
      <c r="Q155">
        <v>63.91</v>
      </c>
      <c r="R155">
        <v>0</v>
      </c>
      <c r="S155">
        <v>0</v>
      </c>
      <c r="T155">
        <v>70.739999999999995</v>
      </c>
    </row>
    <row r="156" spans="1:20" x14ac:dyDescent="0.25">
      <c r="A156">
        <v>2011</v>
      </c>
      <c r="B156">
        <v>233</v>
      </c>
      <c r="C156" t="s">
        <v>251</v>
      </c>
      <c r="D156">
        <v>102</v>
      </c>
      <c r="E156">
        <v>213</v>
      </c>
      <c r="F156">
        <v>0</v>
      </c>
      <c r="G156">
        <v>3.9271551226273439E-3</v>
      </c>
      <c r="H156">
        <v>2.0882352941176472</v>
      </c>
      <c r="I156">
        <v>0</v>
      </c>
      <c r="J156">
        <v>0.69499999999999995</v>
      </c>
      <c r="K156">
        <v>23922.25</v>
      </c>
      <c r="L156">
        <v>25973</v>
      </c>
      <c r="M156">
        <v>19000</v>
      </c>
      <c r="N156">
        <v>7521</v>
      </c>
      <c r="O156">
        <v>1506</v>
      </c>
      <c r="P156">
        <v>0</v>
      </c>
      <c r="Q156">
        <v>100</v>
      </c>
      <c r="R156">
        <v>0</v>
      </c>
      <c r="S156">
        <v>0</v>
      </c>
      <c r="T156">
        <v>73.150000000000006</v>
      </c>
    </row>
    <row r="157" spans="1:20" x14ac:dyDescent="0.25">
      <c r="A157">
        <v>2011</v>
      </c>
      <c r="B157">
        <v>236</v>
      </c>
      <c r="C157" t="s">
        <v>254</v>
      </c>
      <c r="D157">
        <v>24</v>
      </c>
      <c r="E157">
        <v>59</v>
      </c>
      <c r="F157">
        <v>0</v>
      </c>
      <c r="G157">
        <v>1.0091241643190513E-3</v>
      </c>
      <c r="H157">
        <v>2.4583333333333335</v>
      </c>
      <c r="I157">
        <v>0</v>
      </c>
      <c r="J157">
        <v>0.65500000000000003</v>
      </c>
      <c r="K157">
        <v>8037.39</v>
      </c>
      <c r="L157">
        <v>23783</v>
      </c>
      <c r="M157">
        <v>12865</v>
      </c>
      <c r="N157">
        <v>4415</v>
      </c>
      <c r="O157">
        <v>637</v>
      </c>
      <c r="P157">
        <v>0</v>
      </c>
      <c r="Q157">
        <v>79.849999999999994</v>
      </c>
      <c r="R157">
        <v>0</v>
      </c>
      <c r="S157">
        <v>0</v>
      </c>
      <c r="T157">
        <v>54.09</v>
      </c>
    </row>
    <row r="158" spans="1:20" x14ac:dyDescent="0.25">
      <c r="A158">
        <v>2011</v>
      </c>
      <c r="B158">
        <v>237</v>
      </c>
      <c r="C158" t="s">
        <v>255</v>
      </c>
      <c r="D158">
        <v>25</v>
      </c>
      <c r="E158">
        <v>108</v>
      </c>
      <c r="F158">
        <v>1</v>
      </c>
      <c r="G158">
        <v>2.4253007372914241E-3</v>
      </c>
      <c r="H158">
        <v>4.32</v>
      </c>
      <c r="I158">
        <v>0.04</v>
      </c>
      <c r="J158">
        <v>0.69199999999999995</v>
      </c>
      <c r="K158">
        <v>5830.31</v>
      </c>
      <c r="L158">
        <v>10308</v>
      </c>
      <c r="M158">
        <v>8209</v>
      </c>
      <c r="N158">
        <v>2408</v>
      </c>
      <c r="O158">
        <v>516</v>
      </c>
      <c r="P158">
        <v>2.6</v>
      </c>
      <c r="Q158">
        <v>81.650000000000006</v>
      </c>
      <c r="R158">
        <v>0.5</v>
      </c>
      <c r="S158">
        <v>0.41</v>
      </c>
      <c r="T158">
        <v>79.64</v>
      </c>
    </row>
    <row r="159" spans="1:20" x14ac:dyDescent="0.25">
      <c r="A159">
        <v>2011</v>
      </c>
      <c r="B159">
        <v>238</v>
      </c>
      <c r="C159" t="s">
        <v>256</v>
      </c>
      <c r="D159">
        <v>200</v>
      </c>
      <c r="E159">
        <v>666</v>
      </c>
      <c r="F159">
        <v>0</v>
      </c>
      <c r="G159">
        <v>1.1697274535033338E-2</v>
      </c>
      <c r="H159">
        <v>3.33</v>
      </c>
      <c r="I159">
        <v>0</v>
      </c>
      <c r="J159">
        <v>0.67</v>
      </c>
      <c r="K159">
        <v>11100.85</v>
      </c>
      <c r="L159">
        <v>17098</v>
      </c>
      <c r="M159">
        <v>12839</v>
      </c>
      <c r="N159">
        <v>4454</v>
      </c>
      <c r="O159">
        <v>209.93</v>
      </c>
      <c r="P159">
        <v>0</v>
      </c>
      <c r="Q159">
        <v>27.3</v>
      </c>
      <c r="R159">
        <v>0</v>
      </c>
      <c r="S159">
        <v>0</v>
      </c>
      <c r="T159">
        <v>75.09</v>
      </c>
    </row>
    <row r="160" spans="1:20" x14ac:dyDescent="0.25">
      <c r="A160">
        <v>2011</v>
      </c>
      <c r="B160">
        <v>239</v>
      </c>
      <c r="C160" t="s">
        <v>257</v>
      </c>
      <c r="D160">
        <v>15</v>
      </c>
      <c r="E160">
        <v>59</v>
      </c>
      <c r="F160">
        <v>1</v>
      </c>
      <c r="G160">
        <v>5.0045207504112051E-5</v>
      </c>
      <c r="H160">
        <v>3.9333333333333331</v>
      </c>
      <c r="I160">
        <v>6.6666666666666666E-2</v>
      </c>
      <c r="J160">
        <v>0.68400000000000005</v>
      </c>
      <c r="K160">
        <v>6725.48</v>
      </c>
      <c r="L160">
        <v>299729</v>
      </c>
      <c r="M160">
        <v>238138</v>
      </c>
      <c r="N160">
        <v>58162</v>
      </c>
      <c r="O160">
        <v>6689.02</v>
      </c>
      <c r="P160">
        <v>442.2</v>
      </c>
      <c r="Q160">
        <v>57.04</v>
      </c>
      <c r="R160">
        <v>6.61</v>
      </c>
      <c r="S160">
        <v>3.77</v>
      </c>
      <c r="T160">
        <v>79.45</v>
      </c>
    </row>
    <row r="161" spans="1:20" x14ac:dyDescent="0.25">
      <c r="A161">
        <v>2011</v>
      </c>
      <c r="B161">
        <v>240</v>
      </c>
      <c r="C161" t="s">
        <v>258</v>
      </c>
      <c r="D161">
        <v>10</v>
      </c>
      <c r="E161">
        <v>40</v>
      </c>
      <c r="F161">
        <v>0</v>
      </c>
      <c r="G161">
        <v>7.0821529745042496E-4</v>
      </c>
      <c r="H161">
        <v>4</v>
      </c>
      <c r="I161">
        <v>0</v>
      </c>
      <c r="J161">
        <v>0.65</v>
      </c>
      <c r="K161">
        <v>9206.35</v>
      </c>
      <c r="L161">
        <v>14120</v>
      </c>
      <c r="M161">
        <v>10567</v>
      </c>
      <c r="N161">
        <v>2964</v>
      </c>
      <c r="O161">
        <v>319.75</v>
      </c>
      <c r="P161">
        <v>0</v>
      </c>
      <c r="Q161">
        <v>63.89</v>
      </c>
      <c r="R161">
        <v>0</v>
      </c>
      <c r="S161">
        <v>0</v>
      </c>
      <c r="T161">
        <v>74.84</v>
      </c>
    </row>
    <row r="162" spans="1:20" x14ac:dyDescent="0.25">
      <c r="A162">
        <v>2011</v>
      </c>
      <c r="B162">
        <v>241</v>
      </c>
      <c r="C162" t="s">
        <v>259</v>
      </c>
      <c r="D162">
        <v>142</v>
      </c>
      <c r="E162">
        <v>413</v>
      </c>
      <c r="F162">
        <v>0</v>
      </c>
      <c r="G162">
        <v>4.8560289993844468E-3</v>
      </c>
      <c r="H162">
        <v>2.908450704225352</v>
      </c>
      <c r="I162">
        <v>0</v>
      </c>
      <c r="J162">
        <v>0.624</v>
      </c>
      <c r="K162">
        <v>5800.44</v>
      </c>
      <c r="L162">
        <v>29242</v>
      </c>
      <c r="M162">
        <v>9297</v>
      </c>
      <c r="N162">
        <v>2700</v>
      </c>
      <c r="O162">
        <v>234.19</v>
      </c>
      <c r="P162">
        <v>234.19</v>
      </c>
      <c r="Q162">
        <v>55.69</v>
      </c>
      <c r="R162">
        <v>100</v>
      </c>
      <c r="S162">
        <v>55.69</v>
      </c>
      <c r="T162">
        <v>31.79</v>
      </c>
    </row>
    <row r="163" spans="1:20" x14ac:dyDescent="0.25">
      <c r="A163">
        <v>2011</v>
      </c>
      <c r="B163">
        <v>242</v>
      </c>
      <c r="C163" t="s">
        <v>260</v>
      </c>
      <c r="D163">
        <v>54</v>
      </c>
      <c r="E163">
        <v>224</v>
      </c>
      <c r="F163">
        <v>1</v>
      </c>
      <c r="G163">
        <v>3.8162544169611308E-3</v>
      </c>
      <c r="H163">
        <v>4.1481481481481479</v>
      </c>
      <c r="I163">
        <v>1.8518518518518517E-2</v>
      </c>
      <c r="J163">
        <v>0.68500000000000005</v>
      </c>
      <c r="K163">
        <v>42234.29</v>
      </c>
      <c r="L163">
        <v>14150</v>
      </c>
      <c r="M163">
        <v>1216</v>
      </c>
      <c r="N163">
        <v>304</v>
      </c>
      <c r="O163">
        <v>41.92</v>
      </c>
      <c r="P163">
        <v>0</v>
      </c>
      <c r="Q163">
        <v>6.72</v>
      </c>
      <c r="R163">
        <v>0</v>
      </c>
      <c r="S163">
        <v>0</v>
      </c>
      <c r="T163">
        <v>8.59</v>
      </c>
    </row>
    <row r="164" spans="1:20" x14ac:dyDescent="0.25">
      <c r="A164">
        <v>2011</v>
      </c>
      <c r="B164">
        <v>244</v>
      </c>
      <c r="C164" t="s">
        <v>262</v>
      </c>
      <c r="D164">
        <v>218</v>
      </c>
      <c r="E164">
        <v>844</v>
      </c>
      <c r="F164">
        <v>3</v>
      </c>
      <c r="G164">
        <v>1.3919928484771088E-2</v>
      </c>
      <c r="H164">
        <v>3.8715596330275228</v>
      </c>
      <c r="I164">
        <v>1.3761467889908258E-2</v>
      </c>
      <c r="J164">
        <v>0.63800000000000001</v>
      </c>
      <c r="K164">
        <v>6290.09</v>
      </c>
      <c r="L164">
        <v>15661</v>
      </c>
      <c r="M164">
        <v>8590</v>
      </c>
      <c r="N164">
        <v>2079</v>
      </c>
      <c r="O164">
        <v>405</v>
      </c>
      <c r="P164">
        <v>0</v>
      </c>
      <c r="Q164">
        <v>81.900000000000006</v>
      </c>
      <c r="R164">
        <v>0</v>
      </c>
      <c r="S164">
        <v>0</v>
      </c>
      <c r="T164">
        <v>54.85</v>
      </c>
    </row>
    <row r="165" spans="1:20" x14ac:dyDescent="0.25">
      <c r="A165">
        <v>2011</v>
      </c>
      <c r="B165">
        <v>245</v>
      </c>
      <c r="C165" t="s">
        <v>263</v>
      </c>
      <c r="D165">
        <v>17</v>
      </c>
      <c r="E165">
        <v>64</v>
      </c>
      <c r="F165">
        <v>0</v>
      </c>
      <c r="G165">
        <v>7.0559913667870341E-4</v>
      </c>
      <c r="H165">
        <v>3.7647058823529411</v>
      </c>
      <c r="I165">
        <v>0</v>
      </c>
      <c r="J165">
        <v>0.73199999999999998</v>
      </c>
      <c r="K165">
        <v>27600.71</v>
      </c>
      <c r="L165">
        <v>24093</v>
      </c>
      <c r="M165">
        <v>19434</v>
      </c>
      <c r="N165">
        <v>7435</v>
      </c>
      <c r="O165">
        <v>959.4</v>
      </c>
      <c r="P165">
        <v>959.4</v>
      </c>
      <c r="Q165">
        <v>69.75</v>
      </c>
      <c r="R165">
        <v>100</v>
      </c>
      <c r="S165">
        <v>69.75</v>
      </c>
      <c r="T165">
        <v>80.66</v>
      </c>
    </row>
    <row r="166" spans="1:20" x14ac:dyDescent="0.25">
      <c r="A166">
        <v>2011</v>
      </c>
      <c r="B166">
        <v>246</v>
      </c>
      <c r="C166" t="s">
        <v>264</v>
      </c>
      <c r="D166">
        <v>87</v>
      </c>
      <c r="E166">
        <v>235</v>
      </c>
      <c r="F166">
        <v>4</v>
      </c>
      <c r="G166">
        <v>2.2099728198745144E-3</v>
      </c>
      <c r="H166">
        <v>2.7011494252873565</v>
      </c>
      <c r="I166">
        <v>4.5977011494252873E-2</v>
      </c>
      <c r="J166">
        <v>0.67900000000000005</v>
      </c>
      <c r="K166">
        <v>8396.2900000000009</v>
      </c>
      <c r="L166">
        <v>39367</v>
      </c>
      <c r="M166">
        <v>26648</v>
      </c>
      <c r="N166">
        <v>8065</v>
      </c>
      <c r="O166">
        <v>795.48</v>
      </c>
      <c r="P166">
        <v>4.51</v>
      </c>
      <c r="Q166">
        <v>54.06</v>
      </c>
      <c r="R166">
        <v>0.56999999999999995</v>
      </c>
      <c r="S166">
        <v>0.31</v>
      </c>
      <c r="T166">
        <v>67.69</v>
      </c>
    </row>
    <row r="167" spans="1:20" x14ac:dyDescent="0.25">
      <c r="A167">
        <v>2011</v>
      </c>
      <c r="B167">
        <v>247</v>
      </c>
      <c r="C167" t="s">
        <v>265</v>
      </c>
      <c r="D167">
        <v>8</v>
      </c>
      <c r="E167">
        <v>29</v>
      </c>
      <c r="F167">
        <v>0</v>
      </c>
      <c r="G167">
        <v>2.8409090909090908E-4</v>
      </c>
      <c r="H167">
        <v>3.625</v>
      </c>
      <c r="I167">
        <v>0</v>
      </c>
      <c r="J167">
        <v>0.70699999999999996</v>
      </c>
      <c r="K167">
        <v>14346.64</v>
      </c>
      <c r="L167">
        <v>28160</v>
      </c>
      <c r="M167">
        <v>23000</v>
      </c>
      <c r="N167">
        <v>8000</v>
      </c>
      <c r="O167">
        <v>800</v>
      </c>
      <c r="P167">
        <v>0</v>
      </c>
      <c r="Q167">
        <v>76.05</v>
      </c>
      <c r="R167">
        <v>0</v>
      </c>
      <c r="S167">
        <v>0</v>
      </c>
      <c r="T167">
        <v>81.680000000000007</v>
      </c>
    </row>
    <row r="168" spans="1:20" x14ac:dyDescent="0.25">
      <c r="A168">
        <v>2011</v>
      </c>
      <c r="B168">
        <v>249</v>
      </c>
      <c r="C168" t="s">
        <v>267</v>
      </c>
      <c r="D168">
        <v>23</v>
      </c>
      <c r="E168">
        <v>103</v>
      </c>
      <c r="F168">
        <v>0</v>
      </c>
      <c r="G168">
        <v>1.1256466350506785E-4</v>
      </c>
      <c r="H168">
        <v>4.4782608695652177</v>
      </c>
      <c r="I168">
        <v>0</v>
      </c>
      <c r="J168">
        <v>0.71499999999999997</v>
      </c>
      <c r="K168">
        <v>11878.51</v>
      </c>
      <c r="L168">
        <v>204327</v>
      </c>
      <c r="M168">
        <v>185366</v>
      </c>
      <c r="N168">
        <v>41625</v>
      </c>
      <c r="O168">
        <v>5493.51</v>
      </c>
      <c r="P168">
        <v>1513.78</v>
      </c>
      <c r="Q168">
        <v>62.96</v>
      </c>
      <c r="R168">
        <v>27.56</v>
      </c>
      <c r="S168">
        <v>17.350000000000001</v>
      </c>
      <c r="T168">
        <v>90.72</v>
      </c>
    </row>
    <row r="169" spans="1:20" x14ac:dyDescent="0.25">
      <c r="A169">
        <v>2011</v>
      </c>
      <c r="B169">
        <v>250</v>
      </c>
      <c r="C169" t="s">
        <v>268</v>
      </c>
      <c r="D169">
        <v>196</v>
      </c>
      <c r="E169">
        <v>534</v>
      </c>
      <c r="F169">
        <v>2</v>
      </c>
      <c r="G169">
        <v>1.3612056392805057E-2</v>
      </c>
      <c r="H169">
        <v>2.7244897959183674</v>
      </c>
      <c r="I169">
        <v>1.020408163265306E-2</v>
      </c>
      <c r="J169">
        <v>0.64</v>
      </c>
      <c r="K169">
        <v>5737.05</v>
      </c>
      <c r="L169">
        <v>14399</v>
      </c>
      <c r="M169">
        <v>8825</v>
      </c>
      <c r="N169">
        <v>2304</v>
      </c>
      <c r="O169">
        <v>66.38</v>
      </c>
      <c r="P169">
        <v>0</v>
      </c>
      <c r="Q169">
        <v>16.61</v>
      </c>
      <c r="R169">
        <v>0</v>
      </c>
      <c r="S169">
        <v>0</v>
      </c>
      <c r="T169">
        <v>61.29</v>
      </c>
    </row>
    <row r="170" spans="1:20" x14ac:dyDescent="0.25">
      <c r="A170">
        <v>2011</v>
      </c>
      <c r="B170">
        <v>253</v>
      </c>
      <c r="C170" t="s">
        <v>271</v>
      </c>
      <c r="D170">
        <v>14</v>
      </c>
      <c r="E170">
        <v>27</v>
      </c>
      <c r="F170">
        <v>1</v>
      </c>
      <c r="G170">
        <v>3.6598436723917079E-4</v>
      </c>
      <c r="H170">
        <v>1.9285714285714286</v>
      </c>
      <c r="I170">
        <v>7.1428571428571425E-2</v>
      </c>
      <c r="J170">
        <v>0.72099999999999997</v>
      </c>
      <c r="K170">
        <v>26979.01</v>
      </c>
      <c r="L170">
        <v>38253</v>
      </c>
      <c r="M170">
        <v>32887</v>
      </c>
      <c r="N170">
        <v>10961</v>
      </c>
      <c r="O170">
        <v>1369.04</v>
      </c>
      <c r="P170">
        <v>0</v>
      </c>
      <c r="Q170">
        <v>75.260000000000005</v>
      </c>
      <c r="R170">
        <v>0</v>
      </c>
      <c r="S170">
        <v>0</v>
      </c>
      <c r="T170">
        <v>85.97</v>
      </c>
    </row>
    <row r="171" spans="1:20" x14ac:dyDescent="0.25">
      <c r="A171">
        <v>2011</v>
      </c>
      <c r="B171">
        <v>254</v>
      </c>
      <c r="C171" t="s">
        <v>272</v>
      </c>
      <c r="D171">
        <v>41</v>
      </c>
      <c r="E171">
        <v>127</v>
      </c>
      <c r="F171">
        <v>1</v>
      </c>
      <c r="G171">
        <v>2.2435020519835842E-3</v>
      </c>
      <c r="H171">
        <v>3.0975609756097562</v>
      </c>
      <c r="I171">
        <v>2.4390243902439025E-2</v>
      </c>
      <c r="J171">
        <v>0.71</v>
      </c>
      <c r="K171">
        <v>24391.88</v>
      </c>
      <c r="L171">
        <v>18275</v>
      </c>
      <c r="M171">
        <v>14926</v>
      </c>
      <c r="N171">
        <v>9040</v>
      </c>
      <c r="O171">
        <v>326</v>
      </c>
      <c r="P171">
        <v>0</v>
      </c>
      <c r="Q171">
        <v>37.1</v>
      </c>
      <c r="R171">
        <v>0</v>
      </c>
      <c r="S171">
        <v>0</v>
      </c>
      <c r="T171">
        <v>81.67</v>
      </c>
    </row>
    <row r="172" spans="1:20" x14ac:dyDescent="0.25">
      <c r="A172">
        <v>2011</v>
      </c>
      <c r="B172">
        <v>255</v>
      </c>
      <c r="C172" t="s">
        <v>273</v>
      </c>
      <c r="D172">
        <v>28</v>
      </c>
      <c r="E172">
        <v>71</v>
      </c>
      <c r="F172">
        <v>0</v>
      </c>
      <c r="G172">
        <v>1.0700091715071843E-3</v>
      </c>
      <c r="H172">
        <v>2.5357142857142856</v>
      </c>
      <c r="I172">
        <v>0</v>
      </c>
      <c r="J172">
        <v>0.72399999999999998</v>
      </c>
      <c r="K172">
        <v>11569.81</v>
      </c>
      <c r="L172">
        <v>26168</v>
      </c>
      <c r="M172">
        <v>22358</v>
      </c>
      <c r="N172">
        <v>7869</v>
      </c>
      <c r="O172">
        <v>962.25</v>
      </c>
      <c r="P172">
        <v>0</v>
      </c>
      <c r="Q172">
        <v>75.260000000000005</v>
      </c>
      <c r="R172">
        <v>0</v>
      </c>
      <c r="S172">
        <v>0</v>
      </c>
      <c r="T172">
        <v>85.44</v>
      </c>
    </row>
    <row r="173" spans="1:20" x14ac:dyDescent="0.25">
      <c r="A173">
        <v>2011</v>
      </c>
      <c r="B173">
        <v>256</v>
      </c>
      <c r="C173" t="s">
        <v>274</v>
      </c>
      <c r="D173">
        <v>30</v>
      </c>
      <c r="E173">
        <v>111</v>
      </c>
      <c r="F173">
        <v>0</v>
      </c>
      <c r="G173">
        <v>6.4870475284348921E-4</v>
      </c>
      <c r="H173">
        <v>3.7</v>
      </c>
      <c r="I173">
        <v>0</v>
      </c>
      <c r="J173">
        <v>0.74099999999999999</v>
      </c>
      <c r="K173">
        <v>11707.55</v>
      </c>
      <c r="L173">
        <v>46246</v>
      </c>
      <c r="M173">
        <v>31965</v>
      </c>
      <c r="N173">
        <v>9252</v>
      </c>
      <c r="O173">
        <v>977.47</v>
      </c>
      <c r="P173">
        <v>0.23</v>
      </c>
      <c r="Q173">
        <v>56.85</v>
      </c>
      <c r="R173">
        <v>0.02</v>
      </c>
      <c r="S173">
        <v>0.01</v>
      </c>
      <c r="T173">
        <v>69.12</v>
      </c>
    </row>
    <row r="174" spans="1:20" x14ac:dyDescent="0.25">
      <c r="A174">
        <v>2011</v>
      </c>
      <c r="B174">
        <v>257</v>
      </c>
      <c r="C174" t="s">
        <v>275</v>
      </c>
      <c r="D174">
        <v>29</v>
      </c>
      <c r="E174">
        <v>113</v>
      </c>
      <c r="F174">
        <v>0</v>
      </c>
      <c r="G174">
        <v>1.6728195662205814E-3</v>
      </c>
      <c r="H174">
        <v>3.896551724137931</v>
      </c>
      <c r="I174">
        <v>0</v>
      </c>
      <c r="J174">
        <v>0.69</v>
      </c>
      <c r="K174">
        <v>8276.0499999999993</v>
      </c>
      <c r="L174">
        <v>17336</v>
      </c>
      <c r="M174">
        <v>10505</v>
      </c>
      <c r="N174">
        <v>3390</v>
      </c>
      <c r="O174">
        <v>385.37</v>
      </c>
      <c r="P174">
        <v>0</v>
      </c>
      <c r="Q174">
        <v>41.31</v>
      </c>
      <c r="R174">
        <v>0</v>
      </c>
      <c r="S174">
        <v>0</v>
      </c>
      <c r="T174">
        <v>60.6</v>
      </c>
    </row>
    <row r="175" spans="1:20" x14ac:dyDescent="0.25">
      <c r="A175">
        <v>2011</v>
      </c>
      <c r="B175">
        <v>258</v>
      </c>
      <c r="C175" t="s">
        <v>276</v>
      </c>
      <c r="D175">
        <v>21</v>
      </c>
      <c r="E175">
        <v>63</v>
      </c>
      <c r="F175">
        <v>0</v>
      </c>
      <c r="G175">
        <v>3.8883848390023517E-4</v>
      </c>
      <c r="H175">
        <v>3</v>
      </c>
      <c r="I175">
        <v>0</v>
      </c>
      <c r="J175">
        <v>0.63800000000000001</v>
      </c>
      <c r="K175">
        <v>5097.3900000000003</v>
      </c>
      <c r="L175">
        <v>54007</v>
      </c>
      <c r="M175">
        <v>26019</v>
      </c>
      <c r="N175">
        <v>6403</v>
      </c>
      <c r="O175">
        <v>656.37</v>
      </c>
      <c r="P175">
        <v>656.37</v>
      </c>
      <c r="Q175">
        <v>51.29</v>
      </c>
      <c r="R175">
        <v>100</v>
      </c>
      <c r="S175">
        <v>51.29</v>
      </c>
      <c r="T175">
        <v>48.18</v>
      </c>
    </row>
    <row r="176" spans="1:20" x14ac:dyDescent="0.25">
      <c r="A176">
        <v>2011</v>
      </c>
      <c r="B176">
        <v>259</v>
      </c>
      <c r="C176" t="s">
        <v>277</v>
      </c>
      <c r="D176">
        <v>21</v>
      </c>
      <c r="E176">
        <v>91</v>
      </c>
      <c r="F176">
        <v>1</v>
      </c>
      <c r="G176">
        <v>6.5337108366261159E-4</v>
      </c>
      <c r="H176">
        <v>4.333333333333333</v>
      </c>
      <c r="I176">
        <v>4.7619047619047616E-2</v>
      </c>
      <c r="J176">
        <v>0.73599999999999999</v>
      </c>
      <c r="K176">
        <v>12137.52</v>
      </c>
      <c r="L176">
        <v>32141</v>
      </c>
      <c r="M176">
        <v>28975</v>
      </c>
      <c r="N176">
        <v>9508</v>
      </c>
      <c r="O176">
        <v>1058.83</v>
      </c>
      <c r="P176">
        <v>0.31</v>
      </c>
      <c r="Q176">
        <v>69.790000000000006</v>
      </c>
      <c r="R176">
        <v>0.03</v>
      </c>
      <c r="S176">
        <v>0.02</v>
      </c>
      <c r="T176">
        <v>90.15</v>
      </c>
    </row>
    <row r="177" spans="1:20" x14ac:dyDescent="0.25">
      <c r="A177">
        <v>2011</v>
      </c>
      <c r="B177">
        <v>261</v>
      </c>
      <c r="C177" t="s">
        <v>279</v>
      </c>
      <c r="D177">
        <v>62</v>
      </c>
      <c r="E177">
        <v>278</v>
      </c>
      <c r="F177">
        <v>1</v>
      </c>
      <c r="G177">
        <v>7.3010751421943268E-4</v>
      </c>
      <c r="H177">
        <v>4.4838709677419351</v>
      </c>
      <c r="I177">
        <v>1.6129032258064516E-2</v>
      </c>
      <c r="J177">
        <v>0.75800000000000001</v>
      </c>
      <c r="K177">
        <v>14261.6</v>
      </c>
      <c r="L177">
        <v>84919</v>
      </c>
      <c r="M177">
        <v>8553</v>
      </c>
      <c r="N177">
        <v>3024</v>
      </c>
      <c r="O177">
        <v>277.37</v>
      </c>
      <c r="P177">
        <v>277.37</v>
      </c>
      <c r="Q177">
        <v>67.38</v>
      </c>
      <c r="R177">
        <v>100</v>
      </c>
      <c r="S177">
        <v>67.38</v>
      </c>
      <c r="T177">
        <v>10.07</v>
      </c>
    </row>
    <row r="178" spans="1:20" x14ac:dyDescent="0.25">
      <c r="A178">
        <v>2011</v>
      </c>
      <c r="B178">
        <v>262</v>
      </c>
      <c r="C178" t="s">
        <v>280</v>
      </c>
      <c r="D178">
        <v>45</v>
      </c>
      <c r="E178">
        <v>157</v>
      </c>
      <c r="F178">
        <v>2</v>
      </c>
      <c r="G178">
        <v>2.0071364852809991E-3</v>
      </c>
      <c r="H178">
        <v>3.4888888888888889</v>
      </c>
      <c r="I178">
        <v>4.4444444444444446E-2</v>
      </c>
      <c r="J178">
        <v>0.61499999999999999</v>
      </c>
      <c r="K178">
        <v>5237.79</v>
      </c>
      <c r="L178">
        <v>22420</v>
      </c>
      <c r="M178">
        <v>8797</v>
      </c>
      <c r="N178">
        <v>2804</v>
      </c>
      <c r="O178">
        <v>205.21</v>
      </c>
      <c r="P178">
        <v>205.21</v>
      </c>
      <c r="Q178">
        <v>49.14</v>
      </c>
      <c r="R178">
        <v>100</v>
      </c>
      <c r="S178">
        <v>49.14</v>
      </c>
      <c r="T178">
        <v>39.24</v>
      </c>
    </row>
    <row r="179" spans="1:20" x14ac:dyDescent="0.25">
      <c r="A179">
        <v>2011</v>
      </c>
      <c r="B179">
        <v>263</v>
      </c>
      <c r="C179" t="s">
        <v>281</v>
      </c>
      <c r="D179">
        <v>51</v>
      </c>
      <c r="E179">
        <v>163</v>
      </c>
      <c r="F179">
        <v>1</v>
      </c>
      <c r="G179">
        <v>1.2136788748482901E-3</v>
      </c>
      <c r="H179">
        <v>3.1960784313725492</v>
      </c>
      <c r="I179">
        <v>1.9607843137254902E-2</v>
      </c>
      <c r="J179">
        <v>0.75900000000000001</v>
      </c>
      <c r="K179">
        <v>14017.17</v>
      </c>
      <c r="L179">
        <v>42021</v>
      </c>
      <c r="M179">
        <v>41657</v>
      </c>
      <c r="N179">
        <v>13513</v>
      </c>
      <c r="O179">
        <v>2388</v>
      </c>
      <c r="P179">
        <v>0</v>
      </c>
      <c r="Q179">
        <v>80</v>
      </c>
      <c r="R179">
        <v>0</v>
      </c>
      <c r="S179">
        <v>0</v>
      </c>
      <c r="T179">
        <v>99.13</v>
      </c>
    </row>
    <row r="180" spans="1:20" x14ac:dyDescent="0.25">
      <c r="A180">
        <v>2011</v>
      </c>
      <c r="B180">
        <v>266</v>
      </c>
      <c r="C180" t="s">
        <v>284</v>
      </c>
      <c r="D180">
        <v>34</v>
      </c>
      <c r="E180">
        <v>108</v>
      </c>
      <c r="F180">
        <v>0</v>
      </c>
      <c r="G180">
        <v>5.1915530378219903E-4</v>
      </c>
      <c r="H180">
        <v>3.1764705882352939</v>
      </c>
      <c r="I180">
        <v>0</v>
      </c>
      <c r="J180">
        <v>0.72199999999999998</v>
      </c>
      <c r="K180">
        <v>16979.189999999999</v>
      </c>
      <c r="L180">
        <v>65491</v>
      </c>
      <c r="M180">
        <v>125915</v>
      </c>
      <c r="N180">
        <v>42922</v>
      </c>
      <c r="O180">
        <v>2438.7399999999998</v>
      </c>
      <c r="P180">
        <v>0</v>
      </c>
      <c r="Q180">
        <v>67.14</v>
      </c>
      <c r="R180">
        <v>0</v>
      </c>
      <c r="S180">
        <v>0</v>
      </c>
      <c r="T180">
        <v>100</v>
      </c>
    </row>
    <row r="181" spans="1:20" x14ac:dyDescent="0.25">
      <c r="A181">
        <v>2011</v>
      </c>
      <c r="B181">
        <v>267</v>
      </c>
      <c r="C181" t="s">
        <v>285</v>
      </c>
      <c r="D181">
        <v>6</v>
      </c>
      <c r="E181">
        <v>23</v>
      </c>
      <c r="F181">
        <v>0</v>
      </c>
      <c r="G181">
        <v>5.6678632155677307E-4</v>
      </c>
      <c r="H181">
        <v>3.8333333333333335</v>
      </c>
      <c r="I181">
        <v>0</v>
      </c>
      <c r="J181">
        <v>0.66200000000000003</v>
      </c>
      <c r="K181">
        <v>7986.67</v>
      </c>
      <c r="L181">
        <v>10586</v>
      </c>
      <c r="M181">
        <v>7505</v>
      </c>
      <c r="N181">
        <v>2657</v>
      </c>
      <c r="O181">
        <v>226.75</v>
      </c>
      <c r="P181">
        <v>226.75</v>
      </c>
      <c r="Q181">
        <v>60.63</v>
      </c>
      <c r="R181">
        <v>100</v>
      </c>
      <c r="S181">
        <v>60.63</v>
      </c>
      <c r="T181">
        <v>70.900000000000006</v>
      </c>
    </row>
    <row r="182" spans="1:20" x14ac:dyDescent="0.25">
      <c r="A182">
        <v>2011</v>
      </c>
      <c r="B182">
        <v>268</v>
      </c>
      <c r="C182" t="s">
        <v>286</v>
      </c>
      <c r="D182">
        <v>8</v>
      </c>
      <c r="E182">
        <v>21</v>
      </c>
      <c r="F182">
        <v>0</v>
      </c>
      <c r="G182">
        <v>1.1310617842499647E-3</v>
      </c>
      <c r="H182">
        <v>2.625</v>
      </c>
      <c r="I182">
        <v>0</v>
      </c>
      <c r="J182">
        <v>0.71499999999999997</v>
      </c>
      <c r="K182">
        <v>10836.99</v>
      </c>
      <c r="L182">
        <v>7073</v>
      </c>
      <c r="M182">
        <v>5995</v>
      </c>
      <c r="N182">
        <v>2180</v>
      </c>
      <c r="O182">
        <v>316</v>
      </c>
      <c r="P182">
        <v>0</v>
      </c>
      <c r="Q182">
        <v>100</v>
      </c>
      <c r="R182">
        <v>0</v>
      </c>
      <c r="S182">
        <v>0</v>
      </c>
      <c r="T182">
        <v>84.76</v>
      </c>
    </row>
    <row r="183" spans="1:20" x14ac:dyDescent="0.25">
      <c r="A183">
        <v>2011</v>
      </c>
      <c r="B183">
        <v>269</v>
      </c>
      <c r="C183" t="s">
        <v>287</v>
      </c>
      <c r="D183">
        <v>52</v>
      </c>
      <c r="E183">
        <v>179</v>
      </c>
      <c r="F183">
        <v>0</v>
      </c>
      <c r="G183">
        <v>2.4973585630583038E-3</v>
      </c>
      <c r="H183">
        <v>3.4423076923076925</v>
      </c>
      <c r="I183">
        <v>0</v>
      </c>
      <c r="J183">
        <v>0.65600000000000003</v>
      </c>
      <c r="K183">
        <v>6272.73</v>
      </c>
      <c r="L183">
        <v>20822</v>
      </c>
      <c r="M183">
        <v>8663</v>
      </c>
      <c r="N183">
        <v>2623</v>
      </c>
      <c r="O183">
        <v>240.33</v>
      </c>
      <c r="P183">
        <v>240.33</v>
      </c>
      <c r="Q183">
        <v>53.15</v>
      </c>
      <c r="R183">
        <v>100</v>
      </c>
      <c r="S183">
        <v>53.15</v>
      </c>
      <c r="T183">
        <v>41.61</v>
      </c>
    </row>
    <row r="184" spans="1:20" x14ac:dyDescent="0.25">
      <c r="A184">
        <v>2011</v>
      </c>
      <c r="B184">
        <v>270</v>
      </c>
      <c r="C184" t="s">
        <v>288</v>
      </c>
      <c r="D184">
        <v>142</v>
      </c>
      <c r="E184">
        <v>730</v>
      </c>
      <c r="F184">
        <v>13</v>
      </c>
      <c r="G184">
        <v>6.5619223659889097E-4</v>
      </c>
      <c r="H184">
        <v>5.140845070422535</v>
      </c>
      <c r="I184">
        <v>9.154929577464789E-2</v>
      </c>
      <c r="J184">
        <v>0.76</v>
      </c>
      <c r="K184">
        <v>29592.2</v>
      </c>
      <c r="L184">
        <v>216400</v>
      </c>
      <c r="M184">
        <v>205580</v>
      </c>
      <c r="N184">
        <v>58573</v>
      </c>
      <c r="O184">
        <v>14562</v>
      </c>
      <c r="P184">
        <v>2138</v>
      </c>
      <c r="Q184">
        <v>94.9</v>
      </c>
      <c r="R184">
        <v>14.68</v>
      </c>
      <c r="S184">
        <v>13.93</v>
      </c>
      <c r="T184">
        <v>95</v>
      </c>
    </row>
    <row r="185" spans="1:20" x14ac:dyDescent="0.25">
      <c r="A185">
        <v>2011</v>
      </c>
      <c r="B185">
        <v>271</v>
      </c>
      <c r="C185" t="s">
        <v>289</v>
      </c>
      <c r="D185">
        <v>29</v>
      </c>
      <c r="E185">
        <v>94</v>
      </c>
      <c r="F185">
        <v>1</v>
      </c>
      <c r="G185">
        <v>4.8005297136235721E-3</v>
      </c>
      <c r="H185">
        <v>3.2413793103448274</v>
      </c>
      <c r="I185">
        <v>3.4482758620689655E-2</v>
      </c>
      <c r="J185">
        <v>0.69899999999999995</v>
      </c>
      <c r="K185">
        <v>12375.25</v>
      </c>
      <c r="L185">
        <v>6041</v>
      </c>
      <c r="M185">
        <v>3653</v>
      </c>
      <c r="N185">
        <v>1530</v>
      </c>
      <c r="O185">
        <v>350</v>
      </c>
      <c r="P185">
        <v>0</v>
      </c>
      <c r="Q185">
        <v>81.52</v>
      </c>
      <c r="R185">
        <v>0</v>
      </c>
      <c r="S185">
        <v>0</v>
      </c>
      <c r="T185">
        <v>60.47</v>
      </c>
    </row>
    <row r="186" spans="1:20" x14ac:dyDescent="0.25">
      <c r="A186">
        <v>2011</v>
      </c>
      <c r="B186">
        <v>272</v>
      </c>
      <c r="C186" t="s">
        <v>290</v>
      </c>
      <c r="D186">
        <v>65</v>
      </c>
      <c r="E186">
        <v>222</v>
      </c>
      <c r="F186">
        <v>1</v>
      </c>
      <c r="G186">
        <v>2.0838676583739418E-3</v>
      </c>
      <c r="H186">
        <v>3.4153846153846152</v>
      </c>
      <c r="I186">
        <v>1.5384615384615385E-2</v>
      </c>
      <c r="J186">
        <v>0.67</v>
      </c>
      <c r="K186">
        <v>7901.74</v>
      </c>
      <c r="L186">
        <v>31192</v>
      </c>
      <c r="M186">
        <v>9662</v>
      </c>
      <c r="N186">
        <v>2940</v>
      </c>
      <c r="O186">
        <v>181.57</v>
      </c>
      <c r="P186">
        <v>181.57</v>
      </c>
      <c r="Q186">
        <v>19</v>
      </c>
      <c r="R186">
        <v>100</v>
      </c>
      <c r="S186">
        <v>19</v>
      </c>
      <c r="T186">
        <v>30.98</v>
      </c>
    </row>
    <row r="187" spans="1:20" x14ac:dyDescent="0.25">
      <c r="A187">
        <v>2011</v>
      </c>
      <c r="B187">
        <v>273</v>
      </c>
      <c r="C187" t="s">
        <v>291</v>
      </c>
      <c r="D187">
        <v>61</v>
      </c>
      <c r="E187">
        <v>437</v>
      </c>
      <c r="F187">
        <v>3</v>
      </c>
      <c r="G187">
        <v>4.5133699335572753E-4</v>
      </c>
      <c r="H187">
        <v>7.1639344262295079</v>
      </c>
      <c r="I187">
        <v>4.9180327868852458E-2</v>
      </c>
      <c r="J187">
        <v>0.70099999999999996</v>
      </c>
      <c r="K187">
        <v>11895.06</v>
      </c>
      <c r="L187">
        <v>135154</v>
      </c>
      <c r="M187">
        <v>105539</v>
      </c>
      <c r="N187">
        <v>31423</v>
      </c>
      <c r="O187">
        <v>3238.21</v>
      </c>
      <c r="P187">
        <v>1.24</v>
      </c>
      <c r="Q187">
        <v>65.92</v>
      </c>
      <c r="R187">
        <v>0.04</v>
      </c>
      <c r="S187">
        <v>0.03</v>
      </c>
      <c r="T187">
        <v>78.09</v>
      </c>
    </row>
    <row r="188" spans="1:20" x14ac:dyDescent="0.25">
      <c r="A188">
        <v>2011</v>
      </c>
      <c r="B188">
        <v>275</v>
      </c>
      <c r="C188" t="s">
        <v>293</v>
      </c>
      <c r="D188">
        <v>70</v>
      </c>
      <c r="E188">
        <v>289</v>
      </c>
      <c r="F188">
        <v>0</v>
      </c>
      <c r="G188">
        <v>7.4666666666666666E-3</v>
      </c>
      <c r="H188">
        <v>4.128571428571429</v>
      </c>
      <c r="I188">
        <v>0</v>
      </c>
      <c r="J188">
        <v>0.71799999999999997</v>
      </c>
      <c r="K188">
        <v>7767.96</v>
      </c>
      <c r="L188">
        <v>9375</v>
      </c>
      <c r="M188">
        <v>7400</v>
      </c>
      <c r="N188">
        <v>2200</v>
      </c>
      <c r="O188">
        <v>257</v>
      </c>
      <c r="P188">
        <v>0</v>
      </c>
      <c r="Q188">
        <v>78.349999999999994</v>
      </c>
      <c r="R188">
        <v>0</v>
      </c>
      <c r="S188">
        <v>0</v>
      </c>
      <c r="T188">
        <v>78.930000000000007</v>
      </c>
    </row>
    <row r="189" spans="1:20" x14ac:dyDescent="0.25">
      <c r="A189">
        <v>2011</v>
      </c>
      <c r="B189">
        <v>276</v>
      </c>
      <c r="C189" t="s">
        <v>294</v>
      </c>
      <c r="D189">
        <v>74</v>
      </c>
      <c r="E189">
        <v>250</v>
      </c>
      <c r="F189">
        <v>1</v>
      </c>
      <c r="G189">
        <v>1.0090129399091888E-3</v>
      </c>
      <c r="H189">
        <v>3.3783783783783785</v>
      </c>
      <c r="I189">
        <v>1.3513513513513514E-2</v>
      </c>
      <c r="J189">
        <v>0.74399999999999999</v>
      </c>
      <c r="K189">
        <v>22859.19</v>
      </c>
      <c r="L189">
        <v>73339</v>
      </c>
      <c r="M189">
        <v>66345</v>
      </c>
      <c r="N189">
        <v>20420</v>
      </c>
      <c r="O189">
        <v>2493.48</v>
      </c>
      <c r="P189">
        <v>2.2799999999999998</v>
      </c>
      <c r="Q189">
        <v>74.209999999999994</v>
      </c>
      <c r="R189">
        <v>0.09</v>
      </c>
      <c r="S189">
        <v>7.0000000000000007E-2</v>
      </c>
      <c r="T189">
        <v>90.46</v>
      </c>
    </row>
    <row r="190" spans="1:20" x14ac:dyDescent="0.25">
      <c r="A190">
        <v>2011</v>
      </c>
      <c r="B190">
        <v>277</v>
      </c>
      <c r="C190" t="s">
        <v>295</v>
      </c>
      <c r="D190">
        <v>35</v>
      </c>
      <c r="E190">
        <v>98</v>
      </c>
      <c r="F190">
        <v>1</v>
      </c>
      <c r="G190">
        <v>1.2202349823937524E-3</v>
      </c>
      <c r="H190">
        <v>2.8</v>
      </c>
      <c r="I190">
        <v>2.8571428571428571E-2</v>
      </c>
      <c r="J190">
        <v>0.752</v>
      </c>
      <c r="K190">
        <v>33850.46</v>
      </c>
      <c r="L190">
        <v>28683</v>
      </c>
      <c r="M190">
        <v>24520</v>
      </c>
      <c r="N190">
        <v>7818</v>
      </c>
      <c r="O190">
        <v>788.93</v>
      </c>
      <c r="P190">
        <v>788.93</v>
      </c>
      <c r="Q190">
        <v>63.09</v>
      </c>
      <c r="R190">
        <v>100</v>
      </c>
      <c r="S190">
        <v>63.09</v>
      </c>
      <c r="T190">
        <v>85.49</v>
      </c>
    </row>
    <row r="191" spans="1:20" x14ac:dyDescent="0.25">
      <c r="A191">
        <v>2011</v>
      </c>
      <c r="B191">
        <v>278</v>
      </c>
      <c r="C191" t="s">
        <v>296</v>
      </c>
      <c r="D191">
        <v>29</v>
      </c>
      <c r="E191">
        <v>106</v>
      </c>
      <c r="F191">
        <v>1</v>
      </c>
      <c r="G191">
        <v>5.3626243574096677E-4</v>
      </c>
      <c r="H191">
        <v>3.6551724137931036</v>
      </c>
      <c r="I191">
        <v>3.4482758620689655E-2</v>
      </c>
      <c r="J191">
        <v>0.73099999999999998</v>
      </c>
      <c r="K191">
        <v>14856.58</v>
      </c>
      <c r="L191">
        <v>54078</v>
      </c>
      <c r="M191">
        <v>46686</v>
      </c>
      <c r="N191">
        <v>15721</v>
      </c>
      <c r="O191">
        <v>2552.5700000000002</v>
      </c>
      <c r="P191">
        <v>17.579999999999998</v>
      </c>
      <c r="Q191">
        <v>97.97</v>
      </c>
      <c r="R191">
        <v>0.69</v>
      </c>
      <c r="S191">
        <v>0.67</v>
      </c>
      <c r="T191">
        <v>86.33</v>
      </c>
    </row>
    <row r="192" spans="1:20" x14ac:dyDescent="0.25">
      <c r="A192">
        <v>2011</v>
      </c>
      <c r="B192">
        <v>279</v>
      </c>
      <c r="C192" t="s">
        <v>297</v>
      </c>
      <c r="D192">
        <v>77</v>
      </c>
      <c r="E192">
        <v>153</v>
      </c>
      <c r="F192">
        <v>0</v>
      </c>
      <c r="G192">
        <v>3.1725104033620368E-3</v>
      </c>
      <c r="H192">
        <v>1.9870129870129871</v>
      </c>
      <c r="I192">
        <v>0</v>
      </c>
      <c r="J192">
        <v>0.71899999999999997</v>
      </c>
      <c r="K192">
        <v>15196.66</v>
      </c>
      <c r="L192">
        <v>24271</v>
      </c>
      <c r="M192">
        <v>20836</v>
      </c>
      <c r="N192">
        <v>7771</v>
      </c>
      <c r="O192">
        <v>1312.3</v>
      </c>
      <c r="P192">
        <v>0</v>
      </c>
      <c r="Q192">
        <v>72.14</v>
      </c>
      <c r="R192">
        <v>0</v>
      </c>
      <c r="S192">
        <v>0</v>
      </c>
      <c r="T192">
        <v>85.85</v>
      </c>
    </row>
    <row r="193" spans="1:20" x14ac:dyDescent="0.25">
      <c r="A193">
        <v>2011</v>
      </c>
      <c r="B193">
        <v>280</v>
      </c>
      <c r="C193" t="s">
        <v>298</v>
      </c>
      <c r="D193">
        <v>91</v>
      </c>
      <c r="E193">
        <v>238</v>
      </c>
      <c r="F193">
        <v>0</v>
      </c>
      <c r="G193">
        <v>4.9939633410163537E-3</v>
      </c>
      <c r="H193">
        <v>2.6153846153846154</v>
      </c>
      <c r="I193">
        <v>0</v>
      </c>
      <c r="J193">
        <v>0.68200000000000005</v>
      </c>
      <c r="K193">
        <v>9141.9</v>
      </c>
      <c r="L193">
        <v>18222</v>
      </c>
      <c r="M193">
        <v>11257</v>
      </c>
      <c r="N193">
        <v>3526</v>
      </c>
      <c r="O193">
        <v>307.54000000000002</v>
      </c>
      <c r="P193">
        <v>10.78</v>
      </c>
      <c r="Q193">
        <v>60.19</v>
      </c>
      <c r="R193">
        <v>3.51</v>
      </c>
      <c r="S193">
        <v>2.11</v>
      </c>
      <c r="T193">
        <v>61.78</v>
      </c>
    </row>
    <row r="194" spans="1:20" x14ac:dyDescent="0.25">
      <c r="A194">
        <v>2011</v>
      </c>
      <c r="B194">
        <v>281</v>
      </c>
      <c r="C194" t="s">
        <v>299</v>
      </c>
      <c r="D194">
        <v>945</v>
      </c>
      <c r="E194">
        <v>2364</v>
      </c>
      <c r="F194">
        <v>1</v>
      </c>
      <c r="G194">
        <v>9.1942168862252146E-3</v>
      </c>
      <c r="H194">
        <v>2.5015873015873016</v>
      </c>
      <c r="I194">
        <v>1.0582010582010583E-3</v>
      </c>
      <c r="J194">
        <v>0.72399999999999998</v>
      </c>
      <c r="K194">
        <v>20155.27</v>
      </c>
      <c r="L194">
        <v>102782</v>
      </c>
      <c r="M194">
        <v>97363</v>
      </c>
      <c r="N194">
        <v>27740</v>
      </c>
      <c r="O194">
        <v>2920.89</v>
      </c>
      <c r="P194">
        <v>0</v>
      </c>
      <c r="Q194">
        <v>62.74</v>
      </c>
      <c r="R194">
        <v>0</v>
      </c>
      <c r="S194">
        <v>0</v>
      </c>
      <c r="T194">
        <v>94.73</v>
      </c>
    </row>
    <row r="195" spans="1:20" x14ac:dyDescent="0.25">
      <c r="A195">
        <v>2011</v>
      </c>
      <c r="B195">
        <v>282</v>
      </c>
      <c r="C195" t="s">
        <v>300</v>
      </c>
      <c r="D195">
        <v>257</v>
      </c>
      <c r="E195">
        <v>932</v>
      </c>
      <c r="F195">
        <v>0</v>
      </c>
      <c r="G195">
        <v>8.5849526157381895E-4</v>
      </c>
      <c r="H195">
        <v>3.6264591439688716</v>
      </c>
      <c r="I195">
        <v>0</v>
      </c>
      <c r="J195">
        <v>0.77200000000000002</v>
      </c>
      <c r="K195">
        <v>27143.62</v>
      </c>
      <c r="L195">
        <v>299361</v>
      </c>
      <c r="M195">
        <v>293406</v>
      </c>
      <c r="N195">
        <v>95182</v>
      </c>
      <c r="O195">
        <v>17160.419999999998</v>
      </c>
      <c r="P195">
        <v>12698.71</v>
      </c>
      <c r="Q195">
        <v>80</v>
      </c>
      <c r="R195">
        <v>74</v>
      </c>
      <c r="S195">
        <v>59.2</v>
      </c>
      <c r="T195">
        <v>98.01</v>
      </c>
    </row>
    <row r="196" spans="1:20" x14ac:dyDescent="0.25">
      <c r="A196">
        <v>2011</v>
      </c>
      <c r="B196">
        <v>283</v>
      </c>
      <c r="C196" t="s">
        <v>301</v>
      </c>
      <c r="D196">
        <v>293</v>
      </c>
      <c r="E196">
        <v>1435</v>
      </c>
      <c r="F196">
        <v>8</v>
      </c>
      <c r="G196">
        <v>4.7883328103754839E-4</v>
      </c>
      <c r="H196">
        <v>4.8976109215017063</v>
      </c>
      <c r="I196">
        <v>2.7303754266211604E-2</v>
      </c>
      <c r="J196">
        <v>0.78900000000000003</v>
      </c>
      <c r="K196">
        <v>31954.7</v>
      </c>
      <c r="L196">
        <v>611904</v>
      </c>
      <c r="M196">
        <v>595049</v>
      </c>
      <c r="N196">
        <v>162200</v>
      </c>
      <c r="O196">
        <v>39590</v>
      </c>
      <c r="P196">
        <v>39590</v>
      </c>
      <c r="Q196">
        <v>79.069999999999993</v>
      </c>
      <c r="R196">
        <v>100</v>
      </c>
      <c r="S196">
        <v>79.069999999999993</v>
      </c>
      <c r="T196">
        <v>97.25</v>
      </c>
    </row>
    <row r="197" spans="1:20" x14ac:dyDescent="0.25">
      <c r="A197">
        <v>2011</v>
      </c>
      <c r="B197">
        <v>284</v>
      </c>
      <c r="C197" t="s">
        <v>302</v>
      </c>
      <c r="D197">
        <v>27</v>
      </c>
      <c r="E197">
        <v>81</v>
      </c>
      <c r="F197">
        <v>1</v>
      </c>
      <c r="G197">
        <v>3.455159705159705E-4</v>
      </c>
      <c r="H197">
        <v>3</v>
      </c>
      <c r="I197">
        <v>3.7037037037037035E-2</v>
      </c>
      <c r="J197">
        <v>0.73599999999999999</v>
      </c>
      <c r="K197">
        <v>22177.08</v>
      </c>
      <c r="L197">
        <v>78144</v>
      </c>
      <c r="M197">
        <v>54825</v>
      </c>
      <c r="N197">
        <v>16751</v>
      </c>
      <c r="O197">
        <v>3320.75</v>
      </c>
      <c r="P197">
        <v>3320.75</v>
      </c>
      <c r="Q197">
        <v>85.65</v>
      </c>
      <c r="R197">
        <v>100</v>
      </c>
      <c r="S197">
        <v>85.65</v>
      </c>
      <c r="T197">
        <v>70.16</v>
      </c>
    </row>
    <row r="198" spans="1:20" x14ac:dyDescent="0.25">
      <c r="A198">
        <v>2011</v>
      </c>
      <c r="B198">
        <v>286</v>
      </c>
      <c r="C198" t="s">
        <v>304</v>
      </c>
      <c r="D198">
        <v>1</v>
      </c>
      <c r="E198">
        <v>8</v>
      </c>
      <c r="F198">
        <v>0</v>
      </c>
      <c r="G198">
        <v>7.1885558191359353E-5</v>
      </c>
      <c r="H198">
        <v>8</v>
      </c>
      <c r="I198">
        <v>0</v>
      </c>
      <c r="J198">
        <v>0.61899999999999999</v>
      </c>
      <c r="K198">
        <v>5587.14</v>
      </c>
      <c r="L198">
        <v>13911</v>
      </c>
      <c r="M198">
        <v>848</v>
      </c>
      <c r="N198">
        <v>200</v>
      </c>
      <c r="O198">
        <v>35.4</v>
      </c>
      <c r="P198">
        <v>35.4</v>
      </c>
      <c r="Q198">
        <v>18.899999999999999</v>
      </c>
      <c r="R198">
        <v>100</v>
      </c>
      <c r="S198">
        <v>18.899999999999999</v>
      </c>
      <c r="T198">
        <v>6.1</v>
      </c>
    </row>
    <row r="199" spans="1:20" x14ac:dyDescent="0.25">
      <c r="A199">
        <v>2011</v>
      </c>
      <c r="B199">
        <v>287</v>
      </c>
      <c r="C199" t="s">
        <v>305</v>
      </c>
      <c r="D199">
        <v>17</v>
      </c>
      <c r="E199">
        <v>66</v>
      </c>
      <c r="F199">
        <v>0</v>
      </c>
      <c r="G199">
        <v>1.3691789758541262E-4</v>
      </c>
      <c r="H199">
        <v>3.8823529411764706</v>
      </c>
      <c r="I199">
        <v>0</v>
      </c>
      <c r="J199">
        <v>0.77800000000000002</v>
      </c>
      <c r="K199">
        <v>28571.88</v>
      </c>
      <c r="L199">
        <v>124162</v>
      </c>
      <c r="M199">
        <v>120107</v>
      </c>
      <c r="N199">
        <v>40311</v>
      </c>
      <c r="O199">
        <v>5190.87</v>
      </c>
      <c r="P199">
        <v>3783.28</v>
      </c>
      <c r="Q199">
        <v>77.430000000000007</v>
      </c>
      <c r="R199">
        <v>72.88</v>
      </c>
      <c r="S199">
        <v>56.43</v>
      </c>
      <c r="T199">
        <v>96.73</v>
      </c>
    </row>
    <row r="200" spans="1:20" x14ac:dyDescent="0.25">
      <c r="A200">
        <v>2011</v>
      </c>
      <c r="B200">
        <v>290</v>
      </c>
      <c r="C200" t="s">
        <v>308</v>
      </c>
      <c r="D200">
        <v>8</v>
      </c>
      <c r="E200">
        <v>25</v>
      </c>
      <c r="F200">
        <v>0</v>
      </c>
      <c r="G200">
        <v>4.0434672731867575E-4</v>
      </c>
      <c r="H200">
        <v>3.125</v>
      </c>
      <c r="I200">
        <v>0</v>
      </c>
      <c r="J200">
        <v>0.74199999999999999</v>
      </c>
      <c r="K200">
        <v>21700.49</v>
      </c>
      <c r="L200">
        <v>19785</v>
      </c>
      <c r="M200">
        <v>15969</v>
      </c>
      <c r="N200">
        <v>5815</v>
      </c>
      <c r="O200">
        <v>569.9</v>
      </c>
      <c r="P200">
        <v>566.66</v>
      </c>
      <c r="Q200">
        <v>70.28</v>
      </c>
      <c r="R200">
        <v>99.43</v>
      </c>
      <c r="S200">
        <v>69.88</v>
      </c>
      <c r="T200">
        <v>80.709999999999994</v>
      </c>
    </row>
    <row r="201" spans="1:20" x14ac:dyDescent="0.25">
      <c r="A201">
        <v>2011</v>
      </c>
      <c r="B201">
        <v>291</v>
      </c>
      <c r="C201" t="s">
        <v>309</v>
      </c>
      <c r="D201">
        <v>6</v>
      </c>
      <c r="E201">
        <v>24</v>
      </c>
      <c r="F201">
        <v>0</v>
      </c>
      <c r="G201">
        <v>5.6240333692646577E-5</v>
      </c>
      <c r="H201">
        <v>4</v>
      </c>
      <c r="I201">
        <v>0</v>
      </c>
      <c r="J201">
        <v>0.68799999999999994</v>
      </c>
      <c r="K201">
        <v>19761.349999999999</v>
      </c>
      <c r="L201">
        <v>106685</v>
      </c>
      <c r="M201">
        <v>92924</v>
      </c>
      <c r="N201">
        <v>22529</v>
      </c>
      <c r="O201">
        <v>2617.9499999999998</v>
      </c>
      <c r="P201">
        <v>2617.9499999999998</v>
      </c>
      <c r="Q201">
        <v>63.63</v>
      </c>
      <c r="R201">
        <v>100</v>
      </c>
      <c r="S201">
        <v>63.63</v>
      </c>
      <c r="T201">
        <v>87.1</v>
      </c>
    </row>
    <row r="202" spans="1:20" x14ac:dyDescent="0.25">
      <c r="A202">
        <v>2011</v>
      </c>
      <c r="B202">
        <v>292</v>
      </c>
      <c r="C202" t="s">
        <v>310</v>
      </c>
      <c r="D202">
        <v>96</v>
      </c>
      <c r="E202">
        <v>422</v>
      </c>
      <c r="F202">
        <v>1</v>
      </c>
      <c r="G202">
        <v>1.3189349600197841E-3</v>
      </c>
      <c r="H202">
        <v>4.395833333333333</v>
      </c>
      <c r="I202">
        <v>1.0416666666666666E-2</v>
      </c>
      <c r="J202">
        <v>0.77500000000000002</v>
      </c>
      <c r="K202">
        <v>6064.2</v>
      </c>
      <c r="L202">
        <v>72786</v>
      </c>
      <c r="M202">
        <v>71786</v>
      </c>
      <c r="N202">
        <v>15222</v>
      </c>
      <c r="O202">
        <v>3600</v>
      </c>
      <c r="P202">
        <v>55</v>
      </c>
      <c r="Q202">
        <v>88.35</v>
      </c>
      <c r="R202">
        <v>1.53</v>
      </c>
      <c r="S202">
        <v>1.35</v>
      </c>
      <c r="T202">
        <v>98.63</v>
      </c>
    </row>
    <row r="203" spans="1:20" x14ac:dyDescent="0.25">
      <c r="A203">
        <v>2011</v>
      </c>
      <c r="B203">
        <v>294</v>
      </c>
      <c r="C203" t="s">
        <v>312</v>
      </c>
      <c r="D203">
        <v>299</v>
      </c>
      <c r="E203">
        <v>999</v>
      </c>
      <c r="F203">
        <v>0</v>
      </c>
      <c r="G203">
        <v>7.7960003128829556E-3</v>
      </c>
      <c r="H203">
        <v>3.3411371237458196</v>
      </c>
      <c r="I203">
        <v>0</v>
      </c>
      <c r="J203">
        <v>0.70899999999999996</v>
      </c>
      <c r="K203">
        <v>18589.509999999998</v>
      </c>
      <c r="L203">
        <v>38353</v>
      </c>
      <c r="M203">
        <v>35000</v>
      </c>
      <c r="N203">
        <v>11450</v>
      </c>
      <c r="O203">
        <v>2500</v>
      </c>
      <c r="P203">
        <v>0</v>
      </c>
      <c r="Q203">
        <v>100</v>
      </c>
      <c r="R203">
        <v>0</v>
      </c>
      <c r="S203">
        <v>0</v>
      </c>
      <c r="T203">
        <v>91.26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8"/>
  <sheetViews>
    <sheetView workbookViewId="0"/>
  </sheetViews>
  <sheetFormatPr defaultRowHeight="15.75" x14ac:dyDescent="0.25"/>
  <sheetData>
    <row r="1" spans="1:20" x14ac:dyDescent="0.25">
      <c r="A1" t="s">
        <v>38</v>
      </c>
      <c r="B1" t="s">
        <v>39</v>
      </c>
      <c r="C1" t="s">
        <v>40</v>
      </c>
      <c r="D1" t="s">
        <v>92</v>
      </c>
      <c r="E1" t="s">
        <v>93</v>
      </c>
      <c r="F1" t="s">
        <v>94</v>
      </c>
      <c r="G1" t="s">
        <v>41</v>
      </c>
      <c r="H1" t="s">
        <v>42</v>
      </c>
      <c r="I1" t="s">
        <v>43</v>
      </c>
      <c r="J1" t="s">
        <v>44</v>
      </c>
      <c r="K1" t="s">
        <v>47</v>
      </c>
      <c r="L1" t="s">
        <v>316</v>
      </c>
      <c r="M1" t="s">
        <v>317</v>
      </c>
      <c r="N1" t="s">
        <v>326</v>
      </c>
      <c r="O1" t="s">
        <v>328</v>
      </c>
      <c r="P1" t="s">
        <v>329</v>
      </c>
      <c r="Q1" t="s">
        <v>344</v>
      </c>
      <c r="R1" t="s">
        <v>345</v>
      </c>
      <c r="S1" t="s">
        <v>351</v>
      </c>
      <c r="T1" t="s">
        <v>353</v>
      </c>
    </row>
    <row r="2" spans="1:20" x14ac:dyDescent="0.25">
      <c r="A2">
        <v>2012</v>
      </c>
      <c r="B2">
        <v>1</v>
      </c>
      <c r="C2" t="s">
        <v>0</v>
      </c>
      <c r="D2">
        <v>7</v>
      </c>
      <c r="E2">
        <v>16</v>
      </c>
      <c r="F2">
        <v>0</v>
      </c>
      <c r="G2">
        <v>1.0381135992881506E-3</v>
      </c>
      <c r="H2">
        <v>2.2857142857142856</v>
      </c>
      <c r="I2">
        <v>0</v>
      </c>
      <c r="J2">
        <v>0.68899999999999995</v>
      </c>
      <c r="K2">
        <v>16514.900000000001</v>
      </c>
      <c r="L2">
        <v>6743</v>
      </c>
      <c r="M2">
        <v>3806</v>
      </c>
      <c r="N2">
        <v>1903</v>
      </c>
      <c r="O2">
        <v>219</v>
      </c>
      <c r="P2">
        <v>0</v>
      </c>
      <c r="Q2">
        <v>92.94</v>
      </c>
      <c r="R2">
        <v>0</v>
      </c>
      <c r="S2">
        <v>0</v>
      </c>
      <c r="T2">
        <v>56.44</v>
      </c>
    </row>
    <row r="3" spans="1:20" x14ac:dyDescent="0.25">
      <c r="A3">
        <v>2012</v>
      </c>
      <c r="B3">
        <v>2</v>
      </c>
      <c r="C3" t="s">
        <v>1</v>
      </c>
      <c r="D3">
        <v>183</v>
      </c>
      <c r="E3">
        <v>716</v>
      </c>
      <c r="F3">
        <v>1</v>
      </c>
      <c r="G3">
        <v>1.3753194047797986E-2</v>
      </c>
      <c r="H3">
        <v>3.9125683060109289</v>
      </c>
      <c r="I3">
        <v>5.4644808743169399E-3</v>
      </c>
      <c r="J3">
        <v>0.65400000000000003</v>
      </c>
      <c r="K3">
        <v>9081.2999999999993</v>
      </c>
      <c r="L3">
        <v>13306</v>
      </c>
      <c r="M3">
        <v>7929</v>
      </c>
      <c r="N3">
        <v>1712</v>
      </c>
      <c r="O3">
        <v>485</v>
      </c>
      <c r="P3">
        <v>0</v>
      </c>
      <c r="Q3">
        <v>85.01</v>
      </c>
      <c r="R3">
        <v>0</v>
      </c>
      <c r="S3">
        <v>0</v>
      </c>
      <c r="T3">
        <v>59.59</v>
      </c>
    </row>
    <row r="4" spans="1:20" x14ac:dyDescent="0.25">
      <c r="A4">
        <v>2012</v>
      </c>
      <c r="B4">
        <v>3</v>
      </c>
      <c r="C4" t="s">
        <v>2</v>
      </c>
      <c r="D4">
        <v>161</v>
      </c>
      <c r="E4">
        <v>448</v>
      </c>
      <c r="F4">
        <v>1</v>
      </c>
      <c r="G4">
        <v>1.2529182879377432E-2</v>
      </c>
      <c r="H4">
        <v>2.7826086956521738</v>
      </c>
      <c r="I4">
        <v>6.2111801242236021E-3</v>
      </c>
      <c r="J4">
        <v>0.60099999999999998</v>
      </c>
      <c r="K4">
        <v>17412.72</v>
      </c>
      <c r="L4">
        <v>12850</v>
      </c>
      <c r="M4">
        <v>4368</v>
      </c>
      <c r="N4">
        <v>1232</v>
      </c>
      <c r="O4">
        <v>90.41</v>
      </c>
      <c r="P4">
        <v>90.41</v>
      </c>
      <c r="Q4">
        <v>24.88</v>
      </c>
      <c r="R4">
        <v>100</v>
      </c>
      <c r="S4">
        <v>24.88</v>
      </c>
      <c r="T4">
        <v>33.99</v>
      </c>
    </row>
    <row r="5" spans="1:20" x14ac:dyDescent="0.25">
      <c r="A5">
        <v>2012</v>
      </c>
      <c r="B5">
        <v>4</v>
      </c>
      <c r="C5" t="s">
        <v>3</v>
      </c>
      <c r="D5">
        <v>54</v>
      </c>
      <c r="E5">
        <v>163</v>
      </c>
      <c r="F5">
        <v>0</v>
      </c>
      <c r="G5">
        <v>2.1654569515178251E-3</v>
      </c>
      <c r="H5">
        <v>3.0185185185185186</v>
      </c>
      <c r="I5">
        <v>0</v>
      </c>
      <c r="J5">
        <v>0.68400000000000005</v>
      </c>
      <c r="K5">
        <v>13125.32</v>
      </c>
      <c r="L5">
        <v>24937</v>
      </c>
      <c r="M5">
        <v>19051</v>
      </c>
      <c r="N5">
        <v>6721</v>
      </c>
      <c r="O5">
        <v>1351.31</v>
      </c>
      <c r="P5">
        <v>878.35</v>
      </c>
      <c r="Q5">
        <v>80</v>
      </c>
      <c r="R5">
        <v>65</v>
      </c>
      <c r="S5">
        <v>52</v>
      </c>
      <c r="T5">
        <v>76.400000000000006</v>
      </c>
    </row>
    <row r="6" spans="1:20" x14ac:dyDescent="0.25">
      <c r="A6">
        <v>2012</v>
      </c>
      <c r="B6">
        <v>5</v>
      </c>
      <c r="C6" t="s">
        <v>4</v>
      </c>
      <c r="D6">
        <v>1</v>
      </c>
      <c r="E6">
        <v>2</v>
      </c>
      <c r="F6">
        <v>0</v>
      </c>
      <c r="G6">
        <v>1.6350555918901244E-4</v>
      </c>
      <c r="H6">
        <v>2</v>
      </c>
      <c r="I6">
        <v>0</v>
      </c>
      <c r="J6">
        <v>0.66800000000000004</v>
      </c>
      <c r="K6">
        <v>9013.01</v>
      </c>
      <c r="L6">
        <v>6116</v>
      </c>
      <c r="M6">
        <v>2000</v>
      </c>
      <c r="N6">
        <v>989</v>
      </c>
      <c r="O6">
        <v>75</v>
      </c>
      <c r="P6">
        <v>0</v>
      </c>
      <c r="Q6">
        <v>83.33</v>
      </c>
      <c r="R6">
        <v>0</v>
      </c>
      <c r="S6">
        <v>0</v>
      </c>
      <c r="T6">
        <v>32.700000000000003</v>
      </c>
    </row>
    <row r="7" spans="1:20" x14ac:dyDescent="0.25">
      <c r="A7">
        <v>2012</v>
      </c>
      <c r="B7">
        <v>6</v>
      </c>
      <c r="C7" t="s">
        <v>5</v>
      </c>
      <c r="D7">
        <v>98</v>
      </c>
      <c r="E7">
        <v>256</v>
      </c>
      <c r="F7">
        <v>0</v>
      </c>
      <c r="G7">
        <v>2.8437944342880358E-3</v>
      </c>
      <c r="H7">
        <v>2.6122448979591835</v>
      </c>
      <c r="I7">
        <v>0</v>
      </c>
      <c r="J7">
        <v>0.72599999999999998</v>
      </c>
      <c r="K7">
        <v>16516.759999999998</v>
      </c>
      <c r="L7">
        <v>34461</v>
      </c>
      <c r="M7">
        <v>22582</v>
      </c>
      <c r="N7">
        <v>6272</v>
      </c>
      <c r="O7">
        <v>623.09</v>
      </c>
      <c r="P7">
        <v>0</v>
      </c>
      <c r="Q7">
        <v>35.299999999999997</v>
      </c>
      <c r="R7">
        <v>0</v>
      </c>
      <c r="S7">
        <v>0</v>
      </c>
      <c r="T7">
        <v>65.53</v>
      </c>
    </row>
    <row r="8" spans="1:20" x14ac:dyDescent="0.25">
      <c r="A8">
        <v>2012</v>
      </c>
      <c r="B8">
        <v>7</v>
      </c>
      <c r="C8" t="s">
        <v>6</v>
      </c>
      <c r="D8">
        <v>16</v>
      </c>
      <c r="E8">
        <v>70</v>
      </c>
      <c r="F8">
        <v>0</v>
      </c>
      <c r="G8">
        <v>2.1389230522431956E-4</v>
      </c>
      <c r="H8">
        <v>4.375</v>
      </c>
      <c r="I8">
        <v>0</v>
      </c>
      <c r="J8">
        <v>0.76100000000000001</v>
      </c>
      <c r="K8">
        <v>22649.3</v>
      </c>
      <c r="L8">
        <v>74804</v>
      </c>
      <c r="M8">
        <v>70142</v>
      </c>
      <c r="N8">
        <v>27083</v>
      </c>
      <c r="O8">
        <v>3394.3</v>
      </c>
      <c r="P8">
        <v>2633.78</v>
      </c>
      <c r="Q8">
        <v>76.760000000000005</v>
      </c>
      <c r="R8">
        <v>77.59</v>
      </c>
      <c r="S8">
        <v>59.56</v>
      </c>
      <c r="T8">
        <v>93.77</v>
      </c>
    </row>
    <row r="9" spans="1:20" x14ac:dyDescent="0.25">
      <c r="A9">
        <v>2012</v>
      </c>
      <c r="B9">
        <v>8</v>
      </c>
      <c r="C9" t="s">
        <v>7</v>
      </c>
      <c r="D9">
        <v>128</v>
      </c>
      <c r="E9">
        <v>360</v>
      </c>
      <c r="F9">
        <v>1</v>
      </c>
      <c r="G9">
        <v>3.2580751902665005E-3</v>
      </c>
      <c r="H9">
        <v>2.8125</v>
      </c>
      <c r="I9">
        <v>7.8125E-3</v>
      </c>
      <c r="J9">
        <v>0.64200000000000002</v>
      </c>
      <c r="K9">
        <v>8054.09</v>
      </c>
      <c r="L9">
        <v>39287</v>
      </c>
      <c r="M9">
        <v>32169</v>
      </c>
      <c r="N9">
        <v>10788</v>
      </c>
      <c r="O9">
        <v>1138.74</v>
      </c>
      <c r="P9">
        <v>414.77</v>
      </c>
      <c r="Q9">
        <v>72.010000000000005</v>
      </c>
      <c r="R9">
        <v>36.42</v>
      </c>
      <c r="S9">
        <v>26.23</v>
      </c>
      <c r="T9">
        <v>81.88</v>
      </c>
    </row>
    <row r="10" spans="1:20" x14ac:dyDescent="0.25">
      <c r="A10">
        <v>2012</v>
      </c>
      <c r="B10">
        <v>9</v>
      </c>
      <c r="C10" t="s">
        <v>8</v>
      </c>
      <c r="D10">
        <v>71</v>
      </c>
      <c r="E10">
        <v>253</v>
      </c>
      <c r="F10">
        <v>1</v>
      </c>
      <c r="G10">
        <v>3.794964990111711E-3</v>
      </c>
      <c r="H10">
        <v>3.563380281690141</v>
      </c>
      <c r="I10">
        <v>1.4084507042253521E-2</v>
      </c>
      <c r="J10">
        <v>0.72499999999999998</v>
      </c>
      <c r="K10">
        <v>13061.48</v>
      </c>
      <c r="L10">
        <v>18709</v>
      </c>
      <c r="M10">
        <v>17000</v>
      </c>
      <c r="N10">
        <v>5000</v>
      </c>
      <c r="O10">
        <v>820</v>
      </c>
      <c r="P10">
        <v>0</v>
      </c>
      <c r="Q10">
        <v>100</v>
      </c>
      <c r="R10">
        <v>0</v>
      </c>
      <c r="S10">
        <v>0</v>
      </c>
      <c r="T10">
        <v>90.87</v>
      </c>
    </row>
    <row r="11" spans="1:20" x14ac:dyDescent="0.25">
      <c r="A11">
        <v>2012</v>
      </c>
      <c r="B11">
        <v>11</v>
      </c>
      <c r="C11" t="s">
        <v>10</v>
      </c>
      <c r="D11">
        <v>29</v>
      </c>
      <c r="E11">
        <v>85</v>
      </c>
      <c r="F11">
        <v>2</v>
      </c>
      <c r="G11">
        <v>7.647679324894515E-4</v>
      </c>
      <c r="H11">
        <v>2.9310344827586206</v>
      </c>
      <c r="I11">
        <v>6.8965517241379309E-2</v>
      </c>
      <c r="J11">
        <v>0.73399999999999999</v>
      </c>
      <c r="K11">
        <v>17253.740000000002</v>
      </c>
      <c r="L11">
        <v>37920</v>
      </c>
      <c r="M11">
        <v>33133</v>
      </c>
      <c r="N11">
        <v>13593</v>
      </c>
      <c r="O11">
        <v>3360</v>
      </c>
      <c r="P11">
        <v>0</v>
      </c>
      <c r="Q11">
        <v>100</v>
      </c>
      <c r="R11">
        <v>0</v>
      </c>
      <c r="S11">
        <v>0</v>
      </c>
      <c r="T11">
        <v>87.38</v>
      </c>
    </row>
    <row r="12" spans="1:20" x14ac:dyDescent="0.25">
      <c r="A12">
        <v>2012</v>
      </c>
      <c r="B12">
        <v>12</v>
      </c>
      <c r="C12" t="s">
        <v>11</v>
      </c>
      <c r="D12">
        <v>66</v>
      </c>
      <c r="E12">
        <v>236</v>
      </c>
      <c r="F12">
        <v>0</v>
      </c>
      <c r="G12">
        <v>1.8303336199007182E-3</v>
      </c>
      <c r="H12">
        <v>3.5757575757575757</v>
      </c>
      <c r="I12">
        <v>0</v>
      </c>
      <c r="J12">
        <v>0.66300000000000003</v>
      </c>
      <c r="K12">
        <v>6702.23</v>
      </c>
      <c r="L12">
        <v>36059</v>
      </c>
      <c r="M12">
        <v>16088</v>
      </c>
      <c r="N12">
        <v>4862</v>
      </c>
      <c r="O12">
        <v>474.33</v>
      </c>
      <c r="P12">
        <v>225.34</v>
      </c>
      <c r="Q12">
        <v>34.58</v>
      </c>
      <c r="R12">
        <v>47.51</v>
      </c>
      <c r="S12">
        <v>16.43</v>
      </c>
      <c r="T12">
        <v>44.62</v>
      </c>
    </row>
    <row r="13" spans="1:20" x14ac:dyDescent="0.25">
      <c r="A13">
        <v>2012</v>
      </c>
      <c r="B13">
        <v>13</v>
      </c>
      <c r="C13" t="s">
        <v>12</v>
      </c>
      <c r="D13">
        <v>99</v>
      </c>
      <c r="E13">
        <v>358</v>
      </c>
      <c r="F13">
        <v>1</v>
      </c>
      <c r="G13">
        <v>8.920285088707279E-4</v>
      </c>
      <c r="H13">
        <v>3.6161616161616164</v>
      </c>
      <c r="I13">
        <v>1.0101010101010102E-2</v>
      </c>
      <c r="J13">
        <v>0.77300000000000002</v>
      </c>
      <c r="K13">
        <v>25458.45</v>
      </c>
      <c r="L13">
        <v>110983</v>
      </c>
      <c r="M13">
        <v>110983</v>
      </c>
      <c r="N13">
        <v>34889</v>
      </c>
      <c r="O13">
        <v>8894</v>
      </c>
      <c r="P13">
        <v>158</v>
      </c>
      <c r="Q13">
        <v>80</v>
      </c>
      <c r="R13">
        <v>1.78</v>
      </c>
      <c r="S13">
        <v>1.42</v>
      </c>
      <c r="T13">
        <v>100</v>
      </c>
    </row>
    <row r="14" spans="1:20" x14ac:dyDescent="0.25">
      <c r="A14">
        <v>2012</v>
      </c>
      <c r="B14">
        <v>15</v>
      </c>
      <c r="C14" t="s">
        <v>14</v>
      </c>
      <c r="D14">
        <v>49</v>
      </c>
      <c r="E14">
        <v>185</v>
      </c>
      <c r="F14">
        <v>0</v>
      </c>
      <c r="G14">
        <v>5.1101284832304357E-4</v>
      </c>
      <c r="H14">
        <v>3.7755102040816326</v>
      </c>
      <c r="I14">
        <v>0</v>
      </c>
      <c r="J14">
        <v>0.77200000000000002</v>
      </c>
      <c r="K14">
        <v>41077.82</v>
      </c>
      <c r="L14">
        <v>95888</v>
      </c>
      <c r="M14">
        <v>94467</v>
      </c>
      <c r="N14">
        <v>32542</v>
      </c>
      <c r="O14">
        <v>4175.8900000000003</v>
      </c>
      <c r="P14">
        <v>875.73</v>
      </c>
      <c r="Q14">
        <v>77.14</v>
      </c>
      <c r="R14">
        <v>20.97</v>
      </c>
      <c r="S14">
        <v>16.18</v>
      </c>
      <c r="T14">
        <v>98.52</v>
      </c>
    </row>
    <row r="15" spans="1:20" x14ac:dyDescent="0.25">
      <c r="A15">
        <v>2012</v>
      </c>
      <c r="B15">
        <v>16</v>
      </c>
      <c r="C15" t="s">
        <v>15</v>
      </c>
      <c r="D15">
        <v>161</v>
      </c>
      <c r="E15">
        <v>409</v>
      </c>
      <c r="F15">
        <v>0</v>
      </c>
      <c r="G15">
        <v>4.3293535549101857E-3</v>
      </c>
      <c r="H15">
        <v>2.5403726708074532</v>
      </c>
      <c r="I15">
        <v>0</v>
      </c>
      <c r="J15">
        <v>0.749</v>
      </c>
      <c r="K15">
        <v>26594.7</v>
      </c>
      <c r="L15">
        <v>37188</v>
      </c>
      <c r="M15">
        <v>34509</v>
      </c>
      <c r="N15">
        <v>14343</v>
      </c>
      <c r="O15">
        <v>1646</v>
      </c>
      <c r="P15">
        <v>1646</v>
      </c>
      <c r="Q15">
        <v>76.400000000000006</v>
      </c>
      <c r="R15">
        <v>100</v>
      </c>
      <c r="S15">
        <v>76.400000000000006</v>
      </c>
      <c r="T15">
        <v>92.8</v>
      </c>
    </row>
    <row r="16" spans="1:20" x14ac:dyDescent="0.25">
      <c r="A16">
        <v>2012</v>
      </c>
      <c r="B16">
        <v>18</v>
      </c>
      <c r="C16" t="s">
        <v>17</v>
      </c>
      <c r="D16">
        <v>117</v>
      </c>
      <c r="E16">
        <v>427</v>
      </c>
      <c r="F16">
        <v>2</v>
      </c>
      <c r="G16">
        <v>8.292579204762918E-3</v>
      </c>
      <c r="H16">
        <v>3.6495726495726495</v>
      </c>
      <c r="I16">
        <v>1.7094017094017096E-2</v>
      </c>
      <c r="J16">
        <v>0.58799999999999997</v>
      </c>
      <c r="K16">
        <v>6743.78</v>
      </c>
      <c r="L16">
        <v>14109</v>
      </c>
      <c r="M16">
        <v>4240</v>
      </c>
      <c r="N16">
        <v>1258</v>
      </c>
      <c r="O16">
        <v>116.23</v>
      </c>
      <c r="P16">
        <v>0.21</v>
      </c>
      <c r="Q16">
        <v>39.880000000000003</v>
      </c>
      <c r="R16">
        <v>0.18</v>
      </c>
      <c r="S16">
        <v>7.0000000000000007E-2</v>
      </c>
      <c r="T16">
        <v>30.05</v>
      </c>
    </row>
    <row r="17" spans="1:20" x14ac:dyDescent="0.25">
      <c r="A17">
        <v>2012</v>
      </c>
      <c r="B17">
        <v>19</v>
      </c>
      <c r="C17" t="s">
        <v>18</v>
      </c>
      <c r="D17">
        <v>11</v>
      </c>
      <c r="E17">
        <v>29</v>
      </c>
      <c r="F17">
        <v>0</v>
      </c>
      <c r="G17">
        <v>3.7664783427495291E-4</v>
      </c>
      <c r="H17">
        <v>2.6363636363636362</v>
      </c>
      <c r="I17">
        <v>0</v>
      </c>
      <c r="J17">
        <v>0.72199999999999998</v>
      </c>
      <c r="K17">
        <v>34773.089999999997</v>
      </c>
      <c r="L17">
        <v>29205</v>
      </c>
      <c r="M17">
        <v>28520</v>
      </c>
      <c r="N17">
        <v>9600</v>
      </c>
      <c r="O17">
        <v>1335</v>
      </c>
      <c r="P17">
        <v>0</v>
      </c>
      <c r="Q17">
        <v>98.36</v>
      </c>
      <c r="R17">
        <v>0</v>
      </c>
      <c r="S17">
        <v>0</v>
      </c>
      <c r="T17">
        <v>97.65</v>
      </c>
    </row>
    <row r="18" spans="1:20" x14ac:dyDescent="0.25">
      <c r="A18">
        <v>2012</v>
      </c>
      <c r="B18">
        <v>20</v>
      </c>
      <c r="C18" t="s">
        <v>19</v>
      </c>
      <c r="D18">
        <v>24</v>
      </c>
      <c r="E18">
        <v>157</v>
      </c>
      <c r="F18">
        <v>0</v>
      </c>
      <c r="G18">
        <v>1.8732438339057135E-4</v>
      </c>
      <c r="H18">
        <v>6.541666666666667</v>
      </c>
      <c r="I18">
        <v>0</v>
      </c>
      <c r="J18">
        <v>0.76900000000000002</v>
      </c>
      <c r="K18">
        <v>14784.11</v>
      </c>
      <c r="L18">
        <v>128120</v>
      </c>
      <c r="M18">
        <v>94646</v>
      </c>
      <c r="N18">
        <v>26954</v>
      </c>
      <c r="O18">
        <v>3320.56</v>
      </c>
      <c r="P18">
        <v>322.06</v>
      </c>
      <c r="Q18">
        <v>74.37</v>
      </c>
      <c r="R18">
        <v>9.6999999999999993</v>
      </c>
      <c r="S18">
        <v>7.21</v>
      </c>
      <c r="T18">
        <v>73.87</v>
      </c>
    </row>
    <row r="19" spans="1:20" x14ac:dyDescent="0.25">
      <c r="A19">
        <v>2012</v>
      </c>
      <c r="B19">
        <v>21</v>
      </c>
      <c r="C19" t="s">
        <v>20</v>
      </c>
      <c r="D19">
        <v>17</v>
      </c>
      <c r="E19">
        <v>71</v>
      </c>
      <c r="F19">
        <v>0</v>
      </c>
      <c r="G19">
        <v>8.5914994693485618E-4</v>
      </c>
      <c r="H19">
        <v>4.1764705882352944</v>
      </c>
      <c r="I19">
        <v>0</v>
      </c>
      <c r="J19">
        <v>0.73399999999999999</v>
      </c>
      <c r="K19">
        <v>17086.72</v>
      </c>
      <c r="L19">
        <v>19787</v>
      </c>
      <c r="M19">
        <v>15084</v>
      </c>
      <c r="N19">
        <v>6370</v>
      </c>
      <c r="O19">
        <v>858.29</v>
      </c>
      <c r="P19">
        <v>66.599999999999994</v>
      </c>
      <c r="Q19">
        <v>94.66</v>
      </c>
      <c r="R19">
        <v>7.76</v>
      </c>
      <c r="S19">
        <v>7.35</v>
      </c>
      <c r="T19">
        <v>76.23</v>
      </c>
    </row>
    <row r="20" spans="1:20" x14ac:dyDescent="0.25">
      <c r="A20">
        <v>2012</v>
      </c>
      <c r="B20">
        <v>22</v>
      </c>
      <c r="C20" t="s">
        <v>21</v>
      </c>
      <c r="D20">
        <v>2121</v>
      </c>
      <c r="E20">
        <v>13733</v>
      </c>
      <c r="F20">
        <v>27</v>
      </c>
      <c r="G20">
        <v>8.853048165841259E-4</v>
      </c>
      <c r="H20">
        <v>6.4747760490334745</v>
      </c>
      <c r="I20">
        <v>1.272984441301273E-2</v>
      </c>
      <c r="J20">
        <v>0.81</v>
      </c>
      <c r="K20">
        <v>31167.37</v>
      </c>
      <c r="L20">
        <v>2395785</v>
      </c>
      <c r="M20">
        <v>2395785</v>
      </c>
      <c r="N20">
        <v>546027</v>
      </c>
      <c r="O20">
        <v>119057.53</v>
      </c>
      <c r="P20">
        <v>102219.64</v>
      </c>
      <c r="Q20">
        <v>75.099999999999994</v>
      </c>
      <c r="R20">
        <v>85.86</v>
      </c>
      <c r="S20">
        <v>64.48</v>
      </c>
      <c r="T20">
        <v>100</v>
      </c>
    </row>
    <row r="21" spans="1:20" x14ac:dyDescent="0.25">
      <c r="A21">
        <v>2012</v>
      </c>
      <c r="B21">
        <v>24</v>
      </c>
      <c r="C21" t="s">
        <v>23</v>
      </c>
      <c r="D21">
        <v>59</v>
      </c>
      <c r="E21">
        <v>187</v>
      </c>
      <c r="F21">
        <v>1</v>
      </c>
      <c r="G21">
        <v>4.8368585013936708E-3</v>
      </c>
      <c r="H21">
        <v>3.1694915254237288</v>
      </c>
      <c r="I21">
        <v>1.6949152542372881E-2</v>
      </c>
      <c r="J21">
        <v>0.628</v>
      </c>
      <c r="K21">
        <v>5201.0200000000004</v>
      </c>
      <c r="L21">
        <v>12198</v>
      </c>
      <c r="M21">
        <v>3547</v>
      </c>
      <c r="N21">
        <v>1149</v>
      </c>
      <c r="O21">
        <v>62.77</v>
      </c>
      <c r="P21">
        <v>62.77</v>
      </c>
      <c r="Q21">
        <v>33.92</v>
      </c>
      <c r="R21">
        <v>100</v>
      </c>
      <c r="S21">
        <v>33.92</v>
      </c>
      <c r="T21">
        <v>29.08</v>
      </c>
    </row>
    <row r="22" spans="1:20" x14ac:dyDescent="0.25">
      <c r="A22">
        <v>2012</v>
      </c>
      <c r="B22">
        <v>25</v>
      </c>
      <c r="C22" t="s">
        <v>24</v>
      </c>
      <c r="D22">
        <v>51</v>
      </c>
      <c r="E22">
        <v>311</v>
      </c>
      <c r="F22">
        <v>0</v>
      </c>
      <c r="G22">
        <v>1.3114821548423263E-4</v>
      </c>
      <c r="H22">
        <v>6.0980392156862742</v>
      </c>
      <c r="I22">
        <v>0</v>
      </c>
      <c r="J22">
        <v>0.749</v>
      </c>
      <c r="K22">
        <v>55678.87</v>
      </c>
      <c r="L22">
        <v>388873</v>
      </c>
      <c r="M22">
        <v>351934</v>
      </c>
      <c r="N22">
        <v>88692</v>
      </c>
      <c r="O22">
        <v>12813.86</v>
      </c>
      <c r="P22">
        <v>11488.6</v>
      </c>
      <c r="Q22">
        <v>62.29</v>
      </c>
      <c r="R22">
        <v>89.66</v>
      </c>
      <c r="S22">
        <v>55.84</v>
      </c>
      <c r="T22">
        <v>90.5</v>
      </c>
    </row>
    <row r="23" spans="1:20" x14ac:dyDescent="0.25">
      <c r="A23">
        <v>2012</v>
      </c>
      <c r="B23">
        <v>27</v>
      </c>
      <c r="C23" t="s">
        <v>26</v>
      </c>
      <c r="D23">
        <v>47</v>
      </c>
      <c r="E23">
        <v>124</v>
      </c>
      <c r="F23">
        <v>0</v>
      </c>
      <c r="G23">
        <v>1.213404244333144E-3</v>
      </c>
      <c r="H23">
        <v>2.6382978723404253</v>
      </c>
      <c r="I23">
        <v>0</v>
      </c>
      <c r="J23">
        <v>0.70399999999999996</v>
      </c>
      <c r="K23">
        <v>15842.75</v>
      </c>
      <c r="L23">
        <v>38734</v>
      </c>
      <c r="M23">
        <v>32373</v>
      </c>
      <c r="N23">
        <v>11182</v>
      </c>
      <c r="O23">
        <v>1623.93</v>
      </c>
      <c r="P23">
        <v>0</v>
      </c>
      <c r="Q23">
        <v>80</v>
      </c>
      <c r="R23">
        <v>0</v>
      </c>
      <c r="S23">
        <v>0</v>
      </c>
      <c r="T23">
        <v>83.58</v>
      </c>
    </row>
    <row r="24" spans="1:20" x14ac:dyDescent="0.25">
      <c r="A24">
        <v>2012</v>
      </c>
      <c r="B24">
        <v>28</v>
      </c>
      <c r="C24" t="s">
        <v>27</v>
      </c>
      <c r="D24">
        <v>38</v>
      </c>
      <c r="E24">
        <v>132</v>
      </c>
      <c r="F24">
        <v>0</v>
      </c>
      <c r="G24">
        <v>8.0447116605978492E-4</v>
      </c>
      <c r="H24">
        <v>3.4736842105263159</v>
      </c>
      <c r="I24">
        <v>0</v>
      </c>
      <c r="J24">
        <v>0.7</v>
      </c>
      <c r="K24">
        <v>11837.26</v>
      </c>
      <c r="L24">
        <v>47236</v>
      </c>
      <c r="M24">
        <v>36000</v>
      </c>
      <c r="N24">
        <v>10216</v>
      </c>
      <c r="O24">
        <v>1449</v>
      </c>
      <c r="P24">
        <v>0</v>
      </c>
      <c r="Q24">
        <v>73.55</v>
      </c>
      <c r="R24">
        <v>0</v>
      </c>
      <c r="S24">
        <v>0</v>
      </c>
      <c r="T24">
        <v>76.209999999999994</v>
      </c>
    </row>
    <row r="25" spans="1:20" x14ac:dyDescent="0.25">
      <c r="A25">
        <v>2012</v>
      </c>
      <c r="B25">
        <v>29</v>
      </c>
      <c r="C25" t="s">
        <v>28</v>
      </c>
      <c r="D25">
        <v>21</v>
      </c>
      <c r="E25">
        <v>71</v>
      </c>
      <c r="F25">
        <v>0</v>
      </c>
      <c r="G25">
        <v>4.5178778882147926E-4</v>
      </c>
      <c r="H25">
        <v>3.3809523809523809</v>
      </c>
      <c r="I25">
        <v>0</v>
      </c>
      <c r="J25">
        <v>0.75</v>
      </c>
      <c r="K25">
        <v>17464.939999999999</v>
      </c>
      <c r="L25">
        <v>46482</v>
      </c>
      <c r="M25">
        <v>43771</v>
      </c>
      <c r="N25">
        <v>16100</v>
      </c>
      <c r="O25">
        <v>1827.72</v>
      </c>
      <c r="P25">
        <v>0</v>
      </c>
      <c r="Q25">
        <v>73.55</v>
      </c>
      <c r="R25">
        <v>0</v>
      </c>
      <c r="S25">
        <v>0</v>
      </c>
      <c r="T25">
        <v>94.17</v>
      </c>
    </row>
    <row r="26" spans="1:20" x14ac:dyDescent="0.25">
      <c r="A26">
        <v>2012</v>
      </c>
      <c r="B26">
        <v>30</v>
      </c>
      <c r="C26" t="s">
        <v>29</v>
      </c>
      <c r="D26">
        <v>13</v>
      </c>
      <c r="E26">
        <v>32</v>
      </c>
      <c r="F26">
        <v>0</v>
      </c>
      <c r="G26">
        <v>7.5270684963233163E-4</v>
      </c>
      <c r="H26">
        <v>2.4615384615384617</v>
      </c>
      <c r="I26">
        <v>0</v>
      </c>
      <c r="J26">
        <v>0.69199999999999995</v>
      </c>
      <c r="K26">
        <v>13184.28</v>
      </c>
      <c r="L26">
        <v>17271</v>
      </c>
      <c r="M26">
        <v>15182</v>
      </c>
      <c r="N26">
        <v>5113</v>
      </c>
      <c r="O26">
        <v>532.94000000000005</v>
      </c>
      <c r="P26">
        <v>432.94</v>
      </c>
      <c r="Q26">
        <v>80.010000000000005</v>
      </c>
      <c r="R26">
        <v>81.239999999999995</v>
      </c>
      <c r="S26">
        <v>65</v>
      </c>
      <c r="T26">
        <v>87.9</v>
      </c>
    </row>
    <row r="27" spans="1:20" x14ac:dyDescent="0.25">
      <c r="A27">
        <v>2012</v>
      </c>
      <c r="B27">
        <v>31</v>
      </c>
      <c r="C27" t="s">
        <v>30</v>
      </c>
      <c r="D27">
        <v>14</v>
      </c>
      <c r="E27">
        <v>36</v>
      </c>
      <c r="F27">
        <v>0</v>
      </c>
      <c r="G27">
        <v>7.9894995149232435E-4</v>
      </c>
      <c r="H27">
        <v>2.5714285714285716</v>
      </c>
      <c r="I27">
        <v>0</v>
      </c>
      <c r="J27">
        <v>0.73</v>
      </c>
      <c r="K27">
        <v>12129.95</v>
      </c>
      <c r="L27">
        <v>17523</v>
      </c>
      <c r="M27">
        <v>14043</v>
      </c>
      <c r="N27">
        <v>4724</v>
      </c>
      <c r="O27">
        <v>435.77</v>
      </c>
      <c r="P27">
        <v>11.77</v>
      </c>
      <c r="Q27">
        <v>77.31</v>
      </c>
      <c r="R27">
        <v>2.7</v>
      </c>
      <c r="S27">
        <v>2.09</v>
      </c>
      <c r="T27">
        <v>80.14</v>
      </c>
    </row>
    <row r="28" spans="1:20" x14ac:dyDescent="0.25">
      <c r="A28">
        <v>2012</v>
      </c>
      <c r="B28">
        <v>32</v>
      </c>
      <c r="C28" t="s">
        <v>31</v>
      </c>
      <c r="D28">
        <v>26</v>
      </c>
      <c r="E28">
        <v>113</v>
      </c>
      <c r="F28">
        <v>0</v>
      </c>
      <c r="G28">
        <v>1.7457866111596052E-3</v>
      </c>
      <c r="H28">
        <v>4.3461538461538458</v>
      </c>
      <c r="I28">
        <v>0</v>
      </c>
      <c r="J28">
        <v>0.70199999999999996</v>
      </c>
      <c r="K28">
        <v>10506.25</v>
      </c>
      <c r="L28">
        <v>14893</v>
      </c>
      <c r="M28">
        <v>10707</v>
      </c>
      <c r="N28">
        <v>3367</v>
      </c>
      <c r="O28">
        <v>338.7</v>
      </c>
      <c r="P28">
        <v>0</v>
      </c>
      <c r="Q28">
        <v>56.73</v>
      </c>
      <c r="R28">
        <v>0</v>
      </c>
      <c r="S28">
        <v>0</v>
      </c>
      <c r="T28">
        <v>71.89</v>
      </c>
    </row>
    <row r="29" spans="1:20" x14ac:dyDescent="0.25">
      <c r="A29">
        <v>2012</v>
      </c>
      <c r="B29">
        <v>33</v>
      </c>
      <c r="C29" t="s">
        <v>32</v>
      </c>
      <c r="D29">
        <v>44</v>
      </c>
      <c r="E29">
        <v>216</v>
      </c>
      <c r="F29">
        <v>0</v>
      </c>
      <c r="G29">
        <v>1.4032402092103585E-3</v>
      </c>
      <c r="H29">
        <v>4.9090909090909092</v>
      </c>
      <c r="I29">
        <v>0</v>
      </c>
      <c r="J29">
        <v>0.65600000000000003</v>
      </c>
      <c r="K29">
        <v>6574.64</v>
      </c>
      <c r="L29">
        <v>31356</v>
      </c>
      <c r="M29">
        <v>19384</v>
      </c>
      <c r="N29">
        <v>5594</v>
      </c>
      <c r="O29">
        <v>512.78</v>
      </c>
      <c r="P29">
        <v>0.88</v>
      </c>
      <c r="Q29">
        <v>66.3</v>
      </c>
      <c r="R29">
        <v>0.17</v>
      </c>
      <c r="S29">
        <v>0.11</v>
      </c>
      <c r="T29">
        <v>61.82</v>
      </c>
    </row>
    <row r="30" spans="1:20" x14ac:dyDescent="0.25">
      <c r="A30">
        <v>2012</v>
      </c>
      <c r="B30">
        <v>36</v>
      </c>
      <c r="C30" t="s">
        <v>35</v>
      </c>
      <c r="D30">
        <v>39</v>
      </c>
      <c r="E30">
        <v>135</v>
      </c>
      <c r="F30">
        <v>0</v>
      </c>
      <c r="G30">
        <v>3.582583134300937E-3</v>
      </c>
      <c r="H30">
        <v>3.4615384615384617</v>
      </c>
      <c r="I30">
        <v>0</v>
      </c>
      <c r="J30">
        <v>0.65800000000000003</v>
      </c>
      <c r="K30">
        <v>8763.7199999999993</v>
      </c>
      <c r="L30">
        <v>10886</v>
      </c>
      <c r="M30">
        <v>5671</v>
      </c>
      <c r="N30">
        <v>2213</v>
      </c>
      <c r="O30">
        <v>213.89</v>
      </c>
      <c r="P30">
        <v>209.46</v>
      </c>
      <c r="Q30">
        <v>75.45</v>
      </c>
      <c r="R30">
        <v>97.93</v>
      </c>
      <c r="S30">
        <v>73.88</v>
      </c>
      <c r="T30">
        <v>52.09</v>
      </c>
    </row>
    <row r="31" spans="1:20" x14ac:dyDescent="0.25">
      <c r="A31">
        <v>2012</v>
      </c>
      <c r="B31">
        <v>37</v>
      </c>
      <c r="C31" t="s">
        <v>48</v>
      </c>
      <c r="D31">
        <v>35</v>
      </c>
      <c r="E31">
        <v>116</v>
      </c>
      <c r="F31">
        <v>0</v>
      </c>
      <c r="G31">
        <v>1.5157420640076219E-3</v>
      </c>
      <c r="H31">
        <v>3.3142857142857145</v>
      </c>
      <c r="I31">
        <v>0</v>
      </c>
      <c r="J31">
        <v>0.67200000000000004</v>
      </c>
      <c r="K31">
        <v>24513.79</v>
      </c>
      <c r="L31">
        <v>23091</v>
      </c>
      <c r="M31">
        <v>5610</v>
      </c>
      <c r="N31">
        <v>1742</v>
      </c>
      <c r="O31">
        <v>167.11</v>
      </c>
      <c r="P31">
        <v>0</v>
      </c>
      <c r="Q31">
        <v>23.05</v>
      </c>
      <c r="R31">
        <v>0</v>
      </c>
      <c r="S31">
        <v>0</v>
      </c>
      <c r="T31">
        <v>24.3</v>
      </c>
    </row>
    <row r="32" spans="1:20" x14ac:dyDescent="0.25">
      <c r="A32">
        <v>2012</v>
      </c>
      <c r="B32">
        <v>38</v>
      </c>
      <c r="C32" t="s">
        <v>49</v>
      </c>
      <c r="D32">
        <v>13</v>
      </c>
      <c r="E32">
        <v>64</v>
      </c>
      <c r="F32">
        <v>0</v>
      </c>
      <c r="G32">
        <v>9.394421159127041E-4</v>
      </c>
      <c r="H32">
        <v>4.9230769230769234</v>
      </c>
      <c r="I32">
        <v>0</v>
      </c>
      <c r="J32">
        <v>0.67400000000000004</v>
      </c>
      <c r="K32">
        <v>12693.97</v>
      </c>
      <c r="L32">
        <v>13838</v>
      </c>
      <c r="M32">
        <v>7635</v>
      </c>
      <c r="N32">
        <v>2682</v>
      </c>
      <c r="O32">
        <v>269.13</v>
      </c>
      <c r="P32">
        <v>27.99</v>
      </c>
      <c r="Q32">
        <v>74.790000000000006</v>
      </c>
      <c r="R32">
        <v>10.4</v>
      </c>
      <c r="S32">
        <v>7.78</v>
      </c>
      <c r="T32">
        <v>55.17</v>
      </c>
    </row>
    <row r="33" spans="1:20" x14ac:dyDescent="0.25">
      <c r="A33">
        <v>2012</v>
      </c>
      <c r="B33">
        <v>39</v>
      </c>
      <c r="C33" t="s">
        <v>50</v>
      </c>
      <c r="D33">
        <v>13</v>
      </c>
      <c r="E33">
        <v>87</v>
      </c>
      <c r="F33">
        <v>2</v>
      </c>
      <c r="G33">
        <v>3.1383530888636749E-4</v>
      </c>
      <c r="H33">
        <v>6.6923076923076925</v>
      </c>
      <c r="I33">
        <v>0.15384615384615385</v>
      </c>
      <c r="J33">
        <v>0.72799999999999998</v>
      </c>
      <c r="K33">
        <v>11748.84</v>
      </c>
      <c r="L33">
        <v>41423</v>
      </c>
      <c r="M33">
        <v>39507</v>
      </c>
      <c r="N33">
        <v>10009</v>
      </c>
      <c r="O33">
        <v>2776.96</v>
      </c>
      <c r="P33">
        <v>296.05</v>
      </c>
      <c r="Q33">
        <v>80</v>
      </c>
      <c r="R33">
        <v>10.66</v>
      </c>
      <c r="S33">
        <v>8.5299999999999994</v>
      </c>
      <c r="T33">
        <v>95.37</v>
      </c>
    </row>
    <row r="34" spans="1:20" x14ac:dyDescent="0.25">
      <c r="A34">
        <v>2012</v>
      </c>
      <c r="B34">
        <v>40</v>
      </c>
      <c r="C34" t="s">
        <v>51</v>
      </c>
      <c r="D34">
        <v>24</v>
      </c>
      <c r="E34">
        <v>50</v>
      </c>
      <c r="F34">
        <v>0</v>
      </c>
      <c r="G34">
        <v>1.1341083073433513E-3</v>
      </c>
      <c r="H34">
        <v>2.0833333333333335</v>
      </c>
      <c r="I34">
        <v>0</v>
      </c>
      <c r="J34">
        <v>0.68899999999999995</v>
      </c>
      <c r="K34">
        <v>18386.23</v>
      </c>
      <c r="L34">
        <v>21162</v>
      </c>
      <c r="M34">
        <v>15529</v>
      </c>
      <c r="N34">
        <v>4686</v>
      </c>
      <c r="O34">
        <v>563.86</v>
      </c>
      <c r="P34">
        <v>0.05</v>
      </c>
      <c r="Q34">
        <v>54.83</v>
      </c>
      <c r="R34">
        <v>0.01</v>
      </c>
      <c r="S34">
        <v>0</v>
      </c>
      <c r="T34">
        <v>73.38</v>
      </c>
    </row>
    <row r="35" spans="1:20" x14ac:dyDescent="0.25">
      <c r="A35">
        <v>2012</v>
      </c>
      <c r="B35">
        <v>41</v>
      </c>
      <c r="C35" t="s">
        <v>52</v>
      </c>
      <c r="D35">
        <v>17</v>
      </c>
      <c r="E35">
        <v>58</v>
      </c>
      <c r="F35">
        <v>0</v>
      </c>
      <c r="G35">
        <v>6.2916358253145815E-4</v>
      </c>
      <c r="H35">
        <v>3.4117647058823528</v>
      </c>
      <c r="I35">
        <v>0</v>
      </c>
      <c r="J35">
        <v>0.751</v>
      </c>
      <c r="K35">
        <v>20128.03</v>
      </c>
      <c r="L35">
        <v>27020</v>
      </c>
      <c r="M35">
        <v>24426</v>
      </c>
      <c r="N35">
        <v>8372</v>
      </c>
      <c r="O35">
        <v>1390</v>
      </c>
      <c r="P35">
        <v>74.8</v>
      </c>
      <c r="Q35">
        <v>95.52</v>
      </c>
      <c r="R35">
        <v>5.38</v>
      </c>
      <c r="S35">
        <v>5.14</v>
      </c>
      <c r="T35">
        <v>90.4</v>
      </c>
    </row>
    <row r="36" spans="1:20" x14ac:dyDescent="0.25">
      <c r="A36">
        <v>2012</v>
      </c>
      <c r="B36">
        <v>42</v>
      </c>
      <c r="C36" t="s">
        <v>53</v>
      </c>
      <c r="D36">
        <v>5</v>
      </c>
      <c r="E36">
        <v>13</v>
      </c>
      <c r="F36">
        <v>0</v>
      </c>
      <c r="G36">
        <v>3.964478274659055E-4</v>
      </c>
      <c r="H36">
        <v>2.6</v>
      </c>
      <c r="I36">
        <v>0</v>
      </c>
      <c r="J36">
        <v>0.69899999999999995</v>
      </c>
      <c r="K36">
        <v>14627.25</v>
      </c>
      <c r="L36">
        <v>12612</v>
      </c>
      <c r="M36">
        <v>10500</v>
      </c>
      <c r="N36">
        <v>2502</v>
      </c>
      <c r="O36">
        <v>585</v>
      </c>
      <c r="P36">
        <v>0</v>
      </c>
      <c r="Q36">
        <v>69.48</v>
      </c>
      <c r="R36">
        <v>0</v>
      </c>
      <c r="S36">
        <v>0</v>
      </c>
      <c r="T36">
        <v>83.25</v>
      </c>
    </row>
    <row r="37" spans="1:20" x14ac:dyDescent="0.25">
      <c r="A37">
        <v>2012</v>
      </c>
      <c r="B37">
        <v>43</v>
      </c>
      <c r="C37" t="s">
        <v>54</v>
      </c>
      <c r="D37">
        <v>50</v>
      </c>
      <c r="E37">
        <v>119</v>
      </c>
      <c r="F37">
        <v>0</v>
      </c>
      <c r="G37">
        <v>3.1979533098816758E-3</v>
      </c>
      <c r="H37">
        <v>2.38</v>
      </c>
      <c r="I37">
        <v>0</v>
      </c>
      <c r="J37">
        <v>0.70899999999999996</v>
      </c>
      <c r="K37">
        <v>14129.57</v>
      </c>
      <c r="L37">
        <v>15635</v>
      </c>
      <c r="M37">
        <v>13500</v>
      </c>
      <c r="N37">
        <v>4788</v>
      </c>
      <c r="O37">
        <v>428.09</v>
      </c>
      <c r="P37">
        <v>0.05</v>
      </c>
      <c r="Q37">
        <v>77.19</v>
      </c>
      <c r="R37">
        <v>0.01</v>
      </c>
      <c r="S37">
        <v>0.01</v>
      </c>
      <c r="T37">
        <v>86.34</v>
      </c>
    </row>
    <row r="38" spans="1:20" x14ac:dyDescent="0.25">
      <c r="A38">
        <v>2012</v>
      </c>
      <c r="B38">
        <v>45</v>
      </c>
      <c r="C38" t="s">
        <v>56</v>
      </c>
      <c r="D38">
        <v>73</v>
      </c>
      <c r="E38">
        <v>204</v>
      </c>
      <c r="F38">
        <v>0</v>
      </c>
      <c r="G38">
        <v>3.771050728381031E-3</v>
      </c>
      <c r="H38">
        <v>2.7945205479452055</v>
      </c>
      <c r="I38">
        <v>0</v>
      </c>
      <c r="J38">
        <v>0.70399999999999996</v>
      </c>
      <c r="K38">
        <v>20295.46</v>
      </c>
      <c r="L38">
        <v>19358</v>
      </c>
      <c r="M38">
        <v>14458</v>
      </c>
      <c r="N38">
        <v>6034</v>
      </c>
      <c r="O38">
        <v>603.39</v>
      </c>
      <c r="P38">
        <v>124.57</v>
      </c>
      <c r="Q38">
        <v>74.209999999999994</v>
      </c>
      <c r="R38">
        <v>20.65</v>
      </c>
      <c r="S38">
        <v>15.32</v>
      </c>
      <c r="T38">
        <v>74.69</v>
      </c>
    </row>
    <row r="39" spans="1:20" x14ac:dyDescent="0.25">
      <c r="A39">
        <v>2012</v>
      </c>
      <c r="B39">
        <v>46</v>
      </c>
      <c r="C39" t="s">
        <v>57</v>
      </c>
      <c r="D39">
        <v>5</v>
      </c>
      <c r="E39">
        <v>22</v>
      </c>
      <c r="F39">
        <v>1</v>
      </c>
      <c r="G39">
        <v>9.6339113680154144E-5</v>
      </c>
      <c r="H39">
        <v>4.4000000000000004</v>
      </c>
      <c r="I39">
        <v>0.2</v>
      </c>
      <c r="J39">
        <v>0.71099999999999997</v>
      </c>
      <c r="K39">
        <v>13624.68</v>
      </c>
      <c r="L39">
        <v>51900</v>
      </c>
      <c r="M39">
        <v>51900</v>
      </c>
      <c r="N39">
        <v>16392</v>
      </c>
      <c r="O39">
        <v>1869.12</v>
      </c>
      <c r="P39">
        <v>0</v>
      </c>
      <c r="Q39">
        <v>80</v>
      </c>
      <c r="R39">
        <v>0</v>
      </c>
      <c r="S39">
        <v>0</v>
      </c>
      <c r="T39">
        <v>100</v>
      </c>
    </row>
    <row r="40" spans="1:20" x14ac:dyDescent="0.25">
      <c r="A40">
        <v>2012</v>
      </c>
      <c r="B40">
        <v>48</v>
      </c>
      <c r="C40" t="s">
        <v>59</v>
      </c>
      <c r="D40">
        <v>22</v>
      </c>
      <c r="E40">
        <v>77</v>
      </c>
      <c r="F40">
        <v>0</v>
      </c>
      <c r="G40">
        <v>1.5260821309655938E-3</v>
      </c>
      <c r="H40">
        <v>3.5</v>
      </c>
      <c r="I40">
        <v>0</v>
      </c>
      <c r="J40">
        <v>0.70199999999999996</v>
      </c>
      <c r="K40">
        <v>15398.11</v>
      </c>
      <c r="L40">
        <v>14416</v>
      </c>
      <c r="M40">
        <v>14416</v>
      </c>
      <c r="N40">
        <v>3750</v>
      </c>
      <c r="O40">
        <v>775.6</v>
      </c>
      <c r="P40">
        <v>0</v>
      </c>
      <c r="Q40">
        <v>100</v>
      </c>
      <c r="R40">
        <v>0</v>
      </c>
      <c r="S40">
        <v>0</v>
      </c>
      <c r="T40">
        <v>100</v>
      </c>
    </row>
    <row r="41" spans="1:20" x14ac:dyDescent="0.25">
      <c r="A41">
        <v>2012</v>
      </c>
      <c r="B41">
        <v>49</v>
      </c>
      <c r="C41" t="s">
        <v>60</v>
      </c>
      <c r="D41">
        <v>47</v>
      </c>
      <c r="E41">
        <v>129</v>
      </c>
      <c r="F41">
        <v>0</v>
      </c>
      <c r="G41">
        <v>1.6930835734870317E-3</v>
      </c>
      <c r="H41">
        <v>2.7446808510638299</v>
      </c>
      <c r="I41">
        <v>0</v>
      </c>
      <c r="J41">
        <v>0.68200000000000005</v>
      </c>
      <c r="K41">
        <v>12652.81</v>
      </c>
      <c r="L41">
        <v>27760</v>
      </c>
      <c r="M41">
        <v>19877</v>
      </c>
      <c r="N41">
        <v>5649</v>
      </c>
      <c r="O41">
        <v>635.97</v>
      </c>
      <c r="P41">
        <v>0</v>
      </c>
      <c r="Q41">
        <v>65.72</v>
      </c>
      <c r="R41">
        <v>0</v>
      </c>
      <c r="S41">
        <v>0</v>
      </c>
      <c r="T41">
        <v>71.599999999999994</v>
      </c>
    </row>
    <row r="42" spans="1:20" x14ac:dyDescent="0.25">
      <c r="A42">
        <v>2012</v>
      </c>
      <c r="B42">
        <v>50</v>
      </c>
      <c r="C42" t="s">
        <v>61</v>
      </c>
      <c r="D42">
        <v>20</v>
      </c>
      <c r="E42">
        <v>62</v>
      </c>
      <c r="F42">
        <v>0</v>
      </c>
      <c r="G42">
        <v>1.3683634373289546E-3</v>
      </c>
      <c r="H42">
        <v>3.1</v>
      </c>
      <c r="I42">
        <v>0</v>
      </c>
      <c r="J42">
        <v>0.67800000000000005</v>
      </c>
      <c r="K42">
        <v>12368.73</v>
      </c>
      <c r="L42">
        <v>14616</v>
      </c>
      <c r="M42">
        <v>11500</v>
      </c>
      <c r="N42">
        <v>3831</v>
      </c>
      <c r="O42">
        <v>432</v>
      </c>
      <c r="P42">
        <v>0</v>
      </c>
      <c r="Q42">
        <v>77.33</v>
      </c>
      <c r="R42">
        <v>0</v>
      </c>
      <c r="S42">
        <v>0</v>
      </c>
      <c r="T42">
        <v>78.680000000000007</v>
      </c>
    </row>
    <row r="43" spans="1:20" x14ac:dyDescent="0.25">
      <c r="A43">
        <v>2012</v>
      </c>
      <c r="B43">
        <v>51</v>
      </c>
      <c r="C43" t="s">
        <v>62</v>
      </c>
      <c r="D43">
        <v>171</v>
      </c>
      <c r="E43">
        <v>384</v>
      </c>
      <c r="F43">
        <v>0</v>
      </c>
      <c r="G43">
        <v>4.8348789866546034E-3</v>
      </c>
      <c r="H43">
        <v>2.2456140350877192</v>
      </c>
      <c r="I43">
        <v>0</v>
      </c>
      <c r="J43">
        <v>0.65300000000000002</v>
      </c>
      <c r="K43">
        <v>10678.7</v>
      </c>
      <c r="L43">
        <v>35368</v>
      </c>
      <c r="M43">
        <v>22820</v>
      </c>
      <c r="N43">
        <v>6962</v>
      </c>
      <c r="O43">
        <v>615.76</v>
      </c>
      <c r="P43">
        <v>0.41</v>
      </c>
      <c r="Q43">
        <v>53.28</v>
      </c>
      <c r="R43">
        <v>7.0000000000000007E-2</v>
      </c>
      <c r="S43">
        <v>0.04</v>
      </c>
      <c r="T43">
        <v>64.52</v>
      </c>
    </row>
    <row r="44" spans="1:20" x14ac:dyDescent="0.25">
      <c r="A44">
        <v>2012</v>
      </c>
      <c r="B44">
        <v>53</v>
      </c>
      <c r="C44" t="s">
        <v>64</v>
      </c>
      <c r="D44">
        <v>1</v>
      </c>
      <c r="E44">
        <v>3</v>
      </c>
      <c r="F44">
        <v>0</v>
      </c>
      <c r="G44">
        <v>6.483402489626556E-5</v>
      </c>
      <c r="H44">
        <v>3</v>
      </c>
      <c r="I44">
        <v>0</v>
      </c>
      <c r="J44">
        <v>0.72299999999999998</v>
      </c>
      <c r="K44">
        <v>15802.34</v>
      </c>
      <c r="L44">
        <v>15424</v>
      </c>
      <c r="M44">
        <v>14400</v>
      </c>
      <c r="N44">
        <v>4450</v>
      </c>
      <c r="O44">
        <v>455</v>
      </c>
      <c r="P44">
        <v>0</v>
      </c>
      <c r="Q44">
        <v>54.74</v>
      </c>
      <c r="R44">
        <v>0</v>
      </c>
      <c r="S44">
        <v>0</v>
      </c>
      <c r="T44">
        <v>93.36</v>
      </c>
    </row>
    <row r="45" spans="1:20" x14ac:dyDescent="0.25">
      <c r="A45">
        <v>2012</v>
      </c>
      <c r="B45">
        <v>55</v>
      </c>
      <c r="C45" t="s">
        <v>66</v>
      </c>
      <c r="D45">
        <v>153</v>
      </c>
      <c r="E45">
        <v>874</v>
      </c>
      <c r="F45">
        <v>1</v>
      </c>
      <c r="G45">
        <v>4.7290823107594346E-3</v>
      </c>
      <c r="H45">
        <v>5.7124183006535949</v>
      </c>
      <c r="I45">
        <v>6.5359477124183009E-3</v>
      </c>
      <c r="J45">
        <v>0.69499999999999995</v>
      </c>
      <c r="K45">
        <v>11385.08</v>
      </c>
      <c r="L45">
        <v>32353</v>
      </c>
      <c r="M45">
        <v>19698</v>
      </c>
      <c r="N45">
        <v>6300</v>
      </c>
      <c r="O45">
        <v>1384.24</v>
      </c>
      <c r="P45">
        <v>146.05000000000001</v>
      </c>
      <c r="Q45">
        <v>80.569999999999993</v>
      </c>
      <c r="R45">
        <v>10.55</v>
      </c>
      <c r="S45">
        <v>8.5</v>
      </c>
      <c r="T45">
        <v>60.88</v>
      </c>
    </row>
    <row r="46" spans="1:20" x14ac:dyDescent="0.25">
      <c r="A46">
        <v>2012</v>
      </c>
      <c r="B46">
        <v>56</v>
      </c>
      <c r="C46" t="s">
        <v>67</v>
      </c>
      <c r="D46">
        <v>86</v>
      </c>
      <c r="E46">
        <v>336</v>
      </c>
      <c r="F46">
        <v>2</v>
      </c>
      <c r="G46">
        <v>9.9578528090408049E-4</v>
      </c>
      <c r="H46">
        <v>3.9069767441860463</v>
      </c>
      <c r="I46">
        <v>2.3255813953488372E-2</v>
      </c>
      <c r="J46">
        <v>0.70599999999999996</v>
      </c>
      <c r="K46">
        <v>12408.89</v>
      </c>
      <c r="L46">
        <v>86364</v>
      </c>
      <c r="M46">
        <v>59084</v>
      </c>
      <c r="N46">
        <v>16023</v>
      </c>
      <c r="O46">
        <v>1930.16</v>
      </c>
      <c r="P46">
        <v>0.96</v>
      </c>
      <c r="Q46">
        <v>58.41</v>
      </c>
      <c r="R46">
        <v>0.05</v>
      </c>
      <c r="S46">
        <v>0.03</v>
      </c>
      <c r="T46">
        <v>68.41</v>
      </c>
    </row>
    <row r="47" spans="1:20" x14ac:dyDescent="0.25">
      <c r="A47">
        <v>2012</v>
      </c>
      <c r="B47">
        <v>57</v>
      </c>
      <c r="C47" t="s">
        <v>68</v>
      </c>
      <c r="D47">
        <v>17</v>
      </c>
      <c r="E47">
        <v>55</v>
      </c>
      <c r="F47">
        <v>0</v>
      </c>
      <c r="G47">
        <v>1.8526591107236269E-3</v>
      </c>
      <c r="H47">
        <v>3.2352941176470589</v>
      </c>
      <c r="I47">
        <v>0</v>
      </c>
      <c r="J47">
        <v>0.63800000000000001</v>
      </c>
      <c r="K47">
        <v>8509.1299999999992</v>
      </c>
      <c r="L47">
        <v>9176</v>
      </c>
      <c r="M47">
        <v>6157</v>
      </c>
      <c r="N47">
        <v>2017</v>
      </c>
      <c r="O47">
        <v>154.85</v>
      </c>
      <c r="P47">
        <v>0</v>
      </c>
      <c r="Q47">
        <v>49.18</v>
      </c>
      <c r="R47">
        <v>0</v>
      </c>
      <c r="S47">
        <v>0</v>
      </c>
      <c r="T47">
        <v>67.099999999999994</v>
      </c>
    </row>
    <row r="48" spans="1:20" x14ac:dyDescent="0.25">
      <c r="A48">
        <v>2012</v>
      </c>
      <c r="B48">
        <v>58</v>
      </c>
      <c r="C48" t="s">
        <v>69</v>
      </c>
      <c r="D48">
        <v>131</v>
      </c>
      <c r="E48">
        <v>337</v>
      </c>
      <c r="F48">
        <v>0</v>
      </c>
      <c r="G48">
        <v>6.6231862075939131E-3</v>
      </c>
      <c r="H48">
        <v>2.5725190839694658</v>
      </c>
      <c r="I48">
        <v>0</v>
      </c>
      <c r="J48">
        <v>0.64800000000000002</v>
      </c>
      <c r="K48">
        <v>14049.01</v>
      </c>
      <c r="L48">
        <v>19779</v>
      </c>
      <c r="M48">
        <v>12777</v>
      </c>
      <c r="N48">
        <v>3727</v>
      </c>
      <c r="O48">
        <v>356.53</v>
      </c>
      <c r="P48">
        <v>345.38</v>
      </c>
      <c r="Q48">
        <v>57.32</v>
      </c>
      <c r="R48">
        <v>96.87</v>
      </c>
      <c r="S48">
        <v>55.53</v>
      </c>
      <c r="T48">
        <v>64.599999999999994</v>
      </c>
    </row>
    <row r="49" spans="1:20" x14ac:dyDescent="0.25">
      <c r="A49">
        <v>2012</v>
      </c>
      <c r="B49">
        <v>59</v>
      </c>
      <c r="C49" t="s">
        <v>70</v>
      </c>
      <c r="D49">
        <v>10</v>
      </c>
      <c r="E49">
        <v>28</v>
      </c>
      <c r="F49">
        <v>1</v>
      </c>
      <c r="G49">
        <v>8.4231805929919142E-4</v>
      </c>
      <c r="H49">
        <v>2.8</v>
      </c>
      <c r="I49">
        <v>0.1</v>
      </c>
      <c r="J49">
        <v>0.65500000000000003</v>
      </c>
      <c r="K49">
        <v>13329.26</v>
      </c>
      <c r="L49">
        <v>11872</v>
      </c>
      <c r="M49">
        <v>8993</v>
      </c>
      <c r="N49">
        <v>2972</v>
      </c>
      <c r="O49">
        <v>289.68</v>
      </c>
      <c r="P49">
        <v>0.16</v>
      </c>
      <c r="Q49">
        <v>71.180000000000007</v>
      </c>
      <c r="R49">
        <v>0.06</v>
      </c>
      <c r="S49">
        <v>0.04</v>
      </c>
      <c r="T49">
        <v>75.75</v>
      </c>
    </row>
    <row r="50" spans="1:20" x14ac:dyDescent="0.25">
      <c r="A50">
        <v>2012</v>
      </c>
      <c r="B50">
        <v>61</v>
      </c>
      <c r="C50" t="s">
        <v>72</v>
      </c>
      <c r="D50">
        <v>19</v>
      </c>
      <c r="E50">
        <v>51</v>
      </c>
      <c r="F50">
        <v>0</v>
      </c>
      <c r="G50">
        <v>1.3637668676428367E-3</v>
      </c>
      <c r="H50">
        <v>2.6842105263157894</v>
      </c>
      <c r="I50">
        <v>0</v>
      </c>
      <c r="J50">
        <v>0.68200000000000005</v>
      </c>
      <c r="K50">
        <v>9952.2000000000007</v>
      </c>
      <c r="L50">
        <v>13932</v>
      </c>
      <c r="M50">
        <v>10626</v>
      </c>
      <c r="N50">
        <v>2717</v>
      </c>
      <c r="O50">
        <v>301.77999999999997</v>
      </c>
      <c r="P50">
        <v>0</v>
      </c>
      <c r="Q50">
        <v>80</v>
      </c>
      <c r="R50">
        <v>0</v>
      </c>
      <c r="S50">
        <v>0</v>
      </c>
      <c r="T50">
        <v>76.27</v>
      </c>
    </row>
    <row r="51" spans="1:20" x14ac:dyDescent="0.25">
      <c r="A51">
        <v>2012</v>
      </c>
      <c r="B51">
        <v>62</v>
      </c>
      <c r="C51" t="s">
        <v>73</v>
      </c>
      <c r="D51">
        <v>19</v>
      </c>
      <c r="E51">
        <v>45</v>
      </c>
      <c r="F51">
        <v>0</v>
      </c>
      <c r="G51">
        <v>6.380763676663196E-4</v>
      </c>
      <c r="H51">
        <v>2.3684210526315788</v>
      </c>
      <c r="I51">
        <v>0</v>
      </c>
      <c r="J51">
        <v>0.70499999999999996</v>
      </c>
      <c r="K51">
        <v>15076.03</v>
      </c>
      <c r="L51">
        <v>29777</v>
      </c>
      <c r="M51">
        <v>25236</v>
      </c>
      <c r="N51">
        <v>9540</v>
      </c>
      <c r="O51">
        <v>964.98</v>
      </c>
      <c r="P51">
        <v>0</v>
      </c>
      <c r="Q51">
        <v>80.42</v>
      </c>
      <c r="R51">
        <v>0</v>
      </c>
      <c r="S51">
        <v>0</v>
      </c>
      <c r="T51">
        <v>84.75</v>
      </c>
    </row>
    <row r="52" spans="1:20" x14ac:dyDescent="0.25">
      <c r="A52">
        <v>2012</v>
      </c>
      <c r="B52">
        <v>63</v>
      </c>
      <c r="C52" t="s">
        <v>74</v>
      </c>
      <c r="D52">
        <v>26</v>
      </c>
      <c r="E52">
        <v>116</v>
      </c>
      <c r="F52">
        <v>0</v>
      </c>
      <c r="G52">
        <v>1.2663776727874921E-3</v>
      </c>
      <c r="H52">
        <v>4.4615384615384617</v>
      </c>
      <c r="I52">
        <v>0</v>
      </c>
      <c r="J52">
        <v>0.73299999999999998</v>
      </c>
      <c r="K52">
        <v>14619.01</v>
      </c>
      <c r="L52">
        <v>20531</v>
      </c>
      <c r="M52">
        <v>14436</v>
      </c>
      <c r="N52">
        <v>5787</v>
      </c>
      <c r="O52">
        <v>599.89</v>
      </c>
      <c r="P52">
        <v>0</v>
      </c>
      <c r="Q52">
        <v>72.69</v>
      </c>
      <c r="R52">
        <v>0</v>
      </c>
      <c r="S52">
        <v>0</v>
      </c>
      <c r="T52">
        <v>70.31</v>
      </c>
    </row>
    <row r="53" spans="1:20" x14ac:dyDescent="0.25">
      <c r="A53">
        <v>2012</v>
      </c>
      <c r="B53">
        <v>64</v>
      </c>
      <c r="C53" t="s">
        <v>75</v>
      </c>
      <c r="D53">
        <v>13</v>
      </c>
      <c r="E53">
        <v>28</v>
      </c>
      <c r="F53">
        <v>1</v>
      </c>
      <c r="G53">
        <v>7.4472960586617783E-4</v>
      </c>
      <c r="H53">
        <v>2.1538461538461537</v>
      </c>
      <c r="I53">
        <v>7.6923076923076927E-2</v>
      </c>
      <c r="J53">
        <v>0.7</v>
      </c>
      <c r="K53">
        <v>14979.35</v>
      </c>
      <c r="L53">
        <v>17456</v>
      </c>
      <c r="M53">
        <v>12866</v>
      </c>
      <c r="N53">
        <v>3928</v>
      </c>
      <c r="O53">
        <v>704</v>
      </c>
      <c r="P53">
        <v>493</v>
      </c>
      <c r="Q53">
        <v>96.31</v>
      </c>
      <c r="R53">
        <v>70.03</v>
      </c>
      <c r="S53">
        <v>67.44</v>
      </c>
      <c r="T53">
        <v>73.709999999999994</v>
      </c>
    </row>
    <row r="54" spans="1:20" x14ac:dyDescent="0.25">
      <c r="A54">
        <v>2012</v>
      </c>
      <c r="B54">
        <v>68</v>
      </c>
      <c r="C54" t="s">
        <v>79</v>
      </c>
      <c r="D54">
        <v>81</v>
      </c>
      <c r="E54">
        <v>381</v>
      </c>
      <c r="F54">
        <v>2</v>
      </c>
      <c r="G54">
        <v>1.1468214639671528E-3</v>
      </c>
      <c r="H54">
        <v>4.7037037037037033</v>
      </c>
      <c r="I54">
        <v>2.4691358024691357E-2</v>
      </c>
      <c r="J54">
        <v>0.751</v>
      </c>
      <c r="K54">
        <v>16612.98</v>
      </c>
      <c r="L54">
        <v>70630</v>
      </c>
      <c r="M54">
        <v>61779</v>
      </c>
      <c r="N54">
        <v>16103</v>
      </c>
      <c r="O54">
        <v>2139.62</v>
      </c>
      <c r="P54">
        <v>0</v>
      </c>
      <c r="Q54">
        <v>59.46</v>
      </c>
      <c r="R54">
        <v>0</v>
      </c>
      <c r="S54">
        <v>0</v>
      </c>
      <c r="T54">
        <v>87.47</v>
      </c>
    </row>
    <row r="55" spans="1:20" x14ac:dyDescent="0.25">
      <c r="A55">
        <v>2012</v>
      </c>
      <c r="B55">
        <v>69</v>
      </c>
      <c r="C55" t="s">
        <v>80</v>
      </c>
      <c r="D55">
        <v>1</v>
      </c>
      <c r="E55">
        <v>3</v>
      </c>
      <c r="F55">
        <v>0</v>
      </c>
      <c r="G55">
        <v>4.6208585555196157E-5</v>
      </c>
      <c r="H55">
        <v>3</v>
      </c>
      <c r="I55">
        <v>0</v>
      </c>
      <c r="J55">
        <v>0.74299999999999999</v>
      </c>
      <c r="K55">
        <v>11538.15</v>
      </c>
      <c r="L55">
        <v>21641</v>
      </c>
      <c r="M55">
        <v>21189</v>
      </c>
      <c r="N55">
        <v>8146</v>
      </c>
      <c r="O55">
        <v>798.39</v>
      </c>
      <c r="P55">
        <v>796.52</v>
      </c>
      <c r="Q55">
        <v>76.849999999999994</v>
      </c>
      <c r="R55">
        <v>99.77</v>
      </c>
      <c r="S55">
        <v>76.67</v>
      </c>
      <c r="T55">
        <v>97.91</v>
      </c>
    </row>
    <row r="56" spans="1:20" x14ac:dyDescent="0.25">
      <c r="A56">
        <v>2012</v>
      </c>
      <c r="B56">
        <v>72</v>
      </c>
      <c r="C56" t="s">
        <v>83</v>
      </c>
      <c r="D56">
        <v>64</v>
      </c>
      <c r="E56">
        <v>216</v>
      </c>
      <c r="F56">
        <v>1</v>
      </c>
      <c r="G56">
        <v>2.4369811895514431E-3</v>
      </c>
      <c r="H56">
        <v>3.375</v>
      </c>
      <c r="I56">
        <v>1.5625E-2</v>
      </c>
      <c r="J56">
        <v>0.70899999999999996</v>
      </c>
      <c r="K56">
        <v>14543.45</v>
      </c>
      <c r="L56">
        <v>26262</v>
      </c>
      <c r="M56">
        <v>21557</v>
      </c>
      <c r="N56">
        <v>7225</v>
      </c>
      <c r="O56">
        <v>756.92</v>
      </c>
      <c r="P56">
        <v>712.72</v>
      </c>
      <c r="Q56">
        <v>73.69</v>
      </c>
      <c r="R56">
        <v>94.16</v>
      </c>
      <c r="S56">
        <v>69.38</v>
      </c>
      <c r="T56">
        <v>82.08</v>
      </c>
    </row>
    <row r="57" spans="1:20" x14ac:dyDescent="0.25">
      <c r="A57">
        <v>2012</v>
      </c>
      <c r="B57">
        <v>73</v>
      </c>
      <c r="C57" t="s">
        <v>84</v>
      </c>
      <c r="D57">
        <v>14</v>
      </c>
      <c r="E57">
        <v>39</v>
      </c>
      <c r="F57">
        <v>0</v>
      </c>
      <c r="G57">
        <v>5.84990807287314E-4</v>
      </c>
      <c r="H57">
        <v>2.7857142857142856</v>
      </c>
      <c r="I57">
        <v>0</v>
      </c>
      <c r="J57">
        <v>0.71199999999999997</v>
      </c>
      <c r="K57">
        <v>28213.599999999999</v>
      </c>
      <c r="L57">
        <v>23932</v>
      </c>
      <c r="M57">
        <v>21651</v>
      </c>
      <c r="N57">
        <v>6730</v>
      </c>
      <c r="O57">
        <v>1070</v>
      </c>
      <c r="P57">
        <v>0</v>
      </c>
      <c r="Q57">
        <v>77.989999999999995</v>
      </c>
      <c r="R57">
        <v>0</v>
      </c>
      <c r="S57">
        <v>0</v>
      </c>
      <c r="T57">
        <v>90.47</v>
      </c>
    </row>
    <row r="58" spans="1:20" x14ac:dyDescent="0.25">
      <c r="A58">
        <v>2012</v>
      </c>
      <c r="B58">
        <v>74</v>
      </c>
      <c r="C58" t="s">
        <v>85</v>
      </c>
      <c r="D58">
        <v>108</v>
      </c>
      <c r="E58">
        <v>259</v>
      </c>
      <c r="F58">
        <v>1</v>
      </c>
      <c r="G58">
        <v>2.4171888988361683E-2</v>
      </c>
      <c r="H58">
        <v>2.3981481481481484</v>
      </c>
      <c r="I58">
        <v>9.2592592592592587E-3</v>
      </c>
      <c r="J58">
        <v>0.67600000000000005</v>
      </c>
      <c r="K58">
        <v>6408.81</v>
      </c>
      <c r="L58">
        <v>4468</v>
      </c>
      <c r="M58">
        <v>2886</v>
      </c>
      <c r="N58">
        <v>940</v>
      </c>
      <c r="O58">
        <v>118</v>
      </c>
      <c r="P58">
        <v>0</v>
      </c>
      <c r="Q58">
        <v>86.89</v>
      </c>
      <c r="R58">
        <v>0</v>
      </c>
      <c r="S58">
        <v>0</v>
      </c>
      <c r="T58">
        <v>64.59</v>
      </c>
    </row>
    <row r="59" spans="1:20" x14ac:dyDescent="0.25">
      <c r="A59">
        <v>2012</v>
      </c>
      <c r="B59">
        <v>75</v>
      </c>
      <c r="C59" t="s">
        <v>86</v>
      </c>
      <c r="D59">
        <v>47</v>
      </c>
      <c r="E59">
        <v>161</v>
      </c>
      <c r="F59">
        <v>0</v>
      </c>
      <c r="G59">
        <v>2.6407461512529496E-3</v>
      </c>
      <c r="H59">
        <v>3.4255319148936172</v>
      </c>
      <c r="I59">
        <v>0</v>
      </c>
      <c r="J59">
        <v>0.63400000000000001</v>
      </c>
      <c r="K59">
        <v>17488.099999999999</v>
      </c>
      <c r="L59">
        <v>17798</v>
      </c>
      <c r="M59">
        <v>10236</v>
      </c>
      <c r="N59">
        <v>3383</v>
      </c>
      <c r="O59">
        <v>320.22000000000003</v>
      </c>
      <c r="P59">
        <v>0</v>
      </c>
      <c r="Q59">
        <v>57.44</v>
      </c>
      <c r="R59">
        <v>0</v>
      </c>
      <c r="S59">
        <v>0</v>
      </c>
      <c r="T59">
        <v>57.51</v>
      </c>
    </row>
    <row r="60" spans="1:20" x14ac:dyDescent="0.25">
      <c r="A60">
        <v>2012</v>
      </c>
      <c r="B60">
        <v>77</v>
      </c>
      <c r="C60" t="s">
        <v>88</v>
      </c>
      <c r="D60">
        <v>24</v>
      </c>
      <c r="E60">
        <v>77</v>
      </c>
      <c r="F60">
        <v>1</v>
      </c>
      <c r="G60">
        <v>4.837149306675266E-4</v>
      </c>
      <c r="H60">
        <v>3.2083333333333335</v>
      </c>
      <c r="I60">
        <v>4.1666666666666664E-2</v>
      </c>
      <c r="J60">
        <v>0.753</v>
      </c>
      <c r="K60">
        <v>62823.77</v>
      </c>
      <c r="L60">
        <v>49616</v>
      </c>
      <c r="M60">
        <v>41492</v>
      </c>
      <c r="N60">
        <v>12077</v>
      </c>
      <c r="O60">
        <v>1371.4</v>
      </c>
      <c r="P60">
        <v>0</v>
      </c>
      <c r="Q60">
        <v>63.04</v>
      </c>
      <c r="R60">
        <v>0</v>
      </c>
      <c r="S60">
        <v>0</v>
      </c>
      <c r="T60">
        <v>83.63</v>
      </c>
    </row>
    <row r="61" spans="1:20" x14ac:dyDescent="0.25">
      <c r="A61">
        <v>2012</v>
      </c>
      <c r="B61">
        <v>79</v>
      </c>
      <c r="C61" t="s">
        <v>97</v>
      </c>
      <c r="D61">
        <v>492</v>
      </c>
      <c r="E61">
        <v>1455</v>
      </c>
      <c r="F61">
        <v>0</v>
      </c>
      <c r="G61">
        <v>4.1491676364924356E-3</v>
      </c>
      <c r="H61">
        <v>2.9573170731707319</v>
      </c>
      <c r="I61">
        <v>0</v>
      </c>
      <c r="J61">
        <v>0.76100000000000001</v>
      </c>
      <c r="K61">
        <v>12827.32</v>
      </c>
      <c r="L61">
        <v>118578</v>
      </c>
      <c r="M61">
        <v>113239</v>
      </c>
      <c r="N61">
        <v>35484</v>
      </c>
      <c r="O61">
        <v>3895.34</v>
      </c>
      <c r="P61">
        <v>658.65</v>
      </c>
      <c r="Q61">
        <v>68.13</v>
      </c>
      <c r="R61">
        <v>16.91</v>
      </c>
      <c r="S61">
        <v>11.52</v>
      </c>
      <c r="T61">
        <v>95.5</v>
      </c>
    </row>
    <row r="62" spans="1:20" x14ac:dyDescent="0.25">
      <c r="A62">
        <v>2012</v>
      </c>
      <c r="B62">
        <v>80</v>
      </c>
      <c r="C62" t="s">
        <v>98</v>
      </c>
      <c r="D62">
        <v>47</v>
      </c>
      <c r="E62">
        <v>109</v>
      </c>
      <c r="F62">
        <v>1</v>
      </c>
      <c r="G62">
        <v>2.1058291142076256E-3</v>
      </c>
      <c r="H62">
        <v>2.3191489361702127</v>
      </c>
      <c r="I62">
        <v>2.1276595744680851E-2</v>
      </c>
      <c r="J62">
        <v>0.66200000000000003</v>
      </c>
      <c r="K62">
        <v>9921.2000000000007</v>
      </c>
      <c r="L62">
        <v>22319</v>
      </c>
      <c r="M62">
        <v>18270</v>
      </c>
      <c r="N62">
        <v>6823</v>
      </c>
      <c r="O62">
        <v>856.56</v>
      </c>
      <c r="P62">
        <v>0</v>
      </c>
      <c r="Q62">
        <v>80</v>
      </c>
      <c r="R62">
        <v>0</v>
      </c>
      <c r="S62">
        <v>0</v>
      </c>
      <c r="T62">
        <v>81.86</v>
      </c>
    </row>
    <row r="63" spans="1:20" x14ac:dyDescent="0.25">
      <c r="A63">
        <v>2012</v>
      </c>
      <c r="B63">
        <v>81</v>
      </c>
      <c r="C63" t="s">
        <v>99</v>
      </c>
      <c r="D63">
        <v>99</v>
      </c>
      <c r="E63">
        <v>327</v>
      </c>
      <c r="F63">
        <v>2</v>
      </c>
      <c r="G63">
        <v>1.6128638107573129E-4</v>
      </c>
      <c r="H63">
        <v>3.3030303030303032</v>
      </c>
      <c r="I63">
        <v>2.0202020202020204E-2</v>
      </c>
      <c r="J63">
        <v>0.75600000000000001</v>
      </c>
      <c r="K63">
        <v>36780.629999999997</v>
      </c>
      <c r="L63">
        <v>613815</v>
      </c>
      <c r="M63">
        <v>603129</v>
      </c>
      <c r="N63">
        <v>144462</v>
      </c>
      <c r="O63">
        <v>22525.88</v>
      </c>
      <c r="P63">
        <v>19450.990000000002</v>
      </c>
      <c r="Q63">
        <v>67.569999999999993</v>
      </c>
      <c r="R63">
        <v>86.35</v>
      </c>
      <c r="S63">
        <v>58.35</v>
      </c>
      <c r="T63">
        <v>98.26</v>
      </c>
    </row>
    <row r="64" spans="1:20" x14ac:dyDescent="0.25">
      <c r="A64">
        <v>2012</v>
      </c>
      <c r="B64">
        <v>82</v>
      </c>
      <c r="C64" t="s">
        <v>100</v>
      </c>
      <c r="D64">
        <v>16</v>
      </c>
      <c r="E64">
        <v>63</v>
      </c>
      <c r="F64">
        <v>1</v>
      </c>
      <c r="G64">
        <v>6.1352045707274054E-4</v>
      </c>
      <c r="H64">
        <v>3.9375</v>
      </c>
      <c r="I64">
        <v>6.25E-2</v>
      </c>
      <c r="J64">
        <v>0.64200000000000002</v>
      </c>
      <c r="K64">
        <v>11695.4</v>
      </c>
      <c r="L64">
        <v>26079</v>
      </c>
      <c r="M64">
        <v>5733</v>
      </c>
      <c r="N64">
        <v>1690</v>
      </c>
      <c r="O64">
        <v>130.63999999999999</v>
      </c>
      <c r="P64">
        <v>130.63999999999999</v>
      </c>
      <c r="Q64">
        <v>27.7</v>
      </c>
      <c r="R64">
        <v>100</v>
      </c>
      <c r="S64">
        <v>27.7</v>
      </c>
      <c r="T64">
        <v>21.98</v>
      </c>
    </row>
    <row r="65" spans="1:20" x14ac:dyDescent="0.25">
      <c r="A65">
        <v>2012</v>
      </c>
      <c r="B65">
        <v>83</v>
      </c>
      <c r="C65" t="s">
        <v>101</v>
      </c>
      <c r="D65">
        <v>9</v>
      </c>
      <c r="E65">
        <v>30</v>
      </c>
      <c r="F65">
        <v>0</v>
      </c>
      <c r="G65">
        <v>8.6011640241979415E-5</v>
      </c>
      <c r="H65">
        <v>3.3333333333333335</v>
      </c>
      <c r="I65">
        <v>0</v>
      </c>
      <c r="J65">
        <v>0.755</v>
      </c>
      <c r="K65">
        <v>11483.22</v>
      </c>
      <c r="L65">
        <v>104637</v>
      </c>
      <c r="M65">
        <v>103326</v>
      </c>
      <c r="N65">
        <v>25992</v>
      </c>
      <c r="O65">
        <v>3019.52</v>
      </c>
      <c r="P65">
        <v>0</v>
      </c>
      <c r="Q65">
        <v>68.3</v>
      </c>
      <c r="R65">
        <v>0</v>
      </c>
      <c r="S65">
        <v>0</v>
      </c>
      <c r="T65">
        <v>98.75</v>
      </c>
    </row>
    <row r="66" spans="1:20" x14ac:dyDescent="0.25">
      <c r="A66">
        <v>2012</v>
      </c>
      <c r="B66">
        <v>84</v>
      </c>
      <c r="C66" t="s">
        <v>102</v>
      </c>
      <c r="D66">
        <v>10</v>
      </c>
      <c r="E66">
        <v>22</v>
      </c>
      <c r="F66">
        <v>0</v>
      </c>
      <c r="G66">
        <v>9.8125797272102843E-4</v>
      </c>
      <c r="H66">
        <v>2.2000000000000002</v>
      </c>
      <c r="I66">
        <v>0</v>
      </c>
      <c r="J66">
        <v>0.66800000000000004</v>
      </c>
      <c r="K66">
        <v>12833.44</v>
      </c>
      <c r="L66">
        <v>10191</v>
      </c>
      <c r="M66">
        <v>8050</v>
      </c>
      <c r="N66">
        <v>1762</v>
      </c>
      <c r="O66">
        <v>560</v>
      </c>
      <c r="P66">
        <v>0</v>
      </c>
      <c r="Q66">
        <v>80</v>
      </c>
      <c r="R66">
        <v>0</v>
      </c>
      <c r="S66">
        <v>0</v>
      </c>
      <c r="T66">
        <v>78.989999999999995</v>
      </c>
    </row>
    <row r="67" spans="1:20" x14ac:dyDescent="0.25">
      <c r="A67">
        <v>2012</v>
      </c>
      <c r="B67">
        <v>85</v>
      </c>
      <c r="C67" t="s">
        <v>103</v>
      </c>
      <c r="D67">
        <v>12</v>
      </c>
      <c r="E67">
        <v>46</v>
      </c>
      <c r="F67">
        <v>0</v>
      </c>
      <c r="G67">
        <v>8.1543897798314763E-4</v>
      </c>
      <c r="H67">
        <v>3.8333333333333335</v>
      </c>
      <c r="I67">
        <v>0</v>
      </c>
      <c r="J67">
        <v>0.69499999999999995</v>
      </c>
      <c r="K67">
        <v>9556.9599999999991</v>
      </c>
      <c r="L67">
        <v>14716</v>
      </c>
      <c r="M67">
        <v>13400</v>
      </c>
      <c r="N67">
        <v>4979</v>
      </c>
      <c r="O67">
        <v>428.33</v>
      </c>
      <c r="P67">
        <v>0</v>
      </c>
      <c r="Q67">
        <v>74.28</v>
      </c>
      <c r="R67">
        <v>0</v>
      </c>
      <c r="S67">
        <v>0</v>
      </c>
      <c r="T67">
        <v>91.06</v>
      </c>
    </row>
    <row r="68" spans="1:20" x14ac:dyDescent="0.25">
      <c r="A68">
        <v>2012</v>
      </c>
      <c r="B68">
        <v>86</v>
      </c>
      <c r="C68" t="s">
        <v>104</v>
      </c>
      <c r="D68">
        <v>61</v>
      </c>
      <c r="E68">
        <v>468</v>
      </c>
      <c r="F68">
        <v>0</v>
      </c>
      <c r="G68">
        <v>8.1318153944597005E-4</v>
      </c>
      <c r="H68">
        <v>7.6721311475409832</v>
      </c>
      <c r="I68">
        <v>0</v>
      </c>
      <c r="J68">
        <v>0.71299999999999997</v>
      </c>
      <c r="K68">
        <v>14129.33</v>
      </c>
      <c r="L68">
        <v>75014</v>
      </c>
      <c r="M68">
        <v>65294</v>
      </c>
      <c r="N68">
        <v>20359</v>
      </c>
      <c r="O68">
        <v>2098.98</v>
      </c>
      <c r="P68">
        <v>2018.03</v>
      </c>
      <c r="Q68">
        <v>62.13</v>
      </c>
      <c r="R68">
        <v>96.14</v>
      </c>
      <c r="S68">
        <v>59.73</v>
      </c>
      <c r="T68">
        <v>87.04</v>
      </c>
    </row>
    <row r="69" spans="1:20" x14ac:dyDescent="0.25">
      <c r="A69">
        <v>2012</v>
      </c>
      <c r="B69">
        <v>89</v>
      </c>
      <c r="C69" t="s">
        <v>107</v>
      </c>
      <c r="D69">
        <v>18</v>
      </c>
      <c r="E69">
        <v>66</v>
      </c>
      <c r="F69">
        <v>0</v>
      </c>
      <c r="G69">
        <v>3.9024390243902441E-4</v>
      </c>
      <c r="H69">
        <v>3.6666666666666665</v>
      </c>
      <c r="I69">
        <v>0</v>
      </c>
      <c r="J69">
        <v>0.71599999999999997</v>
      </c>
      <c r="K69">
        <v>10586.07</v>
      </c>
      <c r="L69">
        <v>46125</v>
      </c>
      <c r="M69">
        <v>46777</v>
      </c>
      <c r="N69">
        <v>11734</v>
      </c>
      <c r="O69">
        <v>1130.83</v>
      </c>
      <c r="P69">
        <v>96.88</v>
      </c>
      <c r="Q69">
        <v>64.44</v>
      </c>
      <c r="R69">
        <v>8.57</v>
      </c>
      <c r="S69">
        <v>5.52</v>
      </c>
      <c r="T69">
        <v>100</v>
      </c>
    </row>
    <row r="70" spans="1:20" x14ac:dyDescent="0.25">
      <c r="A70">
        <v>2012</v>
      </c>
      <c r="B70">
        <v>92</v>
      </c>
      <c r="C70" t="s">
        <v>110</v>
      </c>
      <c r="D70">
        <v>36</v>
      </c>
      <c r="E70">
        <v>239</v>
      </c>
      <c r="F70">
        <v>5</v>
      </c>
      <c r="G70">
        <v>1.6559032952475575E-4</v>
      </c>
      <c r="H70">
        <v>6.6388888888888893</v>
      </c>
      <c r="I70">
        <v>0.1388888888888889</v>
      </c>
      <c r="J70">
        <v>0.60899999999999999</v>
      </c>
      <c r="K70">
        <v>20235.310000000001</v>
      </c>
      <c r="L70">
        <v>217404</v>
      </c>
      <c r="M70">
        <v>211791</v>
      </c>
      <c r="N70">
        <v>57206</v>
      </c>
      <c r="O70">
        <v>9225.94</v>
      </c>
      <c r="P70">
        <v>0</v>
      </c>
      <c r="Q70">
        <v>70.03</v>
      </c>
      <c r="R70">
        <v>0</v>
      </c>
      <c r="S70">
        <v>0</v>
      </c>
      <c r="T70">
        <v>97.42</v>
      </c>
    </row>
    <row r="71" spans="1:20" x14ac:dyDescent="0.25">
      <c r="A71">
        <v>2012</v>
      </c>
      <c r="B71">
        <v>95</v>
      </c>
      <c r="C71" t="s">
        <v>113</v>
      </c>
      <c r="D71">
        <v>5</v>
      </c>
      <c r="E71">
        <v>11</v>
      </c>
      <c r="F71">
        <v>0</v>
      </c>
      <c r="G71">
        <v>3.6533684056700279E-4</v>
      </c>
      <c r="H71">
        <v>2.2000000000000002</v>
      </c>
      <c r="I71">
        <v>0</v>
      </c>
      <c r="J71">
        <v>0.71899999999999997</v>
      </c>
      <c r="K71">
        <v>11275.88</v>
      </c>
      <c r="L71">
        <v>13686</v>
      </c>
      <c r="M71">
        <v>12530</v>
      </c>
      <c r="N71">
        <v>5279</v>
      </c>
      <c r="O71">
        <v>468.63</v>
      </c>
      <c r="P71">
        <v>446.08</v>
      </c>
      <c r="Q71">
        <v>74.02</v>
      </c>
      <c r="R71">
        <v>95.19</v>
      </c>
      <c r="S71">
        <v>70.45</v>
      </c>
      <c r="T71">
        <v>91.55</v>
      </c>
    </row>
    <row r="72" spans="1:20" x14ac:dyDescent="0.25">
      <c r="A72">
        <v>2012</v>
      </c>
      <c r="B72">
        <v>96</v>
      </c>
      <c r="C72" t="s">
        <v>114</v>
      </c>
      <c r="D72">
        <v>21</v>
      </c>
      <c r="E72">
        <v>56</v>
      </c>
      <c r="F72">
        <v>0</v>
      </c>
      <c r="G72">
        <v>8.16643982111608E-4</v>
      </c>
      <c r="H72">
        <v>2.6666666666666665</v>
      </c>
      <c r="I72">
        <v>0</v>
      </c>
      <c r="J72">
        <v>0.68500000000000005</v>
      </c>
      <c r="K72">
        <v>14370.42</v>
      </c>
      <c r="L72">
        <v>25715</v>
      </c>
      <c r="M72">
        <v>20578</v>
      </c>
      <c r="N72">
        <v>7346</v>
      </c>
      <c r="O72">
        <v>1619.96</v>
      </c>
      <c r="P72">
        <v>0</v>
      </c>
      <c r="Q72">
        <v>85.37</v>
      </c>
      <c r="R72">
        <v>0</v>
      </c>
      <c r="S72">
        <v>0</v>
      </c>
      <c r="T72">
        <v>80.02</v>
      </c>
    </row>
    <row r="73" spans="1:20" x14ac:dyDescent="0.25">
      <c r="A73">
        <v>2012</v>
      </c>
      <c r="B73">
        <v>97</v>
      </c>
      <c r="C73" t="s">
        <v>115</v>
      </c>
      <c r="D73">
        <v>175</v>
      </c>
      <c r="E73">
        <v>601</v>
      </c>
      <c r="F73">
        <v>2</v>
      </c>
      <c r="G73">
        <v>1.2141816415735794E-2</v>
      </c>
      <c r="H73">
        <v>3.4342857142857142</v>
      </c>
      <c r="I73">
        <v>1.1428571428571429E-2</v>
      </c>
      <c r="J73">
        <v>0.67200000000000004</v>
      </c>
      <c r="K73">
        <v>8577.58</v>
      </c>
      <c r="L73">
        <v>14413</v>
      </c>
      <c r="M73">
        <v>9053</v>
      </c>
      <c r="N73">
        <v>5000</v>
      </c>
      <c r="O73">
        <v>359.97</v>
      </c>
      <c r="P73">
        <v>0</v>
      </c>
      <c r="Q73">
        <v>67.790000000000006</v>
      </c>
      <c r="R73">
        <v>0</v>
      </c>
      <c r="S73">
        <v>0</v>
      </c>
      <c r="T73">
        <v>62.81</v>
      </c>
    </row>
    <row r="74" spans="1:20" x14ac:dyDescent="0.25">
      <c r="A74">
        <v>2012</v>
      </c>
      <c r="B74">
        <v>98</v>
      </c>
      <c r="C74" t="s">
        <v>116</v>
      </c>
      <c r="D74">
        <v>7</v>
      </c>
      <c r="E74">
        <v>38</v>
      </c>
      <c r="F74">
        <v>0</v>
      </c>
      <c r="G74">
        <v>1.1242812630496932E-4</v>
      </c>
      <c r="H74">
        <v>5.4285714285714288</v>
      </c>
      <c r="I74">
        <v>0</v>
      </c>
      <c r="J74">
        <v>0.67100000000000004</v>
      </c>
      <c r="K74">
        <v>6926.69</v>
      </c>
      <c r="L74">
        <v>62262</v>
      </c>
      <c r="M74">
        <v>9455</v>
      </c>
      <c r="N74">
        <v>2922</v>
      </c>
      <c r="O74">
        <v>270.52999999999997</v>
      </c>
      <c r="P74">
        <v>1.53</v>
      </c>
      <c r="Q74">
        <v>13.82</v>
      </c>
      <c r="R74">
        <v>0.56999999999999995</v>
      </c>
      <c r="S74">
        <v>0.08</v>
      </c>
      <c r="T74">
        <v>15.19</v>
      </c>
    </row>
    <row r="75" spans="1:20" x14ac:dyDescent="0.25">
      <c r="A75">
        <v>2012</v>
      </c>
      <c r="B75">
        <v>100</v>
      </c>
      <c r="C75" t="s">
        <v>118</v>
      </c>
      <c r="D75">
        <v>18</v>
      </c>
      <c r="E75">
        <v>106</v>
      </c>
      <c r="F75">
        <v>0</v>
      </c>
      <c r="G75">
        <v>2.3898035050451409E-3</v>
      </c>
      <c r="H75">
        <v>5.8888888888888893</v>
      </c>
      <c r="I75">
        <v>0</v>
      </c>
      <c r="J75">
        <v>0.69599999999999995</v>
      </c>
      <c r="K75">
        <v>109797.1</v>
      </c>
      <c r="L75">
        <v>7532</v>
      </c>
      <c r="M75">
        <v>7252</v>
      </c>
      <c r="N75">
        <v>2217</v>
      </c>
      <c r="O75">
        <v>304.20999999999998</v>
      </c>
      <c r="P75">
        <v>0</v>
      </c>
      <c r="Q75">
        <v>100</v>
      </c>
      <c r="R75">
        <v>0</v>
      </c>
      <c r="S75">
        <v>0</v>
      </c>
      <c r="T75">
        <v>96.28</v>
      </c>
    </row>
    <row r="76" spans="1:20" x14ac:dyDescent="0.25">
      <c r="A76">
        <v>2012</v>
      </c>
      <c r="B76">
        <v>101</v>
      </c>
      <c r="C76" t="s">
        <v>119</v>
      </c>
      <c r="D76">
        <v>109</v>
      </c>
      <c r="E76">
        <v>350</v>
      </c>
      <c r="F76">
        <v>1</v>
      </c>
      <c r="G76">
        <v>1.0228019142347753E-2</v>
      </c>
      <c r="H76">
        <v>3.2110091743119265</v>
      </c>
      <c r="I76">
        <v>9.1743119266055051E-3</v>
      </c>
      <c r="J76">
        <v>0.67500000000000004</v>
      </c>
      <c r="K76">
        <v>9494.2099999999991</v>
      </c>
      <c r="L76">
        <v>10657</v>
      </c>
      <c r="M76">
        <v>9000</v>
      </c>
      <c r="N76">
        <v>2800</v>
      </c>
      <c r="O76">
        <v>1000</v>
      </c>
      <c r="P76">
        <v>0</v>
      </c>
      <c r="Q76">
        <v>100</v>
      </c>
      <c r="R76">
        <v>0</v>
      </c>
      <c r="S76">
        <v>0</v>
      </c>
      <c r="T76">
        <v>84.45</v>
      </c>
    </row>
    <row r="77" spans="1:20" x14ac:dyDescent="0.25">
      <c r="A77">
        <v>2012</v>
      </c>
      <c r="B77">
        <v>102</v>
      </c>
      <c r="C77" t="s">
        <v>120</v>
      </c>
      <c r="D77">
        <v>58</v>
      </c>
      <c r="E77">
        <v>122</v>
      </c>
      <c r="F77">
        <v>0</v>
      </c>
      <c r="G77">
        <v>1.9323027718550106E-3</v>
      </c>
      <c r="H77">
        <v>2.103448275862069</v>
      </c>
      <c r="I77">
        <v>0</v>
      </c>
      <c r="J77">
        <v>0.73199999999999998</v>
      </c>
      <c r="K77">
        <v>103412.75</v>
      </c>
      <c r="L77">
        <v>30016</v>
      </c>
      <c r="M77">
        <v>26433</v>
      </c>
      <c r="N77">
        <v>7666</v>
      </c>
      <c r="O77">
        <v>1128.92</v>
      </c>
      <c r="P77">
        <v>0.96</v>
      </c>
      <c r="Q77">
        <v>66.97</v>
      </c>
      <c r="R77">
        <v>0.09</v>
      </c>
      <c r="S77">
        <v>0.06</v>
      </c>
      <c r="T77">
        <v>88.06</v>
      </c>
    </row>
    <row r="78" spans="1:20" x14ac:dyDescent="0.25">
      <c r="A78">
        <v>2012</v>
      </c>
      <c r="B78">
        <v>104</v>
      </c>
      <c r="C78" t="s">
        <v>122</v>
      </c>
      <c r="D78">
        <v>131</v>
      </c>
      <c r="E78">
        <v>441</v>
      </c>
      <c r="F78">
        <v>4</v>
      </c>
      <c r="G78">
        <v>2.0010998411340583E-3</v>
      </c>
      <c r="H78">
        <v>3.3664122137404582</v>
      </c>
      <c r="I78">
        <v>3.0534351145038167E-2</v>
      </c>
      <c r="J78">
        <v>0.755</v>
      </c>
      <c r="K78">
        <v>16744.21</v>
      </c>
      <c r="L78">
        <v>65464</v>
      </c>
      <c r="M78">
        <v>60487</v>
      </c>
      <c r="N78">
        <v>22352</v>
      </c>
      <c r="O78">
        <v>6729</v>
      </c>
      <c r="P78">
        <v>0</v>
      </c>
      <c r="Q78">
        <v>89.56</v>
      </c>
      <c r="R78">
        <v>0</v>
      </c>
      <c r="S78">
        <v>0</v>
      </c>
      <c r="T78">
        <v>92.4</v>
      </c>
    </row>
    <row r="79" spans="1:20" x14ac:dyDescent="0.25">
      <c r="A79">
        <v>2012</v>
      </c>
      <c r="B79">
        <v>105</v>
      </c>
      <c r="C79" t="s">
        <v>123</v>
      </c>
      <c r="D79">
        <v>8</v>
      </c>
      <c r="E79">
        <v>18</v>
      </c>
      <c r="F79">
        <v>0</v>
      </c>
      <c r="G79">
        <v>3.1852205765249244E-4</v>
      </c>
      <c r="H79">
        <v>2.25</v>
      </c>
      <c r="I79">
        <v>0</v>
      </c>
      <c r="J79">
        <v>0.65400000000000003</v>
      </c>
      <c r="K79">
        <v>9202.9699999999993</v>
      </c>
      <c r="L79">
        <v>25116</v>
      </c>
      <c r="M79">
        <v>12667</v>
      </c>
      <c r="N79">
        <v>3198</v>
      </c>
      <c r="O79">
        <v>591</v>
      </c>
      <c r="P79">
        <v>0</v>
      </c>
      <c r="Q79">
        <v>88.5</v>
      </c>
      <c r="R79">
        <v>0</v>
      </c>
      <c r="S79">
        <v>0</v>
      </c>
      <c r="T79">
        <v>50.43</v>
      </c>
    </row>
    <row r="80" spans="1:20" x14ac:dyDescent="0.25">
      <c r="A80">
        <v>2012</v>
      </c>
      <c r="B80">
        <v>106</v>
      </c>
      <c r="C80" t="s">
        <v>124</v>
      </c>
      <c r="D80">
        <v>31</v>
      </c>
      <c r="E80">
        <v>78</v>
      </c>
      <c r="F80">
        <v>0</v>
      </c>
      <c r="G80">
        <v>5.686925574654657E-4</v>
      </c>
      <c r="H80">
        <v>2.5161290322580645</v>
      </c>
      <c r="I80">
        <v>0</v>
      </c>
      <c r="J80">
        <v>0.73</v>
      </c>
      <c r="K80">
        <v>19729.38</v>
      </c>
      <c r="L80">
        <v>54511</v>
      </c>
      <c r="M80">
        <v>46988</v>
      </c>
      <c r="N80">
        <v>18303</v>
      </c>
      <c r="O80">
        <v>1937.23</v>
      </c>
      <c r="P80">
        <v>1873.91</v>
      </c>
      <c r="Q80">
        <v>79.73</v>
      </c>
      <c r="R80">
        <v>96.73</v>
      </c>
      <c r="S80">
        <v>77.12</v>
      </c>
      <c r="T80">
        <v>86.2</v>
      </c>
    </row>
    <row r="81" spans="1:20" x14ac:dyDescent="0.25">
      <c r="A81">
        <v>2012</v>
      </c>
      <c r="B81">
        <v>107</v>
      </c>
      <c r="C81" t="s">
        <v>125</v>
      </c>
      <c r="D81">
        <v>37</v>
      </c>
      <c r="E81">
        <v>141</v>
      </c>
      <c r="F81">
        <v>0</v>
      </c>
      <c r="G81">
        <v>3.1678082191780822E-3</v>
      </c>
      <c r="H81">
        <v>3.810810810810811</v>
      </c>
      <c r="I81">
        <v>0</v>
      </c>
      <c r="J81">
        <v>0.68100000000000005</v>
      </c>
      <c r="K81">
        <v>9073.41</v>
      </c>
      <c r="L81">
        <v>11680</v>
      </c>
      <c r="M81">
        <v>10512</v>
      </c>
      <c r="N81">
        <v>3236</v>
      </c>
      <c r="O81">
        <v>360</v>
      </c>
      <c r="P81">
        <v>36</v>
      </c>
      <c r="Q81">
        <v>100</v>
      </c>
      <c r="R81">
        <v>10</v>
      </c>
      <c r="S81">
        <v>10.050000000000001</v>
      </c>
      <c r="T81">
        <v>90</v>
      </c>
    </row>
    <row r="82" spans="1:20" x14ac:dyDescent="0.25">
      <c r="A82">
        <v>2012</v>
      </c>
      <c r="B82">
        <v>108</v>
      </c>
      <c r="C82" t="s">
        <v>126</v>
      </c>
      <c r="D82">
        <v>337</v>
      </c>
      <c r="E82">
        <v>1031</v>
      </c>
      <c r="F82">
        <v>1</v>
      </c>
      <c r="G82">
        <v>1.2660129982343439E-3</v>
      </c>
      <c r="H82">
        <v>3.0593471810089019</v>
      </c>
      <c r="I82">
        <v>2.967359050445104E-3</v>
      </c>
      <c r="J82">
        <v>0.72699999999999998</v>
      </c>
      <c r="K82">
        <v>15340.23</v>
      </c>
      <c r="L82">
        <v>266190</v>
      </c>
      <c r="M82">
        <v>259258</v>
      </c>
      <c r="N82">
        <v>76421</v>
      </c>
      <c r="O82">
        <v>12972.67</v>
      </c>
      <c r="P82">
        <v>0</v>
      </c>
      <c r="Q82">
        <v>85</v>
      </c>
      <c r="R82">
        <v>0</v>
      </c>
      <c r="S82">
        <v>0</v>
      </c>
      <c r="T82">
        <v>97.4</v>
      </c>
    </row>
    <row r="83" spans="1:20" x14ac:dyDescent="0.25">
      <c r="A83">
        <v>2012</v>
      </c>
      <c r="B83">
        <v>109</v>
      </c>
      <c r="C83" t="s">
        <v>127</v>
      </c>
      <c r="D83">
        <v>53</v>
      </c>
      <c r="E83">
        <v>261</v>
      </c>
      <c r="F83">
        <v>1</v>
      </c>
      <c r="G83">
        <v>3.499504787058435E-3</v>
      </c>
      <c r="H83">
        <v>4.9245283018867925</v>
      </c>
      <c r="I83">
        <v>1.8867924528301886E-2</v>
      </c>
      <c r="J83">
        <v>0.60399999999999998</v>
      </c>
      <c r="K83">
        <v>38790.44</v>
      </c>
      <c r="L83">
        <v>15145</v>
      </c>
      <c r="M83">
        <v>5434</v>
      </c>
      <c r="N83">
        <v>1500</v>
      </c>
      <c r="O83">
        <v>280</v>
      </c>
      <c r="P83">
        <v>0</v>
      </c>
      <c r="Q83">
        <v>100</v>
      </c>
      <c r="R83">
        <v>0</v>
      </c>
      <c r="S83">
        <v>0</v>
      </c>
      <c r="T83">
        <v>35.880000000000003</v>
      </c>
    </row>
    <row r="84" spans="1:20" x14ac:dyDescent="0.25">
      <c r="A84">
        <v>2012</v>
      </c>
      <c r="B84">
        <v>110</v>
      </c>
      <c r="C84" t="s">
        <v>128</v>
      </c>
      <c r="D84">
        <v>19</v>
      </c>
      <c r="E84">
        <v>66</v>
      </c>
      <c r="F84">
        <v>1</v>
      </c>
      <c r="G84">
        <v>5.9784147761240991E-4</v>
      </c>
      <c r="H84">
        <v>3.4736842105263159</v>
      </c>
      <c r="I84">
        <v>5.2631578947368418E-2</v>
      </c>
      <c r="J84">
        <v>0.68600000000000005</v>
      </c>
      <c r="K84">
        <v>14316.76</v>
      </c>
      <c r="L84">
        <v>31781</v>
      </c>
      <c r="M84">
        <v>25636</v>
      </c>
      <c r="N84">
        <v>6710</v>
      </c>
      <c r="O84">
        <v>1258.43</v>
      </c>
      <c r="P84">
        <v>0</v>
      </c>
      <c r="Q84">
        <v>85</v>
      </c>
      <c r="R84">
        <v>0</v>
      </c>
      <c r="S84">
        <v>0</v>
      </c>
      <c r="T84">
        <v>80.66</v>
      </c>
    </row>
    <row r="85" spans="1:20" x14ac:dyDescent="0.25">
      <c r="A85">
        <v>2012</v>
      </c>
      <c r="B85">
        <v>111</v>
      </c>
      <c r="C85" t="s">
        <v>129</v>
      </c>
      <c r="D85">
        <v>2</v>
      </c>
      <c r="E85">
        <v>5</v>
      </c>
      <c r="F85">
        <v>0</v>
      </c>
      <c r="G85">
        <v>1.4377111638271871E-4</v>
      </c>
      <c r="H85">
        <v>2.5</v>
      </c>
      <c r="I85">
        <v>0</v>
      </c>
      <c r="J85">
        <v>0.67900000000000005</v>
      </c>
      <c r="K85">
        <v>10450.61</v>
      </c>
      <c r="L85">
        <v>13911</v>
      </c>
      <c r="M85">
        <v>10703</v>
      </c>
      <c r="N85">
        <v>3258</v>
      </c>
      <c r="O85">
        <v>410</v>
      </c>
      <c r="P85">
        <v>0</v>
      </c>
      <c r="Q85">
        <v>70.930000000000007</v>
      </c>
      <c r="R85">
        <v>0</v>
      </c>
      <c r="S85">
        <v>0</v>
      </c>
      <c r="T85">
        <v>76.94</v>
      </c>
    </row>
    <row r="86" spans="1:20" x14ac:dyDescent="0.25">
      <c r="A86">
        <v>2012</v>
      </c>
      <c r="B86">
        <v>112</v>
      </c>
      <c r="C86" t="s">
        <v>130</v>
      </c>
      <c r="D86">
        <v>69</v>
      </c>
      <c r="E86">
        <v>328</v>
      </c>
      <c r="F86">
        <v>1</v>
      </c>
      <c r="G86">
        <v>6.7527891955372872E-3</v>
      </c>
      <c r="H86">
        <v>4.7536231884057969</v>
      </c>
      <c r="I86">
        <v>1.4492753623188406E-2</v>
      </c>
      <c r="J86">
        <v>0.623</v>
      </c>
      <c r="K86">
        <v>5504.54</v>
      </c>
      <c r="L86">
        <v>10218</v>
      </c>
      <c r="M86">
        <v>2954</v>
      </c>
      <c r="N86">
        <v>963</v>
      </c>
      <c r="O86">
        <v>74.91</v>
      </c>
      <c r="P86">
        <v>0</v>
      </c>
      <c r="Q86">
        <v>68.900000000000006</v>
      </c>
      <c r="R86">
        <v>0</v>
      </c>
      <c r="S86">
        <v>0</v>
      </c>
      <c r="T86">
        <v>28.91</v>
      </c>
    </row>
    <row r="87" spans="1:20" x14ac:dyDescent="0.25">
      <c r="A87">
        <v>2012</v>
      </c>
      <c r="B87">
        <v>113</v>
      </c>
      <c r="C87" t="s">
        <v>131</v>
      </c>
      <c r="D87">
        <v>29</v>
      </c>
      <c r="E87">
        <v>94</v>
      </c>
      <c r="F87">
        <v>1</v>
      </c>
      <c r="G87">
        <v>1.5485662412559407E-3</v>
      </c>
      <c r="H87">
        <v>3.2413793103448274</v>
      </c>
      <c r="I87">
        <v>3.4482758620689655E-2</v>
      </c>
      <c r="J87">
        <v>0.70099999999999996</v>
      </c>
      <c r="K87">
        <v>18046.310000000001</v>
      </c>
      <c r="L87">
        <v>18727</v>
      </c>
      <c r="M87">
        <v>16848</v>
      </c>
      <c r="N87">
        <v>6872</v>
      </c>
      <c r="O87">
        <v>441.99</v>
      </c>
      <c r="P87">
        <v>0</v>
      </c>
      <c r="Q87">
        <v>47.66</v>
      </c>
      <c r="R87">
        <v>0</v>
      </c>
      <c r="S87">
        <v>0</v>
      </c>
      <c r="T87">
        <v>89.97</v>
      </c>
    </row>
    <row r="88" spans="1:20" x14ac:dyDescent="0.25">
      <c r="A88">
        <v>2012</v>
      </c>
      <c r="B88">
        <v>116</v>
      </c>
      <c r="C88" t="s">
        <v>134</v>
      </c>
      <c r="D88">
        <v>2</v>
      </c>
      <c r="E88">
        <v>7</v>
      </c>
      <c r="F88">
        <v>0</v>
      </c>
      <c r="G88">
        <v>8.4936509958805789E-5</v>
      </c>
      <c r="H88">
        <v>3.5</v>
      </c>
      <c r="I88">
        <v>0</v>
      </c>
      <c r="J88">
        <v>0.71799999999999997</v>
      </c>
      <c r="K88">
        <v>26569.119999999999</v>
      </c>
      <c r="L88">
        <v>23547</v>
      </c>
      <c r="M88">
        <v>20803</v>
      </c>
      <c r="N88">
        <v>6491</v>
      </c>
      <c r="O88">
        <v>1025.22</v>
      </c>
      <c r="P88">
        <v>0</v>
      </c>
      <c r="Q88">
        <v>81.03</v>
      </c>
      <c r="R88">
        <v>0</v>
      </c>
      <c r="S88">
        <v>0</v>
      </c>
      <c r="T88">
        <v>88.35</v>
      </c>
    </row>
    <row r="89" spans="1:20" x14ac:dyDescent="0.25">
      <c r="A89">
        <v>2012</v>
      </c>
      <c r="B89">
        <v>121</v>
      </c>
      <c r="C89" t="s">
        <v>139</v>
      </c>
      <c r="D89">
        <v>78</v>
      </c>
      <c r="E89">
        <v>340</v>
      </c>
      <c r="F89">
        <v>2</v>
      </c>
      <c r="G89">
        <v>4.2264968843131944E-3</v>
      </c>
      <c r="H89">
        <v>4.3589743589743586</v>
      </c>
      <c r="I89">
        <v>2.564102564102564E-2</v>
      </c>
      <c r="J89">
        <v>0.69299999999999995</v>
      </c>
      <c r="K89">
        <v>8543.93</v>
      </c>
      <c r="L89">
        <v>18455</v>
      </c>
      <c r="M89">
        <v>12984</v>
      </c>
      <c r="N89">
        <v>4809</v>
      </c>
      <c r="O89">
        <v>1152</v>
      </c>
      <c r="P89">
        <v>0</v>
      </c>
      <c r="Q89">
        <v>93.66</v>
      </c>
      <c r="R89">
        <v>0</v>
      </c>
      <c r="S89">
        <v>0</v>
      </c>
      <c r="T89">
        <v>70.349999999999994</v>
      </c>
    </row>
    <row r="90" spans="1:20" x14ac:dyDescent="0.25">
      <c r="A90">
        <v>2012</v>
      </c>
      <c r="B90">
        <v>122</v>
      </c>
      <c r="C90" t="s">
        <v>140</v>
      </c>
      <c r="D90">
        <v>515</v>
      </c>
      <c r="E90">
        <v>3152</v>
      </c>
      <c r="F90">
        <v>4</v>
      </c>
      <c r="G90">
        <v>2.1146336756439369E-3</v>
      </c>
      <c r="H90">
        <v>6.1203883495145632</v>
      </c>
      <c r="I90">
        <v>7.7669902912621356E-3</v>
      </c>
      <c r="J90">
        <v>0.77100000000000002</v>
      </c>
      <c r="K90">
        <v>36065.589999999997</v>
      </c>
      <c r="L90">
        <v>243541</v>
      </c>
      <c r="M90">
        <v>240998</v>
      </c>
      <c r="N90">
        <v>67526</v>
      </c>
      <c r="O90">
        <v>9226.3799999999992</v>
      </c>
      <c r="P90">
        <v>9226.3799999999992</v>
      </c>
      <c r="Q90">
        <v>84.57</v>
      </c>
      <c r="R90">
        <v>100</v>
      </c>
      <c r="S90">
        <v>84.57</v>
      </c>
      <c r="T90">
        <v>98.96</v>
      </c>
    </row>
    <row r="91" spans="1:20" x14ac:dyDescent="0.25">
      <c r="A91">
        <v>2012</v>
      </c>
      <c r="B91">
        <v>125</v>
      </c>
      <c r="C91" t="s">
        <v>143</v>
      </c>
      <c r="D91">
        <v>42</v>
      </c>
      <c r="E91">
        <v>270</v>
      </c>
      <c r="F91">
        <v>1</v>
      </c>
      <c r="G91">
        <v>3.7663432394138851E-4</v>
      </c>
      <c r="H91">
        <v>6.4285714285714288</v>
      </c>
      <c r="I91">
        <v>2.3809523809523808E-2</v>
      </c>
      <c r="J91">
        <v>0.75600000000000001</v>
      </c>
      <c r="K91">
        <v>49850.98</v>
      </c>
      <c r="L91">
        <v>111514</v>
      </c>
      <c r="M91">
        <v>99548</v>
      </c>
      <c r="N91">
        <v>28250</v>
      </c>
      <c r="O91">
        <v>5131.93</v>
      </c>
      <c r="P91">
        <v>1617.6</v>
      </c>
      <c r="Q91">
        <v>80</v>
      </c>
      <c r="R91">
        <v>31.56</v>
      </c>
      <c r="S91">
        <v>25.22</v>
      </c>
      <c r="T91">
        <v>89.27</v>
      </c>
    </row>
    <row r="92" spans="1:20" x14ac:dyDescent="0.25">
      <c r="A92">
        <v>2012</v>
      </c>
      <c r="B92">
        <v>127</v>
      </c>
      <c r="C92" t="s">
        <v>145</v>
      </c>
      <c r="D92">
        <v>28</v>
      </c>
      <c r="E92">
        <v>130</v>
      </c>
      <c r="F92">
        <v>2</v>
      </c>
      <c r="G92">
        <v>6.0100023610723562E-4</v>
      </c>
      <c r="H92">
        <v>4.6428571428571432</v>
      </c>
      <c r="I92">
        <v>7.1428571428571425E-2</v>
      </c>
      <c r="J92">
        <v>0.73</v>
      </c>
      <c r="K92">
        <v>60929.15</v>
      </c>
      <c r="L92">
        <v>46589</v>
      </c>
      <c r="M92">
        <v>37271</v>
      </c>
      <c r="N92">
        <v>11536</v>
      </c>
      <c r="O92">
        <v>1455</v>
      </c>
      <c r="P92">
        <v>0</v>
      </c>
      <c r="Q92">
        <v>55.39</v>
      </c>
      <c r="R92">
        <v>0</v>
      </c>
      <c r="S92">
        <v>0</v>
      </c>
      <c r="T92">
        <v>80</v>
      </c>
    </row>
    <row r="93" spans="1:20" x14ac:dyDescent="0.25">
      <c r="A93">
        <v>2012</v>
      </c>
      <c r="B93">
        <v>128</v>
      </c>
      <c r="C93" t="s">
        <v>146</v>
      </c>
      <c r="D93">
        <v>2</v>
      </c>
      <c r="E93">
        <v>6</v>
      </c>
      <c r="F93">
        <v>0</v>
      </c>
      <c r="G93">
        <v>1.1260627216935983E-4</v>
      </c>
      <c r="H93">
        <v>3</v>
      </c>
      <c r="I93">
        <v>0</v>
      </c>
      <c r="J93">
        <v>0.64100000000000001</v>
      </c>
      <c r="K93">
        <v>7503.22</v>
      </c>
      <c r="L93">
        <v>17761</v>
      </c>
      <c r="M93">
        <v>3050</v>
      </c>
      <c r="N93">
        <v>784</v>
      </c>
      <c r="O93">
        <v>73.41</v>
      </c>
      <c r="P93">
        <v>73.41</v>
      </c>
      <c r="Q93">
        <v>13.19</v>
      </c>
      <c r="R93">
        <v>100</v>
      </c>
      <c r="S93">
        <v>13.19</v>
      </c>
      <c r="T93">
        <v>17.170000000000002</v>
      </c>
    </row>
    <row r="94" spans="1:20" x14ac:dyDescent="0.25">
      <c r="A94">
        <v>2012</v>
      </c>
      <c r="B94">
        <v>129</v>
      </c>
      <c r="C94" t="s">
        <v>147</v>
      </c>
      <c r="D94">
        <v>20</v>
      </c>
      <c r="E94">
        <v>59</v>
      </c>
      <c r="F94">
        <v>0</v>
      </c>
      <c r="G94">
        <v>1.5956598053295037E-3</v>
      </c>
      <c r="H94">
        <v>2.95</v>
      </c>
      <c r="I94">
        <v>0</v>
      </c>
      <c r="J94">
        <v>0.69099999999999995</v>
      </c>
      <c r="K94">
        <v>13635.69</v>
      </c>
      <c r="L94">
        <v>12534</v>
      </c>
      <c r="M94">
        <v>10042</v>
      </c>
      <c r="N94">
        <v>2936</v>
      </c>
      <c r="O94">
        <v>433.48</v>
      </c>
      <c r="P94">
        <v>0</v>
      </c>
      <c r="Q94">
        <v>79.62</v>
      </c>
      <c r="R94">
        <v>0</v>
      </c>
      <c r="S94">
        <v>0</v>
      </c>
      <c r="T94">
        <v>80.12</v>
      </c>
    </row>
    <row r="95" spans="1:20" x14ac:dyDescent="0.25">
      <c r="A95">
        <v>2012</v>
      </c>
      <c r="B95">
        <v>131</v>
      </c>
      <c r="C95" t="s">
        <v>149</v>
      </c>
      <c r="D95">
        <v>43</v>
      </c>
      <c r="E95">
        <v>157</v>
      </c>
      <c r="F95">
        <v>2</v>
      </c>
      <c r="G95">
        <v>4.6921205111137787E-4</v>
      </c>
      <c r="H95">
        <v>3.6511627906976742</v>
      </c>
      <c r="I95">
        <v>4.6511627906976744E-2</v>
      </c>
      <c r="J95">
        <v>0.78700000000000003</v>
      </c>
      <c r="K95">
        <v>24690.6</v>
      </c>
      <c r="L95">
        <v>91643</v>
      </c>
      <c r="M95">
        <v>83663</v>
      </c>
      <c r="N95">
        <v>27150</v>
      </c>
      <c r="O95">
        <v>3929.26</v>
      </c>
      <c r="P95">
        <v>3344.82</v>
      </c>
      <c r="Q95">
        <v>73.180000000000007</v>
      </c>
      <c r="R95">
        <v>85.13</v>
      </c>
      <c r="S95">
        <v>62.29</v>
      </c>
      <c r="T95">
        <v>91.29</v>
      </c>
    </row>
    <row r="96" spans="1:20" x14ac:dyDescent="0.25">
      <c r="A96">
        <v>2012</v>
      </c>
      <c r="B96">
        <v>132</v>
      </c>
      <c r="C96" t="s">
        <v>150</v>
      </c>
      <c r="D96">
        <v>225</v>
      </c>
      <c r="E96">
        <v>712</v>
      </c>
      <c r="F96">
        <v>2</v>
      </c>
      <c r="G96">
        <v>6.9028992176714222E-3</v>
      </c>
      <c r="H96">
        <v>3.1644444444444444</v>
      </c>
      <c r="I96">
        <v>8.8888888888888889E-3</v>
      </c>
      <c r="J96">
        <v>0.64600000000000002</v>
      </c>
      <c r="K96">
        <v>8963.48</v>
      </c>
      <c r="L96">
        <v>32595</v>
      </c>
      <c r="M96">
        <v>17138</v>
      </c>
      <c r="N96">
        <v>4934</v>
      </c>
      <c r="O96">
        <v>431.8</v>
      </c>
      <c r="P96">
        <v>0.1</v>
      </c>
      <c r="Q96">
        <v>50.58</v>
      </c>
      <c r="R96">
        <v>0.02</v>
      </c>
      <c r="S96">
        <v>0.01</v>
      </c>
      <c r="T96">
        <v>52.58</v>
      </c>
    </row>
    <row r="97" spans="1:20" x14ac:dyDescent="0.25">
      <c r="A97">
        <v>2012</v>
      </c>
      <c r="B97">
        <v>135</v>
      </c>
      <c r="C97" t="s">
        <v>153</v>
      </c>
      <c r="D97">
        <v>27</v>
      </c>
      <c r="E97">
        <v>47</v>
      </c>
      <c r="F97">
        <v>0</v>
      </c>
      <c r="G97">
        <v>1.8912860745306809E-3</v>
      </c>
      <c r="H97">
        <v>1.7407407407407407</v>
      </c>
      <c r="I97">
        <v>0</v>
      </c>
      <c r="J97">
        <v>0.70499999999999996</v>
      </c>
      <c r="K97">
        <v>28993.45</v>
      </c>
      <c r="L97">
        <v>14276</v>
      </c>
      <c r="M97">
        <v>9799</v>
      </c>
      <c r="N97">
        <v>1550</v>
      </c>
      <c r="O97">
        <v>300</v>
      </c>
      <c r="P97">
        <v>0</v>
      </c>
      <c r="Q97">
        <v>55.24</v>
      </c>
      <c r="R97">
        <v>0</v>
      </c>
      <c r="S97">
        <v>0</v>
      </c>
      <c r="T97">
        <v>68.64</v>
      </c>
    </row>
    <row r="98" spans="1:20" x14ac:dyDescent="0.25">
      <c r="A98">
        <v>2012</v>
      </c>
      <c r="B98">
        <v>136</v>
      </c>
      <c r="C98" t="s">
        <v>154</v>
      </c>
      <c r="D98">
        <v>26</v>
      </c>
      <c r="E98">
        <v>71</v>
      </c>
      <c r="F98">
        <v>0</v>
      </c>
      <c r="G98">
        <v>1.8098287623555618E-3</v>
      </c>
      <c r="H98">
        <v>2.7307692307692308</v>
      </c>
      <c r="I98">
        <v>0</v>
      </c>
      <c r="J98">
        <v>0.73899999999999999</v>
      </c>
      <c r="K98">
        <v>23726.61</v>
      </c>
      <c r="L98">
        <v>14366</v>
      </c>
      <c r="M98">
        <v>14200</v>
      </c>
      <c r="N98">
        <v>5532</v>
      </c>
      <c r="O98">
        <v>2192</v>
      </c>
      <c r="P98">
        <v>0</v>
      </c>
      <c r="Q98">
        <v>100</v>
      </c>
      <c r="R98">
        <v>0</v>
      </c>
      <c r="S98">
        <v>0</v>
      </c>
      <c r="T98">
        <v>98.84</v>
      </c>
    </row>
    <row r="99" spans="1:20" x14ac:dyDescent="0.25">
      <c r="A99">
        <v>2012</v>
      </c>
      <c r="B99">
        <v>137</v>
      </c>
      <c r="C99" t="s">
        <v>155</v>
      </c>
      <c r="D99">
        <v>107</v>
      </c>
      <c r="E99">
        <v>401</v>
      </c>
      <c r="F99">
        <v>2</v>
      </c>
      <c r="G99">
        <v>5.1047182863413008E-3</v>
      </c>
      <c r="H99">
        <v>3.7476635514018692</v>
      </c>
      <c r="I99">
        <v>1.8691588785046728E-2</v>
      </c>
      <c r="J99">
        <v>0.629</v>
      </c>
      <c r="K99">
        <v>8819.84</v>
      </c>
      <c r="L99">
        <v>20961</v>
      </c>
      <c r="M99">
        <v>8769</v>
      </c>
      <c r="N99">
        <v>2598</v>
      </c>
      <c r="O99">
        <v>230.9</v>
      </c>
      <c r="P99">
        <v>230.9</v>
      </c>
      <c r="Q99">
        <v>17.18</v>
      </c>
      <c r="R99">
        <v>100</v>
      </c>
      <c r="S99">
        <v>17.18</v>
      </c>
      <c r="T99">
        <v>41.83</v>
      </c>
    </row>
    <row r="100" spans="1:20" x14ac:dyDescent="0.25">
      <c r="A100">
        <v>2012</v>
      </c>
      <c r="B100">
        <v>139</v>
      </c>
      <c r="C100" t="s">
        <v>157</v>
      </c>
      <c r="D100">
        <v>65</v>
      </c>
      <c r="E100">
        <v>178</v>
      </c>
      <c r="F100">
        <v>1</v>
      </c>
      <c r="G100">
        <v>3.0375251179961681E-3</v>
      </c>
      <c r="H100">
        <v>2.7384615384615385</v>
      </c>
      <c r="I100">
        <v>1.5384615384615385E-2</v>
      </c>
      <c r="J100">
        <v>0.71299999999999997</v>
      </c>
      <c r="K100">
        <v>13169.37</v>
      </c>
      <c r="L100">
        <v>21399</v>
      </c>
      <c r="M100">
        <v>16520</v>
      </c>
      <c r="N100">
        <v>5474</v>
      </c>
      <c r="O100">
        <v>522.30999999999995</v>
      </c>
      <c r="P100">
        <v>448.13</v>
      </c>
      <c r="Q100">
        <v>59.07</v>
      </c>
      <c r="R100">
        <v>85.8</v>
      </c>
      <c r="S100">
        <v>50.68</v>
      </c>
      <c r="T100">
        <v>77.2</v>
      </c>
    </row>
    <row r="101" spans="1:20" x14ac:dyDescent="0.25">
      <c r="A101">
        <v>2012</v>
      </c>
      <c r="B101">
        <v>140</v>
      </c>
      <c r="C101" t="s">
        <v>158</v>
      </c>
      <c r="D101">
        <v>13</v>
      </c>
      <c r="E101">
        <v>63</v>
      </c>
      <c r="F101">
        <v>0</v>
      </c>
      <c r="G101">
        <v>8.5893624050214731E-4</v>
      </c>
      <c r="H101">
        <v>4.8461538461538458</v>
      </c>
      <c r="I101">
        <v>0</v>
      </c>
      <c r="J101">
        <v>0.77600000000000002</v>
      </c>
      <c r="K101">
        <v>41050.26</v>
      </c>
      <c r="L101">
        <v>15135</v>
      </c>
      <c r="M101">
        <v>14747</v>
      </c>
      <c r="N101">
        <v>5920</v>
      </c>
      <c r="O101">
        <v>900</v>
      </c>
      <c r="P101">
        <v>0</v>
      </c>
      <c r="Q101">
        <v>100</v>
      </c>
      <c r="R101">
        <v>0</v>
      </c>
      <c r="S101">
        <v>0</v>
      </c>
      <c r="T101">
        <v>97.44</v>
      </c>
    </row>
    <row r="102" spans="1:20" x14ac:dyDescent="0.25">
      <c r="A102">
        <v>2012</v>
      </c>
      <c r="B102">
        <v>141</v>
      </c>
      <c r="C102" t="s">
        <v>159</v>
      </c>
      <c r="D102">
        <v>77</v>
      </c>
      <c r="E102">
        <v>275</v>
      </c>
      <c r="F102">
        <v>2</v>
      </c>
      <c r="G102">
        <v>8.8748530462644931E-4</v>
      </c>
      <c r="H102">
        <v>3.5714285714285716</v>
      </c>
      <c r="I102">
        <v>2.5974025974025976E-2</v>
      </c>
      <c r="J102">
        <v>0.75800000000000001</v>
      </c>
      <c r="K102">
        <v>25039.27</v>
      </c>
      <c r="L102">
        <v>86762</v>
      </c>
      <c r="M102">
        <v>82182</v>
      </c>
      <c r="N102">
        <v>27121</v>
      </c>
      <c r="O102">
        <v>4996.42</v>
      </c>
      <c r="P102">
        <v>0</v>
      </c>
      <c r="Q102">
        <v>62.07</v>
      </c>
      <c r="R102">
        <v>0</v>
      </c>
      <c r="S102">
        <v>0</v>
      </c>
      <c r="T102">
        <v>94.72</v>
      </c>
    </row>
    <row r="103" spans="1:20" x14ac:dyDescent="0.25">
      <c r="A103">
        <v>2012</v>
      </c>
      <c r="B103">
        <v>142</v>
      </c>
      <c r="C103" t="s">
        <v>160</v>
      </c>
      <c r="D103">
        <v>194</v>
      </c>
      <c r="E103">
        <v>583</v>
      </c>
      <c r="F103">
        <v>3</v>
      </c>
      <c r="G103">
        <v>1.9717050166680218E-3</v>
      </c>
      <c r="H103">
        <v>3.0051546391752577</v>
      </c>
      <c r="I103">
        <v>1.5463917525773196E-2</v>
      </c>
      <c r="J103">
        <v>0.73899999999999999</v>
      </c>
      <c r="K103">
        <v>21154.57</v>
      </c>
      <c r="L103">
        <v>98392</v>
      </c>
      <c r="M103">
        <v>94107</v>
      </c>
      <c r="N103">
        <v>33373</v>
      </c>
      <c r="O103">
        <v>5398.2</v>
      </c>
      <c r="P103">
        <v>4219.8599999999997</v>
      </c>
      <c r="Q103">
        <v>79.84</v>
      </c>
      <c r="R103">
        <v>78.17</v>
      </c>
      <c r="S103">
        <v>62.41</v>
      </c>
      <c r="T103">
        <v>95.64</v>
      </c>
    </row>
    <row r="104" spans="1:20" x14ac:dyDescent="0.25">
      <c r="A104">
        <v>2012</v>
      </c>
      <c r="B104">
        <v>143</v>
      </c>
      <c r="C104" t="s">
        <v>161</v>
      </c>
      <c r="D104">
        <v>347</v>
      </c>
      <c r="E104">
        <v>746</v>
      </c>
      <c r="F104">
        <v>0</v>
      </c>
      <c r="G104">
        <v>9.8278010649144668E-3</v>
      </c>
      <c r="H104">
        <v>2.1498559077809798</v>
      </c>
      <c r="I104">
        <v>0</v>
      </c>
      <c r="J104">
        <v>0.747</v>
      </c>
      <c r="K104">
        <v>52271.67</v>
      </c>
      <c r="L104">
        <v>35308</v>
      </c>
      <c r="M104">
        <v>33404</v>
      </c>
      <c r="N104">
        <v>12199</v>
      </c>
      <c r="O104">
        <v>1272.96</v>
      </c>
      <c r="P104">
        <v>1226.1199999999999</v>
      </c>
      <c r="Q104">
        <v>78.48</v>
      </c>
      <c r="R104">
        <v>96.32</v>
      </c>
      <c r="S104">
        <v>75.599999999999994</v>
      </c>
      <c r="T104">
        <v>94.61</v>
      </c>
    </row>
    <row r="105" spans="1:20" x14ac:dyDescent="0.25">
      <c r="A105">
        <v>2012</v>
      </c>
      <c r="B105">
        <v>144</v>
      </c>
      <c r="C105" t="s">
        <v>162</v>
      </c>
      <c r="D105">
        <v>5</v>
      </c>
      <c r="E105">
        <v>21</v>
      </c>
      <c r="F105">
        <v>0</v>
      </c>
      <c r="G105">
        <v>2.8282142655127552E-4</v>
      </c>
      <c r="H105">
        <v>4.2</v>
      </c>
      <c r="I105">
        <v>0.2</v>
      </c>
      <c r="J105">
        <v>0.68100000000000005</v>
      </c>
      <c r="K105">
        <v>7335.53</v>
      </c>
      <c r="L105">
        <v>17679</v>
      </c>
      <c r="M105">
        <v>11082</v>
      </c>
      <c r="N105">
        <v>4023</v>
      </c>
      <c r="O105">
        <v>415</v>
      </c>
      <c r="P105">
        <v>0</v>
      </c>
      <c r="Q105">
        <v>100</v>
      </c>
      <c r="R105">
        <v>0</v>
      </c>
      <c r="S105">
        <v>0</v>
      </c>
      <c r="T105">
        <v>62.68</v>
      </c>
    </row>
    <row r="106" spans="1:20" x14ac:dyDescent="0.25">
      <c r="A106">
        <v>2012</v>
      </c>
      <c r="B106">
        <v>145</v>
      </c>
      <c r="C106" t="s">
        <v>163</v>
      </c>
      <c r="D106">
        <v>170</v>
      </c>
      <c r="E106">
        <v>373</v>
      </c>
      <c r="F106">
        <v>1</v>
      </c>
      <c r="G106">
        <v>1.4000988305056828E-2</v>
      </c>
      <c r="H106">
        <v>2.1941176470588237</v>
      </c>
      <c r="I106">
        <v>5.8823529411764705E-3</v>
      </c>
      <c r="J106">
        <v>0.62</v>
      </c>
      <c r="K106">
        <v>5933.39</v>
      </c>
      <c r="L106">
        <v>12142</v>
      </c>
      <c r="M106">
        <v>5424</v>
      </c>
      <c r="N106">
        <v>1711</v>
      </c>
      <c r="O106">
        <v>147.66999999999999</v>
      </c>
      <c r="P106">
        <v>0</v>
      </c>
      <c r="Q106">
        <v>47.96</v>
      </c>
      <c r="R106">
        <v>0</v>
      </c>
      <c r="S106">
        <v>0</v>
      </c>
      <c r="T106">
        <v>44.67</v>
      </c>
    </row>
    <row r="107" spans="1:20" x14ac:dyDescent="0.25">
      <c r="A107">
        <v>2012</v>
      </c>
      <c r="B107">
        <v>147</v>
      </c>
      <c r="C107" t="s">
        <v>165</v>
      </c>
      <c r="D107">
        <v>18</v>
      </c>
      <c r="E107">
        <v>75</v>
      </c>
      <c r="F107">
        <v>0</v>
      </c>
      <c r="G107">
        <v>5.2115000434291672E-4</v>
      </c>
      <c r="H107">
        <v>4.166666666666667</v>
      </c>
      <c r="I107">
        <v>0</v>
      </c>
      <c r="J107">
        <v>0.63800000000000001</v>
      </c>
      <c r="K107">
        <v>9051.82</v>
      </c>
      <c r="L107">
        <v>34539</v>
      </c>
      <c r="M107">
        <v>4859</v>
      </c>
      <c r="N107">
        <v>1329</v>
      </c>
      <c r="O107">
        <v>139.37</v>
      </c>
      <c r="P107">
        <v>139.37</v>
      </c>
      <c r="Q107">
        <v>16.86</v>
      </c>
      <c r="R107">
        <v>100</v>
      </c>
      <c r="S107">
        <v>16.86</v>
      </c>
      <c r="T107">
        <v>14.07</v>
      </c>
    </row>
    <row r="108" spans="1:20" x14ac:dyDescent="0.25">
      <c r="A108">
        <v>2012</v>
      </c>
      <c r="B108">
        <v>148</v>
      </c>
      <c r="C108" t="s">
        <v>166</v>
      </c>
      <c r="D108">
        <v>43</v>
      </c>
      <c r="E108">
        <v>227</v>
      </c>
      <c r="F108">
        <v>0</v>
      </c>
      <c r="G108">
        <v>6.362735088264453E-4</v>
      </c>
      <c r="H108">
        <v>5.2790697674418601</v>
      </c>
      <c r="I108">
        <v>0</v>
      </c>
      <c r="J108">
        <v>0.69599999999999995</v>
      </c>
      <c r="K108">
        <v>9570.58</v>
      </c>
      <c r="L108">
        <v>67581</v>
      </c>
      <c r="M108">
        <v>13161</v>
      </c>
      <c r="N108">
        <v>3813</v>
      </c>
      <c r="O108">
        <v>387.58</v>
      </c>
      <c r="P108">
        <v>387.58</v>
      </c>
      <c r="Q108">
        <v>13.42</v>
      </c>
      <c r="R108">
        <v>100</v>
      </c>
      <c r="S108">
        <v>13.42</v>
      </c>
      <c r="T108">
        <v>19.47</v>
      </c>
    </row>
    <row r="109" spans="1:20" x14ac:dyDescent="0.25">
      <c r="A109">
        <v>2012</v>
      </c>
      <c r="B109">
        <v>149</v>
      </c>
      <c r="C109" t="s">
        <v>167</v>
      </c>
      <c r="D109">
        <v>11</v>
      </c>
      <c r="E109">
        <v>58</v>
      </c>
      <c r="F109">
        <v>0</v>
      </c>
      <c r="G109">
        <v>1.6731564857629593E-4</v>
      </c>
      <c r="H109">
        <v>5.2727272727272725</v>
      </c>
      <c r="I109">
        <v>0</v>
      </c>
      <c r="J109">
        <v>0.65800000000000003</v>
      </c>
      <c r="K109">
        <v>6772.36</v>
      </c>
      <c r="L109">
        <v>65744</v>
      </c>
      <c r="M109">
        <v>7512</v>
      </c>
      <c r="N109">
        <v>2551</v>
      </c>
      <c r="O109">
        <v>231.47</v>
      </c>
      <c r="P109">
        <v>186.11</v>
      </c>
      <c r="Q109">
        <v>13.07</v>
      </c>
      <c r="R109">
        <v>80.400000000000006</v>
      </c>
      <c r="S109">
        <v>10.51</v>
      </c>
      <c r="T109">
        <v>11.43</v>
      </c>
    </row>
    <row r="110" spans="1:20" x14ac:dyDescent="0.25">
      <c r="A110">
        <v>2012</v>
      </c>
      <c r="B110">
        <v>151</v>
      </c>
      <c r="C110" t="s">
        <v>169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0.60099999999999998</v>
      </c>
      <c r="K110">
        <v>8049.93</v>
      </c>
      <c r="L110">
        <v>12726</v>
      </c>
      <c r="M110">
        <v>6000</v>
      </c>
      <c r="N110">
        <v>1680</v>
      </c>
      <c r="O110">
        <v>236</v>
      </c>
      <c r="P110">
        <v>0</v>
      </c>
      <c r="Q110">
        <v>91.83</v>
      </c>
      <c r="R110">
        <v>0</v>
      </c>
      <c r="S110">
        <v>0</v>
      </c>
      <c r="T110">
        <v>47.15</v>
      </c>
    </row>
    <row r="111" spans="1:20" x14ac:dyDescent="0.25">
      <c r="A111">
        <v>2012</v>
      </c>
      <c r="B111">
        <v>152</v>
      </c>
      <c r="C111" t="s">
        <v>170</v>
      </c>
      <c r="D111">
        <v>121</v>
      </c>
      <c r="E111">
        <v>350</v>
      </c>
      <c r="F111">
        <v>2</v>
      </c>
      <c r="G111">
        <v>4.9759427560965583E-3</v>
      </c>
      <c r="H111">
        <v>2.8925619834710745</v>
      </c>
      <c r="I111">
        <v>1.6528925619834711E-2</v>
      </c>
      <c r="J111">
        <v>0.61499999999999999</v>
      </c>
      <c r="K111">
        <v>5607.27</v>
      </c>
      <c r="L111">
        <v>24317</v>
      </c>
      <c r="M111">
        <v>13455</v>
      </c>
      <c r="N111">
        <v>4202</v>
      </c>
      <c r="O111">
        <v>386.44</v>
      </c>
      <c r="P111">
        <v>0.05</v>
      </c>
      <c r="Q111">
        <v>29.65</v>
      </c>
      <c r="R111">
        <v>0.01</v>
      </c>
      <c r="S111">
        <v>0</v>
      </c>
      <c r="T111">
        <v>55.33</v>
      </c>
    </row>
    <row r="112" spans="1:20" x14ac:dyDescent="0.25">
      <c r="A112">
        <v>2012</v>
      </c>
      <c r="B112">
        <v>153</v>
      </c>
      <c r="C112" t="s">
        <v>171</v>
      </c>
      <c r="D112">
        <v>48</v>
      </c>
      <c r="E112">
        <v>139</v>
      </c>
      <c r="F112">
        <v>1</v>
      </c>
      <c r="G112">
        <v>3.2000000000000002E-3</v>
      </c>
      <c r="H112">
        <v>2.8958333333333335</v>
      </c>
      <c r="I112">
        <v>2.0833333333333332E-2</v>
      </c>
      <c r="J112">
        <v>0.58699999999999997</v>
      </c>
      <c r="K112">
        <v>5477.08</v>
      </c>
      <c r="L112">
        <v>15000</v>
      </c>
      <c r="M112">
        <v>10314</v>
      </c>
      <c r="N112">
        <v>2980</v>
      </c>
      <c r="O112">
        <v>277.66000000000003</v>
      </c>
      <c r="P112">
        <v>277.66000000000003</v>
      </c>
      <c r="Q112">
        <v>65.58</v>
      </c>
      <c r="R112">
        <v>100</v>
      </c>
      <c r="S112">
        <v>65.58</v>
      </c>
      <c r="T112">
        <v>68.760000000000005</v>
      </c>
    </row>
    <row r="113" spans="1:20" x14ac:dyDescent="0.25">
      <c r="A113">
        <v>2012</v>
      </c>
      <c r="B113">
        <v>154</v>
      </c>
      <c r="C113" t="s">
        <v>172</v>
      </c>
      <c r="D113">
        <v>43</v>
      </c>
      <c r="E113">
        <v>226</v>
      </c>
      <c r="F113">
        <v>1</v>
      </c>
      <c r="G113">
        <v>5.7598285446386712E-4</v>
      </c>
      <c r="H113">
        <v>5.2558139534883717</v>
      </c>
      <c r="I113">
        <v>2.3255813953488372E-2</v>
      </c>
      <c r="J113">
        <v>0.75800000000000001</v>
      </c>
      <c r="K113">
        <v>26703.59</v>
      </c>
      <c r="L113">
        <v>74655</v>
      </c>
      <c r="M113">
        <v>74317</v>
      </c>
      <c r="N113">
        <v>20470</v>
      </c>
      <c r="O113">
        <v>5546.8</v>
      </c>
      <c r="P113">
        <v>0</v>
      </c>
      <c r="Q113">
        <v>100</v>
      </c>
      <c r="R113">
        <v>0</v>
      </c>
      <c r="S113">
        <v>0</v>
      </c>
      <c r="T113">
        <v>99.55</v>
      </c>
    </row>
    <row r="114" spans="1:20" x14ac:dyDescent="0.25">
      <c r="A114">
        <v>2012</v>
      </c>
      <c r="B114">
        <v>157</v>
      </c>
      <c r="C114" t="s">
        <v>175</v>
      </c>
      <c r="D114">
        <v>169</v>
      </c>
      <c r="E114">
        <v>517</v>
      </c>
      <c r="F114">
        <v>0</v>
      </c>
      <c r="G114">
        <v>1.6259380411776023E-2</v>
      </c>
      <c r="H114">
        <v>3.059171597633136</v>
      </c>
      <c r="I114">
        <v>0</v>
      </c>
      <c r="J114">
        <v>0.628</v>
      </c>
      <c r="K114">
        <v>5244.02</v>
      </c>
      <c r="L114">
        <v>10394</v>
      </c>
      <c r="M114">
        <v>7394</v>
      </c>
      <c r="N114">
        <v>1912</v>
      </c>
      <c r="O114">
        <v>2678</v>
      </c>
      <c r="P114">
        <v>0</v>
      </c>
      <c r="Q114">
        <v>100</v>
      </c>
      <c r="R114">
        <v>0</v>
      </c>
      <c r="S114">
        <v>0</v>
      </c>
      <c r="T114">
        <v>71.14</v>
      </c>
    </row>
    <row r="115" spans="1:20" x14ac:dyDescent="0.25">
      <c r="A115">
        <v>2012</v>
      </c>
      <c r="B115">
        <v>158</v>
      </c>
      <c r="C115" t="s">
        <v>176</v>
      </c>
      <c r="D115">
        <v>371</v>
      </c>
      <c r="E115">
        <v>1860</v>
      </c>
      <c r="F115">
        <v>7</v>
      </c>
      <c r="G115">
        <v>7.0636393926412492E-4</v>
      </c>
      <c r="H115">
        <v>5.013477088948787</v>
      </c>
      <c r="I115">
        <v>1.8867924528301886E-2</v>
      </c>
      <c r="J115">
        <v>0.77800000000000002</v>
      </c>
      <c r="K115">
        <v>22687.73</v>
      </c>
      <c r="L115">
        <v>525225</v>
      </c>
      <c r="M115">
        <v>509799</v>
      </c>
      <c r="N115">
        <v>120058</v>
      </c>
      <c r="O115">
        <v>23660.45</v>
      </c>
      <c r="P115">
        <v>2124.36</v>
      </c>
      <c r="Q115">
        <v>80</v>
      </c>
      <c r="R115">
        <v>8.98</v>
      </c>
      <c r="S115">
        <v>7.18</v>
      </c>
      <c r="T115">
        <v>97.06</v>
      </c>
    </row>
    <row r="116" spans="1:20" x14ac:dyDescent="0.25">
      <c r="A116">
        <v>2012</v>
      </c>
      <c r="B116">
        <v>160</v>
      </c>
      <c r="C116" t="s">
        <v>178</v>
      </c>
      <c r="D116">
        <v>13</v>
      </c>
      <c r="E116">
        <v>65</v>
      </c>
      <c r="F116">
        <v>1</v>
      </c>
      <c r="G116">
        <v>7.5713453698311012E-4</v>
      </c>
      <c r="H116">
        <v>5</v>
      </c>
      <c r="I116">
        <v>7.6923076923076927E-2</v>
      </c>
      <c r="J116">
        <v>0.54100000000000004</v>
      </c>
      <c r="K116">
        <v>5607.19</v>
      </c>
      <c r="L116">
        <v>17170</v>
      </c>
      <c r="M116">
        <v>1004</v>
      </c>
      <c r="N116">
        <v>279</v>
      </c>
      <c r="O116">
        <v>39.99</v>
      </c>
      <c r="P116">
        <v>0</v>
      </c>
      <c r="Q116">
        <v>16.18</v>
      </c>
      <c r="R116">
        <v>0</v>
      </c>
      <c r="S116">
        <v>0</v>
      </c>
      <c r="T116">
        <v>5.85</v>
      </c>
    </row>
    <row r="117" spans="1:20" x14ac:dyDescent="0.25">
      <c r="A117">
        <v>2012</v>
      </c>
      <c r="B117">
        <v>162</v>
      </c>
      <c r="C117" t="s">
        <v>180</v>
      </c>
      <c r="D117">
        <v>23</v>
      </c>
      <c r="E117">
        <v>62</v>
      </c>
      <c r="F117">
        <v>0</v>
      </c>
      <c r="G117">
        <v>4.8857167133996087E-4</v>
      </c>
      <c r="H117">
        <v>2.6956521739130435</v>
      </c>
      <c r="I117">
        <v>0</v>
      </c>
      <c r="J117">
        <v>0.73199999999999998</v>
      </c>
      <c r="K117">
        <v>19530.59</v>
      </c>
      <c r="L117">
        <v>47076</v>
      </c>
      <c r="M117">
        <v>45545</v>
      </c>
      <c r="N117">
        <v>15800</v>
      </c>
      <c r="O117">
        <v>2632</v>
      </c>
      <c r="P117">
        <v>0</v>
      </c>
      <c r="Q117">
        <v>95.02</v>
      </c>
      <c r="R117">
        <v>0</v>
      </c>
      <c r="S117">
        <v>0</v>
      </c>
      <c r="T117">
        <v>96.75</v>
      </c>
    </row>
    <row r="118" spans="1:20" x14ac:dyDescent="0.25">
      <c r="A118">
        <v>2012</v>
      </c>
      <c r="B118">
        <v>164</v>
      </c>
      <c r="C118" t="s">
        <v>182</v>
      </c>
      <c r="D118">
        <v>4</v>
      </c>
      <c r="E118">
        <v>12</v>
      </c>
      <c r="F118">
        <v>1</v>
      </c>
      <c r="G118">
        <v>7.3083388145874442E-5</v>
      </c>
      <c r="H118">
        <v>3</v>
      </c>
      <c r="I118">
        <v>0.25</v>
      </c>
      <c r="J118">
        <v>0.77700000000000002</v>
      </c>
      <c r="K118">
        <v>22356.07</v>
      </c>
      <c r="L118">
        <v>54732</v>
      </c>
      <c r="M118">
        <v>24566</v>
      </c>
      <c r="N118">
        <v>7899</v>
      </c>
      <c r="O118">
        <v>1126.6600000000001</v>
      </c>
      <c r="P118">
        <v>1126.6600000000001</v>
      </c>
      <c r="Q118">
        <v>29.35</v>
      </c>
      <c r="R118">
        <v>100</v>
      </c>
      <c r="S118">
        <v>29.35</v>
      </c>
      <c r="T118">
        <v>44.88</v>
      </c>
    </row>
    <row r="119" spans="1:20" x14ac:dyDescent="0.25">
      <c r="A119">
        <v>2012</v>
      </c>
      <c r="B119">
        <v>165</v>
      </c>
      <c r="C119" t="s">
        <v>183</v>
      </c>
      <c r="D119">
        <v>1</v>
      </c>
      <c r="E119">
        <v>3</v>
      </c>
      <c r="F119">
        <v>0</v>
      </c>
      <c r="G119">
        <v>5.0963204566303126E-5</v>
      </c>
      <c r="H119">
        <v>3</v>
      </c>
      <c r="I119">
        <v>0</v>
      </c>
      <c r="J119">
        <v>0.66100000000000003</v>
      </c>
      <c r="K119">
        <v>10779.1</v>
      </c>
      <c r="L119">
        <v>19622</v>
      </c>
      <c r="M119">
        <v>7916</v>
      </c>
      <c r="N119">
        <v>1731</v>
      </c>
      <c r="O119">
        <v>390</v>
      </c>
      <c r="P119">
        <v>0</v>
      </c>
      <c r="Q119">
        <v>79.92</v>
      </c>
      <c r="R119">
        <v>0</v>
      </c>
      <c r="S119">
        <v>0</v>
      </c>
      <c r="T119">
        <v>40.340000000000003</v>
      </c>
    </row>
    <row r="120" spans="1:20" x14ac:dyDescent="0.25">
      <c r="A120">
        <v>2012</v>
      </c>
      <c r="B120">
        <v>166</v>
      </c>
      <c r="C120" t="s">
        <v>184</v>
      </c>
      <c r="D120">
        <v>13</v>
      </c>
      <c r="E120">
        <v>37</v>
      </c>
      <c r="F120">
        <v>0</v>
      </c>
      <c r="G120">
        <v>6.581611988659376E-4</v>
      </c>
      <c r="H120">
        <v>2.8461538461538463</v>
      </c>
      <c r="I120">
        <v>0</v>
      </c>
      <c r="J120">
        <v>0.71099999999999997</v>
      </c>
      <c r="K120">
        <v>11364.29</v>
      </c>
      <c r="L120">
        <v>19752</v>
      </c>
      <c r="M120">
        <v>12205</v>
      </c>
      <c r="N120">
        <v>5252</v>
      </c>
      <c r="O120">
        <v>816.13</v>
      </c>
      <c r="P120">
        <v>0</v>
      </c>
      <c r="Q120">
        <v>85.69</v>
      </c>
      <c r="R120">
        <v>0</v>
      </c>
      <c r="S120">
        <v>0</v>
      </c>
      <c r="T120">
        <v>61.79</v>
      </c>
    </row>
    <row r="121" spans="1:20" x14ac:dyDescent="0.25">
      <c r="A121">
        <v>2012</v>
      </c>
      <c r="B121">
        <v>167</v>
      </c>
      <c r="C121" t="s">
        <v>185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0.65500000000000003</v>
      </c>
      <c r="K121">
        <v>6758.43</v>
      </c>
      <c r="L121">
        <v>3432</v>
      </c>
      <c r="M121">
        <v>1450</v>
      </c>
      <c r="N121">
        <v>671</v>
      </c>
      <c r="O121">
        <v>48</v>
      </c>
      <c r="P121">
        <v>0</v>
      </c>
      <c r="Q121">
        <v>55.81</v>
      </c>
      <c r="R121">
        <v>0</v>
      </c>
      <c r="S121">
        <v>0</v>
      </c>
      <c r="T121">
        <v>42.25</v>
      </c>
    </row>
    <row r="122" spans="1:20" x14ac:dyDescent="0.25">
      <c r="A122">
        <v>2012</v>
      </c>
      <c r="B122">
        <v>168</v>
      </c>
      <c r="C122" t="s">
        <v>186</v>
      </c>
      <c r="D122">
        <v>61</v>
      </c>
      <c r="E122">
        <v>217</v>
      </c>
      <c r="F122">
        <v>1</v>
      </c>
      <c r="G122">
        <v>6.4736596340790424E-4</v>
      </c>
      <c r="H122">
        <v>3.557377049180328</v>
      </c>
      <c r="I122">
        <v>1.6393442622950821E-2</v>
      </c>
      <c r="J122">
        <v>0.78200000000000003</v>
      </c>
      <c r="K122">
        <v>19376.62</v>
      </c>
      <c r="L122">
        <v>94228</v>
      </c>
      <c r="M122">
        <v>89788</v>
      </c>
      <c r="N122">
        <v>30664</v>
      </c>
      <c r="O122">
        <v>3743.65</v>
      </c>
      <c r="P122">
        <v>3026.52</v>
      </c>
      <c r="Q122">
        <v>74.73</v>
      </c>
      <c r="R122">
        <v>80.84</v>
      </c>
      <c r="S122">
        <v>60.41</v>
      </c>
      <c r="T122">
        <v>95.29</v>
      </c>
    </row>
    <row r="123" spans="1:20" x14ac:dyDescent="0.25">
      <c r="A123">
        <v>2012</v>
      </c>
      <c r="B123">
        <v>169</v>
      </c>
      <c r="C123" t="s">
        <v>187</v>
      </c>
      <c r="D123">
        <v>18</v>
      </c>
      <c r="E123">
        <v>70</v>
      </c>
      <c r="F123">
        <v>2</v>
      </c>
      <c r="G123">
        <v>1.110014800197336E-3</v>
      </c>
      <c r="H123">
        <v>3.8888888888888888</v>
      </c>
      <c r="I123">
        <v>0.1111111111111111</v>
      </c>
      <c r="J123">
        <v>0.71</v>
      </c>
      <c r="K123">
        <v>9328.7900000000009</v>
      </c>
      <c r="L123">
        <v>16216</v>
      </c>
      <c r="M123">
        <v>11769</v>
      </c>
      <c r="N123">
        <v>4710</v>
      </c>
      <c r="O123">
        <v>573</v>
      </c>
      <c r="P123">
        <v>0</v>
      </c>
      <c r="Q123">
        <v>93.47</v>
      </c>
      <c r="R123">
        <v>0</v>
      </c>
      <c r="S123">
        <v>0</v>
      </c>
      <c r="T123">
        <v>72.58</v>
      </c>
    </row>
    <row r="124" spans="1:20" x14ac:dyDescent="0.25">
      <c r="A124">
        <v>2012</v>
      </c>
      <c r="B124">
        <v>170</v>
      </c>
      <c r="C124" t="s">
        <v>188</v>
      </c>
      <c r="D124">
        <v>78</v>
      </c>
      <c r="E124">
        <v>214</v>
      </c>
      <c r="F124">
        <v>2</v>
      </c>
      <c r="G124">
        <v>4.4355985214671592E-3</v>
      </c>
      <c r="H124">
        <v>2.7435897435897436</v>
      </c>
      <c r="I124">
        <v>2.564102564102564E-2</v>
      </c>
      <c r="J124">
        <v>0.72399999999999998</v>
      </c>
      <c r="K124">
        <v>17785.25</v>
      </c>
      <c r="L124">
        <v>17585</v>
      </c>
      <c r="M124">
        <v>15798</v>
      </c>
      <c r="N124">
        <v>6365</v>
      </c>
      <c r="O124">
        <v>650</v>
      </c>
      <c r="P124">
        <v>650</v>
      </c>
      <c r="Q124">
        <v>73.08</v>
      </c>
      <c r="R124">
        <v>100</v>
      </c>
      <c r="S124">
        <v>73.08</v>
      </c>
      <c r="T124">
        <v>89.84</v>
      </c>
    </row>
    <row r="125" spans="1:20" x14ac:dyDescent="0.25">
      <c r="A125">
        <v>2012</v>
      </c>
      <c r="B125">
        <v>171</v>
      </c>
      <c r="C125" t="s">
        <v>189</v>
      </c>
      <c r="D125">
        <v>51</v>
      </c>
      <c r="E125">
        <v>144</v>
      </c>
      <c r="F125">
        <v>0</v>
      </c>
      <c r="G125">
        <v>1.2988997555012224E-3</v>
      </c>
      <c r="H125">
        <v>2.8235294117647061</v>
      </c>
      <c r="I125">
        <v>0</v>
      </c>
      <c r="J125">
        <v>0.71499999999999997</v>
      </c>
      <c r="K125">
        <v>18450.509999999998</v>
      </c>
      <c r="L125">
        <v>39264</v>
      </c>
      <c r="M125">
        <v>37421</v>
      </c>
      <c r="N125">
        <v>9652</v>
      </c>
      <c r="O125">
        <v>2333.69</v>
      </c>
      <c r="P125">
        <v>0</v>
      </c>
      <c r="Q125">
        <v>100</v>
      </c>
      <c r="R125">
        <v>0</v>
      </c>
      <c r="S125">
        <v>0</v>
      </c>
      <c r="T125">
        <v>95.31</v>
      </c>
    </row>
    <row r="126" spans="1:20" x14ac:dyDescent="0.25">
      <c r="A126">
        <v>2012</v>
      </c>
      <c r="B126">
        <v>172</v>
      </c>
      <c r="C126" t="s">
        <v>190</v>
      </c>
      <c r="D126">
        <v>22</v>
      </c>
      <c r="E126">
        <v>89</v>
      </c>
      <c r="F126">
        <v>2</v>
      </c>
      <c r="G126">
        <v>1.1761561079925154E-3</v>
      </c>
      <c r="H126">
        <v>4.0454545454545459</v>
      </c>
      <c r="I126">
        <v>9.0909090909090912E-2</v>
      </c>
      <c r="J126">
        <v>0.61799999999999999</v>
      </c>
      <c r="K126">
        <v>6614.14</v>
      </c>
      <c r="L126">
        <v>18705</v>
      </c>
      <c r="M126">
        <v>10919</v>
      </c>
      <c r="N126">
        <v>3264</v>
      </c>
      <c r="O126">
        <v>248.81</v>
      </c>
      <c r="P126">
        <v>174.34</v>
      </c>
      <c r="Q126">
        <v>47.7</v>
      </c>
      <c r="R126">
        <v>70.069999999999993</v>
      </c>
      <c r="S126">
        <v>33.43</v>
      </c>
      <c r="T126">
        <v>58.37</v>
      </c>
    </row>
    <row r="127" spans="1:20" x14ac:dyDescent="0.25">
      <c r="A127">
        <v>2012</v>
      </c>
      <c r="B127">
        <v>173</v>
      </c>
      <c r="C127" t="s">
        <v>191</v>
      </c>
      <c r="D127">
        <v>121</v>
      </c>
      <c r="E127">
        <v>463</v>
      </c>
      <c r="F127">
        <v>2</v>
      </c>
      <c r="G127">
        <v>1.4854827819041189E-3</v>
      </c>
      <c r="H127">
        <v>3.8264462809917354</v>
      </c>
      <c r="I127">
        <v>1.6528925619834711E-2</v>
      </c>
      <c r="J127">
        <v>0.68899999999999995</v>
      </c>
      <c r="K127">
        <v>18741.32</v>
      </c>
      <c r="L127">
        <v>81455</v>
      </c>
      <c r="M127">
        <v>76800</v>
      </c>
      <c r="N127">
        <v>15250</v>
      </c>
      <c r="O127">
        <v>3620</v>
      </c>
      <c r="P127">
        <v>33</v>
      </c>
      <c r="Q127">
        <v>79.739999999999995</v>
      </c>
      <c r="R127">
        <v>0.91</v>
      </c>
      <c r="S127">
        <v>0.73</v>
      </c>
      <c r="T127">
        <v>94.29</v>
      </c>
    </row>
    <row r="128" spans="1:20" x14ac:dyDescent="0.25">
      <c r="A128">
        <v>2012</v>
      </c>
      <c r="B128">
        <v>174</v>
      </c>
      <c r="C128" t="s">
        <v>192</v>
      </c>
      <c r="D128">
        <v>12</v>
      </c>
      <c r="E128">
        <v>40</v>
      </c>
      <c r="F128">
        <v>0</v>
      </c>
      <c r="G128">
        <v>5.5589011905313385E-4</v>
      </c>
      <c r="H128">
        <v>3.3333333333333335</v>
      </c>
      <c r="I128">
        <v>0</v>
      </c>
      <c r="J128">
        <v>0.69699999999999995</v>
      </c>
      <c r="K128">
        <v>13738.88</v>
      </c>
      <c r="L128">
        <v>21587</v>
      </c>
      <c r="M128">
        <v>17130</v>
      </c>
      <c r="N128">
        <v>5375</v>
      </c>
      <c r="O128">
        <v>1130</v>
      </c>
      <c r="P128">
        <v>0</v>
      </c>
      <c r="Q128">
        <v>80.14</v>
      </c>
      <c r="R128">
        <v>0</v>
      </c>
      <c r="S128">
        <v>0</v>
      </c>
      <c r="T128">
        <v>79.349999999999994</v>
      </c>
    </row>
    <row r="129" spans="1:20" x14ac:dyDescent="0.25">
      <c r="A129">
        <v>2012</v>
      </c>
      <c r="B129">
        <v>175</v>
      </c>
      <c r="C129" t="s">
        <v>193</v>
      </c>
      <c r="D129">
        <v>213</v>
      </c>
      <c r="E129">
        <v>580</v>
      </c>
      <c r="F129">
        <v>4</v>
      </c>
      <c r="G129">
        <v>7.845881832915869E-3</v>
      </c>
      <c r="H129">
        <v>2.723004694835681</v>
      </c>
      <c r="I129">
        <v>1.8779342723004695E-2</v>
      </c>
      <c r="J129">
        <v>0.67500000000000004</v>
      </c>
      <c r="K129">
        <v>10282.209999999999</v>
      </c>
      <c r="L129">
        <v>27148</v>
      </c>
      <c r="M129">
        <v>21269</v>
      </c>
      <c r="N129">
        <v>7705</v>
      </c>
      <c r="O129">
        <v>1298.25</v>
      </c>
      <c r="P129">
        <v>1038.5999999999999</v>
      </c>
      <c r="Q129">
        <v>85.81</v>
      </c>
      <c r="R129">
        <v>80</v>
      </c>
      <c r="S129">
        <v>68.650000000000006</v>
      </c>
      <c r="T129">
        <v>78.34</v>
      </c>
    </row>
    <row r="130" spans="1:20" x14ac:dyDescent="0.25">
      <c r="A130">
        <v>2012</v>
      </c>
      <c r="B130">
        <v>176</v>
      </c>
      <c r="C130" t="s">
        <v>194</v>
      </c>
      <c r="D130">
        <v>43</v>
      </c>
      <c r="E130">
        <v>194</v>
      </c>
      <c r="F130">
        <v>1</v>
      </c>
      <c r="G130">
        <v>7.7683233067765071E-4</v>
      </c>
      <c r="H130">
        <v>4.5116279069767442</v>
      </c>
      <c r="I130">
        <v>2.3255813953488372E-2</v>
      </c>
      <c r="J130">
        <v>0.74199999999999999</v>
      </c>
      <c r="K130">
        <v>97386.27</v>
      </c>
      <c r="L130">
        <v>55353</v>
      </c>
      <c r="M130">
        <v>37378</v>
      </c>
      <c r="N130">
        <v>9118</v>
      </c>
      <c r="O130">
        <v>1626.34</v>
      </c>
      <c r="P130">
        <v>0</v>
      </c>
      <c r="Q130">
        <v>38.08</v>
      </c>
      <c r="R130">
        <v>0</v>
      </c>
      <c r="S130">
        <v>0</v>
      </c>
      <c r="T130">
        <v>67.53</v>
      </c>
    </row>
    <row r="131" spans="1:20" x14ac:dyDescent="0.25">
      <c r="A131">
        <v>2012</v>
      </c>
      <c r="B131">
        <v>177</v>
      </c>
      <c r="C131" t="s">
        <v>195</v>
      </c>
      <c r="D131">
        <v>39</v>
      </c>
      <c r="E131">
        <v>122</v>
      </c>
      <c r="F131">
        <v>3</v>
      </c>
      <c r="G131">
        <v>3.0633885790589898E-3</v>
      </c>
      <c r="H131">
        <v>3.1282051282051282</v>
      </c>
      <c r="I131">
        <v>7.6923076923076927E-2</v>
      </c>
      <c r="J131">
        <v>0.66900000000000004</v>
      </c>
      <c r="K131">
        <v>16883.5</v>
      </c>
      <c r="L131">
        <v>12731</v>
      </c>
      <c r="M131">
        <v>5455</v>
      </c>
      <c r="N131">
        <v>1728</v>
      </c>
      <c r="O131">
        <v>190.36</v>
      </c>
      <c r="P131">
        <v>37.380000000000003</v>
      </c>
      <c r="Q131">
        <v>30.32</v>
      </c>
      <c r="R131">
        <v>19.64</v>
      </c>
      <c r="S131">
        <v>5.95</v>
      </c>
      <c r="T131">
        <v>42.85</v>
      </c>
    </row>
    <row r="132" spans="1:20" x14ac:dyDescent="0.25">
      <c r="A132">
        <v>2012</v>
      </c>
      <c r="B132">
        <v>179</v>
      </c>
      <c r="C132" t="s">
        <v>197</v>
      </c>
      <c r="D132">
        <v>27</v>
      </c>
      <c r="E132">
        <v>67</v>
      </c>
      <c r="F132">
        <v>1</v>
      </c>
      <c r="G132">
        <v>7.7980591497227357E-4</v>
      </c>
      <c r="H132">
        <v>2.4814814814814814</v>
      </c>
      <c r="I132">
        <v>3.7037037037037035E-2</v>
      </c>
      <c r="J132">
        <v>0.73099999999999998</v>
      </c>
      <c r="K132">
        <v>25067.34</v>
      </c>
      <c r="L132">
        <v>34624</v>
      </c>
      <c r="M132">
        <v>26317</v>
      </c>
      <c r="N132">
        <v>7792</v>
      </c>
      <c r="O132">
        <v>937.22</v>
      </c>
      <c r="P132">
        <v>535.74</v>
      </c>
      <c r="Q132">
        <v>51.34</v>
      </c>
      <c r="R132">
        <v>57.16</v>
      </c>
      <c r="S132">
        <v>29.35</v>
      </c>
      <c r="T132">
        <v>76.010000000000005</v>
      </c>
    </row>
    <row r="133" spans="1:20" x14ac:dyDescent="0.25">
      <c r="A133">
        <v>2012</v>
      </c>
      <c r="B133">
        <v>181</v>
      </c>
      <c r="C133" t="s">
        <v>199</v>
      </c>
      <c r="D133">
        <v>89</v>
      </c>
      <c r="E133">
        <v>251</v>
      </c>
      <c r="F133">
        <v>2</v>
      </c>
      <c r="G133">
        <v>4.2514569599694275E-3</v>
      </c>
      <c r="H133">
        <v>2.8202247191011236</v>
      </c>
      <c r="I133">
        <v>2.247191011235955E-2</v>
      </c>
      <c r="J133">
        <v>0.624</v>
      </c>
      <c r="K133">
        <v>7309.58</v>
      </c>
      <c r="L133">
        <v>20934</v>
      </c>
      <c r="M133">
        <v>15026</v>
      </c>
      <c r="N133">
        <v>4562</v>
      </c>
      <c r="O133">
        <v>397.95</v>
      </c>
      <c r="P133">
        <v>0.1</v>
      </c>
      <c r="Q133">
        <v>67.81</v>
      </c>
      <c r="R133">
        <v>0.03</v>
      </c>
      <c r="S133">
        <v>0.02</v>
      </c>
      <c r="T133">
        <v>71.78</v>
      </c>
    </row>
    <row r="134" spans="1:20" x14ac:dyDescent="0.25">
      <c r="A134">
        <v>2012</v>
      </c>
      <c r="B134">
        <v>182</v>
      </c>
      <c r="C134" t="s">
        <v>200</v>
      </c>
      <c r="D134">
        <v>23</v>
      </c>
      <c r="E134">
        <v>75</v>
      </c>
      <c r="F134">
        <v>0</v>
      </c>
      <c r="G134">
        <v>7.4549461947361593E-4</v>
      </c>
      <c r="H134">
        <v>3.2608695652173911</v>
      </c>
      <c r="I134">
        <v>0</v>
      </c>
      <c r="J134">
        <v>0.63300000000000001</v>
      </c>
      <c r="K134">
        <v>5829.03</v>
      </c>
      <c r="L134">
        <v>30852</v>
      </c>
      <c r="M134">
        <v>8242</v>
      </c>
      <c r="N134">
        <v>2803</v>
      </c>
      <c r="O134">
        <v>233.06</v>
      </c>
      <c r="P134">
        <v>72</v>
      </c>
      <c r="Q134">
        <v>41.66</v>
      </c>
      <c r="R134">
        <v>30.89</v>
      </c>
      <c r="S134">
        <v>12.87</v>
      </c>
      <c r="T134">
        <v>26.71</v>
      </c>
    </row>
    <row r="135" spans="1:20" x14ac:dyDescent="0.25">
      <c r="A135">
        <v>2012</v>
      </c>
      <c r="B135">
        <v>184</v>
      </c>
      <c r="C135" t="s">
        <v>202</v>
      </c>
      <c r="D135">
        <v>54</v>
      </c>
      <c r="E135">
        <v>268</v>
      </c>
      <c r="F135">
        <v>0</v>
      </c>
      <c r="G135">
        <v>5.2305308020147226E-3</v>
      </c>
      <c r="H135">
        <v>4.9629629629629628</v>
      </c>
      <c r="I135">
        <v>0</v>
      </c>
      <c r="J135">
        <v>0.66300000000000003</v>
      </c>
      <c r="K135">
        <v>9615.39</v>
      </c>
      <c r="L135">
        <v>10324</v>
      </c>
      <c r="M135">
        <v>5711</v>
      </c>
      <c r="N135">
        <v>2000</v>
      </c>
      <c r="O135">
        <v>250</v>
      </c>
      <c r="P135">
        <v>0</v>
      </c>
      <c r="Q135">
        <v>95.91</v>
      </c>
      <c r="R135">
        <v>0</v>
      </c>
      <c r="S135">
        <v>0</v>
      </c>
      <c r="T135">
        <v>55.32</v>
      </c>
    </row>
    <row r="136" spans="1:20" x14ac:dyDescent="0.25">
      <c r="A136">
        <v>2012</v>
      </c>
      <c r="B136">
        <v>185</v>
      </c>
      <c r="C136" t="s">
        <v>203</v>
      </c>
      <c r="D136">
        <v>190</v>
      </c>
      <c r="E136">
        <v>688</v>
      </c>
      <c r="F136">
        <v>0</v>
      </c>
      <c r="G136">
        <v>4.1255021170339811E-3</v>
      </c>
      <c r="H136">
        <v>3.6210526315789475</v>
      </c>
      <c r="I136">
        <v>0</v>
      </c>
      <c r="J136">
        <v>0.72799999999999998</v>
      </c>
      <c r="K136">
        <v>18431.64</v>
      </c>
      <c r="L136">
        <v>46055</v>
      </c>
      <c r="M136">
        <v>39831</v>
      </c>
      <c r="N136">
        <v>13892</v>
      </c>
      <c r="O136">
        <v>1977</v>
      </c>
      <c r="P136">
        <v>1330</v>
      </c>
      <c r="Q136">
        <v>84.02</v>
      </c>
      <c r="R136">
        <v>67.27</v>
      </c>
      <c r="S136">
        <v>56.52</v>
      </c>
      <c r="T136">
        <v>86.49</v>
      </c>
    </row>
    <row r="137" spans="1:20" x14ac:dyDescent="0.25">
      <c r="A137">
        <v>2012</v>
      </c>
      <c r="B137">
        <v>186</v>
      </c>
      <c r="C137" t="s">
        <v>204</v>
      </c>
      <c r="D137">
        <v>56</v>
      </c>
      <c r="E137">
        <v>154</v>
      </c>
      <c r="F137">
        <v>2</v>
      </c>
      <c r="G137">
        <v>2.6367831245880024E-3</v>
      </c>
      <c r="H137">
        <v>2.75</v>
      </c>
      <c r="I137">
        <v>3.5714285714285712E-2</v>
      </c>
      <c r="J137">
        <v>0.71</v>
      </c>
      <c r="K137">
        <v>16644.82</v>
      </c>
      <c r="L137">
        <v>21238</v>
      </c>
      <c r="M137">
        <v>16425</v>
      </c>
      <c r="N137">
        <v>7659</v>
      </c>
      <c r="O137">
        <v>605</v>
      </c>
      <c r="P137">
        <v>0</v>
      </c>
      <c r="Q137">
        <v>62.73</v>
      </c>
      <c r="R137">
        <v>0</v>
      </c>
      <c r="S137">
        <v>0</v>
      </c>
      <c r="T137">
        <v>77.34</v>
      </c>
    </row>
    <row r="138" spans="1:20" x14ac:dyDescent="0.25">
      <c r="A138">
        <v>2012</v>
      </c>
      <c r="B138">
        <v>187</v>
      </c>
      <c r="C138" t="s">
        <v>205</v>
      </c>
      <c r="D138">
        <v>119</v>
      </c>
      <c r="E138">
        <v>673</v>
      </c>
      <c r="F138">
        <v>3</v>
      </c>
      <c r="G138">
        <v>3.2143397368022991E-4</v>
      </c>
      <c r="H138">
        <v>5.6554621848739499</v>
      </c>
      <c r="I138">
        <v>2.5210084033613446E-2</v>
      </c>
      <c r="J138">
        <v>0.77</v>
      </c>
      <c r="K138">
        <v>16672.240000000002</v>
      </c>
      <c r="L138">
        <v>370216</v>
      </c>
      <c r="M138">
        <v>352327</v>
      </c>
      <c r="N138">
        <v>110542</v>
      </c>
      <c r="O138">
        <v>11519.47</v>
      </c>
      <c r="P138">
        <v>11519.47</v>
      </c>
      <c r="Q138">
        <v>76.95</v>
      </c>
      <c r="R138">
        <v>100</v>
      </c>
      <c r="S138">
        <v>76.95</v>
      </c>
      <c r="T138">
        <v>95.17</v>
      </c>
    </row>
    <row r="139" spans="1:20" x14ac:dyDescent="0.25">
      <c r="A139">
        <v>2012</v>
      </c>
      <c r="B139">
        <v>188</v>
      </c>
      <c r="C139" t="s">
        <v>206</v>
      </c>
      <c r="D139">
        <v>301</v>
      </c>
      <c r="E139">
        <v>1088</v>
      </c>
      <c r="F139">
        <v>1</v>
      </c>
      <c r="G139">
        <v>2.9488410368948017E-3</v>
      </c>
      <c r="H139">
        <v>3.6146179401993357</v>
      </c>
      <c r="I139">
        <v>3.3222591362126247E-3</v>
      </c>
      <c r="J139">
        <v>0.73399999999999999</v>
      </c>
      <c r="K139">
        <v>15076.83</v>
      </c>
      <c r="L139">
        <v>102074</v>
      </c>
      <c r="M139">
        <v>94436</v>
      </c>
      <c r="N139">
        <v>31034</v>
      </c>
      <c r="O139">
        <v>4830.75</v>
      </c>
      <c r="P139">
        <v>1639.9</v>
      </c>
      <c r="Q139">
        <v>85</v>
      </c>
      <c r="R139">
        <v>33.950000000000003</v>
      </c>
      <c r="S139">
        <v>28.86</v>
      </c>
      <c r="T139">
        <v>92.52</v>
      </c>
    </row>
    <row r="140" spans="1:20" x14ac:dyDescent="0.25">
      <c r="A140">
        <v>2012</v>
      </c>
      <c r="B140">
        <v>189</v>
      </c>
      <c r="C140" t="s">
        <v>207</v>
      </c>
      <c r="D140">
        <v>36</v>
      </c>
      <c r="E140">
        <v>89</v>
      </c>
      <c r="F140">
        <v>1</v>
      </c>
      <c r="G140">
        <v>1.7641870038224052E-3</v>
      </c>
      <c r="H140">
        <v>2.4722222222222223</v>
      </c>
      <c r="I140">
        <v>2.7777777777777776E-2</v>
      </c>
      <c r="J140">
        <v>0.74</v>
      </c>
      <c r="K140">
        <v>15175.04</v>
      </c>
      <c r="L140">
        <v>20406</v>
      </c>
      <c r="M140">
        <v>15711</v>
      </c>
      <c r="N140">
        <v>5119</v>
      </c>
      <c r="O140">
        <v>860.01</v>
      </c>
      <c r="P140">
        <v>0</v>
      </c>
      <c r="Q140">
        <v>92.07</v>
      </c>
      <c r="R140">
        <v>0</v>
      </c>
      <c r="S140">
        <v>0</v>
      </c>
      <c r="T140">
        <v>76.989999999999995</v>
      </c>
    </row>
    <row r="141" spans="1:20" x14ac:dyDescent="0.25">
      <c r="A141">
        <v>2012</v>
      </c>
      <c r="B141">
        <v>190</v>
      </c>
      <c r="C141" t="s">
        <v>208</v>
      </c>
      <c r="D141">
        <v>40</v>
      </c>
      <c r="E141">
        <v>135</v>
      </c>
      <c r="F141">
        <v>1</v>
      </c>
      <c r="G141">
        <v>9.8241477551822389E-4</v>
      </c>
      <c r="H141">
        <v>3.375</v>
      </c>
      <c r="I141">
        <v>2.5000000000000001E-2</v>
      </c>
      <c r="J141">
        <v>0.70099999999999996</v>
      </c>
      <c r="K141">
        <v>12108.34</v>
      </c>
      <c r="L141">
        <v>40716</v>
      </c>
      <c r="M141">
        <v>34809</v>
      </c>
      <c r="N141">
        <v>10456</v>
      </c>
      <c r="O141">
        <v>1023.53</v>
      </c>
      <c r="P141">
        <v>0.47</v>
      </c>
      <c r="Q141">
        <v>60.7</v>
      </c>
      <c r="R141">
        <v>0.05</v>
      </c>
      <c r="S141">
        <v>0.03</v>
      </c>
      <c r="T141">
        <v>85.49</v>
      </c>
    </row>
    <row r="142" spans="1:20" x14ac:dyDescent="0.25">
      <c r="A142">
        <v>2012</v>
      </c>
      <c r="B142">
        <v>194</v>
      </c>
      <c r="C142" t="s">
        <v>212</v>
      </c>
      <c r="D142">
        <v>18</v>
      </c>
      <c r="E142">
        <v>107</v>
      </c>
      <c r="F142">
        <v>0</v>
      </c>
      <c r="G142">
        <v>2.1555079214916116E-4</v>
      </c>
      <c r="H142">
        <v>5.9444444444444446</v>
      </c>
      <c r="I142">
        <v>0</v>
      </c>
      <c r="J142">
        <v>0.81299999999999994</v>
      </c>
      <c r="K142">
        <v>94879.48</v>
      </c>
      <c r="L142">
        <v>83507</v>
      </c>
      <c r="M142">
        <v>14918</v>
      </c>
      <c r="N142">
        <v>2366</v>
      </c>
      <c r="O142">
        <v>599.76</v>
      </c>
      <c r="P142">
        <v>599.76</v>
      </c>
      <c r="Q142">
        <v>10.220000000000001</v>
      </c>
      <c r="R142">
        <v>100</v>
      </c>
      <c r="S142">
        <v>10.220000000000001</v>
      </c>
      <c r="T142">
        <v>17.86</v>
      </c>
    </row>
    <row r="143" spans="1:20" x14ac:dyDescent="0.25">
      <c r="A143">
        <v>2012</v>
      </c>
      <c r="B143">
        <v>195</v>
      </c>
      <c r="C143" t="s">
        <v>213</v>
      </c>
      <c r="D143">
        <v>3</v>
      </c>
      <c r="E143">
        <v>5</v>
      </c>
      <c r="F143">
        <v>0</v>
      </c>
      <c r="G143">
        <v>2.2532672374943669E-4</v>
      </c>
      <c r="H143">
        <v>1.6666666666666667</v>
      </c>
      <c r="I143">
        <v>0</v>
      </c>
      <c r="J143">
        <v>0.70099999999999996</v>
      </c>
      <c r="K143">
        <v>47397.89</v>
      </c>
      <c r="L143">
        <v>13314</v>
      </c>
      <c r="M143">
        <v>12067</v>
      </c>
      <c r="N143">
        <v>4246</v>
      </c>
      <c r="O143">
        <v>609.6</v>
      </c>
      <c r="P143">
        <v>609.6</v>
      </c>
      <c r="Q143">
        <v>80</v>
      </c>
      <c r="R143">
        <v>100</v>
      </c>
      <c r="S143">
        <v>80</v>
      </c>
      <c r="T143">
        <v>90.63</v>
      </c>
    </row>
    <row r="144" spans="1:20" x14ac:dyDescent="0.25">
      <c r="A144">
        <v>2012</v>
      </c>
      <c r="B144">
        <v>196</v>
      </c>
      <c r="C144" t="s">
        <v>214</v>
      </c>
      <c r="D144">
        <v>13</v>
      </c>
      <c r="E144">
        <v>37</v>
      </c>
      <c r="F144">
        <v>0</v>
      </c>
      <c r="G144">
        <v>1.6419531664435295E-4</v>
      </c>
      <c r="H144">
        <v>2.8461538461538463</v>
      </c>
      <c r="I144">
        <v>0</v>
      </c>
      <c r="J144">
        <v>0.71499999999999997</v>
      </c>
      <c r="K144">
        <v>18816.57</v>
      </c>
      <c r="L144">
        <v>79174</v>
      </c>
      <c r="M144">
        <v>74873</v>
      </c>
      <c r="N144">
        <v>22081</v>
      </c>
      <c r="O144">
        <v>2491.02</v>
      </c>
      <c r="P144">
        <v>0.05</v>
      </c>
      <c r="Q144">
        <v>75.17</v>
      </c>
      <c r="R144">
        <v>0</v>
      </c>
      <c r="S144">
        <v>0</v>
      </c>
      <c r="T144">
        <v>94.57</v>
      </c>
    </row>
    <row r="145" spans="1:20" x14ac:dyDescent="0.25">
      <c r="A145">
        <v>2012</v>
      </c>
      <c r="B145">
        <v>197</v>
      </c>
      <c r="C145" t="s">
        <v>215</v>
      </c>
      <c r="D145">
        <v>88</v>
      </c>
      <c r="E145">
        <v>278</v>
      </c>
      <c r="F145">
        <v>1</v>
      </c>
      <c r="G145">
        <v>2.8602073650339649E-3</v>
      </c>
      <c r="H145">
        <v>3.1590909090909092</v>
      </c>
      <c r="I145">
        <v>1.1363636363636364E-2</v>
      </c>
      <c r="J145">
        <v>0.57099999999999995</v>
      </c>
      <c r="K145">
        <v>4901.3999999999996</v>
      </c>
      <c r="L145">
        <v>30767</v>
      </c>
      <c r="M145">
        <v>8081</v>
      </c>
      <c r="N145">
        <v>2361</v>
      </c>
      <c r="O145">
        <v>196.04</v>
      </c>
      <c r="P145">
        <v>7.16</v>
      </c>
      <c r="Q145">
        <v>54.07</v>
      </c>
      <c r="R145">
        <v>3.65</v>
      </c>
      <c r="S145">
        <v>1.97</v>
      </c>
      <c r="T145">
        <v>26.27</v>
      </c>
    </row>
    <row r="146" spans="1:20" x14ac:dyDescent="0.25">
      <c r="A146">
        <v>2012</v>
      </c>
      <c r="B146">
        <v>198</v>
      </c>
      <c r="C146" t="s">
        <v>216</v>
      </c>
      <c r="D146">
        <v>22</v>
      </c>
      <c r="E146">
        <v>99</v>
      </c>
      <c r="F146">
        <v>1</v>
      </c>
      <c r="G146">
        <v>5.527499309062586E-4</v>
      </c>
      <c r="H146">
        <v>4.5</v>
      </c>
      <c r="I146">
        <v>4.5454545454545456E-2</v>
      </c>
      <c r="J146">
        <v>0.69899999999999995</v>
      </c>
      <c r="K146">
        <v>13873.4</v>
      </c>
      <c r="L146">
        <v>39801</v>
      </c>
      <c r="M146">
        <v>35581</v>
      </c>
      <c r="N146">
        <v>11819</v>
      </c>
      <c r="O146">
        <v>1553</v>
      </c>
      <c r="P146">
        <v>47</v>
      </c>
      <c r="Q146">
        <v>80.010000000000005</v>
      </c>
      <c r="R146">
        <v>3.03</v>
      </c>
      <c r="S146">
        <v>2.42</v>
      </c>
      <c r="T146">
        <v>89.4</v>
      </c>
    </row>
    <row r="147" spans="1:20" x14ac:dyDescent="0.25">
      <c r="A147">
        <v>2012</v>
      </c>
      <c r="B147">
        <v>199</v>
      </c>
      <c r="C147" t="s">
        <v>217</v>
      </c>
      <c r="D147">
        <v>8</v>
      </c>
      <c r="E147">
        <v>39</v>
      </c>
      <c r="F147">
        <v>2</v>
      </c>
      <c r="G147">
        <v>2.2218519135699605E-4</v>
      </c>
      <c r="H147">
        <v>4.875</v>
      </c>
      <c r="I147">
        <v>0.25</v>
      </c>
      <c r="J147">
        <v>0.76400000000000001</v>
      </c>
      <c r="K147">
        <v>79036.22</v>
      </c>
      <c r="L147">
        <v>36006</v>
      </c>
      <c r="M147">
        <v>32270</v>
      </c>
      <c r="N147">
        <v>10990</v>
      </c>
      <c r="O147">
        <v>1334.93</v>
      </c>
      <c r="P147">
        <v>494.48</v>
      </c>
      <c r="Q147">
        <v>73.010000000000005</v>
      </c>
      <c r="R147">
        <v>37.04</v>
      </c>
      <c r="S147">
        <v>27.04</v>
      </c>
      <c r="T147">
        <v>89.62</v>
      </c>
    </row>
    <row r="148" spans="1:20" x14ac:dyDescent="0.25">
      <c r="A148">
        <v>2012</v>
      </c>
      <c r="B148">
        <v>200</v>
      </c>
      <c r="C148" t="s">
        <v>218</v>
      </c>
      <c r="D148">
        <v>115</v>
      </c>
      <c r="E148">
        <v>258</v>
      </c>
      <c r="F148">
        <v>3</v>
      </c>
      <c r="G148">
        <v>3.605806916878312E-3</v>
      </c>
      <c r="H148">
        <v>2.2434782608695651</v>
      </c>
      <c r="I148">
        <v>2.6086956521739129E-2</v>
      </c>
      <c r="J148">
        <v>0.72199999999999998</v>
      </c>
      <c r="K148">
        <v>15255.09</v>
      </c>
      <c r="L148">
        <v>31893</v>
      </c>
      <c r="M148">
        <v>31580</v>
      </c>
      <c r="N148">
        <v>8253</v>
      </c>
      <c r="O148">
        <v>1229.83</v>
      </c>
      <c r="P148">
        <v>0</v>
      </c>
      <c r="Q148">
        <v>79.67</v>
      </c>
      <c r="R148">
        <v>0</v>
      </c>
      <c r="S148">
        <v>0</v>
      </c>
      <c r="T148">
        <v>99.02</v>
      </c>
    </row>
    <row r="149" spans="1:20" x14ac:dyDescent="0.25">
      <c r="A149">
        <v>2012</v>
      </c>
      <c r="B149">
        <v>201</v>
      </c>
      <c r="C149" t="s">
        <v>219</v>
      </c>
      <c r="D149">
        <v>47</v>
      </c>
      <c r="E149">
        <v>184</v>
      </c>
      <c r="F149">
        <v>1</v>
      </c>
      <c r="G149">
        <v>6.6303642468188361E-4</v>
      </c>
      <c r="H149">
        <v>3.9148936170212765</v>
      </c>
      <c r="I149">
        <v>2.1276595744680851E-2</v>
      </c>
      <c r="J149">
        <v>0.74099999999999999</v>
      </c>
      <c r="K149">
        <v>80103.69</v>
      </c>
      <c r="L149">
        <v>70886</v>
      </c>
      <c r="M149">
        <v>46947</v>
      </c>
      <c r="N149">
        <v>23312</v>
      </c>
      <c r="O149">
        <v>4664.34</v>
      </c>
      <c r="P149">
        <v>35.33</v>
      </c>
      <c r="Q149">
        <v>55.99</v>
      </c>
      <c r="R149">
        <v>0.76</v>
      </c>
      <c r="S149">
        <v>0.42</v>
      </c>
      <c r="T149">
        <v>66.23</v>
      </c>
    </row>
    <row r="150" spans="1:20" x14ac:dyDescent="0.25">
      <c r="A150">
        <v>2012</v>
      </c>
      <c r="B150">
        <v>204</v>
      </c>
      <c r="C150" t="s">
        <v>223</v>
      </c>
      <c r="D150">
        <v>32</v>
      </c>
      <c r="E150">
        <v>127</v>
      </c>
      <c r="F150">
        <v>0</v>
      </c>
      <c r="G150">
        <v>3.7249150253759836E-4</v>
      </c>
      <c r="H150">
        <v>3.96875</v>
      </c>
      <c r="I150">
        <v>0</v>
      </c>
      <c r="J150">
        <v>0.72499999999999998</v>
      </c>
      <c r="K150">
        <v>22507.32</v>
      </c>
      <c r="L150">
        <v>85908</v>
      </c>
      <c r="M150">
        <v>81199</v>
      </c>
      <c r="N150">
        <v>27611</v>
      </c>
      <c r="O150">
        <v>3785.41</v>
      </c>
      <c r="P150">
        <v>2771.08</v>
      </c>
      <c r="Q150">
        <v>75.709999999999994</v>
      </c>
      <c r="R150">
        <v>73.2</v>
      </c>
      <c r="S150">
        <v>55.42</v>
      </c>
      <c r="T150">
        <v>94.52</v>
      </c>
    </row>
    <row r="151" spans="1:20" x14ac:dyDescent="0.25">
      <c r="A151">
        <v>2012</v>
      </c>
      <c r="B151">
        <v>205</v>
      </c>
      <c r="C151" t="s">
        <v>222</v>
      </c>
      <c r="D151">
        <v>23</v>
      </c>
      <c r="E151">
        <v>76</v>
      </c>
      <c r="F151">
        <v>1</v>
      </c>
      <c r="G151">
        <v>2.669669077107007E-4</v>
      </c>
      <c r="H151">
        <v>3.3043478260869565</v>
      </c>
      <c r="I151">
        <v>4.3478260869565216E-2</v>
      </c>
      <c r="J151">
        <v>0.74399999999999999</v>
      </c>
      <c r="K151">
        <v>31081.58</v>
      </c>
      <c r="L151">
        <v>86153</v>
      </c>
      <c r="M151">
        <v>75022</v>
      </c>
      <c r="N151">
        <v>21233</v>
      </c>
      <c r="O151">
        <v>2343.84</v>
      </c>
      <c r="P151">
        <v>2109.5300000000002</v>
      </c>
      <c r="Q151">
        <v>68.180000000000007</v>
      </c>
      <c r="R151">
        <v>90</v>
      </c>
      <c r="S151">
        <v>61.36</v>
      </c>
      <c r="T151">
        <v>87.08</v>
      </c>
    </row>
    <row r="152" spans="1:20" x14ac:dyDescent="0.25">
      <c r="A152">
        <v>2012</v>
      </c>
      <c r="B152">
        <v>206</v>
      </c>
      <c r="C152" t="s">
        <v>224</v>
      </c>
      <c r="D152">
        <v>2</v>
      </c>
      <c r="E152">
        <v>3</v>
      </c>
      <c r="F152">
        <v>0</v>
      </c>
      <c r="G152">
        <v>9.7837784952548671E-5</v>
      </c>
      <c r="H152">
        <v>1.5</v>
      </c>
      <c r="I152">
        <v>0</v>
      </c>
      <c r="J152">
        <v>0.71499999999999997</v>
      </c>
      <c r="K152">
        <v>15920.04</v>
      </c>
      <c r="L152">
        <v>20442</v>
      </c>
      <c r="M152">
        <v>17880</v>
      </c>
      <c r="N152">
        <v>5984</v>
      </c>
      <c r="O152">
        <v>740.34</v>
      </c>
      <c r="P152">
        <v>740.34</v>
      </c>
      <c r="Q152">
        <v>76.52</v>
      </c>
      <c r="R152">
        <v>100</v>
      </c>
      <c r="S152">
        <v>76.52</v>
      </c>
      <c r="T152">
        <v>87.47</v>
      </c>
    </row>
    <row r="153" spans="1:20" x14ac:dyDescent="0.25">
      <c r="A153">
        <v>2012</v>
      </c>
      <c r="B153">
        <v>208</v>
      </c>
      <c r="C153" t="s">
        <v>226</v>
      </c>
      <c r="D153">
        <v>36</v>
      </c>
      <c r="E153">
        <v>114</v>
      </c>
      <c r="F153">
        <v>0</v>
      </c>
      <c r="G153">
        <v>1.572533088717075E-3</v>
      </c>
      <c r="H153">
        <v>3.1666666666666665</v>
      </c>
      <c r="I153">
        <v>0</v>
      </c>
      <c r="J153">
        <v>0.69399999999999995</v>
      </c>
      <c r="K153">
        <v>15964.03</v>
      </c>
      <c r="L153">
        <v>22893</v>
      </c>
      <c r="M153">
        <v>15730</v>
      </c>
      <c r="N153">
        <v>4800</v>
      </c>
      <c r="O153">
        <v>500</v>
      </c>
      <c r="P153">
        <v>0</v>
      </c>
      <c r="Q153">
        <v>46.81</v>
      </c>
      <c r="R153">
        <v>0</v>
      </c>
      <c r="S153">
        <v>0</v>
      </c>
      <c r="T153">
        <v>68.709999999999994</v>
      </c>
    </row>
    <row r="154" spans="1:20" x14ac:dyDescent="0.25">
      <c r="A154">
        <v>2012</v>
      </c>
      <c r="B154">
        <v>209</v>
      </c>
      <c r="C154" t="s">
        <v>227</v>
      </c>
      <c r="D154">
        <v>19</v>
      </c>
      <c r="E154">
        <v>46</v>
      </c>
      <c r="F154">
        <v>0</v>
      </c>
      <c r="G154">
        <v>1.2108080550599031E-3</v>
      </c>
      <c r="H154">
        <v>2.4210526315789473</v>
      </c>
      <c r="I154">
        <v>0</v>
      </c>
      <c r="J154">
        <v>0.71499999999999997</v>
      </c>
      <c r="K154">
        <v>15470.5</v>
      </c>
      <c r="L154">
        <v>15692</v>
      </c>
      <c r="M154">
        <v>13500</v>
      </c>
      <c r="N154">
        <v>4030</v>
      </c>
      <c r="O154">
        <v>660</v>
      </c>
      <c r="P154">
        <v>0</v>
      </c>
      <c r="Q154">
        <v>82.83</v>
      </c>
      <c r="R154">
        <v>0</v>
      </c>
      <c r="S154">
        <v>0</v>
      </c>
      <c r="T154">
        <v>86.03</v>
      </c>
    </row>
    <row r="155" spans="1:20" x14ac:dyDescent="0.25">
      <c r="A155">
        <v>2012</v>
      </c>
      <c r="B155">
        <v>210</v>
      </c>
      <c r="C155" t="s">
        <v>228</v>
      </c>
      <c r="D155">
        <v>34</v>
      </c>
      <c r="E155">
        <v>79</v>
      </c>
      <c r="F155">
        <v>0</v>
      </c>
      <c r="G155">
        <v>4.1692213366033111E-3</v>
      </c>
      <c r="H155">
        <v>2.3235294117647061</v>
      </c>
      <c r="I155">
        <v>0</v>
      </c>
      <c r="J155">
        <v>0.68700000000000006</v>
      </c>
      <c r="K155">
        <v>16156.65</v>
      </c>
      <c r="L155">
        <v>8155</v>
      </c>
      <c r="M155">
        <v>5892</v>
      </c>
      <c r="N155">
        <v>2036</v>
      </c>
      <c r="O155">
        <v>348.42</v>
      </c>
      <c r="P155">
        <v>0</v>
      </c>
      <c r="Q155">
        <v>100</v>
      </c>
      <c r="R155">
        <v>0</v>
      </c>
      <c r="S155">
        <v>0</v>
      </c>
      <c r="T155">
        <v>72.25</v>
      </c>
    </row>
    <row r="156" spans="1:20" x14ac:dyDescent="0.25">
      <c r="A156">
        <v>2012</v>
      </c>
      <c r="B156">
        <v>211</v>
      </c>
      <c r="C156" t="s">
        <v>229</v>
      </c>
      <c r="D156">
        <v>113</v>
      </c>
      <c r="E156">
        <v>358</v>
      </c>
      <c r="F156">
        <v>1</v>
      </c>
      <c r="G156">
        <v>1.0495908453386092E-3</v>
      </c>
      <c r="H156">
        <v>3.168141592920354</v>
      </c>
      <c r="I156">
        <v>8.8495575221238937E-3</v>
      </c>
      <c r="J156">
        <v>0.75600000000000001</v>
      </c>
      <c r="K156">
        <v>16684.78</v>
      </c>
      <c r="L156">
        <v>107661</v>
      </c>
      <c r="M156">
        <v>100897</v>
      </c>
      <c r="N156">
        <v>33092</v>
      </c>
      <c r="O156">
        <v>5668.41</v>
      </c>
      <c r="P156">
        <v>2692.77</v>
      </c>
      <c r="Q156">
        <v>79.180000000000007</v>
      </c>
      <c r="R156">
        <v>47.5</v>
      </c>
      <c r="S156">
        <v>37.61</v>
      </c>
      <c r="T156">
        <v>93.72</v>
      </c>
    </row>
    <row r="157" spans="1:20" x14ac:dyDescent="0.25">
      <c r="A157">
        <v>2012</v>
      </c>
      <c r="B157">
        <v>212</v>
      </c>
      <c r="C157" t="s">
        <v>230</v>
      </c>
      <c r="D157">
        <v>64</v>
      </c>
      <c r="E157">
        <v>268</v>
      </c>
      <c r="F157">
        <v>1</v>
      </c>
      <c r="G157">
        <v>4.5406172401560839E-4</v>
      </c>
      <c r="H157">
        <v>4.1875</v>
      </c>
      <c r="I157">
        <v>1.5625E-2</v>
      </c>
      <c r="J157">
        <v>0.76500000000000001</v>
      </c>
      <c r="K157">
        <v>18840.11</v>
      </c>
      <c r="L157">
        <v>140950</v>
      </c>
      <c r="M157">
        <v>129787</v>
      </c>
      <c r="N157">
        <v>44635</v>
      </c>
      <c r="O157">
        <v>5793.38</v>
      </c>
      <c r="P157">
        <v>0.05</v>
      </c>
      <c r="Q157">
        <v>77.790000000000006</v>
      </c>
      <c r="R157">
        <v>0</v>
      </c>
      <c r="S157">
        <v>0</v>
      </c>
      <c r="T157">
        <v>92.08</v>
      </c>
    </row>
    <row r="158" spans="1:20" x14ac:dyDescent="0.25">
      <c r="A158">
        <v>2012</v>
      </c>
      <c r="B158">
        <v>213</v>
      </c>
      <c r="C158" t="s">
        <v>231</v>
      </c>
      <c r="D158">
        <v>49</v>
      </c>
      <c r="E158">
        <v>175</v>
      </c>
      <c r="F158">
        <v>0</v>
      </c>
      <c r="G158">
        <v>5.841539305214468E-4</v>
      </c>
      <c r="H158">
        <v>3.5714285714285716</v>
      </c>
      <c r="I158">
        <v>0</v>
      </c>
      <c r="J158">
        <v>0.72899999999999998</v>
      </c>
      <c r="K158">
        <v>20880.900000000001</v>
      </c>
      <c r="L158">
        <v>83882</v>
      </c>
      <c r="M158">
        <v>73364</v>
      </c>
      <c r="N158">
        <v>23930</v>
      </c>
      <c r="O158">
        <v>2688</v>
      </c>
      <c r="P158">
        <v>2150</v>
      </c>
      <c r="Q158">
        <v>80</v>
      </c>
      <c r="R158">
        <v>79.989999999999995</v>
      </c>
      <c r="S158">
        <v>63.99</v>
      </c>
      <c r="T158">
        <v>87.46</v>
      </c>
    </row>
    <row r="159" spans="1:20" x14ac:dyDescent="0.25">
      <c r="A159">
        <v>2012</v>
      </c>
      <c r="B159">
        <v>215</v>
      </c>
      <c r="C159" t="s">
        <v>233</v>
      </c>
      <c r="D159">
        <v>89</v>
      </c>
      <c r="E159">
        <v>338</v>
      </c>
      <c r="F159">
        <v>0</v>
      </c>
      <c r="G159">
        <v>3.7279048337103124E-3</v>
      </c>
      <c r="H159">
        <v>3.797752808988764</v>
      </c>
      <c r="I159">
        <v>0</v>
      </c>
      <c r="J159">
        <v>0.627</v>
      </c>
      <c r="K159">
        <v>7945</v>
      </c>
      <c r="L159">
        <v>23874</v>
      </c>
      <c r="M159">
        <v>20488</v>
      </c>
      <c r="N159">
        <v>5330</v>
      </c>
      <c r="O159">
        <v>487.14</v>
      </c>
      <c r="P159">
        <v>0</v>
      </c>
      <c r="Q159">
        <v>63.9</v>
      </c>
      <c r="R159">
        <v>0</v>
      </c>
      <c r="S159">
        <v>0</v>
      </c>
      <c r="T159">
        <v>85.82</v>
      </c>
    </row>
    <row r="160" spans="1:20" x14ac:dyDescent="0.25">
      <c r="A160">
        <v>2012</v>
      </c>
      <c r="B160">
        <v>218</v>
      </c>
      <c r="C160" t="s">
        <v>236</v>
      </c>
      <c r="D160">
        <v>5</v>
      </c>
      <c r="E160">
        <v>41</v>
      </c>
      <c r="F160">
        <v>1</v>
      </c>
      <c r="G160">
        <v>8.379420144126027E-5</v>
      </c>
      <c r="H160">
        <v>8.1999999999999993</v>
      </c>
      <c r="I160">
        <v>0.2</v>
      </c>
      <c r="J160">
        <v>0.75700000000000001</v>
      </c>
      <c r="K160">
        <v>24808.03</v>
      </c>
      <c r="L160">
        <v>59670</v>
      </c>
      <c r="M160">
        <v>42631</v>
      </c>
      <c r="N160">
        <v>11511</v>
      </c>
      <c r="O160">
        <v>1521.63</v>
      </c>
      <c r="P160">
        <v>0.28999999999999998</v>
      </c>
      <c r="Q160">
        <v>45.55</v>
      </c>
      <c r="R160">
        <v>0.02</v>
      </c>
      <c r="S160">
        <v>0.01</v>
      </c>
      <c r="T160">
        <v>71.44</v>
      </c>
    </row>
    <row r="161" spans="1:20" x14ac:dyDescent="0.25">
      <c r="A161">
        <v>2012</v>
      </c>
      <c r="B161">
        <v>219</v>
      </c>
      <c r="C161" t="s">
        <v>237</v>
      </c>
      <c r="D161">
        <v>21</v>
      </c>
      <c r="E161">
        <v>49</v>
      </c>
      <c r="F161">
        <v>0</v>
      </c>
      <c r="G161">
        <v>1.0348905972797163E-3</v>
      </c>
      <c r="H161">
        <v>2.3333333333333335</v>
      </c>
      <c r="I161">
        <v>0</v>
      </c>
      <c r="J161">
        <v>0.74399999999999999</v>
      </c>
      <c r="K161">
        <v>15604.91</v>
      </c>
      <c r="L161">
        <v>20292</v>
      </c>
      <c r="M161">
        <v>17716</v>
      </c>
      <c r="N161">
        <v>5858</v>
      </c>
      <c r="O161">
        <v>612.46</v>
      </c>
      <c r="P161">
        <v>0</v>
      </c>
      <c r="Q161">
        <v>67.599999999999994</v>
      </c>
      <c r="R161">
        <v>0</v>
      </c>
      <c r="S161">
        <v>0</v>
      </c>
      <c r="T161">
        <v>87.31</v>
      </c>
    </row>
    <row r="162" spans="1:20" x14ac:dyDescent="0.25">
      <c r="A162">
        <v>2012</v>
      </c>
      <c r="B162">
        <v>220</v>
      </c>
      <c r="C162" t="s">
        <v>238</v>
      </c>
      <c r="D162">
        <v>4</v>
      </c>
      <c r="E162">
        <v>14</v>
      </c>
      <c r="F162">
        <v>0</v>
      </c>
      <c r="G162">
        <v>8.5910652920962198E-4</v>
      </c>
      <c r="H162">
        <v>3.5</v>
      </c>
      <c r="I162">
        <v>0</v>
      </c>
      <c r="J162">
        <v>0.67800000000000005</v>
      </c>
      <c r="K162">
        <v>22040.23</v>
      </c>
      <c r="L162">
        <v>4656</v>
      </c>
      <c r="M162">
        <v>4656</v>
      </c>
      <c r="N162">
        <v>1164</v>
      </c>
      <c r="O162">
        <v>139.68</v>
      </c>
      <c r="P162">
        <v>0</v>
      </c>
      <c r="Q162">
        <v>94.76</v>
      </c>
      <c r="R162">
        <v>0</v>
      </c>
      <c r="S162">
        <v>0</v>
      </c>
      <c r="T162">
        <v>100</v>
      </c>
    </row>
    <row r="163" spans="1:20" x14ac:dyDescent="0.25">
      <c r="A163">
        <v>2012</v>
      </c>
      <c r="B163">
        <v>222</v>
      </c>
      <c r="C163" t="s">
        <v>240</v>
      </c>
      <c r="D163">
        <v>46</v>
      </c>
      <c r="E163">
        <v>164</v>
      </c>
      <c r="F163">
        <v>0</v>
      </c>
      <c r="G163">
        <v>8.5451032842918712E-4</v>
      </c>
      <c r="H163">
        <v>3.5652173913043477</v>
      </c>
      <c r="I163">
        <v>0</v>
      </c>
      <c r="J163">
        <v>0.73099999999999998</v>
      </c>
      <c r="K163">
        <v>25506.66</v>
      </c>
      <c r="L163">
        <v>53832</v>
      </c>
      <c r="M163">
        <v>16772</v>
      </c>
      <c r="N163">
        <v>5114</v>
      </c>
      <c r="O163">
        <v>746.5</v>
      </c>
      <c r="P163">
        <v>672</v>
      </c>
      <c r="Q163">
        <v>15.63</v>
      </c>
      <c r="R163">
        <v>90.02</v>
      </c>
      <c r="S163">
        <v>14.07</v>
      </c>
      <c r="T163">
        <v>31.16</v>
      </c>
    </row>
    <row r="164" spans="1:20" x14ac:dyDescent="0.25">
      <c r="A164">
        <v>2012</v>
      </c>
      <c r="B164">
        <v>223</v>
      </c>
      <c r="C164" t="s">
        <v>241</v>
      </c>
      <c r="D164">
        <v>107</v>
      </c>
      <c r="E164">
        <v>509</v>
      </c>
      <c r="F164">
        <v>1</v>
      </c>
      <c r="G164">
        <v>4.1519537464591982E-3</v>
      </c>
      <c r="H164">
        <v>4.7570093457943923</v>
      </c>
      <c r="I164">
        <v>9.3457943925233638E-3</v>
      </c>
      <c r="J164">
        <v>0.72499999999999998</v>
      </c>
      <c r="K164">
        <v>11827.31</v>
      </c>
      <c r="L164">
        <v>25771</v>
      </c>
      <c r="M164">
        <v>23250</v>
      </c>
      <c r="N164">
        <v>6850</v>
      </c>
      <c r="O164">
        <v>1595.58</v>
      </c>
      <c r="P164">
        <v>0</v>
      </c>
      <c r="Q164">
        <v>100</v>
      </c>
      <c r="R164">
        <v>0</v>
      </c>
      <c r="S164">
        <v>0</v>
      </c>
      <c r="T164">
        <v>90.22</v>
      </c>
    </row>
    <row r="165" spans="1:20" x14ac:dyDescent="0.25">
      <c r="A165">
        <v>2012</v>
      </c>
      <c r="B165">
        <v>224</v>
      </c>
      <c r="C165" t="s">
        <v>242</v>
      </c>
      <c r="D165">
        <v>330</v>
      </c>
      <c r="E165">
        <v>962</v>
      </c>
      <c r="F165">
        <v>1</v>
      </c>
      <c r="G165">
        <v>1.0200296735905045E-2</v>
      </c>
      <c r="H165">
        <v>2.915151515151515</v>
      </c>
      <c r="I165">
        <v>3.0303030303030303E-3</v>
      </c>
      <c r="J165">
        <v>0.73699999999999999</v>
      </c>
      <c r="K165">
        <v>19944.2</v>
      </c>
      <c r="L165">
        <v>32352</v>
      </c>
      <c r="M165">
        <v>28900</v>
      </c>
      <c r="N165">
        <v>11310</v>
      </c>
      <c r="O165">
        <v>1441.05</v>
      </c>
      <c r="P165">
        <v>1441.05</v>
      </c>
      <c r="Q165">
        <v>79.209999999999994</v>
      </c>
      <c r="R165">
        <v>100</v>
      </c>
      <c r="S165">
        <v>79.209999999999994</v>
      </c>
      <c r="T165">
        <v>89.33</v>
      </c>
    </row>
    <row r="166" spans="1:20" x14ac:dyDescent="0.25">
      <c r="A166">
        <v>2012</v>
      </c>
      <c r="B166">
        <v>225</v>
      </c>
      <c r="C166" t="s">
        <v>243</v>
      </c>
      <c r="D166">
        <v>25</v>
      </c>
      <c r="E166">
        <v>94</v>
      </c>
      <c r="F166">
        <v>0</v>
      </c>
      <c r="G166">
        <v>1.6131738227057442E-4</v>
      </c>
      <c r="H166">
        <v>3.76</v>
      </c>
      <c r="I166">
        <v>0</v>
      </c>
      <c r="J166">
        <v>0.77900000000000003</v>
      </c>
      <c r="K166">
        <v>31220.240000000002</v>
      </c>
      <c r="L166">
        <v>154974</v>
      </c>
      <c r="M166">
        <v>150896</v>
      </c>
      <c r="N166">
        <v>50282</v>
      </c>
      <c r="O166">
        <v>8418.2000000000007</v>
      </c>
      <c r="P166">
        <v>2104</v>
      </c>
      <c r="Q166">
        <v>85</v>
      </c>
      <c r="R166">
        <v>24.99</v>
      </c>
      <c r="S166">
        <v>21.24</v>
      </c>
      <c r="T166">
        <v>97.37</v>
      </c>
    </row>
    <row r="167" spans="1:20" x14ac:dyDescent="0.25">
      <c r="A167">
        <v>2012</v>
      </c>
      <c r="B167">
        <v>228</v>
      </c>
      <c r="C167" t="s">
        <v>246</v>
      </c>
      <c r="D167">
        <v>63</v>
      </c>
      <c r="E167">
        <v>303</v>
      </c>
      <c r="F167">
        <v>1</v>
      </c>
      <c r="G167">
        <v>1.0917408934946107E-3</v>
      </c>
      <c r="H167">
        <v>4.8095238095238093</v>
      </c>
      <c r="I167">
        <v>1.5873015873015872E-2</v>
      </c>
      <c r="J167">
        <v>0.71699999999999997</v>
      </c>
      <c r="K167">
        <v>18587.87</v>
      </c>
      <c r="L167">
        <v>57706</v>
      </c>
      <c r="M167">
        <v>56056</v>
      </c>
      <c r="N167">
        <v>12855</v>
      </c>
      <c r="O167">
        <v>4420</v>
      </c>
      <c r="P167">
        <v>0</v>
      </c>
      <c r="Q167">
        <v>84.59</v>
      </c>
      <c r="R167">
        <v>0</v>
      </c>
      <c r="S167">
        <v>0</v>
      </c>
      <c r="T167">
        <v>97.14</v>
      </c>
    </row>
    <row r="168" spans="1:20" x14ac:dyDescent="0.25">
      <c r="A168">
        <v>2012</v>
      </c>
      <c r="B168">
        <v>229</v>
      </c>
      <c r="C168" t="s">
        <v>247</v>
      </c>
      <c r="D168">
        <v>137</v>
      </c>
      <c r="E168">
        <v>404</v>
      </c>
      <c r="F168">
        <v>3</v>
      </c>
      <c r="G168">
        <v>3.6447802490156434E-3</v>
      </c>
      <c r="H168">
        <v>2.948905109489051</v>
      </c>
      <c r="I168">
        <v>2.1897810218978103E-2</v>
      </c>
      <c r="J168">
        <v>0.65100000000000002</v>
      </c>
      <c r="K168">
        <v>5876.18</v>
      </c>
      <c r="L168">
        <v>37588</v>
      </c>
      <c r="M168">
        <v>8900</v>
      </c>
      <c r="N168">
        <v>2716</v>
      </c>
      <c r="O168">
        <v>257.49</v>
      </c>
      <c r="P168">
        <v>257.49</v>
      </c>
      <c r="Q168">
        <v>22.42</v>
      </c>
      <c r="R168">
        <v>100</v>
      </c>
      <c r="S168">
        <v>22.42</v>
      </c>
      <c r="T168">
        <v>23.68</v>
      </c>
    </row>
    <row r="169" spans="1:20" x14ac:dyDescent="0.25">
      <c r="A169">
        <v>2012</v>
      </c>
      <c r="B169">
        <v>231</v>
      </c>
      <c r="C169" t="s">
        <v>249</v>
      </c>
      <c r="D169">
        <v>61</v>
      </c>
      <c r="E169">
        <v>423</v>
      </c>
      <c r="F169">
        <v>2</v>
      </c>
      <c r="G169">
        <v>4.5449465409976529E-4</v>
      </c>
      <c r="H169">
        <v>6.9344262295081966</v>
      </c>
      <c r="I169">
        <v>3.2786885245901641E-2</v>
      </c>
      <c r="J169">
        <v>0.77400000000000002</v>
      </c>
      <c r="K169">
        <v>31255.599999999999</v>
      </c>
      <c r="L169">
        <v>134215</v>
      </c>
      <c r="M169">
        <v>122886</v>
      </c>
      <c r="N169">
        <v>41755</v>
      </c>
      <c r="O169">
        <v>5456.89</v>
      </c>
      <c r="P169">
        <v>2702.86</v>
      </c>
      <c r="Q169">
        <v>77.08</v>
      </c>
      <c r="R169">
        <v>49.53</v>
      </c>
      <c r="S169">
        <v>38.18</v>
      </c>
      <c r="T169">
        <v>91.56</v>
      </c>
    </row>
    <row r="170" spans="1:20" x14ac:dyDescent="0.25">
      <c r="A170">
        <v>2012</v>
      </c>
      <c r="B170">
        <v>232</v>
      </c>
      <c r="C170" t="s">
        <v>250</v>
      </c>
      <c r="D170">
        <v>15</v>
      </c>
      <c r="E170">
        <v>41</v>
      </c>
      <c r="F170">
        <v>1</v>
      </c>
      <c r="G170">
        <v>1.7657445556209534E-3</v>
      </c>
      <c r="H170">
        <v>2.7333333333333334</v>
      </c>
      <c r="I170">
        <v>6.6666666666666666E-2</v>
      </c>
      <c r="J170">
        <v>0.68899999999999995</v>
      </c>
      <c r="K170">
        <v>10684.02</v>
      </c>
      <c r="L170">
        <v>8495</v>
      </c>
      <c r="M170">
        <v>6010</v>
      </c>
      <c r="N170">
        <v>2081</v>
      </c>
      <c r="O170">
        <v>157.02000000000001</v>
      </c>
      <c r="P170">
        <v>0</v>
      </c>
      <c r="Q170">
        <v>64.08</v>
      </c>
      <c r="R170">
        <v>0</v>
      </c>
      <c r="S170">
        <v>0</v>
      </c>
      <c r="T170">
        <v>70.75</v>
      </c>
    </row>
    <row r="171" spans="1:20" x14ac:dyDescent="0.25">
      <c r="A171">
        <v>2012</v>
      </c>
      <c r="B171">
        <v>233</v>
      </c>
      <c r="C171" t="s">
        <v>251</v>
      </c>
      <c r="D171">
        <v>44</v>
      </c>
      <c r="E171">
        <v>99</v>
      </c>
      <c r="F171">
        <v>0</v>
      </c>
      <c r="G171">
        <v>1.6833084662764451E-3</v>
      </c>
      <c r="H171">
        <v>2.25</v>
      </c>
      <c r="I171">
        <v>0</v>
      </c>
      <c r="J171">
        <v>0.69499999999999995</v>
      </c>
      <c r="K171">
        <v>25729.599999999999</v>
      </c>
      <c r="L171">
        <v>26139</v>
      </c>
      <c r="M171">
        <v>19700</v>
      </c>
      <c r="N171">
        <v>7722</v>
      </c>
      <c r="O171">
        <v>1600</v>
      </c>
      <c r="P171">
        <v>0</v>
      </c>
      <c r="Q171">
        <v>100</v>
      </c>
      <c r="R171">
        <v>0</v>
      </c>
      <c r="S171">
        <v>0</v>
      </c>
      <c r="T171">
        <v>75.37</v>
      </c>
    </row>
    <row r="172" spans="1:20" x14ac:dyDescent="0.25">
      <c r="A172">
        <v>2012</v>
      </c>
      <c r="B172">
        <v>236</v>
      </c>
      <c r="C172" t="s">
        <v>254</v>
      </c>
      <c r="D172">
        <v>57</v>
      </c>
      <c r="E172">
        <v>162</v>
      </c>
      <c r="F172">
        <v>2</v>
      </c>
      <c r="G172">
        <v>2.4002021222839817E-3</v>
      </c>
      <c r="H172">
        <v>2.8421052631578947</v>
      </c>
      <c r="I172">
        <v>3.5087719298245612E-2</v>
      </c>
      <c r="J172">
        <v>0.65500000000000003</v>
      </c>
      <c r="K172">
        <v>8436.4699999999993</v>
      </c>
      <c r="L172">
        <v>23748</v>
      </c>
      <c r="M172">
        <v>14245</v>
      </c>
      <c r="N172">
        <v>4625</v>
      </c>
      <c r="O172">
        <v>651.53</v>
      </c>
      <c r="P172">
        <v>0</v>
      </c>
      <c r="Q172">
        <v>80.599999999999994</v>
      </c>
      <c r="R172">
        <v>0</v>
      </c>
      <c r="S172">
        <v>0</v>
      </c>
      <c r="T172">
        <v>59.98</v>
      </c>
    </row>
    <row r="173" spans="1:20" x14ac:dyDescent="0.25">
      <c r="A173">
        <v>2012</v>
      </c>
      <c r="B173">
        <v>237</v>
      </c>
      <c r="C173" t="s">
        <v>255</v>
      </c>
      <c r="D173">
        <v>22</v>
      </c>
      <c r="E173">
        <v>85</v>
      </c>
      <c r="F173">
        <v>0</v>
      </c>
      <c r="G173">
        <v>2.1326095385808454E-3</v>
      </c>
      <c r="H173">
        <v>3.8636363636363638</v>
      </c>
      <c r="I173">
        <v>0</v>
      </c>
      <c r="J173">
        <v>0.69199999999999995</v>
      </c>
      <c r="K173">
        <v>6720.98</v>
      </c>
      <c r="L173">
        <v>10316</v>
      </c>
      <c r="M173">
        <v>7410</v>
      </c>
      <c r="N173">
        <v>2515</v>
      </c>
      <c r="O173">
        <v>315</v>
      </c>
      <c r="P173">
        <v>45</v>
      </c>
      <c r="Q173">
        <v>67.02</v>
      </c>
      <c r="R173">
        <v>14.29</v>
      </c>
      <c r="S173">
        <v>9.57</v>
      </c>
      <c r="T173">
        <v>71.83</v>
      </c>
    </row>
    <row r="174" spans="1:20" x14ac:dyDescent="0.25">
      <c r="A174">
        <v>2012</v>
      </c>
      <c r="B174">
        <v>238</v>
      </c>
      <c r="C174" t="s">
        <v>256</v>
      </c>
      <c r="D174">
        <v>310</v>
      </c>
      <c r="E174">
        <v>1046</v>
      </c>
      <c r="F174">
        <v>4</v>
      </c>
      <c r="G174">
        <v>1.8121236920558836E-2</v>
      </c>
      <c r="H174">
        <v>3.3741935483870966</v>
      </c>
      <c r="I174">
        <v>1.2903225806451613E-2</v>
      </c>
      <c r="J174">
        <v>0.67</v>
      </c>
      <c r="K174">
        <v>12038.75</v>
      </c>
      <c r="L174">
        <v>17107</v>
      </c>
      <c r="M174">
        <v>12846</v>
      </c>
      <c r="N174">
        <v>4369</v>
      </c>
      <c r="O174">
        <v>508.6</v>
      </c>
      <c r="P174">
        <v>0</v>
      </c>
      <c r="Q174">
        <v>66.7</v>
      </c>
      <c r="R174">
        <v>0</v>
      </c>
      <c r="S174">
        <v>0</v>
      </c>
      <c r="T174">
        <v>75.09</v>
      </c>
    </row>
    <row r="175" spans="1:20" x14ac:dyDescent="0.25">
      <c r="A175">
        <v>2012</v>
      </c>
      <c r="B175">
        <v>239</v>
      </c>
      <c r="C175" t="s">
        <v>257</v>
      </c>
      <c r="D175">
        <v>15</v>
      </c>
      <c r="E175">
        <v>51</v>
      </c>
      <c r="F175">
        <v>1</v>
      </c>
      <c r="G175">
        <v>4.9500212850915262E-5</v>
      </c>
      <c r="H175">
        <v>3.4</v>
      </c>
      <c r="I175">
        <v>6.6666666666666666E-2</v>
      </c>
      <c r="J175">
        <v>0.68400000000000005</v>
      </c>
      <c r="K175">
        <v>8291.9</v>
      </c>
      <c r="L175">
        <v>303029</v>
      </c>
      <c r="M175">
        <v>248244</v>
      </c>
      <c r="N175">
        <v>60830</v>
      </c>
      <c r="O175">
        <v>7058.43</v>
      </c>
      <c r="P175">
        <v>442.92</v>
      </c>
      <c r="Q175">
        <v>56.98</v>
      </c>
      <c r="R175">
        <v>6.28</v>
      </c>
      <c r="S175">
        <v>3.58</v>
      </c>
      <c r="T175">
        <v>81.92</v>
      </c>
    </row>
    <row r="176" spans="1:20" x14ac:dyDescent="0.25">
      <c r="A176">
        <v>2012</v>
      </c>
      <c r="B176">
        <v>240</v>
      </c>
      <c r="C176" t="s">
        <v>258</v>
      </c>
      <c r="D176">
        <v>18</v>
      </c>
      <c r="E176">
        <v>49</v>
      </c>
      <c r="F176">
        <v>0</v>
      </c>
      <c r="G176">
        <v>1.2818686796752599E-3</v>
      </c>
      <c r="H176">
        <v>2.7222222222222223</v>
      </c>
      <c r="I176">
        <v>0</v>
      </c>
      <c r="J176">
        <v>0.65</v>
      </c>
      <c r="K176">
        <v>10721</v>
      </c>
      <c r="L176">
        <v>14042</v>
      </c>
      <c r="M176">
        <v>10925</v>
      </c>
      <c r="N176">
        <v>3072</v>
      </c>
      <c r="O176">
        <v>336</v>
      </c>
      <c r="P176">
        <v>0</v>
      </c>
      <c r="Q176">
        <v>63.69</v>
      </c>
      <c r="R176">
        <v>0</v>
      </c>
      <c r="S176">
        <v>0</v>
      </c>
      <c r="T176">
        <v>77.8</v>
      </c>
    </row>
    <row r="177" spans="1:20" x14ac:dyDescent="0.25">
      <c r="A177">
        <v>2012</v>
      </c>
      <c r="B177">
        <v>241</v>
      </c>
      <c r="C177" t="s">
        <v>259</v>
      </c>
      <c r="D177">
        <v>85</v>
      </c>
      <c r="E177">
        <v>310</v>
      </c>
      <c r="F177">
        <v>1</v>
      </c>
      <c r="G177">
        <v>2.8930261053061504E-3</v>
      </c>
      <c r="H177">
        <v>3.6470588235294117</v>
      </c>
      <c r="I177">
        <v>1.1764705882352941E-2</v>
      </c>
      <c r="J177">
        <v>0.624</v>
      </c>
      <c r="K177">
        <v>6321.76</v>
      </c>
      <c r="L177">
        <v>29381</v>
      </c>
      <c r="M177">
        <v>2656</v>
      </c>
      <c r="N177">
        <v>800</v>
      </c>
      <c r="O177">
        <v>68.739999999999995</v>
      </c>
      <c r="P177">
        <v>68.739999999999995</v>
      </c>
      <c r="Q177">
        <v>15.07</v>
      </c>
      <c r="R177">
        <v>100</v>
      </c>
      <c r="S177">
        <v>15.07</v>
      </c>
      <c r="T177">
        <v>9.0399999999999991</v>
      </c>
    </row>
    <row r="178" spans="1:20" x14ac:dyDescent="0.25">
      <c r="A178">
        <v>2012</v>
      </c>
      <c r="B178">
        <v>242</v>
      </c>
      <c r="C178" t="s">
        <v>260</v>
      </c>
      <c r="D178">
        <v>35</v>
      </c>
      <c r="E178">
        <v>151</v>
      </c>
      <c r="F178">
        <v>1</v>
      </c>
      <c r="G178">
        <v>2.4733234400395733E-3</v>
      </c>
      <c r="H178">
        <v>4.3142857142857141</v>
      </c>
      <c r="I178">
        <v>2.8571428571428571E-2</v>
      </c>
      <c r="J178">
        <v>0.68500000000000005</v>
      </c>
      <c r="K178">
        <v>37775.589999999997</v>
      </c>
      <c r="L178">
        <v>14151</v>
      </c>
      <c r="M178">
        <v>11274</v>
      </c>
      <c r="N178">
        <v>304</v>
      </c>
      <c r="O178">
        <v>69</v>
      </c>
      <c r="P178">
        <v>0</v>
      </c>
      <c r="Q178">
        <v>10.64</v>
      </c>
      <c r="R178">
        <v>0</v>
      </c>
      <c r="S178">
        <v>0</v>
      </c>
      <c r="T178">
        <v>79.67</v>
      </c>
    </row>
    <row r="179" spans="1:20" x14ac:dyDescent="0.25">
      <c r="A179">
        <v>2012</v>
      </c>
      <c r="B179">
        <v>243</v>
      </c>
      <c r="C179" t="s">
        <v>261</v>
      </c>
      <c r="D179">
        <v>5</v>
      </c>
      <c r="E179">
        <v>17</v>
      </c>
      <c r="F179">
        <v>0</v>
      </c>
      <c r="G179">
        <v>3.9093958419665822E-5</v>
      </c>
      <c r="H179">
        <v>3.4</v>
      </c>
      <c r="I179">
        <v>0</v>
      </c>
      <c r="J179">
        <v>0.73099999999999998</v>
      </c>
      <c r="K179">
        <v>13686.86</v>
      </c>
      <c r="L179">
        <v>127897</v>
      </c>
      <c r="M179">
        <v>127897</v>
      </c>
      <c r="N179">
        <v>26000</v>
      </c>
      <c r="O179">
        <v>5000</v>
      </c>
      <c r="P179">
        <v>0</v>
      </c>
      <c r="Q179">
        <v>82.69</v>
      </c>
      <c r="R179">
        <v>0</v>
      </c>
      <c r="S179">
        <v>0</v>
      </c>
      <c r="T179">
        <v>100</v>
      </c>
    </row>
    <row r="180" spans="1:20" x14ac:dyDescent="0.25">
      <c r="A180">
        <v>2012</v>
      </c>
      <c r="B180">
        <v>244</v>
      </c>
      <c r="C180" t="s">
        <v>262</v>
      </c>
      <c r="D180">
        <v>146</v>
      </c>
      <c r="E180">
        <v>479</v>
      </c>
      <c r="F180">
        <v>4</v>
      </c>
      <c r="G180">
        <v>9.3475894743581533E-3</v>
      </c>
      <c r="H180">
        <v>3.2808219178082192</v>
      </c>
      <c r="I180">
        <v>2.7397260273972601E-2</v>
      </c>
      <c r="J180">
        <v>0.63800000000000001</v>
      </c>
      <c r="K180">
        <v>7529.89</v>
      </c>
      <c r="L180">
        <v>15619</v>
      </c>
      <c r="M180">
        <v>8590</v>
      </c>
      <c r="N180">
        <v>2161</v>
      </c>
      <c r="O180">
        <v>408</v>
      </c>
      <c r="P180">
        <v>0</v>
      </c>
      <c r="Q180">
        <v>82.51</v>
      </c>
      <c r="R180">
        <v>0</v>
      </c>
      <c r="S180">
        <v>0</v>
      </c>
      <c r="T180">
        <v>55</v>
      </c>
    </row>
    <row r="181" spans="1:20" x14ac:dyDescent="0.25">
      <c r="A181">
        <v>2012</v>
      </c>
      <c r="B181">
        <v>245</v>
      </c>
      <c r="C181" t="s">
        <v>263</v>
      </c>
      <c r="D181">
        <v>32</v>
      </c>
      <c r="E181">
        <v>100</v>
      </c>
      <c r="F181">
        <v>0</v>
      </c>
      <c r="G181">
        <v>1.3177943417205453E-3</v>
      </c>
      <c r="H181">
        <v>3.125</v>
      </c>
      <c r="I181">
        <v>0</v>
      </c>
      <c r="J181">
        <v>0.73199999999999998</v>
      </c>
      <c r="K181">
        <v>29692.7</v>
      </c>
      <c r="L181">
        <v>24283</v>
      </c>
      <c r="M181">
        <v>19587</v>
      </c>
      <c r="N181">
        <v>7703</v>
      </c>
      <c r="O181">
        <v>1123.72</v>
      </c>
      <c r="P181">
        <v>1123.72</v>
      </c>
      <c r="Q181">
        <v>80</v>
      </c>
      <c r="R181">
        <v>100</v>
      </c>
      <c r="S181">
        <v>80</v>
      </c>
      <c r="T181">
        <v>80.66</v>
      </c>
    </row>
    <row r="182" spans="1:20" x14ac:dyDescent="0.25">
      <c r="A182">
        <v>2012</v>
      </c>
      <c r="B182">
        <v>246</v>
      </c>
      <c r="C182" t="s">
        <v>264</v>
      </c>
      <c r="D182">
        <v>109</v>
      </c>
      <c r="E182">
        <v>286</v>
      </c>
      <c r="F182">
        <v>2</v>
      </c>
      <c r="G182">
        <v>2.7560050568900128E-3</v>
      </c>
      <c r="H182">
        <v>2.6238532110091741</v>
      </c>
      <c r="I182">
        <v>1.834862385321101E-2</v>
      </c>
      <c r="J182">
        <v>0.67900000000000005</v>
      </c>
      <c r="K182">
        <v>9987.6299999999992</v>
      </c>
      <c r="L182">
        <v>39550</v>
      </c>
      <c r="M182">
        <v>32215</v>
      </c>
      <c r="N182">
        <v>9838</v>
      </c>
      <c r="O182">
        <v>909.44</v>
      </c>
      <c r="P182">
        <v>45.39</v>
      </c>
      <c r="Q182">
        <v>56.1</v>
      </c>
      <c r="R182">
        <v>4.99</v>
      </c>
      <c r="S182">
        <v>2.8</v>
      </c>
      <c r="T182">
        <v>81.45</v>
      </c>
    </row>
    <row r="183" spans="1:20" x14ac:dyDescent="0.25">
      <c r="A183">
        <v>2012</v>
      </c>
      <c r="B183">
        <v>249</v>
      </c>
      <c r="C183" t="s">
        <v>267</v>
      </c>
      <c r="D183">
        <v>30</v>
      </c>
      <c r="E183">
        <v>249</v>
      </c>
      <c r="F183">
        <v>3</v>
      </c>
      <c r="G183">
        <v>1.4586757169391149E-4</v>
      </c>
      <c r="H183">
        <v>8.3000000000000007</v>
      </c>
      <c r="I183">
        <v>0.1</v>
      </c>
      <c r="J183">
        <v>0.71499999999999997</v>
      </c>
      <c r="K183">
        <v>12910.11</v>
      </c>
      <c r="L183">
        <v>205666</v>
      </c>
      <c r="M183">
        <v>188176</v>
      </c>
      <c r="N183">
        <v>42419</v>
      </c>
      <c r="O183">
        <v>5528.11</v>
      </c>
      <c r="P183">
        <v>1121.2</v>
      </c>
      <c r="Q183">
        <v>61.81</v>
      </c>
      <c r="R183">
        <v>20.28</v>
      </c>
      <c r="S183">
        <v>12.54</v>
      </c>
      <c r="T183">
        <v>91.5</v>
      </c>
    </row>
    <row r="184" spans="1:20" x14ac:dyDescent="0.25">
      <c r="A184">
        <v>2012</v>
      </c>
      <c r="B184">
        <v>250</v>
      </c>
      <c r="C184" t="s">
        <v>268</v>
      </c>
      <c r="D184">
        <v>185</v>
      </c>
      <c r="E184">
        <v>515</v>
      </c>
      <c r="F184">
        <v>2</v>
      </c>
      <c r="G184">
        <v>1.2845438133592556E-2</v>
      </c>
      <c r="H184">
        <v>2.7837837837837838</v>
      </c>
      <c r="I184">
        <v>1.0810810810810811E-2</v>
      </c>
      <c r="J184">
        <v>0.64</v>
      </c>
      <c r="K184">
        <v>6310.56</v>
      </c>
      <c r="L184">
        <v>14402</v>
      </c>
      <c r="M184">
        <v>8877</v>
      </c>
      <c r="N184">
        <v>2340</v>
      </c>
      <c r="O184">
        <v>221.1</v>
      </c>
      <c r="P184">
        <v>0</v>
      </c>
      <c r="Q184">
        <v>54.78</v>
      </c>
      <c r="R184">
        <v>0</v>
      </c>
      <c r="S184">
        <v>0</v>
      </c>
      <c r="T184">
        <v>61.64</v>
      </c>
    </row>
    <row r="185" spans="1:20" x14ac:dyDescent="0.25">
      <c r="A185">
        <v>2012</v>
      </c>
      <c r="B185">
        <v>253</v>
      </c>
      <c r="C185" t="s">
        <v>271</v>
      </c>
      <c r="D185">
        <v>8</v>
      </c>
      <c r="E185">
        <v>33</v>
      </c>
      <c r="F185">
        <v>0</v>
      </c>
      <c r="G185">
        <v>2.0653689265245003E-4</v>
      </c>
      <c r="H185">
        <v>4.125</v>
      </c>
      <c r="I185">
        <v>0</v>
      </c>
      <c r="J185">
        <v>0.72099999999999997</v>
      </c>
      <c r="K185">
        <v>28863.57</v>
      </c>
      <c r="L185">
        <v>38734</v>
      </c>
      <c r="M185">
        <v>33301</v>
      </c>
      <c r="N185">
        <v>11361</v>
      </c>
      <c r="O185">
        <v>1401.36</v>
      </c>
      <c r="P185">
        <v>0</v>
      </c>
      <c r="Q185">
        <v>75.06</v>
      </c>
      <c r="R185">
        <v>0</v>
      </c>
      <c r="S185">
        <v>0</v>
      </c>
      <c r="T185">
        <v>85.97</v>
      </c>
    </row>
    <row r="186" spans="1:20" x14ac:dyDescent="0.25">
      <c r="A186">
        <v>2012</v>
      </c>
      <c r="B186">
        <v>254</v>
      </c>
      <c r="C186" t="s">
        <v>272</v>
      </c>
      <c r="D186">
        <v>57</v>
      </c>
      <c r="E186">
        <v>134</v>
      </c>
      <c r="F186">
        <v>2</v>
      </c>
      <c r="G186">
        <v>3.0968162555688361E-3</v>
      </c>
      <c r="H186">
        <v>2.3508771929824563</v>
      </c>
      <c r="I186">
        <v>3.5087719298245612E-2</v>
      </c>
      <c r="J186">
        <v>0.71</v>
      </c>
      <c r="K186">
        <v>25089.31</v>
      </c>
      <c r="L186">
        <v>18406</v>
      </c>
      <c r="M186">
        <v>15000</v>
      </c>
      <c r="N186">
        <v>9130</v>
      </c>
      <c r="O186">
        <v>329</v>
      </c>
      <c r="P186">
        <v>0</v>
      </c>
      <c r="Q186">
        <v>34.42</v>
      </c>
      <c r="R186">
        <v>0</v>
      </c>
      <c r="S186">
        <v>0</v>
      </c>
      <c r="T186">
        <v>81.5</v>
      </c>
    </row>
    <row r="187" spans="1:20" x14ac:dyDescent="0.25">
      <c r="A187">
        <v>2012</v>
      </c>
      <c r="B187">
        <v>255</v>
      </c>
      <c r="C187" t="s">
        <v>273</v>
      </c>
      <c r="D187">
        <v>42</v>
      </c>
      <c r="E187">
        <v>106</v>
      </c>
      <c r="F187">
        <v>0</v>
      </c>
      <c r="G187">
        <v>1.5937464425302623E-3</v>
      </c>
      <c r="H187">
        <v>2.5238095238095237</v>
      </c>
      <c r="I187">
        <v>0</v>
      </c>
      <c r="J187">
        <v>0.72399999999999998</v>
      </c>
      <c r="K187">
        <v>14446.22</v>
      </c>
      <c r="L187">
        <v>26353</v>
      </c>
      <c r="M187">
        <v>22516</v>
      </c>
      <c r="N187">
        <v>8061</v>
      </c>
      <c r="O187">
        <v>1004.89</v>
      </c>
      <c r="P187">
        <v>0</v>
      </c>
      <c r="Q187">
        <v>74.97</v>
      </c>
      <c r="R187">
        <v>0</v>
      </c>
      <c r="S187">
        <v>0</v>
      </c>
      <c r="T187">
        <v>85.44</v>
      </c>
    </row>
    <row r="188" spans="1:20" x14ac:dyDescent="0.25">
      <c r="A188">
        <v>2012</v>
      </c>
      <c r="B188">
        <v>256</v>
      </c>
      <c r="C188" t="s">
        <v>274</v>
      </c>
      <c r="D188">
        <v>21</v>
      </c>
      <c r="E188">
        <v>79</v>
      </c>
      <c r="F188">
        <v>0</v>
      </c>
      <c r="G188">
        <v>4.5446675900277008E-4</v>
      </c>
      <c r="H188">
        <v>3.7619047619047619</v>
      </c>
      <c r="I188">
        <v>0</v>
      </c>
      <c r="J188">
        <v>0.74099999999999999</v>
      </c>
      <c r="K188">
        <v>12591.74</v>
      </c>
      <c r="L188">
        <v>46208</v>
      </c>
      <c r="M188">
        <v>32197</v>
      </c>
      <c r="N188">
        <v>9360</v>
      </c>
      <c r="O188">
        <v>981.49</v>
      </c>
      <c r="P188">
        <v>0</v>
      </c>
      <c r="Q188">
        <v>56.2</v>
      </c>
      <c r="R188">
        <v>0</v>
      </c>
      <c r="S188">
        <v>0</v>
      </c>
      <c r="T188">
        <v>69.680000000000007</v>
      </c>
    </row>
    <row r="189" spans="1:20" x14ac:dyDescent="0.25">
      <c r="A189">
        <v>2012</v>
      </c>
      <c r="B189">
        <v>257</v>
      </c>
      <c r="C189" t="s">
        <v>275</v>
      </c>
      <c r="D189">
        <v>33</v>
      </c>
      <c r="E189">
        <v>96</v>
      </c>
      <c r="F189">
        <v>0</v>
      </c>
      <c r="G189">
        <v>1.9059720457433292E-3</v>
      </c>
      <c r="H189">
        <v>2.9090909090909092</v>
      </c>
      <c r="I189">
        <v>0</v>
      </c>
      <c r="J189">
        <v>0.69</v>
      </c>
      <c r="K189">
        <v>9430.74</v>
      </c>
      <c r="L189">
        <v>17314</v>
      </c>
      <c r="M189">
        <v>10515</v>
      </c>
      <c r="N189">
        <v>3405</v>
      </c>
      <c r="O189">
        <v>390</v>
      </c>
      <c r="P189">
        <v>0</v>
      </c>
      <c r="Q189">
        <v>40.01</v>
      </c>
      <c r="R189">
        <v>0</v>
      </c>
      <c r="S189">
        <v>0</v>
      </c>
      <c r="T189">
        <v>60.73</v>
      </c>
    </row>
    <row r="190" spans="1:20" x14ac:dyDescent="0.25">
      <c r="A190">
        <v>2012</v>
      </c>
      <c r="B190">
        <v>258</v>
      </c>
      <c r="C190" t="s">
        <v>276</v>
      </c>
      <c r="D190">
        <v>32</v>
      </c>
      <c r="E190">
        <v>119</v>
      </c>
      <c r="F190">
        <v>1</v>
      </c>
      <c r="G190">
        <v>5.9062384643779992E-4</v>
      </c>
      <c r="H190">
        <v>3.71875</v>
      </c>
      <c r="I190">
        <v>3.125E-2</v>
      </c>
      <c r="J190">
        <v>0.63800000000000001</v>
      </c>
      <c r="K190">
        <v>5792.35</v>
      </c>
      <c r="L190">
        <v>54180</v>
      </c>
      <c r="M190">
        <v>9740</v>
      </c>
      <c r="N190">
        <v>2437</v>
      </c>
      <c r="O190">
        <v>274</v>
      </c>
      <c r="P190">
        <v>274</v>
      </c>
      <c r="Q190">
        <v>19.579999999999998</v>
      </c>
      <c r="R190">
        <v>100</v>
      </c>
      <c r="S190">
        <v>19.579999999999998</v>
      </c>
      <c r="T190">
        <v>17.98</v>
      </c>
    </row>
    <row r="191" spans="1:20" x14ac:dyDescent="0.25">
      <c r="A191">
        <v>2012</v>
      </c>
      <c r="B191">
        <v>259</v>
      </c>
      <c r="C191" t="s">
        <v>277</v>
      </c>
      <c r="D191">
        <v>34</v>
      </c>
      <c r="E191">
        <v>98</v>
      </c>
      <c r="F191">
        <v>0</v>
      </c>
      <c r="G191">
        <v>1.0477012202637743E-3</v>
      </c>
      <c r="H191">
        <v>2.8823529411764706</v>
      </c>
      <c r="I191">
        <v>0</v>
      </c>
      <c r="J191">
        <v>0.73599999999999999</v>
      </c>
      <c r="K191">
        <v>14056.54</v>
      </c>
      <c r="L191">
        <v>32452</v>
      </c>
      <c r="M191">
        <v>29798</v>
      </c>
      <c r="N191">
        <v>9829</v>
      </c>
      <c r="O191">
        <v>1099.8399999999999</v>
      </c>
      <c r="P191">
        <v>0.05</v>
      </c>
      <c r="Q191">
        <v>69.41</v>
      </c>
      <c r="R191">
        <v>0</v>
      </c>
      <c r="S191">
        <v>0</v>
      </c>
      <c r="T191">
        <v>91.82</v>
      </c>
    </row>
    <row r="192" spans="1:20" x14ac:dyDescent="0.25">
      <c r="A192">
        <v>2012</v>
      </c>
      <c r="B192">
        <v>261</v>
      </c>
      <c r="C192" t="s">
        <v>279</v>
      </c>
      <c r="D192">
        <v>104</v>
      </c>
      <c r="E192">
        <v>363</v>
      </c>
      <c r="F192">
        <v>0</v>
      </c>
      <c r="G192">
        <v>1.2184691809309573E-3</v>
      </c>
      <c r="H192">
        <v>3.4903846153846154</v>
      </c>
      <c r="I192">
        <v>0</v>
      </c>
      <c r="J192">
        <v>0.75800000000000001</v>
      </c>
      <c r="K192">
        <v>15488.8</v>
      </c>
      <c r="L192">
        <v>85353</v>
      </c>
      <c r="M192">
        <v>9555</v>
      </c>
      <c r="N192">
        <v>3399</v>
      </c>
      <c r="O192">
        <v>298.73</v>
      </c>
      <c r="P192">
        <v>298.73</v>
      </c>
      <c r="Q192">
        <v>68.72</v>
      </c>
      <c r="R192">
        <v>100</v>
      </c>
      <c r="S192">
        <v>68.72</v>
      </c>
      <c r="T192">
        <v>11.19</v>
      </c>
    </row>
    <row r="193" spans="1:20" x14ac:dyDescent="0.25">
      <c r="A193">
        <v>2012</v>
      </c>
      <c r="B193">
        <v>262</v>
      </c>
      <c r="C193" t="s">
        <v>280</v>
      </c>
      <c r="D193">
        <v>23</v>
      </c>
      <c r="E193">
        <v>79</v>
      </c>
      <c r="F193">
        <v>0</v>
      </c>
      <c r="G193">
        <v>1.0214504596527069E-3</v>
      </c>
      <c r="H193">
        <v>3.4347826086956523</v>
      </c>
      <c r="I193">
        <v>0</v>
      </c>
      <c r="J193">
        <v>0.61499999999999999</v>
      </c>
      <c r="K193">
        <v>6074.33</v>
      </c>
      <c r="L193">
        <v>22517</v>
      </c>
      <c r="M193">
        <v>5022</v>
      </c>
      <c r="N193">
        <v>1633</v>
      </c>
      <c r="O193">
        <v>123.74</v>
      </c>
      <c r="P193">
        <v>123.74</v>
      </c>
      <c r="Q193">
        <v>28.14</v>
      </c>
      <c r="R193">
        <v>100</v>
      </c>
      <c r="S193">
        <v>28.14</v>
      </c>
      <c r="T193">
        <v>22.3</v>
      </c>
    </row>
    <row r="194" spans="1:20" x14ac:dyDescent="0.25">
      <c r="A194">
        <v>2012</v>
      </c>
      <c r="B194">
        <v>263</v>
      </c>
      <c r="C194" t="s">
        <v>281</v>
      </c>
      <c r="D194">
        <v>26</v>
      </c>
      <c r="E194">
        <v>107</v>
      </c>
      <c r="F194">
        <v>0</v>
      </c>
      <c r="G194">
        <v>6.1361276314547339E-4</v>
      </c>
      <c r="H194">
        <v>4.115384615384615</v>
      </c>
      <c r="I194">
        <v>0</v>
      </c>
      <c r="J194">
        <v>0.75900000000000001</v>
      </c>
      <c r="K194">
        <v>16109.11</v>
      </c>
      <c r="L194">
        <v>42372</v>
      </c>
      <c r="M194">
        <v>41657</v>
      </c>
      <c r="N194">
        <v>13894</v>
      </c>
      <c r="O194">
        <v>2479</v>
      </c>
      <c r="P194">
        <v>0</v>
      </c>
      <c r="Q194">
        <v>79.989999999999995</v>
      </c>
      <c r="R194">
        <v>0</v>
      </c>
      <c r="S194">
        <v>0</v>
      </c>
      <c r="T194">
        <v>98.31</v>
      </c>
    </row>
    <row r="195" spans="1:20" x14ac:dyDescent="0.25">
      <c r="A195">
        <v>2012</v>
      </c>
      <c r="B195">
        <v>266</v>
      </c>
      <c r="C195" t="s">
        <v>284</v>
      </c>
      <c r="D195">
        <v>25</v>
      </c>
      <c r="E195">
        <v>79</v>
      </c>
      <c r="F195">
        <v>0</v>
      </c>
      <c r="G195">
        <v>3.7887972841901065E-4</v>
      </c>
      <c r="H195">
        <v>3.16</v>
      </c>
      <c r="I195">
        <v>0</v>
      </c>
      <c r="J195">
        <v>0.72199999999999998</v>
      </c>
      <c r="K195">
        <v>18808.37</v>
      </c>
      <c r="L195">
        <v>65984</v>
      </c>
      <c r="M195">
        <v>60879</v>
      </c>
      <c r="N195">
        <v>21784</v>
      </c>
      <c r="O195">
        <v>2700.58</v>
      </c>
      <c r="P195">
        <v>0</v>
      </c>
      <c r="Q195">
        <v>75.709999999999994</v>
      </c>
      <c r="R195">
        <v>0</v>
      </c>
      <c r="S195">
        <v>0</v>
      </c>
      <c r="T195">
        <v>92.26</v>
      </c>
    </row>
    <row r="196" spans="1:20" x14ac:dyDescent="0.25">
      <c r="A196">
        <v>2012</v>
      </c>
      <c r="B196">
        <v>267</v>
      </c>
      <c r="C196" t="s">
        <v>285</v>
      </c>
      <c r="D196">
        <v>15</v>
      </c>
      <c r="E196">
        <v>70</v>
      </c>
      <c r="F196">
        <v>1</v>
      </c>
      <c r="G196">
        <v>1.4138938637006315E-3</v>
      </c>
      <c r="H196">
        <v>4.666666666666667</v>
      </c>
      <c r="I196">
        <v>6.6666666666666666E-2</v>
      </c>
      <c r="J196">
        <v>0.66200000000000003</v>
      </c>
      <c r="K196">
        <v>9876.36</v>
      </c>
      <c r="L196">
        <v>10609</v>
      </c>
      <c r="M196">
        <v>6139</v>
      </c>
      <c r="N196">
        <v>2180</v>
      </c>
      <c r="O196">
        <v>186.78</v>
      </c>
      <c r="P196">
        <v>186.78</v>
      </c>
      <c r="Q196">
        <v>48.72</v>
      </c>
      <c r="R196">
        <v>100</v>
      </c>
      <c r="S196">
        <v>48.72</v>
      </c>
      <c r="T196">
        <v>57.87</v>
      </c>
    </row>
    <row r="197" spans="1:20" x14ac:dyDescent="0.25">
      <c r="A197">
        <v>2012</v>
      </c>
      <c r="B197">
        <v>268</v>
      </c>
      <c r="C197" t="s">
        <v>286</v>
      </c>
      <c r="D197">
        <v>17</v>
      </c>
      <c r="E197">
        <v>39</v>
      </c>
      <c r="F197">
        <v>0</v>
      </c>
      <c r="G197">
        <v>2.382286995515695E-3</v>
      </c>
      <c r="H197">
        <v>2.2941176470588234</v>
      </c>
      <c r="I197">
        <v>0</v>
      </c>
      <c r="J197">
        <v>0.71499999999999997</v>
      </c>
      <c r="K197">
        <v>12723.36</v>
      </c>
      <c r="L197">
        <v>7136</v>
      </c>
      <c r="M197">
        <v>6048</v>
      </c>
      <c r="N197">
        <v>2220</v>
      </c>
      <c r="O197">
        <v>320</v>
      </c>
      <c r="P197">
        <v>0</v>
      </c>
      <c r="Q197">
        <v>100</v>
      </c>
      <c r="R197">
        <v>0</v>
      </c>
      <c r="S197">
        <v>0</v>
      </c>
      <c r="T197">
        <v>84.75</v>
      </c>
    </row>
    <row r="198" spans="1:20" x14ac:dyDescent="0.25">
      <c r="A198">
        <v>2012</v>
      </c>
      <c r="B198">
        <v>269</v>
      </c>
      <c r="C198" t="s">
        <v>287</v>
      </c>
      <c r="D198">
        <v>55</v>
      </c>
      <c r="E198">
        <v>186</v>
      </c>
      <c r="F198">
        <v>2</v>
      </c>
      <c r="G198">
        <v>2.6430871257628911E-3</v>
      </c>
      <c r="H198">
        <v>3.3818181818181818</v>
      </c>
      <c r="I198">
        <v>3.6363636363636362E-2</v>
      </c>
      <c r="J198">
        <v>0.65600000000000003</v>
      </c>
      <c r="K198">
        <v>7288.93</v>
      </c>
      <c r="L198">
        <v>20809</v>
      </c>
      <c r="M198">
        <v>8982</v>
      </c>
      <c r="N198">
        <v>2734</v>
      </c>
      <c r="O198">
        <v>245.57</v>
      </c>
      <c r="P198">
        <v>245.57</v>
      </c>
      <c r="Q198">
        <v>53.82</v>
      </c>
      <c r="R198">
        <v>100</v>
      </c>
      <c r="S198">
        <v>53.82</v>
      </c>
      <c r="T198">
        <v>43.16</v>
      </c>
    </row>
    <row r="199" spans="1:20" x14ac:dyDescent="0.25">
      <c r="A199">
        <v>2012</v>
      </c>
      <c r="B199">
        <v>270</v>
      </c>
      <c r="C199" t="s">
        <v>288</v>
      </c>
      <c r="D199">
        <v>276</v>
      </c>
      <c r="E199">
        <v>1329</v>
      </c>
      <c r="F199">
        <v>18</v>
      </c>
      <c r="G199">
        <v>1.2627302423893051E-3</v>
      </c>
      <c r="H199">
        <v>4.8152173913043477</v>
      </c>
      <c r="I199">
        <v>6.5217391304347824E-2</v>
      </c>
      <c r="J199">
        <v>0.76</v>
      </c>
      <c r="K199">
        <v>31398.79</v>
      </c>
      <c r="L199">
        <v>218574</v>
      </c>
      <c r="M199">
        <v>207645</v>
      </c>
      <c r="N199">
        <v>60193</v>
      </c>
      <c r="O199">
        <v>14562</v>
      </c>
      <c r="P199">
        <v>2138</v>
      </c>
      <c r="Q199">
        <v>94.9</v>
      </c>
      <c r="R199">
        <v>14.68</v>
      </c>
      <c r="S199">
        <v>13.93</v>
      </c>
      <c r="T199">
        <v>95</v>
      </c>
    </row>
    <row r="200" spans="1:20" x14ac:dyDescent="0.25">
      <c r="A200">
        <v>2012</v>
      </c>
      <c r="B200">
        <v>271</v>
      </c>
      <c r="C200" t="s">
        <v>289</v>
      </c>
      <c r="D200">
        <v>39</v>
      </c>
      <c r="E200">
        <v>131</v>
      </c>
      <c r="F200">
        <v>1</v>
      </c>
      <c r="G200">
        <v>6.4430860730216423E-3</v>
      </c>
      <c r="H200">
        <v>3.358974358974359</v>
      </c>
      <c r="I200">
        <v>2.564102564102564E-2</v>
      </c>
      <c r="J200">
        <v>0.69899999999999995</v>
      </c>
      <c r="K200">
        <v>12635.29</v>
      </c>
      <c r="L200">
        <v>6053</v>
      </c>
      <c r="M200">
        <v>3653</v>
      </c>
      <c r="N200">
        <v>1530</v>
      </c>
      <c r="O200">
        <v>350</v>
      </c>
      <c r="P200">
        <v>0</v>
      </c>
      <c r="Q200">
        <v>81.52</v>
      </c>
      <c r="R200">
        <v>0</v>
      </c>
      <c r="S200">
        <v>0</v>
      </c>
      <c r="T200">
        <v>60.35</v>
      </c>
    </row>
    <row r="201" spans="1:20" x14ac:dyDescent="0.25">
      <c r="A201">
        <v>2012</v>
      </c>
      <c r="B201">
        <v>272</v>
      </c>
      <c r="C201" t="s">
        <v>290</v>
      </c>
      <c r="D201">
        <v>92</v>
      </c>
      <c r="E201">
        <v>271</v>
      </c>
      <c r="F201">
        <v>2</v>
      </c>
      <c r="G201">
        <v>2.9246272689703403E-3</v>
      </c>
      <c r="H201">
        <v>2.9456521739130435</v>
      </c>
      <c r="I201">
        <v>2.1739130434782608E-2</v>
      </c>
      <c r="J201">
        <v>0.67</v>
      </c>
      <c r="K201">
        <v>9241.81</v>
      </c>
      <c r="L201">
        <v>31457</v>
      </c>
      <c r="M201">
        <v>4913</v>
      </c>
      <c r="N201">
        <v>1512</v>
      </c>
      <c r="O201">
        <v>122.14</v>
      </c>
      <c r="P201">
        <v>122.14</v>
      </c>
      <c r="Q201">
        <v>12.55</v>
      </c>
      <c r="R201">
        <v>100</v>
      </c>
      <c r="S201">
        <v>12.55</v>
      </c>
      <c r="T201">
        <v>15.62</v>
      </c>
    </row>
    <row r="202" spans="1:20" x14ac:dyDescent="0.25">
      <c r="A202">
        <v>2012</v>
      </c>
      <c r="B202">
        <v>273</v>
      </c>
      <c r="C202" t="s">
        <v>291</v>
      </c>
      <c r="D202">
        <v>41</v>
      </c>
      <c r="E202">
        <v>261</v>
      </c>
      <c r="F202">
        <v>2</v>
      </c>
      <c r="G202">
        <v>3.0247364421722036E-4</v>
      </c>
      <c r="H202">
        <v>6.3658536585365857</v>
      </c>
      <c r="I202">
        <v>4.878048780487805E-2</v>
      </c>
      <c r="J202">
        <v>0.70099999999999996</v>
      </c>
      <c r="K202">
        <v>12672.82</v>
      </c>
      <c r="L202">
        <v>135549</v>
      </c>
      <c r="M202">
        <v>108693</v>
      </c>
      <c r="N202">
        <v>32428</v>
      </c>
      <c r="O202">
        <v>3256.87</v>
      </c>
      <c r="P202">
        <v>1750.12</v>
      </c>
      <c r="Q202">
        <v>64.92</v>
      </c>
      <c r="R202">
        <v>53.74</v>
      </c>
      <c r="S202">
        <v>34.89</v>
      </c>
      <c r="T202">
        <v>80.19</v>
      </c>
    </row>
    <row r="203" spans="1:20" x14ac:dyDescent="0.25">
      <c r="A203">
        <v>2012</v>
      </c>
      <c r="B203">
        <v>275</v>
      </c>
      <c r="C203" t="s">
        <v>293</v>
      </c>
      <c r="D203">
        <v>87</v>
      </c>
      <c r="E203">
        <v>358</v>
      </c>
      <c r="F203">
        <v>1</v>
      </c>
      <c r="G203">
        <v>9.4380559774354528E-3</v>
      </c>
      <c r="H203">
        <v>4.1149425287356323</v>
      </c>
      <c r="I203">
        <v>1.1494252873563218E-2</v>
      </c>
      <c r="J203">
        <v>0.71799999999999997</v>
      </c>
      <c r="K203">
        <v>8578.69</v>
      </c>
      <c r="L203">
        <v>9218</v>
      </c>
      <c r="M203">
        <v>7400</v>
      </c>
      <c r="N203">
        <v>2272</v>
      </c>
      <c r="O203">
        <v>257</v>
      </c>
      <c r="P203">
        <v>0</v>
      </c>
      <c r="Q203">
        <v>65.84</v>
      </c>
      <c r="R203">
        <v>0</v>
      </c>
      <c r="S203">
        <v>0</v>
      </c>
      <c r="T203">
        <v>80.28</v>
      </c>
    </row>
    <row r="204" spans="1:20" x14ac:dyDescent="0.25">
      <c r="A204">
        <v>2012</v>
      </c>
      <c r="B204">
        <v>276</v>
      </c>
      <c r="C204" t="s">
        <v>294</v>
      </c>
      <c r="D204">
        <v>77</v>
      </c>
      <c r="E204">
        <v>334</v>
      </c>
      <c r="F204">
        <v>3</v>
      </c>
      <c r="G204">
        <v>1.0420331826670637E-3</v>
      </c>
      <c r="H204">
        <v>4.337662337662338</v>
      </c>
      <c r="I204">
        <v>3.896103896103896E-2</v>
      </c>
      <c r="J204">
        <v>0.74399999999999999</v>
      </c>
      <c r="K204">
        <v>23587.279999999999</v>
      </c>
      <c r="L204">
        <v>73894</v>
      </c>
      <c r="M204">
        <v>66847</v>
      </c>
      <c r="N204">
        <v>21171</v>
      </c>
      <c r="O204">
        <v>2550.89</v>
      </c>
      <c r="P204">
        <v>0.41</v>
      </c>
      <c r="Q204">
        <v>74.099999999999994</v>
      </c>
      <c r="R204">
        <v>0.02</v>
      </c>
      <c r="S204">
        <v>0.01</v>
      </c>
      <c r="T204">
        <v>90.46</v>
      </c>
    </row>
    <row r="205" spans="1:20" x14ac:dyDescent="0.25">
      <c r="A205">
        <v>2012</v>
      </c>
      <c r="B205">
        <v>277</v>
      </c>
      <c r="C205" t="s">
        <v>295</v>
      </c>
      <c r="D205">
        <v>32</v>
      </c>
      <c r="E205">
        <v>83</v>
      </c>
      <c r="F205">
        <v>0</v>
      </c>
      <c r="G205">
        <v>1.1020801763328282E-3</v>
      </c>
      <c r="H205">
        <v>2.59375</v>
      </c>
      <c r="I205">
        <v>0</v>
      </c>
      <c r="J205">
        <v>0.752</v>
      </c>
      <c r="K205">
        <v>32674.560000000001</v>
      </c>
      <c r="L205">
        <v>29036</v>
      </c>
      <c r="M205">
        <v>25147</v>
      </c>
      <c r="N205">
        <v>8077</v>
      </c>
      <c r="O205">
        <v>823.25</v>
      </c>
      <c r="P205">
        <v>171.07</v>
      </c>
      <c r="Q205">
        <v>62.08</v>
      </c>
      <c r="R205">
        <v>20.78</v>
      </c>
      <c r="S205">
        <v>12.9</v>
      </c>
      <c r="T205">
        <v>86.61</v>
      </c>
    </row>
    <row r="206" spans="1:20" x14ac:dyDescent="0.25">
      <c r="A206">
        <v>2012</v>
      </c>
      <c r="B206">
        <v>278</v>
      </c>
      <c r="C206" t="s">
        <v>296</v>
      </c>
      <c r="D206">
        <v>40</v>
      </c>
      <c r="E206">
        <v>104</v>
      </c>
      <c r="F206">
        <v>1</v>
      </c>
      <c r="G206">
        <v>7.3679750962441751E-4</v>
      </c>
      <c r="H206">
        <v>2.6</v>
      </c>
      <c r="I206">
        <v>2.5000000000000001E-2</v>
      </c>
      <c r="J206">
        <v>0.73099999999999998</v>
      </c>
      <c r="K206">
        <v>14930.57</v>
      </c>
      <c r="L206">
        <v>54289</v>
      </c>
      <c r="M206">
        <v>47543</v>
      </c>
      <c r="N206">
        <v>16322</v>
      </c>
      <c r="O206">
        <v>2765.05</v>
      </c>
      <c r="P206">
        <v>22.41</v>
      </c>
      <c r="Q206">
        <v>100</v>
      </c>
      <c r="R206">
        <v>0.81</v>
      </c>
      <c r="S206">
        <v>0.81</v>
      </c>
      <c r="T206">
        <v>87.57</v>
      </c>
    </row>
    <row r="207" spans="1:20" x14ac:dyDescent="0.25">
      <c r="A207">
        <v>2012</v>
      </c>
      <c r="B207">
        <v>279</v>
      </c>
      <c r="C207" t="s">
        <v>297</v>
      </c>
      <c r="D207">
        <v>146</v>
      </c>
      <c r="E207">
        <v>279</v>
      </c>
      <c r="F207">
        <v>2</v>
      </c>
      <c r="G207">
        <v>5.995893223819302E-3</v>
      </c>
      <c r="H207">
        <v>1.9109589041095891</v>
      </c>
      <c r="I207">
        <v>1.3698630136986301E-2</v>
      </c>
      <c r="J207">
        <v>0.71899999999999997</v>
      </c>
      <c r="K207">
        <v>16229.27</v>
      </c>
      <c r="L207">
        <v>24350</v>
      </c>
      <c r="M207">
        <v>21950</v>
      </c>
      <c r="N207">
        <v>7820</v>
      </c>
      <c r="O207">
        <v>1407.24</v>
      </c>
      <c r="P207">
        <v>0</v>
      </c>
      <c r="Q207">
        <v>77.180000000000007</v>
      </c>
      <c r="R207">
        <v>0</v>
      </c>
      <c r="S207">
        <v>0</v>
      </c>
      <c r="T207">
        <v>90.14</v>
      </c>
    </row>
    <row r="208" spans="1:20" x14ac:dyDescent="0.25">
      <c r="A208">
        <v>2012</v>
      </c>
      <c r="B208">
        <v>280</v>
      </c>
      <c r="C208" t="s">
        <v>298</v>
      </c>
      <c r="D208">
        <v>93</v>
      </c>
      <c r="E208">
        <v>230</v>
      </c>
      <c r="F208">
        <v>2</v>
      </c>
      <c r="G208">
        <v>5.0590219224283303E-3</v>
      </c>
      <c r="H208">
        <v>2.4731182795698925</v>
      </c>
      <c r="I208">
        <v>2.1505376344086023E-2</v>
      </c>
      <c r="J208">
        <v>0.68200000000000005</v>
      </c>
      <c r="K208">
        <v>10240.76</v>
      </c>
      <c r="L208">
        <v>18383</v>
      </c>
      <c r="M208">
        <v>11988</v>
      </c>
      <c r="N208">
        <v>3736</v>
      </c>
      <c r="O208">
        <v>325.24</v>
      </c>
      <c r="P208">
        <v>206.22</v>
      </c>
      <c r="Q208">
        <v>58.22</v>
      </c>
      <c r="R208">
        <v>63.41</v>
      </c>
      <c r="S208">
        <v>36.92</v>
      </c>
      <c r="T208">
        <v>65.209999999999994</v>
      </c>
    </row>
    <row r="209" spans="1:20" x14ac:dyDescent="0.25">
      <c r="A209">
        <v>2012</v>
      </c>
      <c r="B209">
        <v>281</v>
      </c>
      <c r="C209" t="s">
        <v>299</v>
      </c>
      <c r="D209">
        <v>851</v>
      </c>
      <c r="E209">
        <v>2081</v>
      </c>
      <c r="F209">
        <v>2</v>
      </c>
      <c r="G209">
        <v>8.1823776008615057E-3</v>
      </c>
      <c r="H209">
        <v>2.4453584018801409</v>
      </c>
      <c r="I209">
        <v>2.3501762632197414E-3</v>
      </c>
      <c r="J209">
        <v>0.72399999999999998</v>
      </c>
      <c r="K209">
        <v>21308.639999999999</v>
      </c>
      <c r="L209">
        <v>104004</v>
      </c>
      <c r="M209">
        <v>99731</v>
      </c>
      <c r="N209">
        <v>30514</v>
      </c>
      <c r="O209">
        <v>3066.93</v>
      </c>
      <c r="P209">
        <v>0</v>
      </c>
      <c r="Q209">
        <v>64.67</v>
      </c>
      <c r="R209">
        <v>0</v>
      </c>
      <c r="S209">
        <v>0</v>
      </c>
      <c r="T209">
        <v>95.89</v>
      </c>
    </row>
    <row r="210" spans="1:20" x14ac:dyDescent="0.25">
      <c r="A210">
        <v>2012</v>
      </c>
      <c r="B210">
        <v>282</v>
      </c>
      <c r="C210" t="s">
        <v>300</v>
      </c>
      <c r="D210">
        <v>254</v>
      </c>
      <c r="E210">
        <v>938</v>
      </c>
      <c r="F210">
        <v>1</v>
      </c>
      <c r="G210">
        <v>8.3932814095425659E-4</v>
      </c>
      <c r="H210">
        <v>3.6929133858267718</v>
      </c>
      <c r="I210">
        <v>3.937007874015748E-3</v>
      </c>
      <c r="J210">
        <v>0.77200000000000002</v>
      </c>
      <c r="K210">
        <v>31060.69</v>
      </c>
      <c r="L210">
        <v>302623</v>
      </c>
      <c r="M210">
        <v>298113</v>
      </c>
      <c r="N210">
        <v>98988</v>
      </c>
      <c r="O210">
        <v>17393.490000000002</v>
      </c>
      <c r="P210">
        <v>12871.18</v>
      </c>
      <c r="Q210">
        <v>80</v>
      </c>
      <c r="R210">
        <v>74</v>
      </c>
      <c r="S210">
        <v>59.2</v>
      </c>
      <c r="T210">
        <v>98.51</v>
      </c>
    </row>
    <row r="211" spans="1:20" x14ac:dyDescent="0.25">
      <c r="A211">
        <v>2012</v>
      </c>
      <c r="B211">
        <v>283</v>
      </c>
      <c r="C211" t="s">
        <v>301</v>
      </c>
      <c r="D211">
        <v>262</v>
      </c>
      <c r="E211">
        <v>1323</v>
      </c>
      <c r="F211">
        <v>4</v>
      </c>
      <c r="G211">
        <v>4.2289713592107641E-4</v>
      </c>
      <c r="H211">
        <v>5.0496183206106871</v>
      </c>
      <c r="I211">
        <v>1.5267175572519083E-2</v>
      </c>
      <c r="J211">
        <v>0.78900000000000003</v>
      </c>
      <c r="K211">
        <v>36861.910000000003</v>
      </c>
      <c r="L211">
        <v>619536</v>
      </c>
      <c r="M211">
        <v>602359</v>
      </c>
      <c r="N211">
        <v>168237</v>
      </c>
      <c r="O211">
        <v>42086</v>
      </c>
      <c r="P211">
        <v>42086</v>
      </c>
      <c r="Q211">
        <v>82.37</v>
      </c>
      <c r="R211">
        <v>100</v>
      </c>
      <c r="S211">
        <v>82.37</v>
      </c>
      <c r="T211">
        <v>97.23</v>
      </c>
    </row>
    <row r="212" spans="1:20" x14ac:dyDescent="0.25">
      <c r="A212">
        <v>2012</v>
      </c>
      <c r="B212">
        <v>284</v>
      </c>
      <c r="C212" t="s">
        <v>302</v>
      </c>
      <c r="D212">
        <v>6</v>
      </c>
      <c r="E212">
        <v>27</v>
      </c>
      <c r="F212">
        <v>3</v>
      </c>
      <c r="G212">
        <v>7.6235975756959706E-5</v>
      </c>
      <c r="H212">
        <v>4.5</v>
      </c>
      <c r="I212">
        <v>0.5</v>
      </c>
      <c r="J212">
        <v>0.73599999999999999</v>
      </c>
      <c r="K212">
        <v>25664.13</v>
      </c>
      <c r="L212">
        <v>78703</v>
      </c>
      <c r="M212">
        <v>55393</v>
      </c>
      <c r="N212">
        <v>17109</v>
      </c>
      <c r="O212">
        <v>3464.68</v>
      </c>
      <c r="P212">
        <v>2260.66</v>
      </c>
      <c r="Q212">
        <v>84.13</v>
      </c>
      <c r="R212">
        <v>65.25</v>
      </c>
      <c r="S212">
        <v>54.89</v>
      </c>
      <c r="T212">
        <v>70.38</v>
      </c>
    </row>
    <row r="213" spans="1:20" x14ac:dyDescent="0.25">
      <c r="A213">
        <v>2012</v>
      </c>
      <c r="B213">
        <v>286</v>
      </c>
      <c r="C213" t="s">
        <v>304</v>
      </c>
      <c r="D213">
        <v>2</v>
      </c>
      <c r="E213">
        <v>9</v>
      </c>
      <c r="F213">
        <v>0</v>
      </c>
      <c r="G213">
        <v>1.407756739635391E-4</v>
      </c>
      <c r="H213">
        <v>4.5</v>
      </c>
      <c r="I213">
        <v>0</v>
      </c>
      <c r="J213">
        <v>0.61899999999999999</v>
      </c>
      <c r="K213">
        <v>5659.13</v>
      </c>
      <c r="L213">
        <v>14207</v>
      </c>
      <c r="M213">
        <v>1200</v>
      </c>
      <c r="N213">
        <v>440</v>
      </c>
      <c r="O213">
        <v>39</v>
      </c>
      <c r="P213">
        <v>39</v>
      </c>
      <c r="Q213">
        <v>19.079999999999998</v>
      </c>
      <c r="R213">
        <v>100</v>
      </c>
      <c r="S213">
        <v>19.079999999999998</v>
      </c>
      <c r="T213">
        <v>8.4499999999999993</v>
      </c>
    </row>
    <row r="214" spans="1:20" x14ac:dyDescent="0.25">
      <c r="A214">
        <v>2012</v>
      </c>
      <c r="B214">
        <v>287</v>
      </c>
      <c r="C214" t="s">
        <v>305</v>
      </c>
      <c r="D214">
        <v>15</v>
      </c>
      <c r="E214">
        <v>71</v>
      </c>
      <c r="F214">
        <v>1</v>
      </c>
      <c r="G214">
        <v>1.1980065171554534E-4</v>
      </c>
      <c r="H214">
        <v>4.7333333333333334</v>
      </c>
      <c r="I214">
        <v>6.6666666666666666E-2</v>
      </c>
      <c r="J214">
        <v>0.77800000000000002</v>
      </c>
      <c r="K214">
        <v>29437.96</v>
      </c>
      <c r="L214">
        <v>125208</v>
      </c>
      <c r="M214">
        <v>121119</v>
      </c>
      <c r="N214">
        <v>41831</v>
      </c>
      <c r="O214">
        <v>5254.81</v>
      </c>
      <c r="P214">
        <v>4391.78</v>
      </c>
      <c r="Q214">
        <v>77.14</v>
      </c>
      <c r="R214">
        <v>83.58</v>
      </c>
      <c r="S214">
        <v>64.47</v>
      </c>
      <c r="T214">
        <v>96.73</v>
      </c>
    </row>
    <row r="215" spans="1:20" x14ac:dyDescent="0.25">
      <c r="A215">
        <v>2012</v>
      </c>
      <c r="B215">
        <v>290</v>
      </c>
      <c r="C215" t="s">
        <v>308</v>
      </c>
      <c r="D215">
        <v>9</v>
      </c>
      <c r="E215">
        <v>42</v>
      </c>
      <c r="F215">
        <v>2</v>
      </c>
      <c r="G215">
        <v>4.5353759322717193E-4</v>
      </c>
      <c r="H215">
        <v>4.666666666666667</v>
      </c>
      <c r="I215">
        <v>0.22222222222222221</v>
      </c>
      <c r="J215">
        <v>0.74199999999999999</v>
      </c>
      <c r="K215">
        <v>22358.13</v>
      </c>
      <c r="L215">
        <v>19844</v>
      </c>
      <c r="M215">
        <v>16017</v>
      </c>
      <c r="N215">
        <v>5987</v>
      </c>
      <c r="O215">
        <v>612.77</v>
      </c>
      <c r="P215">
        <v>559.38</v>
      </c>
      <c r="Q215">
        <v>70.069999999999993</v>
      </c>
      <c r="R215">
        <v>91.29</v>
      </c>
      <c r="S215">
        <v>63.97</v>
      </c>
      <c r="T215">
        <v>80.709999999999994</v>
      </c>
    </row>
    <row r="216" spans="1:20" x14ac:dyDescent="0.25">
      <c r="A216">
        <v>2012</v>
      </c>
      <c r="B216">
        <v>291</v>
      </c>
      <c r="C216" t="s">
        <v>309</v>
      </c>
      <c r="D216">
        <v>10</v>
      </c>
      <c r="E216">
        <v>90</v>
      </c>
      <c r="F216">
        <v>0</v>
      </c>
      <c r="G216">
        <v>9.1936269777790041E-5</v>
      </c>
      <c r="H216">
        <v>9</v>
      </c>
      <c r="I216">
        <v>0</v>
      </c>
      <c r="J216">
        <v>0.68799999999999994</v>
      </c>
      <c r="K216">
        <v>21538.55</v>
      </c>
      <c r="L216">
        <v>108771</v>
      </c>
      <c r="M216">
        <v>92732</v>
      </c>
      <c r="N216">
        <v>22165</v>
      </c>
      <c r="O216">
        <v>2558.04</v>
      </c>
      <c r="P216">
        <v>2558.04</v>
      </c>
      <c r="Q216">
        <v>61.04</v>
      </c>
      <c r="R216">
        <v>100</v>
      </c>
      <c r="S216">
        <v>61.04</v>
      </c>
      <c r="T216">
        <v>85.25</v>
      </c>
    </row>
    <row r="217" spans="1:20" x14ac:dyDescent="0.25">
      <c r="A217">
        <v>2012</v>
      </c>
      <c r="B217">
        <v>292</v>
      </c>
      <c r="C217" t="s">
        <v>310</v>
      </c>
      <c r="D217">
        <v>91</v>
      </c>
      <c r="E217">
        <v>389</v>
      </c>
      <c r="F217">
        <v>0</v>
      </c>
      <c r="G217">
        <v>1.2409147314305974E-3</v>
      </c>
      <c r="H217">
        <v>4.2747252747252746</v>
      </c>
      <c r="I217">
        <v>0</v>
      </c>
      <c r="J217">
        <v>0.77500000000000002</v>
      </c>
      <c r="K217">
        <v>7172.2</v>
      </c>
      <c r="L217">
        <v>73333</v>
      </c>
      <c r="M217">
        <v>61040</v>
      </c>
      <c r="N217">
        <v>15963</v>
      </c>
      <c r="O217">
        <v>4147.62</v>
      </c>
      <c r="P217">
        <v>39.020000000000003</v>
      </c>
      <c r="Q217">
        <v>84.25</v>
      </c>
      <c r="R217">
        <v>0.94</v>
      </c>
      <c r="S217">
        <v>0.79</v>
      </c>
      <c r="T217">
        <v>83.24</v>
      </c>
    </row>
    <row r="218" spans="1:20" x14ac:dyDescent="0.25">
      <c r="A218">
        <v>2012</v>
      </c>
      <c r="B218">
        <v>294</v>
      </c>
      <c r="C218" t="s">
        <v>312</v>
      </c>
      <c r="D218">
        <v>345</v>
      </c>
      <c r="E218">
        <v>1066</v>
      </c>
      <c r="F218">
        <v>0</v>
      </c>
      <c r="G218">
        <v>8.9034555730470467E-3</v>
      </c>
      <c r="H218">
        <v>3.0898550724637683</v>
      </c>
      <c r="I218">
        <v>0</v>
      </c>
      <c r="J218">
        <v>0.70899999999999996</v>
      </c>
      <c r="K218">
        <v>20082.84</v>
      </c>
      <c r="L218">
        <v>38749</v>
      </c>
      <c r="M218">
        <v>35000</v>
      </c>
      <c r="N218">
        <v>11750</v>
      </c>
      <c r="O218">
        <v>3000</v>
      </c>
      <c r="P218">
        <v>0</v>
      </c>
      <c r="Q218">
        <v>100</v>
      </c>
      <c r="R218">
        <v>0</v>
      </c>
      <c r="S218">
        <v>0</v>
      </c>
      <c r="T218">
        <v>90.32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7"/>
  <sheetViews>
    <sheetView workbookViewId="0">
      <selection sqref="A1:T217"/>
    </sheetView>
  </sheetViews>
  <sheetFormatPr defaultRowHeight="15.75" x14ac:dyDescent="0.25"/>
  <sheetData>
    <row r="1" spans="1:20" x14ac:dyDescent="0.25">
      <c r="A1" t="s">
        <v>38</v>
      </c>
      <c r="B1" t="s">
        <v>39</v>
      </c>
      <c r="C1" t="s">
        <v>40</v>
      </c>
      <c r="D1" t="s">
        <v>92</v>
      </c>
      <c r="E1" t="s">
        <v>93</v>
      </c>
      <c r="F1" t="s">
        <v>94</v>
      </c>
      <c r="G1" t="s">
        <v>41</v>
      </c>
      <c r="H1" t="s">
        <v>42</v>
      </c>
      <c r="I1" t="s">
        <v>43</v>
      </c>
      <c r="J1" t="s">
        <v>44</v>
      </c>
      <c r="K1" t="s">
        <v>47</v>
      </c>
      <c r="L1" t="s">
        <v>316</v>
      </c>
      <c r="M1" t="s">
        <v>317</v>
      </c>
      <c r="N1" t="s">
        <v>326</v>
      </c>
      <c r="O1" t="s">
        <v>328</v>
      </c>
      <c r="P1" t="s">
        <v>329</v>
      </c>
      <c r="Q1" t="s">
        <v>344</v>
      </c>
      <c r="R1" t="s">
        <v>345</v>
      </c>
      <c r="S1" t="s">
        <v>351</v>
      </c>
      <c r="T1" t="s">
        <v>353</v>
      </c>
    </row>
    <row r="2" spans="1:20" x14ac:dyDescent="0.25">
      <c r="A2">
        <v>2013</v>
      </c>
      <c r="B2">
        <v>1</v>
      </c>
      <c r="C2" t="s">
        <v>0</v>
      </c>
      <c r="D2">
        <v>13</v>
      </c>
      <c r="E2">
        <v>26</v>
      </c>
      <c r="F2">
        <v>0</v>
      </c>
      <c r="G2">
        <v>1.8659394287354671E-3</v>
      </c>
      <c r="H2">
        <v>2</v>
      </c>
      <c r="I2">
        <v>0</v>
      </c>
      <c r="J2">
        <v>0.68899999999999995</v>
      </c>
      <c r="K2">
        <v>19907.27</v>
      </c>
      <c r="L2">
        <v>6967</v>
      </c>
      <c r="M2">
        <v>4300</v>
      </c>
      <c r="N2">
        <v>1903</v>
      </c>
      <c r="O2">
        <v>400</v>
      </c>
      <c r="P2">
        <v>0</v>
      </c>
      <c r="Q2">
        <v>100</v>
      </c>
      <c r="R2">
        <v>0</v>
      </c>
      <c r="S2">
        <v>0</v>
      </c>
      <c r="T2">
        <v>61.72</v>
      </c>
    </row>
    <row r="3" spans="1:20" x14ac:dyDescent="0.25">
      <c r="A3">
        <v>2013</v>
      </c>
      <c r="B3">
        <v>2</v>
      </c>
      <c r="C3" t="s">
        <v>1</v>
      </c>
      <c r="D3">
        <v>126</v>
      </c>
      <c r="E3">
        <v>425</v>
      </c>
      <c r="F3">
        <v>0</v>
      </c>
      <c r="G3">
        <v>9.1950667736991898E-3</v>
      </c>
      <c r="H3">
        <v>3.373015873015873</v>
      </c>
      <c r="I3">
        <v>0</v>
      </c>
      <c r="J3">
        <v>0.65400000000000003</v>
      </c>
      <c r="K3">
        <v>9938.9599999999991</v>
      </c>
      <c r="L3">
        <v>13703</v>
      </c>
      <c r="M3">
        <v>7929</v>
      </c>
      <c r="N3">
        <v>1668</v>
      </c>
      <c r="O3">
        <v>485.1</v>
      </c>
      <c r="P3">
        <v>0</v>
      </c>
      <c r="Q3">
        <v>85</v>
      </c>
      <c r="R3">
        <v>0</v>
      </c>
      <c r="S3">
        <v>0</v>
      </c>
      <c r="T3">
        <v>57.86</v>
      </c>
    </row>
    <row r="4" spans="1:20" x14ac:dyDescent="0.25">
      <c r="A4">
        <v>2013</v>
      </c>
      <c r="B4">
        <v>3</v>
      </c>
      <c r="C4" t="s">
        <v>2</v>
      </c>
      <c r="D4">
        <v>100</v>
      </c>
      <c r="E4">
        <v>285</v>
      </c>
      <c r="F4">
        <v>0</v>
      </c>
      <c r="G4">
        <v>7.5154065834961668E-3</v>
      </c>
      <c r="H4">
        <v>2.85</v>
      </c>
      <c r="I4">
        <v>0</v>
      </c>
      <c r="J4">
        <v>0.60099999999999998</v>
      </c>
      <c r="K4">
        <v>10580.18</v>
      </c>
      <c r="L4">
        <v>13306</v>
      </c>
      <c r="M4">
        <v>4856</v>
      </c>
      <c r="N4">
        <v>1365</v>
      </c>
      <c r="O4">
        <v>101.97</v>
      </c>
      <c r="P4">
        <v>101.5</v>
      </c>
      <c r="Q4">
        <v>27.31</v>
      </c>
      <c r="R4">
        <v>99.54</v>
      </c>
      <c r="S4">
        <v>27.19</v>
      </c>
      <c r="T4">
        <v>36.49</v>
      </c>
    </row>
    <row r="5" spans="1:20" x14ac:dyDescent="0.25">
      <c r="A5">
        <v>2013</v>
      </c>
      <c r="B5">
        <v>4</v>
      </c>
      <c r="C5" t="s">
        <v>3</v>
      </c>
      <c r="D5">
        <v>43</v>
      </c>
      <c r="E5">
        <v>112</v>
      </c>
      <c r="F5">
        <v>1</v>
      </c>
      <c r="G5">
        <v>1.6747809152872445E-3</v>
      </c>
      <c r="H5">
        <v>2.6046511627906979</v>
      </c>
      <c r="I5">
        <v>2.3255813953488372E-2</v>
      </c>
      <c r="J5">
        <v>0.68400000000000005</v>
      </c>
      <c r="K5">
        <v>14985.86</v>
      </c>
      <c r="L5">
        <v>25675</v>
      </c>
      <c r="M5">
        <v>19821</v>
      </c>
      <c r="N5">
        <v>6847</v>
      </c>
      <c r="O5">
        <v>1311.05</v>
      </c>
      <c r="P5">
        <v>786.63</v>
      </c>
      <c r="Q5">
        <v>84.11</v>
      </c>
      <c r="R5">
        <v>60</v>
      </c>
      <c r="S5">
        <v>50.46</v>
      </c>
      <c r="T5">
        <v>77.2</v>
      </c>
    </row>
    <row r="6" spans="1:20" x14ac:dyDescent="0.25">
      <c r="A6">
        <v>2013</v>
      </c>
      <c r="B6">
        <v>5</v>
      </c>
      <c r="C6" t="s">
        <v>4</v>
      </c>
      <c r="D6">
        <v>4</v>
      </c>
      <c r="E6">
        <v>17</v>
      </c>
      <c r="F6">
        <v>0</v>
      </c>
      <c r="G6">
        <v>6.3755180108383803E-4</v>
      </c>
      <c r="H6">
        <v>4.25</v>
      </c>
      <c r="I6">
        <v>0</v>
      </c>
      <c r="J6">
        <v>0.66800000000000004</v>
      </c>
      <c r="K6">
        <v>10771.41</v>
      </c>
      <c r="L6">
        <v>6274</v>
      </c>
      <c r="M6">
        <v>2600</v>
      </c>
      <c r="N6">
        <v>1000</v>
      </c>
      <c r="O6">
        <v>75</v>
      </c>
      <c r="P6">
        <v>0</v>
      </c>
      <c r="Q6">
        <v>83.33</v>
      </c>
      <c r="R6">
        <v>0</v>
      </c>
      <c r="S6">
        <v>0</v>
      </c>
      <c r="T6">
        <v>41.44</v>
      </c>
    </row>
    <row r="7" spans="1:20" x14ac:dyDescent="0.25">
      <c r="A7">
        <v>2013</v>
      </c>
      <c r="B7">
        <v>6</v>
      </c>
      <c r="C7" t="s">
        <v>5</v>
      </c>
      <c r="D7">
        <v>38</v>
      </c>
      <c r="E7">
        <v>120</v>
      </c>
      <c r="F7">
        <v>0</v>
      </c>
      <c r="G7">
        <v>1.0686464748727467E-3</v>
      </c>
      <c r="H7">
        <v>3.1578947368421053</v>
      </c>
      <c r="I7">
        <v>0</v>
      </c>
      <c r="J7">
        <v>0.72599999999999998</v>
      </c>
      <c r="K7">
        <v>19771.47</v>
      </c>
      <c r="L7">
        <v>35559</v>
      </c>
      <c r="M7">
        <v>29625</v>
      </c>
      <c r="N7">
        <v>8288</v>
      </c>
      <c r="O7">
        <v>1011.11</v>
      </c>
      <c r="P7">
        <v>0</v>
      </c>
      <c r="Q7">
        <v>56.18</v>
      </c>
      <c r="R7">
        <v>0</v>
      </c>
      <c r="S7">
        <v>0</v>
      </c>
      <c r="T7">
        <v>83.31</v>
      </c>
    </row>
    <row r="8" spans="1:20" x14ac:dyDescent="0.25">
      <c r="A8">
        <v>2013</v>
      </c>
      <c r="B8">
        <v>7</v>
      </c>
      <c r="C8" t="s">
        <v>6</v>
      </c>
      <c r="D8">
        <v>16</v>
      </c>
      <c r="E8">
        <v>123</v>
      </c>
      <c r="F8">
        <v>0</v>
      </c>
      <c r="G8">
        <v>2.0613775155247494E-4</v>
      </c>
      <c r="H8">
        <v>7.6875</v>
      </c>
      <c r="I8">
        <v>0</v>
      </c>
      <c r="J8">
        <v>0.76100000000000001</v>
      </c>
      <c r="K8">
        <v>22672.17</v>
      </c>
      <c r="L8">
        <v>77618</v>
      </c>
      <c r="M8">
        <v>72780</v>
      </c>
      <c r="N8">
        <v>27858</v>
      </c>
      <c r="O8">
        <v>3413.12</v>
      </c>
      <c r="P8">
        <v>3291.84</v>
      </c>
      <c r="Q8">
        <v>77.05</v>
      </c>
      <c r="R8">
        <v>96.45</v>
      </c>
      <c r="S8">
        <v>74.31</v>
      </c>
      <c r="T8">
        <v>93.77</v>
      </c>
    </row>
    <row r="9" spans="1:20" x14ac:dyDescent="0.25">
      <c r="A9">
        <v>2013</v>
      </c>
      <c r="B9">
        <v>8</v>
      </c>
      <c r="C9" t="s">
        <v>7</v>
      </c>
      <c r="D9">
        <v>109</v>
      </c>
      <c r="E9">
        <v>375</v>
      </c>
      <c r="F9">
        <v>2</v>
      </c>
      <c r="G9">
        <v>2.6749122677857127E-3</v>
      </c>
      <c r="H9">
        <v>3.4403669724770642</v>
      </c>
      <c r="I9">
        <v>1.834862385321101E-2</v>
      </c>
      <c r="J9">
        <v>0.64200000000000002</v>
      </c>
      <c r="K9">
        <v>9098.35</v>
      </c>
      <c r="L9">
        <v>40749</v>
      </c>
      <c r="M9">
        <v>33366</v>
      </c>
      <c r="N9">
        <v>11357</v>
      </c>
      <c r="O9">
        <v>1156.5999999999999</v>
      </c>
      <c r="P9">
        <v>993</v>
      </c>
      <c r="Q9">
        <v>72.430000000000007</v>
      </c>
      <c r="R9">
        <v>85.86</v>
      </c>
      <c r="S9">
        <v>62.18</v>
      </c>
      <c r="T9">
        <v>81.88</v>
      </c>
    </row>
    <row r="10" spans="1:20" x14ac:dyDescent="0.25">
      <c r="A10">
        <v>2013</v>
      </c>
      <c r="B10">
        <v>9</v>
      </c>
      <c r="C10" t="s">
        <v>8</v>
      </c>
      <c r="D10">
        <v>64</v>
      </c>
      <c r="E10">
        <v>191</v>
      </c>
      <c r="F10">
        <v>1</v>
      </c>
      <c r="G10">
        <v>3.3005002320664226E-3</v>
      </c>
      <c r="H10">
        <v>2.984375</v>
      </c>
      <c r="I10">
        <v>1.5625E-2</v>
      </c>
      <c r="J10">
        <v>0.72499999999999998</v>
      </c>
      <c r="K10">
        <v>13345.98</v>
      </c>
      <c r="L10">
        <v>19391</v>
      </c>
      <c r="M10">
        <v>19391</v>
      </c>
      <c r="N10">
        <v>5000</v>
      </c>
      <c r="O10">
        <v>820</v>
      </c>
      <c r="P10">
        <v>0</v>
      </c>
      <c r="Q10">
        <v>100</v>
      </c>
      <c r="R10">
        <v>0</v>
      </c>
      <c r="S10">
        <v>0</v>
      </c>
      <c r="T10">
        <v>100</v>
      </c>
    </row>
    <row r="11" spans="1:20" x14ac:dyDescent="0.25">
      <c r="A11">
        <v>2013</v>
      </c>
      <c r="B11">
        <v>11</v>
      </c>
      <c r="C11" t="s">
        <v>10</v>
      </c>
      <c r="D11">
        <v>32</v>
      </c>
      <c r="E11">
        <v>124</v>
      </c>
      <c r="F11">
        <v>2</v>
      </c>
      <c r="G11">
        <v>8.1185305459711792E-4</v>
      </c>
      <c r="H11">
        <v>3.875</v>
      </c>
      <c r="I11">
        <v>6.25E-2</v>
      </c>
      <c r="J11">
        <v>0.73399999999999999</v>
      </c>
      <c r="K11">
        <v>17394.75</v>
      </c>
      <c r="L11">
        <v>39416</v>
      </c>
      <c r="M11">
        <v>33133</v>
      </c>
      <c r="N11">
        <v>13893</v>
      </c>
      <c r="O11">
        <v>3428</v>
      </c>
      <c r="P11">
        <v>0</v>
      </c>
      <c r="Q11">
        <v>100</v>
      </c>
      <c r="R11">
        <v>0</v>
      </c>
      <c r="S11">
        <v>0</v>
      </c>
      <c r="T11">
        <v>84.06</v>
      </c>
    </row>
    <row r="12" spans="1:20" x14ac:dyDescent="0.25">
      <c r="A12">
        <v>2013</v>
      </c>
      <c r="B12">
        <v>12</v>
      </c>
      <c r="C12" t="s">
        <v>11</v>
      </c>
      <c r="D12">
        <v>65</v>
      </c>
      <c r="E12">
        <v>253</v>
      </c>
      <c r="F12">
        <v>1</v>
      </c>
      <c r="G12">
        <v>1.7487691355699642E-3</v>
      </c>
      <c r="H12">
        <v>3.8923076923076922</v>
      </c>
      <c r="I12">
        <v>1.5384615384615385E-2</v>
      </c>
      <c r="J12">
        <v>0.66300000000000003</v>
      </c>
      <c r="K12">
        <v>7629.69</v>
      </c>
      <c r="L12">
        <v>37169</v>
      </c>
      <c r="M12">
        <v>17995</v>
      </c>
      <c r="N12">
        <v>5394</v>
      </c>
      <c r="O12">
        <v>523.26</v>
      </c>
      <c r="P12">
        <v>359.91</v>
      </c>
      <c r="Q12">
        <v>42.37</v>
      </c>
      <c r="R12">
        <v>68.78</v>
      </c>
      <c r="S12">
        <v>29.14</v>
      </c>
      <c r="T12">
        <v>48.41</v>
      </c>
    </row>
    <row r="13" spans="1:20" x14ac:dyDescent="0.25">
      <c r="A13">
        <v>2013</v>
      </c>
      <c r="B13">
        <v>13</v>
      </c>
      <c r="C13" t="s">
        <v>12</v>
      </c>
      <c r="D13">
        <v>75</v>
      </c>
      <c r="E13">
        <v>402</v>
      </c>
      <c r="F13">
        <v>1</v>
      </c>
      <c r="G13">
        <v>6.523440897625468E-4</v>
      </c>
      <c r="H13">
        <v>5.36</v>
      </c>
      <c r="I13">
        <v>1.3333333333333334E-2</v>
      </c>
      <c r="J13">
        <v>0.77300000000000002</v>
      </c>
      <c r="K13">
        <v>24558.92</v>
      </c>
      <c r="L13">
        <v>114970</v>
      </c>
      <c r="M13">
        <v>114970</v>
      </c>
      <c r="N13">
        <v>36360</v>
      </c>
      <c r="O13">
        <v>9450</v>
      </c>
      <c r="P13">
        <v>160</v>
      </c>
      <c r="Q13">
        <v>80</v>
      </c>
      <c r="R13">
        <v>1.69</v>
      </c>
      <c r="S13">
        <v>1.35</v>
      </c>
      <c r="T13">
        <v>100</v>
      </c>
    </row>
    <row r="14" spans="1:20" x14ac:dyDescent="0.25">
      <c r="A14">
        <v>2013</v>
      </c>
      <c r="B14">
        <v>15</v>
      </c>
      <c r="C14" t="s">
        <v>14</v>
      </c>
      <c r="D14">
        <v>49</v>
      </c>
      <c r="E14">
        <v>189</v>
      </c>
      <c r="F14">
        <v>2</v>
      </c>
      <c r="G14">
        <v>4.900686096053448E-4</v>
      </c>
      <c r="H14">
        <v>3.8571428571428572</v>
      </c>
      <c r="I14">
        <v>4.0816326530612242E-2</v>
      </c>
      <c r="J14">
        <v>0.77200000000000002</v>
      </c>
      <c r="K14">
        <v>42591.31</v>
      </c>
      <c r="L14">
        <v>99986</v>
      </c>
      <c r="M14">
        <v>98504</v>
      </c>
      <c r="N14">
        <v>34023</v>
      </c>
      <c r="O14">
        <v>4182.1899999999996</v>
      </c>
      <c r="P14">
        <v>3287.41</v>
      </c>
      <c r="Q14">
        <v>77.09</v>
      </c>
      <c r="R14">
        <v>78.599999999999994</v>
      </c>
      <c r="S14">
        <v>60.59</v>
      </c>
      <c r="T14">
        <v>98.52</v>
      </c>
    </row>
    <row r="15" spans="1:20" x14ac:dyDescent="0.25">
      <c r="A15">
        <v>2013</v>
      </c>
      <c r="B15">
        <v>18</v>
      </c>
      <c r="C15" t="s">
        <v>17</v>
      </c>
      <c r="D15">
        <v>71</v>
      </c>
      <c r="E15">
        <v>234</v>
      </c>
      <c r="F15">
        <v>1</v>
      </c>
      <c r="G15">
        <v>4.9498047964305633E-3</v>
      </c>
      <c r="H15">
        <v>3.295774647887324</v>
      </c>
      <c r="I15">
        <v>1.4084507042253521E-2</v>
      </c>
      <c r="J15">
        <v>0.58799999999999997</v>
      </c>
      <c r="K15">
        <v>7364.77</v>
      </c>
      <c r="L15">
        <v>14344</v>
      </c>
      <c r="M15">
        <v>4265</v>
      </c>
      <c r="N15">
        <v>1276</v>
      </c>
      <c r="O15">
        <v>119.67</v>
      </c>
      <c r="P15">
        <v>0</v>
      </c>
      <c r="Q15">
        <v>40.21</v>
      </c>
      <c r="R15">
        <v>0</v>
      </c>
      <c r="S15">
        <v>0</v>
      </c>
      <c r="T15">
        <v>29.73</v>
      </c>
    </row>
    <row r="16" spans="1:20" x14ac:dyDescent="0.25">
      <c r="A16">
        <v>2013</v>
      </c>
      <c r="B16">
        <v>19</v>
      </c>
      <c r="C16" t="s">
        <v>18</v>
      </c>
      <c r="D16">
        <v>5</v>
      </c>
      <c r="E16">
        <v>13</v>
      </c>
      <c r="F16">
        <v>0</v>
      </c>
      <c r="G16">
        <v>1.6392905150650798E-4</v>
      </c>
      <c r="H16">
        <v>2.6</v>
      </c>
      <c r="I16">
        <v>0</v>
      </c>
      <c r="J16">
        <v>0.72199999999999998</v>
      </c>
      <c r="K16">
        <v>41443.78</v>
      </c>
      <c r="L16">
        <v>30501</v>
      </c>
      <c r="M16">
        <v>28520</v>
      </c>
      <c r="N16">
        <v>9700</v>
      </c>
      <c r="O16">
        <v>1351.2</v>
      </c>
      <c r="P16">
        <v>0</v>
      </c>
      <c r="Q16">
        <v>92.71</v>
      </c>
      <c r="R16">
        <v>0</v>
      </c>
      <c r="S16">
        <v>0</v>
      </c>
      <c r="T16">
        <v>93.51</v>
      </c>
    </row>
    <row r="17" spans="1:20" x14ac:dyDescent="0.25">
      <c r="A17">
        <v>2013</v>
      </c>
      <c r="B17">
        <v>20</v>
      </c>
      <c r="C17" t="s">
        <v>19</v>
      </c>
      <c r="D17">
        <v>39</v>
      </c>
      <c r="E17">
        <v>331</v>
      </c>
      <c r="F17">
        <v>3</v>
      </c>
      <c r="G17">
        <v>2.9327718453902842E-4</v>
      </c>
      <c r="H17">
        <v>8.4871794871794872</v>
      </c>
      <c r="I17">
        <v>7.6923076923076927E-2</v>
      </c>
      <c r="J17">
        <v>0.76900000000000002</v>
      </c>
      <c r="K17">
        <v>15764.49</v>
      </c>
      <c r="L17">
        <v>132980</v>
      </c>
      <c r="M17">
        <v>99019</v>
      </c>
      <c r="N17">
        <v>27880</v>
      </c>
      <c r="O17">
        <v>3407.35</v>
      </c>
      <c r="P17">
        <v>322.06</v>
      </c>
      <c r="Q17">
        <v>54.85</v>
      </c>
      <c r="R17">
        <v>9.4499999999999993</v>
      </c>
      <c r="S17">
        <v>5.18</v>
      </c>
      <c r="T17">
        <v>74.459999999999994</v>
      </c>
    </row>
    <row r="18" spans="1:20" x14ac:dyDescent="0.25">
      <c r="A18">
        <v>2013</v>
      </c>
      <c r="B18">
        <v>21</v>
      </c>
      <c r="C18" t="s">
        <v>20</v>
      </c>
      <c r="D18">
        <v>27</v>
      </c>
      <c r="E18">
        <v>87</v>
      </c>
      <c r="F18">
        <v>0</v>
      </c>
      <c r="G18">
        <v>1.3181019332161687E-3</v>
      </c>
      <c r="H18">
        <v>3.2222222222222223</v>
      </c>
      <c r="I18">
        <v>0</v>
      </c>
      <c r="J18">
        <v>0.73399999999999999</v>
      </c>
      <c r="K18">
        <v>22284.95</v>
      </c>
      <c r="L18">
        <v>20484</v>
      </c>
      <c r="M18">
        <v>15385</v>
      </c>
      <c r="N18">
        <v>6561</v>
      </c>
      <c r="O18">
        <v>884.04</v>
      </c>
      <c r="P18">
        <v>68.59</v>
      </c>
      <c r="Q18">
        <v>94.73</v>
      </c>
      <c r="R18">
        <v>7.76</v>
      </c>
      <c r="S18">
        <v>7.35</v>
      </c>
      <c r="T18">
        <v>75.11</v>
      </c>
    </row>
    <row r="19" spans="1:20" x14ac:dyDescent="0.25">
      <c r="A19">
        <v>2013</v>
      </c>
      <c r="B19">
        <v>22</v>
      </c>
      <c r="C19" t="s">
        <v>21</v>
      </c>
      <c r="D19">
        <v>1697</v>
      </c>
      <c r="E19">
        <v>10962</v>
      </c>
      <c r="F19">
        <v>18</v>
      </c>
      <c r="G19">
        <v>6.845046618518735E-4</v>
      </c>
      <c r="H19">
        <v>6.4596346493812611</v>
      </c>
      <c r="I19">
        <v>1.060695344725987E-2</v>
      </c>
      <c r="J19">
        <v>0.81</v>
      </c>
      <c r="K19">
        <v>33167.4</v>
      </c>
      <c r="L19">
        <v>2479165</v>
      </c>
      <c r="M19">
        <v>2479165</v>
      </c>
      <c r="N19">
        <v>561095</v>
      </c>
      <c r="O19">
        <v>120242.67</v>
      </c>
      <c r="P19">
        <v>107399.7</v>
      </c>
      <c r="Q19">
        <v>75.45</v>
      </c>
      <c r="R19">
        <v>89.32</v>
      </c>
      <c r="S19">
        <v>67.39</v>
      </c>
      <c r="T19">
        <v>100</v>
      </c>
    </row>
    <row r="20" spans="1:20" x14ac:dyDescent="0.25">
      <c r="A20">
        <v>2013</v>
      </c>
      <c r="B20">
        <v>24</v>
      </c>
      <c r="C20" t="s">
        <v>23</v>
      </c>
      <c r="D20">
        <v>62</v>
      </c>
      <c r="E20">
        <v>178</v>
      </c>
      <c r="F20">
        <v>1</v>
      </c>
      <c r="G20">
        <v>4.9568276303165971E-3</v>
      </c>
      <c r="H20">
        <v>2.870967741935484</v>
      </c>
      <c r="I20">
        <v>1.6129032258064516E-2</v>
      </c>
      <c r="J20">
        <v>0.628</v>
      </c>
      <c r="K20">
        <v>6207.6</v>
      </c>
      <c r="L20">
        <v>12508</v>
      </c>
      <c r="M20">
        <v>4095</v>
      </c>
      <c r="N20">
        <v>1170</v>
      </c>
      <c r="O20">
        <v>123.28</v>
      </c>
      <c r="P20">
        <v>94.72</v>
      </c>
      <c r="Q20">
        <v>62.57</v>
      </c>
      <c r="R20">
        <v>76.83</v>
      </c>
      <c r="S20">
        <v>48.08</v>
      </c>
      <c r="T20">
        <v>32.74</v>
      </c>
    </row>
    <row r="21" spans="1:20" x14ac:dyDescent="0.25">
      <c r="A21">
        <v>2013</v>
      </c>
      <c r="B21">
        <v>25</v>
      </c>
      <c r="C21" t="s">
        <v>24</v>
      </c>
      <c r="D21">
        <v>25</v>
      </c>
      <c r="E21">
        <v>171</v>
      </c>
      <c r="F21">
        <v>0</v>
      </c>
      <c r="G21">
        <v>6.1504548876434903E-5</v>
      </c>
      <c r="H21">
        <v>6.84</v>
      </c>
      <c r="I21">
        <v>0</v>
      </c>
      <c r="J21">
        <v>0.749</v>
      </c>
      <c r="K21">
        <v>54140.46</v>
      </c>
      <c r="L21">
        <v>406474</v>
      </c>
      <c r="M21">
        <v>378713</v>
      </c>
      <c r="N21">
        <v>93879</v>
      </c>
      <c r="O21">
        <v>13099.66</v>
      </c>
      <c r="P21">
        <v>11955.63</v>
      </c>
      <c r="Q21">
        <v>63.21</v>
      </c>
      <c r="R21">
        <v>91.27</v>
      </c>
      <c r="S21">
        <v>57.69</v>
      </c>
      <c r="T21">
        <v>93.17</v>
      </c>
    </row>
    <row r="22" spans="1:20" x14ac:dyDescent="0.25">
      <c r="A22">
        <v>2013</v>
      </c>
      <c r="B22">
        <v>27</v>
      </c>
      <c r="C22" t="s">
        <v>26</v>
      </c>
      <c r="D22">
        <v>29</v>
      </c>
      <c r="E22">
        <v>102</v>
      </c>
      <c r="F22">
        <v>0</v>
      </c>
      <c r="G22">
        <v>7.2467389674646409E-4</v>
      </c>
      <c r="H22">
        <v>3.5172413793103448</v>
      </c>
      <c r="I22">
        <v>0</v>
      </c>
      <c r="J22">
        <v>0.70399999999999996</v>
      </c>
      <c r="K22">
        <v>15297.5</v>
      </c>
      <c r="L22">
        <v>40018</v>
      </c>
      <c r="M22">
        <v>33446</v>
      </c>
      <c r="N22">
        <v>11515</v>
      </c>
      <c r="O22">
        <v>1659.73</v>
      </c>
      <c r="P22">
        <v>0</v>
      </c>
      <c r="Q22">
        <v>79.959999999999994</v>
      </c>
      <c r="R22">
        <v>0</v>
      </c>
      <c r="S22">
        <v>0</v>
      </c>
      <c r="T22">
        <v>83.58</v>
      </c>
    </row>
    <row r="23" spans="1:20" x14ac:dyDescent="0.25">
      <c r="A23">
        <v>2013</v>
      </c>
      <c r="B23">
        <v>28</v>
      </c>
      <c r="C23" t="s">
        <v>27</v>
      </c>
      <c r="D23">
        <v>22</v>
      </c>
      <c r="E23">
        <v>62</v>
      </c>
      <c r="F23">
        <v>0</v>
      </c>
      <c r="G23">
        <v>4.4921795238289707E-4</v>
      </c>
      <c r="H23">
        <v>2.8181818181818183</v>
      </c>
      <c r="I23">
        <v>0</v>
      </c>
      <c r="J23">
        <v>0.7</v>
      </c>
      <c r="K23">
        <v>13067.1</v>
      </c>
      <c r="L23">
        <v>48974</v>
      </c>
      <c r="M23">
        <v>37700</v>
      </c>
      <c r="N23">
        <v>10603</v>
      </c>
      <c r="O23">
        <v>1013.92</v>
      </c>
      <c r="P23">
        <v>0</v>
      </c>
      <c r="Q23">
        <v>56.4</v>
      </c>
      <c r="R23">
        <v>0</v>
      </c>
      <c r="S23">
        <v>0</v>
      </c>
      <c r="T23">
        <v>76.98</v>
      </c>
    </row>
    <row r="24" spans="1:20" x14ac:dyDescent="0.25">
      <c r="A24">
        <v>2013</v>
      </c>
      <c r="B24">
        <v>29</v>
      </c>
      <c r="C24" t="s">
        <v>28</v>
      </c>
      <c r="D24">
        <v>16</v>
      </c>
      <c r="E24">
        <v>59</v>
      </c>
      <c r="F24">
        <v>0</v>
      </c>
      <c r="G24">
        <v>3.3092037228541881E-4</v>
      </c>
      <c r="H24">
        <v>3.6875</v>
      </c>
      <c r="I24">
        <v>0</v>
      </c>
      <c r="J24">
        <v>0.75</v>
      </c>
      <c r="K24">
        <v>19169.38</v>
      </c>
      <c r="L24">
        <v>48350</v>
      </c>
      <c r="M24">
        <v>45530</v>
      </c>
      <c r="N24">
        <v>16666</v>
      </c>
      <c r="O24">
        <v>1845.56</v>
      </c>
      <c r="P24">
        <v>0</v>
      </c>
      <c r="Q24">
        <v>73.569999999999993</v>
      </c>
      <c r="R24">
        <v>0</v>
      </c>
      <c r="S24">
        <v>0</v>
      </c>
      <c r="T24">
        <v>94.17</v>
      </c>
    </row>
    <row r="25" spans="1:20" x14ac:dyDescent="0.25">
      <c r="A25">
        <v>2013</v>
      </c>
      <c r="B25">
        <v>31</v>
      </c>
      <c r="C25" t="s">
        <v>30</v>
      </c>
      <c r="D25">
        <v>5</v>
      </c>
      <c r="E25">
        <v>17</v>
      </c>
      <c r="F25">
        <v>1</v>
      </c>
      <c r="G25">
        <v>2.7365770893766076E-4</v>
      </c>
      <c r="H25">
        <v>3.4</v>
      </c>
      <c r="I25">
        <v>0.2</v>
      </c>
      <c r="J25">
        <v>0.73</v>
      </c>
      <c r="K25">
        <v>12364.26</v>
      </c>
      <c r="L25">
        <v>18271</v>
      </c>
      <c r="M25">
        <v>14642</v>
      </c>
      <c r="N25">
        <v>4881</v>
      </c>
      <c r="O25">
        <v>441.7</v>
      </c>
      <c r="P25">
        <v>7.78</v>
      </c>
      <c r="Q25">
        <v>77.569999999999993</v>
      </c>
      <c r="R25">
        <v>1.76</v>
      </c>
      <c r="S25">
        <v>1.37</v>
      </c>
      <c r="T25">
        <v>80.14</v>
      </c>
    </row>
    <row r="26" spans="1:20" x14ac:dyDescent="0.25">
      <c r="A26">
        <v>2013</v>
      </c>
      <c r="B26">
        <v>32</v>
      </c>
      <c r="C26" t="s">
        <v>31</v>
      </c>
      <c r="D26">
        <v>29</v>
      </c>
      <c r="E26">
        <v>140</v>
      </c>
      <c r="F26">
        <v>1</v>
      </c>
      <c r="G26">
        <v>1.8922093174996739E-3</v>
      </c>
      <c r="H26">
        <v>4.8275862068965516</v>
      </c>
      <c r="I26">
        <v>3.4482758620689655E-2</v>
      </c>
      <c r="J26">
        <v>0.70199999999999996</v>
      </c>
      <c r="K26">
        <v>10342.950000000001</v>
      </c>
      <c r="L26">
        <v>15326</v>
      </c>
      <c r="M26">
        <v>10948</v>
      </c>
      <c r="N26">
        <v>3454</v>
      </c>
      <c r="O26">
        <v>344.42</v>
      </c>
      <c r="P26">
        <v>0</v>
      </c>
      <c r="Q26">
        <v>57.49</v>
      </c>
      <c r="R26">
        <v>0</v>
      </c>
      <c r="S26">
        <v>0</v>
      </c>
      <c r="T26">
        <v>71.430000000000007</v>
      </c>
    </row>
    <row r="27" spans="1:20" x14ac:dyDescent="0.25">
      <c r="A27">
        <v>2013</v>
      </c>
      <c r="B27">
        <v>33</v>
      </c>
      <c r="C27" t="s">
        <v>32</v>
      </c>
      <c r="D27">
        <v>12</v>
      </c>
      <c r="E27">
        <v>62</v>
      </c>
      <c r="F27">
        <v>2</v>
      </c>
      <c r="G27">
        <v>3.7062202730248935E-4</v>
      </c>
      <c r="H27">
        <v>5.166666666666667</v>
      </c>
      <c r="I27">
        <v>0.16666666666666666</v>
      </c>
      <c r="J27">
        <v>0.65600000000000003</v>
      </c>
      <c r="K27">
        <v>7230.74</v>
      </c>
      <c r="L27">
        <v>32378</v>
      </c>
      <c r="M27">
        <v>19950</v>
      </c>
      <c r="N27">
        <v>5767</v>
      </c>
      <c r="O27">
        <v>537.29999999999995</v>
      </c>
      <c r="P27">
        <v>0</v>
      </c>
      <c r="Q27">
        <v>66.77</v>
      </c>
      <c r="R27">
        <v>0</v>
      </c>
      <c r="S27">
        <v>0</v>
      </c>
      <c r="T27">
        <v>61.62</v>
      </c>
    </row>
    <row r="28" spans="1:20" x14ac:dyDescent="0.25">
      <c r="A28">
        <v>2013</v>
      </c>
      <c r="B28">
        <v>36</v>
      </c>
      <c r="C28" t="s">
        <v>35</v>
      </c>
      <c r="D28">
        <v>30</v>
      </c>
      <c r="E28">
        <v>120</v>
      </c>
      <c r="F28">
        <v>0</v>
      </c>
      <c r="G28">
        <v>2.6759432700026761E-3</v>
      </c>
      <c r="H28">
        <v>4</v>
      </c>
      <c r="I28">
        <v>0</v>
      </c>
      <c r="J28">
        <v>0.65800000000000003</v>
      </c>
      <c r="K28">
        <v>9746.2999999999993</v>
      </c>
      <c r="L28">
        <v>11211</v>
      </c>
      <c r="M28">
        <v>5840</v>
      </c>
      <c r="N28">
        <v>2231</v>
      </c>
      <c r="O28">
        <v>208.42</v>
      </c>
      <c r="P28">
        <v>150.38999999999999</v>
      </c>
      <c r="Q28">
        <v>75.75</v>
      </c>
      <c r="R28">
        <v>72.16</v>
      </c>
      <c r="S28">
        <v>54.66</v>
      </c>
      <c r="T28">
        <v>52.09</v>
      </c>
    </row>
    <row r="29" spans="1:20" x14ac:dyDescent="0.25">
      <c r="A29">
        <v>2013</v>
      </c>
      <c r="B29">
        <v>37</v>
      </c>
      <c r="C29" t="s">
        <v>48</v>
      </c>
      <c r="D29">
        <v>50</v>
      </c>
      <c r="E29">
        <v>170</v>
      </c>
      <c r="F29">
        <v>0</v>
      </c>
      <c r="G29">
        <v>2.0851578464489763E-3</v>
      </c>
      <c r="H29">
        <v>3.4</v>
      </c>
      <c r="I29">
        <v>0</v>
      </c>
      <c r="J29">
        <v>0.67200000000000004</v>
      </c>
      <c r="K29">
        <v>22269.22</v>
      </c>
      <c r="L29">
        <v>23979</v>
      </c>
      <c r="M29">
        <v>6114</v>
      </c>
      <c r="N29">
        <v>1899</v>
      </c>
      <c r="O29">
        <v>176.85</v>
      </c>
      <c r="P29">
        <v>0</v>
      </c>
      <c r="Q29">
        <v>24.05</v>
      </c>
      <c r="R29">
        <v>0</v>
      </c>
      <c r="S29">
        <v>0</v>
      </c>
      <c r="T29">
        <v>25.5</v>
      </c>
    </row>
    <row r="30" spans="1:20" x14ac:dyDescent="0.25">
      <c r="A30">
        <v>2013</v>
      </c>
      <c r="B30">
        <v>38</v>
      </c>
      <c r="C30" t="s">
        <v>49</v>
      </c>
      <c r="D30">
        <v>11</v>
      </c>
      <c r="E30">
        <v>51</v>
      </c>
      <c r="F30">
        <v>0</v>
      </c>
      <c r="G30">
        <v>7.7128032534006451E-4</v>
      </c>
      <c r="H30">
        <v>4.6363636363636367</v>
      </c>
      <c r="I30">
        <v>0</v>
      </c>
      <c r="J30">
        <v>0.67400000000000004</v>
      </c>
      <c r="K30">
        <v>10276.629999999999</v>
      </c>
      <c r="L30">
        <v>14262</v>
      </c>
      <c r="M30">
        <v>7869</v>
      </c>
      <c r="N30">
        <v>2744</v>
      </c>
      <c r="O30">
        <v>260.99</v>
      </c>
      <c r="P30">
        <v>46.84</v>
      </c>
      <c r="Q30">
        <v>74.819999999999993</v>
      </c>
      <c r="R30">
        <v>17.95</v>
      </c>
      <c r="S30">
        <v>13.43</v>
      </c>
      <c r="T30">
        <v>55.17</v>
      </c>
    </row>
    <row r="31" spans="1:20" x14ac:dyDescent="0.25">
      <c r="A31">
        <v>2013</v>
      </c>
      <c r="B31">
        <v>39</v>
      </c>
      <c r="C31" t="s">
        <v>50</v>
      </c>
      <c r="D31">
        <v>14</v>
      </c>
      <c r="E31">
        <v>69</v>
      </c>
      <c r="F31">
        <v>1</v>
      </c>
      <c r="G31">
        <v>3.2530904359141186E-4</v>
      </c>
      <c r="H31">
        <v>4.9285714285714288</v>
      </c>
      <c r="I31">
        <v>7.1428571428571425E-2</v>
      </c>
      <c r="J31">
        <v>0.72799999999999998</v>
      </c>
      <c r="K31">
        <v>12319.35</v>
      </c>
      <c r="L31">
        <v>43036</v>
      </c>
      <c r="M31">
        <v>40261</v>
      </c>
      <c r="N31">
        <v>10275</v>
      </c>
      <c r="O31">
        <v>2776.96</v>
      </c>
      <c r="P31">
        <v>296.05</v>
      </c>
      <c r="Q31">
        <v>92.68</v>
      </c>
      <c r="R31">
        <v>10.66</v>
      </c>
      <c r="S31">
        <v>9.8800000000000008</v>
      </c>
      <c r="T31">
        <v>93.55</v>
      </c>
    </row>
    <row r="32" spans="1:20" x14ac:dyDescent="0.25">
      <c r="A32">
        <v>2013</v>
      </c>
      <c r="B32">
        <v>40</v>
      </c>
      <c r="C32" t="s">
        <v>51</v>
      </c>
      <c r="D32">
        <v>30</v>
      </c>
      <c r="E32">
        <v>65</v>
      </c>
      <c r="F32">
        <v>2</v>
      </c>
      <c r="G32">
        <v>1.3733748397729353E-3</v>
      </c>
      <c r="H32">
        <v>2.1666666666666665</v>
      </c>
      <c r="I32">
        <v>6.6666666666666666E-2</v>
      </c>
      <c r="J32">
        <v>0.68899999999999995</v>
      </c>
      <c r="K32">
        <v>19169.95</v>
      </c>
      <c r="L32">
        <v>21844</v>
      </c>
      <c r="M32">
        <v>16030</v>
      </c>
      <c r="N32">
        <v>4922</v>
      </c>
      <c r="O32">
        <v>580.84</v>
      </c>
      <c r="P32">
        <v>0</v>
      </c>
      <c r="Q32">
        <v>54.84</v>
      </c>
      <c r="R32">
        <v>0</v>
      </c>
      <c r="S32">
        <v>0</v>
      </c>
      <c r="T32">
        <v>73.38</v>
      </c>
    </row>
    <row r="33" spans="1:20" x14ac:dyDescent="0.25">
      <c r="A33">
        <v>2013</v>
      </c>
      <c r="B33">
        <v>41</v>
      </c>
      <c r="C33" t="s">
        <v>52</v>
      </c>
      <c r="D33">
        <v>30</v>
      </c>
      <c r="E33">
        <v>81</v>
      </c>
      <c r="F33">
        <v>0</v>
      </c>
      <c r="G33">
        <v>1.0667425239128117E-3</v>
      </c>
      <c r="H33">
        <v>2.7</v>
      </c>
      <c r="I33">
        <v>0</v>
      </c>
      <c r="J33">
        <v>0.751</v>
      </c>
      <c r="K33">
        <v>20895.89</v>
      </c>
      <c r="L33">
        <v>28123</v>
      </c>
      <c r="M33">
        <v>25077</v>
      </c>
      <c r="N33">
        <v>8567</v>
      </c>
      <c r="O33">
        <v>843</v>
      </c>
      <c r="P33">
        <v>37.75</v>
      </c>
      <c r="Q33">
        <v>60.91</v>
      </c>
      <c r="R33">
        <v>4.4800000000000004</v>
      </c>
      <c r="S33">
        <v>2.73</v>
      </c>
      <c r="T33">
        <v>89.17</v>
      </c>
    </row>
    <row r="34" spans="1:20" x14ac:dyDescent="0.25">
      <c r="A34">
        <v>2013</v>
      </c>
      <c r="B34">
        <v>42</v>
      </c>
      <c r="C34" t="s">
        <v>53</v>
      </c>
      <c r="D34">
        <v>11</v>
      </c>
      <c r="E34">
        <v>25</v>
      </c>
      <c r="F34">
        <v>0</v>
      </c>
      <c r="G34">
        <v>8.4634915749788413E-4</v>
      </c>
      <c r="H34">
        <v>2.2727272727272729</v>
      </c>
      <c r="I34">
        <v>0</v>
      </c>
      <c r="J34">
        <v>0.69899999999999995</v>
      </c>
      <c r="K34">
        <v>14476.63</v>
      </c>
      <c r="L34">
        <v>12997</v>
      </c>
      <c r="M34">
        <v>10500</v>
      </c>
      <c r="N34">
        <v>3372</v>
      </c>
      <c r="O34">
        <v>590</v>
      </c>
      <c r="P34">
        <v>0</v>
      </c>
      <c r="Q34">
        <v>69.25</v>
      </c>
      <c r="R34">
        <v>0</v>
      </c>
      <c r="S34">
        <v>0</v>
      </c>
      <c r="T34">
        <v>80.790000000000006</v>
      </c>
    </row>
    <row r="35" spans="1:20" x14ac:dyDescent="0.25">
      <c r="A35">
        <v>2013</v>
      </c>
      <c r="B35">
        <v>43</v>
      </c>
      <c r="C35" t="s">
        <v>54</v>
      </c>
      <c r="D35">
        <v>54</v>
      </c>
      <c r="E35">
        <v>143</v>
      </c>
      <c r="F35">
        <v>0</v>
      </c>
      <c r="G35">
        <v>3.3302497687326548E-3</v>
      </c>
      <c r="H35">
        <v>2.6481481481481484</v>
      </c>
      <c r="I35">
        <v>0</v>
      </c>
      <c r="J35">
        <v>0.70899999999999996</v>
      </c>
      <c r="K35">
        <v>13812.83</v>
      </c>
      <c r="L35">
        <v>16215</v>
      </c>
      <c r="M35">
        <v>14001</v>
      </c>
      <c r="N35">
        <v>4947</v>
      </c>
      <c r="O35">
        <v>431.23</v>
      </c>
      <c r="P35">
        <v>0</v>
      </c>
      <c r="Q35">
        <v>77.349999999999994</v>
      </c>
      <c r="R35">
        <v>0</v>
      </c>
      <c r="S35">
        <v>0</v>
      </c>
      <c r="T35">
        <v>86.35</v>
      </c>
    </row>
    <row r="36" spans="1:20" x14ac:dyDescent="0.25">
      <c r="A36">
        <v>2013</v>
      </c>
      <c r="B36">
        <v>45</v>
      </c>
      <c r="C36" t="s">
        <v>56</v>
      </c>
      <c r="D36">
        <v>50</v>
      </c>
      <c r="E36">
        <v>150</v>
      </c>
      <c r="F36">
        <v>1</v>
      </c>
      <c r="G36">
        <v>2.5051355278320558E-3</v>
      </c>
      <c r="H36">
        <v>3</v>
      </c>
      <c r="I36">
        <v>0.02</v>
      </c>
      <c r="J36">
        <v>0.70399999999999996</v>
      </c>
      <c r="K36">
        <v>21569.13</v>
      </c>
      <c r="L36">
        <v>19959</v>
      </c>
      <c r="M36">
        <v>14907</v>
      </c>
      <c r="N36">
        <v>6350</v>
      </c>
      <c r="O36">
        <v>603.41999999999996</v>
      </c>
      <c r="P36">
        <v>603.41999999999996</v>
      </c>
      <c r="Q36">
        <v>74.599999999999994</v>
      </c>
      <c r="R36">
        <v>100</v>
      </c>
      <c r="S36">
        <v>74.599999999999994</v>
      </c>
      <c r="T36">
        <v>74.69</v>
      </c>
    </row>
    <row r="37" spans="1:20" x14ac:dyDescent="0.25">
      <c r="A37">
        <v>2013</v>
      </c>
      <c r="B37">
        <v>46</v>
      </c>
      <c r="C37" t="s">
        <v>57</v>
      </c>
      <c r="D37">
        <v>5</v>
      </c>
      <c r="E37">
        <v>37</v>
      </c>
      <c r="F37">
        <v>0</v>
      </c>
      <c r="G37">
        <v>9.3186223348740122E-5</v>
      </c>
      <c r="H37">
        <v>7.4</v>
      </c>
      <c r="I37">
        <v>0</v>
      </c>
      <c r="J37">
        <v>0.71099999999999997</v>
      </c>
      <c r="K37">
        <v>14589.68</v>
      </c>
      <c r="L37">
        <v>53656</v>
      </c>
      <c r="M37">
        <v>51900</v>
      </c>
      <c r="N37">
        <v>17431</v>
      </c>
      <c r="O37">
        <v>1769.6</v>
      </c>
      <c r="P37">
        <v>0</v>
      </c>
      <c r="Q37">
        <v>74.37</v>
      </c>
      <c r="R37">
        <v>0</v>
      </c>
      <c r="S37">
        <v>0</v>
      </c>
      <c r="T37">
        <v>96.73</v>
      </c>
    </row>
    <row r="38" spans="1:20" x14ac:dyDescent="0.25">
      <c r="A38">
        <v>2013</v>
      </c>
      <c r="B38">
        <v>48</v>
      </c>
      <c r="C38" t="s">
        <v>59</v>
      </c>
      <c r="D38">
        <v>19</v>
      </c>
      <c r="E38">
        <v>51</v>
      </c>
      <c r="F38">
        <v>0</v>
      </c>
      <c r="G38">
        <v>1.2697139802191927E-3</v>
      </c>
      <c r="H38">
        <v>2.6842105263157894</v>
      </c>
      <c r="I38">
        <v>0</v>
      </c>
      <c r="J38">
        <v>0.70199999999999996</v>
      </c>
      <c r="K38">
        <v>14578.35</v>
      </c>
      <c r="L38">
        <v>14964</v>
      </c>
      <c r="M38">
        <v>14964</v>
      </c>
      <c r="N38">
        <v>4150</v>
      </c>
      <c r="O38">
        <v>1372.81</v>
      </c>
      <c r="P38">
        <v>0</v>
      </c>
      <c r="Q38">
        <v>100</v>
      </c>
      <c r="R38">
        <v>0</v>
      </c>
      <c r="S38">
        <v>0</v>
      </c>
      <c r="T38">
        <v>100</v>
      </c>
    </row>
    <row r="39" spans="1:20" x14ac:dyDescent="0.25">
      <c r="A39">
        <v>2013</v>
      </c>
      <c r="B39">
        <v>49</v>
      </c>
      <c r="C39" t="s">
        <v>60</v>
      </c>
      <c r="D39">
        <v>30</v>
      </c>
      <c r="E39">
        <v>79</v>
      </c>
      <c r="F39">
        <v>0</v>
      </c>
      <c r="G39">
        <v>1.045915699194645E-3</v>
      </c>
      <c r="H39">
        <v>2.6333333333333333</v>
      </c>
      <c r="I39">
        <v>0</v>
      </c>
      <c r="J39">
        <v>0.68200000000000005</v>
      </c>
      <c r="K39">
        <v>10935.24</v>
      </c>
      <c r="L39">
        <v>28683</v>
      </c>
      <c r="M39">
        <v>19877</v>
      </c>
      <c r="N39">
        <v>5649</v>
      </c>
      <c r="O39">
        <v>635.97</v>
      </c>
      <c r="P39">
        <v>0</v>
      </c>
      <c r="Q39">
        <v>64.67</v>
      </c>
      <c r="R39">
        <v>0</v>
      </c>
      <c r="S39">
        <v>0</v>
      </c>
      <c r="T39">
        <v>69.3</v>
      </c>
    </row>
    <row r="40" spans="1:20" x14ac:dyDescent="0.25">
      <c r="A40">
        <v>2013</v>
      </c>
      <c r="B40">
        <v>50</v>
      </c>
      <c r="C40" t="s">
        <v>61</v>
      </c>
      <c r="D40">
        <v>7</v>
      </c>
      <c r="E40">
        <v>34</v>
      </c>
      <c r="F40">
        <v>0</v>
      </c>
      <c r="G40">
        <v>4.6462232842161156E-4</v>
      </c>
      <c r="H40">
        <v>4.8571428571428568</v>
      </c>
      <c r="I40">
        <v>0</v>
      </c>
      <c r="J40">
        <v>0.67800000000000005</v>
      </c>
      <c r="K40">
        <v>12610.78</v>
      </c>
      <c r="L40">
        <v>15066</v>
      </c>
      <c r="M40">
        <v>11500</v>
      </c>
      <c r="N40">
        <v>3381</v>
      </c>
      <c r="O40">
        <v>432</v>
      </c>
      <c r="P40">
        <v>0</v>
      </c>
      <c r="Q40">
        <v>76.7</v>
      </c>
      <c r="R40">
        <v>0</v>
      </c>
      <c r="S40">
        <v>0</v>
      </c>
      <c r="T40">
        <v>76.33</v>
      </c>
    </row>
    <row r="41" spans="1:20" x14ac:dyDescent="0.25">
      <c r="A41">
        <v>2013</v>
      </c>
      <c r="B41">
        <v>51</v>
      </c>
      <c r="C41" t="s">
        <v>62</v>
      </c>
      <c r="D41">
        <v>105</v>
      </c>
      <c r="E41">
        <v>234</v>
      </c>
      <c r="F41">
        <v>0</v>
      </c>
      <c r="G41">
        <v>2.8579205225911812E-3</v>
      </c>
      <c r="H41">
        <v>2.2285714285714286</v>
      </c>
      <c r="I41">
        <v>0</v>
      </c>
      <c r="J41">
        <v>0.65300000000000002</v>
      </c>
      <c r="K41">
        <v>11292.62</v>
      </c>
      <c r="L41">
        <v>36740</v>
      </c>
      <c r="M41">
        <v>23503</v>
      </c>
      <c r="N41">
        <v>7252</v>
      </c>
      <c r="O41">
        <v>628.02</v>
      </c>
      <c r="P41">
        <v>0</v>
      </c>
      <c r="Q41">
        <v>52.7</v>
      </c>
      <c r="R41">
        <v>0</v>
      </c>
      <c r="S41">
        <v>0</v>
      </c>
      <c r="T41">
        <v>63.97</v>
      </c>
    </row>
    <row r="42" spans="1:20" x14ac:dyDescent="0.25">
      <c r="A42">
        <v>2013</v>
      </c>
      <c r="B42">
        <v>53</v>
      </c>
      <c r="C42" t="s">
        <v>64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0.72299999999999998</v>
      </c>
      <c r="K42">
        <v>17642.419999999998</v>
      </c>
      <c r="L42">
        <v>15961</v>
      </c>
      <c r="M42">
        <v>14544</v>
      </c>
      <c r="N42">
        <v>4452</v>
      </c>
      <c r="O42">
        <v>459</v>
      </c>
      <c r="P42">
        <v>0</v>
      </c>
      <c r="Q42">
        <v>54.6</v>
      </c>
      <c r="R42">
        <v>0</v>
      </c>
      <c r="S42">
        <v>0</v>
      </c>
      <c r="T42">
        <v>91.12</v>
      </c>
    </row>
    <row r="43" spans="1:20" x14ac:dyDescent="0.25">
      <c r="A43">
        <v>2013</v>
      </c>
      <c r="B43">
        <v>55</v>
      </c>
      <c r="C43" t="s">
        <v>66</v>
      </c>
      <c r="D43">
        <v>126</v>
      </c>
      <c r="E43">
        <v>743</v>
      </c>
      <c r="F43">
        <v>0</v>
      </c>
      <c r="G43">
        <v>3.7772048683973858E-3</v>
      </c>
      <c r="H43">
        <v>5.8968253968253972</v>
      </c>
      <c r="I43">
        <v>0</v>
      </c>
      <c r="J43">
        <v>0.69499999999999995</v>
      </c>
      <c r="K43">
        <v>11171.22</v>
      </c>
      <c r="L43">
        <v>33358</v>
      </c>
      <c r="M43">
        <v>21318</v>
      </c>
      <c r="N43">
        <v>6645</v>
      </c>
      <c r="O43">
        <v>1403.42</v>
      </c>
      <c r="P43">
        <v>192.79</v>
      </c>
      <c r="Q43">
        <v>82.56</v>
      </c>
      <c r="R43">
        <v>13.74</v>
      </c>
      <c r="S43">
        <v>11.34</v>
      </c>
      <c r="T43">
        <v>63.91</v>
      </c>
    </row>
    <row r="44" spans="1:20" x14ac:dyDescent="0.25">
      <c r="A44">
        <v>2013</v>
      </c>
      <c r="B44">
        <v>56</v>
      </c>
      <c r="C44" t="s">
        <v>67</v>
      </c>
      <c r="D44">
        <v>79</v>
      </c>
      <c r="E44">
        <v>294</v>
      </c>
      <c r="F44">
        <v>1</v>
      </c>
      <c r="G44">
        <v>8.819129697023823E-4</v>
      </c>
      <c r="H44">
        <v>3.721518987341772</v>
      </c>
      <c r="I44">
        <v>1.2658227848101266E-2</v>
      </c>
      <c r="J44">
        <v>0.70599999999999996</v>
      </c>
      <c r="K44">
        <v>13221</v>
      </c>
      <c r="L44">
        <v>89578</v>
      </c>
      <c r="M44">
        <v>65285</v>
      </c>
      <c r="N44">
        <v>17547</v>
      </c>
      <c r="O44">
        <v>1994.62</v>
      </c>
      <c r="P44">
        <v>0</v>
      </c>
      <c r="Q44">
        <v>59.69</v>
      </c>
      <c r="R44">
        <v>0</v>
      </c>
      <c r="S44">
        <v>0</v>
      </c>
      <c r="T44">
        <v>72.88</v>
      </c>
    </row>
    <row r="45" spans="1:20" x14ac:dyDescent="0.25">
      <c r="A45">
        <v>2013</v>
      </c>
      <c r="B45">
        <v>57</v>
      </c>
      <c r="C45" t="s">
        <v>68</v>
      </c>
      <c r="D45">
        <v>20</v>
      </c>
      <c r="E45">
        <v>59</v>
      </c>
      <c r="F45">
        <v>0</v>
      </c>
      <c r="G45">
        <v>2.1126016689553186E-3</v>
      </c>
      <c r="H45">
        <v>2.95</v>
      </c>
      <c r="I45">
        <v>0</v>
      </c>
      <c r="J45">
        <v>0.63800000000000001</v>
      </c>
      <c r="K45">
        <v>8190.22</v>
      </c>
      <c r="L45">
        <v>9467</v>
      </c>
      <c r="M45">
        <v>6269</v>
      </c>
      <c r="N45">
        <v>2070</v>
      </c>
      <c r="O45">
        <v>158.91999999999999</v>
      </c>
      <c r="P45">
        <v>0</v>
      </c>
      <c r="Q45">
        <v>54.48</v>
      </c>
      <c r="R45">
        <v>0</v>
      </c>
      <c r="S45">
        <v>0</v>
      </c>
      <c r="T45">
        <v>66.22</v>
      </c>
    </row>
    <row r="46" spans="1:20" x14ac:dyDescent="0.25">
      <c r="A46">
        <v>2013</v>
      </c>
      <c r="B46">
        <v>58</v>
      </c>
      <c r="C46" t="s">
        <v>69</v>
      </c>
      <c r="D46">
        <v>146</v>
      </c>
      <c r="E46">
        <v>383</v>
      </c>
      <c r="F46">
        <v>1</v>
      </c>
      <c r="G46">
        <v>7.2227169288611856E-3</v>
      </c>
      <c r="H46">
        <v>2.6232876712328768</v>
      </c>
      <c r="I46">
        <v>6.8493150684931503E-3</v>
      </c>
      <c r="J46">
        <v>0.64800000000000002</v>
      </c>
      <c r="K46">
        <v>14570.29</v>
      </c>
      <c r="L46">
        <v>20214</v>
      </c>
      <c r="M46">
        <v>13058</v>
      </c>
      <c r="N46">
        <v>3819</v>
      </c>
      <c r="O46">
        <v>361.84</v>
      </c>
      <c r="P46">
        <v>361.84</v>
      </c>
      <c r="Q46">
        <v>56.37</v>
      </c>
      <c r="R46">
        <v>100</v>
      </c>
      <c r="S46">
        <v>56.37</v>
      </c>
      <c r="T46">
        <v>64.599999999999994</v>
      </c>
    </row>
    <row r="47" spans="1:20" x14ac:dyDescent="0.25">
      <c r="A47">
        <v>2013</v>
      </c>
      <c r="B47">
        <v>59</v>
      </c>
      <c r="C47" t="s">
        <v>70</v>
      </c>
      <c r="D47">
        <v>3</v>
      </c>
      <c r="E47">
        <v>9</v>
      </c>
      <c r="F47">
        <v>0</v>
      </c>
      <c r="G47">
        <v>2.4491795248591722E-4</v>
      </c>
      <c r="H47">
        <v>3</v>
      </c>
      <c r="I47">
        <v>0</v>
      </c>
      <c r="J47">
        <v>0.65500000000000003</v>
      </c>
      <c r="K47">
        <v>12340.68</v>
      </c>
      <c r="L47">
        <v>12249</v>
      </c>
      <c r="M47">
        <v>9279</v>
      </c>
      <c r="N47">
        <v>3099</v>
      </c>
      <c r="O47">
        <v>283.72000000000003</v>
      </c>
      <c r="P47">
        <v>0</v>
      </c>
      <c r="Q47">
        <v>72.27</v>
      </c>
      <c r="R47">
        <v>0</v>
      </c>
      <c r="S47">
        <v>0</v>
      </c>
      <c r="T47">
        <v>75.75</v>
      </c>
    </row>
    <row r="48" spans="1:20" x14ac:dyDescent="0.25">
      <c r="A48">
        <v>2013</v>
      </c>
      <c r="B48">
        <v>61</v>
      </c>
      <c r="C48" t="s">
        <v>72</v>
      </c>
      <c r="D48">
        <v>9</v>
      </c>
      <c r="E48">
        <v>14</v>
      </c>
      <c r="F48">
        <v>0</v>
      </c>
      <c r="G48">
        <v>6.2279427029271332E-4</v>
      </c>
      <c r="H48">
        <v>1.5555555555555556</v>
      </c>
      <c r="I48">
        <v>0</v>
      </c>
      <c r="J48">
        <v>0.68200000000000005</v>
      </c>
      <c r="K48">
        <v>9369.43</v>
      </c>
      <c r="L48">
        <v>14451</v>
      </c>
      <c r="M48">
        <v>10708</v>
      </c>
      <c r="N48">
        <v>2818</v>
      </c>
      <c r="O48">
        <v>331.18</v>
      </c>
      <c r="P48">
        <v>0</v>
      </c>
      <c r="Q48">
        <v>80</v>
      </c>
      <c r="R48">
        <v>0</v>
      </c>
      <c r="S48">
        <v>0</v>
      </c>
      <c r="T48">
        <v>74.099999999999994</v>
      </c>
    </row>
    <row r="49" spans="1:20" x14ac:dyDescent="0.25">
      <c r="A49">
        <v>2013</v>
      </c>
      <c r="B49">
        <v>62</v>
      </c>
      <c r="C49" t="s">
        <v>73</v>
      </c>
      <c r="D49">
        <v>17</v>
      </c>
      <c r="E49">
        <v>41</v>
      </c>
      <c r="F49">
        <v>0</v>
      </c>
      <c r="G49">
        <v>5.5383612966281156E-4</v>
      </c>
      <c r="H49">
        <v>2.4117647058823528</v>
      </c>
      <c r="I49">
        <v>0</v>
      </c>
      <c r="J49">
        <v>0.70499999999999996</v>
      </c>
      <c r="K49">
        <v>14876.63</v>
      </c>
      <c r="L49">
        <v>30695</v>
      </c>
      <c r="M49">
        <v>26014</v>
      </c>
      <c r="N49">
        <v>9860</v>
      </c>
      <c r="O49">
        <v>1002.87</v>
      </c>
      <c r="P49">
        <v>0</v>
      </c>
      <c r="Q49">
        <v>80.66</v>
      </c>
      <c r="R49">
        <v>0</v>
      </c>
      <c r="S49">
        <v>0</v>
      </c>
      <c r="T49">
        <v>84.75</v>
      </c>
    </row>
    <row r="50" spans="1:20" x14ac:dyDescent="0.25">
      <c r="A50">
        <v>2013</v>
      </c>
      <c r="B50">
        <v>63</v>
      </c>
      <c r="C50" t="s">
        <v>74</v>
      </c>
      <c r="D50">
        <v>13</v>
      </c>
      <c r="E50">
        <v>46</v>
      </c>
      <c r="F50">
        <v>1</v>
      </c>
      <c r="G50">
        <v>6.1303404696783927E-4</v>
      </c>
      <c r="H50">
        <v>3.5384615384615383</v>
      </c>
      <c r="I50">
        <v>7.6923076923076927E-2</v>
      </c>
      <c r="J50">
        <v>0.73299999999999998</v>
      </c>
      <c r="K50">
        <v>14162.69</v>
      </c>
      <c r="L50">
        <v>21206</v>
      </c>
      <c r="M50">
        <v>14910</v>
      </c>
      <c r="N50">
        <v>5921</v>
      </c>
      <c r="O50">
        <v>608.86</v>
      </c>
      <c r="P50">
        <v>0</v>
      </c>
      <c r="Q50">
        <v>73.73</v>
      </c>
      <c r="R50">
        <v>0</v>
      </c>
      <c r="S50">
        <v>0</v>
      </c>
      <c r="T50">
        <v>70.31</v>
      </c>
    </row>
    <row r="51" spans="1:20" x14ac:dyDescent="0.25">
      <c r="A51">
        <v>2013</v>
      </c>
      <c r="B51">
        <v>64</v>
      </c>
      <c r="C51" t="s">
        <v>75</v>
      </c>
      <c r="D51">
        <v>15</v>
      </c>
      <c r="E51">
        <v>41</v>
      </c>
      <c r="F51">
        <v>0</v>
      </c>
      <c r="G51">
        <v>8.2394946443284812E-4</v>
      </c>
      <c r="H51">
        <v>2.7333333333333334</v>
      </c>
      <c r="I51">
        <v>0</v>
      </c>
      <c r="J51">
        <v>0.7</v>
      </c>
      <c r="K51">
        <v>17018.45</v>
      </c>
      <c r="L51">
        <v>18205</v>
      </c>
      <c r="M51">
        <v>18205</v>
      </c>
      <c r="N51">
        <v>3972</v>
      </c>
      <c r="O51">
        <v>707</v>
      </c>
      <c r="P51">
        <v>493</v>
      </c>
      <c r="Q51">
        <v>98</v>
      </c>
      <c r="R51">
        <v>69.73</v>
      </c>
      <c r="S51">
        <v>68.34</v>
      </c>
      <c r="T51">
        <v>100</v>
      </c>
    </row>
    <row r="52" spans="1:20" x14ac:dyDescent="0.25">
      <c r="A52">
        <v>2013</v>
      </c>
      <c r="B52">
        <v>68</v>
      </c>
      <c r="C52" t="s">
        <v>79</v>
      </c>
      <c r="D52">
        <v>114</v>
      </c>
      <c r="E52">
        <v>335</v>
      </c>
      <c r="F52">
        <v>3</v>
      </c>
      <c r="G52">
        <v>1.5566965261088049E-3</v>
      </c>
      <c r="H52">
        <v>2.9385964912280702</v>
      </c>
      <c r="I52">
        <v>2.6315789473684209E-2</v>
      </c>
      <c r="J52">
        <v>0.751</v>
      </c>
      <c r="K52">
        <v>17241.810000000001</v>
      </c>
      <c r="L52">
        <v>73232</v>
      </c>
      <c r="M52">
        <v>62199</v>
      </c>
      <c r="N52">
        <v>16250</v>
      </c>
      <c r="O52">
        <v>2077.54</v>
      </c>
      <c r="P52">
        <v>0</v>
      </c>
      <c r="Q52">
        <v>58.23</v>
      </c>
      <c r="R52">
        <v>0</v>
      </c>
      <c r="S52">
        <v>0</v>
      </c>
      <c r="T52">
        <v>84.93</v>
      </c>
    </row>
    <row r="53" spans="1:20" x14ac:dyDescent="0.25">
      <c r="A53">
        <v>2013</v>
      </c>
      <c r="B53">
        <v>69</v>
      </c>
      <c r="C53" t="s">
        <v>80</v>
      </c>
      <c r="D53">
        <v>3</v>
      </c>
      <c r="E53">
        <v>19</v>
      </c>
      <c r="F53">
        <v>1</v>
      </c>
      <c r="G53">
        <v>1.3478905512872354E-4</v>
      </c>
      <c r="H53">
        <v>6.333333333333333</v>
      </c>
      <c r="I53">
        <v>0.33333333333333331</v>
      </c>
      <c r="J53">
        <v>0.74299999999999999</v>
      </c>
      <c r="K53">
        <v>12094.48</v>
      </c>
      <c r="L53">
        <v>22257</v>
      </c>
      <c r="M53">
        <v>21792</v>
      </c>
      <c r="N53">
        <v>8317</v>
      </c>
      <c r="O53">
        <v>800.46</v>
      </c>
      <c r="P53">
        <v>800.46</v>
      </c>
      <c r="Q53">
        <v>77.05</v>
      </c>
      <c r="R53">
        <v>100</v>
      </c>
      <c r="S53">
        <v>77.05</v>
      </c>
      <c r="T53">
        <v>97.91</v>
      </c>
    </row>
    <row r="54" spans="1:20" x14ac:dyDescent="0.25">
      <c r="A54">
        <v>2013</v>
      </c>
      <c r="B54">
        <v>72</v>
      </c>
      <c r="C54" t="s">
        <v>83</v>
      </c>
      <c r="D54">
        <v>24</v>
      </c>
      <c r="E54">
        <v>79</v>
      </c>
      <c r="F54">
        <v>1</v>
      </c>
      <c r="G54">
        <v>8.7844515208081696E-4</v>
      </c>
      <c r="H54">
        <v>3.2916666666666665</v>
      </c>
      <c r="I54">
        <v>4.1666666666666664E-2</v>
      </c>
      <c r="J54">
        <v>0.70899999999999996</v>
      </c>
      <c r="K54">
        <v>16206.04</v>
      </c>
      <c r="L54">
        <v>27321</v>
      </c>
      <c r="M54">
        <v>22426</v>
      </c>
      <c r="N54">
        <v>7436</v>
      </c>
      <c r="O54">
        <v>784.37</v>
      </c>
      <c r="P54">
        <v>784.37</v>
      </c>
      <c r="Q54">
        <v>75.36</v>
      </c>
      <c r="R54">
        <v>100</v>
      </c>
      <c r="S54">
        <v>75.36</v>
      </c>
      <c r="T54">
        <v>82.08</v>
      </c>
    </row>
    <row r="55" spans="1:20" x14ac:dyDescent="0.25">
      <c r="A55">
        <v>2013</v>
      </c>
      <c r="B55">
        <v>73</v>
      </c>
      <c r="C55" t="s">
        <v>84</v>
      </c>
      <c r="D55">
        <v>18</v>
      </c>
      <c r="E55">
        <v>32</v>
      </c>
      <c r="F55">
        <v>0</v>
      </c>
      <c r="G55">
        <v>7.1601893472294045E-4</v>
      </c>
      <c r="H55">
        <v>1.7777777777777777</v>
      </c>
      <c r="I55">
        <v>0</v>
      </c>
      <c r="J55">
        <v>0.71199999999999997</v>
      </c>
      <c r="K55">
        <v>25111.08</v>
      </c>
      <c r="L55">
        <v>25139</v>
      </c>
      <c r="M55">
        <v>21859</v>
      </c>
      <c r="N55">
        <v>6938</v>
      </c>
      <c r="O55">
        <v>1350</v>
      </c>
      <c r="P55">
        <v>0</v>
      </c>
      <c r="Q55">
        <v>89.05</v>
      </c>
      <c r="R55">
        <v>0</v>
      </c>
      <c r="S55">
        <v>0</v>
      </c>
      <c r="T55">
        <v>86.95</v>
      </c>
    </row>
    <row r="56" spans="1:20" x14ac:dyDescent="0.25">
      <c r="A56">
        <v>2013</v>
      </c>
      <c r="B56">
        <v>74</v>
      </c>
      <c r="C56" t="s">
        <v>85</v>
      </c>
      <c r="D56">
        <v>66</v>
      </c>
      <c r="E56">
        <v>143</v>
      </c>
      <c r="F56">
        <v>0</v>
      </c>
      <c r="G56">
        <v>1.4319809069212411E-2</v>
      </c>
      <c r="H56">
        <v>2.1666666666666665</v>
      </c>
      <c r="I56">
        <v>0</v>
      </c>
      <c r="J56">
        <v>0.67600000000000005</v>
      </c>
      <c r="K56">
        <v>7661.74</v>
      </c>
      <c r="L56">
        <v>4609</v>
      </c>
      <c r="M56">
        <v>3250</v>
      </c>
      <c r="N56">
        <v>953</v>
      </c>
      <c r="O56">
        <v>122</v>
      </c>
      <c r="P56">
        <v>0</v>
      </c>
      <c r="Q56">
        <v>84.99</v>
      </c>
      <c r="R56">
        <v>0</v>
      </c>
      <c r="S56">
        <v>0</v>
      </c>
      <c r="T56">
        <v>70.510000000000005</v>
      </c>
    </row>
    <row r="57" spans="1:20" x14ac:dyDescent="0.25">
      <c r="A57">
        <v>2013</v>
      </c>
      <c r="B57">
        <v>75</v>
      </c>
      <c r="C57" t="s">
        <v>86</v>
      </c>
      <c r="D57">
        <v>41</v>
      </c>
      <c r="E57">
        <v>197</v>
      </c>
      <c r="F57">
        <v>1</v>
      </c>
      <c r="G57">
        <v>2.243747605757128E-3</v>
      </c>
      <c r="H57">
        <v>4.8048780487804876</v>
      </c>
      <c r="I57">
        <v>2.4390243902439025E-2</v>
      </c>
      <c r="J57">
        <v>0.63400000000000001</v>
      </c>
      <c r="K57">
        <v>20935.03</v>
      </c>
      <c r="L57">
        <v>18273</v>
      </c>
      <c r="M57">
        <v>11857</v>
      </c>
      <c r="N57">
        <v>3902</v>
      </c>
      <c r="O57">
        <v>363.4</v>
      </c>
      <c r="P57">
        <v>92.53</v>
      </c>
      <c r="Q57">
        <v>57.57</v>
      </c>
      <c r="R57">
        <v>25.46</v>
      </c>
      <c r="S57">
        <v>14.66</v>
      </c>
      <c r="T57">
        <v>64.89</v>
      </c>
    </row>
    <row r="58" spans="1:20" x14ac:dyDescent="0.25">
      <c r="A58">
        <v>2013</v>
      </c>
      <c r="B58">
        <v>77</v>
      </c>
      <c r="C58" t="s">
        <v>88</v>
      </c>
      <c r="D58">
        <v>17</v>
      </c>
      <c r="E58">
        <v>66</v>
      </c>
      <c r="F58">
        <v>0</v>
      </c>
      <c r="G58">
        <v>3.2876288460422751E-4</v>
      </c>
      <c r="H58">
        <v>3.8823529411764706</v>
      </c>
      <c r="I58">
        <v>0</v>
      </c>
      <c r="J58">
        <v>0.753</v>
      </c>
      <c r="K58">
        <v>66533.98</v>
      </c>
      <c r="L58">
        <v>51709</v>
      </c>
      <c r="M58">
        <v>42781</v>
      </c>
      <c r="N58">
        <v>12545</v>
      </c>
      <c r="O58">
        <v>1396.98</v>
      </c>
      <c r="P58">
        <v>0</v>
      </c>
      <c r="Q58">
        <v>63.5</v>
      </c>
      <c r="R58">
        <v>0</v>
      </c>
      <c r="S58">
        <v>0</v>
      </c>
      <c r="T58">
        <v>82.73</v>
      </c>
    </row>
    <row r="59" spans="1:20" x14ac:dyDescent="0.25">
      <c r="A59">
        <v>2013</v>
      </c>
      <c r="B59">
        <v>79</v>
      </c>
      <c r="C59" t="s">
        <v>97</v>
      </c>
      <c r="D59">
        <v>315</v>
      </c>
      <c r="E59">
        <v>848</v>
      </c>
      <c r="F59">
        <v>0</v>
      </c>
      <c r="G59">
        <v>2.5552626242141552E-3</v>
      </c>
      <c r="H59">
        <v>2.6920634920634923</v>
      </c>
      <c r="I59">
        <v>0</v>
      </c>
      <c r="J59">
        <v>0.76100000000000001</v>
      </c>
      <c r="K59">
        <v>13925.52</v>
      </c>
      <c r="L59">
        <v>123275</v>
      </c>
      <c r="M59">
        <v>117724</v>
      </c>
      <c r="N59">
        <v>36788</v>
      </c>
      <c r="O59">
        <v>3993.39</v>
      </c>
      <c r="P59">
        <v>1671.84</v>
      </c>
      <c r="Q59">
        <v>68.040000000000006</v>
      </c>
      <c r="R59">
        <v>41.87</v>
      </c>
      <c r="S59">
        <v>28.48</v>
      </c>
      <c r="T59">
        <v>95.5</v>
      </c>
    </row>
    <row r="60" spans="1:20" x14ac:dyDescent="0.25">
      <c r="A60">
        <v>2013</v>
      </c>
      <c r="B60">
        <v>80</v>
      </c>
      <c r="C60" t="s">
        <v>98</v>
      </c>
      <c r="D60">
        <v>35</v>
      </c>
      <c r="E60">
        <v>80</v>
      </c>
      <c r="F60">
        <v>0</v>
      </c>
      <c r="G60">
        <v>1.5196248697464398E-3</v>
      </c>
      <c r="H60">
        <v>2.2857142857142856</v>
      </c>
      <c r="I60">
        <v>0</v>
      </c>
      <c r="J60">
        <v>0.66200000000000003</v>
      </c>
      <c r="K60">
        <v>10009.15</v>
      </c>
      <c r="L60">
        <v>23032</v>
      </c>
      <c r="M60">
        <v>18270</v>
      </c>
      <c r="N60">
        <v>7051</v>
      </c>
      <c r="O60">
        <v>861.35</v>
      </c>
      <c r="P60">
        <v>0</v>
      </c>
      <c r="Q60">
        <v>80</v>
      </c>
      <c r="R60">
        <v>0</v>
      </c>
      <c r="S60">
        <v>0</v>
      </c>
      <c r="T60">
        <v>79.319999999999993</v>
      </c>
    </row>
    <row r="61" spans="1:20" x14ac:dyDescent="0.25">
      <c r="A61">
        <v>2013</v>
      </c>
      <c r="B61">
        <v>81</v>
      </c>
      <c r="C61" t="s">
        <v>99</v>
      </c>
      <c r="D61">
        <v>65</v>
      </c>
      <c r="E61">
        <v>348</v>
      </c>
      <c r="F61">
        <v>0</v>
      </c>
      <c r="G61">
        <v>1.0188710595161773E-4</v>
      </c>
      <c r="H61">
        <v>5.3538461538461535</v>
      </c>
      <c r="I61">
        <v>0</v>
      </c>
      <c r="J61">
        <v>0.75600000000000001</v>
      </c>
      <c r="K61">
        <v>38181.58</v>
      </c>
      <c r="L61">
        <v>637961</v>
      </c>
      <c r="M61">
        <v>629292</v>
      </c>
      <c r="N61">
        <v>151160</v>
      </c>
      <c r="O61">
        <v>23454.13</v>
      </c>
      <c r="P61">
        <v>20408.810000000001</v>
      </c>
      <c r="Q61">
        <v>68.290000000000006</v>
      </c>
      <c r="R61">
        <v>87.02</v>
      </c>
      <c r="S61">
        <v>59.42</v>
      </c>
      <c r="T61">
        <v>98.64</v>
      </c>
    </row>
    <row r="62" spans="1:20" x14ac:dyDescent="0.25">
      <c r="A62">
        <v>2013</v>
      </c>
      <c r="B62">
        <v>82</v>
      </c>
      <c r="C62" t="s">
        <v>100</v>
      </c>
      <c r="D62">
        <v>6</v>
      </c>
      <c r="E62">
        <v>31</v>
      </c>
      <c r="F62">
        <v>0</v>
      </c>
      <c r="G62">
        <v>2.2313957380341404E-4</v>
      </c>
      <c r="H62">
        <v>5.166666666666667</v>
      </c>
      <c r="I62">
        <v>0</v>
      </c>
      <c r="J62">
        <v>0.64200000000000002</v>
      </c>
      <c r="K62">
        <v>7132.94</v>
      </c>
      <c r="L62">
        <v>26889</v>
      </c>
      <c r="M62">
        <v>6458</v>
      </c>
      <c r="N62">
        <v>1920</v>
      </c>
      <c r="O62">
        <v>147.94999999999999</v>
      </c>
      <c r="P62">
        <v>146.91</v>
      </c>
      <c r="Q62">
        <v>29.81</v>
      </c>
      <c r="R62">
        <v>99.3</v>
      </c>
      <c r="S62">
        <v>29.6</v>
      </c>
      <c r="T62">
        <v>24.02</v>
      </c>
    </row>
    <row r="63" spans="1:20" x14ac:dyDescent="0.25">
      <c r="A63">
        <v>2013</v>
      </c>
      <c r="B63">
        <v>83</v>
      </c>
      <c r="C63" t="s">
        <v>101</v>
      </c>
      <c r="D63">
        <v>35</v>
      </c>
      <c r="E63">
        <v>165</v>
      </c>
      <c r="F63">
        <v>5</v>
      </c>
      <c r="G63">
        <v>3.2317039389854297E-4</v>
      </c>
      <c r="H63">
        <v>4.7142857142857144</v>
      </c>
      <c r="I63">
        <v>0.14285714285714285</v>
      </c>
      <c r="J63">
        <v>0.755</v>
      </c>
      <c r="K63">
        <v>12832.44</v>
      </c>
      <c r="L63">
        <v>108302</v>
      </c>
      <c r="M63">
        <v>106945</v>
      </c>
      <c r="N63">
        <v>26874</v>
      </c>
      <c r="O63">
        <v>3069.29</v>
      </c>
      <c r="P63">
        <v>0</v>
      </c>
      <c r="Q63">
        <v>68.510000000000005</v>
      </c>
      <c r="R63">
        <v>0</v>
      </c>
      <c r="S63">
        <v>0</v>
      </c>
      <c r="T63">
        <v>98.75</v>
      </c>
    </row>
    <row r="64" spans="1:20" x14ac:dyDescent="0.25">
      <c r="A64">
        <v>2013</v>
      </c>
      <c r="B64">
        <v>84</v>
      </c>
      <c r="C64" t="s">
        <v>102</v>
      </c>
      <c r="D64">
        <v>12</v>
      </c>
      <c r="E64">
        <v>28</v>
      </c>
      <c r="F64">
        <v>0</v>
      </c>
      <c r="G64">
        <v>1.1443829868395957E-3</v>
      </c>
      <c r="H64">
        <v>2.3333333333333335</v>
      </c>
      <c r="I64">
        <v>0</v>
      </c>
      <c r="J64">
        <v>0.66800000000000004</v>
      </c>
      <c r="K64">
        <v>11787.24</v>
      </c>
      <c r="L64">
        <v>10486</v>
      </c>
      <c r="M64">
        <v>8080</v>
      </c>
      <c r="N64">
        <v>1799</v>
      </c>
      <c r="O64">
        <v>560</v>
      </c>
      <c r="P64">
        <v>0</v>
      </c>
      <c r="Q64">
        <v>62.22</v>
      </c>
      <c r="R64">
        <v>0</v>
      </c>
      <c r="S64">
        <v>0</v>
      </c>
      <c r="T64">
        <v>77.06</v>
      </c>
    </row>
    <row r="65" spans="1:20" x14ac:dyDescent="0.25">
      <c r="A65">
        <v>2013</v>
      </c>
      <c r="B65">
        <v>85</v>
      </c>
      <c r="C65" t="s">
        <v>103</v>
      </c>
      <c r="D65">
        <v>18</v>
      </c>
      <c r="E65">
        <v>66</v>
      </c>
      <c r="F65">
        <v>0</v>
      </c>
      <c r="G65">
        <v>1.1821107243711827E-3</v>
      </c>
      <c r="H65">
        <v>3.6666666666666665</v>
      </c>
      <c r="I65">
        <v>0</v>
      </c>
      <c r="J65">
        <v>0.69499999999999995</v>
      </c>
      <c r="K65">
        <v>10635.48</v>
      </c>
      <c r="L65">
        <v>15227</v>
      </c>
      <c r="M65">
        <v>13865</v>
      </c>
      <c r="N65">
        <v>5121</v>
      </c>
      <c r="O65">
        <v>426.9</v>
      </c>
      <c r="P65">
        <v>0</v>
      </c>
      <c r="Q65">
        <v>74.02</v>
      </c>
      <c r="R65">
        <v>0</v>
      </c>
      <c r="S65">
        <v>0</v>
      </c>
      <c r="T65">
        <v>91.06</v>
      </c>
    </row>
    <row r="66" spans="1:20" x14ac:dyDescent="0.25">
      <c r="A66">
        <v>2013</v>
      </c>
      <c r="B66">
        <v>86</v>
      </c>
      <c r="C66" t="s">
        <v>104</v>
      </c>
      <c r="D66">
        <v>38</v>
      </c>
      <c r="E66">
        <v>196</v>
      </c>
      <c r="F66">
        <v>3</v>
      </c>
      <c r="G66">
        <v>4.8828125E-4</v>
      </c>
      <c r="H66">
        <v>5.1578947368421053</v>
      </c>
      <c r="I66">
        <v>7.8947368421052627E-2</v>
      </c>
      <c r="J66">
        <v>0.71299999999999997</v>
      </c>
      <c r="K66">
        <v>15679.84</v>
      </c>
      <c r="L66">
        <v>77824</v>
      </c>
      <c r="M66">
        <v>69377</v>
      </c>
      <c r="N66">
        <v>21494</v>
      </c>
      <c r="O66">
        <v>2122.9499999999998</v>
      </c>
      <c r="P66">
        <v>1972.15</v>
      </c>
      <c r="Q66">
        <v>62.66</v>
      </c>
      <c r="R66">
        <v>92.9</v>
      </c>
      <c r="S66">
        <v>58.2</v>
      </c>
      <c r="T66">
        <v>89.15</v>
      </c>
    </row>
    <row r="67" spans="1:20" x14ac:dyDescent="0.25">
      <c r="A67">
        <v>2013</v>
      </c>
      <c r="B67">
        <v>89</v>
      </c>
      <c r="C67" t="s">
        <v>107</v>
      </c>
      <c r="D67">
        <v>12</v>
      </c>
      <c r="E67">
        <v>39</v>
      </c>
      <c r="F67">
        <v>2</v>
      </c>
      <c r="G67">
        <v>2.5185216278044787E-4</v>
      </c>
      <c r="H67">
        <v>3.25</v>
      </c>
      <c r="I67">
        <v>0.16666666666666666</v>
      </c>
      <c r="J67">
        <v>0.71599999999999997</v>
      </c>
      <c r="K67">
        <v>11821.71</v>
      </c>
      <c r="L67">
        <v>47647</v>
      </c>
      <c r="M67">
        <v>38363</v>
      </c>
      <c r="N67">
        <v>11866</v>
      </c>
      <c r="O67">
        <v>1176.3499999999999</v>
      </c>
      <c r="P67">
        <v>127.94</v>
      </c>
      <c r="Q67">
        <v>59.72</v>
      </c>
      <c r="R67">
        <v>10.88</v>
      </c>
      <c r="S67">
        <v>6.49</v>
      </c>
      <c r="T67">
        <v>80.52</v>
      </c>
    </row>
    <row r="68" spans="1:20" x14ac:dyDescent="0.25">
      <c r="A68">
        <v>2013</v>
      </c>
      <c r="B68">
        <v>92</v>
      </c>
      <c r="C68" t="s">
        <v>110</v>
      </c>
      <c r="D68">
        <v>40</v>
      </c>
      <c r="E68">
        <v>374</v>
      </c>
      <c r="F68">
        <v>1</v>
      </c>
      <c r="G68">
        <v>1.7672137665952417E-4</v>
      </c>
      <c r="H68">
        <v>9.35</v>
      </c>
      <c r="I68">
        <v>2.5000000000000001E-2</v>
      </c>
      <c r="J68">
        <v>0.60899999999999999</v>
      </c>
      <c r="K68">
        <v>21905.02</v>
      </c>
      <c r="L68">
        <v>226345</v>
      </c>
      <c r="M68">
        <v>220501</v>
      </c>
      <c r="N68">
        <v>58716</v>
      </c>
      <c r="O68">
        <v>9112.1</v>
      </c>
      <c r="P68">
        <v>0</v>
      </c>
      <c r="Q68">
        <v>69.349999999999994</v>
      </c>
      <c r="R68">
        <v>0</v>
      </c>
      <c r="S68">
        <v>0</v>
      </c>
      <c r="T68">
        <v>97.42</v>
      </c>
    </row>
    <row r="69" spans="1:20" x14ac:dyDescent="0.25">
      <c r="A69">
        <v>2013</v>
      </c>
      <c r="B69">
        <v>94</v>
      </c>
      <c r="C69" t="s">
        <v>112</v>
      </c>
      <c r="D69">
        <v>10</v>
      </c>
      <c r="E69">
        <v>27</v>
      </c>
      <c r="F69">
        <v>1</v>
      </c>
      <c r="G69">
        <v>1.8712574850299401E-3</v>
      </c>
      <c r="H69">
        <v>2.7</v>
      </c>
      <c r="I69">
        <v>0.1</v>
      </c>
      <c r="J69">
        <v>0.70899999999999996</v>
      </c>
      <c r="K69">
        <v>11723.04</v>
      </c>
      <c r="L69">
        <v>5344</v>
      </c>
      <c r="M69">
        <v>5344</v>
      </c>
      <c r="N69">
        <v>500</v>
      </c>
      <c r="O69">
        <v>204</v>
      </c>
      <c r="P69">
        <v>0</v>
      </c>
      <c r="Q69">
        <v>100</v>
      </c>
      <c r="R69">
        <v>0</v>
      </c>
      <c r="S69">
        <v>0</v>
      </c>
      <c r="T69">
        <v>100</v>
      </c>
    </row>
    <row r="70" spans="1:20" x14ac:dyDescent="0.25">
      <c r="A70">
        <v>2013</v>
      </c>
      <c r="B70">
        <v>95</v>
      </c>
      <c r="C70" t="s">
        <v>113</v>
      </c>
      <c r="D70">
        <v>14</v>
      </c>
      <c r="E70">
        <v>32</v>
      </c>
      <c r="F70">
        <v>0</v>
      </c>
      <c r="G70">
        <v>9.9658314350797275E-4</v>
      </c>
      <c r="H70">
        <v>2.2857142857142856</v>
      </c>
      <c r="I70">
        <v>0</v>
      </c>
      <c r="J70">
        <v>0.71899999999999997</v>
      </c>
      <c r="K70">
        <v>12093.64</v>
      </c>
      <c r="L70">
        <v>14048</v>
      </c>
      <c r="M70">
        <v>12861</v>
      </c>
      <c r="N70">
        <v>5400</v>
      </c>
      <c r="O70">
        <v>470.06</v>
      </c>
      <c r="P70">
        <v>445.56</v>
      </c>
      <c r="Q70">
        <v>74.42</v>
      </c>
      <c r="R70">
        <v>94.79</v>
      </c>
      <c r="S70">
        <v>70.540000000000006</v>
      </c>
      <c r="T70">
        <v>91.55</v>
      </c>
    </row>
    <row r="71" spans="1:20" x14ac:dyDescent="0.25">
      <c r="A71">
        <v>2013</v>
      </c>
      <c r="B71">
        <v>96</v>
      </c>
      <c r="C71" t="s">
        <v>114</v>
      </c>
      <c r="D71">
        <v>16</v>
      </c>
      <c r="E71">
        <v>41</v>
      </c>
      <c r="F71">
        <v>1</v>
      </c>
      <c r="G71">
        <v>5.9792966852273996E-4</v>
      </c>
      <c r="H71">
        <v>2.5625</v>
      </c>
      <c r="I71">
        <v>6.25E-2</v>
      </c>
      <c r="J71">
        <v>0.68500000000000005</v>
      </c>
      <c r="K71">
        <v>12487.8</v>
      </c>
      <c r="L71">
        <v>26759</v>
      </c>
      <c r="M71">
        <v>21617</v>
      </c>
      <c r="N71">
        <v>7569</v>
      </c>
      <c r="O71">
        <v>1565.32</v>
      </c>
      <c r="P71">
        <v>0</v>
      </c>
      <c r="Q71">
        <v>84.82</v>
      </c>
      <c r="R71">
        <v>0</v>
      </c>
      <c r="S71">
        <v>0</v>
      </c>
      <c r="T71">
        <v>80.78</v>
      </c>
    </row>
    <row r="72" spans="1:20" x14ac:dyDescent="0.25">
      <c r="A72">
        <v>2013</v>
      </c>
      <c r="B72">
        <v>97</v>
      </c>
      <c r="C72" t="s">
        <v>115</v>
      </c>
      <c r="D72">
        <v>107</v>
      </c>
      <c r="E72">
        <v>386</v>
      </c>
      <c r="F72">
        <v>4</v>
      </c>
      <c r="G72">
        <v>7.1619812583668006E-3</v>
      </c>
      <c r="H72">
        <v>3.6074766355140189</v>
      </c>
      <c r="I72">
        <v>3.7383177570093455E-2</v>
      </c>
      <c r="J72">
        <v>0.67200000000000004</v>
      </c>
      <c r="K72">
        <v>8920.86</v>
      </c>
      <c r="L72">
        <v>14940</v>
      </c>
      <c r="M72">
        <v>9380</v>
      </c>
      <c r="N72">
        <v>5000</v>
      </c>
      <c r="O72">
        <v>372.92</v>
      </c>
      <c r="P72">
        <v>0</v>
      </c>
      <c r="Q72">
        <v>67.06</v>
      </c>
      <c r="R72">
        <v>0</v>
      </c>
      <c r="S72">
        <v>0</v>
      </c>
      <c r="T72">
        <v>62.78</v>
      </c>
    </row>
    <row r="73" spans="1:20" x14ac:dyDescent="0.25">
      <c r="A73">
        <v>2013</v>
      </c>
      <c r="B73">
        <v>98</v>
      </c>
      <c r="C73" t="s">
        <v>116</v>
      </c>
      <c r="D73">
        <v>4</v>
      </c>
      <c r="E73">
        <v>16</v>
      </c>
      <c r="F73">
        <v>0</v>
      </c>
      <c r="G73">
        <v>6.132711885195633E-5</v>
      </c>
      <c r="H73">
        <v>4</v>
      </c>
      <c r="I73">
        <v>0</v>
      </c>
      <c r="J73">
        <v>0.67100000000000004</v>
      </c>
      <c r="K73">
        <v>7310.24</v>
      </c>
      <c r="L73">
        <v>65224</v>
      </c>
      <c r="M73">
        <v>9657</v>
      </c>
      <c r="N73">
        <v>2987</v>
      </c>
      <c r="O73">
        <v>276.75</v>
      </c>
      <c r="P73">
        <v>0</v>
      </c>
      <c r="Q73">
        <v>12.78</v>
      </c>
      <c r="R73">
        <v>0</v>
      </c>
      <c r="S73">
        <v>0</v>
      </c>
      <c r="T73">
        <v>14.81</v>
      </c>
    </row>
    <row r="74" spans="1:20" x14ac:dyDescent="0.25">
      <c r="A74">
        <v>2013</v>
      </c>
      <c r="B74">
        <v>100</v>
      </c>
      <c r="C74" t="s">
        <v>118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0.69599999999999995</v>
      </c>
      <c r="K74">
        <v>63248.69</v>
      </c>
      <c r="L74">
        <v>7804</v>
      </c>
      <c r="M74">
        <v>3706</v>
      </c>
      <c r="N74">
        <v>1131</v>
      </c>
      <c r="O74">
        <v>122.16</v>
      </c>
      <c r="P74">
        <v>0</v>
      </c>
      <c r="Q74">
        <v>40.409999999999997</v>
      </c>
      <c r="R74">
        <v>0</v>
      </c>
      <c r="S74">
        <v>0</v>
      </c>
      <c r="T74">
        <v>47.49</v>
      </c>
    </row>
    <row r="75" spans="1:20" x14ac:dyDescent="0.25">
      <c r="A75">
        <v>2013</v>
      </c>
      <c r="B75">
        <v>101</v>
      </c>
      <c r="C75" t="s">
        <v>119</v>
      </c>
      <c r="D75">
        <v>96</v>
      </c>
      <c r="E75">
        <v>286</v>
      </c>
      <c r="F75">
        <v>0</v>
      </c>
      <c r="G75">
        <v>8.6940771599347943E-3</v>
      </c>
      <c r="H75">
        <v>2.9791666666666665</v>
      </c>
      <c r="I75">
        <v>0</v>
      </c>
      <c r="J75">
        <v>0.67500000000000004</v>
      </c>
      <c r="K75">
        <v>10134.67</v>
      </c>
      <c r="L75">
        <v>11042</v>
      </c>
      <c r="M75">
        <v>9000</v>
      </c>
      <c r="N75">
        <v>3000</v>
      </c>
      <c r="O75">
        <v>1100</v>
      </c>
      <c r="P75">
        <v>0</v>
      </c>
      <c r="Q75">
        <v>100</v>
      </c>
      <c r="R75">
        <v>0</v>
      </c>
      <c r="S75">
        <v>0</v>
      </c>
      <c r="T75">
        <v>81.510000000000005</v>
      </c>
    </row>
    <row r="76" spans="1:20" x14ac:dyDescent="0.25">
      <c r="A76">
        <v>2013</v>
      </c>
      <c r="B76">
        <v>102</v>
      </c>
      <c r="C76" t="s">
        <v>120</v>
      </c>
      <c r="D76">
        <v>39</v>
      </c>
      <c r="E76">
        <v>99</v>
      </c>
      <c r="F76">
        <v>1</v>
      </c>
      <c r="G76">
        <v>1.2305556432019688E-3</v>
      </c>
      <c r="H76">
        <v>2.5384615384615383</v>
      </c>
      <c r="I76">
        <v>2.564102564102564E-2</v>
      </c>
      <c r="J76">
        <v>0.73199999999999998</v>
      </c>
      <c r="K76">
        <v>128859.55</v>
      </c>
      <c r="L76">
        <v>31693</v>
      </c>
      <c r="M76">
        <v>27721</v>
      </c>
      <c r="N76">
        <v>8052</v>
      </c>
      <c r="O76">
        <v>1177.31</v>
      </c>
      <c r="P76">
        <v>0</v>
      </c>
      <c r="Q76">
        <v>65.180000000000007</v>
      </c>
      <c r="R76">
        <v>0</v>
      </c>
      <c r="S76">
        <v>0</v>
      </c>
      <c r="T76">
        <v>87.47</v>
      </c>
    </row>
    <row r="77" spans="1:20" x14ac:dyDescent="0.25">
      <c r="A77">
        <v>2013</v>
      </c>
      <c r="B77">
        <v>104</v>
      </c>
      <c r="C77" t="s">
        <v>122</v>
      </c>
      <c r="D77">
        <v>59</v>
      </c>
      <c r="E77">
        <v>215</v>
      </c>
      <c r="F77">
        <v>1</v>
      </c>
      <c r="G77">
        <v>8.725616339086324E-4</v>
      </c>
      <c r="H77">
        <v>3.6440677966101696</v>
      </c>
      <c r="I77">
        <v>1.6949152542372881E-2</v>
      </c>
      <c r="J77">
        <v>0.755</v>
      </c>
      <c r="K77">
        <v>17261.02</v>
      </c>
      <c r="L77">
        <v>67617</v>
      </c>
      <c r="M77">
        <v>63743</v>
      </c>
      <c r="N77">
        <v>22546</v>
      </c>
      <c r="O77">
        <v>7267</v>
      </c>
      <c r="P77">
        <v>0</v>
      </c>
      <c r="Q77">
        <v>97.7</v>
      </c>
      <c r="R77">
        <v>0</v>
      </c>
      <c r="S77">
        <v>0</v>
      </c>
      <c r="T77">
        <v>94.27</v>
      </c>
    </row>
    <row r="78" spans="1:20" x14ac:dyDescent="0.25">
      <c r="A78">
        <v>2013</v>
      </c>
      <c r="B78">
        <v>106</v>
      </c>
      <c r="C78" t="s">
        <v>124</v>
      </c>
      <c r="D78">
        <v>80</v>
      </c>
      <c r="E78">
        <v>205</v>
      </c>
      <c r="F78">
        <v>4</v>
      </c>
      <c r="G78">
        <v>1.4104372355430183E-3</v>
      </c>
      <c r="H78">
        <v>2.5625</v>
      </c>
      <c r="I78">
        <v>0.05</v>
      </c>
      <c r="J78">
        <v>0.73</v>
      </c>
      <c r="K78">
        <v>21667.03</v>
      </c>
      <c r="L78">
        <v>56720</v>
      </c>
      <c r="M78">
        <v>48892</v>
      </c>
      <c r="N78">
        <v>19307</v>
      </c>
      <c r="O78">
        <v>2001.98</v>
      </c>
      <c r="P78">
        <v>2001.98</v>
      </c>
      <c r="Q78">
        <v>80.12</v>
      </c>
      <c r="R78">
        <v>100</v>
      </c>
      <c r="S78">
        <v>80.12</v>
      </c>
      <c r="T78">
        <v>86.2</v>
      </c>
    </row>
    <row r="79" spans="1:20" x14ac:dyDescent="0.25">
      <c r="A79">
        <v>2013</v>
      </c>
      <c r="B79">
        <v>107</v>
      </c>
      <c r="C79" t="s">
        <v>125</v>
      </c>
      <c r="D79">
        <v>42</v>
      </c>
      <c r="E79">
        <v>152</v>
      </c>
      <c r="F79">
        <v>0</v>
      </c>
      <c r="G79">
        <v>3.4912718204488779E-3</v>
      </c>
      <c r="H79">
        <v>3.6190476190476191</v>
      </c>
      <c r="I79">
        <v>0</v>
      </c>
      <c r="J79">
        <v>0.68100000000000005</v>
      </c>
      <c r="K79">
        <v>10518.13</v>
      </c>
      <c r="L79">
        <v>12030</v>
      </c>
      <c r="M79">
        <v>10722</v>
      </c>
      <c r="N79">
        <v>3236</v>
      </c>
      <c r="O79">
        <v>367</v>
      </c>
      <c r="P79">
        <v>36</v>
      </c>
      <c r="Q79">
        <v>99.12</v>
      </c>
      <c r="R79">
        <v>9.81</v>
      </c>
      <c r="S79">
        <v>9.7200000000000006</v>
      </c>
      <c r="T79">
        <v>89.13</v>
      </c>
    </row>
    <row r="80" spans="1:20" x14ac:dyDescent="0.25">
      <c r="A80">
        <v>2013</v>
      </c>
      <c r="B80">
        <v>108</v>
      </c>
      <c r="C80" t="s">
        <v>126</v>
      </c>
      <c r="D80">
        <v>259</v>
      </c>
      <c r="E80">
        <v>794</v>
      </c>
      <c r="F80">
        <v>1</v>
      </c>
      <c r="G80">
        <v>9.3987690878476454E-4</v>
      </c>
      <c r="H80">
        <v>3.0656370656370657</v>
      </c>
      <c r="I80">
        <v>3.8610038610038611E-3</v>
      </c>
      <c r="J80">
        <v>0.72699999999999998</v>
      </c>
      <c r="K80">
        <v>16639.810000000001</v>
      </c>
      <c r="L80">
        <v>275568</v>
      </c>
      <c r="M80">
        <v>268453</v>
      </c>
      <c r="N80">
        <v>78909</v>
      </c>
      <c r="O80">
        <v>12953.36</v>
      </c>
      <c r="P80">
        <v>0</v>
      </c>
      <c r="Q80">
        <v>85</v>
      </c>
      <c r="R80">
        <v>0</v>
      </c>
      <c r="S80">
        <v>0</v>
      </c>
      <c r="T80">
        <v>97.42</v>
      </c>
    </row>
    <row r="81" spans="1:20" x14ac:dyDescent="0.25">
      <c r="A81">
        <v>2013</v>
      </c>
      <c r="B81">
        <v>109</v>
      </c>
      <c r="C81" t="s">
        <v>127</v>
      </c>
      <c r="D81">
        <v>66</v>
      </c>
      <c r="E81">
        <v>310</v>
      </c>
      <c r="F81">
        <v>1</v>
      </c>
      <c r="G81">
        <v>4.2126763260356163E-3</v>
      </c>
      <c r="H81">
        <v>4.6969696969696972</v>
      </c>
      <c r="I81">
        <v>1.5151515151515152E-2</v>
      </c>
      <c r="J81">
        <v>0.60399999999999998</v>
      </c>
      <c r="K81">
        <v>18093.12</v>
      </c>
      <c r="L81">
        <v>15667</v>
      </c>
      <c r="M81">
        <v>3980</v>
      </c>
      <c r="N81">
        <v>1088</v>
      </c>
      <c r="O81">
        <v>94.48</v>
      </c>
      <c r="P81">
        <v>94.48</v>
      </c>
      <c r="Q81">
        <v>48.46</v>
      </c>
      <c r="R81">
        <v>100</v>
      </c>
      <c r="S81">
        <v>48.46</v>
      </c>
      <c r="T81">
        <v>25.4</v>
      </c>
    </row>
    <row r="82" spans="1:20" x14ac:dyDescent="0.25">
      <c r="A82">
        <v>2013</v>
      </c>
      <c r="B82">
        <v>110</v>
      </c>
      <c r="C82" t="s">
        <v>128</v>
      </c>
      <c r="D82">
        <v>32</v>
      </c>
      <c r="E82">
        <v>107</v>
      </c>
      <c r="F82">
        <v>0</v>
      </c>
      <c r="G82">
        <v>9.6910963052695336E-4</v>
      </c>
      <c r="H82">
        <v>3.34375</v>
      </c>
      <c r="I82">
        <v>0</v>
      </c>
      <c r="J82">
        <v>0.68600000000000005</v>
      </c>
      <c r="K82">
        <v>15251.91</v>
      </c>
      <c r="L82">
        <v>33020</v>
      </c>
      <c r="M82">
        <v>25636</v>
      </c>
      <c r="N82">
        <v>6950</v>
      </c>
      <c r="O82">
        <v>1343</v>
      </c>
      <c r="P82">
        <v>0</v>
      </c>
      <c r="Q82">
        <v>86.93</v>
      </c>
      <c r="R82">
        <v>0</v>
      </c>
      <c r="S82">
        <v>0</v>
      </c>
      <c r="T82">
        <v>77.64</v>
      </c>
    </row>
    <row r="83" spans="1:20" x14ac:dyDescent="0.25">
      <c r="A83">
        <v>2013</v>
      </c>
      <c r="B83">
        <v>111</v>
      </c>
      <c r="C83" t="s">
        <v>129</v>
      </c>
      <c r="D83">
        <v>3</v>
      </c>
      <c r="E83">
        <v>43</v>
      </c>
      <c r="F83">
        <v>0</v>
      </c>
      <c r="G83">
        <v>2.0907380305247751E-4</v>
      </c>
      <c r="H83">
        <v>14.333333333333334</v>
      </c>
      <c r="I83">
        <v>0</v>
      </c>
      <c r="J83">
        <v>0.67900000000000005</v>
      </c>
      <c r="K83">
        <v>11176.48</v>
      </c>
      <c r="L83">
        <v>14349</v>
      </c>
      <c r="M83">
        <v>10831</v>
      </c>
      <c r="N83">
        <v>3344</v>
      </c>
      <c r="O83">
        <v>414.92</v>
      </c>
      <c r="P83">
        <v>0</v>
      </c>
      <c r="Q83">
        <v>71.05</v>
      </c>
      <c r="R83">
        <v>0</v>
      </c>
      <c r="S83">
        <v>0</v>
      </c>
      <c r="T83">
        <v>75.48</v>
      </c>
    </row>
    <row r="84" spans="1:20" x14ac:dyDescent="0.25">
      <c r="A84">
        <v>2013</v>
      </c>
      <c r="B84">
        <v>112</v>
      </c>
      <c r="C84" t="s">
        <v>130</v>
      </c>
      <c r="D84">
        <v>31</v>
      </c>
      <c r="E84">
        <v>141</v>
      </c>
      <c r="F84">
        <v>0</v>
      </c>
      <c r="G84">
        <v>2.9464879764280962E-3</v>
      </c>
      <c r="H84">
        <v>4.5483870967741939</v>
      </c>
      <c r="I84">
        <v>0</v>
      </c>
      <c r="J84">
        <v>0.623</v>
      </c>
      <c r="K84">
        <v>5938.32</v>
      </c>
      <c r="L84">
        <v>10521</v>
      </c>
      <c r="M84">
        <v>3059</v>
      </c>
      <c r="N84">
        <v>1002</v>
      </c>
      <c r="O84">
        <v>76.83</v>
      </c>
      <c r="P84">
        <v>0</v>
      </c>
      <c r="Q84">
        <v>68.569999999999993</v>
      </c>
      <c r="R84">
        <v>0</v>
      </c>
      <c r="S84">
        <v>0</v>
      </c>
      <c r="T84">
        <v>29.08</v>
      </c>
    </row>
    <row r="85" spans="1:20" x14ac:dyDescent="0.25">
      <c r="A85">
        <v>2013</v>
      </c>
      <c r="B85">
        <v>113</v>
      </c>
      <c r="C85" t="s">
        <v>131</v>
      </c>
      <c r="D85">
        <v>25</v>
      </c>
      <c r="E85">
        <v>61</v>
      </c>
      <c r="F85">
        <v>0</v>
      </c>
      <c r="G85">
        <v>1.2954710332676962E-3</v>
      </c>
      <c r="H85">
        <v>2.44</v>
      </c>
      <c r="I85">
        <v>0</v>
      </c>
      <c r="J85">
        <v>0.70099999999999996</v>
      </c>
      <c r="K85">
        <v>18447.5</v>
      </c>
      <c r="L85">
        <v>19298</v>
      </c>
      <c r="M85">
        <v>17361</v>
      </c>
      <c r="N85">
        <v>1000</v>
      </c>
      <c r="O85">
        <v>452.32</v>
      </c>
      <c r="P85">
        <v>0</v>
      </c>
      <c r="Q85">
        <v>47.7</v>
      </c>
      <c r="R85">
        <v>0</v>
      </c>
      <c r="S85">
        <v>0</v>
      </c>
      <c r="T85">
        <v>89.96</v>
      </c>
    </row>
    <row r="86" spans="1:20" x14ac:dyDescent="0.25">
      <c r="A86">
        <v>2013</v>
      </c>
      <c r="B86">
        <v>116</v>
      </c>
      <c r="C86" t="s">
        <v>134</v>
      </c>
      <c r="D86">
        <v>4</v>
      </c>
      <c r="E86">
        <v>12</v>
      </c>
      <c r="F86">
        <v>0</v>
      </c>
      <c r="G86">
        <v>1.6369961121342336E-4</v>
      </c>
      <c r="H86">
        <v>3</v>
      </c>
      <c r="I86">
        <v>0</v>
      </c>
      <c r="J86">
        <v>0.71799999999999997</v>
      </c>
      <c r="K86">
        <v>30585.11</v>
      </c>
      <c r="L86">
        <v>24435</v>
      </c>
      <c r="M86">
        <v>20875</v>
      </c>
      <c r="N86">
        <v>6725</v>
      </c>
      <c r="O86">
        <v>1049.03</v>
      </c>
      <c r="P86">
        <v>0</v>
      </c>
      <c r="Q86">
        <v>81.19</v>
      </c>
      <c r="R86">
        <v>0</v>
      </c>
      <c r="S86">
        <v>0</v>
      </c>
      <c r="T86">
        <v>85.43</v>
      </c>
    </row>
    <row r="87" spans="1:20" x14ac:dyDescent="0.25">
      <c r="A87">
        <v>2013</v>
      </c>
      <c r="B87">
        <v>121</v>
      </c>
      <c r="C87" t="s">
        <v>139</v>
      </c>
      <c r="D87">
        <v>42</v>
      </c>
      <c r="E87">
        <v>154</v>
      </c>
      <c r="F87">
        <v>2</v>
      </c>
      <c r="G87">
        <v>2.1914949126010958E-3</v>
      </c>
      <c r="H87">
        <v>3.6666666666666665</v>
      </c>
      <c r="I87">
        <v>4.7619047619047616E-2</v>
      </c>
      <c r="J87">
        <v>0.69299999999999995</v>
      </c>
      <c r="K87">
        <v>9661.36</v>
      </c>
      <c r="L87">
        <v>19165</v>
      </c>
      <c r="M87">
        <v>13034</v>
      </c>
      <c r="N87">
        <v>5116</v>
      </c>
      <c r="O87">
        <v>1152</v>
      </c>
      <c r="P87">
        <v>0</v>
      </c>
      <c r="Q87">
        <v>93.66</v>
      </c>
      <c r="R87">
        <v>0</v>
      </c>
      <c r="S87">
        <v>0</v>
      </c>
      <c r="T87">
        <v>68.010000000000005</v>
      </c>
    </row>
    <row r="88" spans="1:20" x14ac:dyDescent="0.25">
      <c r="A88">
        <v>2013</v>
      </c>
      <c r="B88">
        <v>122</v>
      </c>
      <c r="C88" t="s">
        <v>140</v>
      </c>
      <c r="D88">
        <v>270</v>
      </c>
      <c r="E88">
        <v>1685</v>
      </c>
      <c r="F88">
        <v>7</v>
      </c>
      <c r="G88">
        <v>1.0667804565820354E-3</v>
      </c>
      <c r="H88">
        <v>6.2407407407407405</v>
      </c>
      <c r="I88">
        <v>2.5925925925925925E-2</v>
      </c>
      <c r="J88">
        <v>0.77100000000000002</v>
      </c>
      <c r="K88">
        <v>37637.769999999997</v>
      </c>
      <c r="L88">
        <v>253098</v>
      </c>
      <c r="M88">
        <v>250456</v>
      </c>
      <c r="N88">
        <v>68887</v>
      </c>
      <c r="O88">
        <v>9192.61</v>
      </c>
      <c r="P88">
        <v>9192.61</v>
      </c>
      <c r="Q88">
        <v>84.63</v>
      </c>
      <c r="R88">
        <v>100</v>
      </c>
      <c r="S88">
        <v>84.63</v>
      </c>
      <c r="T88">
        <v>98.96</v>
      </c>
    </row>
    <row r="89" spans="1:20" x14ac:dyDescent="0.25">
      <c r="A89">
        <v>2013</v>
      </c>
      <c r="B89">
        <v>125</v>
      </c>
      <c r="C89" t="s">
        <v>143</v>
      </c>
      <c r="D89">
        <v>45</v>
      </c>
      <c r="E89">
        <v>294</v>
      </c>
      <c r="F89">
        <v>2</v>
      </c>
      <c r="G89">
        <v>3.8854399613182864E-4</v>
      </c>
      <c r="H89">
        <v>6.5333333333333332</v>
      </c>
      <c r="I89">
        <v>4.4444444444444446E-2</v>
      </c>
      <c r="J89">
        <v>0.75600000000000001</v>
      </c>
      <c r="K89">
        <v>53425.17</v>
      </c>
      <c r="L89">
        <v>115817</v>
      </c>
      <c r="M89">
        <v>100443</v>
      </c>
      <c r="N89">
        <v>30287</v>
      </c>
      <c r="O89">
        <v>5369.26</v>
      </c>
      <c r="P89">
        <v>2358.79</v>
      </c>
      <c r="Q89">
        <v>80.27</v>
      </c>
      <c r="R89">
        <v>43.96</v>
      </c>
      <c r="S89">
        <v>35.26</v>
      </c>
      <c r="T89">
        <v>86.73</v>
      </c>
    </row>
    <row r="90" spans="1:20" x14ac:dyDescent="0.25">
      <c r="A90">
        <v>2013</v>
      </c>
      <c r="B90">
        <v>127</v>
      </c>
      <c r="C90" t="s">
        <v>145</v>
      </c>
      <c r="D90">
        <v>32</v>
      </c>
      <c r="E90">
        <v>119</v>
      </c>
      <c r="F90">
        <v>0</v>
      </c>
      <c r="G90">
        <v>6.5824659563088817E-4</v>
      </c>
      <c r="H90">
        <v>3.71875</v>
      </c>
      <c r="I90">
        <v>0</v>
      </c>
      <c r="J90">
        <v>0.73</v>
      </c>
      <c r="K90">
        <v>82824.88</v>
      </c>
      <c r="L90">
        <v>48614</v>
      </c>
      <c r="M90">
        <v>37280</v>
      </c>
      <c r="N90">
        <v>11939</v>
      </c>
      <c r="O90">
        <v>2150.87</v>
      </c>
      <c r="P90">
        <v>466.56</v>
      </c>
      <c r="Q90">
        <v>79.94</v>
      </c>
      <c r="R90">
        <v>21.69</v>
      </c>
      <c r="S90">
        <v>17.34</v>
      </c>
      <c r="T90">
        <v>76.69</v>
      </c>
    </row>
    <row r="91" spans="1:20" x14ac:dyDescent="0.25">
      <c r="A91">
        <v>2013</v>
      </c>
      <c r="B91">
        <v>128</v>
      </c>
      <c r="C91" t="s">
        <v>146</v>
      </c>
      <c r="D91">
        <v>3</v>
      </c>
      <c r="E91">
        <v>22</v>
      </c>
      <c r="F91">
        <v>0</v>
      </c>
      <c r="G91">
        <v>1.6379122079056562E-4</v>
      </c>
      <c r="H91">
        <v>7.333333333333333</v>
      </c>
      <c r="I91">
        <v>0</v>
      </c>
      <c r="J91">
        <v>0.64100000000000001</v>
      </c>
      <c r="K91">
        <v>8416.75</v>
      </c>
      <c r="L91">
        <v>18316</v>
      </c>
      <c r="M91">
        <v>4092</v>
      </c>
      <c r="N91">
        <v>1040</v>
      </c>
      <c r="O91">
        <v>94.5</v>
      </c>
      <c r="P91">
        <v>77.760000000000005</v>
      </c>
      <c r="Q91">
        <v>16.37</v>
      </c>
      <c r="R91">
        <v>82.29</v>
      </c>
      <c r="S91">
        <v>13.47</v>
      </c>
      <c r="T91">
        <v>22.34</v>
      </c>
    </row>
    <row r="92" spans="1:20" x14ac:dyDescent="0.25">
      <c r="A92">
        <v>2013</v>
      </c>
      <c r="B92">
        <v>129</v>
      </c>
      <c r="C92" t="s">
        <v>147</v>
      </c>
      <c r="D92">
        <v>28</v>
      </c>
      <c r="E92">
        <v>83</v>
      </c>
      <c r="F92">
        <v>0</v>
      </c>
      <c r="G92">
        <v>2.1540118470651588E-3</v>
      </c>
      <c r="H92">
        <v>2.9642857142857144</v>
      </c>
      <c r="I92">
        <v>0</v>
      </c>
      <c r="J92">
        <v>0.69099999999999995</v>
      </c>
      <c r="K92">
        <v>13714.8</v>
      </c>
      <c r="L92">
        <v>12999</v>
      </c>
      <c r="M92">
        <v>10453</v>
      </c>
      <c r="N92">
        <v>3111</v>
      </c>
      <c r="O92">
        <v>459.09</v>
      </c>
      <c r="P92">
        <v>0</v>
      </c>
      <c r="Q92">
        <v>79.64</v>
      </c>
      <c r="R92">
        <v>0</v>
      </c>
      <c r="S92">
        <v>0</v>
      </c>
      <c r="T92">
        <v>80.41</v>
      </c>
    </row>
    <row r="93" spans="1:20" x14ac:dyDescent="0.25">
      <c r="A93">
        <v>2013</v>
      </c>
      <c r="B93">
        <v>131</v>
      </c>
      <c r="C93" t="s">
        <v>149</v>
      </c>
      <c r="D93">
        <v>48</v>
      </c>
      <c r="E93">
        <v>170</v>
      </c>
      <c r="F93">
        <v>1</v>
      </c>
      <c r="G93">
        <v>5.0558247314093114E-4</v>
      </c>
      <c r="H93">
        <v>3.5416666666666665</v>
      </c>
      <c r="I93">
        <v>2.0833333333333332E-2</v>
      </c>
      <c r="J93">
        <v>0.78700000000000003</v>
      </c>
      <c r="K93">
        <v>25383.200000000001</v>
      </c>
      <c r="L93">
        <v>94940</v>
      </c>
      <c r="M93">
        <v>86673</v>
      </c>
      <c r="N93">
        <v>27895</v>
      </c>
      <c r="O93">
        <v>3924.13</v>
      </c>
      <c r="P93">
        <v>3888</v>
      </c>
      <c r="Q93">
        <v>73.42</v>
      </c>
      <c r="R93">
        <v>99.08</v>
      </c>
      <c r="S93">
        <v>72.739999999999995</v>
      </c>
      <c r="T93">
        <v>91.29</v>
      </c>
    </row>
    <row r="94" spans="1:20" x14ac:dyDescent="0.25">
      <c r="A94">
        <v>2013</v>
      </c>
      <c r="B94">
        <v>132</v>
      </c>
      <c r="C94" t="s">
        <v>150</v>
      </c>
      <c r="D94">
        <v>273</v>
      </c>
      <c r="E94">
        <v>853</v>
      </c>
      <c r="F94">
        <v>2</v>
      </c>
      <c r="G94">
        <v>8.0759673411430598E-3</v>
      </c>
      <c r="H94">
        <v>3.1245421245421245</v>
      </c>
      <c r="I94">
        <v>7.326007326007326E-3</v>
      </c>
      <c r="J94">
        <v>0.64600000000000002</v>
      </c>
      <c r="K94">
        <v>8624.6</v>
      </c>
      <c r="L94">
        <v>33804</v>
      </c>
      <c r="M94">
        <v>17874</v>
      </c>
      <c r="N94">
        <v>5142</v>
      </c>
      <c r="O94">
        <v>463.94</v>
      </c>
      <c r="P94">
        <v>0</v>
      </c>
      <c r="Q94">
        <v>56.08</v>
      </c>
      <c r="R94">
        <v>0</v>
      </c>
      <c r="S94">
        <v>0</v>
      </c>
      <c r="T94">
        <v>52.88</v>
      </c>
    </row>
    <row r="95" spans="1:20" x14ac:dyDescent="0.25">
      <c r="A95">
        <v>2013</v>
      </c>
      <c r="B95">
        <v>133</v>
      </c>
      <c r="C95" t="s">
        <v>151</v>
      </c>
      <c r="D95">
        <v>71</v>
      </c>
      <c r="E95">
        <v>318</v>
      </c>
      <c r="F95">
        <v>0</v>
      </c>
      <c r="G95">
        <v>3.0176810608636517E-3</v>
      </c>
      <c r="H95">
        <v>4.47887323943662</v>
      </c>
      <c r="I95">
        <v>0</v>
      </c>
      <c r="J95">
        <v>0.63400000000000001</v>
      </c>
      <c r="K95">
        <v>9150.2900000000009</v>
      </c>
      <c r="L95">
        <v>23528</v>
      </c>
      <c r="M95">
        <v>12113</v>
      </c>
      <c r="N95">
        <v>3254</v>
      </c>
      <c r="O95">
        <v>200</v>
      </c>
      <c r="P95">
        <v>0</v>
      </c>
      <c r="Q95">
        <v>20.59</v>
      </c>
      <c r="R95">
        <v>0</v>
      </c>
      <c r="S95">
        <v>0</v>
      </c>
      <c r="T95">
        <v>51.48</v>
      </c>
    </row>
    <row r="96" spans="1:20" x14ac:dyDescent="0.25">
      <c r="A96">
        <v>2013</v>
      </c>
      <c r="B96">
        <v>135</v>
      </c>
      <c r="C96" t="s">
        <v>153</v>
      </c>
      <c r="D96">
        <v>30</v>
      </c>
      <c r="E96">
        <v>62</v>
      </c>
      <c r="F96">
        <v>0</v>
      </c>
      <c r="G96">
        <v>2.0195220464490071E-3</v>
      </c>
      <c r="H96">
        <v>2.0666666666666669</v>
      </c>
      <c r="I96">
        <v>0</v>
      </c>
      <c r="J96">
        <v>0.70499999999999996</v>
      </c>
      <c r="K96">
        <v>36773.57</v>
      </c>
      <c r="L96">
        <v>14855</v>
      </c>
      <c r="M96">
        <v>10000</v>
      </c>
      <c r="N96">
        <v>1550</v>
      </c>
      <c r="O96">
        <v>301</v>
      </c>
      <c r="P96">
        <v>0</v>
      </c>
      <c r="Q96">
        <v>54.67</v>
      </c>
      <c r="R96">
        <v>0</v>
      </c>
      <c r="S96">
        <v>0</v>
      </c>
      <c r="T96">
        <v>67.319999999999993</v>
      </c>
    </row>
    <row r="97" spans="1:20" x14ac:dyDescent="0.25">
      <c r="A97">
        <v>2013</v>
      </c>
      <c r="B97">
        <v>136</v>
      </c>
      <c r="C97" t="s">
        <v>154</v>
      </c>
      <c r="D97">
        <v>10</v>
      </c>
      <c r="E97">
        <v>25</v>
      </c>
      <c r="F97">
        <v>0</v>
      </c>
      <c r="G97">
        <v>6.7105086565561671E-4</v>
      </c>
      <c r="H97">
        <v>2.5</v>
      </c>
      <c r="I97">
        <v>0</v>
      </c>
      <c r="J97">
        <v>0.73899999999999999</v>
      </c>
      <c r="K97">
        <v>23207</v>
      </c>
      <c r="L97">
        <v>14902</v>
      </c>
      <c r="M97">
        <v>14895</v>
      </c>
      <c r="N97">
        <v>5700</v>
      </c>
      <c r="O97">
        <v>2200</v>
      </c>
      <c r="P97">
        <v>0</v>
      </c>
      <c r="Q97">
        <v>96.07</v>
      </c>
      <c r="R97">
        <v>0</v>
      </c>
      <c r="S97">
        <v>0</v>
      </c>
      <c r="T97">
        <v>99.95</v>
      </c>
    </row>
    <row r="98" spans="1:20" x14ac:dyDescent="0.25">
      <c r="A98">
        <v>2013</v>
      </c>
      <c r="B98">
        <v>137</v>
      </c>
      <c r="C98" t="s">
        <v>155</v>
      </c>
      <c r="D98">
        <v>27</v>
      </c>
      <c r="E98">
        <v>119</v>
      </c>
      <c r="F98">
        <v>1</v>
      </c>
      <c r="G98">
        <v>1.2517965598776021E-3</v>
      </c>
      <c r="H98">
        <v>4.4074074074074074</v>
      </c>
      <c r="I98">
        <v>3.7037037037037035E-2</v>
      </c>
      <c r="J98">
        <v>0.629</v>
      </c>
      <c r="K98">
        <v>9308.09</v>
      </c>
      <c r="L98">
        <v>21569</v>
      </c>
      <c r="M98">
        <v>8794</v>
      </c>
      <c r="N98">
        <v>2621</v>
      </c>
      <c r="O98">
        <v>270.60000000000002</v>
      </c>
      <c r="P98">
        <v>238.46</v>
      </c>
      <c r="Q98">
        <v>32.22</v>
      </c>
      <c r="R98">
        <v>88.12</v>
      </c>
      <c r="S98">
        <v>28.39</v>
      </c>
      <c r="T98">
        <v>40.770000000000003</v>
      </c>
    </row>
    <row r="99" spans="1:20" x14ac:dyDescent="0.25">
      <c r="A99">
        <v>2013</v>
      </c>
      <c r="B99">
        <v>139</v>
      </c>
      <c r="C99" t="s">
        <v>157</v>
      </c>
      <c r="D99">
        <v>50</v>
      </c>
      <c r="E99">
        <v>132</v>
      </c>
      <c r="F99">
        <v>1</v>
      </c>
      <c r="G99">
        <v>2.2671624195157343E-3</v>
      </c>
      <c r="H99">
        <v>2.64</v>
      </c>
      <c r="I99">
        <v>0.02</v>
      </c>
      <c r="J99">
        <v>0.71299999999999997</v>
      </c>
      <c r="K99">
        <v>15419.06</v>
      </c>
      <c r="L99">
        <v>22054</v>
      </c>
      <c r="M99">
        <v>17026</v>
      </c>
      <c r="N99">
        <v>5602</v>
      </c>
      <c r="O99">
        <v>511.09</v>
      </c>
      <c r="P99">
        <v>511.09</v>
      </c>
      <c r="Q99">
        <v>58.61</v>
      </c>
      <c r="R99">
        <v>100</v>
      </c>
      <c r="S99">
        <v>58.61</v>
      </c>
      <c r="T99">
        <v>77.2</v>
      </c>
    </row>
    <row r="100" spans="1:20" x14ac:dyDescent="0.25">
      <c r="A100">
        <v>2013</v>
      </c>
      <c r="B100">
        <v>140</v>
      </c>
      <c r="C100" t="s">
        <v>158</v>
      </c>
      <c r="D100">
        <v>11</v>
      </c>
      <c r="E100">
        <v>54</v>
      </c>
      <c r="F100">
        <v>0</v>
      </c>
      <c r="G100">
        <v>7.0090480438384092E-4</v>
      </c>
      <c r="H100">
        <v>4.9090909090909092</v>
      </c>
      <c r="I100">
        <v>0</v>
      </c>
      <c r="J100">
        <v>0.77600000000000002</v>
      </c>
      <c r="K100">
        <v>39074.47</v>
      </c>
      <c r="L100">
        <v>15694</v>
      </c>
      <c r="M100">
        <v>15694</v>
      </c>
      <c r="N100">
        <v>5944</v>
      </c>
      <c r="O100">
        <v>924</v>
      </c>
      <c r="P100">
        <v>0</v>
      </c>
      <c r="Q100">
        <v>100</v>
      </c>
      <c r="R100">
        <v>0</v>
      </c>
      <c r="S100">
        <v>0</v>
      </c>
      <c r="T100">
        <v>100</v>
      </c>
    </row>
    <row r="101" spans="1:20" x14ac:dyDescent="0.25">
      <c r="A101">
        <v>2013</v>
      </c>
      <c r="B101">
        <v>141</v>
      </c>
      <c r="C101" t="s">
        <v>159</v>
      </c>
      <c r="D101">
        <v>55</v>
      </c>
      <c r="E101">
        <v>182</v>
      </c>
      <c r="F101">
        <v>0</v>
      </c>
      <c r="G101">
        <v>6.1054127259002708E-4</v>
      </c>
      <c r="H101">
        <v>3.3090909090909091</v>
      </c>
      <c r="I101">
        <v>0</v>
      </c>
      <c r="J101">
        <v>0.75800000000000001</v>
      </c>
      <c r="K101">
        <v>26735.53</v>
      </c>
      <c r="L101">
        <v>90084</v>
      </c>
      <c r="M101">
        <v>86753</v>
      </c>
      <c r="N101">
        <v>26540</v>
      </c>
      <c r="O101">
        <v>4390.59</v>
      </c>
      <c r="P101">
        <v>0</v>
      </c>
      <c r="Q101">
        <v>65.959999999999994</v>
      </c>
      <c r="R101">
        <v>0</v>
      </c>
      <c r="S101">
        <v>0</v>
      </c>
      <c r="T101">
        <v>96.3</v>
      </c>
    </row>
    <row r="102" spans="1:20" x14ac:dyDescent="0.25">
      <c r="A102">
        <v>2013</v>
      </c>
      <c r="B102">
        <v>142</v>
      </c>
      <c r="C102" t="s">
        <v>160</v>
      </c>
      <c r="D102">
        <v>207</v>
      </c>
      <c r="E102">
        <v>551</v>
      </c>
      <c r="F102">
        <v>6</v>
      </c>
      <c r="G102">
        <v>2.0290139188394434E-3</v>
      </c>
      <c r="H102">
        <v>2.6618357487922704</v>
      </c>
      <c r="I102">
        <v>2.8985507246376812E-2</v>
      </c>
      <c r="J102">
        <v>0.73899999999999999</v>
      </c>
      <c r="K102">
        <v>24984.11</v>
      </c>
      <c r="L102">
        <v>102020</v>
      </c>
      <c r="M102">
        <v>97577</v>
      </c>
      <c r="N102">
        <v>34698</v>
      </c>
      <c r="O102">
        <v>5522.28</v>
      </c>
      <c r="P102">
        <v>4516.78</v>
      </c>
      <c r="Q102">
        <v>79.7</v>
      </c>
      <c r="R102">
        <v>81.790000000000006</v>
      </c>
      <c r="S102">
        <v>65.19</v>
      </c>
      <c r="T102">
        <v>95.64</v>
      </c>
    </row>
    <row r="103" spans="1:20" x14ac:dyDescent="0.25">
      <c r="A103">
        <v>2013</v>
      </c>
      <c r="B103">
        <v>143</v>
      </c>
      <c r="C103" t="s">
        <v>161</v>
      </c>
      <c r="D103">
        <v>276</v>
      </c>
      <c r="E103">
        <v>560</v>
      </c>
      <c r="F103">
        <v>0</v>
      </c>
      <c r="G103">
        <v>7.4924668132584082E-3</v>
      </c>
      <c r="H103">
        <v>2.0289855072463769</v>
      </c>
      <c r="I103">
        <v>0</v>
      </c>
      <c r="J103">
        <v>0.747</v>
      </c>
      <c r="K103">
        <v>48163.18</v>
      </c>
      <c r="L103">
        <v>36837</v>
      </c>
      <c r="M103">
        <v>34851</v>
      </c>
      <c r="N103">
        <v>12779</v>
      </c>
      <c r="O103">
        <v>1312.9</v>
      </c>
      <c r="P103">
        <v>1310.5899999999999</v>
      </c>
      <c r="Q103">
        <v>78.8</v>
      </c>
      <c r="R103">
        <v>99.82</v>
      </c>
      <c r="S103">
        <v>78.66</v>
      </c>
      <c r="T103">
        <v>94.61</v>
      </c>
    </row>
    <row r="104" spans="1:20" x14ac:dyDescent="0.25">
      <c r="A104">
        <v>2013</v>
      </c>
      <c r="B104">
        <v>144</v>
      </c>
      <c r="C104" t="s">
        <v>162</v>
      </c>
      <c r="D104">
        <v>3</v>
      </c>
      <c r="E104">
        <v>15</v>
      </c>
      <c r="F104">
        <v>0</v>
      </c>
      <c r="G104">
        <v>1.6209206829479145E-4</v>
      </c>
      <c r="H104">
        <v>5</v>
      </c>
      <c r="I104">
        <v>0</v>
      </c>
      <c r="J104">
        <v>0.68100000000000005</v>
      </c>
      <c r="K104">
        <v>8135.82</v>
      </c>
      <c r="L104">
        <v>18508</v>
      </c>
      <c r="M104">
        <v>7541</v>
      </c>
      <c r="N104">
        <v>2343</v>
      </c>
      <c r="O104">
        <v>120.42</v>
      </c>
      <c r="P104">
        <v>0</v>
      </c>
      <c r="Q104">
        <v>29.27</v>
      </c>
      <c r="R104">
        <v>0</v>
      </c>
      <c r="S104">
        <v>0</v>
      </c>
      <c r="T104">
        <v>40.74</v>
      </c>
    </row>
    <row r="105" spans="1:20" x14ac:dyDescent="0.25">
      <c r="A105">
        <v>2013</v>
      </c>
      <c r="B105">
        <v>145</v>
      </c>
      <c r="C105" t="s">
        <v>163</v>
      </c>
      <c r="D105">
        <v>177</v>
      </c>
      <c r="E105">
        <v>417</v>
      </c>
      <c r="F105">
        <v>0</v>
      </c>
      <c r="G105">
        <v>1.414755015586284E-2</v>
      </c>
      <c r="H105">
        <v>2.3559322033898304</v>
      </c>
      <c r="I105">
        <v>0</v>
      </c>
      <c r="J105">
        <v>0.62</v>
      </c>
      <c r="K105">
        <v>6231.95</v>
      </c>
      <c r="L105">
        <v>12511</v>
      </c>
      <c r="M105">
        <v>5486</v>
      </c>
      <c r="N105">
        <v>1731</v>
      </c>
      <c r="O105">
        <v>151.66</v>
      </c>
      <c r="P105">
        <v>0</v>
      </c>
      <c r="Q105">
        <v>46.32</v>
      </c>
      <c r="R105">
        <v>0</v>
      </c>
      <c r="S105">
        <v>0</v>
      </c>
      <c r="T105">
        <v>43.85</v>
      </c>
    </row>
    <row r="106" spans="1:20" x14ac:dyDescent="0.25">
      <c r="A106">
        <v>2013</v>
      </c>
      <c r="B106">
        <v>147</v>
      </c>
      <c r="C106" t="s">
        <v>165</v>
      </c>
      <c r="D106">
        <v>14</v>
      </c>
      <c r="E106">
        <v>68</v>
      </c>
      <c r="F106">
        <v>1</v>
      </c>
      <c r="G106">
        <v>3.87833120948529E-4</v>
      </c>
      <c r="H106">
        <v>4.8571428571428568</v>
      </c>
      <c r="I106">
        <v>7.1428571428571425E-2</v>
      </c>
      <c r="J106">
        <v>0.63800000000000001</v>
      </c>
      <c r="K106">
        <v>11163.9</v>
      </c>
      <c r="L106">
        <v>36098</v>
      </c>
      <c r="M106">
        <v>6025</v>
      </c>
      <c r="N106">
        <v>1678</v>
      </c>
      <c r="O106">
        <v>156.04</v>
      </c>
      <c r="P106">
        <v>147.36000000000001</v>
      </c>
      <c r="Q106">
        <v>17.989999999999998</v>
      </c>
      <c r="R106">
        <v>94.44</v>
      </c>
      <c r="S106">
        <v>16.989999999999998</v>
      </c>
      <c r="T106">
        <v>16.690000000000001</v>
      </c>
    </row>
    <row r="107" spans="1:20" x14ac:dyDescent="0.25">
      <c r="A107">
        <v>2013</v>
      </c>
      <c r="B107">
        <v>148</v>
      </c>
      <c r="C107" t="s">
        <v>166</v>
      </c>
      <c r="D107">
        <v>31</v>
      </c>
      <c r="E107">
        <v>200</v>
      </c>
      <c r="F107">
        <v>2</v>
      </c>
      <c r="G107">
        <v>4.4259790694022071E-4</v>
      </c>
      <c r="H107">
        <v>6.4516129032258061</v>
      </c>
      <c r="I107">
        <v>6.4516129032258063E-2</v>
      </c>
      <c r="J107">
        <v>0.69599999999999995</v>
      </c>
      <c r="K107">
        <v>10360.9</v>
      </c>
      <c r="L107">
        <v>70041</v>
      </c>
      <c r="M107">
        <v>16509</v>
      </c>
      <c r="N107">
        <v>4810</v>
      </c>
      <c r="O107">
        <v>439.94</v>
      </c>
      <c r="P107">
        <v>439.94</v>
      </c>
      <c r="Q107">
        <v>15.32</v>
      </c>
      <c r="R107">
        <v>100</v>
      </c>
      <c r="S107">
        <v>15.32</v>
      </c>
      <c r="T107">
        <v>23.57</v>
      </c>
    </row>
    <row r="108" spans="1:20" x14ac:dyDescent="0.25">
      <c r="A108">
        <v>2013</v>
      </c>
      <c r="B108">
        <v>149</v>
      </c>
      <c r="C108" t="s">
        <v>167</v>
      </c>
      <c r="D108">
        <v>6</v>
      </c>
      <c r="E108">
        <v>34</v>
      </c>
      <c r="F108">
        <v>0</v>
      </c>
      <c r="G108">
        <v>8.8397790055248614E-5</v>
      </c>
      <c r="H108">
        <v>5.666666666666667</v>
      </c>
      <c r="I108">
        <v>0</v>
      </c>
      <c r="J108">
        <v>0.65800000000000003</v>
      </c>
      <c r="K108">
        <v>7505.93</v>
      </c>
      <c r="L108">
        <v>67875</v>
      </c>
      <c r="M108">
        <v>9508</v>
      </c>
      <c r="N108">
        <v>3180</v>
      </c>
      <c r="O108">
        <v>254.02</v>
      </c>
      <c r="P108">
        <v>217.21</v>
      </c>
      <c r="Q108">
        <v>13.94</v>
      </c>
      <c r="R108">
        <v>85.51</v>
      </c>
      <c r="S108">
        <v>11.92</v>
      </c>
      <c r="T108">
        <v>14.01</v>
      </c>
    </row>
    <row r="109" spans="1:20" x14ac:dyDescent="0.25">
      <c r="A109">
        <v>2013</v>
      </c>
      <c r="B109">
        <v>151</v>
      </c>
      <c r="C109" t="s">
        <v>169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0.60099999999999998</v>
      </c>
      <c r="K109">
        <v>8011.93</v>
      </c>
      <c r="L109">
        <v>13041</v>
      </c>
      <c r="M109">
        <v>6500</v>
      </c>
      <c r="N109">
        <v>1735</v>
      </c>
      <c r="O109">
        <v>227.26</v>
      </c>
      <c r="P109">
        <v>0</v>
      </c>
      <c r="Q109">
        <v>85</v>
      </c>
      <c r="R109">
        <v>0</v>
      </c>
      <c r="S109">
        <v>0</v>
      </c>
      <c r="T109">
        <v>49.84</v>
      </c>
    </row>
    <row r="110" spans="1:20" x14ac:dyDescent="0.25">
      <c r="A110">
        <v>2013</v>
      </c>
      <c r="B110">
        <v>152</v>
      </c>
      <c r="C110" t="s">
        <v>170</v>
      </c>
      <c r="D110">
        <v>61</v>
      </c>
      <c r="E110">
        <v>175</v>
      </c>
      <c r="F110">
        <v>0</v>
      </c>
      <c r="G110">
        <v>2.4254473161033799E-3</v>
      </c>
      <c r="H110">
        <v>2.8688524590163933</v>
      </c>
      <c r="I110">
        <v>0</v>
      </c>
      <c r="J110">
        <v>0.61499999999999999</v>
      </c>
      <c r="K110">
        <v>6276.25</v>
      </c>
      <c r="L110">
        <v>25150</v>
      </c>
      <c r="M110">
        <v>13721</v>
      </c>
      <c r="N110">
        <v>4291</v>
      </c>
      <c r="O110">
        <v>399.69</v>
      </c>
      <c r="P110">
        <v>0</v>
      </c>
      <c r="Q110">
        <v>50.05</v>
      </c>
      <c r="R110">
        <v>0</v>
      </c>
      <c r="S110">
        <v>0</v>
      </c>
      <c r="T110">
        <v>54.56</v>
      </c>
    </row>
    <row r="111" spans="1:20" x14ac:dyDescent="0.25">
      <c r="A111">
        <v>2013</v>
      </c>
      <c r="B111">
        <v>153</v>
      </c>
      <c r="C111" t="s">
        <v>171</v>
      </c>
      <c r="D111">
        <v>41</v>
      </c>
      <c r="E111">
        <v>126</v>
      </c>
      <c r="F111">
        <v>1</v>
      </c>
      <c r="G111">
        <v>2.6480656203578118E-3</v>
      </c>
      <c r="H111">
        <v>3.0731707317073171</v>
      </c>
      <c r="I111">
        <v>2.4390243902439025E-2</v>
      </c>
      <c r="J111">
        <v>0.58699999999999997</v>
      </c>
      <c r="K111">
        <v>5923.43</v>
      </c>
      <c r="L111">
        <v>15483</v>
      </c>
      <c r="M111">
        <v>10485</v>
      </c>
      <c r="N111">
        <v>3015</v>
      </c>
      <c r="O111">
        <v>279.60000000000002</v>
      </c>
      <c r="P111">
        <v>168.87</v>
      </c>
      <c r="Q111">
        <v>64.06</v>
      </c>
      <c r="R111">
        <v>60.4</v>
      </c>
      <c r="S111">
        <v>38.69</v>
      </c>
      <c r="T111">
        <v>67.72</v>
      </c>
    </row>
    <row r="112" spans="1:20" x14ac:dyDescent="0.25">
      <c r="A112">
        <v>2013</v>
      </c>
      <c r="B112">
        <v>154</v>
      </c>
      <c r="C112" t="s">
        <v>172</v>
      </c>
      <c r="D112">
        <v>30</v>
      </c>
      <c r="E112">
        <v>107</v>
      </c>
      <c r="F112">
        <v>2</v>
      </c>
      <c r="G112">
        <v>3.8722668249993548E-4</v>
      </c>
      <c r="H112">
        <v>3.5666666666666669</v>
      </c>
      <c r="I112">
        <v>6.6666666666666666E-2</v>
      </c>
      <c r="J112">
        <v>0.75800000000000001</v>
      </c>
      <c r="K112">
        <v>28221.75</v>
      </c>
      <c r="L112">
        <v>77474</v>
      </c>
      <c r="M112">
        <v>77474</v>
      </c>
      <c r="N112">
        <v>20895</v>
      </c>
      <c r="O112">
        <v>10641.34</v>
      </c>
      <c r="P112">
        <v>0</v>
      </c>
      <c r="Q112">
        <v>100</v>
      </c>
      <c r="R112">
        <v>0</v>
      </c>
      <c r="S112">
        <v>0</v>
      </c>
      <c r="T112">
        <v>100</v>
      </c>
    </row>
    <row r="113" spans="1:20" x14ac:dyDescent="0.25">
      <c r="A113">
        <v>2013</v>
      </c>
      <c r="B113">
        <v>157</v>
      </c>
      <c r="C113" t="s">
        <v>175</v>
      </c>
      <c r="D113">
        <v>63</v>
      </c>
      <c r="E113">
        <v>211</v>
      </c>
      <c r="F113">
        <v>0</v>
      </c>
      <c r="G113">
        <v>5.8637379002233802E-3</v>
      </c>
      <c r="H113">
        <v>3.3492063492063493</v>
      </c>
      <c r="I113">
        <v>0</v>
      </c>
      <c r="J113">
        <v>0.628</v>
      </c>
      <c r="K113">
        <v>5973.46</v>
      </c>
      <c r="L113">
        <v>10744</v>
      </c>
      <c r="M113">
        <v>10740</v>
      </c>
      <c r="N113">
        <v>2205</v>
      </c>
      <c r="O113">
        <v>1654</v>
      </c>
      <c r="P113">
        <v>0</v>
      </c>
      <c r="Q113">
        <v>100</v>
      </c>
      <c r="R113">
        <v>0</v>
      </c>
      <c r="S113">
        <v>0</v>
      </c>
      <c r="T113">
        <v>99.96</v>
      </c>
    </row>
    <row r="114" spans="1:20" x14ac:dyDescent="0.25">
      <c r="A114">
        <v>2013</v>
      </c>
      <c r="B114">
        <v>158</v>
      </c>
      <c r="C114" t="s">
        <v>176</v>
      </c>
      <c r="D114">
        <v>269</v>
      </c>
      <c r="E114">
        <v>1608</v>
      </c>
      <c r="F114">
        <v>1</v>
      </c>
      <c r="G114">
        <v>4.927263335665693E-4</v>
      </c>
      <c r="H114">
        <v>5.9776951672862451</v>
      </c>
      <c r="I114">
        <v>3.7174721189591076E-3</v>
      </c>
      <c r="J114">
        <v>0.77800000000000002</v>
      </c>
      <c r="K114">
        <v>24172.71</v>
      </c>
      <c r="L114">
        <v>545942</v>
      </c>
      <c r="M114">
        <v>530295</v>
      </c>
      <c r="N114">
        <v>123808</v>
      </c>
      <c r="O114">
        <v>23802.32</v>
      </c>
      <c r="P114">
        <v>2156.81</v>
      </c>
      <c r="Q114">
        <v>80</v>
      </c>
      <c r="R114">
        <v>9.06</v>
      </c>
      <c r="S114">
        <v>7.25</v>
      </c>
      <c r="T114">
        <v>97.13</v>
      </c>
    </row>
    <row r="115" spans="1:20" x14ac:dyDescent="0.25">
      <c r="A115">
        <v>2013</v>
      </c>
      <c r="B115">
        <v>160</v>
      </c>
      <c r="C115" t="s">
        <v>178</v>
      </c>
      <c r="D115">
        <v>3</v>
      </c>
      <c r="E115">
        <v>16</v>
      </c>
      <c r="F115">
        <v>0</v>
      </c>
      <c r="G115">
        <v>1.6870993139129456E-4</v>
      </c>
      <c r="H115">
        <v>5.333333333333333</v>
      </c>
      <c r="I115">
        <v>0</v>
      </c>
      <c r="J115">
        <v>0.54100000000000004</v>
      </c>
      <c r="K115">
        <v>4817.6899999999996</v>
      </c>
      <c r="L115">
        <v>17782</v>
      </c>
      <c r="M115">
        <v>6117</v>
      </c>
      <c r="N115">
        <v>1748</v>
      </c>
      <c r="O115">
        <v>195.61</v>
      </c>
      <c r="P115">
        <v>17.899999999999999</v>
      </c>
      <c r="Q115">
        <v>76.66</v>
      </c>
      <c r="R115">
        <v>9.15</v>
      </c>
      <c r="S115">
        <v>7.02</v>
      </c>
      <c r="T115">
        <v>34.4</v>
      </c>
    </row>
    <row r="116" spans="1:20" x14ac:dyDescent="0.25">
      <c r="A116">
        <v>2013</v>
      </c>
      <c r="B116">
        <v>162</v>
      </c>
      <c r="C116" t="s">
        <v>180</v>
      </c>
      <c r="D116">
        <v>10</v>
      </c>
      <c r="E116">
        <v>65</v>
      </c>
      <c r="F116">
        <v>1</v>
      </c>
      <c r="G116">
        <v>2.0371162582248569E-4</v>
      </c>
      <c r="H116">
        <v>6.5</v>
      </c>
      <c r="I116">
        <v>0.1</v>
      </c>
      <c r="J116">
        <v>0.73199999999999998</v>
      </c>
      <c r="K116">
        <v>22640.01</v>
      </c>
      <c r="L116">
        <v>49089</v>
      </c>
      <c r="M116">
        <v>47792</v>
      </c>
      <c r="N116">
        <v>16346</v>
      </c>
      <c r="O116">
        <v>2755</v>
      </c>
      <c r="P116">
        <v>0</v>
      </c>
      <c r="Q116">
        <v>95</v>
      </c>
      <c r="R116">
        <v>0</v>
      </c>
      <c r="S116">
        <v>0</v>
      </c>
      <c r="T116">
        <v>97.36</v>
      </c>
    </row>
    <row r="117" spans="1:20" x14ac:dyDescent="0.25">
      <c r="A117">
        <v>2013</v>
      </c>
      <c r="B117">
        <v>164</v>
      </c>
      <c r="C117" t="s">
        <v>182</v>
      </c>
      <c r="D117">
        <v>12</v>
      </c>
      <c r="E117">
        <v>60</v>
      </c>
      <c r="F117">
        <v>0</v>
      </c>
      <c r="G117">
        <v>2.0837312681241208E-4</v>
      </c>
      <c r="H117">
        <v>5</v>
      </c>
      <c r="I117">
        <v>0</v>
      </c>
      <c r="J117">
        <v>0.77700000000000002</v>
      </c>
      <c r="K117">
        <v>24627.94</v>
      </c>
      <c r="L117">
        <v>57589</v>
      </c>
      <c r="M117">
        <v>26733</v>
      </c>
      <c r="N117">
        <v>8517</v>
      </c>
      <c r="O117">
        <v>1219.04</v>
      </c>
      <c r="P117">
        <v>1219.04</v>
      </c>
      <c r="Q117">
        <v>30.48</v>
      </c>
      <c r="R117">
        <v>100</v>
      </c>
      <c r="S117">
        <v>30.48</v>
      </c>
      <c r="T117">
        <v>46.42</v>
      </c>
    </row>
    <row r="118" spans="1:20" x14ac:dyDescent="0.25">
      <c r="A118">
        <v>2013</v>
      </c>
      <c r="B118">
        <v>165</v>
      </c>
      <c r="C118" t="s">
        <v>183</v>
      </c>
      <c r="D118">
        <v>12</v>
      </c>
      <c r="E118">
        <v>53</v>
      </c>
      <c r="F118">
        <v>0</v>
      </c>
      <c r="G118">
        <v>5.9350116227310941E-4</v>
      </c>
      <c r="H118">
        <v>4.416666666666667</v>
      </c>
      <c r="I118">
        <v>0</v>
      </c>
      <c r="J118">
        <v>0.66100000000000003</v>
      </c>
      <c r="K118">
        <v>12023.27</v>
      </c>
      <c r="L118">
        <v>20219</v>
      </c>
      <c r="M118">
        <v>8062</v>
      </c>
      <c r="N118">
        <v>1751</v>
      </c>
      <c r="O118">
        <v>404</v>
      </c>
      <c r="P118">
        <v>0</v>
      </c>
      <c r="Q118">
        <v>79.84</v>
      </c>
      <c r="R118">
        <v>0</v>
      </c>
      <c r="S118">
        <v>0</v>
      </c>
      <c r="T118">
        <v>39.869999999999997</v>
      </c>
    </row>
    <row r="119" spans="1:20" x14ac:dyDescent="0.25">
      <c r="A119">
        <v>2013</v>
      </c>
      <c r="B119">
        <v>166</v>
      </c>
      <c r="C119" t="s">
        <v>184</v>
      </c>
      <c r="D119">
        <v>16</v>
      </c>
      <c r="E119">
        <v>35</v>
      </c>
      <c r="F119">
        <v>0</v>
      </c>
      <c r="G119">
        <v>7.8228132792255414E-4</v>
      </c>
      <c r="H119">
        <v>2.1875</v>
      </c>
      <c r="I119">
        <v>0</v>
      </c>
      <c r="J119">
        <v>0.71099999999999997</v>
      </c>
      <c r="K119">
        <v>11546.51</v>
      </c>
      <c r="L119">
        <v>20453</v>
      </c>
      <c r="M119">
        <v>12814</v>
      </c>
      <c r="N119">
        <v>5557</v>
      </c>
      <c r="O119">
        <v>1109.76</v>
      </c>
      <c r="P119">
        <v>0</v>
      </c>
      <c r="Q119">
        <v>70</v>
      </c>
      <c r="R119">
        <v>0</v>
      </c>
      <c r="S119">
        <v>0</v>
      </c>
      <c r="T119">
        <v>62.65</v>
      </c>
    </row>
    <row r="120" spans="1:20" x14ac:dyDescent="0.25">
      <c r="A120">
        <v>2013</v>
      </c>
      <c r="B120">
        <v>168</v>
      </c>
      <c r="C120" t="s">
        <v>186</v>
      </c>
      <c r="D120">
        <v>44</v>
      </c>
      <c r="E120">
        <v>162</v>
      </c>
      <c r="F120">
        <v>0</v>
      </c>
      <c r="G120">
        <v>4.4819296744489262E-4</v>
      </c>
      <c r="H120">
        <v>3.6818181818181817</v>
      </c>
      <c r="I120">
        <v>0</v>
      </c>
      <c r="J120">
        <v>0.78200000000000003</v>
      </c>
      <c r="K120">
        <v>20975.39</v>
      </c>
      <c r="L120">
        <v>98172</v>
      </c>
      <c r="M120">
        <v>93547</v>
      </c>
      <c r="N120">
        <v>31894</v>
      </c>
      <c r="O120">
        <v>3820.53</v>
      </c>
      <c r="P120">
        <v>3820.53</v>
      </c>
      <c r="Q120">
        <v>74.87</v>
      </c>
      <c r="R120">
        <v>100</v>
      </c>
      <c r="S120">
        <v>74.87</v>
      </c>
      <c r="T120">
        <v>95.29</v>
      </c>
    </row>
    <row r="121" spans="1:20" x14ac:dyDescent="0.25">
      <c r="A121">
        <v>2013</v>
      </c>
      <c r="B121">
        <v>169</v>
      </c>
      <c r="C121" t="s">
        <v>187</v>
      </c>
      <c r="D121">
        <v>18</v>
      </c>
      <c r="E121">
        <v>84</v>
      </c>
      <c r="F121">
        <v>0</v>
      </c>
      <c r="G121">
        <v>1.0752688172043011E-3</v>
      </c>
      <c r="H121">
        <v>4.666666666666667</v>
      </c>
      <c r="I121">
        <v>0</v>
      </c>
      <c r="J121">
        <v>0.71</v>
      </c>
      <c r="K121">
        <v>12301.34</v>
      </c>
      <c r="L121">
        <v>16740</v>
      </c>
      <c r="M121">
        <v>12363</v>
      </c>
      <c r="N121">
        <v>4985</v>
      </c>
      <c r="O121">
        <v>716</v>
      </c>
      <c r="P121">
        <v>0</v>
      </c>
      <c r="Q121">
        <v>100</v>
      </c>
      <c r="R121">
        <v>0</v>
      </c>
      <c r="S121">
        <v>0</v>
      </c>
      <c r="T121">
        <v>73.849999999999994</v>
      </c>
    </row>
    <row r="122" spans="1:20" x14ac:dyDescent="0.25">
      <c r="A122">
        <v>2013</v>
      </c>
      <c r="B122">
        <v>170</v>
      </c>
      <c r="C122" t="s">
        <v>188</v>
      </c>
      <c r="D122">
        <v>38</v>
      </c>
      <c r="E122">
        <v>117</v>
      </c>
      <c r="F122">
        <v>2</v>
      </c>
      <c r="G122">
        <v>2.0915896081021576E-3</v>
      </c>
      <c r="H122">
        <v>3.0789473684210527</v>
      </c>
      <c r="I122">
        <v>5.2631578947368418E-2</v>
      </c>
      <c r="J122">
        <v>0.72399999999999998</v>
      </c>
      <c r="K122">
        <v>20888.93</v>
      </c>
      <c r="L122">
        <v>18168</v>
      </c>
      <c r="M122">
        <v>16322</v>
      </c>
      <c r="N122">
        <v>6650</v>
      </c>
      <c r="O122">
        <v>750</v>
      </c>
      <c r="P122">
        <v>750</v>
      </c>
      <c r="Q122">
        <v>82.74</v>
      </c>
      <c r="R122">
        <v>100</v>
      </c>
      <c r="S122">
        <v>82.74</v>
      </c>
      <c r="T122">
        <v>89.84</v>
      </c>
    </row>
    <row r="123" spans="1:20" x14ac:dyDescent="0.25">
      <c r="A123">
        <v>2013</v>
      </c>
      <c r="B123">
        <v>171</v>
      </c>
      <c r="C123" t="s">
        <v>189</v>
      </c>
      <c r="D123">
        <v>45</v>
      </c>
      <c r="E123">
        <v>115</v>
      </c>
      <c r="F123">
        <v>3</v>
      </c>
      <c r="G123">
        <v>1.1040235525024535E-3</v>
      </c>
      <c r="H123">
        <v>2.5555555555555554</v>
      </c>
      <c r="I123">
        <v>6.6666666666666666E-2</v>
      </c>
      <c r="J123">
        <v>0.71499999999999997</v>
      </c>
      <c r="K123">
        <v>18726.37</v>
      </c>
      <c r="L123">
        <v>40760</v>
      </c>
      <c r="M123">
        <v>40760</v>
      </c>
      <c r="N123">
        <v>9926</v>
      </c>
      <c r="O123">
        <v>2528.5500000000002</v>
      </c>
      <c r="P123">
        <v>0</v>
      </c>
      <c r="Q123">
        <v>83.51</v>
      </c>
      <c r="R123">
        <v>0</v>
      </c>
      <c r="S123">
        <v>0</v>
      </c>
      <c r="T123">
        <v>100</v>
      </c>
    </row>
    <row r="124" spans="1:20" x14ac:dyDescent="0.25">
      <c r="A124">
        <v>2013</v>
      </c>
      <c r="B124">
        <v>172</v>
      </c>
      <c r="C124" t="s">
        <v>190</v>
      </c>
      <c r="D124">
        <v>18</v>
      </c>
      <c r="E124">
        <v>81</v>
      </c>
      <c r="F124">
        <v>0</v>
      </c>
      <c r="G124">
        <v>9.3613480341169127E-4</v>
      </c>
      <c r="H124">
        <v>4.5</v>
      </c>
      <c r="I124">
        <v>0</v>
      </c>
      <c r="J124">
        <v>0.61799999999999999</v>
      </c>
      <c r="K124">
        <v>7449.6</v>
      </c>
      <c r="L124">
        <v>19228</v>
      </c>
      <c r="M124">
        <v>11303</v>
      </c>
      <c r="N124">
        <v>3380</v>
      </c>
      <c r="O124">
        <v>261.22000000000003</v>
      </c>
      <c r="P124">
        <v>173.43</v>
      </c>
      <c r="Q124">
        <v>58.7</v>
      </c>
      <c r="R124">
        <v>66.39</v>
      </c>
      <c r="S124">
        <v>38.97</v>
      </c>
      <c r="T124">
        <v>58.78</v>
      </c>
    </row>
    <row r="125" spans="1:20" x14ac:dyDescent="0.25">
      <c r="A125">
        <v>2013</v>
      </c>
      <c r="B125">
        <v>173</v>
      </c>
      <c r="C125" t="s">
        <v>191</v>
      </c>
      <c r="D125">
        <v>85</v>
      </c>
      <c r="E125">
        <v>367</v>
      </c>
      <c r="F125">
        <v>2</v>
      </c>
      <c r="G125">
        <v>1.0007770739633127E-3</v>
      </c>
      <c r="H125">
        <v>4.3176470588235292</v>
      </c>
      <c r="I125">
        <v>2.3529411764705882E-2</v>
      </c>
      <c r="J125">
        <v>0.68899999999999995</v>
      </c>
      <c r="K125">
        <v>19292.66</v>
      </c>
      <c r="L125">
        <v>84934</v>
      </c>
      <c r="M125">
        <v>76800</v>
      </c>
      <c r="N125">
        <v>14503</v>
      </c>
      <c r="O125">
        <v>4048.38</v>
      </c>
      <c r="P125">
        <v>18</v>
      </c>
      <c r="Q125">
        <v>95.53</v>
      </c>
      <c r="R125">
        <v>0.44</v>
      </c>
      <c r="S125">
        <v>0.42</v>
      </c>
      <c r="T125">
        <v>90.42</v>
      </c>
    </row>
    <row r="126" spans="1:20" x14ac:dyDescent="0.25">
      <c r="A126">
        <v>2013</v>
      </c>
      <c r="B126">
        <v>174</v>
      </c>
      <c r="C126" t="s">
        <v>192</v>
      </c>
      <c r="D126">
        <v>4</v>
      </c>
      <c r="E126">
        <v>20</v>
      </c>
      <c r="F126">
        <v>0</v>
      </c>
      <c r="G126">
        <v>1.7898693395382138E-4</v>
      </c>
      <c r="H126">
        <v>5</v>
      </c>
      <c r="I126">
        <v>0</v>
      </c>
      <c r="J126">
        <v>0.69699999999999995</v>
      </c>
      <c r="K126">
        <v>13661.38</v>
      </c>
      <c r="L126">
        <v>22348</v>
      </c>
      <c r="M126">
        <v>17130</v>
      </c>
      <c r="N126">
        <v>5538</v>
      </c>
      <c r="O126">
        <v>1382</v>
      </c>
      <c r="P126">
        <v>0</v>
      </c>
      <c r="Q126">
        <v>98.01</v>
      </c>
      <c r="R126">
        <v>0</v>
      </c>
      <c r="S126">
        <v>0</v>
      </c>
      <c r="T126">
        <v>76.650000000000006</v>
      </c>
    </row>
    <row r="127" spans="1:20" x14ac:dyDescent="0.25">
      <c r="A127">
        <v>2013</v>
      </c>
      <c r="B127">
        <v>175</v>
      </c>
      <c r="C127" t="s">
        <v>193</v>
      </c>
      <c r="D127">
        <v>190</v>
      </c>
      <c r="E127">
        <v>493</v>
      </c>
      <c r="F127">
        <v>1</v>
      </c>
      <c r="G127">
        <v>6.7898366865596967E-3</v>
      </c>
      <c r="H127">
        <v>2.594736842105263</v>
      </c>
      <c r="I127">
        <v>5.263157894736842E-3</v>
      </c>
      <c r="J127">
        <v>0.67500000000000004</v>
      </c>
      <c r="K127">
        <v>10525.17</v>
      </c>
      <c r="L127">
        <v>27983</v>
      </c>
      <c r="M127">
        <v>21633</v>
      </c>
      <c r="N127">
        <v>7901</v>
      </c>
      <c r="O127">
        <v>1476</v>
      </c>
      <c r="P127">
        <v>1254.5999999999999</v>
      </c>
      <c r="Q127">
        <v>97.41</v>
      </c>
      <c r="R127">
        <v>85</v>
      </c>
      <c r="S127">
        <v>82.8</v>
      </c>
      <c r="T127">
        <v>77.31</v>
      </c>
    </row>
    <row r="128" spans="1:20" x14ac:dyDescent="0.25">
      <c r="A128">
        <v>2013</v>
      </c>
      <c r="B128">
        <v>176</v>
      </c>
      <c r="C128" t="s">
        <v>194</v>
      </c>
      <c r="D128">
        <v>40</v>
      </c>
      <c r="E128">
        <v>161</v>
      </c>
      <c r="F128">
        <v>2</v>
      </c>
      <c r="G128">
        <v>6.9397456583216225E-4</v>
      </c>
      <c r="H128">
        <v>4.0250000000000004</v>
      </c>
      <c r="I128">
        <v>0.05</v>
      </c>
      <c r="J128">
        <v>0.74199999999999999</v>
      </c>
      <c r="K128">
        <v>114734.39</v>
      </c>
      <c r="L128">
        <v>57639</v>
      </c>
      <c r="M128">
        <v>37465</v>
      </c>
      <c r="N128">
        <v>11221</v>
      </c>
      <c r="O128">
        <v>1648.85</v>
      </c>
      <c r="P128">
        <v>0</v>
      </c>
      <c r="Q128">
        <v>24.27</v>
      </c>
      <c r="R128">
        <v>0</v>
      </c>
      <c r="S128">
        <v>0</v>
      </c>
      <c r="T128">
        <v>65</v>
      </c>
    </row>
    <row r="129" spans="1:20" x14ac:dyDescent="0.25">
      <c r="A129">
        <v>2013</v>
      </c>
      <c r="B129">
        <v>177</v>
      </c>
      <c r="C129" t="s">
        <v>195</v>
      </c>
      <c r="D129">
        <v>19</v>
      </c>
      <c r="E129">
        <v>54</v>
      </c>
      <c r="F129">
        <v>0</v>
      </c>
      <c r="G129">
        <v>1.441578148710167E-3</v>
      </c>
      <c r="H129">
        <v>2.8421052631578947</v>
      </c>
      <c r="I129">
        <v>0</v>
      </c>
      <c r="J129">
        <v>0.66900000000000004</v>
      </c>
      <c r="K129">
        <v>15540.61</v>
      </c>
      <c r="L129">
        <v>13180</v>
      </c>
      <c r="M129">
        <v>5997</v>
      </c>
      <c r="N129">
        <v>1894</v>
      </c>
      <c r="O129">
        <v>195.1</v>
      </c>
      <c r="P129">
        <v>0</v>
      </c>
      <c r="Q129">
        <v>30.3</v>
      </c>
      <c r="R129">
        <v>0</v>
      </c>
      <c r="S129">
        <v>0</v>
      </c>
      <c r="T129">
        <v>45.5</v>
      </c>
    </row>
    <row r="130" spans="1:20" x14ac:dyDescent="0.25">
      <c r="A130">
        <v>2013</v>
      </c>
      <c r="B130">
        <v>179</v>
      </c>
      <c r="C130" t="s">
        <v>197</v>
      </c>
      <c r="D130">
        <v>9</v>
      </c>
      <c r="E130">
        <v>30</v>
      </c>
      <c r="F130">
        <v>0</v>
      </c>
      <c r="G130">
        <v>2.4978490744081484E-4</v>
      </c>
      <c r="H130">
        <v>3.3333333333333335</v>
      </c>
      <c r="I130">
        <v>0</v>
      </c>
      <c r="J130">
        <v>0.73099999999999998</v>
      </c>
      <c r="K130">
        <v>24701.16</v>
      </c>
      <c r="L130">
        <v>36031</v>
      </c>
      <c r="M130">
        <v>27213</v>
      </c>
      <c r="N130">
        <v>8084</v>
      </c>
      <c r="O130">
        <v>945.48</v>
      </c>
      <c r="P130">
        <v>570.5</v>
      </c>
      <c r="Q130">
        <v>51.27</v>
      </c>
      <c r="R130">
        <v>60.34</v>
      </c>
      <c r="S130">
        <v>30.94</v>
      </c>
      <c r="T130">
        <v>75.53</v>
      </c>
    </row>
    <row r="131" spans="1:20" x14ac:dyDescent="0.25">
      <c r="A131">
        <v>2013</v>
      </c>
      <c r="B131">
        <v>181</v>
      </c>
      <c r="C131" t="s">
        <v>199</v>
      </c>
      <c r="D131">
        <v>69</v>
      </c>
      <c r="E131">
        <v>179</v>
      </c>
      <c r="F131">
        <v>0</v>
      </c>
      <c r="G131">
        <v>3.2073629898201087E-3</v>
      </c>
      <c r="H131">
        <v>2.5942028985507246</v>
      </c>
      <c r="I131">
        <v>0</v>
      </c>
      <c r="J131">
        <v>0.624</v>
      </c>
      <c r="K131">
        <v>8654.57</v>
      </c>
      <c r="L131">
        <v>21513</v>
      </c>
      <c r="M131">
        <v>15442</v>
      </c>
      <c r="N131">
        <v>4736</v>
      </c>
      <c r="O131">
        <v>411.58</v>
      </c>
      <c r="P131">
        <v>0</v>
      </c>
      <c r="Q131">
        <v>67.77</v>
      </c>
      <c r="R131">
        <v>0</v>
      </c>
      <c r="S131">
        <v>0</v>
      </c>
      <c r="T131">
        <v>71.78</v>
      </c>
    </row>
    <row r="132" spans="1:20" x14ac:dyDescent="0.25">
      <c r="A132">
        <v>2013</v>
      </c>
      <c r="B132">
        <v>182</v>
      </c>
      <c r="C132" t="s">
        <v>200</v>
      </c>
      <c r="D132">
        <v>33</v>
      </c>
      <c r="E132">
        <v>119</v>
      </c>
      <c r="F132">
        <v>0</v>
      </c>
      <c r="G132">
        <v>1.0373770079532237E-3</v>
      </c>
      <c r="H132">
        <v>3.606060606060606</v>
      </c>
      <c r="I132">
        <v>0</v>
      </c>
      <c r="J132">
        <v>0.63300000000000001</v>
      </c>
      <c r="K132">
        <v>6427.91</v>
      </c>
      <c r="L132">
        <v>31811</v>
      </c>
      <c r="M132">
        <v>8395</v>
      </c>
      <c r="N132">
        <v>2505</v>
      </c>
      <c r="O132">
        <v>225.69</v>
      </c>
      <c r="P132">
        <v>45.91</v>
      </c>
      <c r="Q132">
        <v>40.29</v>
      </c>
      <c r="R132">
        <v>20.34</v>
      </c>
      <c r="S132">
        <v>8.19</v>
      </c>
      <c r="T132">
        <v>26.39</v>
      </c>
    </row>
    <row r="133" spans="1:20" x14ac:dyDescent="0.25">
      <c r="A133">
        <v>2013</v>
      </c>
      <c r="B133">
        <v>184</v>
      </c>
      <c r="C133" t="s">
        <v>202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0.66300000000000003</v>
      </c>
      <c r="K133">
        <v>9160.7900000000009</v>
      </c>
      <c r="L133">
        <v>10674</v>
      </c>
      <c r="M133">
        <v>5711</v>
      </c>
      <c r="N133">
        <v>2000</v>
      </c>
      <c r="O133">
        <v>250</v>
      </c>
      <c r="P133">
        <v>0</v>
      </c>
      <c r="Q133">
        <v>98.71</v>
      </c>
      <c r="R133">
        <v>0</v>
      </c>
      <c r="S133">
        <v>0</v>
      </c>
      <c r="T133">
        <v>53.5</v>
      </c>
    </row>
    <row r="134" spans="1:20" x14ac:dyDescent="0.25">
      <c r="A134">
        <v>2013</v>
      </c>
      <c r="B134">
        <v>185</v>
      </c>
      <c r="C134" t="s">
        <v>203</v>
      </c>
      <c r="D134">
        <v>243</v>
      </c>
      <c r="E134">
        <v>788</v>
      </c>
      <c r="F134">
        <v>0</v>
      </c>
      <c r="G134">
        <v>5.1055783170501105E-3</v>
      </c>
      <c r="H134">
        <v>3.2427983539094649</v>
      </c>
      <c r="I134">
        <v>0</v>
      </c>
      <c r="J134">
        <v>0.72799999999999998</v>
      </c>
      <c r="K134">
        <v>23170.13</v>
      </c>
      <c r="L134">
        <v>47595</v>
      </c>
      <c r="M134">
        <v>39832</v>
      </c>
      <c r="N134">
        <v>14352</v>
      </c>
      <c r="O134">
        <v>2078</v>
      </c>
      <c r="P134">
        <v>1455</v>
      </c>
      <c r="Q134">
        <v>76.569999999999993</v>
      </c>
      <c r="R134">
        <v>70.02</v>
      </c>
      <c r="S134">
        <v>53.61</v>
      </c>
      <c r="T134">
        <v>83.69</v>
      </c>
    </row>
    <row r="135" spans="1:20" x14ac:dyDescent="0.25">
      <c r="A135">
        <v>2013</v>
      </c>
      <c r="B135">
        <v>186</v>
      </c>
      <c r="C135" t="s">
        <v>204</v>
      </c>
      <c r="D135">
        <v>26</v>
      </c>
      <c r="E135">
        <v>75</v>
      </c>
      <c r="F135">
        <v>0</v>
      </c>
      <c r="G135">
        <v>1.1884084468415761E-3</v>
      </c>
      <c r="H135">
        <v>2.8846153846153846</v>
      </c>
      <c r="I135">
        <v>0</v>
      </c>
      <c r="J135">
        <v>0.71</v>
      </c>
      <c r="K135">
        <v>14598.14</v>
      </c>
      <c r="L135">
        <v>21878</v>
      </c>
      <c r="M135">
        <v>16425</v>
      </c>
      <c r="N135">
        <v>7783</v>
      </c>
      <c r="O135">
        <v>700</v>
      </c>
      <c r="P135">
        <v>0</v>
      </c>
      <c r="Q135">
        <v>72.87</v>
      </c>
      <c r="R135">
        <v>0</v>
      </c>
      <c r="S135">
        <v>0</v>
      </c>
      <c r="T135">
        <v>75.08</v>
      </c>
    </row>
    <row r="136" spans="1:20" x14ac:dyDescent="0.25">
      <c r="A136">
        <v>2013</v>
      </c>
      <c r="B136">
        <v>187</v>
      </c>
      <c r="C136" t="s">
        <v>205</v>
      </c>
      <c r="D136">
        <v>148</v>
      </c>
      <c r="E136">
        <v>963</v>
      </c>
      <c r="F136">
        <v>6</v>
      </c>
      <c r="G136">
        <v>3.8352103405563126E-4</v>
      </c>
      <c r="H136">
        <v>6.506756756756757</v>
      </c>
      <c r="I136">
        <v>4.0540540540540543E-2</v>
      </c>
      <c r="J136">
        <v>0.77</v>
      </c>
      <c r="K136">
        <v>18250.2</v>
      </c>
      <c r="L136">
        <v>385898</v>
      </c>
      <c r="M136">
        <v>367251</v>
      </c>
      <c r="N136">
        <v>116438</v>
      </c>
      <c r="O136">
        <v>12020.3</v>
      </c>
      <c r="P136">
        <v>11609.52</v>
      </c>
      <c r="Q136">
        <v>77.709999999999994</v>
      </c>
      <c r="R136">
        <v>96.58</v>
      </c>
      <c r="S136">
        <v>75.06</v>
      </c>
      <c r="T136">
        <v>95.17</v>
      </c>
    </row>
    <row r="137" spans="1:20" x14ac:dyDescent="0.25">
      <c r="A137">
        <v>2013</v>
      </c>
      <c r="B137">
        <v>188</v>
      </c>
      <c r="C137" t="s">
        <v>206</v>
      </c>
      <c r="D137">
        <v>177</v>
      </c>
      <c r="E137">
        <v>643</v>
      </c>
      <c r="F137">
        <v>1</v>
      </c>
      <c r="G137">
        <v>1.672003854110579E-3</v>
      </c>
      <c r="H137">
        <v>3.6327683615819208</v>
      </c>
      <c r="I137">
        <v>5.6497175141242938E-3</v>
      </c>
      <c r="J137">
        <v>0.73399999999999999</v>
      </c>
      <c r="K137">
        <v>16446.47</v>
      </c>
      <c r="L137">
        <v>105861</v>
      </c>
      <c r="M137">
        <v>105861</v>
      </c>
      <c r="N137">
        <v>31895</v>
      </c>
      <c r="O137">
        <v>4914.79</v>
      </c>
      <c r="P137">
        <v>1639.9</v>
      </c>
      <c r="Q137">
        <v>85</v>
      </c>
      <c r="R137">
        <v>33.369999999999997</v>
      </c>
      <c r="S137">
        <v>28.36</v>
      </c>
      <c r="T137">
        <v>100</v>
      </c>
    </row>
    <row r="138" spans="1:20" x14ac:dyDescent="0.25">
      <c r="A138">
        <v>2013</v>
      </c>
      <c r="B138">
        <v>190</v>
      </c>
      <c r="C138" t="s">
        <v>208</v>
      </c>
      <c r="D138">
        <v>9</v>
      </c>
      <c r="E138">
        <v>31</v>
      </c>
      <c r="F138">
        <v>1</v>
      </c>
      <c r="G138">
        <v>2.1492024071066959E-4</v>
      </c>
      <c r="H138">
        <v>3.4444444444444446</v>
      </c>
      <c r="I138">
        <v>0.1111111111111111</v>
      </c>
      <c r="J138">
        <v>0.70099999999999996</v>
      </c>
      <c r="K138">
        <v>12983.79</v>
      </c>
      <c r="L138">
        <v>41876</v>
      </c>
      <c r="M138">
        <v>35327</v>
      </c>
      <c r="N138">
        <v>10629</v>
      </c>
      <c r="O138">
        <v>1038.23</v>
      </c>
      <c r="P138">
        <v>0</v>
      </c>
      <c r="Q138">
        <v>60.59</v>
      </c>
      <c r="R138">
        <v>0</v>
      </c>
      <c r="S138">
        <v>0</v>
      </c>
      <c r="T138">
        <v>84.36</v>
      </c>
    </row>
    <row r="139" spans="1:20" x14ac:dyDescent="0.25">
      <c r="A139">
        <v>2013</v>
      </c>
      <c r="B139">
        <v>194</v>
      </c>
      <c r="C139" t="s">
        <v>212</v>
      </c>
      <c r="D139">
        <v>30</v>
      </c>
      <c r="E139">
        <v>241</v>
      </c>
      <c r="F139">
        <v>3</v>
      </c>
      <c r="G139">
        <v>3.4328477760867826E-4</v>
      </c>
      <c r="H139">
        <v>8.0333333333333332</v>
      </c>
      <c r="I139">
        <v>0.1</v>
      </c>
      <c r="J139">
        <v>0.81299999999999994</v>
      </c>
      <c r="K139">
        <v>109443.14</v>
      </c>
      <c r="L139">
        <v>87391</v>
      </c>
      <c r="M139">
        <v>20036</v>
      </c>
      <c r="N139">
        <v>2540</v>
      </c>
      <c r="O139">
        <v>761.89</v>
      </c>
      <c r="P139">
        <v>761.89</v>
      </c>
      <c r="Q139">
        <v>12.37</v>
      </c>
      <c r="R139">
        <v>100</v>
      </c>
      <c r="S139">
        <v>12.37</v>
      </c>
      <c r="T139">
        <v>22.93</v>
      </c>
    </row>
    <row r="140" spans="1:20" x14ac:dyDescent="0.25">
      <c r="A140">
        <v>2013</v>
      </c>
      <c r="B140">
        <v>195</v>
      </c>
      <c r="C140" t="s">
        <v>213</v>
      </c>
      <c r="D140">
        <v>1</v>
      </c>
      <c r="E140">
        <v>3</v>
      </c>
      <c r="F140">
        <v>0</v>
      </c>
      <c r="G140">
        <v>7.148984844152131E-5</v>
      </c>
      <c r="H140">
        <v>3</v>
      </c>
      <c r="I140">
        <v>0</v>
      </c>
      <c r="J140">
        <v>0.70099999999999996</v>
      </c>
      <c r="K140">
        <v>47717.65</v>
      </c>
      <c r="L140">
        <v>13988</v>
      </c>
      <c r="M140">
        <v>12677</v>
      </c>
      <c r="N140">
        <v>4478</v>
      </c>
      <c r="O140">
        <v>679.86</v>
      </c>
      <c r="P140">
        <v>679.86</v>
      </c>
      <c r="Q140">
        <v>80</v>
      </c>
      <c r="R140">
        <v>100</v>
      </c>
      <c r="S140">
        <v>80</v>
      </c>
      <c r="T140">
        <v>90.63</v>
      </c>
    </row>
    <row r="141" spans="1:20" x14ac:dyDescent="0.25">
      <c r="A141">
        <v>2013</v>
      </c>
      <c r="B141">
        <v>196</v>
      </c>
      <c r="C141" t="s">
        <v>214</v>
      </c>
      <c r="D141">
        <v>6</v>
      </c>
      <c r="E141">
        <v>33</v>
      </c>
      <c r="F141">
        <v>2</v>
      </c>
      <c r="G141">
        <v>7.0963926670609108E-5</v>
      </c>
      <c r="H141">
        <v>5.5</v>
      </c>
      <c r="I141">
        <v>0.33333333333333331</v>
      </c>
      <c r="J141">
        <v>0.71499999999999997</v>
      </c>
      <c r="K141">
        <v>19448.39</v>
      </c>
      <c r="L141">
        <v>84550</v>
      </c>
      <c r="M141">
        <v>79956</v>
      </c>
      <c r="N141">
        <v>23697</v>
      </c>
      <c r="O141">
        <v>2535.16</v>
      </c>
      <c r="P141">
        <v>0</v>
      </c>
      <c r="Q141">
        <v>75.78</v>
      </c>
      <c r="R141">
        <v>0</v>
      </c>
      <c r="S141">
        <v>0</v>
      </c>
      <c r="T141">
        <v>94.57</v>
      </c>
    </row>
    <row r="142" spans="1:20" x14ac:dyDescent="0.25">
      <c r="A142">
        <v>2013</v>
      </c>
      <c r="B142">
        <v>197</v>
      </c>
      <c r="C142" t="s">
        <v>215</v>
      </c>
      <c r="D142">
        <v>61</v>
      </c>
      <c r="E142">
        <v>208</v>
      </c>
      <c r="F142">
        <v>0</v>
      </c>
      <c r="G142">
        <v>1.9233801040517105E-3</v>
      </c>
      <c r="H142">
        <v>3.4098360655737703</v>
      </c>
      <c r="I142">
        <v>0</v>
      </c>
      <c r="J142">
        <v>0.57099999999999995</v>
      </c>
      <c r="K142">
        <v>5213.87</v>
      </c>
      <c r="L142">
        <v>31715</v>
      </c>
      <c r="M142">
        <v>8238</v>
      </c>
      <c r="N142">
        <v>2385</v>
      </c>
      <c r="O142">
        <v>207.73</v>
      </c>
      <c r="P142">
        <v>12.63</v>
      </c>
      <c r="Q142">
        <v>55.21</v>
      </c>
      <c r="R142">
        <v>6.08</v>
      </c>
      <c r="S142">
        <v>3.36</v>
      </c>
      <c r="T142">
        <v>25.98</v>
      </c>
    </row>
    <row r="143" spans="1:20" x14ac:dyDescent="0.25">
      <c r="A143">
        <v>2013</v>
      </c>
      <c r="B143">
        <v>198</v>
      </c>
      <c r="C143" t="s">
        <v>216</v>
      </c>
      <c r="D143">
        <v>17</v>
      </c>
      <c r="E143">
        <v>60</v>
      </c>
      <c r="F143">
        <v>0</v>
      </c>
      <c r="G143">
        <v>4.1281173356645055E-4</v>
      </c>
      <c r="H143">
        <v>3.5294117647058822</v>
      </c>
      <c r="I143">
        <v>0</v>
      </c>
      <c r="J143">
        <v>0.69899999999999995</v>
      </c>
      <c r="K143">
        <v>15734.38</v>
      </c>
      <c r="L143">
        <v>41181</v>
      </c>
      <c r="M143">
        <v>37010</v>
      </c>
      <c r="N143">
        <v>12214</v>
      </c>
      <c r="O143">
        <v>1593</v>
      </c>
      <c r="P143">
        <v>48</v>
      </c>
      <c r="Q143">
        <v>80.010000000000005</v>
      </c>
      <c r="R143">
        <v>3.01</v>
      </c>
      <c r="S143">
        <v>2.41</v>
      </c>
      <c r="T143">
        <v>89.87</v>
      </c>
    </row>
    <row r="144" spans="1:20" x14ac:dyDescent="0.25">
      <c r="A144">
        <v>2013</v>
      </c>
      <c r="B144">
        <v>199</v>
      </c>
      <c r="C144" t="s">
        <v>217</v>
      </c>
      <c r="D144">
        <v>5</v>
      </c>
      <c r="E144">
        <v>20</v>
      </c>
      <c r="F144">
        <v>1</v>
      </c>
      <c r="G144">
        <v>1.3336178384722075E-4</v>
      </c>
      <c r="H144">
        <v>4</v>
      </c>
      <c r="I144">
        <v>0.2</v>
      </c>
      <c r="J144">
        <v>0.76400000000000001</v>
      </c>
      <c r="K144">
        <v>78450.080000000002</v>
      </c>
      <c r="L144">
        <v>37492</v>
      </c>
      <c r="M144">
        <v>33602</v>
      </c>
      <c r="N144">
        <v>11443</v>
      </c>
      <c r="O144">
        <v>1388.04</v>
      </c>
      <c r="P144">
        <v>475.04</v>
      </c>
      <c r="Q144">
        <v>73.430000000000007</v>
      </c>
      <c r="R144">
        <v>34.22</v>
      </c>
      <c r="S144">
        <v>25.13</v>
      </c>
      <c r="T144">
        <v>89.62</v>
      </c>
    </row>
    <row r="145" spans="1:20" x14ac:dyDescent="0.25">
      <c r="A145">
        <v>2013</v>
      </c>
      <c r="B145">
        <v>200</v>
      </c>
      <c r="C145" t="s">
        <v>218</v>
      </c>
      <c r="D145">
        <v>69</v>
      </c>
      <c r="E145">
        <v>185</v>
      </c>
      <c r="F145">
        <v>0</v>
      </c>
      <c r="G145">
        <v>2.0889467469952469E-3</v>
      </c>
      <c r="H145">
        <v>2.681159420289855</v>
      </c>
      <c r="I145">
        <v>0</v>
      </c>
      <c r="J145">
        <v>0.72199999999999998</v>
      </c>
      <c r="K145">
        <v>15190.25</v>
      </c>
      <c r="L145">
        <v>33031</v>
      </c>
      <c r="M145">
        <v>32707</v>
      </c>
      <c r="N145">
        <v>8409</v>
      </c>
      <c r="O145">
        <v>1301.1600000000001</v>
      </c>
      <c r="P145">
        <v>0</v>
      </c>
      <c r="Q145">
        <v>78.8</v>
      </c>
      <c r="R145">
        <v>0</v>
      </c>
      <c r="S145">
        <v>0</v>
      </c>
      <c r="T145">
        <v>99.02</v>
      </c>
    </row>
    <row r="146" spans="1:20" x14ac:dyDescent="0.25">
      <c r="A146">
        <v>2013</v>
      </c>
      <c r="B146">
        <v>201</v>
      </c>
      <c r="C146" t="s">
        <v>219</v>
      </c>
      <c r="D146">
        <v>27</v>
      </c>
      <c r="E146">
        <v>117</v>
      </c>
      <c r="F146">
        <v>0</v>
      </c>
      <c r="G146">
        <v>3.6810317795743638E-4</v>
      </c>
      <c r="H146">
        <v>4.333333333333333</v>
      </c>
      <c r="I146">
        <v>0</v>
      </c>
      <c r="J146">
        <v>0.74099999999999999</v>
      </c>
      <c r="K146">
        <v>91668.03</v>
      </c>
      <c r="L146">
        <v>73349</v>
      </c>
      <c r="M146">
        <v>47124</v>
      </c>
      <c r="N146">
        <v>24087</v>
      </c>
      <c r="O146">
        <v>4824.21</v>
      </c>
      <c r="P146">
        <v>36.020000000000003</v>
      </c>
      <c r="Q146">
        <v>53.92</v>
      </c>
      <c r="R146">
        <v>0.75</v>
      </c>
      <c r="S146">
        <v>0.4</v>
      </c>
      <c r="T146">
        <v>64.25</v>
      </c>
    </row>
    <row r="147" spans="1:20" x14ac:dyDescent="0.25">
      <c r="A147">
        <v>2013</v>
      </c>
      <c r="B147">
        <v>202</v>
      </c>
      <c r="C147" t="s">
        <v>220</v>
      </c>
      <c r="D147">
        <v>147</v>
      </c>
      <c r="E147">
        <v>447</v>
      </c>
      <c r="F147">
        <v>6</v>
      </c>
      <c r="G147">
        <v>7.4452998379254459E-3</v>
      </c>
      <c r="H147">
        <v>3.0408163265306123</v>
      </c>
      <c r="I147">
        <v>4.0816326530612242E-2</v>
      </c>
      <c r="J147">
        <v>0.59599999999999997</v>
      </c>
      <c r="K147">
        <v>5606.31</v>
      </c>
      <c r="L147">
        <v>19744</v>
      </c>
      <c r="M147">
        <v>11585</v>
      </c>
      <c r="N147">
        <v>2763</v>
      </c>
      <c r="O147">
        <v>600</v>
      </c>
      <c r="P147">
        <v>600</v>
      </c>
      <c r="Q147">
        <v>100</v>
      </c>
      <c r="R147">
        <v>100</v>
      </c>
      <c r="S147">
        <v>100</v>
      </c>
      <c r="T147">
        <v>58.68</v>
      </c>
    </row>
    <row r="148" spans="1:20" x14ac:dyDescent="0.25">
      <c r="A148">
        <v>2013</v>
      </c>
      <c r="B148">
        <v>204</v>
      </c>
      <c r="C148" t="s">
        <v>223</v>
      </c>
      <c r="D148">
        <v>25</v>
      </c>
      <c r="E148">
        <v>105</v>
      </c>
      <c r="F148">
        <v>0</v>
      </c>
      <c r="G148">
        <v>2.7958576572949517E-4</v>
      </c>
      <c r="H148">
        <v>4.2</v>
      </c>
      <c r="I148">
        <v>0</v>
      </c>
      <c r="J148">
        <v>0.72499999999999998</v>
      </c>
      <c r="K148">
        <v>24329.45</v>
      </c>
      <c r="L148">
        <v>89418</v>
      </c>
      <c r="M148">
        <v>84517</v>
      </c>
      <c r="N148">
        <v>28544</v>
      </c>
      <c r="O148">
        <v>3707.1</v>
      </c>
      <c r="P148">
        <v>3455.14</v>
      </c>
      <c r="Q148">
        <v>75.739999999999995</v>
      </c>
      <c r="R148">
        <v>93.2</v>
      </c>
      <c r="S148">
        <v>70.59</v>
      </c>
      <c r="T148">
        <v>94.52</v>
      </c>
    </row>
    <row r="149" spans="1:20" x14ac:dyDescent="0.25">
      <c r="A149">
        <v>2013</v>
      </c>
      <c r="B149">
        <v>205</v>
      </c>
      <c r="C149" t="s">
        <v>222</v>
      </c>
      <c r="D149">
        <v>13</v>
      </c>
      <c r="E149">
        <v>74</v>
      </c>
      <c r="F149">
        <v>0</v>
      </c>
      <c r="G149">
        <v>1.452027253434603E-4</v>
      </c>
      <c r="H149">
        <v>5.6923076923076925</v>
      </c>
      <c r="I149">
        <v>0</v>
      </c>
      <c r="J149">
        <v>0.74399999999999999</v>
      </c>
      <c r="K149">
        <v>32536.89</v>
      </c>
      <c r="L149">
        <v>89530</v>
      </c>
      <c r="M149">
        <v>77962</v>
      </c>
      <c r="N149">
        <v>22428</v>
      </c>
      <c r="O149">
        <v>2431.0100000000002</v>
      </c>
      <c r="P149">
        <v>2387.75</v>
      </c>
      <c r="Q149">
        <v>68.77</v>
      </c>
      <c r="R149">
        <v>98.22</v>
      </c>
      <c r="S149">
        <v>67.55</v>
      </c>
      <c r="T149">
        <v>87.08</v>
      </c>
    </row>
    <row r="150" spans="1:20" x14ac:dyDescent="0.25">
      <c r="A150">
        <v>2013</v>
      </c>
      <c r="B150">
        <v>206</v>
      </c>
      <c r="C150" t="s">
        <v>224</v>
      </c>
      <c r="D150">
        <v>11</v>
      </c>
      <c r="E150">
        <v>50</v>
      </c>
      <c r="F150">
        <v>1</v>
      </c>
      <c r="G150">
        <v>5.1975051975051978E-4</v>
      </c>
      <c r="H150">
        <v>4.5454545454545459</v>
      </c>
      <c r="I150">
        <v>9.0909090909090912E-2</v>
      </c>
      <c r="J150">
        <v>0.71499999999999997</v>
      </c>
      <c r="K150">
        <v>16289.91</v>
      </c>
      <c r="L150">
        <v>21164</v>
      </c>
      <c r="M150">
        <v>18640</v>
      </c>
      <c r="N150">
        <v>6110</v>
      </c>
      <c r="O150">
        <v>684.77</v>
      </c>
      <c r="P150">
        <v>684.77</v>
      </c>
      <c r="Q150">
        <v>69.010000000000005</v>
      </c>
      <c r="R150">
        <v>100</v>
      </c>
      <c r="S150">
        <v>69.010000000000005</v>
      </c>
      <c r="T150">
        <v>88.07</v>
      </c>
    </row>
    <row r="151" spans="1:20" x14ac:dyDescent="0.25">
      <c r="A151">
        <v>2013</v>
      </c>
      <c r="B151">
        <v>208</v>
      </c>
      <c r="C151" t="s">
        <v>226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0.69399999999999995</v>
      </c>
      <c r="K151">
        <v>17190.080000000002</v>
      </c>
      <c r="L151">
        <v>23762</v>
      </c>
      <c r="M151">
        <v>18500</v>
      </c>
      <c r="N151">
        <v>4950</v>
      </c>
      <c r="O151">
        <v>500</v>
      </c>
      <c r="P151">
        <v>0</v>
      </c>
      <c r="Q151">
        <v>45.59</v>
      </c>
      <c r="R151">
        <v>0</v>
      </c>
      <c r="S151">
        <v>0</v>
      </c>
      <c r="T151">
        <v>77.86</v>
      </c>
    </row>
    <row r="152" spans="1:20" x14ac:dyDescent="0.25">
      <c r="A152">
        <v>2013</v>
      </c>
      <c r="B152">
        <v>209</v>
      </c>
      <c r="C152" t="s">
        <v>227</v>
      </c>
      <c r="D152">
        <v>17</v>
      </c>
      <c r="E152">
        <v>39</v>
      </c>
      <c r="F152">
        <v>0</v>
      </c>
      <c r="G152">
        <v>1.0478303747534516E-3</v>
      </c>
      <c r="H152">
        <v>2.2941176470588234</v>
      </c>
      <c r="I152">
        <v>0</v>
      </c>
      <c r="J152">
        <v>0.71499999999999997</v>
      </c>
      <c r="K152">
        <v>16848.82</v>
      </c>
      <c r="L152">
        <v>16224</v>
      </c>
      <c r="M152">
        <v>13700</v>
      </c>
      <c r="N152">
        <v>4200</v>
      </c>
      <c r="O152">
        <v>660</v>
      </c>
      <c r="P152">
        <v>0</v>
      </c>
      <c r="Q152">
        <v>82.83</v>
      </c>
      <c r="R152">
        <v>0</v>
      </c>
      <c r="S152">
        <v>0</v>
      </c>
      <c r="T152">
        <v>84.44</v>
      </c>
    </row>
    <row r="153" spans="1:20" x14ac:dyDescent="0.25">
      <c r="A153">
        <v>2013</v>
      </c>
      <c r="B153">
        <v>210</v>
      </c>
      <c r="C153" t="s">
        <v>228</v>
      </c>
      <c r="D153">
        <v>16</v>
      </c>
      <c r="E153">
        <v>49</v>
      </c>
      <c r="F153">
        <v>2</v>
      </c>
      <c r="G153">
        <v>1.9099916437865583E-3</v>
      </c>
      <c r="H153">
        <v>3.0625</v>
      </c>
      <c r="I153">
        <v>0.125</v>
      </c>
      <c r="J153">
        <v>0.68700000000000006</v>
      </c>
      <c r="K153">
        <v>17972.73</v>
      </c>
      <c r="L153">
        <v>8377</v>
      </c>
      <c r="M153">
        <v>6042</v>
      </c>
      <c r="N153">
        <v>2105</v>
      </c>
      <c r="O153">
        <v>357</v>
      </c>
      <c r="P153">
        <v>0</v>
      </c>
      <c r="Q153">
        <v>100</v>
      </c>
      <c r="R153">
        <v>0</v>
      </c>
      <c r="S153">
        <v>0</v>
      </c>
      <c r="T153">
        <v>72.13</v>
      </c>
    </row>
    <row r="154" spans="1:20" x14ac:dyDescent="0.25">
      <c r="A154">
        <v>2013</v>
      </c>
      <c r="B154">
        <v>211</v>
      </c>
      <c r="C154" t="s">
        <v>229</v>
      </c>
      <c r="D154">
        <v>97</v>
      </c>
      <c r="E154">
        <v>320</v>
      </c>
      <c r="F154">
        <v>2</v>
      </c>
      <c r="G154">
        <v>8.6877860475947368E-4</v>
      </c>
      <c r="H154">
        <v>3.2989690721649483</v>
      </c>
      <c r="I154">
        <v>2.0618556701030927E-2</v>
      </c>
      <c r="J154">
        <v>0.75600000000000001</v>
      </c>
      <c r="K154">
        <v>17498.310000000001</v>
      </c>
      <c r="L154">
        <v>111651</v>
      </c>
      <c r="M154">
        <v>104975</v>
      </c>
      <c r="N154">
        <v>33940</v>
      </c>
      <c r="O154">
        <v>5685.83</v>
      </c>
      <c r="P154">
        <v>2930.19</v>
      </c>
      <c r="Q154">
        <v>79.5</v>
      </c>
      <c r="R154">
        <v>51.53</v>
      </c>
      <c r="S154">
        <v>40.97</v>
      </c>
      <c r="T154">
        <v>94.02</v>
      </c>
    </row>
    <row r="155" spans="1:20" x14ac:dyDescent="0.25">
      <c r="A155">
        <v>2013</v>
      </c>
      <c r="B155">
        <v>212</v>
      </c>
      <c r="C155" t="s">
        <v>230</v>
      </c>
      <c r="D155">
        <v>96</v>
      </c>
      <c r="E155">
        <v>314</v>
      </c>
      <c r="F155">
        <v>2</v>
      </c>
      <c r="G155">
        <v>6.5566604742651081E-4</v>
      </c>
      <c r="H155">
        <v>3.2708333333333335</v>
      </c>
      <c r="I155">
        <v>2.0833333333333332E-2</v>
      </c>
      <c r="J155">
        <v>0.76500000000000001</v>
      </c>
      <c r="K155">
        <v>21383.77</v>
      </c>
      <c r="L155">
        <v>146416</v>
      </c>
      <c r="M155">
        <v>134820</v>
      </c>
      <c r="N155">
        <v>46251</v>
      </c>
      <c r="O155">
        <v>6040.84</v>
      </c>
      <c r="P155">
        <v>0</v>
      </c>
      <c r="Q155">
        <v>78.06</v>
      </c>
      <c r="R155">
        <v>0</v>
      </c>
      <c r="S155">
        <v>0</v>
      </c>
      <c r="T155">
        <v>92.08</v>
      </c>
    </row>
    <row r="156" spans="1:20" x14ac:dyDescent="0.25">
      <c r="A156">
        <v>2013</v>
      </c>
      <c r="B156">
        <v>213</v>
      </c>
      <c r="C156" t="s">
        <v>231</v>
      </c>
      <c r="D156">
        <v>74</v>
      </c>
      <c r="E156">
        <v>329</v>
      </c>
      <c r="F156">
        <v>1</v>
      </c>
      <c r="G156">
        <v>8.4883800958957532E-4</v>
      </c>
      <c r="H156">
        <v>4.4459459459459456</v>
      </c>
      <c r="I156">
        <v>1.3513513513513514E-2</v>
      </c>
      <c r="J156">
        <v>0.72899999999999998</v>
      </c>
      <c r="K156">
        <v>20569.96</v>
      </c>
      <c r="L156">
        <v>87178</v>
      </c>
      <c r="M156">
        <v>76246</v>
      </c>
      <c r="N156">
        <v>25121</v>
      </c>
      <c r="O156">
        <v>2840</v>
      </c>
      <c r="P156">
        <v>2754</v>
      </c>
      <c r="Q156">
        <v>80</v>
      </c>
      <c r="R156">
        <v>96.97</v>
      </c>
      <c r="S156">
        <v>77.58</v>
      </c>
      <c r="T156">
        <v>87.46</v>
      </c>
    </row>
    <row r="157" spans="1:20" x14ac:dyDescent="0.25">
      <c r="A157">
        <v>2013</v>
      </c>
      <c r="B157">
        <v>215</v>
      </c>
      <c r="C157" t="s">
        <v>233</v>
      </c>
      <c r="D157">
        <v>107</v>
      </c>
      <c r="E157">
        <v>387</v>
      </c>
      <c r="F157">
        <v>0</v>
      </c>
      <c r="G157">
        <v>4.3474727775069076E-3</v>
      </c>
      <c r="H157">
        <v>3.6168224299065419</v>
      </c>
      <c r="I157">
        <v>0</v>
      </c>
      <c r="J157">
        <v>0.627</v>
      </c>
      <c r="K157">
        <v>8433.76</v>
      </c>
      <c r="L157">
        <v>24612</v>
      </c>
      <c r="M157">
        <v>21687</v>
      </c>
      <c r="N157">
        <v>5818</v>
      </c>
      <c r="O157">
        <v>530.38</v>
      </c>
      <c r="P157">
        <v>0</v>
      </c>
      <c r="Q157">
        <v>68.88</v>
      </c>
      <c r="R157">
        <v>0</v>
      </c>
      <c r="S157">
        <v>0</v>
      </c>
      <c r="T157">
        <v>88.12</v>
      </c>
    </row>
    <row r="158" spans="1:20" x14ac:dyDescent="0.25">
      <c r="A158">
        <v>2013</v>
      </c>
      <c r="B158">
        <v>218</v>
      </c>
      <c r="C158" t="s">
        <v>236</v>
      </c>
      <c r="D158">
        <v>2</v>
      </c>
      <c r="E158">
        <v>9</v>
      </c>
      <c r="F158">
        <v>0</v>
      </c>
      <c r="G158">
        <v>3.2271077047196453E-5</v>
      </c>
      <c r="H158">
        <v>4.5</v>
      </c>
      <c r="I158">
        <v>0</v>
      </c>
      <c r="J158">
        <v>0.75700000000000001</v>
      </c>
      <c r="K158">
        <v>25816.720000000001</v>
      </c>
      <c r="L158">
        <v>61975</v>
      </c>
      <c r="M158">
        <v>43716</v>
      </c>
      <c r="N158">
        <v>11698</v>
      </c>
      <c r="O158">
        <v>1506.03</v>
      </c>
      <c r="P158">
        <v>0</v>
      </c>
      <c r="Q158">
        <v>45.04</v>
      </c>
      <c r="R158">
        <v>0</v>
      </c>
      <c r="S158">
        <v>0</v>
      </c>
      <c r="T158">
        <v>70.540000000000006</v>
      </c>
    </row>
    <row r="159" spans="1:20" x14ac:dyDescent="0.25">
      <c r="A159">
        <v>2013</v>
      </c>
      <c r="B159">
        <v>219</v>
      </c>
      <c r="C159" t="s">
        <v>237</v>
      </c>
      <c r="D159">
        <v>16</v>
      </c>
      <c r="E159">
        <v>44</v>
      </c>
      <c r="F159">
        <v>0</v>
      </c>
      <c r="G159">
        <v>7.6143339837243611E-4</v>
      </c>
      <c r="H159">
        <v>2.75</v>
      </c>
      <c r="I159">
        <v>0</v>
      </c>
      <c r="J159">
        <v>0.74399999999999999</v>
      </c>
      <c r="K159">
        <v>16360.77</v>
      </c>
      <c r="L159">
        <v>21013</v>
      </c>
      <c r="M159">
        <v>18409</v>
      </c>
      <c r="N159">
        <v>6146</v>
      </c>
      <c r="O159">
        <v>608.5</v>
      </c>
      <c r="P159">
        <v>0</v>
      </c>
      <c r="Q159">
        <v>67.78</v>
      </c>
      <c r="R159">
        <v>0</v>
      </c>
      <c r="S159">
        <v>0</v>
      </c>
      <c r="T159">
        <v>87.61</v>
      </c>
    </row>
    <row r="160" spans="1:20" x14ac:dyDescent="0.25">
      <c r="A160">
        <v>2013</v>
      </c>
      <c r="B160">
        <v>220</v>
      </c>
      <c r="C160" t="s">
        <v>238</v>
      </c>
      <c r="D160">
        <v>3</v>
      </c>
      <c r="E160">
        <v>9</v>
      </c>
      <c r="F160">
        <v>0</v>
      </c>
      <c r="G160">
        <v>6.29458665547629E-4</v>
      </c>
      <c r="H160">
        <v>3</v>
      </c>
      <c r="I160">
        <v>0</v>
      </c>
      <c r="J160">
        <v>0.67800000000000005</v>
      </c>
      <c r="K160">
        <v>27117.42</v>
      </c>
      <c r="L160">
        <v>4766</v>
      </c>
      <c r="M160">
        <v>4696</v>
      </c>
      <c r="N160">
        <v>1170</v>
      </c>
      <c r="O160">
        <v>141.63</v>
      </c>
      <c r="P160">
        <v>0</v>
      </c>
      <c r="Q160">
        <v>92.31</v>
      </c>
      <c r="R160">
        <v>0</v>
      </c>
      <c r="S160">
        <v>0</v>
      </c>
      <c r="T160">
        <v>98.53</v>
      </c>
    </row>
    <row r="161" spans="1:20" x14ac:dyDescent="0.25">
      <c r="A161">
        <v>2013</v>
      </c>
      <c r="B161">
        <v>222</v>
      </c>
      <c r="C161" t="s">
        <v>240</v>
      </c>
      <c r="D161">
        <v>49</v>
      </c>
      <c r="E161">
        <v>172</v>
      </c>
      <c r="F161">
        <v>2</v>
      </c>
      <c r="G161">
        <v>8.7964957633204083E-4</v>
      </c>
      <c r="H161">
        <v>3.510204081632653</v>
      </c>
      <c r="I161">
        <v>4.0816326530612242E-2</v>
      </c>
      <c r="J161">
        <v>0.73099999999999998</v>
      </c>
      <c r="K161">
        <v>24789.25</v>
      </c>
      <c r="L161">
        <v>55704</v>
      </c>
      <c r="M161">
        <v>20777</v>
      </c>
      <c r="N161">
        <v>5676</v>
      </c>
      <c r="O161">
        <v>796</v>
      </c>
      <c r="P161">
        <v>796</v>
      </c>
      <c r="Q161">
        <v>16.27</v>
      </c>
      <c r="R161">
        <v>100</v>
      </c>
      <c r="S161">
        <v>16.27</v>
      </c>
      <c r="T161">
        <v>37.299999999999997</v>
      </c>
    </row>
    <row r="162" spans="1:20" x14ac:dyDescent="0.25">
      <c r="A162">
        <v>2013</v>
      </c>
      <c r="B162">
        <v>223</v>
      </c>
      <c r="C162" t="s">
        <v>241</v>
      </c>
      <c r="D162">
        <v>64</v>
      </c>
      <c r="E162">
        <v>281</v>
      </c>
      <c r="F162">
        <v>0</v>
      </c>
      <c r="G162">
        <v>2.3883270515356195E-3</v>
      </c>
      <c r="H162">
        <v>4.390625</v>
      </c>
      <c r="I162">
        <v>0</v>
      </c>
      <c r="J162">
        <v>0.72499999999999998</v>
      </c>
      <c r="K162">
        <v>13576.21</v>
      </c>
      <c r="L162">
        <v>26797</v>
      </c>
      <c r="M162">
        <v>25985</v>
      </c>
      <c r="N162">
        <v>7250</v>
      </c>
      <c r="O162">
        <v>1625.36</v>
      </c>
      <c r="P162">
        <v>0</v>
      </c>
      <c r="Q162">
        <v>100</v>
      </c>
      <c r="R162">
        <v>0</v>
      </c>
      <c r="S162">
        <v>0</v>
      </c>
      <c r="T162">
        <v>96.97</v>
      </c>
    </row>
    <row r="163" spans="1:20" x14ac:dyDescent="0.25">
      <c r="A163">
        <v>2013</v>
      </c>
      <c r="B163">
        <v>224</v>
      </c>
      <c r="C163" t="s">
        <v>242</v>
      </c>
      <c r="D163">
        <v>303</v>
      </c>
      <c r="E163">
        <v>895</v>
      </c>
      <c r="F163">
        <v>3</v>
      </c>
      <c r="G163">
        <v>9.0232281119714108E-3</v>
      </c>
      <c r="H163">
        <v>2.9537953795379539</v>
      </c>
      <c r="I163">
        <v>9.9009900990099011E-3</v>
      </c>
      <c r="J163">
        <v>0.73699999999999999</v>
      </c>
      <c r="K163">
        <v>15236.52</v>
      </c>
      <c r="L163">
        <v>33580</v>
      </c>
      <c r="M163">
        <v>30084</v>
      </c>
      <c r="N163">
        <v>11589</v>
      </c>
      <c r="O163">
        <v>1455.56</v>
      </c>
      <c r="P163">
        <v>1455.56</v>
      </c>
      <c r="Q163">
        <v>78.8</v>
      </c>
      <c r="R163">
        <v>100</v>
      </c>
      <c r="S163">
        <v>78.8</v>
      </c>
      <c r="T163">
        <v>89.59</v>
      </c>
    </row>
    <row r="164" spans="1:20" x14ac:dyDescent="0.25">
      <c r="A164">
        <v>2013</v>
      </c>
      <c r="B164">
        <v>225</v>
      </c>
      <c r="C164" t="s">
        <v>243</v>
      </c>
      <c r="D164">
        <v>28</v>
      </c>
      <c r="E164">
        <v>108</v>
      </c>
      <c r="F164">
        <v>0</v>
      </c>
      <c r="G164">
        <v>1.7388604253997826E-4</v>
      </c>
      <c r="H164">
        <v>3.8571428571428572</v>
      </c>
      <c r="I164">
        <v>0</v>
      </c>
      <c r="J164">
        <v>0.77900000000000003</v>
      </c>
      <c r="K164">
        <v>36331.199999999997</v>
      </c>
      <c r="L164">
        <v>161025</v>
      </c>
      <c r="M164">
        <v>160702</v>
      </c>
      <c r="N164">
        <v>51348</v>
      </c>
      <c r="O164">
        <v>8700.98</v>
      </c>
      <c r="P164">
        <v>2044.29</v>
      </c>
      <c r="Q164">
        <v>85</v>
      </c>
      <c r="R164">
        <v>23.49</v>
      </c>
      <c r="S164">
        <v>19.97</v>
      </c>
      <c r="T164">
        <v>99.8</v>
      </c>
    </row>
    <row r="165" spans="1:20" x14ac:dyDescent="0.25">
      <c r="A165">
        <v>2013</v>
      </c>
      <c r="B165">
        <v>227</v>
      </c>
      <c r="C165" t="s">
        <v>245</v>
      </c>
      <c r="D165">
        <v>8</v>
      </c>
      <c r="E165">
        <v>31</v>
      </c>
      <c r="F165">
        <v>0</v>
      </c>
      <c r="G165">
        <v>2.6059480764845761E-4</v>
      </c>
      <c r="H165">
        <v>3.875</v>
      </c>
      <c r="I165">
        <v>0</v>
      </c>
      <c r="J165">
        <v>0.68899999999999995</v>
      </c>
      <c r="K165">
        <v>16441.759999999998</v>
      </c>
      <c r="L165">
        <v>30699</v>
      </c>
      <c r="M165">
        <v>27150</v>
      </c>
      <c r="N165">
        <v>18000</v>
      </c>
      <c r="O165">
        <v>720</v>
      </c>
      <c r="P165">
        <v>0</v>
      </c>
      <c r="Q165">
        <v>53.27</v>
      </c>
      <c r="R165">
        <v>0</v>
      </c>
      <c r="S165">
        <v>0</v>
      </c>
      <c r="T165">
        <v>88.44</v>
      </c>
    </row>
    <row r="166" spans="1:20" x14ac:dyDescent="0.25">
      <c r="A166">
        <v>2013</v>
      </c>
      <c r="B166">
        <v>228</v>
      </c>
      <c r="C166" t="s">
        <v>246</v>
      </c>
      <c r="D166">
        <v>50</v>
      </c>
      <c r="E166">
        <v>197</v>
      </c>
      <c r="F166">
        <v>3</v>
      </c>
      <c r="G166">
        <v>8.3872915758043413E-4</v>
      </c>
      <c r="H166">
        <v>3.94</v>
      </c>
      <c r="I166">
        <v>0.06</v>
      </c>
      <c r="J166">
        <v>0.71699999999999997</v>
      </c>
      <c r="K166">
        <v>19015.45</v>
      </c>
      <c r="L166">
        <v>59614</v>
      </c>
      <c r="M166">
        <v>56633</v>
      </c>
      <c r="N166">
        <v>13404</v>
      </c>
      <c r="O166">
        <v>4898.12</v>
      </c>
      <c r="P166">
        <v>0</v>
      </c>
      <c r="Q166">
        <v>92.45</v>
      </c>
      <c r="R166">
        <v>0</v>
      </c>
      <c r="S166">
        <v>0</v>
      </c>
      <c r="T166">
        <v>95</v>
      </c>
    </row>
    <row r="167" spans="1:20" x14ac:dyDescent="0.25">
      <c r="A167">
        <v>2013</v>
      </c>
      <c r="B167">
        <v>229</v>
      </c>
      <c r="C167" t="s">
        <v>247</v>
      </c>
      <c r="D167">
        <v>129</v>
      </c>
      <c r="E167">
        <v>334</v>
      </c>
      <c r="F167">
        <v>3</v>
      </c>
      <c r="G167">
        <v>3.3335917512985502E-3</v>
      </c>
      <c r="H167">
        <v>2.5891472868217056</v>
      </c>
      <c r="I167">
        <v>2.3255813953488372E-2</v>
      </c>
      <c r="J167">
        <v>0.65100000000000002</v>
      </c>
      <c r="K167">
        <v>6450.39</v>
      </c>
      <c r="L167">
        <v>38697</v>
      </c>
      <c r="M167">
        <v>9684</v>
      </c>
      <c r="N167">
        <v>2962</v>
      </c>
      <c r="O167">
        <v>267.95999999999998</v>
      </c>
      <c r="P167">
        <v>267.75</v>
      </c>
      <c r="Q167">
        <v>21.86</v>
      </c>
      <c r="R167">
        <v>99.92</v>
      </c>
      <c r="S167">
        <v>21.84</v>
      </c>
      <c r="T167">
        <v>25.03</v>
      </c>
    </row>
    <row r="168" spans="1:20" x14ac:dyDescent="0.25">
      <c r="A168">
        <v>2013</v>
      </c>
      <c r="B168">
        <v>231</v>
      </c>
      <c r="C168" t="s">
        <v>249</v>
      </c>
      <c r="D168">
        <v>41</v>
      </c>
      <c r="E168">
        <v>250</v>
      </c>
      <c r="F168">
        <v>0</v>
      </c>
      <c r="G168">
        <v>2.9239140511898905E-4</v>
      </c>
      <c r="H168">
        <v>6.0975609756097562</v>
      </c>
      <c r="I168">
        <v>0</v>
      </c>
      <c r="J168">
        <v>0.77400000000000002</v>
      </c>
      <c r="K168">
        <v>36668.99</v>
      </c>
      <c r="L168">
        <v>140223</v>
      </c>
      <c r="M168">
        <v>128387</v>
      </c>
      <c r="N168">
        <v>43130</v>
      </c>
      <c r="O168">
        <v>5506.11</v>
      </c>
      <c r="P168">
        <v>4682.1899999999996</v>
      </c>
      <c r="Q168">
        <v>77.510000000000005</v>
      </c>
      <c r="R168">
        <v>85.04</v>
      </c>
      <c r="S168">
        <v>65.91</v>
      </c>
      <c r="T168">
        <v>91.56</v>
      </c>
    </row>
    <row r="169" spans="1:20" x14ac:dyDescent="0.25">
      <c r="A169">
        <v>2013</v>
      </c>
      <c r="B169">
        <v>232</v>
      </c>
      <c r="C169" t="s">
        <v>250</v>
      </c>
      <c r="D169">
        <v>9</v>
      </c>
      <c r="E169">
        <v>33</v>
      </c>
      <c r="F169">
        <v>0</v>
      </c>
      <c r="G169">
        <v>1.021914386283638E-3</v>
      </c>
      <c r="H169">
        <v>3.6666666666666665</v>
      </c>
      <c r="I169">
        <v>0</v>
      </c>
      <c r="J169">
        <v>0.68899999999999995</v>
      </c>
      <c r="K169">
        <v>14308.55</v>
      </c>
      <c r="L169">
        <v>8807</v>
      </c>
      <c r="M169">
        <v>6230</v>
      </c>
      <c r="N169">
        <v>2162</v>
      </c>
      <c r="O169">
        <v>173.15</v>
      </c>
      <c r="P169">
        <v>0</v>
      </c>
      <c r="Q169">
        <v>64.83</v>
      </c>
      <c r="R169">
        <v>0</v>
      </c>
      <c r="S169">
        <v>0</v>
      </c>
      <c r="T169">
        <v>70.739999999999995</v>
      </c>
    </row>
    <row r="170" spans="1:20" x14ac:dyDescent="0.25">
      <c r="A170">
        <v>2013</v>
      </c>
      <c r="B170">
        <v>233</v>
      </c>
      <c r="C170" t="s">
        <v>251</v>
      </c>
      <c r="D170">
        <v>47</v>
      </c>
      <c r="E170">
        <v>103</v>
      </c>
      <c r="F170">
        <v>0</v>
      </c>
      <c r="G170">
        <v>1.7337415618429305E-3</v>
      </c>
      <c r="H170">
        <v>2.1914893617021276</v>
      </c>
      <c r="I170">
        <v>0</v>
      </c>
      <c r="J170">
        <v>0.69499999999999995</v>
      </c>
      <c r="K170">
        <v>27594.38</v>
      </c>
      <c r="L170">
        <v>27109</v>
      </c>
      <c r="M170">
        <v>20000</v>
      </c>
      <c r="N170">
        <v>7730</v>
      </c>
      <c r="O170">
        <v>1800</v>
      </c>
      <c r="P170">
        <v>0</v>
      </c>
      <c r="Q170">
        <v>100</v>
      </c>
      <c r="R170">
        <v>0</v>
      </c>
      <c r="S170">
        <v>0</v>
      </c>
      <c r="T170">
        <v>73.78</v>
      </c>
    </row>
    <row r="171" spans="1:20" x14ac:dyDescent="0.25">
      <c r="A171">
        <v>2013</v>
      </c>
      <c r="B171">
        <v>236</v>
      </c>
      <c r="C171" t="s">
        <v>254</v>
      </c>
      <c r="D171">
        <v>40</v>
      </c>
      <c r="E171">
        <v>106</v>
      </c>
      <c r="F171">
        <v>0</v>
      </c>
      <c r="G171">
        <v>1.637800434017115E-3</v>
      </c>
      <c r="H171">
        <v>2.65</v>
      </c>
      <c r="I171">
        <v>0</v>
      </c>
      <c r="J171">
        <v>0.65500000000000003</v>
      </c>
      <c r="K171">
        <v>8754.7800000000007</v>
      </c>
      <c r="L171">
        <v>24423</v>
      </c>
      <c r="M171">
        <v>15298</v>
      </c>
      <c r="N171">
        <v>4802</v>
      </c>
      <c r="O171">
        <v>676.87</v>
      </c>
      <c r="P171">
        <v>0</v>
      </c>
      <c r="Q171">
        <v>79.650000000000006</v>
      </c>
      <c r="R171">
        <v>0</v>
      </c>
      <c r="S171">
        <v>0</v>
      </c>
      <c r="T171">
        <v>62.64</v>
      </c>
    </row>
    <row r="172" spans="1:20" x14ac:dyDescent="0.25">
      <c r="A172">
        <v>2013</v>
      </c>
      <c r="B172">
        <v>237</v>
      </c>
      <c r="C172" t="s">
        <v>255</v>
      </c>
      <c r="D172">
        <v>18</v>
      </c>
      <c r="E172">
        <v>64</v>
      </c>
      <c r="F172">
        <v>0</v>
      </c>
      <c r="G172">
        <v>1.692524682651622E-3</v>
      </c>
      <c r="H172">
        <v>3.5555555555555554</v>
      </c>
      <c r="I172">
        <v>0</v>
      </c>
      <c r="J172">
        <v>0.69199999999999995</v>
      </c>
      <c r="K172">
        <v>6974.15</v>
      </c>
      <c r="L172">
        <v>10635</v>
      </c>
      <c r="M172">
        <v>8470</v>
      </c>
      <c r="N172">
        <v>2586</v>
      </c>
      <c r="O172">
        <v>537.20000000000005</v>
      </c>
      <c r="P172">
        <v>45</v>
      </c>
      <c r="Q172">
        <v>85</v>
      </c>
      <c r="R172">
        <v>8.3800000000000008</v>
      </c>
      <c r="S172">
        <v>7.12</v>
      </c>
      <c r="T172">
        <v>79.64</v>
      </c>
    </row>
    <row r="173" spans="1:20" x14ac:dyDescent="0.25">
      <c r="A173">
        <v>2013</v>
      </c>
      <c r="B173">
        <v>238</v>
      </c>
      <c r="C173" t="s">
        <v>256</v>
      </c>
      <c r="D173">
        <v>258</v>
      </c>
      <c r="E173">
        <v>825</v>
      </c>
      <c r="F173">
        <v>2</v>
      </c>
      <c r="G173">
        <v>1.4633316317849242E-2</v>
      </c>
      <c r="H173">
        <v>3.1976744186046511</v>
      </c>
      <c r="I173">
        <v>7.7519379844961239E-3</v>
      </c>
      <c r="J173">
        <v>0.67</v>
      </c>
      <c r="K173">
        <v>12305.69</v>
      </c>
      <c r="L173">
        <v>17631</v>
      </c>
      <c r="M173">
        <v>13239</v>
      </c>
      <c r="N173">
        <v>4417</v>
      </c>
      <c r="O173">
        <v>505.91</v>
      </c>
      <c r="P173">
        <v>0</v>
      </c>
      <c r="Q173">
        <v>66.23</v>
      </c>
      <c r="R173">
        <v>0</v>
      </c>
      <c r="S173">
        <v>0</v>
      </c>
      <c r="T173">
        <v>75.09</v>
      </c>
    </row>
    <row r="174" spans="1:20" x14ac:dyDescent="0.25">
      <c r="A174">
        <v>2013</v>
      </c>
      <c r="B174">
        <v>239</v>
      </c>
      <c r="C174" t="s">
        <v>257</v>
      </c>
      <c r="D174">
        <v>23</v>
      </c>
      <c r="E174">
        <v>131</v>
      </c>
      <c r="F174">
        <v>1</v>
      </c>
      <c r="G174">
        <v>7.2826524053334348E-5</v>
      </c>
      <c r="H174">
        <v>5.6956521739130439</v>
      </c>
      <c r="I174">
        <v>4.3478260869565216E-2</v>
      </c>
      <c r="J174">
        <v>0.68400000000000005</v>
      </c>
      <c r="K174">
        <v>9103.18</v>
      </c>
      <c r="L174">
        <v>315819</v>
      </c>
      <c r="M174">
        <v>279582</v>
      </c>
      <c r="N174">
        <v>66221</v>
      </c>
      <c r="O174">
        <v>7553.48</v>
      </c>
      <c r="P174">
        <v>655.26</v>
      </c>
      <c r="Q174">
        <v>58.41</v>
      </c>
      <c r="R174">
        <v>8.67</v>
      </c>
      <c r="S174">
        <v>5.07</v>
      </c>
      <c r="T174">
        <v>88.53</v>
      </c>
    </row>
    <row r="175" spans="1:20" x14ac:dyDescent="0.25">
      <c r="A175">
        <v>2013</v>
      </c>
      <c r="B175">
        <v>240</v>
      </c>
      <c r="C175" t="s">
        <v>258</v>
      </c>
      <c r="D175">
        <v>16</v>
      </c>
      <c r="E175">
        <v>43</v>
      </c>
      <c r="F175">
        <v>0</v>
      </c>
      <c r="G175">
        <v>1.1129660545353367E-3</v>
      </c>
      <c r="H175">
        <v>2.6875</v>
      </c>
      <c r="I175">
        <v>0</v>
      </c>
      <c r="J175">
        <v>0.65</v>
      </c>
      <c r="K175">
        <v>11011.67</v>
      </c>
      <c r="L175">
        <v>14376</v>
      </c>
      <c r="M175">
        <v>11088</v>
      </c>
      <c r="N175">
        <v>3132</v>
      </c>
      <c r="O175">
        <v>338.54</v>
      </c>
      <c r="P175">
        <v>0</v>
      </c>
      <c r="Q175">
        <v>63.9</v>
      </c>
      <c r="R175">
        <v>0</v>
      </c>
      <c r="S175">
        <v>0</v>
      </c>
      <c r="T175">
        <v>77.13</v>
      </c>
    </row>
    <row r="176" spans="1:20" x14ac:dyDescent="0.25">
      <c r="A176">
        <v>2013</v>
      </c>
      <c r="B176">
        <v>241</v>
      </c>
      <c r="C176" t="s">
        <v>259</v>
      </c>
      <c r="D176">
        <v>69</v>
      </c>
      <c r="E176">
        <v>212</v>
      </c>
      <c r="F176">
        <v>0</v>
      </c>
      <c r="G176">
        <v>2.2683937142481425E-3</v>
      </c>
      <c r="H176">
        <v>3.0724637681159419</v>
      </c>
      <c r="I176">
        <v>0</v>
      </c>
      <c r="J176">
        <v>0.624</v>
      </c>
      <c r="K176">
        <v>7078.59</v>
      </c>
      <c r="L176">
        <v>30418</v>
      </c>
      <c r="M176">
        <v>3380</v>
      </c>
      <c r="N176">
        <v>1013</v>
      </c>
      <c r="O176">
        <v>75.45</v>
      </c>
      <c r="P176">
        <v>74.86</v>
      </c>
      <c r="Q176">
        <v>16.78</v>
      </c>
      <c r="R176">
        <v>99.22</v>
      </c>
      <c r="S176">
        <v>16.64</v>
      </c>
      <c r="T176">
        <v>11.11</v>
      </c>
    </row>
    <row r="177" spans="1:20" x14ac:dyDescent="0.25">
      <c r="A177">
        <v>2013</v>
      </c>
      <c r="B177">
        <v>242</v>
      </c>
      <c r="C177" t="s">
        <v>260</v>
      </c>
      <c r="D177">
        <v>15</v>
      </c>
      <c r="E177">
        <v>52</v>
      </c>
      <c r="F177">
        <v>0</v>
      </c>
      <c r="G177">
        <v>1.0289477294553437E-3</v>
      </c>
      <c r="H177">
        <v>3.4666666666666668</v>
      </c>
      <c r="I177">
        <v>0</v>
      </c>
      <c r="J177">
        <v>0.68500000000000005</v>
      </c>
      <c r="K177">
        <v>43107.78</v>
      </c>
      <c r="L177">
        <v>14578</v>
      </c>
      <c r="M177">
        <v>11614</v>
      </c>
      <c r="N177">
        <v>350</v>
      </c>
      <c r="O177">
        <v>348.42</v>
      </c>
      <c r="P177">
        <v>70</v>
      </c>
      <c r="Q177">
        <v>52.4</v>
      </c>
      <c r="R177">
        <v>20.09</v>
      </c>
      <c r="S177">
        <v>10.53</v>
      </c>
      <c r="T177">
        <v>79.67</v>
      </c>
    </row>
    <row r="178" spans="1:20" x14ac:dyDescent="0.25">
      <c r="A178">
        <v>2013</v>
      </c>
      <c r="B178">
        <v>243</v>
      </c>
      <c r="C178" t="s">
        <v>261</v>
      </c>
      <c r="D178">
        <v>28</v>
      </c>
      <c r="E178">
        <v>209</v>
      </c>
      <c r="F178">
        <v>0</v>
      </c>
      <c r="G178">
        <v>2.1110407430863416E-4</v>
      </c>
      <c r="H178">
        <v>7.4642857142857144</v>
      </c>
      <c r="I178">
        <v>0</v>
      </c>
      <c r="J178">
        <v>0.73099999999999998</v>
      </c>
      <c r="K178">
        <v>15180.45</v>
      </c>
      <c r="L178">
        <v>132636</v>
      </c>
      <c r="M178">
        <v>120346</v>
      </c>
      <c r="N178">
        <v>27155</v>
      </c>
      <c r="O178">
        <v>1987.05</v>
      </c>
      <c r="P178">
        <v>0</v>
      </c>
      <c r="Q178">
        <v>32.299999999999997</v>
      </c>
      <c r="R178">
        <v>0</v>
      </c>
      <c r="S178">
        <v>0</v>
      </c>
      <c r="T178">
        <v>90.73</v>
      </c>
    </row>
    <row r="179" spans="1:20" x14ac:dyDescent="0.25">
      <c r="A179">
        <v>2013</v>
      </c>
      <c r="B179">
        <v>244</v>
      </c>
      <c r="C179" t="s">
        <v>262</v>
      </c>
      <c r="D179">
        <v>166</v>
      </c>
      <c r="E179">
        <v>543</v>
      </c>
      <c r="F179">
        <v>1</v>
      </c>
      <c r="G179">
        <v>1.0347836928063833E-2</v>
      </c>
      <c r="H179">
        <v>3.2710843373493974</v>
      </c>
      <c r="I179">
        <v>6.024096385542169E-3</v>
      </c>
      <c r="J179">
        <v>0.63800000000000001</v>
      </c>
      <c r="K179">
        <v>8331.18</v>
      </c>
      <c r="L179">
        <v>16042</v>
      </c>
      <c r="M179">
        <v>8600</v>
      </c>
      <c r="N179">
        <v>2217</v>
      </c>
      <c r="O179">
        <v>408</v>
      </c>
      <c r="P179">
        <v>0</v>
      </c>
      <c r="Q179">
        <v>81.260000000000005</v>
      </c>
      <c r="R179">
        <v>0</v>
      </c>
      <c r="S179">
        <v>0</v>
      </c>
      <c r="T179">
        <v>53.61</v>
      </c>
    </row>
    <row r="180" spans="1:20" x14ac:dyDescent="0.25">
      <c r="A180">
        <v>2013</v>
      </c>
      <c r="B180">
        <v>245</v>
      </c>
      <c r="C180" t="s">
        <v>263</v>
      </c>
      <c r="D180">
        <v>34</v>
      </c>
      <c r="E180">
        <v>103</v>
      </c>
      <c r="F180">
        <v>0</v>
      </c>
      <c r="G180">
        <v>1.3478691774033696E-3</v>
      </c>
      <c r="H180">
        <v>3.0294117647058822</v>
      </c>
      <c r="I180">
        <v>0</v>
      </c>
      <c r="J180">
        <v>0.73199999999999998</v>
      </c>
      <c r="K180">
        <v>30563.56</v>
      </c>
      <c r="L180">
        <v>25225</v>
      </c>
      <c r="M180">
        <v>20900</v>
      </c>
      <c r="N180">
        <v>8145</v>
      </c>
      <c r="O180">
        <v>1042.51</v>
      </c>
      <c r="P180">
        <v>1042.51</v>
      </c>
      <c r="Q180">
        <v>72.989999999999995</v>
      </c>
      <c r="R180">
        <v>100</v>
      </c>
      <c r="S180">
        <v>72.989999999999995</v>
      </c>
      <c r="T180">
        <v>82.85</v>
      </c>
    </row>
    <row r="181" spans="1:20" x14ac:dyDescent="0.25">
      <c r="A181">
        <v>2013</v>
      </c>
      <c r="B181">
        <v>246</v>
      </c>
      <c r="C181" t="s">
        <v>264</v>
      </c>
      <c r="D181">
        <v>75</v>
      </c>
      <c r="E181">
        <v>184</v>
      </c>
      <c r="F181">
        <v>0</v>
      </c>
      <c r="G181">
        <v>1.8318597039714717E-3</v>
      </c>
      <c r="H181">
        <v>2.4533333333333331</v>
      </c>
      <c r="I181">
        <v>0</v>
      </c>
      <c r="J181">
        <v>0.67900000000000005</v>
      </c>
      <c r="K181">
        <v>10852.38</v>
      </c>
      <c r="L181">
        <v>40942</v>
      </c>
      <c r="M181">
        <v>33472</v>
      </c>
      <c r="N181">
        <v>10154</v>
      </c>
      <c r="O181">
        <v>971.17</v>
      </c>
      <c r="P181">
        <v>971.17</v>
      </c>
      <c r="Q181">
        <v>59.05</v>
      </c>
      <c r="R181">
        <v>100</v>
      </c>
      <c r="S181">
        <v>59.05</v>
      </c>
      <c r="T181">
        <v>81.75</v>
      </c>
    </row>
    <row r="182" spans="1:20" x14ac:dyDescent="0.25">
      <c r="A182">
        <v>2013</v>
      </c>
      <c r="B182">
        <v>247</v>
      </c>
      <c r="C182" t="s">
        <v>265</v>
      </c>
      <c r="D182">
        <v>8</v>
      </c>
      <c r="E182">
        <v>16</v>
      </c>
      <c r="F182">
        <v>0</v>
      </c>
      <c r="G182">
        <v>2.7031593174522723E-4</v>
      </c>
      <c r="H182">
        <v>2</v>
      </c>
      <c r="I182">
        <v>0</v>
      </c>
      <c r="J182">
        <v>0.70699999999999996</v>
      </c>
      <c r="K182">
        <v>23766.06</v>
      </c>
      <c r="L182">
        <v>29595</v>
      </c>
      <c r="M182">
        <v>26044</v>
      </c>
      <c r="N182">
        <v>7950</v>
      </c>
      <c r="O182">
        <v>803</v>
      </c>
      <c r="P182">
        <v>0</v>
      </c>
      <c r="Q182">
        <v>64.66</v>
      </c>
      <c r="R182">
        <v>0</v>
      </c>
      <c r="S182">
        <v>0</v>
      </c>
      <c r="T182">
        <v>88</v>
      </c>
    </row>
    <row r="183" spans="1:20" x14ac:dyDescent="0.25">
      <c r="A183">
        <v>2013</v>
      </c>
      <c r="B183">
        <v>249</v>
      </c>
      <c r="C183" t="s">
        <v>267</v>
      </c>
      <c r="D183">
        <v>10</v>
      </c>
      <c r="E183">
        <v>44</v>
      </c>
      <c r="F183">
        <v>0</v>
      </c>
      <c r="G183">
        <v>4.6872436663619957E-5</v>
      </c>
      <c r="H183">
        <v>4.4000000000000004</v>
      </c>
      <c r="I183">
        <v>0</v>
      </c>
      <c r="J183">
        <v>0.71499999999999997</v>
      </c>
      <c r="K183">
        <v>14814.38</v>
      </c>
      <c r="L183">
        <v>213345</v>
      </c>
      <c r="M183">
        <v>191241</v>
      </c>
      <c r="N183">
        <v>43355</v>
      </c>
      <c r="O183">
        <v>5666.01</v>
      </c>
      <c r="P183">
        <v>2920.41</v>
      </c>
      <c r="Q183">
        <v>61.8</v>
      </c>
      <c r="R183">
        <v>51.54</v>
      </c>
      <c r="S183">
        <v>31.86</v>
      </c>
      <c r="T183">
        <v>89.64</v>
      </c>
    </row>
    <row r="184" spans="1:20" x14ac:dyDescent="0.25">
      <c r="A184">
        <v>2013</v>
      </c>
      <c r="B184">
        <v>250</v>
      </c>
      <c r="C184" t="s">
        <v>268</v>
      </c>
      <c r="D184">
        <v>205</v>
      </c>
      <c r="E184">
        <v>549</v>
      </c>
      <c r="F184">
        <v>0</v>
      </c>
      <c r="G184">
        <v>1.381494709886111E-2</v>
      </c>
      <c r="H184">
        <v>2.678048780487805</v>
      </c>
      <c r="I184">
        <v>0</v>
      </c>
      <c r="J184">
        <v>0.64</v>
      </c>
      <c r="K184">
        <v>7042.46</v>
      </c>
      <c r="L184">
        <v>14839</v>
      </c>
      <c r="M184">
        <v>9103</v>
      </c>
      <c r="N184">
        <v>2400</v>
      </c>
      <c r="O184">
        <v>229.13</v>
      </c>
      <c r="P184">
        <v>0</v>
      </c>
      <c r="Q184">
        <v>54.37</v>
      </c>
      <c r="R184">
        <v>0</v>
      </c>
      <c r="S184">
        <v>0</v>
      </c>
      <c r="T184">
        <v>61.35</v>
      </c>
    </row>
    <row r="185" spans="1:20" x14ac:dyDescent="0.25">
      <c r="A185">
        <v>2013</v>
      </c>
      <c r="B185">
        <v>253</v>
      </c>
      <c r="C185" t="s">
        <v>271</v>
      </c>
      <c r="D185">
        <v>7</v>
      </c>
      <c r="E185">
        <v>27</v>
      </c>
      <c r="F185">
        <v>0</v>
      </c>
      <c r="G185">
        <v>1.7311734883145789E-4</v>
      </c>
      <c r="H185">
        <v>3.8571428571428572</v>
      </c>
      <c r="I185">
        <v>0</v>
      </c>
      <c r="J185">
        <v>0.72099999999999997</v>
      </c>
      <c r="K185">
        <v>31325.46</v>
      </c>
      <c r="L185">
        <v>40435</v>
      </c>
      <c r="M185">
        <v>34763</v>
      </c>
      <c r="N185">
        <v>11664</v>
      </c>
      <c r="O185">
        <v>1406.6</v>
      </c>
      <c r="P185">
        <v>720.84</v>
      </c>
      <c r="Q185">
        <v>75.08</v>
      </c>
      <c r="R185">
        <v>51.25</v>
      </c>
      <c r="S185">
        <v>38.47</v>
      </c>
      <c r="T185">
        <v>85.97</v>
      </c>
    </row>
    <row r="186" spans="1:20" x14ac:dyDescent="0.25">
      <c r="A186">
        <v>2013</v>
      </c>
      <c r="B186">
        <v>254</v>
      </c>
      <c r="C186" t="s">
        <v>272</v>
      </c>
      <c r="D186">
        <v>62</v>
      </c>
      <c r="E186">
        <v>185</v>
      </c>
      <c r="F186">
        <v>2</v>
      </c>
      <c r="G186">
        <v>3.2450539097665654E-3</v>
      </c>
      <c r="H186">
        <v>2.9838709677419355</v>
      </c>
      <c r="I186">
        <v>3.2258064516129031E-2</v>
      </c>
      <c r="J186">
        <v>0.71</v>
      </c>
      <c r="K186">
        <v>26517.17</v>
      </c>
      <c r="L186">
        <v>19106</v>
      </c>
      <c r="M186">
        <v>15254</v>
      </c>
      <c r="N186">
        <v>9221</v>
      </c>
      <c r="O186">
        <v>332.29</v>
      </c>
      <c r="P186">
        <v>0</v>
      </c>
      <c r="Q186">
        <v>32.75</v>
      </c>
      <c r="R186">
        <v>0</v>
      </c>
      <c r="S186">
        <v>0</v>
      </c>
      <c r="T186">
        <v>79.84</v>
      </c>
    </row>
    <row r="187" spans="1:20" x14ac:dyDescent="0.25">
      <c r="A187">
        <v>2013</v>
      </c>
      <c r="B187">
        <v>255</v>
      </c>
      <c r="C187" t="s">
        <v>273</v>
      </c>
      <c r="D187">
        <v>33</v>
      </c>
      <c r="E187">
        <v>96</v>
      </c>
      <c r="F187">
        <v>1</v>
      </c>
      <c r="G187">
        <v>1.2064931266452179E-3</v>
      </c>
      <c r="H187">
        <v>2.9090909090909092</v>
      </c>
      <c r="I187">
        <v>3.0303030303030304E-2</v>
      </c>
      <c r="J187">
        <v>0.72399999999999998</v>
      </c>
      <c r="K187">
        <v>14957.48</v>
      </c>
      <c r="L187">
        <v>27352</v>
      </c>
      <c r="M187">
        <v>23370</v>
      </c>
      <c r="N187">
        <v>8402</v>
      </c>
      <c r="O187">
        <v>1028.6400000000001</v>
      </c>
      <c r="P187">
        <v>0</v>
      </c>
      <c r="Q187">
        <v>74.959999999999994</v>
      </c>
      <c r="R187">
        <v>0</v>
      </c>
      <c r="S187">
        <v>0</v>
      </c>
      <c r="T187">
        <v>85.44</v>
      </c>
    </row>
    <row r="188" spans="1:20" x14ac:dyDescent="0.25">
      <c r="A188">
        <v>2013</v>
      </c>
      <c r="B188">
        <v>256</v>
      </c>
      <c r="C188" t="s">
        <v>274</v>
      </c>
      <c r="D188">
        <v>19</v>
      </c>
      <c r="E188">
        <v>77</v>
      </c>
      <c r="F188">
        <v>1</v>
      </c>
      <c r="G188">
        <v>3.9952057530962844E-4</v>
      </c>
      <c r="H188">
        <v>4.0526315789473681</v>
      </c>
      <c r="I188">
        <v>5.2631578947368418E-2</v>
      </c>
      <c r="J188">
        <v>0.74099999999999999</v>
      </c>
      <c r="K188">
        <v>12858.01</v>
      </c>
      <c r="L188">
        <v>47557</v>
      </c>
      <c r="M188">
        <v>33180</v>
      </c>
      <c r="N188">
        <v>9674</v>
      </c>
      <c r="O188">
        <v>988.46</v>
      </c>
      <c r="P188">
        <v>0</v>
      </c>
      <c r="Q188">
        <v>56.38</v>
      </c>
      <c r="R188">
        <v>0</v>
      </c>
      <c r="S188">
        <v>0</v>
      </c>
      <c r="T188">
        <v>69.77</v>
      </c>
    </row>
    <row r="189" spans="1:20" x14ac:dyDescent="0.25">
      <c r="A189">
        <v>2013</v>
      </c>
      <c r="B189">
        <v>257</v>
      </c>
      <c r="C189" t="s">
        <v>275</v>
      </c>
      <c r="D189">
        <v>18</v>
      </c>
      <c r="E189">
        <v>78</v>
      </c>
      <c r="F189">
        <v>0</v>
      </c>
      <c r="G189">
        <v>1.0106114199090451E-3</v>
      </c>
      <c r="H189">
        <v>4.333333333333333</v>
      </c>
      <c r="I189">
        <v>0</v>
      </c>
      <c r="J189">
        <v>0.69</v>
      </c>
      <c r="K189">
        <v>10502.5</v>
      </c>
      <c r="L189">
        <v>17811</v>
      </c>
      <c r="M189">
        <v>10515</v>
      </c>
      <c r="N189">
        <v>3500</v>
      </c>
      <c r="O189">
        <v>400</v>
      </c>
      <c r="P189">
        <v>0</v>
      </c>
      <c r="Q189">
        <v>78.81</v>
      </c>
      <c r="R189">
        <v>0</v>
      </c>
      <c r="S189">
        <v>0</v>
      </c>
      <c r="T189">
        <v>59.04</v>
      </c>
    </row>
    <row r="190" spans="1:20" x14ac:dyDescent="0.25">
      <c r="A190">
        <v>2013</v>
      </c>
      <c r="B190">
        <v>258</v>
      </c>
      <c r="C190" t="s">
        <v>276</v>
      </c>
      <c r="D190">
        <v>32</v>
      </c>
      <c r="E190">
        <v>132</v>
      </c>
      <c r="F190">
        <v>2</v>
      </c>
      <c r="G190">
        <v>5.7139796082352726E-4</v>
      </c>
      <c r="H190">
        <v>4.125</v>
      </c>
      <c r="I190">
        <v>6.25E-2</v>
      </c>
      <c r="J190">
        <v>0.63800000000000001</v>
      </c>
      <c r="K190">
        <v>6461.8</v>
      </c>
      <c r="L190">
        <v>56003</v>
      </c>
      <c r="M190">
        <v>15511</v>
      </c>
      <c r="N190">
        <v>3838</v>
      </c>
      <c r="O190">
        <v>338.57</v>
      </c>
      <c r="P190">
        <v>328.54</v>
      </c>
      <c r="Q190">
        <v>23.16</v>
      </c>
      <c r="R190">
        <v>97.04</v>
      </c>
      <c r="S190">
        <v>22.47</v>
      </c>
      <c r="T190">
        <v>27.7</v>
      </c>
    </row>
    <row r="191" spans="1:20" x14ac:dyDescent="0.25">
      <c r="A191">
        <v>2013</v>
      </c>
      <c r="B191">
        <v>259</v>
      </c>
      <c r="C191" t="s">
        <v>277</v>
      </c>
      <c r="D191">
        <v>23</v>
      </c>
      <c r="E191">
        <v>82</v>
      </c>
      <c r="F191">
        <v>1</v>
      </c>
      <c r="G191">
        <v>6.8099721679398351E-4</v>
      </c>
      <c r="H191">
        <v>3.5652173913043477</v>
      </c>
      <c r="I191">
        <v>4.3478260869565216E-2</v>
      </c>
      <c r="J191">
        <v>0.73599999999999999</v>
      </c>
      <c r="K191">
        <v>16132.48</v>
      </c>
      <c r="L191">
        <v>33774</v>
      </c>
      <c r="M191">
        <v>30688</v>
      </c>
      <c r="N191">
        <v>10147</v>
      </c>
      <c r="O191">
        <v>1126.8699999999999</v>
      </c>
      <c r="P191">
        <v>0</v>
      </c>
      <c r="Q191">
        <v>69.08</v>
      </c>
      <c r="R191">
        <v>0</v>
      </c>
      <c r="S191">
        <v>0</v>
      </c>
      <c r="T191">
        <v>90.86</v>
      </c>
    </row>
    <row r="192" spans="1:20" x14ac:dyDescent="0.25">
      <c r="A192">
        <v>2013</v>
      </c>
      <c r="B192">
        <v>261</v>
      </c>
      <c r="C192" t="s">
        <v>279</v>
      </c>
      <c r="D192">
        <v>106</v>
      </c>
      <c r="E192">
        <v>289</v>
      </c>
      <c r="F192">
        <v>0</v>
      </c>
      <c r="G192">
        <v>1.1990272043436458E-3</v>
      </c>
      <c r="H192">
        <v>2.7264150943396226</v>
      </c>
      <c r="I192">
        <v>0</v>
      </c>
      <c r="J192">
        <v>0.75800000000000001</v>
      </c>
      <c r="K192">
        <v>16952.55</v>
      </c>
      <c r="L192">
        <v>88405</v>
      </c>
      <c r="M192">
        <v>10203</v>
      </c>
      <c r="N192">
        <v>3672</v>
      </c>
      <c r="O192">
        <v>327.58</v>
      </c>
      <c r="P192">
        <v>327.58</v>
      </c>
      <c r="Q192">
        <v>70.7</v>
      </c>
      <c r="R192">
        <v>100</v>
      </c>
      <c r="S192">
        <v>70.7</v>
      </c>
      <c r="T192">
        <v>11.54</v>
      </c>
    </row>
    <row r="193" spans="1:20" x14ac:dyDescent="0.25">
      <c r="A193">
        <v>2013</v>
      </c>
      <c r="B193">
        <v>262</v>
      </c>
      <c r="C193" t="s">
        <v>280</v>
      </c>
      <c r="D193">
        <v>40</v>
      </c>
      <c r="E193">
        <v>110</v>
      </c>
      <c r="F193">
        <v>1</v>
      </c>
      <c r="G193">
        <v>1.7165171866283311E-3</v>
      </c>
      <c r="H193">
        <v>2.75</v>
      </c>
      <c r="I193">
        <v>2.5000000000000001E-2</v>
      </c>
      <c r="J193">
        <v>0.61499999999999999</v>
      </c>
      <c r="K193">
        <v>6181.01</v>
      </c>
      <c r="L193">
        <v>23303</v>
      </c>
      <c r="M193">
        <v>5651</v>
      </c>
      <c r="N193">
        <v>1854</v>
      </c>
      <c r="O193">
        <v>132.19</v>
      </c>
      <c r="P193">
        <v>129.37</v>
      </c>
      <c r="Q193">
        <v>30.18</v>
      </c>
      <c r="R193">
        <v>97.87</v>
      </c>
      <c r="S193">
        <v>29.54</v>
      </c>
      <c r="T193">
        <v>24.25</v>
      </c>
    </row>
    <row r="194" spans="1:20" x14ac:dyDescent="0.25">
      <c r="A194">
        <v>2013</v>
      </c>
      <c r="B194">
        <v>263</v>
      </c>
      <c r="C194" t="s">
        <v>281</v>
      </c>
      <c r="D194">
        <v>17</v>
      </c>
      <c r="E194">
        <v>51</v>
      </c>
      <c r="F194">
        <v>0</v>
      </c>
      <c r="G194">
        <v>3.8603901264845473E-4</v>
      </c>
      <c r="H194">
        <v>3</v>
      </c>
      <c r="I194">
        <v>0</v>
      </c>
      <c r="J194">
        <v>0.75900000000000001</v>
      </c>
      <c r="K194">
        <v>16943.810000000001</v>
      </c>
      <c r="L194">
        <v>44037</v>
      </c>
      <c r="M194">
        <v>43596</v>
      </c>
      <c r="N194">
        <v>14263</v>
      </c>
      <c r="O194">
        <v>2523</v>
      </c>
      <c r="P194">
        <v>0</v>
      </c>
      <c r="Q194">
        <v>79.989999999999995</v>
      </c>
      <c r="R194">
        <v>0</v>
      </c>
      <c r="S194">
        <v>0</v>
      </c>
      <c r="T194">
        <v>99</v>
      </c>
    </row>
    <row r="195" spans="1:20" x14ac:dyDescent="0.25">
      <c r="A195">
        <v>2013</v>
      </c>
      <c r="B195">
        <v>266</v>
      </c>
      <c r="C195" t="s">
        <v>284</v>
      </c>
      <c r="D195">
        <v>37</v>
      </c>
      <c r="E195">
        <v>194</v>
      </c>
      <c r="F195">
        <v>2</v>
      </c>
      <c r="G195">
        <v>5.4000408651741147E-4</v>
      </c>
      <c r="H195">
        <v>5.243243243243243</v>
      </c>
      <c r="I195">
        <v>5.4054054054054057E-2</v>
      </c>
      <c r="J195">
        <v>0.72199999999999998</v>
      </c>
      <c r="K195">
        <v>19030.57</v>
      </c>
      <c r="L195">
        <v>68518</v>
      </c>
      <c r="M195">
        <v>63217</v>
      </c>
      <c r="N195">
        <v>22334</v>
      </c>
      <c r="O195">
        <v>2678.62</v>
      </c>
      <c r="P195">
        <v>0</v>
      </c>
      <c r="Q195">
        <v>75.94</v>
      </c>
      <c r="R195">
        <v>0</v>
      </c>
      <c r="S195">
        <v>0</v>
      </c>
      <c r="T195">
        <v>92.26</v>
      </c>
    </row>
    <row r="196" spans="1:20" x14ac:dyDescent="0.25">
      <c r="A196">
        <v>2013</v>
      </c>
      <c r="B196">
        <v>267</v>
      </c>
      <c r="C196" t="s">
        <v>285</v>
      </c>
      <c r="D196">
        <v>23</v>
      </c>
      <c r="E196">
        <v>123</v>
      </c>
      <c r="F196">
        <v>1</v>
      </c>
      <c r="G196">
        <v>2.0994979461433135E-3</v>
      </c>
      <c r="H196">
        <v>5.3478260869565215</v>
      </c>
      <c r="I196">
        <v>4.3478260869565216E-2</v>
      </c>
      <c r="J196">
        <v>0.66200000000000003</v>
      </c>
      <c r="K196">
        <v>10476.92</v>
      </c>
      <c r="L196">
        <v>10955</v>
      </c>
      <c r="M196">
        <v>6408</v>
      </c>
      <c r="N196">
        <v>2299</v>
      </c>
      <c r="O196">
        <v>189.71</v>
      </c>
      <c r="P196">
        <v>189.71</v>
      </c>
      <c r="Q196">
        <v>48.81</v>
      </c>
      <c r="R196">
        <v>100</v>
      </c>
      <c r="S196">
        <v>48.81</v>
      </c>
      <c r="T196">
        <v>58.49</v>
      </c>
    </row>
    <row r="197" spans="1:20" x14ac:dyDescent="0.25">
      <c r="A197">
        <v>2013</v>
      </c>
      <c r="B197">
        <v>268</v>
      </c>
      <c r="C197" t="s">
        <v>286</v>
      </c>
      <c r="D197">
        <v>19</v>
      </c>
      <c r="E197">
        <v>55</v>
      </c>
      <c r="F197">
        <v>0</v>
      </c>
      <c r="G197">
        <v>2.5606469002695418E-3</v>
      </c>
      <c r="H197">
        <v>2.8947368421052633</v>
      </c>
      <c r="I197">
        <v>0</v>
      </c>
      <c r="J197">
        <v>0.71499999999999997</v>
      </c>
      <c r="K197">
        <v>13937.43</v>
      </c>
      <c r="L197">
        <v>7420</v>
      </c>
      <c r="M197">
        <v>6289</v>
      </c>
      <c r="N197">
        <v>2373</v>
      </c>
      <c r="O197">
        <v>360</v>
      </c>
      <c r="P197">
        <v>0</v>
      </c>
      <c r="Q197">
        <v>100</v>
      </c>
      <c r="R197">
        <v>0</v>
      </c>
      <c r="S197">
        <v>0</v>
      </c>
      <c r="T197">
        <v>84.76</v>
      </c>
    </row>
    <row r="198" spans="1:20" x14ac:dyDescent="0.25">
      <c r="A198">
        <v>2013</v>
      </c>
      <c r="B198">
        <v>269</v>
      </c>
      <c r="C198" t="s">
        <v>287</v>
      </c>
      <c r="D198">
        <v>36</v>
      </c>
      <c r="E198">
        <v>133</v>
      </c>
      <c r="F198">
        <v>0</v>
      </c>
      <c r="G198">
        <v>1.6807507353284467E-3</v>
      </c>
      <c r="H198">
        <v>3.6944444444444446</v>
      </c>
      <c r="I198">
        <v>0</v>
      </c>
      <c r="J198">
        <v>0.65600000000000003</v>
      </c>
      <c r="K198">
        <v>8450.15</v>
      </c>
      <c r="L198">
        <v>21419</v>
      </c>
      <c r="M198">
        <v>9370</v>
      </c>
      <c r="N198">
        <v>2852</v>
      </c>
      <c r="O198">
        <v>271.2</v>
      </c>
      <c r="P198">
        <v>271.2</v>
      </c>
      <c r="Q198">
        <v>55.29</v>
      </c>
      <c r="R198">
        <v>100</v>
      </c>
      <c r="S198">
        <v>55.29</v>
      </c>
      <c r="T198">
        <v>43.75</v>
      </c>
    </row>
    <row r="199" spans="1:20" x14ac:dyDescent="0.25">
      <c r="A199">
        <v>2013</v>
      </c>
      <c r="B199">
        <v>270</v>
      </c>
      <c r="C199" t="s">
        <v>288</v>
      </c>
      <c r="D199">
        <v>180</v>
      </c>
      <c r="E199">
        <v>827</v>
      </c>
      <c r="F199">
        <v>10</v>
      </c>
      <c r="G199">
        <v>7.9096194154791252E-4</v>
      </c>
      <c r="H199">
        <v>4.5944444444444441</v>
      </c>
      <c r="I199">
        <v>5.5555555555555552E-2</v>
      </c>
      <c r="J199">
        <v>0.76</v>
      </c>
      <c r="K199">
        <v>35770.19</v>
      </c>
      <c r="L199">
        <v>227571</v>
      </c>
      <c r="M199">
        <v>216192</v>
      </c>
      <c r="N199">
        <v>62624</v>
      </c>
      <c r="O199">
        <v>9200</v>
      </c>
      <c r="P199">
        <v>1199.94</v>
      </c>
      <c r="Q199">
        <v>81.03</v>
      </c>
      <c r="R199">
        <v>13.04</v>
      </c>
      <c r="S199">
        <v>10.57</v>
      </c>
      <c r="T199">
        <v>95</v>
      </c>
    </row>
    <row r="200" spans="1:20" x14ac:dyDescent="0.25">
      <c r="A200">
        <v>2013</v>
      </c>
      <c r="B200">
        <v>272</v>
      </c>
      <c r="C200" t="s">
        <v>290</v>
      </c>
      <c r="D200">
        <v>73</v>
      </c>
      <c r="E200">
        <v>241</v>
      </c>
      <c r="F200">
        <v>2</v>
      </c>
      <c r="G200">
        <v>2.2325524496911125E-3</v>
      </c>
      <c r="H200">
        <v>3.3013698630136985</v>
      </c>
      <c r="I200">
        <v>2.7397260273972601E-2</v>
      </c>
      <c r="J200">
        <v>0.67</v>
      </c>
      <c r="K200">
        <v>9672.09</v>
      </c>
      <c r="L200">
        <v>32698</v>
      </c>
      <c r="M200">
        <v>7512</v>
      </c>
      <c r="N200">
        <v>2303</v>
      </c>
      <c r="O200">
        <v>149.27000000000001</v>
      </c>
      <c r="P200">
        <v>143.78</v>
      </c>
      <c r="Q200">
        <v>15.09</v>
      </c>
      <c r="R200">
        <v>96.32</v>
      </c>
      <c r="S200">
        <v>14.53</v>
      </c>
      <c r="T200">
        <v>22.97</v>
      </c>
    </row>
    <row r="201" spans="1:20" x14ac:dyDescent="0.25">
      <c r="A201">
        <v>2013</v>
      </c>
      <c r="B201">
        <v>273</v>
      </c>
      <c r="C201" t="s">
        <v>291</v>
      </c>
      <c r="D201">
        <v>57</v>
      </c>
      <c r="E201">
        <v>356</v>
      </c>
      <c r="F201">
        <v>3</v>
      </c>
      <c r="G201">
        <v>4.0694810340765491E-4</v>
      </c>
      <c r="H201">
        <v>6.2456140350877192</v>
      </c>
      <c r="I201">
        <v>5.2631578947368418E-2</v>
      </c>
      <c r="J201">
        <v>0.70099999999999996</v>
      </c>
      <c r="K201">
        <v>13734.21</v>
      </c>
      <c r="L201">
        <v>140067</v>
      </c>
      <c r="M201">
        <v>112613</v>
      </c>
      <c r="N201">
        <v>33429</v>
      </c>
      <c r="O201">
        <v>3435.15</v>
      </c>
      <c r="P201">
        <v>2478.6799999999998</v>
      </c>
      <c r="Q201">
        <v>65.09</v>
      </c>
      <c r="R201">
        <v>72.16</v>
      </c>
      <c r="S201">
        <v>46.96</v>
      </c>
      <c r="T201">
        <v>80.400000000000006</v>
      </c>
    </row>
    <row r="202" spans="1:20" x14ac:dyDescent="0.25">
      <c r="A202">
        <v>2013</v>
      </c>
      <c r="B202">
        <v>275</v>
      </c>
      <c r="C202" t="s">
        <v>293</v>
      </c>
      <c r="D202">
        <v>61</v>
      </c>
      <c r="E202">
        <v>228</v>
      </c>
      <c r="F202">
        <v>0</v>
      </c>
      <c r="G202">
        <v>6.5443621928977574E-3</v>
      </c>
      <c r="H202">
        <v>3.737704918032787</v>
      </c>
      <c r="I202">
        <v>0</v>
      </c>
      <c r="J202">
        <v>0.71799999999999997</v>
      </c>
      <c r="K202">
        <v>8921.2800000000007</v>
      </c>
      <c r="L202">
        <v>9321</v>
      </c>
      <c r="M202">
        <v>7400</v>
      </c>
      <c r="N202">
        <v>2285</v>
      </c>
      <c r="O202">
        <v>257</v>
      </c>
      <c r="P202">
        <v>0</v>
      </c>
      <c r="Q202">
        <v>59.24</v>
      </c>
      <c r="R202">
        <v>0</v>
      </c>
      <c r="S202">
        <v>0</v>
      </c>
      <c r="T202">
        <v>79.39</v>
      </c>
    </row>
    <row r="203" spans="1:20" x14ac:dyDescent="0.25">
      <c r="A203">
        <v>2013</v>
      </c>
      <c r="B203">
        <v>276</v>
      </c>
      <c r="C203" t="s">
        <v>294</v>
      </c>
      <c r="D203">
        <v>42</v>
      </c>
      <c r="E203">
        <v>188</v>
      </c>
      <c r="F203">
        <v>1</v>
      </c>
      <c r="G203">
        <v>5.4734537493158185E-4</v>
      </c>
      <c r="H203">
        <v>4.4761904761904763</v>
      </c>
      <c r="I203">
        <v>2.3809523809523808E-2</v>
      </c>
      <c r="J203">
        <v>0.74399999999999999</v>
      </c>
      <c r="K203">
        <v>23141.119999999999</v>
      </c>
      <c r="L203">
        <v>76734</v>
      </c>
      <c r="M203">
        <v>69417</v>
      </c>
      <c r="N203">
        <v>21871</v>
      </c>
      <c r="O203">
        <v>2563.67</v>
      </c>
      <c r="P203">
        <v>0</v>
      </c>
      <c r="Q203">
        <v>74.349999999999994</v>
      </c>
      <c r="R203">
        <v>0</v>
      </c>
      <c r="S203">
        <v>0</v>
      </c>
      <c r="T203">
        <v>90.46</v>
      </c>
    </row>
    <row r="204" spans="1:20" x14ac:dyDescent="0.25">
      <c r="A204">
        <v>2013</v>
      </c>
      <c r="B204">
        <v>277</v>
      </c>
      <c r="C204" t="s">
        <v>295</v>
      </c>
      <c r="D204">
        <v>28</v>
      </c>
      <c r="E204">
        <v>76</v>
      </c>
      <c r="F204">
        <v>0</v>
      </c>
      <c r="G204">
        <v>9.240314170681803E-4</v>
      </c>
      <c r="H204">
        <v>2.7142857142857144</v>
      </c>
      <c r="I204">
        <v>0</v>
      </c>
      <c r="J204">
        <v>0.752</v>
      </c>
      <c r="K204">
        <v>37544.76</v>
      </c>
      <c r="L204">
        <v>30302</v>
      </c>
      <c r="M204">
        <v>25841</v>
      </c>
      <c r="N204">
        <v>8327</v>
      </c>
      <c r="O204">
        <v>823.82</v>
      </c>
      <c r="P204">
        <v>694.16</v>
      </c>
      <c r="Q204">
        <v>62.19</v>
      </c>
      <c r="R204">
        <v>84.26</v>
      </c>
      <c r="S204">
        <v>52.4</v>
      </c>
      <c r="T204">
        <v>85.28</v>
      </c>
    </row>
    <row r="205" spans="1:20" x14ac:dyDescent="0.25">
      <c r="A205">
        <v>2013</v>
      </c>
      <c r="B205">
        <v>278</v>
      </c>
      <c r="C205" t="s">
        <v>296</v>
      </c>
      <c r="D205">
        <v>42</v>
      </c>
      <c r="E205">
        <v>98</v>
      </c>
      <c r="F205">
        <v>0</v>
      </c>
      <c r="G205">
        <v>7.4791651827053212E-4</v>
      </c>
      <c r="H205">
        <v>2.3333333333333335</v>
      </c>
      <c r="I205">
        <v>0</v>
      </c>
      <c r="J205">
        <v>0.73099999999999998</v>
      </c>
      <c r="K205">
        <v>15320.51</v>
      </c>
      <c r="L205">
        <v>56156</v>
      </c>
      <c r="M205">
        <v>49151</v>
      </c>
      <c r="N205">
        <v>16650</v>
      </c>
      <c r="O205">
        <v>2946.74</v>
      </c>
      <c r="P205">
        <v>22.68</v>
      </c>
      <c r="Q205">
        <v>98.82</v>
      </c>
      <c r="R205">
        <v>0.77</v>
      </c>
      <c r="S205">
        <v>0.76</v>
      </c>
      <c r="T205">
        <v>87.53</v>
      </c>
    </row>
    <row r="206" spans="1:20" x14ac:dyDescent="0.25">
      <c r="A206">
        <v>2013</v>
      </c>
      <c r="B206">
        <v>279</v>
      </c>
      <c r="C206" t="s">
        <v>297</v>
      </c>
      <c r="D206">
        <v>183</v>
      </c>
      <c r="E206">
        <v>378</v>
      </c>
      <c r="F206">
        <v>1</v>
      </c>
      <c r="G206">
        <v>7.2702713440069922E-3</v>
      </c>
      <c r="H206">
        <v>2.0655737704918034</v>
      </c>
      <c r="I206">
        <v>5.4644808743169399E-3</v>
      </c>
      <c r="J206">
        <v>0.71899999999999997</v>
      </c>
      <c r="K206">
        <v>17212.36</v>
      </c>
      <c r="L206">
        <v>25171</v>
      </c>
      <c r="M206">
        <v>22800</v>
      </c>
      <c r="N206">
        <v>8156</v>
      </c>
      <c r="O206">
        <v>1409.5</v>
      </c>
      <c r="P206">
        <v>0</v>
      </c>
      <c r="Q206">
        <v>57.06</v>
      </c>
      <c r="R206">
        <v>0</v>
      </c>
      <c r="S206">
        <v>0</v>
      </c>
      <c r="T206">
        <v>90.58</v>
      </c>
    </row>
    <row r="207" spans="1:20" x14ac:dyDescent="0.25">
      <c r="A207">
        <v>2013</v>
      </c>
      <c r="B207">
        <v>280</v>
      </c>
      <c r="C207" t="s">
        <v>298</v>
      </c>
      <c r="D207">
        <v>33</v>
      </c>
      <c r="E207">
        <v>103</v>
      </c>
      <c r="F207">
        <v>1</v>
      </c>
      <c r="G207">
        <v>1.7264832060269958E-3</v>
      </c>
      <c r="H207">
        <v>3.1212121212121211</v>
      </c>
      <c r="I207">
        <v>3.0303030303030304E-2</v>
      </c>
      <c r="J207">
        <v>0.68200000000000005</v>
      </c>
      <c r="K207">
        <v>10488.83</v>
      </c>
      <c r="L207">
        <v>19114</v>
      </c>
      <c r="M207">
        <v>12658</v>
      </c>
      <c r="N207">
        <v>3970</v>
      </c>
      <c r="O207">
        <v>367.52</v>
      </c>
      <c r="P207">
        <v>367.52</v>
      </c>
      <c r="Q207">
        <v>57.81</v>
      </c>
      <c r="R207">
        <v>100</v>
      </c>
      <c r="S207">
        <v>57.81</v>
      </c>
      <c r="T207">
        <v>66.22</v>
      </c>
    </row>
    <row r="208" spans="1:20" x14ac:dyDescent="0.25">
      <c r="A208">
        <v>2013</v>
      </c>
      <c r="B208">
        <v>281</v>
      </c>
      <c r="C208" t="s">
        <v>299</v>
      </c>
      <c r="D208">
        <v>615</v>
      </c>
      <c r="E208">
        <v>1451</v>
      </c>
      <c r="F208">
        <v>1</v>
      </c>
      <c r="G208">
        <v>5.6685684790723822E-3</v>
      </c>
      <c r="H208">
        <v>2.359349593495935</v>
      </c>
      <c r="I208">
        <v>1.6260162601626016E-3</v>
      </c>
      <c r="J208">
        <v>0.72399999999999998</v>
      </c>
      <c r="K208">
        <v>21204.52</v>
      </c>
      <c r="L208">
        <v>108493</v>
      </c>
      <c r="M208">
        <v>104035</v>
      </c>
      <c r="N208">
        <v>33565</v>
      </c>
      <c r="O208">
        <v>3250.94</v>
      </c>
      <c r="P208">
        <v>0</v>
      </c>
      <c r="Q208">
        <v>66.739999999999995</v>
      </c>
      <c r="R208">
        <v>0</v>
      </c>
      <c r="S208">
        <v>0</v>
      </c>
      <c r="T208">
        <v>95.89</v>
      </c>
    </row>
    <row r="209" spans="1:20" x14ac:dyDescent="0.25">
      <c r="A209">
        <v>2013</v>
      </c>
      <c r="B209">
        <v>282</v>
      </c>
      <c r="C209" t="s">
        <v>300</v>
      </c>
      <c r="D209">
        <v>252</v>
      </c>
      <c r="E209">
        <v>942</v>
      </c>
      <c r="F209">
        <v>2</v>
      </c>
      <c r="G209">
        <v>7.9908675799086762E-4</v>
      </c>
      <c r="H209">
        <v>3.7380952380952381</v>
      </c>
      <c r="I209">
        <v>7.9365079365079361E-3</v>
      </c>
      <c r="J209">
        <v>0.77200000000000002</v>
      </c>
      <c r="K209">
        <v>34449.629999999997</v>
      </c>
      <c r="L209">
        <v>315360</v>
      </c>
      <c r="M209">
        <v>309052</v>
      </c>
      <c r="N209">
        <v>100350</v>
      </c>
      <c r="O209">
        <v>17647.72</v>
      </c>
      <c r="P209">
        <v>13059.31</v>
      </c>
      <c r="Q209">
        <v>80</v>
      </c>
      <c r="R209">
        <v>74</v>
      </c>
      <c r="S209">
        <v>59.2</v>
      </c>
      <c r="T209">
        <v>98</v>
      </c>
    </row>
    <row r="210" spans="1:20" x14ac:dyDescent="0.25">
      <c r="A210">
        <v>2013</v>
      </c>
      <c r="B210">
        <v>283</v>
      </c>
      <c r="C210" t="s">
        <v>301</v>
      </c>
      <c r="D210">
        <v>402</v>
      </c>
      <c r="E210">
        <v>1393</v>
      </c>
      <c r="F210">
        <v>4</v>
      </c>
      <c r="G210">
        <v>6.2164339627601586E-4</v>
      </c>
      <c r="H210">
        <v>3.4651741293532337</v>
      </c>
      <c r="I210">
        <v>9.9502487562189053E-3</v>
      </c>
      <c r="J210">
        <v>0.78900000000000003</v>
      </c>
      <c r="K210">
        <v>39770.620000000003</v>
      </c>
      <c r="L210">
        <v>646673</v>
      </c>
      <c r="M210">
        <v>628743</v>
      </c>
      <c r="N210">
        <v>172265</v>
      </c>
      <c r="O210">
        <v>50354.99</v>
      </c>
      <c r="P210">
        <v>50354.99</v>
      </c>
      <c r="Q210">
        <v>92.89</v>
      </c>
      <c r="R210">
        <v>100</v>
      </c>
      <c r="S210">
        <v>92.89</v>
      </c>
      <c r="T210">
        <v>97.23</v>
      </c>
    </row>
    <row r="211" spans="1:20" x14ac:dyDescent="0.25">
      <c r="A211">
        <v>2013</v>
      </c>
      <c r="B211">
        <v>284</v>
      </c>
      <c r="C211" t="s">
        <v>302</v>
      </c>
      <c r="D211">
        <v>27</v>
      </c>
      <c r="E211">
        <v>87</v>
      </c>
      <c r="F211">
        <v>1</v>
      </c>
      <c r="G211">
        <v>3.3050567368073151E-4</v>
      </c>
      <c r="H211">
        <v>3.2222222222222223</v>
      </c>
      <c r="I211">
        <v>3.7037037037037035E-2</v>
      </c>
      <c r="J211">
        <v>0.73599999999999999</v>
      </c>
      <c r="K211">
        <v>27371.52</v>
      </c>
      <c r="L211">
        <v>81693</v>
      </c>
      <c r="M211">
        <v>57834</v>
      </c>
      <c r="N211">
        <v>17896</v>
      </c>
      <c r="O211">
        <v>3757.01</v>
      </c>
      <c r="P211">
        <v>2550.17</v>
      </c>
      <c r="Q211">
        <v>87.03</v>
      </c>
      <c r="R211">
        <v>67.88</v>
      </c>
      <c r="S211">
        <v>59.07</v>
      </c>
      <c r="T211">
        <v>70.790000000000006</v>
      </c>
    </row>
    <row r="212" spans="1:20" x14ac:dyDescent="0.25">
      <c r="A212">
        <v>2013</v>
      </c>
      <c r="B212">
        <v>286</v>
      </c>
      <c r="C212" t="s">
        <v>304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0.61899999999999999</v>
      </c>
      <c r="K212">
        <v>5350.69</v>
      </c>
      <c r="L212">
        <v>14963</v>
      </c>
      <c r="M212">
        <v>1200</v>
      </c>
      <c r="N212">
        <v>440</v>
      </c>
      <c r="O212">
        <v>39</v>
      </c>
      <c r="P212">
        <v>39</v>
      </c>
      <c r="Q212">
        <v>18.940000000000001</v>
      </c>
      <c r="R212">
        <v>100</v>
      </c>
      <c r="S212">
        <v>18.940000000000001</v>
      </c>
      <c r="T212">
        <v>8.02</v>
      </c>
    </row>
    <row r="213" spans="1:20" x14ac:dyDescent="0.25">
      <c r="A213">
        <v>2013</v>
      </c>
      <c r="B213">
        <v>287</v>
      </c>
      <c r="C213" t="s">
        <v>305</v>
      </c>
      <c r="D213">
        <v>20</v>
      </c>
      <c r="E213">
        <v>81</v>
      </c>
      <c r="F213">
        <v>0</v>
      </c>
      <c r="G213">
        <v>1.5368183250217076E-4</v>
      </c>
      <c r="H213">
        <v>4.05</v>
      </c>
      <c r="I213">
        <v>0</v>
      </c>
      <c r="J213">
        <v>0.77800000000000002</v>
      </c>
      <c r="K213">
        <v>31233.86</v>
      </c>
      <c r="L213">
        <v>130139</v>
      </c>
      <c r="M213">
        <v>125888</v>
      </c>
      <c r="N213">
        <v>43235</v>
      </c>
      <c r="O213">
        <v>5322.15</v>
      </c>
      <c r="P213">
        <v>5135.01</v>
      </c>
      <c r="Q213">
        <v>77.38</v>
      </c>
      <c r="R213">
        <v>96.48</v>
      </c>
      <c r="S213">
        <v>74.66</v>
      </c>
      <c r="T213">
        <v>96.73</v>
      </c>
    </row>
    <row r="214" spans="1:20" x14ac:dyDescent="0.25">
      <c r="A214">
        <v>2013</v>
      </c>
      <c r="B214">
        <v>290</v>
      </c>
      <c r="C214" t="s">
        <v>308</v>
      </c>
      <c r="D214">
        <v>21</v>
      </c>
      <c r="E214">
        <v>55</v>
      </c>
      <c r="F214">
        <v>0</v>
      </c>
      <c r="G214">
        <v>1.0240905100946064E-3</v>
      </c>
      <c r="H214">
        <v>2.6190476190476191</v>
      </c>
      <c r="I214">
        <v>0</v>
      </c>
      <c r="J214">
        <v>0.74199999999999999</v>
      </c>
      <c r="K214">
        <v>25196.32</v>
      </c>
      <c r="L214">
        <v>20506</v>
      </c>
      <c r="M214">
        <v>16551</v>
      </c>
      <c r="N214">
        <v>6168</v>
      </c>
      <c r="O214">
        <v>629.39</v>
      </c>
      <c r="P214">
        <v>606.53</v>
      </c>
      <c r="Q214">
        <v>70.41</v>
      </c>
      <c r="R214">
        <v>96.37</v>
      </c>
      <c r="S214">
        <v>67.86</v>
      </c>
      <c r="T214">
        <v>80.709999999999994</v>
      </c>
    </row>
    <row r="215" spans="1:20" x14ac:dyDescent="0.25">
      <c r="A215">
        <v>2013</v>
      </c>
      <c r="B215">
        <v>291</v>
      </c>
      <c r="C215" t="s">
        <v>309</v>
      </c>
      <c r="D215">
        <v>11</v>
      </c>
      <c r="E215">
        <v>41</v>
      </c>
      <c r="F215">
        <v>0</v>
      </c>
      <c r="G215">
        <v>9.6183272854457219E-5</v>
      </c>
      <c r="H215">
        <v>3.7272727272727271</v>
      </c>
      <c r="I215">
        <v>0</v>
      </c>
      <c r="J215">
        <v>0.68799999999999994</v>
      </c>
      <c r="K215">
        <v>20567.09</v>
      </c>
      <c r="L215">
        <v>114365</v>
      </c>
      <c r="M215">
        <v>96444</v>
      </c>
      <c r="N215">
        <v>23032</v>
      </c>
      <c r="O215">
        <v>2630.54</v>
      </c>
      <c r="P215">
        <v>2630.54</v>
      </c>
      <c r="Q215">
        <v>60.43</v>
      </c>
      <c r="R215">
        <v>100</v>
      </c>
      <c r="S215">
        <v>60.43</v>
      </c>
      <c r="T215">
        <v>84.33</v>
      </c>
    </row>
    <row r="216" spans="1:20" x14ac:dyDescent="0.25">
      <c r="A216">
        <v>2013</v>
      </c>
      <c r="B216">
        <v>292</v>
      </c>
      <c r="C216" t="s">
        <v>310</v>
      </c>
      <c r="D216">
        <v>68</v>
      </c>
      <c r="E216">
        <v>299</v>
      </c>
      <c r="F216">
        <v>1</v>
      </c>
      <c r="G216">
        <v>8.9300957358792862E-4</v>
      </c>
      <c r="H216">
        <v>4.3970588235294121</v>
      </c>
      <c r="I216">
        <v>1.4705882352941176E-2</v>
      </c>
      <c r="J216">
        <v>0.77500000000000002</v>
      </c>
      <c r="K216">
        <v>6590.23</v>
      </c>
      <c r="L216">
        <v>76147</v>
      </c>
      <c r="M216">
        <v>66029</v>
      </c>
      <c r="N216">
        <v>16406</v>
      </c>
      <c r="O216">
        <v>3259.77</v>
      </c>
      <c r="P216">
        <v>32.6</v>
      </c>
      <c r="Q216">
        <v>71.84</v>
      </c>
      <c r="R216">
        <v>1</v>
      </c>
      <c r="S216">
        <v>0.72</v>
      </c>
      <c r="T216">
        <v>86.71</v>
      </c>
    </row>
    <row r="217" spans="1:20" x14ac:dyDescent="0.25">
      <c r="A217">
        <v>2013</v>
      </c>
      <c r="B217">
        <v>294</v>
      </c>
      <c r="C217" t="s">
        <v>312</v>
      </c>
      <c r="D217">
        <v>328</v>
      </c>
      <c r="E217">
        <v>1018</v>
      </c>
      <c r="F217">
        <v>0</v>
      </c>
      <c r="G217">
        <v>8.1276637922489837E-3</v>
      </c>
      <c r="H217">
        <v>3.1036585365853657</v>
      </c>
      <c r="I217">
        <v>0</v>
      </c>
      <c r="J217">
        <v>0.70899999999999996</v>
      </c>
      <c r="K217">
        <v>22455.25</v>
      </c>
      <c r="L217">
        <v>40356</v>
      </c>
      <c r="M217">
        <v>36000</v>
      </c>
      <c r="N217">
        <v>11800</v>
      </c>
      <c r="O217">
        <v>3500</v>
      </c>
      <c r="P217">
        <v>0</v>
      </c>
      <c r="Q217">
        <v>100</v>
      </c>
      <c r="R217">
        <v>0</v>
      </c>
      <c r="S217">
        <v>0</v>
      </c>
      <c r="T217">
        <v>89.21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6"/>
  <sheetViews>
    <sheetView workbookViewId="0">
      <selection sqref="A1:T216"/>
    </sheetView>
  </sheetViews>
  <sheetFormatPr defaultRowHeight="15.75" x14ac:dyDescent="0.25"/>
  <sheetData>
    <row r="1" spans="1:20" x14ac:dyDescent="0.25">
      <c r="A1" t="s">
        <v>38</v>
      </c>
      <c r="B1" t="s">
        <v>39</v>
      </c>
      <c r="C1" t="s">
        <v>40</v>
      </c>
      <c r="D1" t="s">
        <v>92</v>
      </c>
      <c r="E1" t="s">
        <v>93</v>
      </c>
      <c r="F1" t="s">
        <v>94</v>
      </c>
      <c r="G1" t="s">
        <v>41</v>
      </c>
      <c r="H1" t="s">
        <v>42</v>
      </c>
      <c r="I1" t="s">
        <v>43</v>
      </c>
      <c r="J1" t="s">
        <v>44</v>
      </c>
      <c r="K1" t="s">
        <v>47</v>
      </c>
      <c r="L1" t="s">
        <v>316</v>
      </c>
      <c r="M1" t="s">
        <v>317</v>
      </c>
      <c r="N1" t="s">
        <v>326</v>
      </c>
      <c r="O1" t="s">
        <v>328</v>
      </c>
      <c r="P1" t="s">
        <v>329</v>
      </c>
      <c r="Q1" t="s">
        <v>344</v>
      </c>
      <c r="R1" t="s">
        <v>345</v>
      </c>
      <c r="S1" t="s">
        <v>351</v>
      </c>
      <c r="T1" t="s">
        <v>353</v>
      </c>
    </row>
    <row r="2" spans="1:20" x14ac:dyDescent="0.25">
      <c r="A2">
        <v>2014</v>
      </c>
      <c r="B2">
        <v>1</v>
      </c>
      <c r="C2" t="s">
        <v>0</v>
      </c>
      <c r="D2">
        <v>6</v>
      </c>
      <c r="E2">
        <v>8</v>
      </c>
      <c r="F2">
        <v>0</v>
      </c>
      <c r="G2">
        <v>8.5812356979405029E-4</v>
      </c>
      <c r="H2">
        <v>1.3333333333333333</v>
      </c>
      <c r="I2">
        <v>0</v>
      </c>
      <c r="J2">
        <v>0.68899999999999995</v>
      </c>
      <c r="K2">
        <v>27399.24</v>
      </c>
      <c r="L2">
        <v>6992</v>
      </c>
      <c r="M2">
        <v>4300</v>
      </c>
      <c r="N2">
        <v>1903</v>
      </c>
      <c r="O2">
        <v>400</v>
      </c>
      <c r="P2">
        <v>0</v>
      </c>
      <c r="Q2">
        <v>100</v>
      </c>
      <c r="R2">
        <v>0</v>
      </c>
      <c r="S2">
        <v>0</v>
      </c>
      <c r="T2">
        <v>61.5</v>
      </c>
    </row>
    <row r="3" spans="1:20" x14ac:dyDescent="0.25">
      <c r="A3">
        <v>2014</v>
      </c>
      <c r="B3">
        <v>2</v>
      </c>
      <c r="C3" t="s">
        <v>1</v>
      </c>
      <c r="D3">
        <v>182</v>
      </c>
      <c r="E3">
        <v>737</v>
      </c>
      <c r="F3">
        <v>0</v>
      </c>
      <c r="G3">
        <v>1.3274013565750128E-2</v>
      </c>
      <c r="H3">
        <v>4.0494505494505493</v>
      </c>
      <c r="I3">
        <v>0</v>
      </c>
      <c r="J3">
        <v>0.65400000000000003</v>
      </c>
      <c r="K3">
        <v>11331.93</v>
      </c>
      <c r="L3">
        <v>13711</v>
      </c>
      <c r="M3">
        <v>7929</v>
      </c>
      <c r="N3">
        <v>1734</v>
      </c>
      <c r="O3">
        <v>506.1</v>
      </c>
      <c r="P3">
        <v>0</v>
      </c>
      <c r="Q3">
        <v>85.12</v>
      </c>
      <c r="R3">
        <v>0</v>
      </c>
      <c r="S3">
        <v>0</v>
      </c>
      <c r="T3">
        <v>57.83</v>
      </c>
    </row>
    <row r="4" spans="1:20" x14ac:dyDescent="0.25">
      <c r="A4">
        <v>2014</v>
      </c>
      <c r="B4">
        <v>3</v>
      </c>
      <c r="C4" t="s">
        <v>2</v>
      </c>
      <c r="D4">
        <v>256</v>
      </c>
      <c r="E4">
        <v>771</v>
      </c>
      <c r="F4">
        <v>0</v>
      </c>
      <c r="G4">
        <v>1.9135894752578861E-2</v>
      </c>
      <c r="H4">
        <v>3.01171875</v>
      </c>
      <c r="I4">
        <v>0</v>
      </c>
      <c r="J4">
        <v>0.60099999999999998</v>
      </c>
      <c r="K4">
        <v>11647.07</v>
      </c>
      <c r="L4">
        <v>13378</v>
      </c>
      <c r="M4">
        <v>5241</v>
      </c>
      <c r="N4">
        <v>1472</v>
      </c>
      <c r="O4">
        <v>111.59</v>
      </c>
      <c r="P4">
        <v>111.59</v>
      </c>
      <c r="Q4">
        <v>29.09</v>
      </c>
      <c r="R4">
        <v>100</v>
      </c>
      <c r="S4">
        <v>29.09</v>
      </c>
      <c r="T4">
        <v>39.18</v>
      </c>
    </row>
    <row r="5" spans="1:20" x14ac:dyDescent="0.25">
      <c r="A5">
        <v>2014</v>
      </c>
      <c r="B5">
        <v>4</v>
      </c>
      <c r="C5" t="s">
        <v>3</v>
      </c>
      <c r="D5">
        <v>118</v>
      </c>
      <c r="E5">
        <v>302</v>
      </c>
      <c r="F5">
        <v>2</v>
      </c>
      <c r="G5">
        <v>4.5941210823437807E-3</v>
      </c>
      <c r="H5">
        <v>2.5593220338983049</v>
      </c>
      <c r="I5">
        <v>1.6949152542372881E-2</v>
      </c>
      <c r="J5">
        <v>0.68400000000000005</v>
      </c>
      <c r="K5">
        <v>14084.98</v>
      </c>
      <c r="L5">
        <v>25685</v>
      </c>
      <c r="M5">
        <v>19821</v>
      </c>
      <c r="N5">
        <v>6961</v>
      </c>
      <c r="O5">
        <v>1402.27</v>
      </c>
      <c r="P5">
        <v>841.36</v>
      </c>
      <c r="Q5">
        <v>80</v>
      </c>
      <c r="R5">
        <v>60</v>
      </c>
      <c r="S5">
        <v>48</v>
      </c>
      <c r="T5">
        <v>77.17</v>
      </c>
    </row>
    <row r="6" spans="1:20" x14ac:dyDescent="0.25">
      <c r="A6">
        <v>2014</v>
      </c>
      <c r="B6">
        <v>5</v>
      </c>
      <c r="C6" t="s">
        <v>4</v>
      </c>
      <c r="D6">
        <v>7</v>
      </c>
      <c r="E6">
        <v>17</v>
      </c>
      <c r="F6">
        <v>1</v>
      </c>
      <c r="G6">
        <v>1.1187470033562411E-3</v>
      </c>
      <c r="H6">
        <v>2.4285714285714284</v>
      </c>
      <c r="I6">
        <v>0.14285714285714285</v>
      </c>
      <c r="J6">
        <v>0.66800000000000004</v>
      </c>
      <c r="K6">
        <v>11195.68</v>
      </c>
      <c r="L6">
        <v>6257</v>
      </c>
      <c r="M6">
        <v>2000</v>
      </c>
      <c r="N6">
        <v>1200</v>
      </c>
      <c r="O6">
        <v>75</v>
      </c>
      <c r="P6">
        <v>0</v>
      </c>
      <c r="Q6">
        <v>83.33</v>
      </c>
      <c r="R6">
        <v>0</v>
      </c>
      <c r="S6">
        <v>0</v>
      </c>
      <c r="T6">
        <v>31.96</v>
      </c>
    </row>
    <row r="7" spans="1:20" x14ac:dyDescent="0.25">
      <c r="A7">
        <v>2014</v>
      </c>
      <c r="B7">
        <v>6</v>
      </c>
      <c r="C7" t="s">
        <v>5</v>
      </c>
      <c r="D7">
        <v>93</v>
      </c>
      <c r="E7">
        <v>230</v>
      </c>
      <c r="F7">
        <v>1</v>
      </c>
      <c r="G7">
        <v>2.6093543952189894E-3</v>
      </c>
      <c r="H7">
        <v>2.4731182795698925</v>
      </c>
      <c r="I7">
        <v>1.0752688172043012E-2</v>
      </c>
      <c r="J7">
        <v>0.72599999999999998</v>
      </c>
      <c r="K7">
        <v>20767.04</v>
      </c>
      <c r="L7">
        <v>35641</v>
      </c>
      <c r="M7">
        <v>29728</v>
      </c>
      <c r="N7">
        <v>8410</v>
      </c>
      <c r="O7">
        <v>1082.21</v>
      </c>
      <c r="P7">
        <v>0</v>
      </c>
      <c r="Q7">
        <v>59.6</v>
      </c>
      <c r="R7">
        <v>0</v>
      </c>
      <c r="S7">
        <v>0</v>
      </c>
      <c r="T7">
        <v>83.41</v>
      </c>
    </row>
    <row r="8" spans="1:20" x14ac:dyDescent="0.25">
      <c r="A8">
        <v>2014</v>
      </c>
      <c r="B8">
        <v>7</v>
      </c>
      <c r="C8" t="s">
        <v>6</v>
      </c>
      <c r="D8">
        <v>29</v>
      </c>
      <c r="E8">
        <v>187</v>
      </c>
      <c r="F8">
        <v>4</v>
      </c>
      <c r="G8">
        <v>3.7095783872288172E-4</v>
      </c>
      <c r="H8">
        <v>6.4482758620689653</v>
      </c>
      <c r="I8">
        <v>0.13793103448275862</v>
      </c>
      <c r="J8">
        <v>0.76100000000000001</v>
      </c>
      <c r="K8">
        <v>25103.11</v>
      </c>
      <c r="L8">
        <v>78176</v>
      </c>
      <c r="M8">
        <v>73304</v>
      </c>
      <c r="N8">
        <v>28839</v>
      </c>
      <c r="O8">
        <v>3377.89</v>
      </c>
      <c r="P8">
        <v>3356.64</v>
      </c>
      <c r="Q8">
        <v>77.239999999999995</v>
      </c>
      <c r="R8">
        <v>99.37</v>
      </c>
      <c r="S8">
        <v>76.75</v>
      </c>
      <c r="T8">
        <v>93.77</v>
      </c>
    </row>
    <row r="9" spans="1:20" x14ac:dyDescent="0.25">
      <c r="A9">
        <v>2014</v>
      </c>
      <c r="B9">
        <v>8</v>
      </c>
      <c r="C9" t="s">
        <v>7</v>
      </c>
      <c r="D9">
        <v>113</v>
      </c>
      <c r="E9">
        <v>367</v>
      </c>
      <c r="F9">
        <v>1</v>
      </c>
      <c r="G9">
        <v>2.7542166325436289E-3</v>
      </c>
      <c r="H9">
        <v>3.247787610619469</v>
      </c>
      <c r="I9">
        <v>8.8495575221238937E-3</v>
      </c>
      <c r="J9">
        <v>0.64200000000000002</v>
      </c>
      <c r="K9">
        <v>10240.99</v>
      </c>
      <c r="L9">
        <v>41028</v>
      </c>
      <c r="M9">
        <v>33595</v>
      </c>
      <c r="N9">
        <v>12110</v>
      </c>
      <c r="O9">
        <v>1172.9100000000001</v>
      </c>
      <c r="P9">
        <v>1092.32</v>
      </c>
      <c r="Q9">
        <v>72.2</v>
      </c>
      <c r="R9">
        <v>93.13</v>
      </c>
      <c r="S9">
        <v>67.239999999999995</v>
      </c>
      <c r="T9">
        <v>81.88</v>
      </c>
    </row>
    <row r="10" spans="1:20" x14ac:dyDescent="0.25">
      <c r="A10">
        <v>2014</v>
      </c>
      <c r="B10">
        <v>9</v>
      </c>
      <c r="C10" t="s">
        <v>8</v>
      </c>
      <c r="D10">
        <v>52</v>
      </c>
      <c r="E10">
        <v>180</v>
      </c>
      <c r="F10">
        <v>2</v>
      </c>
      <c r="G10">
        <v>2.6648900732844771E-3</v>
      </c>
      <c r="H10">
        <v>3.4615384615384617</v>
      </c>
      <c r="I10">
        <v>3.8461538461538464E-2</v>
      </c>
      <c r="J10">
        <v>0.72499999999999998</v>
      </c>
      <c r="K10">
        <v>14806.49</v>
      </c>
      <c r="L10">
        <v>19513</v>
      </c>
      <c r="M10">
        <v>19500</v>
      </c>
      <c r="N10">
        <v>5200</v>
      </c>
      <c r="O10">
        <v>825</v>
      </c>
      <c r="P10">
        <v>10</v>
      </c>
      <c r="Q10">
        <v>100</v>
      </c>
      <c r="R10">
        <v>1.21</v>
      </c>
      <c r="S10">
        <v>1.26</v>
      </c>
      <c r="T10">
        <v>99.93</v>
      </c>
    </row>
    <row r="11" spans="1:20" x14ac:dyDescent="0.25">
      <c r="A11">
        <v>2014</v>
      </c>
      <c r="B11">
        <v>11</v>
      </c>
      <c r="C11" t="s">
        <v>10</v>
      </c>
      <c r="D11">
        <v>42</v>
      </c>
      <c r="E11">
        <v>148</v>
      </c>
      <c r="F11">
        <v>0</v>
      </c>
      <c r="G11">
        <v>1.0563114609793516E-3</v>
      </c>
      <c r="H11">
        <v>3.5238095238095237</v>
      </c>
      <c r="I11">
        <v>0</v>
      </c>
      <c r="J11">
        <v>0.73399999999999999</v>
      </c>
      <c r="K11">
        <v>18295.45</v>
      </c>
      <c r="L11">
        <v>39761</v>
      </c>
      <c r="M11">
        <v>33795</v>
      </c>
      <c r="N11">
        <v>14170</v>
      </c>
      <c r="O11">
        <v>3450</v>
      </c>
      <c r="P11">
        <v>0</v>
      </c>
      <c r="Q11">
        <v>100</v>
      </c>
      <c r="R11">
        <v>0</v>
      </c>
      <c r="S11">
        <v>0</v>
      </c>
      <c r="T11">
        <v>85</v>
      </c>
    </row>
    <row r="12" spans="1:20" x14ac:dyDescent="0.25">
      <c r="A12">
        <v>2014</v>
      </c>
      <c r="B12">
        <v>12</v>
      </c>
      <c r="C12" t="s">
        <v>11</v>
      </c>
      <c r="D12">
        <v>80</v>
      </c>
      <c r="E12">
        <v>285</v>
      </c>
      <c r="F12">
        <v>3</v>
      </c>
      <c r="G12">
        <v>2.1493820526598604E-3</v>
      </c>
      <c r="H12">
        <v>3.5625</v>
      </c>
      <c r="I12">
        <v>3.7499999999999999E-2</v>
      </c>
      <c r="J12">
        <v>0.66300000000000003</v>
      </c>
      <c r="K12">
        <v>9171.6299999999992</v>
      </c>
      <c r="L12">
        <v>37220</v>
      </c>
      <c r="M12">
        <v>19480</v>
      </c>
      <c r="N12">
        <v>5852</v>
      </c>
      <c r="O12">
        <v>553.66</v>
      </c>
      <c r="P12">
        <v>364</v>
      </c>
      <c r="Q12">
        <v>44.23</v>
      </c>
      <c r="R12">
        <v>65.739999999999995</v>
      </c>
      <c r="S12">
        <v>29.08</v>
      </c>
      <c r="T12">
        <v>52.34</v>
      </c>
    </row>
    <row r="13" spans="1:20" x14ac:dyDescent="0.25">
      <c r="A13">
        <v>2014</v>
      </c>
      <c r="B13">
        <v>13</v>
      </c>
      <c r="C13" t="s">
        <v>12</v>
      </c>
      <c r="D13">
        <v>84</v>
      </c>
      <c r="E13">
        <v>328</v>
      </c>
      <c r="F13">
        <v>1</v>
      </c>
      <c r="G13">
        <v>7.2644250726442512E-4</v>
      </c>
      <c r="H13">
        <v>3.9047619047619047</v>
      </c>
      <c r="I13">
        <v>1.1904761904761904E-2</v>
      </c>
      <c r="J13">
        <v>0.77300000000000002</v>
      </c>
      <c r="K13">
        <v>29606.03</v>
      </c>
      <c r="L13">
        <v>115632</v>
      </c>
      <c r="M13">
        <v>115632</v>
      </c>
      <c r="N13">
        <v>36388</v>
      </c>
      <c r="O13">
        <v>11402</v>
      </c>
      <c r="P13">
        <v>175</v>
      </c>
      <c r="Q13">
        <v>80</v>
      </c>
      <c r="R13">
        <v>1.53</v>
      </c>
      <c r="S13">
        <v>1.23</v>
      </c>
      <c r="T13">
        <v>100</v>
      </c>
    </row>
    <row r="14" spans="1:20" x14ac:dyDescent="0.25">
      <c r="A14">
        <v>2014</v>
      </c>
      <c r="B14">
        <v>15</v>
      </c>
      <c r="C14" t="s">
        <v>14</v>
      </c>
      <c r="D14">
        <v>52</v>
      </c>
      <c r="E14">
        <v>205</v>
      </c>
      <c r="F14">
        <v>1</v>
      </c>
      <c r="G14">
        <v>5.1415915203290616E-4</v>
      </c>
      <c r="H14">
        <v>3.9423076923076925</v>
      </c>
      <c r="I14">
        <v>1.9230769230769232E-2</v>
      </c>
      <c r="J14">
        <v>0.77200000000000002</v>
      </c>
      <c r="K14">
        <v>47115.64</v>
      </c>
      <c r="L14">
        <v>101136</v>
      </c>
      <c r="M14">
        <v>99637</v>
      </c>
      <c r="N14">
        <v>35807</v>
      </c>
      <c r="O14">
        <v>4203.5200000000004</v>
      </c>
      <c r="P14">
        <v>4203.5200000000004</v>
      </c>
      <c r="Q14">
        <v>76.819999999999993</v>
      </c>
      <c r="R14">
        <v>100</v>
      </c>
      <c r="S14">
        <v>76.819999999999993</v>
      </c>
      <c r="T14">
        <v>98.52</v>
      </c>
    </row>
    <row r="15" spans="1:20" x14ac:dyDescent="0.25">
      <c r="A15">
        <v>2014</v>
      </c>
      <c r="B15">
        <v>16</v>
      </c>
      <c r="C15" t="s">
        <v>15</v>
      </c>
      <c r="D15">
        <v>86</v>
      </c>
      <c r="E15">
        <v>208</v>
      </c>
      <c r="F15">
        <v>0</v>
      </c>
      <c r="G15">
        <v>2.2081856930108354E-3</v>
      </c>
      <c r="H15">
        <v>2.4186046511627906</v>
      </c>
      <c r="I15">
        <v>0</v>
      </c>
      <c r="J15">
        <v>0.749</v>
      </c>
      <c r="K15">
        <v>33758.449999999997</v>
      </c>
      <c r="L15">
        <v>38946</v>
      </c>
      <c r="M15">
        <v>34333</v>
      </c>
      <c r="N15">
        <v>13634</v>
      </c>
      <c r="O15">
        <v>2552</v>
      </c>
      <c r="P15">
        <v>1997</v>
      </c>
      <c r="Q15">
        <v>100</v>
      </c>
      <c r="R15">
        <v>78.25</v>
      </c>
      <c r="S15">
        <v>93.31</v>
      </c>
      <c r="T15">
        <v>88.16</v>
      </c>
    </row>
    <row r="16" spans="1:20" x14ac:dyDescent="0.25">
      <c r="A16">
        <v>2014</v>
      </c>
      <c r="B16">
        <v>18</v>
      </c>
      <c r="C16" t="s">
        <v>17</v>
      </c>
      <c r="D16">
        <v>98</v>
      </c>
      <c r="E16">
        <v>290</v>
      </c>
      <c r="F16">
        <v>0</v>
      </c>
      <c r="G16">
        <v>6.9072455596278547E-3</v>
      </c>
      <c r="H16">
        <v>2.9591836734693877</v>
      </c>
      <c r="I16">
        <v>0</v>
      </c>
      <c r="J16">
        <v>0.58799999999999997</v>
      </c>
      <c r="K16">
        <v>9148.7999999999993</v>
      </c>
      <c r="L16">
        <v>14188</v>
      </c>
      <c r="M16">
        <v>4365</v>
      </c>
      <c r="N16">
        <v>1309</v>
      </c>
      <c r="O16">
        <v>119.78</v>
      </c>
      <c r="P16">
        <v>0</v>
      </c>
      <c r="Q16">
        <v>36.47</v>
      </c>
      <c r="R16">
        <v>0</v>
      </c>
      <c r="S16">
        <v>0</v>
      </c>
      <c r="T16">
        <v>30.77</v>
      </c>
    </row>
    <row r="17" spans="1:20" x14ac:dyDescent="0.25">
      <c r="A17">
        <v>2014</v>
      </c>
      <c r="B17">
        <v>19</v>
      </c>
      <c r="C17" t="s">
        <v>18</v>
      </c>
      <c r="D17">
        <v>5</v>
      </c>
      <c r="E17">
        <v>22</v>
      </c>
      <c r="F17">
        <v>0</v>
      </c>
      <c r="G17">
        <v>1.6184896254815007E-4</v>
      </c>
      <c r="H17">
        <v>4.4000000000000004</v>
      </c>
      <c r="I17">
        <v>0</v>
      </c>
      <c r="J17">
        <v>0.72199999999999998</v>
      </c>
      <c r="K17">
        <v>31258.16</v>
      </c>
      <c r="L17">
        <v>30893</v>
      </c>
      <c r="M17">
        <v>28660</v>
      </c>
      <c r="N17">
        <v>9750</v>
      </c>
      <c r="O17">
        <v>1358.02</v>
      </c>
      <c r="P17">
        <v>0</v>
      </c>
      <c r="Q17">
        <v>92.01</v>
      </c>
      <c r="R17">
        <v>0</v>
      </c>
      <c r="S17">
        <v>0</v>
      </c>
      <c r="T17">
        <v>92.77</v>
      </c>
    </row>
    <row r="18" spans="1:20" x14ac:dyDescent="0.25">
      <c r="A18">
        <v>2014</v>
      </c>
      <c r="B18">
        <v>20</v>
      </c>
      <c r="C18" t="s">
        <v>19</v>
      </c>
      <c r="D18">
        <v>32</v>
      </c>
      <c r="E18">
        <v>227</v>
      </c>
      <c r="F18">
        <v>2</v>
      </c>
      <c r="G18">
        <v>2.3885588033320396E-4</v>
      </c>
      <c r="H18">
        <v>7.09375</v>
      </c>
      <c r="I18">
        <v>6.25E-2</v>
      </c>
      <c r="J18">
        <v>0.76900000000000002</v>
      </c>
      <c r="K18">
        <v>17014.04</v>
      </c>
      <c r="L18">
        <v>133972</v>
      </c>
      <c r="M18">
        <v>101461</v>
      </c>
      <c r="N18">
        <v>28680</v>
      </c>
      <c r="O18">
        <v>3974.46</v>
      </c>
      <c r="P18">
        <v>875.48</v>
      </c>
      <c r="Q18">
        <v>62.75</v>
      </c>
      <c r="R18">
        <v>22.03</v>
      </c>
      <c r="S18">
        <v>13.82</v>
      </c>
      <c r="T18">
        <v>75.73</v>
      </c>
    </row>
    <row r="19" spans="1:20" x14ac:dyDescent="0.25">
      <c r="A19">
        <v>2014</v>
      </c>
      <c r="B19">
        <v>21</v>
      </c>
      <c r="C19" t="s">
        <v>20</v>
      </c>
      <c r="D19">
        <v>13</v>
      </c>
      <c r="E19">
        <v>63</v>
      </c>
      <c r="F19">
        <v>0</v>
      </c>
      <c r="G19">
        <v>6.3137445361826131E-4</v>
      </c>
      <c r="H19">
        <v>4.8461538461538458</v>
      </c>
      <c r="I19">
        <v>0</v>
      </c>
      <c r="J19">
        <v>0.73399999999999999</v>
      </c>
      <c r="K19">
        <v>17768.89</v>
      </c>
      <c r="L19">
        <v>20590</v>
      </c>
      <c r="M19">
        <v>17385</v>
      </c>
      <c r="N19">
        <v>6900</v>
      </c>
      <c r="O19">
        <v>998.92</v>
      </c>
      <c r="P19">
        <v>68.59</v>
      </c>
      <c r="Q19">
        <v>100</v>
      </c>
      <c r="R19">
        <v>6.87</v>
      </c>
      <c r="S19">
        <v>7.26</v>
      </c>
      <c r="T19">
        <v>84.43</v>
      </c>
    </row>
    <row r="20" spans="1:20" x14ac:dyDescent="0.25">
      <c r="A20">
        <v>2014</v>
      </c>
      <c r="B20">
        <v>22</v>
      </c>
      <c r="C20" t="s">
        <v>21</v>
      </c>
      <c r="D20">
        <v>1714</v>
      </c>
      <c r="E20">
        <v>9398</v>
      </c>
      <c r="F20">
        <v>14</v>
      </c>
      <c r="G20">
        <v>6.8804697024497929E-4</v>
      </c>
      <c r="H20">
        <v>5.4830805134189031</v>
      </c>
      <c r="I20">
        <v>8.1680280046674443E-3</v>
      </c>
      <c r="J20">
        <v>0.81</v>
      </c>
      <c r="K20">
        <v>35187.85</v>
      </c>
      <c r="L20">
        <v>2491109</v>
      </c>
      <c r="M20">
        <v>2491109</v>
      </c>
      <c r="N20">
        <v>574936</v>
      </c>
      <c r="O20">
        <v>117816.25</v>
      </c>
      <c r="P20">
        <v>106392.68</v>
      </c>
      <c r="Q20">
        <v>75.81</v>
      </c>
      <c r="R20">
        <v>90.3</v>
      </c>
      <c r="S20">
        <v>68.459999999999994</v>
      </c>
      <c r="T20">
        <v>100</v>
      </c>
    </row>
    <row r="21" spans="1:20" x14ac:dyDescent="0.25">
      <c r="A21">
        <v>2014</v>
      </c>
      <c r="B21">
        <v>24</v>
      </c>
      <c r="C21" t="s">
        <v>23</v>
      </c>
      <c r="D21">
        <v>65</v>
      </c>
      <c r="E21">
        <v>194</v>
      </c>
      <c r="F21">
        <v>1</v>
      </c>
      <c r="G21">
        <v>5.2129280615927504E-3</v>
      </c>
      <c r="H21">
        <v>2.9846153846153847</v>
      </c>
      <c r="I21">
        <v>1.5384615384615385E-2</v>
      </c>
      <c r="J21">
        <v>0.628</v>
      </c>
      <c r="K21">
        <v>6957.94</v>
      </c>
      <c r="L21">
        <v>12469</v>
      </c>
      <c r="M21">
        <v>3666</v>
      </c>
      <c r="N21">
        <v>1162</v>
      </c>
      <c r="O21">
        <v>110.48</v>
      </c>
      <c r="P21">
        <v>110.48</v>
      </c>
      <c r="Q21">
        <v>59.48</v>
      </c>
      <c r="R21">
        <v>100</v>
      </c>
      <c r="S21">
        <v>59.48</v>
      </c>
      <c r="T21">
        <v>29.4</v>
      </c>
    </row>
    <row r="22" spans="1:20" x14ac:dyDescent="0.25">
      <c r="A22">
        <v>2014</v>
      </c>
      <c r="B22">
        <v>25</v>
      </c>
      <c r="C22" t="s">
        <v>24</v>
      </c>
      <c r="D22">
        <v>54</v>
      </c>
      <c r="E22">
        <v>334</v>
      </c>
      <c r="F22">
        <v>0</v>
      </c>
      <c r="G22">
        <v>1.3106700679363985E-4</v>
      </c>
      <c r="H22">
        <v>6.1851851851851851</v>
      </c>
      <c r="I22">
        <v>0</v>
      </c>
      <c r="J22">
        <v>0.749</v>
      </c>
      <c r="K22">
        <v>53456.01</v>
      </c>
      <c r="L22">
        <v>412003</v>
      </c>
      <c r="M22">
        <v>397252</v>
      </c>
      <c r="N22">
        <v>96910</v>
      </c>
      <c r="O22">
        <v>13443.74</v>
      </c>
      <c r="P22">
        <v>13443.74</v>
      </c>
      <c r="Q22">
        <v>64.05</v>
      </c>
      <c r="R22">
        <v>100</v>
      </c>
      <c r="S22">
        <v>64.05</v>
      </c>
      <c r="T22">
        <v>96.42</v>
      </c>
    </row>
    <row r="23" spans="1:20" x14ac:dyDescent="0.25">
      <c r="A23">
        <v>2014</v>
      </c>
      <c r="B23">
        <v>27</v>
      </c>
      <c r="C23" t="s">
        <v>26</v>
      </c>
      <c r="D23">
        <v>32</v>
      </c>
      <c r="E23">
        <v>99</v>
      </c>
      <c r="F23">
        <v>1</v>
      </c>
      <c r="G23">
        <v>7.9691196613124139E-4</v>
      </c>
      <c r="H23">
        <v>3.09375</v>
      </c>
      <c r="I23">
        <v>3.125E-2</v>
      </c>
      <c r="J23">
        <v>0.70399999999999996</v>
      </c>
      <c r="K23">
        <v>16244.81</v>
      </c>
      <c r="L23">
        <v>40155</v>
      </c>
      <c r="M23">
        <v>33561</v>
      </c>
      <c r="N23">
        <v>11883</v>
      </c>
      <c r="O23">
        <v>1717.61</v>
      </c>
      <c r="P23">
        <v>1717.61</v>
      </c>
      <c r="Q23">
        <v>79.97</v>
      </c>
      <c r="R23">
        <v>100</v>
      </c>
      <c r="S23">
        <v>79.97</v>
      </c>
      <c r="T23">
        <v>83.58</v>
      </c>
    </row>
    <row r="24" spans="1:20" x14ac:dyDescent="0.25">
      <c r="A24">
        <v>2014</v>
      </c>
      <c r="B24">
        <v>28</v>
      </c>
      <c r="C24" t="s">
        <v>27</v>
      </c>
      <c r="D24">
        <v>54</v>
      </c>
      <c r="E24">
        <v>185</v>
      </c>
      <c r="F24">
        <v>0</v>
      </c>
      <c r="G24">
        <v>1.0954902318787657E-3</v>
      </c>
      <c r="H24">
        <v>3.425925925925926</v>
      </c>
      <c r="I24">
        <v>0</v>
      </c>
      <c r="J24">
        <v>0.7</v>
      </c>
      <c r="K24">
        <v>13348.83</v>
      </c>
      <c r="L24">
        <v>49293</v>
      </c>
      <c r="M24">
        <v>37900</v>
      </c>
      <c r="N24">
        <v>10781</v>
      </c>
      <c r="O24">
        <v>1319</v>
      </c>
      <c r="P24">
        <v>0</v>
      </c>
      <c r="Q24">
        <v>71.98</v>
      </c>
      <c r="R24">
        <v>0</v>
      </c>
      <c r="S24">
        <v>0</v>
      </c>
      <c r="T24">
        <v>76.89</v>
      </c>
    </row>
    <row r="25" spans="1:20" x14ac:dyDescent="0.25">
      <c r="A25">
        <v>2014</v>
      </c>
      <c r="B25">
        <v>29</v>
      </c>
      <c r="C25" t="s">
        <v>28</v>
      </c>
      <c r="D25">
        <v>12</v>
      </c>
      <c r="E25">
        <v>31</v>
      </c>
      <c r="F25">
        <v>0</v>
      </c>
      <c r="G25">
        <v>2.4589156182123681E-4</v>
      </c>
      <c r="H25">
        <v>2.5833333333333335</v>
      </c>
      <c r="I25">
        <v>0</v>
      </c>
      <c r="J25">
        <v>0.75</v>
      </c>
      <c r="K25">
        <v>20507.560000000001</v>
      </c>
      <c r="L25">
        <v>48802</v>
      </c>
      <c r="M25">
        <v>45956</v>
      </c>
      <c r="N25">
        <v>17349</v>
      </c>
      <c r="O25">
        <v>1837.47</v>
      </c>
      <c r="P25">
        <v>948.28</v>
      </c>
      <c r="Q25">
        <v>73.8</v>
      </c>
      <c r="R25">
        <v>51.61</v>
      </c>
      <c r="S25">
        <v>38.090000000000003</v>
      </c>
      <c r="T25">
        <v>94.17</v>
      </c>
    </row>
    <row r="26" spans="1:20" x14ac:dyDescent="0.25">
      <c r="A26">
        <v>2014</v>
      </c>
      <c r="B26">
        <v>31</v>
      </c>
      <c r="C26" t="s">
        <v>30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0.73</v>
      </c>
      <c r="K26">
        <v>13886.98</v>
      </c>
      <c r="L26">
        <v>18481</v>
      </c>
      <c r="M26">
        <v>14810</v>
      </c>
      <c r="N26">
        <v>4991</v>
      </c>
      <c r="O26">
        <v>440.28</v>
      </c>
      <c r="P26">
        <v>440.28</v>
      </c>
      <c r="Q26">
        <v>77.540000000000006</v>
      </c>
      <c r="R26">
        <v>100</v>
      </c>
      <c r="S26">
        <v>77.540000000000006</v>
      </c>
      <c r="T26">
        <v>80.14</v>
      </c>
    </row>
    <row r="27" spans="1:20" x14ac:dyDescent="0.25">
      <c r="A27">
        <v>2014</v>
      </c>
      <c r="B27">
        <v>32</v>
      </c>
      <c r="C27" t="s">
        <v>31</v>
      </c>
      <c r="D27">
        <v>21</v>
      </c>
      <c r="E27">
        <v>71</v>
      </c>
      <c r="F27">
        <v>0</v>
      </c>
      <c r="G27">
        <v>1.3703099510603588E-3</v>
      </c>
      <c r="H27">
        <v>3.3809523809523809</v>
      </c>
      <c r="I27">
        <v>0</v>
      </c>
      <c r="J27">
        <v>0.70199999999999996</v>
      </c>
      <c r="K27">
        <v>12563.09</v>
      </c>
      <c r="L27">
        <v>15325</v>
      </c>
      <c r="M27">
        <v>11089</v>
      </c>
      <c r="N27">
        <v>3528</v>
      </c>
      <c r="O27">
        <v>343.7</v>
      </c>
      <c r="P27">
        <v>0</v>
      </c>
      <c r="Q27">
        <v>57.47</v>
      </c>
      <c r="R27">
        <v>0</v>
      </c>
      <c r="S27">
        <v>0</v>
      </c>
      <c r="T27">
        <v>72.36</v>
      </c>
    </row>
    <row r="28" spans="1:20" x14ac:dyDescent="0.25">
      <c r="A28">
        <v>2014</v>
      </c>
      <c r="B28">
        <v>33</v>
      </c>
      <c r="C28" t="s">
        <v>32</v>
      </c>
      <c r="D28">
        <v>9</v>
      </c>
      <c r="E28">
        <v>43</v>
      </c>
      <c r="F28">
        <v>0</v>
      </c>
      <c r="G28">
        <v>2.7715332737966925E-4</v>
      </c>
      <c r="H28">
        <v>4.7777777777777777</v>
      </c>
      <c r="I28">
        <v>0</v>
      </c>
      <c r="J28">
        <v>0.65600000000000003</v>
      </c>
      <c r="K28">
        <v>8152.83</v>
      </c>
      <c r="L28">
        <v>32473</v>
      </c>
      <c r="M28">
        <v>20862</v>
      </c>
      <c r="N28">
        <v>6068</v>
      </c>
      <c r="O28">
        <v>533.41</v>
      </c>
      <c r="P28">
        <v>533.41</v>
      </c>
      <c r="Q28">
        <v>66.760000000000005</v>
      </c>
      <c r="R28">
        <v>100</v>
      </c>
      <c r="S28">
        <v>66.760000000000005</v>
      </c>
      <c r="T28">
        <v>64.239999999999995</v>
      </c>
    </row>
    <row r="29" spans="1:20" x14ac:dyDescent="0.25">
      <c r="A29">
        <v>2014</v>
      </c>
      <c r="B29">
        <v>36</v>
      </c>
      <c r="C29" t="s">
        <v>35</v>
      </c>
      <c r="D29">
        <v>39</v>
      </c>
      <c r="E29">
        <v>118</v>
      </c>
      <c r="F29">
        <v>0</v>
      </c>
      <c r="G29">
        <v>3.4768654720513507E-3</v>
      </c>
      <c r="H29">
        <v>3.0256410256410255</v>
      </c>
      <c r="I29">
        <v>0</v>
      </c>
      <c r="J29">
        <v>0.65800000000000003</v>
      </c>
      <c r="K29">
        <v>10269.52</v>
      </c>
      <c r="L29">
        <v>11217</v>
      </c>
      <c r="M29">
        <v>5843</v>
      </c>
      <c r="N29">
        <v>2283</v>
      </c>
      <c r="O29">
        <v>208.01</v>
      </c>
      <c r="P29">
        <v>208.01</v>
      </c>
      <c r="Q29">
        <v>75.819999999999993</v>
      </c>
      <c r="R29">
        <v>100</v>
      </c>
      <c r="S29">
        <v>75.819999999999993</v>
      </c>
      <c r="T29">
        <v>52.09</v>
      </c>
    </row>
    <row r="30" spans="1:20" x14ac:dyDescent="0.25">
      <c r="A30">
        <v>2014</v>
      </c>
      <c r="B30">
        <v>37</v>
      </c>
      <c r="C30" t="s">
        <v>48</v>
      </c>
      <c r="D30">
        <v>71</v>
      </c>
      <c r="E30">
        <v>249</v>
      </c>
      <c r="F30">
        <v>1</v>
      </c>
      <c r="G30">
        <v>2.9376473995614215E-3</v>
      </c>
      <c r="H30">
        <v>3.507042253521127</v>
      </c>
      <c r="I30">
        <v>1.4084507042253521E-2</v>
      </c>
      <c r="J30">
        <v>0.67200000000000004</v>
      </c>
      <c r="K30">
        <v>23241.05</v>
      </c>
      <c r="L30">
        <v>24169</v>
      </c>
      <c r="M30">
        <v>6473</v>
      </c>
      <c r="N30">
        <v>2010</v>
      </c>
      <c r="O30">
        <v>191.94</v>
      </c>
      <c r="P30">
        <v>0</v>
      </c>
      <c r="Q30">
        <v>24.2</v>
      </c>
      <c r="R30">
        <v>0</v>
      </c>
      <c r="S30">
        <v>0</v>
      </c>
      <c r="T30">
        <v>26.78</v>
      </c>
    </row>
    <row r="31" spans="1:20" x14ac:dyDescent="0.25">
      <c r="A31">
        <v>2014</v>
      </c>
      <c r="B31">
        <v>38</v>
      </c>
      <c r="C31" t="s">
        <v>49</v>
      </c>
      <c r="D31">
        <v>10</v>
      </c>
      <c r="E31">
        <v>43</v>
      </c>
      <c r="F31">
        <v>0</v>
      </c>
      <c r="G31">
        <v>7.0028011204481793E-4</v>
      </c>
      <c r="H31">
        <v>4.3</v>
      </c>
      <c r="I31">
        <v>0</v>
      </c>
      <c r="J31">
        <v>0.67400000000000004</v>
      </c>
      <c r="K31">
        <v>12638.83</v>
      </c>
      <c r="L31">
        <v>14280</v>
      </c>
      <c r="M31">
        <v>7879</v>
      </c>
      <c r="N31">
        <v>2764</v>
      </c>
      <c r="O31">
        <v>257.41000000000003</v>
      </c>
      <c r="P31">
        <v>0.16</v>
      </c>
      <c r="Q31">
        <v>74.8</v>
      </c>
      <c r="R31">
        <v>0.06</v>
      </c>
      <c r="S31">
        <v>0.05</v>
      </c>
      <c r="T31">
        <v>55.18</v>
      </c>
    </row>
    <row r="32" spans="1:20" x14ac:dyDescent="0.25">
      <c r="A32">
        <v>2014</v>
      </c>
      <c r="B32">
        <v>39</v>
      </c>
      <c r="C32" t="s">
        <v>50</v>
      </c>
      <c r="D32">
        <v>11</v>
      </c>
      <c r="E32">
        <v>41</v>
      </c>
      <c r="F32">
        <v>0</v>
      </c>
      <c r="G32">
        <v>2.5348542458808617E-4</v>
      </c>
      <c r="H32">
        <v>3.7272727272727271</v>
      </c>
      <c r="I32">
        <v>0</v>
      </c>
      <c r="J32">
        <v>0.72799999999999998</v>
      </c>
      <c r="K32">
        <v>13722.64</v>
      </c>
      <c r="L32">
        <v>43395</v>
      </c>
      <c r="M32">
        <v>40341</v>
      </c>
      <c r="N32">
        <v>10323</v>
      </c>
      <c r="O32">
        <v>2125.6</v>
      </c>
      <c r="P32">
        <v>296.05</v>
      </c>
      <c r="Q32">
        <v>80</v>
      </c>
      <c r="R32">
        <v>13.93</v>
      </c>
      <c r="S32">
        <v>11.14</v>
      </c>
      <c r="T32">
        <v>92.96</v>
      </c>
    </row>
    <row r="33" spans="1:20" x14ac:dyDescent="0.25">
      <c r="A33">
        <v>2014</v>
      </c>
      <c r="B33">
        <v>40</v>
      </c>
      <c r="C33" t="s">
        <v>51</v>
      </c>
      <c r="D33">
        <v>46</v>
      </c>
      <c r="E33">
        <v>141</v>
      </c>
      <c r="F33">
        <v>0</v>
      </c>
      <c r="G33">
        <v>2.1003607141226429E-3</v>
      </c>
      <c r="H33">
        <v>3.0652173913043477</v>
      </c>
      <c r="I33">
        <v>0</v>
      </c>
      <c r="J33">
        <v>0.68899999999999995</v>
      </c>
      <c r="K33">
        <v>21670.61</v>
      </c>
      <c r="L33">
        <v>21901</v>
      </c>
      <c r="M33">
        <v>16071</v>
      </c>
      <c r="N33">
        <v>5273</v>
      </c>
      <c r="O33">
        <v>590.42999999999995</v>
      </c>
      <c r="P33">
        <v>0</v>
      </c>
      <c r="Q33">
        <v>55.47</v>
      </c>
      <c r="R33">
        <v>0</v>
      </c>
      <c r="S33">
        <v>0</v>
      </c>
      <c r="T33">
        <v>73.38</v>
      </c>
    </row>
    <row r="34" spans="1:20" x14ac:dyDescent="0.25">
      <c r="A34">
        <v>2014</v>
      </c>
      <c r="B34">
        <v>41</v>
      </c>
      <c r="C34" t="s">
        <v>52</v>
      </c>
      <c r="D34">
        <v>50</v>
      </c>
      <c r="E34">
        <v>142</v>
      </c>
      <c r="F34">
        <v>2</v>
      </c>
      <c r="G34">
        <v>1.7604394056756566E-3</v>
      </c>
      <c r="H34">
        <v>2.84</v>
      </c>
      <c r="I34">
        <v>0.04</v>
      </c>
      <c r="J34">
        <v>0.751</v>
      </c>
      <c r="K34">
        <v>26531.75</v>
      </c>
      <c r="L34">
        <v>28402</v>
      </c>
      <c r="M34">
        <v>24900</v>
      </c>
      <c r="N34">
        <v>8763</v>
      </c>
      <c r="O34">
        <v>812.97</v>
      </c>
      <c r="P34">
        <v>41.32</v>
      </c>
      <c r="Q34">
        <v>60</v>
      </c>
      <c r="R34">
        <v>5.08</v>
      </c>
      <c r="S34">
        <v>3.05</v>
      </c>
      <c r="T34">
        <v>87.67</v>
      </c>
    </row>
    <row r="35" spans="1:20" x14ac:dyDescent="0.25">
      <c r="A35">
        <v>2014</v>
      </c>
      <c r="B35">
        <v>42</v>
      </c>
      <c r="C35" t="s">
        <v>53</v>
      </c>
      <c r="D35">
        <v>21</v>
      </c>
      <c r="E35">
        <v>77</v>
      </c>
      <c r="F35">
        <v>2</v>
      </c>
      <c r="G35">
        <v>1.6138948662772826E-3</v>
      </c>
      <c r="H35">
        <v>3.6666666666666665</v>
      </c>
      <c r="I35">
        <v>9.5238095238095233E-2</v>
      </c>
      <c r="J35">
        <v>0.69899999999999995</v>
      </c>
      <c r="K35">
        <v>17619.57</v>
      </c>
      <c r="L35">
        <v>13012</v>
      </c>
      <c r="M35">
        <v>10511</v>
      </c>
      <c r="N35">
        <v>3561</v>
      </c>
      <c r="O35">
        <v>592</v>
      </c>
      <c r="P35">
        <v>0</v>
      </c>
      <c r="Q35">
        <v>67.040000000000006</v>
      </c>
      <c r="R35">
        <v>0</v>
      </c>
      <c r="S35">
        <v>0</v>
      </c>
      <c r="T35">
        <v>80.78</v>
      </c>
    </row>
    <row r="36" spans="1:20" x14ac:dyDescent="0.25">
      <c r="A36">
        <v>2014</v>
      </c>
      <c r="B36">
        <v>43</v>
      </c>
      <c r="C36" t="s">
        <v>54</v>
      </c>
      <c r="D36">
        <v>37</v>
      </c>
      <c r="E36">
        <v>95</v>
      </c>
      <c r="F36">
        <v>1</v>
      </c>
      <c r="G36">
        <v>2.2664624808575802E-3</v>
      </c>
      <c r="H36">
        <v>2.5675675675675675</v>
      </c>
      <c r="I36">
        <v>2.7027027027027029E-2</v>
      </c>
      <c r="J36">
        <v>0.70899999999999996</v>
      </c>
      <c r="K36">
        <v>17287.169999999998</v>
      </c>
      <c r="L36">
        <v>16325</v>
      </c>
      <c r="M36">
        <v>14096</v>
      </c>
      <c r="N36">
        <v>5077</v>
      </c>
      <c r="O36">
        <v>428.22</v>
      </c>
      <c r="P36">
        <v>0</v>
      </c>
      <c r="Q36">
        <v>77.069999999999993</v>
      </c>
      <c r="R36">
        <v>0</v>
      </c>
      <c r="S36">
        <v>0</v>
      </c>
      <c r="T36">
        <v>86.35</v>
      </c>
    </row>
    <row r="37" spans="1:20" x14ac:dyDescent="0.25">
      <c r="A37">
        <v>2014</v>
      </c>
      <c r="B37">
        <v>45</v>
      </c>
      <c r="C37" t="s">
        <v>56</v>
      </c>
      <c r="D37">
        <v>60</v>
      </c>
      <c r="E37">
        <v>157</v>
      </c>
      <c r="F37">
        <v>0</v>
      </c>
      <c r="G37">
        <v>3.001350607773498E-3</v>
      </c>
      <c r="H37">
        <v>2.6166666666666667</v>
      </c>
      <c r="I37">
        <v>0</v>
      </c>
      <c r="J37">
        <v>0.70399999999999996</v>
      </c>
      <c r="K37">
        <v>23679.96</v>
      </c>
      <c r="L37">
        <v>19991</v>
      </c>
      <c r="M37">
        <v>14931</v>
      </c>
      <c r="N37">
        <v>6350</v>
      </c>
      <c r="O37">
        <v>596.52</v>
      </c>
      <c r="P37">
        <v>596.52</v>
      </c>
      <c r="Q37">
        <v>74.569999999999993</v>
      </c>
      <c r="R37">
        <v>100</v>
      </c>
      <c r="S37">
        <v>74.569999999999993</v>
      </c>
      <c r="T37">
        <v>74.69</v>
      </c>
    </row>
    <row r="38" spans="1:20" x14ac:dyDescent="0.25">
      <c r="A38">
        <v>2014</v>
      </c>
      <c r="B38">
        <v>46</v>
      </c>
      <c r="C38" t="s">
        <v>57</v>
      </c>
      <c r="D38">
        <v>5</v>
      </c>
      <c r="E38">
        <v>25</v>
      </c>
      <c r="F38">
        <v>0</v>
      </c>
      <c r="G38">
        <v>9.2816038611472066E-5</v>
      </c>
      <c r="H38">
        <v>5</v>
      </c>
      <c r="I38">
        <v>0</v>
      </c>
      <c r="J38">
        <v>0.71099999999999997</v>
      </c>
      <c r="K38">
        <v>15450.97</v>
      </c>
      <c r="L38">
        <v>53870</v>
      </c>
      <c r="M38">
        <v>51156</v>
      </c>
      <c r="N38">
        <v>17709</v>
      </c>
      <c r="O38">
        <v>2552</v>
      </c>
      <c r="P38">
        <v>0</v>
      </c>
      <c r="Q38">
        <v>68.55</v>
      </c>
      <c r="R38">
        <v>0</v>
      </c>
      <c r="S38">
        <v>0</v>
      </c>
      <c r="T38">
        <v>94.96</v>
      </c>
    </row>
    <row r="39" spans="1:20" x14ac:dyDescent="0.25">
      <c r="A39">
        <v>2014</v>
      </c>
      <c r="B39">
        <v>48</v>
      </c>
      <c r="C39" t="s">
        <v>59</v>
      </c>
      <c r="D39">
        <v>48</v>
      </c>
      <c r="E39">
        <v>120</v>
      </c>
      <c r="F39">
        <v>0</v>
      </c>
      <c r="G39">
        <v>3.1834460803820135E-3</v>
      </c>
      <c r="H39">
        <v>2.5</v>
      </c>
      <c r="I39">
        <v>0</v>
      </c>
      <c r="J39">
        <v>0.70199999999999996</v>
      </c>
      <c r="K39">
        <v>16962.78</v>
      </c>
      <c r="L39">
        <v>15078</v>
      </c>
      <c r="M39">
        <v>14964</v>
      </c>
      <c r="N39">
        <v>4358</v>
      </c>
      <c r="O39">
        <v>1441.45</v>
      </c>
      <c r="P39">
        <v>0</v>
      </c>
      <c r="Q39">
        <v>100</v>
      </c>
      <c r="R39">
        <v>0</v>
      </c>
      <c r="S39">
        <v>0</v>
      </c>
      <c r="T39">
        <v>99.24</v>
      </c>
    </row>
    <row r="40" spans="1:20" x14ac:dyDescent="0.25">
      <c r="A40">
        <v>2014</v>
      </c>
      <c r="B40">
        <v>49</v>
      </c>
      <c r="C40" t="s">
        <v>60</v>
      </c>
      <c r="D40">
        <v>66</v>
      </c>
      <c r="E40">
        <v>160</v>
      </c>
      <c r="F40">
        <v>0</v>
      </c>
      <c r="G40">
        <v>2.2930201855261788E-3</v>
      </c>
      <c r="H40">
        <v>2.4242424242424243</v>
      </c>
      <c r="I40">
        <v>0</v>
      </c>
      <c r="J40">
        <v>0.68200000000000005</v>
      </c>
      <c r="K40">
        <v>12752.05</v>
      </c>
      <c r="L40">
        <v>28783</v>
      </c>
      <c r="M40">
        <v>19877</v>
      </c>
      <c r="N40">
        <v>5649</v>
      </c>
      <c r="O40">
        <v>650</v>
      </c>
      <c r="P40">
        <v>0</v>
      </c>
      <c r="Q40">
        <v>68.83</v>
      </c>
      <c r="R40">
        <v>0</v>
      </c>
      <c r="S40">
        <v>0</v>
      </c>
      <c r="T40">
        <v>69.06</v>
      </c>
    </row>
    <row r="41" spans="1:20" x14ac:dyDescent="0.25">
      <c r="A41">
        <v>2014</v>
      </c>
      <c r="B41">
        <v>50</v>
      </c>
      <c r="C41" t="s">
        <v>61</v>
      </c>
      <c r="D41">
        <v>4</v>
      </c>
      <c r="E41">
        <v>15</v>
      </c>
      <c r="F41">
        <v>0</v>
      </c>
      <c r="G41">
        <v>2.651113467656416E-4</v>
      </c>
      <c r="H41">
        <v>3.75</v>
      </c>
      <c r="I41">
        <v>0</v>
      </c>
      <c r="J41">
        <v>0.67800000000000005</v>
      </c>
      <c r="K41">
        <v>13746.86</v>
      </c>
      <c r="L41">
        <v>15088</v>
      </c>
      <c r="M41">
        <v>11628</v>
      </c>
      <c r="N41">
        <v>3381</v>
      </c>
      <c r="O41">
        <v>432</v>
      </c>
      <c r="P41">
        <v>0</v>
      </c>
      <c r="Q41">
        <v>79.290000000000006</v>
      </c>
      <c r="R41">
        <v>0</v>
      </c>
      <c r="S41">
        <v>0</v>
      </c>
      <c r="T41">
        <v>77.069999999999993</v>
      </c>
    </row>
    <row r="42" spans="1:20" x14ac:dyDescent="0.25">
      <c r="A42">
        <v>2014</v>
      </c>
      <c r="B42">
        <v>51</v>
      </c>
      <c r="C42" t="s">
        <v>62</v>
      </c>
      <c r="D42">
        <v>189</v>
      </c>
      <c r="E42">
        <v>456</v>
      </c>
      <c r="F42">
        <v>0</v>
      </c>
      <c r="G42">
        <v>5.102454037417996E-3</v>
      </c>
      <c r="H42">
        <v>2.4126984126984126</v>
      </c>
      <c r="I42">
        <v>0</v>
      </c>
      <c r="J42">
        <v>0.65300000000000002</v>
      </c>
      <c r="K42">
        <v>13729.68</v>
      </c>
      <c r="L42">
        <v>37041</v>
      </c>
      <c r="M42">
        <v>24827</v>
      </c>
      <c r="N42">
        <v>7699</v>
      </c>
      <c r="O42">
        <v>620.58000000000004</v>
      </c>
      <c r="P42">
        <v>0</v>
      </c>
      <c r="Q42">
        <v>51.47</v>
      </c>
      <c r="R42">
        <v>0</v>
      </c>
      <c r="S42">
        <v>0</v>
      </c>
      <c r="T42">
        <v>67.03</v>
      </c>
    </row>
    <row r="43" spans="1:20" x14ac:dyDescent="0.25">
      <c r="A43">
        <v>2014</v>
      </c>
      <c r="B43">
        <v>53</v>
      </c>
      <c r="C43" t="s">
        <v>64</v>
      </c>
      <c r="D43">
        <v>2</v>
      </c>
      <c r="E43">
        <v>4</v>
      </c>
      <c r="F43">
        <v>0</v>
      </c>
      <c r="G43">
        <v>1.2470382840753212E-4</v>
      </c>
      <c r="H43">
        <v>2</v>
      </c>
      <c r="I43">
        <v>0</v>
      </c>
      <c r="J43">
        <v>0.72299999999999998</v>
      </c>
      <c r="K43">
        <v>15352.6</v>
      </c>
      <c r="L43">
        <v>16038</v>
      </c>
      <c r="M43">
        <v>14680</v>
      </c>
      <c r="N43">
        <v>4496</v>
      </c>
      <c r="O43">
        <v>463</v>
      </c>
      <c r="P43">
        <v>0</v>
      </c>
      <c r="Q43">
        <v>57.63</v>
      </c>
      <c r="R43">
        <v>0</v>
      </c>
      <c r="S43">
        <v>0</v>
      </c>
      <c r="T43">
        <v>91.53</v>
      </c>
    </row>
    <row r="44" spans="1:20" x14ac:dyDescent="0.25">
      <c r="A44">
        <v>2014</v>
      </c>
      <c r="B44">
        <v>55</v>
      </c>
      <c r="C44" t="s">
        <v>66</v>
      </c>
      <c r="D44">
        <v>184</v>
      </c>
      <c r="E44">
        <v>934</v>
      </c>
      <c r="F44">
        <v>2</v>
      </c>
      <c r="G44">
        <v>5.5070034718065364E-3</v>
      </c>
      <c r="H44">
        <v>5.0760869565217392</v>
      </c>
      <c r="I44">
        <v>1.0869565217391304E-2</v>
      </c>
      <c r="J44">
        <v>0.69499999999999995</v>
      </c>
      <c r="K44">
        <v>12317.6</v>
      </c>
      <c r="L44">
        <v>33412</v>
      </c>
      <c r="M44">
        <v>21372</v>
      </c>
      <c r="N44">
        <v>6836</v>
      </c>
      <c r="O44">
        <v>1694.35</v>
      </c>
      <c r="P44">
        <v>304.3</v>
      </c>
      <c r="Q44">
        <v>98.17</v>
      </c>
      <c r="R44">
        <v>17.96</v>
      </c>
      <c r="S44">
        <v>17.63</v>
      </c>
      <c r="T44">
        <v>63.97</v>
      </c>
    </row>
    <row r="45" spans="1:20" x14ac:dyDescent="0.25">
      <c r="A45">
        <v>2014</v>
      </c>
      <c r="B45">
        <v>56</v>
      </c>
      <c r="C45" t="s">
        <v>67</v>
      </c>
      <c r="D45">
        <v>70</v>
      </c>
      <c r="E45">
        <v>258</v>
      </c>
      <c r="F45">
        <v>1</v>
      </c>
      <c r="G45">
        <v>7.7612205073620719E-4</v>
      </c>
      <c r="H45">
        <v>3.6857142857142855</v>
      </c>
      <c r="I45">
        <v>1.4285714285714285E-2</v>
      </c>
      <c r="J45">
        <v>0.70599999999999996</v>
      </c>
      <c r="K45">
        <v>14666.61</v>
      </c>
      <c r="L45">
        <v>90192</v>
      </c>
      <c r="M45">
        <v>67302</v>
      </c>
      <c r="N45">
        <v>18101</v>
      </c>
      <c r="O45">
        <v>2135.21</v>
      </c>
      <c r="P45">
        <v>0</v>
      </c>
      <c r="Q45">
        <v>62.74</v>
      </c>
      <c r="R45">
        <v>0</v>
      </c>
      <c r="S45">
        <v>0</v>
      </c>
      <c r="T45">
        <v>74.62</v>
      </c>
    </row>
    <row r="46" spans="1:20" x14ac:dyDescent="0.25">
      <c r="A46">
        <v>2014</v>
      </c>
      <c r="B46">
        <v>57</v>
      </c>
      <c r="C46" t="s">
        <v>68</v>
      </c>
      <c r="D46">
        <v>11</v>
      </c>
      <c r="E46">
        <v>25</v>
      </c>
      <c r="F46">
        <v>1</v>
      </c>
      <c r="G46">
        <v>1.1594813955939707E-3</v>
      </c>
      <c r="H46">
        <v>2.2727272727272729</v>
      </c>
      <c r="I46">
        <v>9.0909090909090912E-2</v>
      </c>
      <c r="J46">
        <v>0.63800000000000001</v>
      </c>
      <c r="K46">
        <v>15498.61</v>
      </c>
      <c r="L46">
        <v>9487</v>
      </c>
      <c r="M46">
        <v>6622</v>
      </c>
      <c r="N46">
        <v>2189</v>
      </c>
      <c r="O46">
        <v>161.69</v>
      </c>
      <c r="P46">
        <v>111.27</v>
      </c>
      <c r="Q46">
        <v>49.38</v>
      </c>
      <c r="R46">
        <v>68.819999999999993</v>
      </c>
      <c r="S46">
        <v>33.979999999999997</v>
      </c>
      <c r="T46">
        <v>69.8</v>
      </c>
    </row>
    <row r="47" spans="1:20" x14ac:dyDescent="0.25">
      <c r="A47">
        <v>2014</v>
      </c>
      <c r="B47">
        <v>58</v>
      </c>
      <c r="C47" t="s">
        <v>69</v>
      </c>
      <c r="D47">
        <v>143</v>
      </c>
      <c r="E47">
        <v>369</v>
      </c>
      <c r="F47">
        <v>0</v>
      </c>
      <c r="G47">
        <v>7.1179691388750625E-3</v>
      </c>
      <c r="H47">
        <v>2.5804195804195804</v>
      </c>
      <c r="I47">
        <v>0</v>
      </c>
      <c r="J47">
        <v>0.64800000000000002</v>
      </c>
      <c r="K47">
        <v>16131.76</v>
      </c>
      <c r="L47">
        <v>20090</v>
      </c>
      <c r="M47">
        <v>12978</v>
      </c>
      <c r="N47">
        <v>4016</v>
      </c>
      <c r="O47">
        <v>366.33</v>
      </c>
      <c r="P47">
        <v>366.33</v>
      </c>
      <c r="Q47">
        <v>57.3</v>
      </c>
      <c r="R47">
        <v>100</v>
      </c>
      <c r="S47">
        <v>57.3</v>
      </c>
      <c r="T47">
        <v>64.599999999999994</v>
      </c>
    </row>
    <row r="48" spans="1:20" x14ac:dyDescent="0.25">
      <c r="A48">
        <v>2014</v>
      </c>
      <c r="B48">
        <v>59</v>
      </c>
      <c r="C48" t="s">
        <v>70</v>
      </c>
      <c r="D48">
        <v>7</v>
      </c>
      <c r="E48">
        <v>26</v>
      </c>
      <c r="F48">
        <v>0</v>
      </c>
      <c r="G48">
        <v>5.7021831215379602E-4</v>
      </c>
      <c r="H48">
        <v>3.7142857142857144</v>
      </c>
      <c r="I48">
        <v>0</v>
      </c>
      <c r="J48">
        <v>0.65500000000000003</v>
      </c>
      <c r="K48">
        <v>16123.93</v>
      </c>
      <c r="L48">
        <v>12276</v>
      </c>
      <c r="M48">
        <v>9299</v>
      </c>
      <c r="N48">
        <v>3135</v>
      </c>
      <c r="O48">
        <v>286.95999999999998</v>
      </c>
      <c r="P48">
        <v>0</v>
      </c>
      <c r="Q48">
        <v>72.400000000000006</v>
      </c>
      <c r="R48">
        <v>0</v>
      </c>
      <c r="S48">
        <v>0</v>
      </c>
      <c r="T48">
        <v>75.75</v>
      </c>
    </row>
    <row r="49" spans="1:20" x14ac:dyDescent="0.25">
      <c r="A49">
        <v>2014</v>
      </c>
      <c r="B49">
        <v>61</v>
      </c>
      <c r="C49" t="s">
        <v>72</v>
      </c>
      <c r="D49">
        <v>4</v>
      </c>
      <c r="E49">
        <v>10</v>
      </c>
      <c r="F49">
        <v>1</v>
      </c>
      <c r="G49">
        <v>2.7491408934707902E-4</v>
      </c>
      <c r="H49">
        <v>2.5</v>
      </c>
      <c r="I49">
        <v>0.25</v>
      </c>
      <c r="J49">
        <v>0.68200000000000005</v>
      </c>
      <c r="K49">
        <v>11548.03</v>
      </c>
      <c r="L49">
        <v>14550</v>
      </c>
      <c r="M49">
        <v>10782</v>
      </c>
      <c r="N49">
        <v>2955</v>
      </c>
      <c r="O49">
        <v>357.97</v>
      </c>
      <c r="P49">
        <v>0</v>
      </c>
      <c r="Q49">
        <v>80</v>
      </c>
      <c r="R49">
        <v>0</v>
      </c>
      <c r="S49">
        <v>0</v>
      </c>
      <c r="T49">
        <v>74.099999999999994</v>
      </c>
    </row>
    <row r="50" spans="1:20" x14ac:dyDescent="0.25">
      <c r="A50">
        <v>2014</v>
      </c>
      <c r="B50">
        <v>62</v>
      </c>
      <c r="C50" t="s">
        <v>73</v>
      </c>
      <c r="D50">
        <v>28</v>
      </c>
      <c r="E50">
        <v>79</v>
      </c>
      <c r="F50">
        <v>0</v>
      </c>
      <c r="G50">
        <v>9.1089495429259252E-4</v>
      </c>
      <c r="H50">
        <v>2.8214285714285716</v>
      </c>
      <c r="I50">
        <v>0</v>
      </c>
      <c r="J50">
        <v>0.70499999999999996</v>
      </c>
      <c r="K50">
        <v>18152.79</v>
      </c>
      <c r="L50">
        <v>30739</v>
      </c>
      <c r="M50">
        <v>26051</v>
      </c>
      <c r="N50">
        <v>10176</v>
      </c>
      <c r="O50">
        <v>1009.3</v>
      </c>
      <c r="P50">
        <v>0</v>
      </c>
      <c r="Q50">
        <v>80.36</v>
      </c>
      <c r="R50">
        <v>0</v>
      </c>
      <c r="S50">
        <v>0</v>
      </c>
      <c r="T50">
        <v>84.75</v>
      </c>
    </row>
    <row r="51" spans="1:20" x14ac:dyDescent="0.25">
      <c r="A51">
        <v>2014</v>
      </c>
      <c r="B51">
        <v>63</v>
      </c>
      <c r="C51" t="s">
        <v>74</v>
      </c>
      <c r="D51">
        <v>28</v>
      </c>
      <c r="E51">
        <v>85</v>
      </c>
      <c r="F51">
        <v>1</v>
      </c>
      <c r="G51">
        <v>1.3162224415926291E-3</v>
      </c>
      <c r="H51">
        <v>3.0357142857142856</v>
      </c>
      <c r="I51">
        <v>3.5714285714285712E-2</v>
      </c>
      <c r="J51">
        <v>0.73299999999999998</v>
      </c>
      <c r="K51">
        <v>16050.37</v>
      </c>
      <c r="L51">
        <v>21273</v>
      </c>
      <c r="M51">
        <v>14958</v>
      </c>
      <c r="N51">
        <v>6029</v>
      </c>
      <c r="O51">
        <v>612.33000000000004</v>
      </c>
      <c r="P51">
        <v>0</v>
      </c>
      <c r="Q51">
        <v>73.650000000000006</v>
      </c>
      <c r="R51">
        <v>0</v>
      </c>
      <c r="S51">
        <v>0</v>
      </c>
      <c r="T51">
        <v>70.31</v>
      </c>
    </row>
    <row r="52" spans="1:20" x14ac:dyDescent="0.25">
      <c r="A52">
        <v>2014</v>
      </c>
      <c r="B52">
        <v>64</v>
      </c>
      <c r="C52" t="s">
        <v>75</v>
      </c>
      <c r="D52">
        <v>7</v>
      </c>
      <c r="E52">
        <v>14</v>
      </c>
      <c r="F52">
        <v>0</v>
      </c>
      <c r="G52">
        <v>3.801042571676803E-4</v>
      </c>
      <c r="H52">
        <v>2</v>
      </c>
      <c r="I52">
        <v>0</v>
      </c>
      <c r="J52">
        <v>0.7</v>
      </c>
      <c r="K52">
        <v>18798.37</v>
      </c>
      <c r="L52">
        <v>18416</v>
      </c>
      <c r="M52">
        <v>18416</v>
      </c>
      <c r="N52">
        <v>4134</v>
      </c>
      <c r="O52">
        <v>636</v>
      </c>
      <c r="P52">
        <v>445</v>
      </c>
      <c r="Q52">
        <v>87.97</v>
      </c>
      <c r="R52">
        <v>69.97</v>
      </c>
      <c r="S52">
        <v>61.55</v>
      </c>
      <c r="T52">
        <v>100</v>
      </c>
    </row>
    <row r="53" spans="1:20" x14ac:dyDescent="0.25">
      <c r="A53">
        <v>2014</v>
      </c>
      <c r="B53">
        <v>68</v>
      </c>
      <c r="C53" t="s">
        <v>79</v>
      </c>
      <c r="D53">
        <v>124</v>
      </c>
      <c r="E53">
        <v>299</v>
      </c>
      <c r="F53">
        <v>1</v>
      </c>
      <c r="G53">
        <v>1.6822227045799869E-3</v>
      </c>
      <c r="H53">
        <v>2.411290322580645</v>
      </c>
      <c r="I53">
        <v>8.0645161290322578E-3</v>
      </c>
      <c r="J53">
        <v>0.751</v>
      </c>
      <c r="K53">
        <v>18484.43</v>
      </c>
      <c r="L53">
        <v>73712</v>
      </c>
      <c r="M53">
        <v>63767</v>
      </c>
      <c r="N53">
        <v>16381</v>
      </c>
      <c r="O53">
        <v>2082.85</v>
      </c>
      <c r="P53">
        <v>0</v>
      </c>
      <c r="Q53">
        <v>57.86</v>
      </c>
      <c r="R53">
        <v>0</v>
      </c>
      <c r="S53">
        <v>0</v>
      </c>
      <c r="T53">
        <v>86.51</v>
      </c>
    </row>
    <row r="54" spans="1:20" x14ac:dyDescent="0.25">
      <c r="A54">
        <v>2014</v>
      </c>
      <c r="B54">
        <v>69</v>
      </c>
      <c r="C54" t="s">
        <v>80</v>
      </c>
      <c r="D54">
        <v>5</v>
      </c>
      <c r="E54">
        <v>41</v>
      </c>
      <c r="F54">
        <v>0</v>
      </c>
      <c r="G54">
        <v>2.2477971587843914E-4</v>
      </c>
      <c r="H54">
        <v>8.1999999999999993</v>
      </c>
      <c r="I54">
        <v>0</v>
      </c>
      <c r="J54">
        <v>0.74299999999999999</v>
      </c>
      <c r="K54">
        <v>12686.74</v>
      </c>
      <c r="L54">
        <v>22244</v>
      </c>
      <c r="M54">
        <v>21780</v>
      </c>
      <c r="N54">
        <v>8447</v>
      </c>
      <c r="O54">
        <v>799.48</v>
      </c>
      <c r="P54">
        <v>799.48</v>
      </c>
      <c r="Q54">
        <v>77.209999999999994</v>
      </c>
      <c r="R54">
        <v>100</v>
      </c>
      <c r="S54">
        <v>77.209999999999994</v>
      </c>
      <c r="T54">
        <v>97.91</v>
      </c>
    </row>
    <row r="55" spans="1:20" x14ac:dyDescent="0.25">
      <c r="A55">
        <v>2014</v>
      </c>
      <c r="B55">
        <v>72</v>
      </c>
      <c r="C55" t="s">
        <v>83</v>
      </c>
      <c r="D55">
        <v>17</v>
      </c>
      <c r="E55">
        <v>57</v>
      </c>
      <c r="F55">
        <v>0</v>
      </c>
      <c r="G55">
        <v>6.164110373835164E-4</v>
      </c>
      <c r="H55">
        <v>3.3529411764705883</v>
      </c>
      <c r="I55">
        <v>0</v>
      </c>
      <c r="J55">
        <v>0.70899999999999996</v>
      </c>
      <c r="K55">
        <v>18009.23</v>
      </c>
      <c r="L55">
        <v>27579</v>
      </c>
      <c r="M55">
        <v>22638</v>
      </c>
      <c r="N55">
        <v>7705</v>
      </c>
      <c r="O55">
        <v>776.17</v>
      </c>
      <c r="P55">
        <v>776.17</v>
      </c>
      <c r="Q55">
        <v>74.95</v>
      </c>
      <c r="R55">
        <v>100</v>
      </c>
      <c r="S55">
        <v>74.95</v>
      </c>
      <c r="T55">
        <v>82.08</v>
      </c>
    </row>
    <row r="56" spans="1:20" x14ac:dyDescent="0.25">
      <c r="A56">
        <v>2014</v>
      </c>
      <c r="B56">
        <v>73</v>
      </c>
      <c r="C56" t="s">
        <v>84</v>
      </c>
      <c r="D56">
        <v>9</v>
      </c>
      <c r="E56">
        <v>23</v>
      </c>
      <c r="F56">
        <v>1</v>
      </c>
      <c r="G56">
        <v>3.5172737220572141E-4</v>
      </c>
      <c r="H56">
        <v>2.5555555555555554</v>
      </c>
      <c r="I56">
        <v>0.1111111111111111</v>
      </c>
      <c r="J56">
        <v>0.71199999999999997</v>
      </c>
      <c r="K56">
        <v>24581.98</v>
      </c>
      <c r="L56">
        <v>25588</v>
      </c>
      <c r="M56">
        <v>25144</v>
      </c>
      <c r="N56">
        <v>7481</v>
      </c>
      <c r="O56">
        <v>1330</v>
      </c>
      <c r="P56">
        <v>0</v>
      </c>
      <c r="Q56">
        <v>89.32</v>
      </c>
      <c r="R56">
        <v>0</v>
      </c>
      <c r="S56">
        <v>0</v>
      </c>
      <c r="T56">
        <v>98.26</v>
      </c>
    </row>
    <row r="57" spans="1:20" x14ac:dyDescent="0.25">
      <c r="A57">
        <v>2014</v>
      </c>
      <c r="B57">
        <v>74</v>
      </c>
      <c r="C57" t="s">
        <v>85</v>
      </c>
      <c r="D57">
        <v>84</v>
      </c>
      <c r="E57">
        <v>151</v>
      </c>
      <c r="F57">
        <v>0</v>
      </c>
      <c r="G57">
        <v>1.8189692507579038E-2</v>
      </c>
      <c r="H57">
        <v>1.7976190476190477</v>
      </c>
      <c r="I57">
        <v>0</v>
      </c>
      <c r="J57">
        <v>0.67600000000000005</v>
      </c>
      <c r="K57">
        <v>9425.08</v>
      </c>
      <c r="L57">
        <v>4618</v>
      </c>
      <c r="M57">
        <v>4618</v>
      </c>
      <c r="N57">
        <v>932</v>
      </c>
      <c r="O57">
        <v>189</v>
      </c>
      <c r="P57">
        <v>0</v>
      </c>
      <c r="Q57">
        <v>90</v>
      </c>
      <c r="R57">
        <v>0</v>
      </c>
      <c r="S57">
        <v>0</v>
      </c>
      <c r="T57">
        <v>100</v>
      </c>
    </row>
    <row r="58" spans="1:20" x14ac:dyDescent="0.25">
      <c r="A58">
        <v>2014</v>
      </c>
      <c r="B58">
        <v>75</v>
      </c>
      <c r="C58" t="s">
        <v>86</v>
      </c>
      <c r="D58">
        <v>29</v>
      </c>
      <c r="E58">
        <v>113</v>
      </c>
      <c r="F58">
        <v>0</v>
      </c>
      <c r="G58">
        <v>1.5903482314230874E-3</v>
      </c>
      <c r="H58">
        <v>3.896551724137931</v>
      </c>
      <c r="I58">
        <v>0</v>
      </c>
      <c r="J58">
        <v>0.63400000000000001</v>
      </c>
      <c r="K58">
        <v>19265.11</v>
      </c>
      <c r="L58">
        <v>18235</v>
      </c>
      <c r="M58">
        <v>12493</v>
      </c>
      <c r="N58">
        <v>4510</v>
      </c>
      <c r="O58">
        <v>443.08</v>
      </c>
      <c r="P58">
        <v>284.08</v>
      </c>
      <c r="Q58">
        <v>62.32</v>
      </c>
      <c r="R58">
        <v>64.11</v>
      </c>
      <c r="S58">
        <v>39.950000000000003</v>
      </c>
      <c r="T58">
        <v>68.510000000000005</v>
      </c>
    </row>
    <row r="59" spans="1:20" x14ac:dyDescent="0.25">
      <c r="A59">
        <v>2014</v>
      </c>
      <c r="B59">
        <v>77</v>
      </c>
      <c r="C59" t="s">
        <v>88</v>
      </c>
      <c r="D59">
        <v>20</v>
      </c>
      <c r="E59">
        <v>87</v>
      </c>
      <c r="F59">
        <v>0</v>
      </c>
      <c r="G59">
        <v>3.8255547054322876E-4</v>
      </c>
      <c r="H59">
        <v>4.3499999999999996</v>
      </c>
      <c r="I59">
        <v>0</v>
      </c>
      <c r="J59">
        <v>0.753</v>
      </c>
      <c r="K59">
        <v>68635.77</v>
      </c>
      <c r="L59">
        <v>52280</v>
      </c>
      <c r="M59">
        <v>44385</v>
      </c>
      <c r="N59">
        <v>13068</v>
      </c>
      <c r="O59">
        <v>1419.66</v>
      </c>
      <c r="P59">
        <v>0</v>
      </c>
      <c r="Q59">
        <v>63.21</v>
      </c>
      <c r="R59">
        <v>0</v>
      </c>
      <c r="S59">
        <v>0</v>
      </c>
      <c r="T59">
        <v>84.9</v>
      </c>
    </row>
    <row r="60" spans="1:20" x14ac:dyDescent="0.25">
      <c r="A60">
        <v>2014</v>
      </c>
      <c r="B60">
        <v>79</v>
      </c>
      <c r="C60" t="s">
        <v>97</v>
      </c>
      <c r="D60">
        <v>386</v>
      </c>
      <c r="E60">
        <v>1048</v>
      </c>
      <c r="F60">
        <v>1</v>
      </c>
      <c r="G60">
        <v>3.1036423574817076E-3</v>
      </c>
      <c r="H60">
        <v>2.7150259067357512</v>
      </c>
      <c r="I60">
        <v>2.5906735751295338E-3</v>
      </c>
      <c r="J60">
        <v>0.76100000000000001</v>
      </c>
      <c r="K60">
        <v>14455.86</v>
      </c>
      <c r="L60">
        <v>124370</v>
      </c>
      <c r="M60">
        <v>118770</v>
      </c>
      <c r="N60">
        <v>38357</v>
      </c>
      <c r="O60">
        <v>3998.65</v>
      </c>
      <c r="P60">
        <v>1370.88</v>
      </c>
      <c r="Q60">
        <v>68.180000000000007</v>
      </c>
      <c r="R60">
        <v>34.28</v>
      </c>
      <c r="S60">
        <v>23.38</v>
      </c>
      <c r="T60">
        <v>95.5</v>
      </c>
    </row>
    <row r="61" spans="1:20" x14ac:dyDescent="0.25">
      <c r="A61">
        <v>2014</v>
      </c>
      <c r="B61">
        <v>80</v>
      </c>
      <c r="C61" t="s">
        <v>98</v>
      </c>
      <c r="D61">
        <v>17</v>
      </c>
      <c r="E61">
        <v>38</v>
      </c>
      <c r="F61">
        <v>0</v>
      </c>
      <c r="G61">
        <v>7.3631323631323628E-4</v>
      </c>
      <c r="H61">
        <v>2.2352941176470589</v>
      </c>
      <c r="I61">
        <v>0</v>
      </c>
      <c r="J61">
        <v>0.66200000000000003</v>
      </c>
      <c r="K61">
        <v>9972.77</v>
      </c>
      <c r="L61">
        <v>23088</v>
      </c>
      <c r="M61">
        <v>18270</v>
      </c>
      <c r="N61">
        <v>7140</v>
      </c>
      <c r="O61">
        <v>856.6</v>
      </c>
      <c r="P61">
        <v>0</v>
      </c>
      <c r="Q61">
        <v>80</v>
      </c>
      <c r="R61">
        <v>0</v>
      </c>
      <c r="S61">
        <v>0</v>
      </c>
      <c r="T61">
        <v>79.13</v>
      </c>
    </row>
    <row r="62" spans="1:20" x14ac:dyDescent="0.25">
      <c r="A62">
        <v>2014</v>
      </c>
      <c r="B62">
        <v>81</v>
      </c>
      <c r="C62" t="s">
        <v>99</v>
      </c>
      <c r="D62">
        <v>101</v>
      </c>
      <c r="E62">
        <v>429</v>
      </c>
      <c r="F62">
        <v>0</v>
      </c>
      <c r="G62">
        <v>1.5696001094057897E-4</v>
      </c>
      <c r="H62">
        <v>4.2475247524752477</v>
      </c>
      <c r="I62">
        <v>0</v>
      </c>
      <c r="J62">
        <v>0.75600000000000001</v>
      </c>
      <c r="K62">
        <v>40833.120000000003</v>
      </c>
      <c r="L62">
        <v>643476</v>
      </c>
      <c r="M62">
        <v>641299</v>
      </c>
      <c r="N62">
        <v>157967</v>
      </c>
      <c r="O62">
        <v>23013.49</v>
      </c>
      <c r="P62">
        <v>20606.5</v>
      </c>
      <c r="Q62">
        <v>69.2</v>
      </c>
      <c r="R62">
        <v>89.54</v>
      </c>
      <c r="S62">
        <v>61.96</v>
      </c>
      <c r="T62">
        <v>99.66</v>
      </c>
    </row>
    <row r="63" spans="1:20" x14ac:dyDescent="0.25">
      <c r="A63">
        <v>2014</v>
      </c>
      <c r="B63">
        <v>82</v>
      </c>
      <c r="C63" t="s">
        <v>100</v>
      </c>
      <c r="D63">
        <v>4</v>
      </c>
      <c r="E63">
        <v>9</v>
      </c>
      <c r="F63">
        <v>0</v>
      </c>
      <c r="G63">
        <v>1.4851668956298965E-4</v>
      </c>
      <c r="H63">
        <v>2.25</v>
      </c>
      <c r="I63">
        <v>0</v>
      </c>
      <c r="J63">
        <v>0.64200000000000002</v>
      </c>
      <c r="K63">
        <v>6555.58</v>
      </c>
      <c r="L63">
        <v>26933</v>
      </c>
      <c r="M63">
        <v>6956</v>
      </c>
      <c r="N63">
        <v>2077</v>
      </c>
      <c r="O63">
        <v>156.69</v>
      </c>
      <c r="P63">
        <v>156.69</v>
      </c>
      <c r="Q63">
        <v>30.91</v>
      </c>
      <c r="R63">
        <v>100</v>
      </c>
      <c r="S63">
        <v>30.91</v>
      </c>
      <c r="T63">
        <v>25.83</v>
      </c>
    </row>
    <row r="64" spans="1:20" x14ac:dyDescent="0.25">
      <c r="A64">
        <v>2014</v>
      </c>
      <c r="B64">
        <v>83</v>
      </c>
      <c r="C64" t="s">
        <v>101</v>
      </c>
      <c r="D64">
        <v>22</v>
      </c>
      <c r="E64">
        <v>76</v>
      </c>
      <c r="F64">
        <v>1</v>
      </c>
      <c r="G64">
        <v>2.0212599799711512E-4</v>
      </c>
      <c r="H64">
        <v>3.4545454545454546</v>
      </c>
      <c r="I64">
        <v>4.5454545454545456E-2</v>
      </c>
      <c r="J64">
        <v>0.755</v>
      </c>
      <c r="K64">
        <v>13725.15</v>
      </c>
      <c r="L64">
        <v>108843</v>
      </c>
      <c r="M64">
        <v>107479</v>
      </c>
      <c r="N64">
        <v>28308</v>
      </c>
      <c r="O64">
        <v>3198.79</v>
      </c>
      <c r="P64">
        <v>0</v>
      </c>
      <c r="Q64">
        <v>69.84</v>
      </c>
      <c r="R64">
        <v>0</v>
      </c>
      <c r="S64">
        <v>0</v>
      </c>
      <c r="T64">
        <v>98.75</v>
      </c>
    </row>
    <row r="65" spans="1:20" x14ac:dyDescent="0.25">
      <c r="A65">
        <v>2014</v>
      </c>
      <c r="B65">
        <v>84</v>
      </c>
      <c r="C65" t="s">
        <v>102</v>
      </c>
      <c r="D65">
        <v>5</v>
      </c>
      <c r="E65">
        <v>14</v>
      </c>
      <c r="F65">
        <v>0</v>
      </c>
      <c r="G65">
        <v>4.7687172150691462E-4</v>
      </c>
      <c r="H65">
        <v>2.8</v>
      </c>
      <c r="I65">
        <v>0</v>
      </c>
      <c r="J65">
        <v>0.66800000000000004</v>
      </c>
      <c r="K65">
        <v>14231.87</v>
      </c>
      <c r="L65">
        <v>10485</v>
      </c>
      <c r="M65">
        <v>8125</v>
      </c>
      <c r="N65">
        <v>1844</v>
      </c>
      <c r="O65">
        <v>560</v>
      </c>
      <c r="P65">
        <v>0</v>
      </c>
      <c r="Q65">
        <v>56</v>
      </c>
      <c r="R65">
        <v>0</v>
      </c>
      <c r="S65">
        <v>0</v>
      </c>
      <c r="T65">
        <v>77.489999999999995</v>
      </c>
    </row>
    <row r="66" spans="1:20" x14ac:dyDescent="0.25">
      <c r="A66">
        <v>2014</v>
      </c>
      <c r="B66">
        <v>85</v>
      </c>
      <c r="C66" t="s">
        <v>103</v>
      </c>
      <c r="D66">
        <v>18</v>
      </c>
      <c r="E66">
        <v>67</v>
      </c>
      <c r="F66">
        <v>0</v>
      </c>
      <c r="G66">
        <v>1.1765474867638408E-3</v>
      </c>
      <c r="H66">
        <v>3.7222222222222223</v>
      </c>
      <c r="I66">
        <v>0</v>
      </c>
      <c r="J66">
        <v>0.69499999999999995</v>
      </c>
      <c r="K66">
        <v>11677.84</v>
      </c>
      <c r="L66">
        <v>15299</v>
      </c>
      <c r="M66">
        <v>13931</v>
      </c>
      <c r="N66">
        <v>5301</v>
      </c>
      <c r="O66">
        <v>437.53</v>
      </c>
      <c r="P66">
        <v>0</v>
      </c>
      <c r="Q66">
        <v>73.98</v>
      </c>
      <c r="R66">
        <v>0</v>
      </c>
      <c r="S66">
        <v>0</v>
      </c>
      <c r="T66">
        <v>91.06</v>
      </c>
    </row>
    <row r="67" spans="1:20" x14ac:dyDescent="0.25">
      <c r="A67">
        <v>2014</v>
      </c>
      <c r="B67">
        <v>86</v>
      </c>
      <c r="C67" t="s">
        <v>104</v>
      </c>
      <c r="D67">
        <v>33</v>
      </c>
      <c r="E67">
        <v>153</v>
      </c>
      <c r="F67">
        <v>2</v>
      </c>
      <c r="G67">
        <v>4.2106337641789902E-4</v>
      </c>
      <c r="H67">
        <v>4.6363636363636367</v>
      </c>
      <c r="I67">
        <v>6.0606060606060608E-2</v>
      </c>
      <c r="J67">
        <v>0.71299999999999997</v>
      </c>
      <c r="K67">
        <v>15874.71</v>
      </c>
      <c r="L67">
        <v>78373</v>
      </c>
      <c r="M67">
        <v>71153</v>
      </c>
      <c r="N67">
        <v>22242</v>
      </c>
      <c r="O67">
        <v>2191.85</v>
      </c>
      <c r="P67">
        <v>2079.04</v>
      </c>
      <c r="Q67">
        <v>63.2</v>
      </c>
      <c r="R67">
        <v>94.85</v>
      </c>
      <c r="S67">
        <v>59.94</v>
      </c>
      <c r="T67">
        <v>90.79</v>
      </c>
    </row>
    <row r="68" spans="1:20" x14ac:dyDescent="0.25">
      <c r="A68">
        <v>2014</v>
      </c>
      <c r="B68">
        <v>89</v>
      </c>
      <c r="C68" t="s">
        <v>107</v>
      </c>
      <c r="D68">
        <v>11</v>
      </c>
      <c r="E68">
        <v>50</v>
      </c>
      <c r="F68">
        <v>0</v>
      </c>
      <c r="G68">
        <v>2.3011108089450452E-4</v>
      </c>
      <c r="H68">
        <v>4.5454545454545459</v>
      </c>
      <c r="I68">
        <v>0</v>
      </c>
      <c r="J68">
        <v>0.71599999999999997</v>
      </c>
      <c r="K68">
        <v>12758.94</v>
      </c>
      <c r="L68">
        <v>47803</v>
      </c>
      <c r="M68">
        <v>45528</v>
      </c>
      <c r="N68">
        <v>12511</v>
      </c>
      <c r="O68">
        <v>1173.27</v>
      </c>
      <c r="P68">
        <v>133.80000000000001</v>
      </c>
      <c r="Q68">
        <v>60.03</v>
      </c>
      <c r="R68">
        <v>11.4</v>
      </c>
      <c r="S68">
        <v>6.85</v>
      </c>
      <c r="T68">
        <v>95.24</v>
      </c>
    </row>
    <row r="69" spans="1:20" x14ac:dyDescent="0.25">
      <c r="A69">
        <v>2014</v>
      </c>
      <c r="B69">
        <v>92</v>
      </c>
      <c r="C69" t="s">
        <v>110</v>
      </c>
      <c r="D69">
        <v>48</v>
      </c>
      <c r="E69">
        <v>373</v>
      </c>
      <c r="F69">
        <v>0</v>
      </c>
      <c r="G69">
        <v>2.0993426433348059E-4</v>
      </c>
      <c r="H69">
        <v>7.770833333333333</v>
      </c>
      <c r="I69">
        <v>0</v>
      </c>
      <c r="J69">
        <v>0.60899999999999999</v>
      </c>
      <c r="K69">
        <v>23337.42</v>
      </c>
      <c r="L69">
        <v>228643</v>
      </c>
      <c r="M69">
        <v>222740</v>
      </c>
      <c r="N69">
        <v>60416</v>
      </c>
      <c r="O69">
        <v>8951.86</v>
      </c>
      <c r="P69">
        <v>152.54</v>
      </c>
      <c r="Q69">
        <v>69.37</v>
      </c>
      <c r="R69">
        <v>1.7</v>
      </c>
      <c r="S69">
        <v>1.18</v>
      </c>
      <c r="T69">
        <v>97.42</v>
      </c>
    </row>
    <row r="70" spans="1:20" x14ac:dyDescent="0.25">
      <c r="A70">
        <v>2014</v>
      </c>
      <c r="B70">
        <v>94</v>
      </c>
      <c r="C70" t="s">
        <v>112</v>
      </c>
      <c r="D70">
        <v>9</v>
      </c>
      <c r="E70">
        <v>30</v>
      </c>
      <c r="F70">
        <v>1</v>
      </c>
      <c r="G70">
        <v>1.6835016835016834E-3</v>
      </c>
      <c r="H70">
        <v>3.3333333333333335</v>
      </c>
      <c r="I70">
        <v>0.1111111111111111</v>
      </c>
      <c r="J70">
        <v>0.70899999999999996</v>
      </c>
      <c r="K70">
        <v>13044.86</v>
      </c>
      <c r="L70">
        <v>5346</v>
      </c>
      <c r="M70">
        <v>5344</v>
      </c>
      <c r="N70">
        <v>500</v>
      </c>
      <c r="O70">
        <v>280</v>
      </c>
      <c r="P70">
        <v>0</v>
      </c>
      <c r="Q70">
        <v>100</v>
      </c>
      <c r="R70">
        <v>0</v>
      </c>
      <c r="S70">
        <v>0</v>
      </c>
      <c r="T70">
        <v>99.96</v>
      </c>
    </row>
    <row r="71" spans="1:20" x14ac:dyDescent="0.25">
      <c r="A71">
        <v>2014</v>
      </c>
      <c r="B71">
        <v>95</v>
      </c>
      <c r="C71" t="s">
        <v>113</v>
      </c>
      <c r="D71">
        <v>37</v>
      </c>
      <c r="E71">
        <v>97</v>
      </c>
      <c r="F71">
        <v>0</v>
      </c>
      <c r="G71">
        <v>2.6402169259312118E-3</v>
      </c>
      <c r="H71">
        <v>2.6216216216216215</v>
      </c>
      <c r="I71">
        <v>0</v>
      </c>
      <c r="J71">
        <v>0.71899999999999997</v>
      </c>
      <c r="K71">
        <v>13127.97</v>
      </c>
      <c r="L71">
        <v>14014</v>
      </c>
      <c r="M71">
        <v>12830</v>
      </c>
      <c r="N71">
        <v>5494</v>
      </c>
      <c r="O71">
        <v>464.1</v>
      </c>
      <c r="P71">
        <v>464.1</v>
      </c>
      <c r="Q71">
        <v>74.73</v>
      </c>
      <c r="R71">
        <v>100</v>
      </c>
      <c r="S71">
        <v>74.73</v>
      </c>
      <c r="T71">
        <v>91.55</v>
      </c>
    </row>
    <row r="72" spans="1:20" x14ac:dyDescent="0.25">
      <c r="A72">
        <v>2014</v>
      </c>
      <c r="B72">
        <v>96</v>
      </c>
      <c r="C72" t="s">
        <v>114</v>
      </c>
      <c r="D72">
        <v>12</v>
      </c>
      <c r="E72">
        <v>25</v>
      </c>
      <c r="F72">
        <v>0</v>
      </c>
      <c r="G72">
        <v>4.4413190717643142E-4</v>
      </c>
      <c r="H72">
        <v>2.0833333333333335</v>
      </c>
      <c r="I72">
        <v>0</v>
      </c>
      <c r="J72">
        <v>0.68500000000000005</v>
      </c>
      <c r="K72">
        <v>17255.78</v>
      </c>
      <c r="L72">
        <v>27019</v>
      </c>
      <c r="M72">
        <v>21827</v>
      </c>
      <c r="N72">
        <v>7761</v>
      </c>
      <c r="O72">
        <v>1490.62</v>
      </c>
      <c r="P72">
        <v>0</v>
      </c>
      <c r="Q72">
        <v>83.72</v>
      </c>
      <c r="R72">
        <v>0</v>
      </c>
      <c r="S72">
        <v>0</v>
      </c>
      <c r="T72">
        <v>80.78</v>
      </c>
    </row>
    <row r="73" spans="1:20" x14ac:dyDescent="0.25">
      <c r="A73">
        <v>2014</v>
      </c>
      <c r="B73">
        <v>97</v>
      </c>
      <c r="C73" t="s">
        <v>115</v>
      </c>
      <c r="D73">
        <v>136</v>
      </c>
      <c r="E73">
        <v>426</v>
      </c>
      <c r="F73">
        <v>2</v>
      </c>
      <c r="G73">
        <v>9.046162032725822E-3</v>
      </c>
      <c r="H73">
        <v>3.1323529411764706</v>
      </c>
      <c r="I73">
        <v>1.4705882352941176E-2</v>
      </c>
      <c r="J73">
        <v>0.67200000000000004</v>
      </c>
      <c r="K73">
        <v>10341.24</v>
      </c>
      <c r="L73">
        <v>15034</v>
      </c>
      <c r="M73">
        <v>9380</v>
      </c>
      <c r="N73">
        <v>5000</v>
      </c>
      <c r="O73">
        <v>372.92</v>
      </c>
      <c r="P73">
        <v>0</v>
      </c>
      <c r="Q73">
        <v>65.72</v>
      </c>
      <c r="R73">
        <v>0</v>
      </c>
      <c r="S73">
        <v>0</v>
      </c>
      <c r="T73">
        <v>62.39</v>
      </c>
    </row>
    <row r="74" spans="1:20" x14ac:dyDescent="0.25">
      <c r="A74">
        <v>2014</v>
      </c>
      <c r="B74">
        <v>98</v>
      </c>
      <c r="C74" t="s">
        <v>116</v>
      </c>
      <c r="D74">
        <v>7</v>
      </c>
      <c r="E74">
        <v>47</v>
      </c>
      <c r="F74">
        <v>0</v>
      </c>
      <c r="G74">
        <v>1.0568111478478796E-4</v>
      </c>
      <c r="H74">
        <v>6.7142857142857144</v>
      </c>
      <c r="I74">
        <v>0</v>
      </c>
      <c r="J74">
        <v>0.67100000000000004</v>
      </c>
      <c r="K74">
        <v>7926.89</v>
      </c>
      <c r="L74">
        <v>66237</v>
      </c>
      <c r="M74">
        <v>11755</v>
      </c>
      <c r="N74">
        <v>3611</v>
      </c>
      <c r="O74">
        <v>301.5</v>
      </c>
      <c r="P74">
        <v>15.81</v>
      </c>
      <c r="Q74">
        <v>12.88</v>
      </c>
      <c r="R74">
        <v>5.24</v>
      </c>
      <c r="S74">
        <v>0.68</v>
      </c>
      <c r="T74">
        <v>17.75</v>
      </c>
    </row>
    <row r="75" spans="1:20" x14ac:dyDescent="0.25">
      <c r="A75">
        <v>2014</v>
      </c>
      <c r="B75">
        <v>100</v>
      </c>
      <c r="C75" t="s">
        <v>118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0.69599999999999995</v>
      </c>
      <c r="K75">
        <v>53740.27</v>
      </c>
      <c r="L75">
        <v>7851</v>
      </c>
      <c r="M75">
        <v>3855</v>
      </c>
      <c r="N75">
        <v>1186</v>
      </c>
      <c r="O75">
        <v>123.07</v>
      </c>
      <c r="P75">
        <v>0</v>
      </c>
      <c r="Q75">
        <v>41.92</v>
      </c>
      <c r="R75">
        <v>0</v>
      </c>
      <c r="S75">
        <v>0</v>
      </c>
      <c r="T75">
        <v>49.1</v>
      </c>
    </row>
    <row r="76" spans="1:20" x14ac:dyDescent="0.25">
      <c r="A76">
        <v>2014</v>
      </c>
      <c r="B76">
        <v>101</v>
      </c>
      <c r="C76" t="s">
        <v>119</v>
      </c>
      <c r="D76">
        <v>98</v>
      </c>
      <c r="E76">
        <v>303</v>
      </c>
      <c r="F76">
        <v>0</v>
      </c>
      <c r="G76">
        <v>8.8232646079049251E-3</v>
      </c>
      <c r="H76">
        <v>3.0918367346938775</v>
      </c>
      <c r="I76">
        <v>0</v>
      </c>
      <c r="J76">
        <v>0.67500000000000004</v>
      </c>
      <c r="K76">
        <v>11164.24</v>
      </c>
      <c r="L76">
        <v>11107</v>
      </c>
      <c r="M76">
        <v>9000</v>
      </c>
      <c r="N76">
        <v>3255</v>
      </c>
      <c r="O76">
        <v>1100</v>
      </c>
      <c r="P76">
        <v>0</v>
      </c>
      <c r="Q76">
        <v>100</v>
      </c>
      <c r="R76">
        <v>0</v>
      </c>
      <c r="S76">
        <v>0</v>
      </c>
      <c r="T76">
        <v>81.03</v>
      </c>
    </row>
    <row r="77" spans="1:20" x14ac:dyDescent="0.25">
      <c r="A77">
        <v>2014</v>
      </c>
      <c r="B77">
        <v>102</v>
      </c>
      <c r="C77" t="s">
        <v>120</v>
      </c>
      <c r="D77">
        <v>21</v>
      </c>
      <c r="E77">
        <v>51</v>
      </c>
      <c r="F77">
        <v>0</v>
      </c>
      <c r="G77">
        <v>6.4810814147274855E-4</v>
      </c>
      <c r="H77">
        <v>2.4285714285714284</v>
      </c>
      <c r="I77">
        <v>0</v>
      </c>
      <c r="J77">
        <v>0.73199999999999998</v>
      </c>
      <c r="K77">
        <v>144320.88</v>
      </c>
      <c r="L77">
        <v>32402</v>
      </c>
      <c r="M77">
        <v>29483</v>
      </c>
      <c r="N77">
        <v>8635</v>
      </c>
      <c r="O77">
        <v>1206.3900000000001</v>
      </c>
      <c r="P77">
        <v>0</v>
      </c>
      <c r="Q77">
        <v>63.3</v>
      </c>
      <c r="R77">
        <v>0</v>
      </c>
      <c r="S77">
        <v>0</v>
      </c>
      <c r="T77">
        <v>90.99</v>
      </c>
    </row>
    <row r="78" spans="1:20" x14ac:dyDescent="0.25">
      <c r="A78">
        <v>2014</v>
      </c>
      <c r="B78">
        <v>104</v>
      </c>
      <c r="C78" t="s">
        <v>122</v>
      </c>
      <c r="D78">
        <v>117</v>
      </c>
      <c r="E78">
        <v>402</v>
      </c>
      <c r="F78">
        <v>6</v>
      </c>
      <c r="G78">
        <v>1.7248242006103224E-3</v>
      </c>
      <c r="H78">
        <v>3.4358974358974357</v>
      </c>
      <c r="I78">
        <v>5.128205128205128E-2</v>
      </c>
      <c r="J78">
        <v>0.755</v>
      </c>
      <c r="K78">
        <v>18976.54</v>
      </c>
      <c r="L78">
        <v>67833</v>
      </c>
      <c r="M78">
        <v>63780</v>
      </c>
      <c r="N78">
        <v>22872</v>
      </c>
      <c r="O78">
        <v>5480</v>
      </c>
      <c r="P78">
        <v>0</v>
      </c>
      <c r="Q78">
        <v>100</v>
      </c>
      <c r="R78">
        <v>0</v>
      </c>
      <c r="S78">
        <v>0</v>
      </c>
      <c r="T78">
        <v>94.03</v>
      </c>
    </row>
    <row r="79" spans="1:20" x14ac:dyDescent="0.25">
      <c r="A79">
        <v>2014</v>
      </c>
      <c r="B79">
        <v>105</v>
      </c>
      <c r="C79" t="s">
        <v>123</v>
      </c>
      <c r="D79">
        <v>24</v>
      </c>
      <c r="E79">
        <v>131</v>
      </c>
      <c r="F79">
        <v>1</v>
      </c>
      <c r="G79">
        <v>9.194697724312313E-4</v>
      </c>
      <c r="H79">
        <v>5.458333333333333</v>
      </c>
      <c r="I79">
        <v>4.1666666666666664E-2</v>
      </c>
      <c r="J79">
        <v>0.65400000000000003</v>
      </c>
      <c r="K79">
        <v>11975.23</v>
      </c>
      <c r="L79">
        <v>26102</v>
      </c>
      <c r="M79">
        <v>13311</v>
      </c>
      <c r="N79">
        <v>3545</v>
      </c>
      <c r="O79">
        <v>319.18</v>
      </c>
      <c r="P79">
        <v>319.18</v>
      </c>
      <c r="Q79">
        <v>50.03</v>
      </c>
      <c r="R79">
        <v>100</v>
      </c>
      <c r="S79">
        <v>50.03</v>
      </c>
      <c r="T79">
        <v>51</v>
      </c>
    </row>
    <row r="80" spans="1:20" x14ac:dyDescent="0.25">
      <c r="A80">
        <v>2014</v>
      </c>
      <c r="B80">
        <v>106</v>
      </c>
      <c r="C80" t="s">
        <v>124</v>
      </c>
      <c r="D80">
        <v>67</v>
      </c>
      <c r="E80">
        <v>188</v>
      </c>
      <c r="F80">
        <v>1</v>
      </c>
      <c r="G80">
        <v>1.1699174073233338E-3</v>
      </c>
      <c r="H80">
        <v>2.8059701492537314</v>
      </c>
      <c r="I80">
        <v>1.4925373134328358E-2</v>
      </c>
      <c r="J80">
        <v>0.73</v>
      </c>
      <c r="K80">
        <v>24408.33</v>
      </c>
      <c r="L80">
        <v>57269</v>
      </c>
      <c r="M80">
        <v>49365</v>
      </c>
      <c r="N80">
        <v>19923</v>
      </c>
      <c r="O80">
        <v>2102.92</v>
      </c>
      <c r="P80">
        <v>2102.92</v>
      </c>
      <c r="Q80">
        <v>80.2</v>
      </c>
      <c r="R80">
        <v>100</v>
      </c>
      <c r="S80">
        <v>80.2</v>
      </c>
      <c r="T80">
        <v>86.2</v>
      </c>
    </row>
    <row r="81" spans="1:20" x14ac:dyDescent="0.25">
      <c r="A81">
        <v>2014</v>
      </c>
      <c r="B81">
        <v>107</v>
      </c>
      <c r="C81" t="s">
        <v>125</v>
      </c>
      <c r="D81">
        <v>59</v>
      </c>
      <c r="E81">
        <v>215</v>
      </c>
      <c r="F81">
        <v>1</v>
      </c>
      <c r="G81">
        <v>4.9007392640584768E-3</v>
      </c>
      <c r="H81">
        <v>3.6440677966101696</v>
      </c>
      <c r="I81">
        <v>1.6949152542372881E-2</v>
      </c>
      <c r="J81">
        <v>0.68100000000000005</v>
      </c>
      <c r="K81">
        <v>10514.39</v>
      </c>
      <c r="L81">
        <v>12039</v>
      </c>
      <c r="M81">
        <v>10724</v>
      </c>
      <c r="N81">
        <v>3236</v>
      </c>
      <c r="O81">
        <v>367</v>
      </c>
      <c r="P81">
        <v>36</v>
      </c>
      <c r="Q81">
        <v>95.43</v>
      </c>
      <c r="R81">
        <v>9.81</v>
      </c>
      <c r="S81">
        <v>9.36</v>
      </c>
      <c r="T81">
        <v>89.08</v>
      </c>
    </row>
    <row r="82" spans="1:20" x14ac:dyDescent="0.25">
      <c r="A82">
        <v>2014</v>
      </c>
      <c r="B82">
        <v>108</v>
      </c>
      <c r="C82" t="s">
        <v>126</v>
      </c>
      <c r="D82">
        <v>242</v>
      </c>
      <c r="E82">
        <v>914</v>
      </c>
      <c r="F82">
        <v>0</v>
      </c>
      <c r="G82">
        <v>8.73661979458113E-4</v>
      </c>
      <c r="H82">
        <v>3.7768595041322315</v>
      </c>
      <c r="I82">
        <v>0</v>
      </c>
      <c r="J82">
        <v>0.72699999999999998</v>
      </c>
      <c r="K82">
        <v>18311.47</v>
      </c>
      <c r="L82">
        <v>276995</v>
      </c>
      <c r="M82">
        <v>269879</v>
      </c>
      <c r="N82">
        <v>80726</v>
      </c>
      <c r="O82">
        <v>11941.3</v>
      </c>
      <c r="P82">
        <v>0</v>
      </c>
      <c r="Q82">
        <v>85</v>
      </c>
      <c r="R82">
        <v>0</v>
      </c>
      <c r="S82">
        <v>0</v>
      </c>
      <c r="T82">
        <v>97.43</v>
      </c>
    </row>
    <row r="83" spans="1:20" x14ac:dyDescent="0.25">
      <c r="A83">
        <v>2014</v>
      </c>
      <c r="B83">
        <v>109</v>
      </c>
      <c r="C83" t="s">
        <v>127</v>
      </c>
      <c r="D83">
        <v>56</v>
      </c>
      <c r="E83">
        <v>230</v>
      </c>
      <c r="F83">
        <v>2</v>
      </c>
      <c r="G83">
        <v>3.5584927241532694E-3</v>
      </c>
      <c r="H83">
        <v>4.1071428571428568</v>
      </c>
      <c r="I83">
        <v>3.5714285714285712E-2</v>
      </c>
      <c r="J83">
        <v>0.60399999999999998</v>
      </c>
      <c r="K83">
        <v>23994.19</v>
      </c>
      <c r="L83">
        <v>15737</v>
      </c>
      <c r="M83">
        <v>4158</v>
      </c>
      <c r="N83">
        <v>1128</v>
      </c>
      <c r="O83">
        <v>89.16</v>
      </c>
      <c r="P83">
        <v>89.16</v>
      </c>
      <c r="Q83">
        <v>34.03</v>
      </c>
      <c r="R83">
        <v>100</v>
      </c>
      <c r="S83">
        <v>34.03</v>
      </c>
      <c r="T83">
        <v>26.42</v>
      </c>
    </row>
    <row r="84" spans="1:20" x14ac:dyDescent="0.25">
      <c r="A84">
        <v>2014</v>
      </c>
      <c r="B84">
        <v>110</v>
      </c>
      <c r="C84" t="s">
        <v>128</v>
      </c>
      <c r="D84">
        <v>64</v>
      </c>
      <c r="E84">
        <v>187</v>
      </c>
      <c r="F84">
        <v>1</v>
      </c>
      <c r="G84">
        <v>1.9220950836411688E-3</v>
      </c>
      <c r="H84">
        <v>2.921875</v>
      </c>
      <c r="I84">
        <v>1.5625E-2</v>
      </c>
      <c r="J84">
        <v>0.68600000000000005</v>
      </c>
      <c r="K84">
        <v>16264.9</v>
      </c>
      <c r="L84">
        <v>33297</v>
      </c>
      <c r="M84">
        <v>25636</v>
      </c>
      <c r="N84">
        <v>7241</v>
      </c>
      <c r="O84">
        <v>1606</v>
      </c>
      <c r="P84">
        <v>0</v>
      </c>
      <c r="Q84">
        <v>100</v>
      </c>
      <c r="R84">
        <v>0</v>
      </c>
      <c r="S84">
        <v>0</v>
      </c>
      <c r="T84">
        <v>76.989999999999995</v>
      </c>
    </row>
    <row r="85" spans="1:20" x14ac:dyDescent="0.25">
      <c r="A85">
        <v>2014</v>
      </c>
      <c r="B85">
        <v>111</v>
      </c>
      <c r="C85" t="s">
        <v>129</v>
      </c>
      <c r="D85">
        <v>2</v>
      </c>
      <c r="E85">
        <v>24</v>
      </c>
      <c r="F85">
        <v>0</v>
      </c>
      <c r="G85">
        <v>1.3909173099659226E-4</v>
      </c>
      <c r="H85">
        <v>12</v>
      </c>
      <c r="I85">
        <v>0</v>
      </c>
      <c r="J85">
        <v>0.67900000000000005</v>
      </c>
      <c r="K85">
        <v>12487.61</v>
      </c>
      <c r="L85">
        <v>14379</v>
      </c>
      <c r="M85">
        <v>10993</v>
      </c>
      <c r="N85">
        <v>3457</v>
      </c>
      <c r="O85">
        <v>422</v>
      </c>
      <c r="P85">
        <v>0</v>
      </c>
      <c r="Q85">
        <v>70.92</v>
      </c>
      <c r="R85">
        <v>0</v>
      </c>
      <c r="S85">
        <v>0</v>
      </c>
      <c r="T85">
        <v>76.45</v>
      </c>
    </row>
    <row r="86" spans="1:20" x14ac:dyDescent="0.25">
      <c r="A86">
        <v>2014</v>
      </c>
      <c r="B86">
        <v>112</v>
      </c>
      <c r="C86" t="s">
        <v>130</v>
      </c>
      <c r="D86">
        <v>70</v>
      </c>
      <c r="E86">
        <v>296</v>
      </c>
      <c r="F86">
        <v>0</v>
      </c>
      <c r="G86">
        <v>6.6495677780944243E-3</v>
      </c>
      <c r="H86">
        <v>4.2285714285714286</v>
      </c>
      <c r="I86">
        <v>0</v>
      </c>
      <c r="J86">
        <v>0.623</v>
      </c>
      <c r="K86">
        <v>6656.88</v>
      </c>
      <c r="L86">
        <v>10527</v>
      </c>
      <c r="M86">
        <v>3114</v>
      </c>
      <c r="N86">
        <v>1021</v>
      </c>
      <c r="O86">
        <v>81.34</v>
      </c>
      <c r="P86">
        <v>0</v>
      </c>
      <c r="Q86">
        <v>68.64</v>
      </c>
      <c r="R86">
        <v>0</v>
      </c>
      <c r="S86">
        <v>0</v>
      </c>
      <c r="T86">
        <v>29.58</v>
      </c>
    </row>
    <row r="87" spans="1:20" x14ac:dyDescent="0.25">
      <c r="A87">
        <v>2014</v>
      </c>
      <c r="B87">
        <v>113</v>
      </c>
      <c r="C87" t="s">
        <v>131</v>
      </c>
      <c r="D87">
        <v>23</v>
      </c>
      <c r="E87">
        <v>53</v>
      </c>
      <c r="F87">
        <v>0</v>
      </c>
      <c r="G87">
        <v>1.1905378125161758E-3</v>
      </c>
      <c r="H87">
        <v>2.3043478260869565</v>
      </c>
      <c r="I87">
        <v>0</v>
      </c>
      <c r="J87">
        <v>0.70099999999999996</v>
      </c>
      <c r="K87">
        <v>19904.97</v>
      </c>
      <c r="L87">
        <v>19319</v>
      </c>
      <c r="M87">
        <v>17400</v>
      </c>
      <c r="N87">
        <v>6800</v>
      </c>
      <c r="O87">
        <v>550</v>
      </c>
      <c r="P87">
        <v>70</v>
      </c>
      <c r="Q87">
        <v>55.55</v>
      </c>
      <c r="R87">
        <v>12.73</v>
      </c>
      <c r="S87">
        <v>7.07</v>
      </c>
      <c r="T87">
        <v>90.07</v>
      </c>
    </row>
    <row r="88" spans="1:20" x14ac:dyDescent="0.25">
      <c r="A88">
        <v>2014</v>
      </c>
      <c r="B88">
        <v>116</v>
      </c>
      <c r="C88" t="s">
        <v>134</v>
      </c>
      <c r="D88">
        <v>3</v>
      </c>
      <c r="E88">
        <v>7</v>
      </c>
      <c r="F88">
        <v>0</v>
      </c>
      <c r="G88">
        <v>1.2188680778450413E-4</v>
      </c>
      <c r="H88">
        <v>2.3333333333333335</v>
      </c>
      <c r="I88">
        <v>0</v>
      </c>
      <c r="J88">
        <v>0.71799999999999997</v>
      </c>
      <c r="K88">
        <v>29962.99</v>
      </c>
      <c r="L88">
        <v>24613</v>
      </c>
      <c r="M88">
        <v>20921</v>
      </c>
      <c r="N88">
        <v>7004</v>
      </c>
      <c r="O88">
        <v>953.35</v>
      </c>
      <c r="P88">
        <v>0</v>
      </c>
      <c r="Q88">
        <v>75.55</v>
      </c>
      <c r="R88">
        <v>0</v>
      </c>
      <c r="S88">
        <v>0</v>
      </c>
      <c r="T88">
        <v>85</v>
      </c>
    </row>
    <row r="89" spans="1:20" x14ac:dyDescent="0.25">
      <c r="A89">
        <v>2014</v>
      </c>
      <c r="B89">
        <v>121</v>
      </c>
      <c r="C89" t="s">
        <v>139</v>
      </c>
      <c r="D89">
        <v>18</v>
      </c>
      <c r="E89">
        <v>64</v>
      </c>
      <c r="F89">
        <v>0</v>
      </c>
      <c r="G89">
        <v>9.3177347551506363E-4</v>
      </c>
      <c r="H89">
        <v>3.5555555555555554</v>
      </c>
      <c r="I89">
        <v>0</v>
      </c>
      <c r="J89">
        <v>0.69299999999999995</v>
      </c>
      <c r="K89">
        <v>10627.72</v>
      </c>
      <c r="L89">
        <v>19318</v>
      </c>
      <c r="M89">
        <v>13562</v>
      </c>
      <c r="N89">
        <v>5222</v>
      </c>
      <c r="O89">
        <v>1163</v>
      </c>
      <c r="P89">
        <v>0</v>
      </c>
      <c r="Q89">
        <v>100</v>
      </c>
      <c r="R89">
        <v>0</v>
      </c>
      <c r="S89">
        <v>0</v>
      </c>
      <c r="T89">
        <v>70.2</v>
      </c>
    </row>
    <row r="90" spans="1:20" x14ac:dyDescent="0.25">
      <c r="A90">
        <v>2014</v>
      </c>
      <c r="B90">
        <v>122</v>
      </c>
      <c r="C90" t="s">
        <v>140</v>
      </c>
      <c r="D90">
        <v>261</v>
      </c>
      <c r="E90">
        <v>1451</v>
      </c>
      <c r="F90">
        <v>6</v>
      </c>
      <c r="G90">
        <v>1.0224628426817517E-3</v>
      </c>
      <c r="H90">
        <v>5.5593869731800769</v>
      </c>
      <c r="I90">
        <v>2.2988505747126436E-2</v>
      </c>
      <c r="J90">
        <v>0.77100000000000002</v>
      </c>
      <c r="K90">
        <v>36024.28</v>
      </c>
      <c r="L90">
        <v>255266</v>
      </c>
      <c r="M90">
        <v>252601</v>
      </c>
      <c r="N90">
        <v>69662</v>
      </c>
      <c r="O90">
        <v>9236.83</v>
      </c>
      <c r="P90">
        <v>9236.83</v>
      </c>
      <c r="Q90">
        <v>84.68</v>
      </c>
      <c r="R90">
        <v>100</v>
      </c>
      <c r="S90">
        <v>84.68</v>
      </c>
      <c r="T90">
        <v>98.96</v>
      </c>
    </row>
    <row r="91" spans="1:20" x14ac:dyDescent="0.25">
      <c r="A91">
        <v>2014</v>
      </c>
      <c r="B91">
        <v>125</v>
      </c>
      <c r="C91" t="s">
        <v>143</v>
      </c>
      <c r="D91">
        <v>80</v>
      </c>
      <c r="E91">
        <v>365</v>
      </c>
      <c r="F91">
        <v>1</v>
      </c>
      <c r="G91">
        <v>6.8525418647479551E-4</v>
      </c>
      <c r="H91">
        <v>4.5625</v>
      </c>
      <c r="I91">
        <v>1.2500000000000001E-2</v>
      </c>
      <c r="J91">
        <v>0.75600000000000001</v>
      </c>
      <c r="K91">
        <v>48445.51</v>
      </c>
      <c r="L91">
        <v>116745</v>
      </c>
      <c r="M91">
        <v>104359</v>
      </c>
      <c r="N91">
        <v>30990</v>
      </c>
      <c r="O91">
        <v>5388.96</v>
      </c>
      <c r="P91">
        <v>2703.01</v>
      </c>
      <c r="Q91">
        <v>80</v>
      </c>
      <c r="R91">
        <v>50.19</v>
      </c>
      <c r="S91">
        <v>40.130000000000003</v>
      </c>
      <c r="T91">
        <v>89.39</v>
      </c>
    </row>
    <row r="92" spans="1:20" x14ac:dyDescent="0.25">
      <c r="A92">
        <v>2014</v>
      </c>
      <c r="B92">
        <v>127</v>
      </c>
      <c r="C92" t="s">
        <v>145</v>
      </c>
      <c r="D92">
        <v>21</v>
      </c>
      <c r="E92">
        <v>98</v>
      </c>
      <c r="F92">
        <v>1</v>
      </c>
      <c r="G92">
        <v>4.2680324370465217E-4</v>
      </c>
      <c r="H92">
        <v>4.666666666666667</v>
      </c>
      <c r="I92">
        <v>4.7619047619047616E-2</v>
      </c>
      <c r="J92">
        <v>0.73</v>
      </c>
      <c r="K92">
        <v>76075.77</v>
      </c>
      <c r="L92">
        <v>49203</v>
      </c>
      <c r="M92">
        <v>42225</v>
      </c>
      <c r="N92">
        <v>12494</v>
      </c>
      <c r="O92">
        <v>1888</v>
      </c>
      <c r="P92">
        <v>1866.24</v>
      </c>
      <c r="Q92">
        <v>71.459999999999994</v>
      </c>
      <c r="R92">
        <v>99.23</v>
      </c>
      <c r="S92">
        <v>70.63</v>
      </c>
      <c r="T92">
        <v>85.82</v>
      </c>
    </row>
    <row r="93" spans="1:20" x14ac:dyDescent="0.25">
      <c r="A93">
        <v>2014</v>
      </c>
      <c r="B93">
        <v>128</v>
      </c>
      <c r="C93" t="s">
        <v>146</v>
      </c>
      <c r="D93">
        <v>16</v>
      </c>
      <c r="E93">
        <v>44</v>
      </c>
      <c r="F93">
        <v>1</v>
      </c>
      <c r="G93">
        <v>8.7193460490463213E-4</v>
      </c>
      <c r="H93">
        <v>2.75</v>
      </c>
      <c r="I93">
        <v>6.25E-2</v>
      </c>
      <c r="J93">
        <v>0.64100000000000001</v>
      </c>
      <c r="K93">
        <v>9314.09</v>
      </c>
      <c r="L93">
        <v>18350</v>
      </c>
      <c r="M93">
        <v>5532</v>
      </c>
      <c r="N93">
        <v>1389</v>
      </c>
      <c r="O93">
        <v>114.67</v>
      </c>
      <c r="P93">
        <v>114.67</v>
      </c>
      <c r="Q93">
        <v>20.23</v>
      </c>
      <c r="R93">
        <v>100</v>
      </c>
      <c r="S93">
        <v>20.23</v>
      </c>
      <c r="T93">
        <v>30.15</v>
      </c>
    </row>
    <row r="94" spans="1:20" x14ac:dyDescent="0.25">
      <c r="A94">
        <v>2014</v>
      </c>
      <c r="B94">
        <v>129</v>
      </c>
      <c r="C94" t="s">
        <v>147</v>
      </c>
      <c r="D94">
        <v>27</v>
      </c>
      <c r="E94">
        <v>84</v>
      </c>
      <c r="F94">
        <v>0</v>
      </c>
      <c r="G94">
        <v>2.0631160693818291E-3</v>
      </c>
      <c r="H94">
        <v>3.1111111111111112</v>
      </c>
      <c r="I94">
        <v>0</v>
      </c>
      <c r="J94">
        <v>0.69099999999999995</v>
      </c>
      <c r="K94">
        <v>15471.78</v>
      </c>
      <c r="L94">
        <v>13087</v>
      </c>
      <c r="M94">
        <v>10620</v>
      </c>
      <c r="N94">
        <v>3243</v>
      </c>
      <c r="O94">
        <v>439.17</v>
      </c>
      <c r="P94">
        <v>0</v>
      </c>
      <c r="Q94">
        <v>65.47</v>
      </c>
      <c r="R94">
        <v>0</v>
      </c>
      <c r="S94">
        <v>0</v>
      </c>
      <c r="T94">
        <v>81.150000000000006</v>
      </c>
    </row>
    <row r="95" spans="1:20" x14ac:dyDescent="0.25">
      <c r="A95">
        <v>2014</v>
      </c>
      <c r="B95">
        <v>131</v>
      </c>
      <c r="C95" t="s">
        <v>149</v>
      </c>
      <c r="D95">
        <v>43</v>
      </c>
      <c r="E95">
        <v>170</v>
      </c>
      <c r="F95">
        <v>2</v>
      </c>
      <c r="G95">
        <v>4.5030421715135457E-4</v>
      </c>
      <c r="H95">
        <v>3.9534883720930232</v>
      </c>
      <c r="I95">
        <v>4.6511627906976744E-2</v>
      </c>
      <c r="J95">
        <v>0.78700000000000003</v>
      </c>
      <c r="K95">
        <v>28167.13</v>
      </c>
      <c r="L95">
        <v>95491</v>
      </c>
      <c r="M95">
        <v>87176</v>
      </c>
      <c r="N95">
        <v>28588</v>
      </c>
      <c r="O95">
        <v>3883.15</v>
      </c>
      <c r="P95">
        <v>3620.51</v>
      </c>
      <c r="Q95">
        <v>73.61</v>
      </c>
      <c r="R95">
        <v>93.24</v>
      </c>
      <c r="S95">
        <v>68.64</v>
      </c>
      <c r="T95">
        <v>91.29</v>
      </c>
    </row>
    <row r="96" spans="1:20" x14ac:dyDescent="0.25">
      <c r="A96">
        <v>2014</v>
      </c>
      <c r="B96">
        <v>132</v>
      </c>
      <c r="C96" t="s">
        <v>150</v>
      </c>
      <c r="D96">
        <v>475</v>
      </c>
      <c r="E96">
        <v>1500</v>
      </c>
      <c r="F96">
        <v>2</v>
      </c>
      <c r="G96">
        <v>1.395704169482561E-2</v>
      </c>
      <c r="H96">
        <v>3.1578947368421053</v>
      </c>
      <c r="I96">
        <v>4.2105263157894736E-3</v>
      </c>
      <c r="J96">
        <v>0.64600000000000002</v>
      </c>
      <c r="K96">
        <v>12333.1</v>
      </c>
      <c r="L96">
        <v>34033</v>
      </c>
      <c r="M96">
        <v>19096</v>
      </c>
      <c r="N96">
        <v>5500</v>
      </c>
      <c r="O96">
        <v>477.89</v>
      </c>
      <c r="P96">
        <v>0</v>
      </c>
      <c r="Q96">
        <v>55.29</v>
      </c>
      <c r="R96">
        <v>0</v>
      </c>
      <c r="S96">
        <v>0</v>
      </c>
      <c r="T96">
        <v>56.11</v>
      </c>
    </row>
    <row r="97" spans="1:20" x14ac:dyDescent="0.25">
      <c r="A97">
        <v>2014</v>
      </c>
      <c r="B97">
        <v>133</v>
      </c>
      <c r="C97" t="s">
        <v>151</v>
      </c>
      <c r="D97">
        <v>112</v>
      </c>
      <c r="E97">
        <v>475</v>
      </c>
      <c r="F97">
        <v>2</v>
      </c>
      <c r="G97">
        <v>4.7544254361760836E-3</v>
      </c>
      <c r="H97">
        <v>4.2410714285714288</v>
      </c>
      <c r="I97">
        <v>1.7857142857142856E-2</v>
      </c>
      <c r="J97">
        <v>0.63400000000000001</v>
      </c>
      <c r="K97">
        <v>8817.5400000000009</v>
      </c>
      <c r="L97">
        <v>23557</v>
      </c>
      <c r="M97">
        <v>12113</v>
      </c>
      <c r="N97">
        <v>3254</v>
      </c>
      <c r="O97">
        <v>200</v>
      </c>
      <c r="P97">
        <v>0</v>
      </c>
      <c r="Q97">
        <v>20.59</v>
      </c>
      <c r="R97">
        <v>0</v>
      </c>
      <c r="S97">
        <v>0</v>
      </c>
      <c r="T97">
        <v>51.42</v>
      </c>
    </row>
    <row r="98" spans="1:20" x14ac:dyDescent="0.25">
      <c r="A98">
        <v>2014</v>
      </c>
      <c r="B98">
        <v>135</v>
      </c>
      <c r="C98" t="s">
        <v>153</v>
      </c>
      <c r="D98">
        <v>15</v>
      </c>
      <c r="E98">
        <v>26</v>
      </c>
      <c r="F98">
        <v>0</v>
      </c>
      <c r="G98">
        <v>1.0001333511134819E-3</v>
      </c>
      <c r="H98">
        <v>1.7333333333333334</v>
      </c>
      <c r="I98">
        <v>0</v>
      </c>
      <c r="J98">
        <v>0.70499999999999996</v>
      </c>
      <c r="K98">
        <v>41369.86</v>
      </c>
      <c r="L98">
        <v>14998</v>
      </c>
      <c r="M98">
        <v>10000</v>
      </c>
      <c r="N98">
        <v>1650</v>
      </c>
      <c r="O98">
        <v>313.04000000000002</v>
      </c>
      <c r="P98">
        <v>0</v>
      </c>
      <c r="Q98">
        <v>52.62</v>
      </c>
      <c r="R98">
        <v>0</v>
      </c>
      <c r="S98">
        <v>0</v>
      </c>
      <c r="T98">
        <v>66.680000000000007</v>
      </c>
    </row>
    <row r="99" spans="1:20" x14ac:dyDescent="0.25">
      <c r="A99">
        <v>2014</v>
      </c>
      <c r="B99">
        <v>137</v>
      </c>
      <c r="C99" t="s">
        <v>155</v>
      </c>
      <c r="D99">
        <v>10</v>
      </c>
      <c r="E99">
        <v>26</v>
      </c>
      <c r="F99">
        <v>0</v>
      </c>
      <c r="G99">
        <v>4.6369284985625523E-4</v>
      </c>
      <c r="H99">
        <v>2.6</v>
      </c>
      <c r="I99">
        <v>0</v>
      </c>
      <c r="J99">
        <v>0.629</v>
      </c>
      <c r="K99">
        <v>11349.17</v>
      </c>
      <c r="L99">
        <v>21566</v>
      </c>
      <c r="M99">
        <v>9533</v>
      </c>
      <c r="N99">
        <v>2841</v>
      </c>
      <c r="O99">
        <v>280.07</v>
      </c>
      <c r="P99">
        <v>267.52</v>
      </c>
      <c r="Q99">
        <v>33.630000000000003</v>
      </c>
      <c r="R99">
        <v>95.52</v>
      </c>
      <c r="S99">
        <v>32.119999999999997</v>
      </c>
      <c r="T99">
        <v>44.2</v>
      </c>
    </row>
    <row r="100" spans="1:20" x14ac:dyDescent="0.25">
      <c r="A100">
        <v>2014</v>
      </c>
      <c r="B100">
        <v>139</v>
      </c>
      <c r="C100" t="s">
        <v>157</v>
      </c>
      <c r="D100">
        <v>79</v>
      </c>
      <c r="E100">
        <v>230</v>
      </c>
      <c r="F100">
        <v>4</v>
      </c>
      <c r="G100">
        <v>3.5775744950638528E-3</v>
      </c>
      <c r="H100">
        <v>2.9113924050632911</v>
      </c>
      <c r="I100">
        <v>5.0632911392405063E-2</v>
      </c>
      <c r="J100">
        <v>0.71299999999999997</v>
      </c>
      <c r="K100">
        <v>14991.71</v>
      </c>
      <c r="L100">
        <v>22082</v>
      </c>
      <c r="M100">
        <v>17047</v>
      </c>
      <c r="N100">
        <v>5683</v>
      </c>
      <c r="O100">
        <v>464.25</v>
      </c>
      <c r="P100">
        <v>464.25</v>
      </c>
      <c r="Q100">
        <v>56.96</v>
      </c>
      <c r="R100">
        <v>100</v>
      </c>
      <c r="S100">
        <v>56.96</v>
      </c>
      <c r="T100">
        <v>77.2</v>
      </c>
    </row>
    <row r="101" spans="1:20" x14ac:dyDescent="0.25">
      <c r="A101">
        <v>2014</v>
      </c>
      <c r="B101">
        <v>140</v>
      </c>
      <c r="C101" t="s">
        <v>158</v>
      </c>
      <c r="D101">
        <v>7</v>
      </c>
      <c r="E101">
        <v>38</v>
      </c>
      <c r="F101">
        <v>0</v>
      </c>
      <c r="G101">
        <v>4.4309406253956196E-4</v>
      </c>
      <c r="H101">
        <v>5.4285714285714288</v>
      </c>
      <c r="I101">
        <v>0</v>
      </c>
      <c r="J101">
        <v>0.77600000000000002</v>
      </c>
      <c r="K101">
        <v>38903.32</v>
      </c>
      <c r="L101">
        <v>15798</v>
      </c>
      <c r="M101">
        <v>15798</v>
      </c>
      <c r="N101">
        <v>5969</v>
      </c>
      <c r="O101">
        <v>949</v>
      </c>
      <c r="P101">
        <v>0</v>
      </c>
      <c r="Q101">
        <v>100</v>
      </c>
      <c r="R101">
        <v>0</v>
      </c>
      <c r="S101">
        <v>0</v>
      </c>
      <c r="T101">
        <v>100</v>
      </c>
    </row>
    <row r="102" spans="1:20" x14ac:dyDescent="0.25">
      <c r="A102">
        <v>2014</v>
      </c>
      <c r="B102">
        <v>141</v>
      </c>
      <c r="C102" t="s">
        <v>159</v>
      </c>
      <c r="D102">
        <v>77</v>
      </c>
      <c r="E102">
        <v>273</v>
      </c>
      <c r="F102">
        <v>0</v>
      </c>
      <c r="G102">
        <v>8.4817642069550466E-4</v>
      </c>
      <c r="H102">
        <v>3.5454545454545454</v>
      </c>
      <c r="I102">
        <v>0</v>
      </c>
      <c r="J102">
        <v>0.75800000000000001</v>
      </c>
      <c r="K102">
        <v>27657.119999999999</v>
      </c>
      <c r="L102">
        <v>90783</v>
      </c>
      <c r="M102">
        <v>86753</v>
      </c>
      <c r="N102">
        <v>26795</v>
      </c>
      <c r="O102">
        <v>4413.4399999999996</v>
      </c>
      <c r="P102">
        <v>0</v>
      </c>
      <c r="Q102">
        <v>68</v>
      </c>
      <c r="R102">
        <v>0</v>
      </c>
      <c r="S102">
        <v>0</v>
      </c>
      <c r="T102">
        <v>95.56</v>
      </c>
    </row>
    <row r="103" spans="1:20" x14ac:dyDescent="0.25">
      <c r="A103">
        <v>2014</v>
      </c>
      <c r="B103">
        <v>142</v>
      </c>
      <c r="C103" t="s">
        <v>160</v>
      </c>
      <c r="D103">
        <v>289</v>
      </c>
      <c r="E103">
        <v>753</v>
      </c>
      <c r="F103">
        <v>4</v>
      </c>
      <c r="G103">
        <v>2.814295452332262E-3</v>
      </c>
      <c r="H103">
        <v>2.605536332179931</v>
      </c>
      <c r="I103">
        <v>1.384083044982699E-2</v>
      </c>
      <c r="J103">
        <v>0.73899999999999999</v>
      </c>
      <c r="K103">
        <v>26181.24</v>
      </c>
      <c r="L103">
        <v>102690</v>
      </c>
      <c r="M103">
        <v>98218</v>
      </c>
      <c r="N103">
        <v>36493</v>
      </c>
      <c r="O103">
        <v>5704.02</v>
      </c>
      <c r="P103">
        <v>5058.2700000000004</v>
      </c>
      <c r="Q103">
        <v>79.73</v>
      </c>
      <c r="R103">
        <v>88.68</v>
      </c>
      <c r="S103">
        <v>70.7</v>
      </c>
      <c r="T103">
        <v>95.65</v>
      </c>
    </row>
    <row r="104" spans="1:20" x14ac:dyDescent="0.25">
      <c r="A104">
        <v>2014</v>
      </c>
      <c r="B104">
        <v>143</v>
      </c>
      <c r="C104" t="s">
        <v>161</v>
      </c>
      <c r="D104">
        <v>266</v>
      </c>
      <c r="E104">
        <v>559</v>
      </c>
      <c r="F104">
        <v>2</v>
      </c>
      <c r="G104">
        <v>7.1357673632534806E-3</v>
      </c>
      <c r="H104">
        <v>2.1015037593984962</v>
      </c>
      <c r="I104">
        <v>7.5187969924812026E-3</v>
      </c>
      <c r="J104">
        <v>0.747</v>
      </c>
      <c r="K104">
        <v>41184.629999999997</v>
      </c>
      <c r="L104">
        <v>37277</v>
      </c>
      <c r="M104">
        <v>35267</v>
      </c>
      <c r="N104">
        <v>13339</v>
      </c>
      <c r="O104">
        <v>1317.28</v>
      </c>
      <c r="P104">
        <v>1317.28</v>
      </c>
      <c r="Q104">
        <v>76.209999999999994</v>
      </c>
      <c r="R104">
        <v>100</v>
      </c>
      <c r="S104">
        <v>76.209999999999994</v>
      </c>
      <c r="T104">
        <v>94.61</v>
      </c>
    </row>
    <row r="105" spans="1:20" x14ac:dyDescent="0.25">
      <c r="A105">
        <v>2014</v>
      </c>
      <c r="B105">
        <v>144</v>
      </c>
      <c r="C105" t="s">
        <v>162</v>
      </c>
      <c r="D105">
        <v>8</v>
      </c>
      <c r="E105">
        <v>50</v>
      </c>
      <c r="F105">
        <v>0</v>
      </c>
      <c r="G105">
        <v>4.2587170614852277E-4</v>
      </c>
      <c r="H105">
        <v>6.25</v>
      </c>
      <c r="I105">
        <v>0</v>
      </c>
      <c r="J105">
        <v>0.68100000000000005</v>
      </c>
      <c r="K105">
        <v>9119.2199999999993</v>
      </c>
      <c r="L105">
        <v>18785</v>
      </c>
      <c r="M105">
        <v>9274</v>
      </c>
      <c r="N105">
        <v>2901</v>
      </c>
      <c r="O105">
        <v>295.04000000000002</v>
      </c>
      <c r="P105">
        <v>0</v>
      </c>
      <c r="Q105">
        <v>69.55</v>
      </c>
      <c r="R105">
        <v>0</v>
      </c>
      <c r="S105">
        <v>0</v>
      </c>
      <c r="T105">
        <v>49.37</v>
      </c>
    </row>
    <row r="106" spans="1:20" x14ac:dyDescent="0.25">
      <c r="A106">
        <v>2014</v>
      </c>
      <c r="B106">
        <v>145</v>
      </c>
      <c r="C106" t="s">
        <v>163</v>
      </c>
      <c r="D106">
        <v>193</v>
      </c>
      <c r="E106">
        <v>467</v>
      </c>
      <c r="F106">
        <v>0</v>
      </c>
      <c r="G106">
        <v>1.5410412008942829E-2</v>
      </c>
      <c r="H106">
        <v>2.4196891191709846</v>
      </c>
      <c r="I106">
        <v>0</v>
      </c>
      <c r="J106">
        <v>0.62</v>
      </c>
      <c r="K106">
        <v>6645.86</v>
      </c>
      <c r="L106">
        <v>12524</v>
      </c>
      <c r="M106">
        <v>6214</v>
      </c>
      <c r="N106">
        <v>1984</v>
      </c>
      <c r="O106">
        <v>159.82</v>
      </c>
      <c r="P106">
        <v>0</v>
      </c>
      <c r="Q106">
        <v>48.07</v>
      </c>
      <c r="R106">
        <v>0</v>
      </c>
      <c r="S106">
        <v>0</v>
      </c>
      <c r="T106">
        <v>49.62</v>
      </c>
    </row>
    <row r="107" spans="1:20" x14ac:dyDescent="0.25">
      <c r="A107">
        <v>2014</v>
      </c>
      <c r="B107">
        <v>147</v>
      </c>
      <c r="C107" t="s">
        <v>165</v>
      </c>
      <c r="D107">
        <v>11</v>
      </c>
      <c r="E107">
        <v>46</v>
      </c>
      <c r="F107">
        <v>0</v>
      </c>
      <c r="G107">
        <v>3.0066145520144319E-4</v>
      </c>
      <c r="H107">
        <v>4.1818181818181817</v>
      </c>
      <c r="I107">
        <v>0</v>
      </c>
      <c r="J107">
        <v>0.63800000000000001</v>
      </c>
      <c r="K107">
        <v>11814.65</v>
      </c>
      <c r="L107">
        <v>36586</v>
      </c>
      <c r="M107">
        <v>6637</v>
      </c>
      <c r="N107">
        <v>1852</v>
      </c>
      <c r="O107">
        <v>173.43</v>
      </c>
      <c r="P107">
        <v>173.43</v>
      </c>
      <c r="Q107">
        <v>19.38</v>
      </c>
      <c r="R107">
        <v>100</v>
      </c>
      <c r="S107">
        <v>19.38</v>
      </c>
      <c r="T107">
        <v>18.14</v>
      </c>
    </row>
    <row r="108" spans="1:20" x14ac:dyDescent="0.25">
      <c r="A108">
        <v>2014</v>
      </c>
      <c r="B108">
        <v>148</v>
      </c>
      <c r="C108" t="s">
        <v>166</v>
      </c>
      <c r="D108">
        <v>68</v>
      </c>
      <c r="E108">
        <v>594</v>
      </c>
      <c r="F108">
        <v>2</v>
      </c>
      <c r="G108">
        <v>9.649222386195936E-4</v>
      </c>
      <c r="H108">
        <v>8.735294117647058</v>
      </c>
      <c r="I108">
        <v>2.9411764705882353E-2</v>
      </c>
      <c r="J108">
        <v>0.69599999999999995</v>
      </c>
      <c r="K108">
        <v>11902.36</v>
      </c>
      <c r="L108">
        <v>70472</v>
      </c>
      <c r="M108">
        <v>20772</v>
      </c>
      <c r="N108">
        <v>6059</v>
      </c>
      <c r="O108">
        <v>542.64</v>
      </c>
      <c r="P108">
        <v>542.64</v>
      </c>
      <c r="Q108">
        <v>18.48</v>
      </c>
      <c r="R108">
        <v>100</v>
      </c>
      <c r="S108">
        <v>18.48</v>
      </c>
      <c r="T108">
        <v>29.48</v>
      </c>
    </row>
    <row r="109" spans="1:20" x14ac:dyDescent="0.25">
      <c r="A109">
        <v>2014</v>
      </c>
      <c r="B109">
        <v>149</v>
      </c>
      <c r="C109" t="s">
        <v>167</v>
      </c>
      <c r="D109">
        <v>6</v>
      </c>
      <c r="E109">
        <v>30</v>
      </c>
      <c r="F109">
        <v>1</v>
      </c>
      <c r="G109">
        <v>8.8151032101667519E-5</v>
      </c>
      <c r="H109">
        <v>5</v>
      </c>
      <c r="I109">
        <v>0.16666666666666666</v>
      </c>
      <c r="J109">
        <v>0.65800000000000003</v>
      </c>
      <c r="K109">
        <v>8221.83</v>
      </c>
      <c r="L109">
        <v>68065</v>
      </c>
      <c r="M109">
        <v>11433</v>
      </c>
      <c r="N109">
        <v>3747</v>
      </c>
      <c r="O109">
        <v>327.68</v>
      </c>
      <c r="P109">
        <v>327.68</v>
      </c>
      <c r="Q109">
        <v>17.79</v>
      </c>
      <c r="R109">
        <v>100</v>
      </c>
      <c r="S109">
        <v>17.79</v>
      </c>
      <c r="T109">
        <v>16.8</v>
      </c>
    </row>
    <row r="110" spans="1:20" x14ac:dyDescent="0.25">
      <c r="A110">
        <v>2014</v>
      </c>
      <c r="B110">
        <v>151</v>
      </c>
      <c r="C110" t="s">
        <v>169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0.60099999999999998</v>
      </c>
      <c r="K110">
        <v>10370.280000000001</v>
      </c>
      <c r="L110">
        <v>12993</v>
      </c>
      <c r="M110">
        <v>6500</v>
      </c>
      <c r="N110">
        <v>1745</v>
      </c>
      <c r="O110">
        <v>235.15</v>
      </c>
      <c r="P110">
        <v>0</v>
      </c>
      <c r="Q110">
        <v>85</v>
      </c>
      <c r="R110">
        <v>0</v>
      </c>
      <c r="S110">
        <v>0</v>
      </c>
      <c r="T110">
        <v>50.03</v>
      </c>
    </row>
    <row r="111" spans="1:20" x14ac:dyDescent="0.25">
      <c r="A111">
        <v>2014</v>
      </c>
      <c r="B111">
        <v>152</v>
      </c>
      <c r="C111" t="s">
        <v>170</v>
      </c>
      <c r="D111">
        <v>10</v>
      </c>
      <c r="E111">
        <v>23</v>
      </c>
      <c r="F111">
        <v>0</v>
      </c>
      <c r="G111">
        <v>3.9588281868566902E-4</v>
      </c>
      <c r="H111">
        <v>2.2999999999999998</v>
      </c>
      <c r="I111">
        <v>0</v>
      </c>
      <c r="J111">
        <v>0.61499999999999999</v>
      </c>
      <c r="K111">
        <v>7476.47</v>
      </c>
      <c r="L111">
        <v>25260</v>
      </c>
      <c r="M111">
        <v>14504</v>
      </c>
      <c r="N111">
        <v>4527</v>
      </c>
      <c r="O111">
        <v>417.83</v>
      </c>
      <c r="P111">
        <v>180.61</v>
      </c>
      <c r="Q111">
        <v>51</v>
      </c>
      <c r="R111">
        <v>43.23</v>
      </c>
      <c r="S111">
        <v>22.05</v>
      </c>
      <c r="T111">
        <v>57.42</v>
      </c>
    </row>
    <row r="112" spans="1:20" x14ac:dyDescent="0.25">
      <c r="A112">
        <v>2014</v>
      </c>
      <c r="B112">
        <v>153</v>
      </c>
      <c r="C112" t="s">
        <v>171</v>
      </c>
      <c r="D112">
        <v>20</v>
      </c>
      <c r="E112">
        <v>83</v>
      </c>
      <c r="F112">
        <v>1</v>
      </c>
      <c r="G112">
        <v>1.2884107453456162E-3</v>
      </c>
      <c r="H112">
        <v>4.1500000000000004</v>
      </c>
      <c r="I112">
        <v>0.05</v>
      </c>
      <c r="J112">
        <v>0.58699999999999997</v>
      </c>
      <c r="K112">
        <v>6672.03</v>
      </c>
      <c r="L112">
        <v>15523</v>
      </c>
      <c r="M112">
        <v>10673</v>
      </c>
      <c r="N112">
        <v>3108</v>
      </c>
      <c r="O112">
        <v>281.88</v>
      </c>
      <c r="P112">
        <v>97.9</v>
      </c>
      <c r="Q112">
        <v>65.06</v>
      </c>
      <c r="R112">
        <v>34.729999999999997</v>
      </c>
      <c r="S112">
        <v>22.6</v>
      </c>
      <c r="T112">
        <v>68.760000000000005</v>
      </c>
    </row>
    <row r="113" spans="1:20" x14ac:dyDescent="0.25">
      <c r="A113">
        <v>2014</v>
      </c>
      <c r="B113">
        <v>154</v>
      </c>
      <c r="C113" t="s">
        <v>172</v>
      </c>
      <c r="D113">
        <v>27</v>
      </c>
      <c r="E113">
        <v>182</v>
      </c>
      <c r="F113">
        <v>1</v>
      </c>
      <c r="G113">
        <v>3.4597642234751412E-4</v>
      </c>
      <c r="H113">
        <v>6.7407407407407405</v>
      </c>
      <c r="I113">
        <v>3.7037037037037035E-2</v>
      </c>
      <c r="J113">
        <v>0.75800000000000001</v>
      </c>
      <c r="K113">
        <v>30392.63</v>
      </c>
      <c r="L113">
        <v>78040</v>
      </c>
      <c r="M113">
        <v>78040</v>
      </c>
      <c r="N113">
        <v>21420</v>
      </c>
      <c r="O113">
        <v>7344.46</v>
      </c>
      <c r="P113">
        <v>0</v>
      </c>
      <c r="Q113">
        <v>100</v>
      </c>
      <c r="R113">
        <v>0</v>
      </c>
      <c r="S113">
        <v>0</v>
      </c>
      <c r="T113">
        <v>100</v>
      </c>
    </row>
    <row r="114" spans="1:20" x14ac:dyDescent="0.25">
      <c r="A114">
        <v>2014</v>
      </c>
      <c r="B114">
        <v>157</v>
      </c>
      <c r="C114" t="s">
        <v>175</v>
      </c>
      <c r="D114">
        <v>171</v>
      </c>
      <c r="E114">
        <v>555</v>
      </c>
      <c r="F114">
        <v>0</v>
      </c>
      <c r="G114">
        <v>1.5853884665306878E-2</v>
      </c>
      <c r="H114">
        <v>3.2456140350877192</v>
      </c>
      <c r="I114">
        <v>0</v>
      </c>
      <c r="J114">
        <v>0.628</v>
      </c>
      <c r="K114">
        <v>6557.44</v>
      </c>
      <c r="L114">
        <v>10786</v>
      </c>
      <c r="M114">
        <v>10750</v>
      </c>
      <c r="N114">
        <v>2426</v>
      </c>
      <c r="O114">
        <v>1819.4</v>
      </c>
      <c r="P114">
        <v>0</v>
      </c>
      <c r="Q114">
        <v>100</v>
      </c>
      <c r="R114">
        <v>0</v>
      </c>
      <c r="S114">
        <v>0</v>
      </c>
      <c r="T114">
        <v>99.67</v>
      </c>
    </row>
    <row r="115" spans="1:20" x14ac:dyDescent="0.25">
      <c r="A115">
        <v>2014</v>
      </c>
      <c r="B115">
        <v>158</v>
      </c>
      <c r="C115" t="s">
        <v>176</v>
      </c>
      <c r="D115">
        <v>314</v>
      </c>
      <c r="E115">
        <v>1689</v>
      </c>
      <c r="F115">
        <v>5</v>
      </c>
      <c r="G115">
        <v>5.7017304933631129E-4</v>
      </c>
      <c r="H115">
        <v>5.3789808917197455</v>
      </c>
      <c r="I115">
        <v>1.5923566878980892E-2</v>
      </c>
      <c r="J115">
        <v>0.77800000000000002</v>
      </c>
      <c r="K115">
        <v>24913.8</v>
      </c>
      <c r="L115">
        <v>550710</v>
      </c>
      <c r="M115">
        <v>522056</v>
      </c>
      <c r="N115">
        <v>127313</v>
      </c>
      <c r="O115">
        <v>23585.49</v>
      </c>
      <c r="P115">
        <v>1933.38</v>
      </c>
      <c r="Q115">
        <v>80</v>
      </c>
      <c r="R115">
        <v>8.1999999999999993</v>
      </c>
      <c r="S115">
        <v>6.56</v>
      </c>
      <c r="T115">
        <v>94.8</v>
      </c>
    </row>
    <row r="116" spans="1:20" x14ac:dyDescent="0.25">
      <c r="A116">
        <v>2014</v>
      </c>
      <c r="B116">
        <v>160</v>
      </c>
      <c r="C116" t="s">
        <v>178</v>
      </c>
      <c r="D116">
        <v>9</v>
      </c>
      <c r="E116">
        <v>33</v>
      </c>
      <c r="F116">
        <v>0</v>
      </c>
      <c r="G116">
        <v>5.0332755438733847E-4</v>
      </c>
      <c r="H116">
        <v>3.6666666666666665</v>
      </c>
      <c r="I116">
        <v>0</v>
      </c>
      <c r="J116">
        <v>0.54100000000000004</v>
      </c>
      <c r="K116">
        <v>5176.22</v>
      </c>
      <c r="L116">
        <v>17881</v>
      </c>
      <c r="M116">
        <v>5352</v>
      </c>
      <c r="N116">
        <v>1667</v>
      </c>
      <c r="O116">
        <v>203.99</v>
      </c>
      <c r="P116">
        <v>203.99</v>
      </c>
      <c r="Q116">
        <v>82.01</v>
      </c>
      <c r="R116">
        <v>100</v>
      </c>
      <c r="S116">
        <v>82.01</v>
      </c>
      <c r="T116">
        <v>29.93</v>
      </c>
    </row>
    <row r="117" spans="1:20" x14ac:dyDescent="0.25">
      <c r="A117">
        <v>2014</v>
      </c>
      <c r="B117">
        <v>162</v>
      </c>
      <c r="C117" t="s">
        <v>180</v>
      </c>
      <c r="D117">
        <v>23</v>
      </c>
      <c r="E117">
        <v>104</v>
      </c>
      <c r="F117">
        <v>1</v>
      </c>
      <c r="G117">
        <v>4.632053812381681E-4</v>
      </c>
      <c r="H117">
        <v>4.5217391304347823</v>
      </c>
      <c r="I117">
        <v>4.3478260869565216E-2</v>
      </c>
      <c r="J117">
        <v>0.73199999999999998</v>
      </c>
      <c r="K117">
        <v>25468.87</v>
      </c>
      <c r="L117">
        <v>49654</v>
      </c>
      <c r="M117">
        <v>48339</v>
      </c>
      <c r="N117">
        <v>16922</v>
      </c>
      <c r="O117">
        <v>2841</v>
      </c>
      <c r="P117">
        <v>0</v>
      </c>
      <c r="Q117">
        <v>95.02</v>
      </c>
      <c r="R117">
        <v>0</v>
      </c>
      <c r="S117">
        <v>0</v>
      </c>
      <c r="T117">
        <v>97.35</v>
      </c>
    </row>
    <row r="118" spans="1:20" x14ac:dyDescent="0.25">
      <c r="A118">
        <v>2014</v>
      </c>
      <c r="B118">
        <v>164</v>
      </c>
      <c r="C118" t="s">
        <v>182</v>
      </c>
      <c r="D118">
        <v>5</v>
      </c>
      <c r="E118">
        <v>33</v>
      </c>
      <c r="F118">
        <v>0</v>
      </c>
      <c r="G118">
        <v>8.5175973561377806E-5</v>
      </c>
      <c r="H118">
        <v>6.6</v>
      </c>
      <c r="I118">
        <v>0</v>
      </c>
      <c r="J118">
        <v>0.77700000000000002</v>
      </c>
      <c r="K118">
        <v>28404.59</v>
      </c>
      <c r="L118">
        <v>58702</v>
      </c>
      <c r="M118">
        <v>33222</v>
      </c>
      <c r="N118">
        <v>9715</v>
      </c>
      <c r="O118">
        <v>1372.02</v>
      </c>
      <c r="P118">
        <v>1372.02</v>
      </c>
      <c r="Q118">
        <v>33.840000000000003</v>
      </c>
      <c r="R118">
        <v>100</v>
      </c>
      <c r="S118">
        <v>33.840000000000003</v>
      </c>
      <c r="T118">
        <v>56.59</v>
      </c>
    </row>
    <row r="119" spans="1:20" x14ac:dyDescent="0.25">
      <c r="A119">
        <v>2014</v>
      </c>
      <c r="B119">
        <v>165</v>
      </c>
      <c r="C119" t="s">
        <v>183</v>
      </c>
      <c r="D119">
        <v>29</v>
      </c>
      <c r="E119">
        <v>109</v>
      </c>
      <c r="F119">
        <v>1</v>
      </c>
      <c r="G119">
        <v>1.4327355367817795E-3</v>
      </c>
      <c r="H119">
        <v>3.7586206896551726</v>
      </c>
      <c r="I119">
        <v>3.4482758620689655E-2</v>
      </c>
      <c r="J119">
        <v>0.66100000000000003</v>
      </c>
      <c r="K119">
        <v>11983.21</v>
      </c>
      <c r="L119">
        <v>20241</v>
      </c>
      <c r="M119">
        <v>8561</v>
      </c>
      <c r="N119">
        <v>1880</v>
      </c>
      <c r="O119">
        <v>417.33</v>
      </c>
      <c r="P119">
        <v>0</v>
      </c>
      <c r="Q119">
        <v>80</v>
      </c>
      <c r="R119">
        <v>0</v>
      </c>
      <c r="S119">
        <v>0</v>
      </c>
      <c r="T119">
        <v>42.3</v>
      </c>
    </row>
    <row r="120" spans="1:20" x14ac:dyDescent="0.25">
      <c r="A120">
        <v>2014</v>
      </c>
      <c r="B120">
        <v>166</v>
      </c>
      <c r="C120" t="s">
        <v>184</v>
      </c>
      <c r="D120">
        <v>10</v>
      </c>
      <c r="E120">
        <v>27</v>
      </c>
      <c r="F120">
        <v>0</v>
      </c>
      <c r="G120">
        <v>4.8628671464695587E-4</v>
      </c>
      <c r="H120">
        <v>2.7</v>
      </c>
      <c r="I120">
        <v>0</v>
      </c>
      <c r="J120">
        <v>0.71099999999999997</v>
      </c>
      <c r="K120">
        <v>13533.77</v>
      </c>
      <c r="L120">
        <v>20564</v>
      </c>
      <c r="M120">
        <v>13841</v>
      </c>
      <c r="N120">
        <v>5803</v>
      </c>
      <c r="O120">
        <v>1297.93</v>
      </c>
      <c r="P120">
        <v>0</v>
      </c>
      <c r="Q120">
        <v>81.61</v>
      </c>
      <c r="R120">
        <v>0</v>
      </c>
      <c r="S120">
        <v>0</v>
      </c>
      <c r="T120">
        <v>67.31</v>
      </c>
    </row>
    <row r="121" spans="1:20" x14ac:dyDescent="0.25">
      <c r="A121">
        <v>2014</v>
      </c>
      <c r="B121">
        <v>167</v>
      </c>
      <c r="C121" t="s">
        <v>185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0.65500000000000003</v>
      </c>
      <c r="K121">
        <v>8667.2000000000007</v>
      </c>
      <c r="L121">
        <v>3517</v>
      </c>
      <c r="M121">
        <v>1450</v>
      </c>
      <c r="N121">
        <v>950</v>
      </c>
      <c r="O121">
        <v>95</v>
      </c>
      <c r="P121">
        <v>0</v>
      </c>
      <c r="Q121">
        <v>89.62</v>
      </c>
      <c r="R121">
        <v>14.81</v>
      </c>
      <c r="S121">
        <v>9.43</v>
      </c>
      <c r="T121">
        <v>41.23</v>
      </c>
    </row>
    <row r="122" spans="1:20" x14ac:dyDescent="0.25">
      <c r="A122">
        <v>2014</v>
      </c>
      <c r="B122">
        <v>168</v>
      </c>
      <c r="C122" t="s">
        <v>186</v>
      </c>
      <c r="D122">
        <v>49</v>
      </c>
      <c r="E122">
        <v>286</v>
      </c>
      <c r="F122">
        <v>0</v>
      </c>
      <c r="G122">
        <v>4.9380725392778318E-4</v>
      </c>
      <c r="H122">
        <v>5.8367346938775508</v>
      </c>
      <c r="I122">
        <v>0</v>
      </c>
      <c r="J122">
        <v>0.78200000000000003</v>
      </c>
      <c r="K122">
        <v>21271.22</v>
      </c>
      <c r="L122">
        <v>99229</v>
      </c>
      <c r="M122">
        <v>94554</v>
      </c>
      <c r="N122">
        <v>33046</v>
      </c>
      <c r="O122">
        <v>3774.47</v>
      </c>
      <c r="P122">
        <v>3774.47</v>
      </c>
      <c r="Q122">
        <v>74.75</v>
      </c>
      <c r="R122">
        <v>100</v>
      </c>
      <c r="S122">
        <v>74.75</v>
      </c>
      <c r="T122">
        <v>95.29</v>
      </c>
    </row>
    <row r="123" spans="1:20" x14ac:dyDescent="0.25">
      <c r="A123">
        <v>2014</v>
      </c>
      <c r="B123">
        <v>169</v>
      </c>
      <c r="C123" t="s">
        <v>187</v>
      </c>
      <c r="D123">
        <v>43</v>
      </c>
      <c r="E123">
        <v>138</v>
      </c>
      <c r="F123">
        <v>0</v>
      </c>
      <c r="G123">
        <v>2.5616585249612772E-3</v>
      </c>
      <c r="H123">
        <v>3.2093023255813953</v>
      </c>
      <c r="I123">
        <v>0</v>
      </c>
      <c r="J123">
        <v>0.71</v>
      </c>
      <c r="K123">
        <v>13232.6</v>
      </c>
      <c r="L123">
        <v>16786</v>
      </c>
      <c r="M123">
        <v>12851</v>
      </c>
      <c r="N123">
        <v>5527</v>
      </c>
      <c r="O123">
        <v>892.17</v>
      </c>
      <c r="P123">
        <v>0</v>
      </c>
      <c r="Q123">
        <v>85.37</v>
      </c>
      <c r="R123">
        <v>0</v>
      </c>
      <c r="S123">
        <v>0</v>
      </c>
      <c r="T123">
        <v>76.56</v>
      </c>
    </row>
    <row r="124" spans="1:20" x14ac:dyDescent="0.25">
      <c r="A124">
        <v>2014</v>
      </c>
      <c r="B124">
        <v>170</v>
      </c>
      <c r="C124" t="s">
        <v>188</v>
      </c>
      <c r="D124">
        <v>57</v>
      </c>
      <c r="E124">
        <v>178</v>
      </c>
      <c r="F124">
        <v>1</v>
      </c>
      <c r="G124">
        <v>3.1267142073505209E-3</v>
      </c>
      <c r="H124">
        <v>3.1228070175438596</v>
      </c>
      <c r="I124">
        <v>1.7543859649122806E-2</v>
      </c>
      <c r="J124">
        <v>0.72399999999999998</v>
      </c>
      <c r="K124">
        <v>23381.09</v>
      </c>
      <c r="L124">
        <v>18230</v>
      </c>
      <c r="M124">
        <v>16520</v>
      </c>
      <c r="N124">
        <v>7056</v>
      </c>
      <c r="O124">
        <v>900</v>
      </c>
      <c r="P124">
        <v>900</v>
      </c>
      <c r="Q124">
        <v>100</v>
      </c>
      <c r="R124">
        <v>100</v>
      </c>
      <c r="S124">
        <v>100</v>
      </c>
      <c r="T124">
        <v>90.62</v>
      </c>
    </row>
    <row r="125" spans="1:20" x14ac:dyDescent="0.25">
      <c r="A125">
        <v>2014</v>
      </c>
      <c r="B125">
        <v>171</v>
      </c>
      <c r="C125" t="s">
        <v>189</v>
      </c>
      <c r="D125">
        <v>41</v>
      </c>
      <c r="E125">
        <v>118</v>
      </c>
      <c r="F125">
        <v>0</v>
      </c>
      <c r="G125">
        <v>9.9829559289018742E-4</v>
      </c>
      <c r="H125">
        <v>2.8780487804878048</v>
      </c>
      <c r="I125">
        <v>0</v>
      </c>
      <c r="J125">
        <v>0.71499999999999997</v>
      </c>
      <c r="K125">
        <v>18630.060000000001</v>
      </c>
      <c r="L125">
        <v>41070</v>
      </c>
      <c r="M125">
        <v>41070</v>
      </c>
      <c r="N125">
        <v>9979</v>
      </c>
      <c r="O125">
        <v>2518.96</v>
      </c>
      <c r="P125">
        <v>0</v>
      </c>
      <c r="Q125">
        <v>100</v>
      </c>
      <c r="R125">
        <v>0</v>
      </c>
      <c r="S125">
        <v>0</v>
      </c>
      <c r="T125">
        <v>100</v>
      </c>
    </row>
    <row r="126" spans="1:20" x14ac:dyDescent="0.25">
      <c r="A126">
        <v>2014</v>
      </c>
      <c r="B126">
        <v>172</v>
      </c>
      <c r="C126" t="s">
        <v>190</v>
      </c>
      <c r="D126">
        <v>61</v>
      </c>
      <c r="E126">
        <v>287</v>
      </c>
      <c r="F126">
        <v>0</v>
      </c>
      <c r="G126">
        <v>3.175594773283357E-3</v>
      </c>
      <c r="H126">
        <v>4.7049180327868854</v>
      </c>
      <c r="I126">
        <v>0</v>
      </c>
      <c r="J126">
        <v>0.61799999999999999</v>
      </c>
      <c r="K126">
        <v>8611.26</v>
      </c>
      <c r="L126">
        <v>19209</v>
      </c>
      <c r="M126">
        <v>11684</v>
      </c>
      <c r="N126">
        <v>3503</v>
      </c>
      <c r="O126">
        <v>275.06</v>
      </c>
      <c r="P126">
        <v>185.48</v>
      </c>
      <c r="Q126">
        <v>59.41</v>
      </c>
      <c r="R126">
        <v>67.430000000000007</v>
      </c>
      <c r="S126">
        <v>40.06</v>
      </c>
      <c r="T126">
        <v>60.83</v>
      </c>
    </row>
    <row r="127" spans="1:20" x14ac:dyDescent="0.25">
      <c r="A127">
        <v>2014</v>
      </c>
      <c r="B127">
        <v>173</v>
      </c>
      <c r="C127" t="s">
        <v>191</v>
      </c>
      <c r="D127">
        <v>154</v>
      </c>
      <c r="E127">
        <v>533</v>
      </c>
      <c r="F127">
        <v>1</v>
      </c>
      <c r="G127">
        <v>1.7925944895179782E-3</v>
      </c>
      <c r="H127">
        <v>3.4610389610389611</v>
      </c>
      <c r="I127">
        <v>6.4935064935064939E-3</v>
      </c>
      <c r="J127">
        <v>0.68899999999999995</v>
      </c>
      <c r="K127">
        <v>21266.39</v>
      </c>
      <c r="L127">
        <v>85909</v>
      </c>
      <c r="M127">
        <v>85909</v>
      </c>
      <c r="N127">
        <v>14908</v>
      </c>
      <c r="O127">
        <v>5176</v>
      </c>
      <c r="P127">
        <v>10</v>
      </c>
      <c r="Q127">
        <v>100</v>
      </c>
      <c r="R127">
        <v>0.19</v>
      </c>
      <c r="S127">
        <v>0.2</v>
      </c>
      <c r="T127">
        <v>100</v>
      </c>
    </row>
    <row r="128" spans="1:20" x14ac:dyDescent="0.25">
      <c r="A128">
        <v>2014</v>
      </c>
      <c r="B128">
        <v>174</v>
      </c>
      <c r="C128" t="s">
        <v>192</v>
      </c>
      <c r="D128">
        <v>2</v>
      </c>
      <c r="E128">
        <v>21</v>
      </c>
      <c r="F128">
        <v>0</v>
      </c>
      <c r="G128">
        <v>8.9027375918094816E-5</v>
      </c>
      <c r="H128">
        <v>10.5</v>
      </c>
      <c r="I128">
        <v>0</v>
      </c>
      <c r="J128">
        <v>0.69699999999999995</v>
      </c>
      <c r="K128">
        <v>16427.09</v>
      </c>
      <c r="L128">
        <v>22465</v>
      </c>
      <c r="M128">
        <v>17130</v>
      </c>
      <c r="N128">
        <v>5538</v>
      </c>
      <c r="O128">
        <v>947.52</v>
      </c>
      <c r="P128">
        <v>0</v>
      </c>
      <c r="Q128">
        <v>67.2</v>
      </c>
      <c r="R128">
        <v>0</v>
      </c>
      <c r="S128">
        <v>0</v>
      </c>
      <c r="T128">
        <v>76.25</v>
      </c>
    </row>
    <row r="129" spans="1:20" x14ac:dyDescent="0.25">
      <c r="A129">
        <v>2014</v>
      </c>
      <c r="B129">
        <v>175</v>
      </c>
      <c r="C129" t="s">
        <v>193</v>
      </c>
      <c r="D129">
        <v>215</v>
      </c>
      <c r="E129">
        <v>633</v>
      </c>
      <c r="F129">
        <v>1</v>
      </c>
      <c r="G129">
        <v>7.6722692074367481E-3</v>
      </c>
      <c r="H129">
        <v>2.9441860465116281</v>
      </c>
      <c r="I129">
        <v>4.6511627906976744E-3</v>
      </c>
      <c r="J129">
        <v>0.67500000000000004</v>
      </c>
      <c r="K129">
        <v>11553.11</v>
      </c>
      <c r="L129">
        <v>28023</v>
      </c>
      <c r="M129">
        <v>21789</v>
      </c>
      <c r="N129">
        <v>8277</v>
      </c>
      <c r="O129">
        <v>1495</v>
      </c>
      <c r="P129">
        <v>1270.7</v>
      </c>
      <c r="Q129">
        <v>84.95</v>
      </c>
      <c r="R129">
        <v>85</v>
      </c>
      <c r="S129">
        <v>72.209999999999994</v>
      </c>
      <c r="T129">
        <v>77.75</v>
      </c>
    </row>
    <row r="130" spans="1:20" x14ac:dyDescent="0.25">
      <c r="A130">
        <v>2014</v>
      </c>
      <c r="B130">
        <v>176</v>
      </c>
      <c r="C130" t="s">
        <v>194</v>
      </c>
      <c r="D130">
        <v>117</v>
      </c>
      <c r="E130">
        <v>419</v>
      </c>
      <c r="F130">
        <v>0</v>
      </c>
      <c r="G130">
        <v>2.0091700582144144E-3</v>
      </c>
      <c r="H130">
        <v>3.5811965811965814</v>
      </c>
      <c r="I130">
        <v>0</v>
      </c>
      <c r="J130">
        <v>0.74199999999999999</v>
      </c>
      <c r="K130">
        <v>86042.63</v>
      </c>
      <c r="L130">
        <v>58233</v>
      </c>
      <c r="M130">
        <v>40700</v>
      </c>
      <c r="N130">
        <v>12097</v>
      </c>
      <c r="O130">
        <v>4756</v>
      </c>
      <c r="P130">
        <v>0</v>
      </c>
      <c r="Q130">
        <v>74.23</v>
      </c>
      <c r="R130">
        <v>0</v>
      </c>
      <c r="S130">
        <v>0</v>
      </c>
      <c r="T130">
        <v>69.89</v>
      </c>
    </row>
    <row r="131" spans="1:20" x14ac:dyDescent="0.25">
      <c r="A131">
        <v>2014</v>
      </c>
      <c r="B131">
        <v>177</v>
      </c>
      <c r="C131" t="s">
        <v>195</v>
      </c>
      <c r="D131">
        <v>13</v>
      </c>
      <c r="E131">
        <v>32</v>
      </c>
      <c r="F131">
        <v>1</v>
      </c>
      <c r="G131">
        <v>9.81280193236715E-4</v>
      </c>
      <c r="H131">
        <v>2.4615384615384617</v>
      </c>
      <c r="I131">
        <v>7.6923076923076927E-2</v>
      </c>
      <c r="J131">
        <v>0.66900000000000004</v>
      </c>
      <c r="K131">
        <v>18164.23</v>
      </c>
      <c r="L131">
        <v>13248</v>
      </c>
      <c r="M131">
        <v>7372</v>
      </c>
      <c r="N131">
        <v>2323</v>
      </c>
      <c r="O131">
        <v>214.41</v>
      </c>
      <c r="P131">
        <v>0</v>
      </c>
      <c r="Q131">
        <v>33.450000000000003</v>
      </c>
      <c r="R131">
        <v>0</v>
      </c>
      <c r="S131">
        <v>0</v>
      </c>
      <c r="T131">
        <v>55.65</v>
      </c>
    </row>
    <row r="132" spans="1:20" x14ac:dyDescent="0.25">
      <c r="A132">
        <v>2014</v>
      </c>
      <c r="B132">
        <v>179</v>
      </c>
      <c r="C132" t="s">
        <v>197</v>
      </c>
      <c r="D132">
        <v>29</v>
      </c>
      <c r="E132">
        <v>87</v>
      </c>
      <c r="F132">
        <v>0</v>
      </c>
      <c r="G132">
        <v>7.9709746577978126E-4</v>
      </c>
      <c r="H132">
        <v>3</v>
      </c>
      <c r="I132">
        <v>0</v>
      </c>
      <c r="J132">
        <v>0.73099999999999998</v>
      </c>
      <c r="K132">
        <v>27051.919999999998</v>
      </c>
      <c r="L132">
        <v>36382</v>
      </c>
      <c r="M132">
        <v>28711</v>
      </c>
      <c r="N132">
        <v>8575</v>
      </c>
      <c r="O132">
        <v>945.9</v>
      </c>
      <c r="P132">
        <v>610.29</v>
      </c>
      <c r="Q132">
        <v>52.12</v>
      </c>
      <c r="R132">
        <v>64.52</v>
      </c>
      <c r="S132">
        <v>33.630000000000003</v>
      </c>
      <c r="T132">
        <v>78.92</v>
      </c>
    </row>
    <row r="133" spans="1:20" x14ac:dyDescent="0.25">
      <c r="A133">
        <v>2014</v>
      </c>
      <c r="B133">
        <v>181</v>
      </c>
      <c r="C133" t="s">
        <v>199</v>
      </c>
      <c r="D133">
        <v>36</v>
      </c>
      <c r="E133">
        <v>109</v>
      </c>
      <c r="F133">
        <v>0</v>
      </c>
      <c r="G133">
        <v>1.6755876192692577E-3</v>
      </c>
      <c r="H133">
        <v>3.0277777777777777</v>
      </c>
      <c r="I133">
        <v>0</v>
      </c>
      <c r="J133">
        <v>0.624</v>
      </c>
      <c r="K133">
        <v>8835.77</v>
      </c>
      <c r="L133">
        <v>21485</v>
      </c>
      <c r="M133">
        <v>15421</v>
      </c>
      <c r="N133">
        <v>4883</v>
      </c>
      <c r="O133">
        <v>400.02</v>
      </c>
      <c r="P133">
        <v>0</v>
      </c>
      <c r="Q133">
        <v>68.33</v>
      </c>
      <c r="R133">
        <v>0</v>
      </c>
      <c r="S133">
        <v>0</v>
      </c>
      <c r="T133">
        <v>71.78</v>
      </c>
    </row>
    <row r="134" spans="1:20" x14ac:dyDescent="0.25">
      <c r="A134">
        <v>2014</v>
      </c>
      <c r="B134">
        <v>182</v>
      </c>
      <c r="C134" t="s">
        <v>200</v>
      </c>
      <c r="D134">
        <v>40</v>
      </c>
      <c r="E134">
        <v>168</v>
      </c>
      <c r="F134">
        <v>1</v>
      </c>
      <c r="G134">
        <v>1.2553351744915891E-3</v>
      </c>
      <c r="H134">
        <v>4.2</v>
      </c>
      <c r="I134">
        <v>2.5000000000000001E-2</v>
      </c>
      <c r="J134">
        <v>0.63300000000000001</v>
      </c>
      <c r="K134">
        <v>8078.92</v>
      </c>
      <c r="L134">
        <v>31864</v>
      </c>
      <c r="M134">
        <v>8915</v>
      </c>
      <c r="N134">
        <v>2528</v>
      </c>
      <c r="O134">
        <v>205.72</v>
      </c>
      <c r="P134">
        <v>34.75</v>
      </c>
      <c r="Q134">
        <v>37.67</v>
      </c>
      <c r="R134">
        <v>16.89</v>
      </c>
      <c r="S134">
        <v>6.36</v>
      </c>
      <c r="T134">
        <v>27.98</v>
      </c>
    </row>
    <row r="135" spans="1:20" x14ac:dyDescent="0.25">
      <c r="A135">
        <v>2014</v>
      </c>
      <c r="B135">
        <v>184</v>
      </c>
      <c r="C135" t="s">
        <v>202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0.66300000000000003</v>
      </c>
      <c r="K135">
        <v>10258.709999999999</v>
      </c>
      <c r="L135">
        <v>10718</v>
      </c>
      <c r="M135">
        <v>5711</v>
      </c>
      <c r="N135">
        <v>2100</v>
      </c>
      <c r="O135">
        <v>300</v>
      </c>
      <c r="P135">
        <v>0</v>
      </c>
      <c r="Q135">
        <v>100</v>
      </c>
      <c r="R135">
        <v>0</v>
      </c>
      <c r="S135">
        <v>0</v>
      </c>
      <c r="T135">
        <v>53.28</v>
      </c>
    </row>
    <row r="136" spans="1:20" x14ac:dyDescent="0.25">
      <c r="A136">
        <v>2014</v>
      </c>
      <c r="B136">
        <v>185</v>
      </c>
      <c r="C136" t="s">
        <v>203</v>
      </c>
      <c r="D136">
        <v>219</v>
      </c>
      <c r="E136">
        <v>706</v>
      </c>
      <c r="F136">
        <v>0</v>
      </c>
      <c r="G136">
        <v>4.5844672388528369E-3</v>
      </c>
      <c r="H136">
        <v>3.2237442922374431</v>
      </c>
      <c r="I136">
        <v>0</v>
      </c>
      <c r="J136">
        <v>0.72799999999999998</v>
      </c>
      <c r="K136">
        <v>26785.66</v>
      </c>
      <c r="L136">
        <v>47770</v>
      </c>
      <c r="M136">
        <v>40007</v>
      </c>
      <c r="N136">
        <v>15371</v>
      </c>
      <c r="O136">
        <v>2785</v>
      </c>
      <c r="P136">
        <v>2200</v>
      </c>
      <c r="Q136">
        <v>100</v>
      </c>
      <c r="R136">
        <v>78.989999999999995</v>
      </c>
      <c r="S136">
        <v>93.54</v>
      </c>
      <c r="T136">
        <v>83.75</v>
      </c>
    </row>
    <row r="137" spans="1:20" x14ac:dyDescent="0.25">
      <c r="A137">
        <v>2014</v>
      </c>
      <c r="B137">
        <v>186</v>
      </c>
      <c r="C137" t="s">
        <v>204</v>
      </c>
      <c r="D137">
        <v>36</v>
      </c>
      <c r="E137">
        <v>83</v>
      </c>
      <c r="F137">
        <v>0</v>
      </c>
      <c r="G137">
        <v>1.6440608302507192E-3</v>
      </c>
      <c r="H137">
        <v>2.3055555555555554</v>
      </c>
      <c r="I137">
        <v>0</v>
      </c>
      <c r="J137">
        <v>0.71</v>
      </c>
      <c r="K137">
        <v>16965.689999999999</v>
      </c>
      <c r="L137">
        <v>21897</v>
      </c>
      <c r="M137">
        <v>16425</v>
      </c>
      <c r="N137">
        <v>7938</v>
      </c>
      <c r="O137">
        <v>728</v>
      </c>
      <c r="P137">
        <v>0</v>
      </c>
      <c r="Q137">
        <v>75.239999999999995</v>
      </c>
      <c r="R137">
        <v>0</v>
      </c>
      <c r="S137">
        <v>0</v>
      </c>
      <c r="T137">
        <v>75.010000000000005</v>
      </c>
    </row>
    <row r="138" spans="1:20" x14ac:dyDescent="0.25">
      <c r="A138">
        <v>2014</v>
      </c>
      <c r="B138">
        <v>187</v>
      </c>
      <c r="C138" t="s">
        <v>205</v>
      </c>
      <c r="D138">
        <v>138</v>
      </c>
      <c r="E138">
        <v>843</v>
      </c>
      <c r="F138">
        <v>2</v>
      </c>
      <c r="G138">
        <v>3.5365391120724117E-4</v>
      </c>
      <c r="H138">
        <v>6.1086956521739131</v>
      </c>
      <c r="I138">
        <v>1.4492753623188406E-2</v>
      </c>
      <c r="J138">
        <v>0.77</v>
      </c>
      <c r="K138">
        <v>20102.68</v>
      </c>
      <c r="L138">
        <v>390212</v>
      </c>
      <c r="M138">
        <v>371357</v>
      </c>
      <c r="N138">
        <v>122360</v>
      </c>
      <c r="O138">
        <v>12307.08</v>
      </c>
      <c r="P138">
        <v>11640.15</v>
      </c>
      <c r="Q138">
        <v>77.87</v>
      </c>
      <c r="R138">
        <v>94.58</v>
      </c>
      <c r="S138">
        <v>73.650000000000006</v>
      </c>
      <c r="T138">
        <v>95.17</v>
      </c>
    </row>
    <row r="139" spans="1:20" x14ac:dyDescent="0.25">
      <c r="A139">
        <v>2014</v>
      </c>
      <c r="B139">
        <v>188</v>
      </c>
      <c r="C139" t="s">
        <v>206</v>
      </c>
      <c r="D139">
        <v>205</v>
      </c>
      <c r="E139">
        <v>789</v>
      </c>
      <c r="F139">
        <v>2</v>
      </c>
      <c r="G139">
        <v>1.9235099834859631E-3</v>
      </c>
      <c r="H139">
        <v>3.8487804878048779</v>
      </c>
      <c r="I139">
        <v>9.7560975609756097E-3</v>
      </c>
      <c r="J139">
        <v>0.73399999999999999</v>
      </c>
      <c r="K139">
        <v>16972.599999999999</v>
      </c>
      <c r="L139">
        <v>106576</v>
      </c>
      <c r="M139">
        <v>106576</v>
      </c>
      <c r="N139">
        <v>33024</v>
      </c>
      <c r="O139">
        <v>4933.29</v>
      </c>
      <c r="P139">
        <v>1617.4</v>
      </c>
      <c r="Q139">
        <v>85</v>
      </c>
      <c r="R139">
        <v>32.79</v>
      </c>
      <c r="S139">
        <v>27.87</v>
      </c>
      <c r="T139">
        <v>100</v>
      </c>
    </row>
    <row r="140" spans="1:20" x14ac:dyDescent="0.25">
      <c r="A140">
        <v>2014</v>
      </c>
      <c r="B140">
        <v>189</v>
      </c>
      <c r="C140" t="s">
        <v>207</v>
      </c>
      <c r="D140">
        <v>49</v>
      </c>
      <c r="E140">
        <v>143</v>
      </c>
      <c r="F140">
        <v>0</v>
      </c>
      <c r="G140">
        <v>2.3320007614696363E-3</v>
      </c>
      <c r="H140">
        <v>2.9183673469387754</v>
      </c>
      <c r="I140">
        <v>0</v>
      </c>
      <c r="J140">
        <v>0.74</v>
      </c>
      <c r="K140">
        <v>17706.55</v>
      </c>
      <c r="L140">
        <v>21012</v>
      </c>
      <c r="M140">
        <v>16177</v>
      </c>
      <c r="N140">
        <v>4250</v>
      </c>
      <c r="O140">
        <v>365</v>
      </c>
      <c r="P140">
        <v>0</v>
      </c>
      <c r="Q140">
        <v>38.33</v>
      </c>
      <c r="R140">
        <v>0</v>
      </c>
      <c r="S140">
        <v>0</v>
      </c>
      <c r="T140">
        <v>76.989999999999995</v>
      </c>
    </row>
    <row r="141" spans="1:20" x14ac:dyDescent="0.25">
      <c r="A141">
        <v>2014</v>
      </c>
      <c r="B141">
        <v>190</v>
      </c>
      <c r="C141" t="s">
        <v>208</v>
      </c>
      <c r="D141">
        <v>34</v>
      </c>
      <c r="E141">
        <v>133</v>
      </c>
      <c r="F141">
        <v>2</v>
      </c>
      <c r="G141">
        <v>8.1238650482653161E-4</v>
      </c>
      <c r="H141">
        <v>3.9117647058823528</v>
      </c>
      <c r="I141">
        <v>5.8823529411764705E-2</v>
      </c>
      <c r="J141">
        <v>0.70099999999999996</v>
      </c>
      <c r="K141">
        <v>13871.04</v>
      </c>
      <c r="L141">
        <v>41852</v>
      </c>
      <c r="M141">
        <v>36080</v>
      </c>
      <c r="N141">
        <v>10887</v>
      </c>
      <c r="O141">
        <v>1017.85</v>
      </c>
      <c r="P141">
        <v>0</v>
      </c>
      <c r="Q141">
        <v>60.79</v>
      </c>
      <c r="R141">
        <v>0</v>
      </c>
      <c r="S141">
        <v>0</v>
      </c>
      <c r="T141">
        <v>86.21</v>
      </c>
    </row>
    <row r="142" spans="1:20" x14ac:dyDescent="0.25">
      <c r="A142">
        <v>2014</v>
      </c>
      <c r="B142">
        <v>194</v>
      </c>
      <c r="C142" t="s">
        <v>212</v>
      </c>
      <c r="D142">
        <v>12</v>
      </c>
      <c r="E142">
        <v>75</v>
      </c>
      <c r="F142">
        <v>3</v>
      </c>
      <c r="G142">
        <v>1.3533020570191266E-4</v>
      </c>
      <c r="H142">
        <v>6.25</v>
      </c>
      <c r="I142">
        <v>0.25</v>
      </c>
      <c r="J142">
        <v>0.81299999999999994</v>
      </c>
      <c r="K142">
        <v>103282.14</v>
      </c>
      <c r="L142">
        <v>88672</v>
      </c>
      <c r="M142">
        <v>24806</v>
      </c>
      <c r="N142">
        <v>2628</v>
      </c>
      <c r="O142">
        <v>931.46</v>
      </c>
      <c r="P142">
        <v>931.46</v>
      </c>
      <c r="Q142">
        <v>14.77</v>
      </c>
      <c r="R142">
        <v>100</v>
      </c>
      <c r="S142">
        <v>14.77</v>
      </c>
      <c r="T142">
        <v>27.98</v>
      </c>
    </row>
    <row r="143" spans="1:20" x14ac:dyDescent="0.25">
      <c r="A143">
        <v>2014</v>
      </c>
      <c r="B143">
        <v>195</v>
      </c>
      <c r="C143" t="s">
        <v>213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0.70099999999999996</v>
      </c>
      <c r="K143">
        <v>50578.41</v>
      </c>
      <c r="L143">
        <v>14241</v>
      </c>
      <c r="M143">
        <v>12217</v>
      </c>
      <c r="N143">
        <v>4538</v>
      </c>
      <c r="O143">
        <v>643.88</v>
      </c>
      <c r="P143">
        <v>643.88</v>
      </c>
      <c r="Q143">
        <v>80.06</v>
      </c>
      <c r="R143">
        <v>100</v>
      </c>
      <c r="S143">
        <v>80.06</v>
      </c>
      <c r="T143">
        <v>85.79</v>
      </c>
    </row>
    <row r="144" spans="1:20" x14ac:dyDescent="0.25">
      <c r="A144">
        <v>2014</v>
      </c>
      <c r="B144">
        <v>196</v>
      </c>
      <c r="C144" t="s">
        <v>214</v>
      </c>
      <c r="D144">
        <v>6</v>
      </c>
      <c r="E144">
        <v>15</v>
      </c>
      <c r="F144">
        <v>1</v>
      </c>
      <c r="G144">
        <v>6.8760027504011003E-5</v>
      </c>
      <c r="H144">
        <v>2.5</v>
      </c>
      <c r="I144">
        <v>0.16666666666666666</v>
      </c>
      <c r="J144">
        <v>0.71499999999999997</v>
      </c>
      <c r="K144">
        <v>21136.44</v>
      </c>
      <c r="L144">
        <v>87260</v>
      </c>
      <c r="M144">
        <v>82519</v>
      </c>
      <c r="N144">
        <v>25012</v>
      </c>
      <c r="O144">
        <v>2567.27</v>
      </c>
      <c r="P144">
        <v>2567.27</v>
      </c>
      <c r="Q144">
        <v>75.650000000000006</v>
      </c>
      <c r="R144">
        <v>100</v>
      </c>
      <c r="S144">
        <v>75.650000000000006</v>
      </c>
      <c r="T144">
        <v>94.57</v>
      </c>
    </row>
    <row r="145" spans="1:20" x14ac:dyDescent="0.25">
      <c r="A145">
        <v>2014</v>
      </c>
      <c r="B145">
        <v>197</v>
      </c>
      <c r="C145" t="s">
        <v>215</v>
      </c>
      <c r="D145">
        <v>102</v>
      </c>
      <c r="E145">
        <v>347</v>
      </c>
      <c r="F145">
        <v>0</v>
      </c>
      <c r="G145">
        <v>3.2115869017632242E-3</v>
      </c>
      <c r="H145">
        <v>3.4019607843137254</v>
      </c>
      <c r="I145">
        <v>0</v>
      </c>
      <c r="J145">
        <v>0.57099999999999995</v>
      </c>
      <c r="K145">
        <v>6520</v>
      </c>
      <c r="L145">
        <v>31760</v>
      </c>
      <c r="M145">
        <v>8577</v>
      </c>
      <c r="N145">
        <v>2480</v>
      </c>
      <c r="O145">
        <v>209.62</v>
      </c>
      <c r="P145">
        <v>13.09</v>
      </c>
      <c r="Q145">
        <v>52.19</v>
      </c>
      <c r="R145">
        <v>6.24</v>
      </c>
      <c r="S145">
        <v>3.26</v>
      </c>
      <c r="T145">
        <v>27.01</v>
      </c>
    </row>
    <row r="146" spans="1:20" x14ac:dyDescent="0.25">
      <c r="A146">
        <v>2014</v>
      </c>
      <c r="B146">
        <v>198</v>
      </c>
      <c r="C146" t="s">
        <v>216</v>
      </c>
      <c r="D146">
        <v>23</v>
      </c>
      <c r="E146">
        <v>79</v>
      </c>
      <c r="F146">
        <v>0</v>
      </c>
      <c r="G146">
        <v>5.5589123867069484E-4</v>
      </c>
      <c r="H146">
        <v>3.4347826086956523</v>
      </c>
      <c r="I146">
        <v>0</v>
      </c>
      <c r="J146">
        <v>0.69899999999999995</v>
      </c>
      <c r="K146">
        <v>16692.07</v>
      </c>
      <c r="L146">
        <v>41375</v>
      </c>
      <c r="M146">
        <v>37193</v>
      </c>
      <c r="N146">
        <v>12498</v>
      </c>
      <c r="O146">
        <v>1464</v>
      </c>
      <c r="P146">
        <v>44</v>
      </c>
      <c r="Q146">
        <v>80</v>
      </c>
      <c r="R146">
        <v>3.01</v>
      </c>
      <c r="S146">
        <v>2.4</v>
      </c>
      <c r="T146">
        <v>89.89</v>
      </c>
    </row>
    <row r="147" spans="1:20" x14ac:dyDescent="0.25">
      <c r="A147">
        <v>2014</v>
      </c>
      <c r="B147">
        <v>199</v>
      </c>
      <c r="C147" t="s">
        <v>217</v>
      </c>
      <c r="D147">
        <v>7</v>
      </c>
      <c r="E147">
        <v>55</v>
      </c>
      <c r="F147">
        <v>0</v>
      </c>
      <c r="G147">
        <v>1.8480384391995354E-4</v>
      </c>
      <c r="H147">
        <v>7.8571428571428568</v>
      </c>
      <c r="I147">
        <v>0</v>
      </c>
      <c r="J147">
        <v>0.76400000000000001</v>
      </c>
      <c r="K147">
        <v>82185.95</v>
      </c>
      <c r="L147">
        <v>37878</v>
      </c>
      <c r="M147">
        <v>33948</v>
      </c>
      <c r="N147">
        <v>11844</v>
      </c>
      <c r="O147">
        <v>1355.56</v>
      </c>
      <c r="P147">
        <v>962.15</v>
      </c>
      <c r="Q147">
        <v>73.73</v>
      </c>
      <c r="R147">
        <v>70.98</v>
      </c>
      <c r="S147">
        <v>52.33</v>
      </c>
      <c r="T147">
        <v>89.62</v>
      </c>
    </row>
    <row r="148" spans="1:20" x14ac:dyDescent="0.25">
      <c r="A148">
        <v>2014</v>
      </c>
      <c r="B148">
        <v>200</v>
      </c>
      <c r="C148" t="s">
        <v>218</v>
      </c>
      <c r="D148">
        <v>115</v>
      </c>
      <c r="E148">
        <v>207</v>
      </c>
      <c r="F148">
        <v>1</v>
      </c>
      <c r="G148">
        <v>3.4623953754440899E-3</v>
      </c>
      <c r="H148">
        <v>1.8</v>
      </c>
      <c r="I148">
        <v>8.6956521739130436E-3</v>
      </c>
      <c r="J148">
        <v>0.72199999999999998</v>
      </c>
      <c r="K148">
        <v>15453.33</v>
      </c>
      <c r="L148">
        <v>33214</v>
      </c>
      <c r="M148">
        <v>32888</v>
      </c>
      <c r="N148">
        <v>8729</v>
      </c>
      <c r="O148">
        <v>1291.22</v>
      </c>
      <c r="P148">
        <v>0</v>
      </c>
      <c r="Q148">
        <v>79.44</v>
      </c>
      <c r="R148">
        <v>0</v>
      </c>
      <c r="S148">
        <v>0</v>
      </c>
      <c r="T148">
        <v>99.02</v>
      </c>
    </row>
    <row r="149" spans="1:20" x14ac:dyDescent="0.25">
      <c r="A149">
        <v>2014</v>
      </c>
      <c r="B149">
        <v>201</v>
      </c>
      <c r="C149" t="s">
        <v>219</v>
      </c>
      <c r="D149">
        <v>20</v>
      </c>
      <c r="E149">
        <v>79</v>
      </c>
      <c r="F149">
        <v>0</v>
      </c>
      <c r="G149">
        <v>2.7137042062415199E-4</v>
      </c>
      <c r="H149">
        <v>3.95</v>
      </c>
      <c r="I149">
        <v>0</v>
      </c>
      <c r="J149">
        <v>0.74099999999999999</v>
      </c>
      <c r="K149">
        <v>79116.61</v>
      </c>
      <c r="L149">
        <v>73700</v>
      </c>
      <c r="M149">
        <v>47340</v>
      </c>
      <c r="N149">
        <v>22096</v>
      </c>
      <c r="O149">
        <v>4912.38</v>
      </c>
      <c r="P149">
        <v>36.869999999999997</v>
      </c>
      <c r="Q149">
        <v>54.3</v>
      </c>
      <c r="R149">
        <v>0.75</v>
      </c>
      <c r="S149">
        <v>0.41</v>
      </c>
      <c r="T149">
        <v>64.23</v>
      </c>
    </row>
    <row r="150" spans="1:20" x14ac:dyDescent="0.25">
      <c r="A150">
        <v>2014</v>
      </c>
      <c r="B150">
        <v>204</v>
      </c>
      <c r="C150" t="s">
        <v>223</v>
      </c>
      <c r="D150">
        <v>19</v>
      </c>
      <c r="E150">
        <v>69</v>
      </c>
      <c r="F150">
        <v>0</v>
      </c>
      <c r="G150">
        <v>2.1039576550838262E-4</v>
      </c>
      <c r="H150">
        <v>3.6315789473684212</v>
      </c>
      <c r="I150">
        <v>0</v>
      </c>
      <c r="J150">
        <v>0.72499999999999998</v>
      </c>
      <c r="K150">
        <v>26097.77</v>
      </c>
      <c r="L150">
        <v>90306</v>
      </c>
      <c r="M150">
        <v>85356</v>
      </c>
      <c r="N150">
        <v>29679</v>
      </c>
      <c r="O150">
        <v>2914.39</v>
      </c>
      <c r="P150">
        <v>2835.65</v>
      </c>
      <c r="Q150">
        <v>82.74</v>
      </c>
      <c r="R150">
        <v>97.3</v>
      </c>
      <c r="S150">
        <v>80.5</v>
      </c>
      <c r="T150">
        <v>94.52</v>
      </c>
    </row>
    <row r="151" spans="1:20" x14ac:dyDescent="0.25">
      <c r="A151">
        <v>2014</v>
      </c>
      <c r="B151">
        <v>205</v>
      </c>
      <c r="C151" t="s">
        <v>222</v>
      </c>
      <c r="D151">
        <v>16</v>
      </c>
      <c r="E151">
        <v>61</v>
      </c>
      <c r="F151">
        <v>0</v>
      </c>
      <c r="G151">
        <v>1.7719892794648592E-4</v>
      </c>
      <c r="H151">
        <v>3.8125</v>
      </c>
      <c r="I151">
        <v>0</v>
      </c>
      <c r="J151">
        <v>0.74399999999999999</v>
      </c>
      <c r="K151">
        <v>31669.31</v>
      </c>
      <c r="L151">
        <v>90294</v>
      </c>
      <c r="M151">
        <v>78628</v>
      </c>
      <c r="N151">
        <v>23153</v>
      </c>
      <c r="O151">
        <v>2478.42</v>
      </c>
      <c r="P151">
        <v>2478.42</v>
      </c>
      <c r="Q151">
        <v>69.58</v>
      </c>
      <c r="R151">
        <v>100</v>
      </c>
      <c r="S151">
        <v>69.58</v>
      </c>
      <c r="T151">
        <v>87.08</v>
      </c>
    </row>
    <row r="152" spans="1:20" x14ac:dyDescent="0.25">
      <c r="A152">
        <v>2014</v>
      </c>
      <c r="B152">
        <v>206</v>
      </c>
      <c r="C152" t="s">
        <v>224</v>
      </c>
      <c r="D152">
        <v>7</v>
      </c>
      <c r="E152">
        <v>57</v>
      </c>
      <c r="F152">
        <v>1</v>
      </c>
      <c r="G152">
        <v>3.2900921225794322E-4</v>
      </c>
      <c r="H152">
        <v>8.1428571428571423</v>
      </c>
      <c r="I152">
        <v>0.14285714285714285</v>
      </c>
      <c r="J152">
        <v>0.71499999999999997</v>
      </c>
      <c r="K152">
        <v>17383.12</v>
      </c>
      <c r="L152">
        <v>21276</v>
      </c>
      <c r="M152">
        <v>18920</v>
      </c>
      <c r="N152">
        <v>6213</v>
      </c>
      <c r="O152">
        <v>653.11</v>
      </c>
      <c r="P152">
        <v>653.11</v>
      </c>
      <c r="Q152">
        <v>68.97</v>
      </c>
      <c r="R152">
        <v>100</v>
      </c>
      <c r="S152">
        <v>68.97</v>
      </c>
      <c r="T152">
        <v>88.93</v>
      </c>
    </row>
    <row r="153" spans="1:20" x14ac:dyDescent="0.25">
      <c r="A153">
        <v>2014</v>
      </c>
      <c r="B153">
        <v>208</v>
      </c>
      <c r="C153" t="s">
        <v>226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0.69399999999999995</v>
      </c>
      <c r="K153">
        <v>18139.79</v>
      </c>
      <c r="L153">
        <v>23940</v>
      </c>
      <c r="M153">
        <v>20863</v>
      </c>
      <c r="N153">
        <v>5500</v>
      </c>
      <c r="O153">
        <v>500</v>
      </c>
      <c r="P153">
        <v>0</v>
      </c>
      <c r="Q153">
        <v>44.49</v>
      </c>
      <c r="R153">
        <v>0</v>
      </c>
      <c r="S153">
        <v>0</v>
      </c>
      <c r="T153">
        <v>87.15</v>
      </c>
    </row>
    <row r="154" spans="1:20" x14ac:dyDescent="0.25">
      <c r="A154">
        <v>2014</v>
      </c>
      <c r="B154">
        <v>209</v>
      </c>
      <c r="C154" t="s">
        <v>227</v>
      </c>
      <c r="D154">
        <v>21</v>
      </c>
      <c r="E154">
        <v>47</v>
      </c>
      <c r="F154">
        <v>0</v>
      </c>
      <c r="G154">
        <v>1.2891344383057089E-3</v>
      </c>
      <c r="H154">
        <v>2.2380952380952381</v>
      </c>
      <c r="I154">
        <v>0</v>
      </c>
      <c r="J154">
        <v>0.71499999999999997</v>
      </c>
      <c r="K154">
        <v>17617.8</v>
      </c>
      <c r="L154">
        <v>16290</v>
      </c>
      <c r="M154">
        <v>13943</v>
      </c>
      <c r="N154">
        <v>4240</v>
      </c>
      <c r="O154">
        <v>670</v>
      </c>
      <c r="P154">
        <v>0</v>
      </c>
      <c r="Q154">
        <v>69.069999999999993</v>
      </c>
      <c r="R154">
        <v>0</v>
      </c>
      <c r="S154">
        <v>0</v>
      </c>
      <c r="T154">
        <v>85.59</v>
      </c>
    </row>
    <row r="155" spans="1:20" x14ac:dyDescent="0.25">
      <c r="A155">
        <v>2014</v>
      </c>
      <c r="B155">
        <v>210</v>
      </c>
      <c r="C155" t="s">
        <v>228</v>
      </c>
      <c r="D155">
        <v>29</v>
      </c>
      <c r="E155">
        <v>87</v>
      </c>
      <c r="F155">
        <v>1</v>
      </c>
      <c r="G155">
        <v>3.4676551476742795E-3</v>
      </c>
      <c r="H155">
        <v>3</v>
      </c>
      <c r="I155">
        <v>3.4482758620689655E-2</v>
      </c>
      <c r="J155">
        <v>0.68700000000000006</v>
      </c>
      <c r="K155">
        <v>16467.509999999998</v>
      </c>
      <c r="L155">
        <v>8363</v>
      </c>
      <c r="M155">
        <v>6156</v>
      </c>
      <c r="N155">
        <v>2223</v>
      </c>
      <c r="O155">
        <v>366.16</v>
      </c>
      <c r="P155">
        <v>0</v>
      </c>
      <c r="Q155">
        <v>100</v>
      </c>
      <c r="R155">
        <v>0</v>
      </c>
      <c r="S155">
        <v>0</v>
      </c>
      <c r="T155">
        <v>73.61</v>
      </c>
    </row>
    <row r="156" spans="1:20" x14ac:dyDescent="0.25">
      <c r="A156">
        <v>2014</v>
      </c>
      <c r="B156">
        <v>211</v>
      </c>
      <c r="C156" t="s">
        <v>229</v>
      </c>
      <c r="D156">
        <v>82</v>
      </c>
      <c r="E156">
        <v>335</v>
      </c>
      <c r="F156">
        <v>2</v>
      </c>
      <c r="G156">
        <v>7.2952438568708747E-4</v>
      </c>
      <c r="H156">
        <v>4.0853658536585362</v>
      </c>
      <c r="I156">
        <v>2.4390243902439025E-2</v>
      </c>
      <c r="J156">
        <v>0.75600000000000001</v>
      </c>
      <c r="K156">
        <v>18722.39</v>
      </c>
      <c r="L156">
        <v>112402</v>
      </c>
      <c r="M156">
        <v>105681</v>
      </c>
      <c r="N156">
        <v>35091</v>
      </c>
      <c r="O156">
        <v>5500.39</v>
      </c>
      <c r="P156">
        <v>3039.44</v>
      </c>
      <c r="Q156">
        <v>80</v>
      </c>
      <c r="R156">
        <v>55.26</v>
      </c>
      <c r="S156">
        <v>44.21</v>
      </c>
      <c r="T156">
        <v>94.02</v>
      </c>
    </row>
    <row r="157" spans="1:20" x14ac:dyDescent="0.25">
      <c r="A157">
        <v>2014</v>
      </c>
      <c r="B157">
        <v>212</v>
      </c>
      <c r="C157" t="s">
        <v>230</v>
      </c>
      <c r="D157">
        <v>95</v>
      </c>
      <c r="E157">
        <v>314</v>
      </c>
      <c r="F157">
        <v>1</v>
      </c>
      <c r="G157">
        <v>6.4357039305214952E-4</v>
      </c>
      <c r="H157">
        <v>3.3052631578947369</v>
      </c>
      <c r="I157">
        <v>1.0526315789473684E-2</v>
      </c>
      <c r="J157">
        <v>0.76500000000000001</v>
      </c>
      <c r="K157">
        <v>23834.98</v>
      </c>
      <c r="L157">
        <v>147614</v>
      </c>
      <c r="M157">
        <v>135923</v>
      </c>
      <c r="N157">
        <v>48183</v>
      </c>
      <c r="O157">
        <v>6147.37</v>
      </c>
      <c r="P157">
        <v>0</v>
      </c>
      <c r="Q157">
        <v>78.010000000000005</v>
      </c>
      <c r="R157">
        <v>0</v>
      </c>
      <c r="S157">
        <v>0</v>
      </c>
      <c r="T157">
        <v>92.08</v>
      </c>
    </row>
    <row r="158" spans="1:20" x14ac:dyDescent="0.25">
      <c r="A158">
        <v>2014</v>
      </c>
      <c r="B158">
        <v>213</v>
      </c>
      <c r="C158" t="s">
        <v>231</v>
      </c>
      <c r="D158">
        <v>76</v>
      </c>
      <c r="E158">
        <v>356</v>
      </c>
      <c r="F158">
        <v>0</v>
      </c>
      <c r="G158">
        <v>8.6434355381675922E-4</v>
      </c>
      <c r="H158">
        <v>4.6842105263157894</v>
      </c>
      <c r="I158">
        <v>0</v>
      </c>
      <c r="J158">
        <v>0.72899999999999998</v>
      </c>
      <c r="K158">
        <v>25048.98</v>
      </c>
      <c r="L158">
        <v>87928</v>
      </c>
      <c r="M158">
        <v>77572</v>
      </c>
      <c r="N158">
        <v>25503</v>
      </c>
      <c r="O158">
        <v>3316</v>
      </c>
      <c r="P158">
        <v>3216</v>
      </c>
      <c r="Q158">
        <v>80.06</v>
      </c>
      <c r="R158">
        <v>96.98</v>
      </c>
      <c r="S158">
        <v>77.64</v>
      </c>
      <c r="T158">
        <v>88.22</v>
      </c>
    </row>
    <row r="159" spans="1:20" x14ac:dyDescent="0.25">
      <c r="A159">
        <v>2014</v>
      </c>
      <c r="B159">
        <v>215</v>
      </c>
      <c r="C159" t="s">
        <v>233</v>
      </c>
      <c r="D159">
        <v>65</v>
      </c>
      <c r="E159">
        <v>210</v>
      </c>
      <c r="F159">
        <v>0</v>
      </c>
      <c r="G159">
        <v>2.6371308016877636E-3</v>
      </c>
      <c r="H159">
        <v>3.2307692307692308</v>
      </c>
      <c r="I159">
        <v>0</v>
      </c>
      <c r="J159">
        <v>0.627</v>
      </c>
      <c r="K159">
        <v>9430.52</v>
      </c>
      <c r="L159">
        <v>24648</v>
      </c>
      <c r="M159">
        <v>21719</v>
      </c>
      <c r="N159">
        <v>5973</v>
      </c>
      <c r="O159">
        <v>521.29999999999995</v>
      </c>
      <c r="P159">
        <v>451.27</v>
      </c>
      <c r="Q159">
        <v>70.58</v>
      </c>
      <c r="R159">
        <v>86.57</v>
      </c>
      <c r="S159">
        <v>61.1</v>
      </c>
      <c r="T159">
        <v>88.12</v>
      </c>
    </row>
    <row r="160" spans="1:20" x14ac:dyDescent="0.25">
      <c r="A160">
        <v>2014</v>
      </c>
      <c r="B160">
        <v>218</v>
      </c>
      <c r="C160" t="s">
        <v>236</v>
      </c>
      <c r="D160">
        <v>3</v>
      </c>
      <c r="E160">
        <v>13</v>
      </c>
      <c r="F160">
        <v>0</v>
      </c>
      <c r="G160">
        <v>4.8020744961823509E-5</v>
      </c>
      <c r="H160">
        <v>4.333333333333333</v>
      </c>
      <c r="I160">
        <v>0</v>
      </c>
      <c r="J160">
        <v>0.75700000000000001</v>
      </c>
      <c r="K160">
        <v>25384.95</v>
      </c>
      <c r="L160">
        <v>62473</v>
      </c>
      <c r="M160">
        <v>44389</v>
      </c>
      <c r="N160">
        <v>11841</v>
      </c>
      <c r="O160">
        <v>1487.7</v>
      </c>
      <c r="P160">
        <v>0</v>
      </c>
      <c r="Q160">
        <v>44.91</v>
      </c>
      <c r="R160">
        <v>0</v>
      </c>
      <c r="S160">
        <v>0</v>
      </c>
      <c r="T160">
        <v>71.05</v>
      </c>
    </row>
    <row r="161" spans="1:20" x14ac:dyDescent="0.25">
      <c r="A161">
        <v>2014</v>
      </c>
      <c r="B161">
        <v>219</v>
      </c>
      <c r="C161" t="s">
        <v>237</v>
      </c>
      <c r="D161">
        <v>16</v>
      </c>
      <c r="E161">
        <v>39</v>
      </c>
      <c r="F161">
        <v>0</v>
      </c>
      <c r="G161">
        <v>7.5725306450849538E-4</v>
      </c>
      <c r="H161">
        <v>2.4375</v>
      </c>
      <c r="I161">
        <v>0</v>
      </c>
      <c r="J161">
        <v>0.74399999999999999</v>
      </c>
      <c r="K161">
        <v>17404.919999999998</v>
      </c>
      <c r="L161">
        <v>21129</v>
      </c>
      <c r="M161">
        <v>18698</v>
      </c>
      <c r="N161">
        <v>6443</v>
      </c>
      <c r="O161">
        <v>618.80999999999995</v>
      </c>
      <c r="P161">
        <v>0</v>
      </c>
      <c r="Q161">
        <v>68.900000000000006</v>
      </c>
      <c r="R161">
        <v>0</v>
      </c>
      <c r="S161">
        <v>0</v>
      </c>
      <c r="T161">
        <v>88.49</v>
      </c>
    </row>
    <row r="162" spans="1:20" x14ac:dyDescent="0.25">
      <c r="A162">
        <v>2014</v>
      </c>
      <c r="B162">
        <v>220</v>
      </c>
      <c r="C162" t="s">
        <v>238</v>
      </c>
      <c r="D162">
        <v>3</v>
      </c>
      <c r="E162">
        <v>9</v>
      </c>
      <c r="F162">
        <v>0</v>
      </c>
      <c r="G162">
        <v>6.3237774030354128E-4</v>
      </c>
      <c r="H162">
        <v>3</v>
      </c>
      <c r="I162">
        <v>0</v>
      </c>
      <c r="J162">
        <v>0.67800000000000005</v>
      </c>
      <c r="K162">
        <v>15893.48</v>
      </c>
      <c r="L162">
        <v>4744</v>
      </c>
      <c r="M162">
        <v>4696</v>
      </c>
      <c r="N162">
        <v>1193</v>
      </c>
      <c r="O162">
        <v>141.63</v>
      </c>
      <c r="P162">
        <v>0</v>
      </c>
      <c r="Q162">
        <v>88.79</v>
      </c>
      <c r="R162">
        <v>0</v>
      </c>
      <c r="S162">
        <v>0</v>
      </c>
      <c r="T162">
        <v>98.99</v>
      </c>
    </row>
    <row r="163" spans="1:20" x14ac:dyDescent="0.25">
      <c r="A163">
        <v>2014</v>
      </c>
      <c r="B163">
        <v>222</v>
      </c>
      <c r="C163" t="s">
        <v>240</v>
      </c>
      <c r="D163">
        <v>61</v>
      </c>
      <c r="E163">
        <v>159</v>
      </c>
      <c r="F163">
        <v>2</v>
      </c>
      <c r="G163">
        <v>1.0898306296005145E-3</v>
      </c>
      <c r="H163">
        <v>2.6065573770491803</v>
      </c>
      <c r="I163">
        <v>3.2786885245901641E-2</v>
      </c>
      <c r="J163">
        <v>0.73099999999999998</v>
      </c>
      <c r="K163">
        <v>28667.279999999999</v>
      </c>
      <c r="L163">
        <v>55972</v>
      </c>
      <c r="M163">
        <v>29440</v>
      </c>
      <c r="N163">
        <v>7214</v>
      </c>
      <c r="O163">
        <v>821</v>
      </c>
      <c r="P163">
        <v>821</v>
      </c>
      <c r="Q163">
        <v>22.53</v>
      </c>
      <c r="R163">
        <v>100</v>
      </c>
      <c r="S163">
        <v>22.53</v>
      </c>
      <c r="T163">
        <v>52.6</v>
      </c>
    </row>
    <row r="164" spans="1:20" x14ac:dyDescent="0.25">
      <c r="A164">
        <v>2014</v>
      </c>
      <c r="B164">
        <v>223</v>
      </c>
      <c r="C164" t="s">
        <v>241</v>
      </c>
      <c r="D164">
        <v>60</v>
      </c>
      <c r="E164">
        <v>319</v>
      </c>
      <c r="F164">
        <v>1</v>
      </c>
      <c r="G164">
        <v>2.2189349112426036E-3</v>
      </c>
      <c r="H164">
        <v>5.3166666666666664</v>
      </c>
      <c r="I164">
        <v>1.6666666666666666E-2</v>
      </c>
      <c r="J164">
        <v>0.72499999999999998</v>
      </c>
      <c r="K164">
        <v>14867.09</v>
      </c>
      <c r="L164">
        <v>27040</v>
      </c>
      <c r="M164">
        <v>25985</v>
      </c>
      <c r="N164">
        <v>7998</v>
      </c>
      <c r="O164">
        <v>1985.25</v>
      </c>
      <c r="P164">
        <v>0</v>
      </c>
      <c r="Q164">
        <v>100</v>
      </c>
      <c r="R164">
        <v>0</v>
      </c>
      <c r="S164">
        <v>0</v>
      </c>
      <c r="T164">
        <v>96.1</v>
      </c>
    </row>
    <row r="165" spans="1:20" x14ac:dyDescent="0.25">
      <c r="A165">
        <v>2014</v>
      </c>
      <c r="B165">
        <v>224</v>
      </c>
      <c r="C165" t="s">
        <v>242</v>
      </c>
      <c r="D165">
        <v>468</v>
      </c>
      <c r="E165">
        <v>1311</v>
      </c>
      <c r="F165">
        <v>1</v>
      </c>
      <c r="G165">
        <v>1.3832648597523128E-2</v>
      </c>
      <c r="H165">
        <v>2.8012820512820511</v>
      </c>
      <c r="I165">
        <v>2.136752136752137E-3</v>
      </c>
      <c r="J165">
        <v>0.73699999999999999</v>
      </c>
      <c r="K165">
        <v>19806.72</v>
      </c>
      <c r="L165">
        <v>33833</v>
      </c>
      <c r="M165">
        <v>30311</v>
      </c>
      <c r="N165">
        <v>11903</v>
      </c>
      <c r="O165">
        <v>1433.53</v>
      </c>
      <c r="P165">
        <v>1433.53</v>
      </c>
      <c r="Q165">
        <v>78.760000000000005</v>
      </c>
      <c r="R165">
        <v>100</v>
      </c>
      <c r="S165">
        <v>78.760000000000005</v>
      </c>
      <c r="T165">
        <v>89.59</v>
      </c>
    </row>
    <row r="166" spans="1:20" x14ac:dyDescent="0.25">
      <c r="A166">
        <v>2014</v>
      </c>
      <c r="B166">
        <v>225</v>
      </c>
      <c r="C166" t="s">
        <v>243</v>
      </c>
      <c r="D166">
        <v>33</v>
      </c>
      <c r="E166">
        <v>150</v>
      </c>
      <c r="F166">
        <v>1</v>
      </c>
      <c r="G166">
        <v>2.0322824995843059E-4</v>
      </c>
      <c r="H166">
        <v>4.5454545454545459</v>
      </c>
      <c r="I166">
        <v>3.0303030303030304E-2</v>
      </c>
      <c r="J166">
        <v>0.77900000000000003</v>
      </c>
      <c r="K166">
        <v>39985.71</v>
      </c>
      <c r="L166">
        <v>162379</v>
      </c>
      <c r="M166">
        <v>162023</v>
      </c>
      <c r="N166">
        <v>52497</v>
      </c>
      <c r="O166">
        <v>8476.93</v>
      </c>
      <c r="P166">
        <v>1581.24</v>
      </c>
      <c r="Q166">
        <v>85</v>
      </c>
      <c r="R166">
        <v>18.649999999999999</v>
      </c>
      <c r="S166">
        <v>15.86</v>
      </c>
      <c r="T166">
        <v>99.78</v>
      </c>
    </row>
    <row r="167" spans="1:20" x14ac:dyDescent="0.25">
      <c r="A167">
        <v>2014</v>
      </c>
      <c r="B167">
        <v>228</v>
      </c>
      <c r="C167" t="s">
        <v>246</v>
      </c>
      <c r="D167">
        <v>55</v>
      </c>
      <c r="E167">
        <v>253</v>
      </c>
      <c r="F167">
        <v>2</v>
      </c>
      <c r="G167">
        <v>9.1951716989333596E-4</v>
      </c>
      <c r="H167">
        <v>4.5999999999999996</v>
      </c>
      <c r="I167">
        <v>3.6363636363636362E-2</v>
      </c>
      <c r="J167">
        <v>0.71699999999999997</v>
      </c>
      <c r="K167">
        <v>21786.99</v>
      </c>
      <c r="L167">
        <v>59814</v>
      </c>
      <c r="M167">
        <v>57421</v>
      </c>
      <c r="N167">
        <v>13763</v>
      </c>
      <c r="O167">
        <v>3580.12</v>
      </c>
      <c r="P167">
        <v>0</v>
      </c>
      <c r="Q167">
        <v>100</v>
      </c>
      <c r="R167">
        <v>0</v>
      </c>
      <c r="S167">
        <v>0</v>
      </c>
      <c r="T167">
        <v>96</v>
      </c>
    </row>
    <row r="168" spans="1:20" x14ac:dyDescent="0.25">
      <c r="A168">
        <v>2014</v>
      </c>
      <c r="B168">
        <v>229</v>
      </c>
      <c r="C168" t="s">
        <v>247</v>
      </c>
      <c r="D168">
        <v>90</v>
      </c>
      <c r="E168">
        <v>284</v>
      </c>
      <c r="F168">
        <v>0</v>
      </c>
      <c r="G168">
        <v>2.3250406882120438E-3</v>
      </c>
      <c r="H168">
        <v>3.1555555555555554</v>
      </c>
      <c r="I168">
        <v>0</v>
      </c>
      <c r="J168">
        <v>0.65100000000000002</v>
      </c>
      <c r="K168">
        <v>7050.74</v>
      </c>
      <c r="L168">
        <v>38709</v>
      </c>
      <c r="M168">
        <v>10242</v>
      </c>
      <c r="N168">
        <v>3130</v>
      </c>
      <c r="O168">
        <v>279.44</v>
      </c>
      <c r="P168">
        <v>279.44</v>
      </c>
      <c r="Q168">
        <v>22.06</v>
      </c>
      <c r="R168">
        <v>100</v>
      </c>
      <c r="S168">
        <v>22.06</v>
      </c>
      <c r="T168">
        <v>26.46</v>
      </c>
    </row>
    <row r="169" spans="1:20" x14ac:dyDescent="0.25">
      <c r="A169">
        <v>2014</v>
      </c>
      <c r="B169">
        <v>231</v>
      </c>
      <c r="C169" t="s">
        <v>249</v>
      </c>
      <c r="D169">
        <v>27</v>
      </c>
      <c r="E169">
        <v>140</v>
      </c>
      <c r="F169">
        <v>1</v>
      </c>
      <c r="G169">
        <v>1.9004314683296615E-4</v>
      </c>
      <c r="H169">
        <v>5.1851851851851851</v>
      </c>
      <c r="I169">
        <v>3.7037037037037035E-2</v>
      </c>
      <c r="J169">
        <v>0.77400000000000002</v>
      </c>
      <c r="K169">
        <v>41742.99</v>
      </c>
      <c r="L169">
        <v>142073</v>
      </c>
      <c r="M169">
        <v>130081</v>
      </c>
      <c r="N169">
        <v>44716</v>
      </c>
      <c r="O169">
        <v>5475.83</v>
      </c>
      <c r="P169">
        <v>5360.26</v>
      </c>
      <c r="Q169">
        <v>77.77</v>
      </c>
      <c r="R169">
        <v>97.89</v>
      </c>
      <c r="S169">
        <v>76.13</v>
      </c>
      <c r="T169">
        <v>91.56</v>
      </c>
    </row>
    <row r="170" spans="1:20" x14ac:dyDescent="0.25">
      <c r="A170">
        <v>2014</v>
      </c>
      <c r="B170">
        <v>232</v>
      </c>
      <c r="C170" t="s">
        <v>250</v>
      </c>
      <c r="D170">
        <v>5</v>
      </c>
      <c r="E170">
        <v>23</v>
      </c>
      <c r="F170">
        <v>0</v>
      </c>
      <c r="G170">
        <v>5.6401579244218843E-4</v>
      </c>
      <c r="H170">
        <v>4.5999999999999996</v>
      </c>
      <c r="I170">
        <v>0</v>
      </c>
      <c r="J170">
        <v>0.68899999999999995</v>
      </c>
      <c r="K170">
        <v>13047.03</v>
      </c>
      <c r="L170">
        <v>8865</v>
      </c>
      <c r="M170">
        <v>6271</v>
      </c>
      <c r="N170">
        <v>2228</v>
      </c>
      <c r="O170">
        <v>179.13</v>
      </c>
      <c r="P170">
        <v>0</v>
      </c>
      <c r="Q170">
        <v>65.09</v>
      </c>
      <c r="R170">
        <v>0</v>
      </c>
      <c r="S170">
        <v>0</v>
      </c>
      <c r="T170">
        <v>70.739999999999995</v>
      </c>
    </row>
    <row r="171" spans="1:20" x14ac:dyDescent="0.25">
      <c r="A171">
        <v>2014</v>
      </c>
      <c r="B171">
        <v>233</v>
      </c>
      <c r="C171" t="s">
        <v>251</v>
      </c>
      <c r="D171">
        <v>41</v>
      </c>
      <c r="E171">
        <v>85</v>
      </c>
      <c r="F171">
        <v>1</v>
      </c>
      <c r="G171">
        <v>1.5022166855970394E-3</v>
      </c>
      <c r="H171">
        <v>2.0731707317073171</v>
      </c>
      <c r="I171">
        <v>2.4390243902439025E-2</v>
      </c>
      <c r="J171">
        <v>0.69499999999999995</v>
      </c>
      <c r="K171">
        <v>29853.48</v>
      </c>
      <c r="L171">
        <v>27293</v>
      </c>
      <c r="M171">
        <v>20501</v>
      </c>
      <c r="N171">
        <v>9140</v>
      </c>
      <c r="O171">
        <v>3000</v>
      </c>
      <c r="P171">
        <v>0</v>
      </c>
      <c r="Q171">
        <v>100</v>
      </c>
      <c r="R171">
        <v>0</v>
      </c>
      <c r="S171">
        <v>0</v>
      </c>
      <c r="T171">
        <v>75.11</v>
      </c>
    </row>
    <row r="172" spans="1:20" x14ac:dyDescent="0.25">
      <c r="A172">
        <v>2014</v>
      </c>
      <c r="B172">
        <v>236</v>
      </c>
      <c r="C172" t="s">
        <v>254</v>
      </c>
      <c r="D172">
        <v>35</v>
      </c>
      <c r="E172">
        <v>114</v>
      </c>
      <c r="F172">
        <v>0</v>
      </c>
      <c r="G172">
        <v>1.433956079973779E-3</v>
      </c>
      <c r="H172">
        <v>3.2571428571428571</v>
      </c>
      <c r="I172">
        <v>0</v>
      </c>
      <c r="J172">
        <v>0.65500000000000003</v>
      </c>
      <c r="K172">
        <v>9794.5499999999993</v>
      </c>
      <c r="L172">
        <v>24408</v>
      </c>
      <c r="M172">
        <v>15683</v>
      </c>
      <c r="N172">
        <v>4947</v>
      </c>
      <c r="O172">
        <v>693.98</v>
      </c>
      <c r="P172">
        <v>0</v>
      </c>
      <c r="Q172">
        <v>80</v>
      </c>
      <c r="R172">
        <v>0</v>
      </c>
      <c r="S172">
        <v>0</v>
      </c>
      <c r="T172">
        <v>64.25</v>
      </c>
    </row>
    <row r="173" spans="1:20" x14ac:dyDescent="0.25">
      <c r="A173">
        <v>2014</v>
      </c>
      <c r="B173">
        <v>237</v>
      </c>
      <c r="C173" t="s">
        <v>255</v>
      </c>
      <c r="D173">
        <v>23</v>
      </c>
      <c r="E173">
        <v>172</v>
      </c>
      <c r="F173">
        <v>0</v>
      </c>
      <c r="G173">
        <v>2.1594216505492442E-3</v>
      </c>
      <c r="H173">
        <v>7.4782608695652177</v>
      </c>
      <c r="I173">
        <v>0</v>
      </c>
      <c r="J173">
        <v>0.69199999999999995</v>
      </c>
      <c r="K173">
        <v>7746.91</v>
      </c>
      <c r="L173">
        <v>10651</v>
      </c>
      <c r="M173">
        <v>9073</v>
      </c>
      <c r="N173">
        <v>2627</v>
      </c>
      <c r="O173">
        <v>428</v>
      </c>
      <c r="P173">
        <v>45</v>
      </c>
      <c r="Q173">
        <v>82.15</v>
      </c>
      <c r="R173">
        <v>10.51</v>
      </c>
      <c r="S173">
        <v>8.64</v>
      </c>
      <c r="T173">
        <v>85.18</v>
      </c>
    </row>
    <row r="174" spans="1:20" x14ac:dyDescent="0.25">
      <c r="A174">
        <v>2014</v>
      </c>
      <c r="B174">
        <v>238</v>
      </c>
      <c r="C174" t="s">
        <v>256</v>
      </c>
      <c r="D174">
        <v>213</v>
      </c>
      <c r="E174">
        <v>633</v>
      </c>
      <c r="F174">
        <v>1</v>
      </c>
      <c r="G174">
        <v>1.2065937800940349E-2</v>
      </c>
      <c r="H174">
        <v>2.971830985915493</v>
      </c>
      <c r="I174">
        <v>4.6948356807511738E-3</v>
      </c>
      <c r="J174">
        <v>0.67</v>
      </c>
      <c r="K174">
        <v>13136.78</v>
      </c>
      <c r="L174">
        <v>17653</v>
      </c>
      <c r="M174">
        <v>13256</v>
      </c>
      <c r="N174">
        <v>4352</v>
      </c>
      <c r="O174">
        <v>486.08</v>
      </c>
      <c r="P174">
        <v>264.89999999999998</v>
      </c>
      <c r="Q174">
        <v>66.11</v>
      </c>
      <c r="R174">
        <v>54.5</v>
      </c>
      <c r="S174">
        <v>36.03</v>
      </c>
      <c r="T174">
        <v>75.09</v>
      </c>
    </row>
    <row r="175" spans="1:20" x14ac:dyDescent="0.25">
      <c r="A175">
        <v>2014</v>
      </c>
      <c r="B175">
        <v>239</v>
      </c>
      <c r="C175" t="s">
        <v>257</v>
      </c>
      <c r="D175">
        <v>23</v>
      </c>
      <c r="E175">
        <v>110</v>
      </c>
      <c r="F175">
        <v>0</v>
      </c>
      <c r="G175">
        <v>7.2030315367511199E-5</v>
      </c>
      <c r="H175">
        <v>4.7826086956521738</v>
      </c>
      <c r="I175">
        <v>0</v>
      </c>
      <c r="J175">
        <v>0.68400000000000005</v>
      </c>
      <c r="K175">
        <v>10315.41</v>
      </c>
      <c r="L175">
        <v>319310</v>
      </c>
      <c r="M175">
        <v>294992</v>
      </c>
      <c r="N175">
        <v>69857</v>
      </c>
      <c r="O175">
        <v>7792.77</v>
      </c>
      <c r="P175">
        <v>1545.19</v>
      </c>
      <c r="Q175">
        <v>60.14</v>
      </c>
      <c r="R175">
        <v>19.829999999999998</v>
      </c>
      <c r="S175">
        <v>11.92</v>
      </c>
      <c r="T175">
        <v>92.38</v>
      </c>
    </row>
    <row r="176" spans="1:20" x14ac:dyDescent="0.25">
      <c r="A176">
        <v>2014</v>
      </c>
      <c r="B176">
        <v>240</v>
      </c>
      <c r="C176" t="s">
        <v>258</v>
      </c>
      <c r="D176">
        <v>10</v>
      </c>
      <c r="E176">
        <v>27</v>
      </c>
      <c r="F176">
        <v>0</v>
      </c>
      <c r="G176">
        <v>6.9881201956673651E-4</v>
      </c>
      <c r="H176">
        <v>2.7</v>
      </c>
      <c r="I176">
        <v>0</v>
      </c>
      <c r="J176">
        <v>0.65</v>
      </c>
      <c r="K176">
        <v>10804.22</v>
      </c>
      <c r="L176">
        <v>14310</v>
      </c>
      <c r="M176">
        <v>11164</v>
      </c>
      <c r="N176">
        <v>3182</v>
      </c>
      <c r="O176">
        <v>338.49</v>
      </c>
      <c r="P176">
        <v>0</v>
      </c>
      <c r="Q176">
        <v>63.79</v>
      </c>
      <c r="R176">
        <v>0</v>
      </c>
      <c r="S176">
        <v>0</v>
      </c>
      <c r="T176">
        <v>78.02</v>
      </c>
    </row>
    <row r="177" spans="1:20" x14ac:dyDescent="0.25">
      <c r="A177">
        <v>2014</v>
      </c>
      <c r="B177">
        <v>241</v>
      </c>
      <c r="C177" t="s">
        <v>259</v>
      </c>
      <c r="D177">
        <v>84</v>
      </c>
      <c r="E177">
        <v>224</v>
      </c>
      <c r="F177">
        <v>0</v>
      </c>
      <c r="G177">
        <v>2.7470730590620708E-3</v>
      </c>
      <c r="H177">
        <v>2.6666666666666665</v>
      </c>
      <c r="I177">
        <v>0</v>
      </c>
      <c r="J177">
        <v>0.624</v>
      </c>
      <c r="K177">
        <v>7699.99</v>
      </c>
      <c r="L177">
        <v>30578</v>
      </c>
      <c r="M177">
        <v>3780</v>
      </c>
      <c r="N177">
        <v>1135</v>
      </c>
      <c r="O177">
        <v>87.84</v>
      </c>
      <c r="P177">
        <v>87.84</v>
      </c>
      <c r="Q177">
        <v>19.940000000000001</v>
      </c>
      <c r="R177">
        <v>100</v>
      </c>
      <c r="S177">
        <v>19.940000000000001</v>
      </c>
      <c r="T177">
        <v>12.36</v>
      </c>
    </row>
    <row r="178" spans="1:20" x14ac:dyDescent="0.25">
      <c r="A178">
        <v>2014</v>
      </c>
      <c r="B178">
        <v>242</v>
      </c>
      <c r="C178" t="s">
        <v>260</v>
      </c>
      <c r="D178">
        <v>7</v>
      </c>
      <c r="E178">
        <v>24</v>
      </c>
      <c r="F178">
        <v>0</v>
      </c>
      <c r="G178">
        <v>4.7978067169294038E-4</v>
      </c>
      <c r="H178">
        <v>3.4285714285714284</v>
      </c>
      <c r="I178">
        <v>0</v>
      </c>
      <c r="J178">
        <v>0.68500000000000005</v>
      </c>
      <c r="K178">
        <v>40047.300000000003</v>
      </c>
      <c r="L178">
        <v>14590</v>
      </c>
      <c r="M178">
        <v>11623</v>
      </c>
      <c r="N178">
        <v>700</v>
      </c>
      <c r="O178">
        <v>348.42</v>
      </c>
      <c r="P178">
        <v>70</v>
      </c>
      <c r="Q178">
        <v>51.51</v>
      </c>
      <c r="R178">
        <v>20.09</v>
      </c>
      <c r="S178">
        <v>10.35</v>
      </c>
      <c r="T178">
        <v>79.66</v>
      </c>
    </row>
    <row r="179" spans="1:20" x14ac:dyDescent="0.25">
      <c r="A179">
        <v>2014</v>
      </c>
      <c r="B179">
        <v>243</v>
      </c>
      <c r="C179" t="s">
        <v>261</v>
      </c>
      <c r="D179">
        <v>9</v>
      </c>
      <c r="E179">
        <v>43</v>
      </c>
      <c r="F179">
        <v>0</v>
      </c>
      <c r="G179">
        <v>6.7401593673237077E-5</v>
      </c>
      <c r="H179">
        <v>4.7777777777777777</v>
      </c>
      <c r="I179">
        <v>0</v>
      </c>
      <c r="J179">
        <v>0.73099999999999998</v>
      </c>
      <c r="K179">
        <v>15969.67</v>
      </c>
      <c r="L179">
        <v>133528</v>
      </c>
      <c r="M179">
        <v>119574</v>
      </c>
      <c r="N179">
        <v>26958</v>
      </c>
      <c r="O179">
        <v>3612.52</v>
      </c>
      <c r="P179">
        <v>0</v>
      </c>
      <c r="Q179">
        <v>61.07</v>
      </c>
      <c r="R179">
        <v>0</v>
      </c>
      <c r="S179">
        <v>0</v>
      </c>
      <c r="T179">
        <v>89.55</v>
      </c>
    </row>
    <row r="180" spans="1:20" x14ac:dyDescent="0.25">
      <c r="A180">
        <v>2014</v>
      </c>
      <c r="B180">
        <v>244</v>
      </c>
      <c r="C180" t="s">
        <v>262</v>
      </c>
      <c r="D180">
        <v>220</v>
      </c>
      <c r="E180">
        <v>589</v>
      </c>
      <c r="F180">
        <v>2</v>
      </c>
      <c r="G180">
        <v>1.3737979268140377E-2</v>
      </c>
      <c r="H180">
        <v>2.6772727272727272</v>
      </c>
      <c r="I180">
        <v>9.0909090909090905E-3</v>
      </c>
      <c r="J180">
        <v>0.63800000000000001</v>
      </c>
      <c r="K180">
        <v>8886.57</v>
      </c>
      <c r="L180">
        <v>16014</v>
      </c>
      <c r="M180">
        <v>8600</v>
      </c>
      <c r="N180">
        <v>2302</v>
      </c>
      <c r="O180">
        <v>408</v>
      </c>
      <c r="P180">
        <v>0</v>
      </c>
      <c r="Q180">
        <v>81.260000000000005</v>
      </c>
      <c r="R180">
        <v>0</v>
      </c>
      <c r="S180">
        <v>0</v>
      </c>
      <c r="T180">
        <v>53.7</v>
      </c>
    </row>
    <row r="181" spans="1:20" x14ac:dyDescent="0.25">
      <c r="A181">
        <v>2014</v>
      </c>
      <c r="B181">
        <v>245</v>
      </c>
      <c r="C181" t="s">
        <v>263</v>
      </c>
      <c r="D181">
        <v>38</v>
      </c>
      <c r="E181">
        <v>93</v>
      </c>
      <c r="F181">
        <v>1</v>
      </c>
      <c r="G181">
        <v>1.4941805599245047E-3</v>
      </c>
      <c r="H181">
        <v>2.4473684210526314</v>
      </c>
      <c r="I181">
        <v>2.6315789473684209E-2</v>
      </c>
      <c r="J181">
        <v>0.73199999999999998</v>
      </c>
      <c r="K181">
        <v>31064.14</v>
      </c>
      <c r="L181">
        <v>25432</v>
      </c>
      <c r="M181">
        <v>25222</v>
      </c>
      <c r="N181">
        <v>8404</v>
      </c>
      <c r="O181">
        <v>1043.57</v>
      </c>
      <c r="P181">
        <v>1043.57</v>
      </c>
      <c r="Q181">
        <v>70</v>
      </c>
      <c r="R181">
        <v>100</v>
      </c>
      <c r="S181">
        <v>70</v>
      </c>
      <c r="T181">
        <v>99.17</v>
      </c>
    </row>
    <row r="182" spans="1:20" x14ac:dyDescent="0.25">
      <c r="A182">
        <v>2014</v>
      </c>
      <c r="B182">
        <v>246</v>
      </c>
      <c r="C182" t="s">
        <v>264</v>
      </c>
      <c r="D182">
        <v>92</v>
      </c>
      <c r="E182">
        <v>380</v>
      </c>
      <c r="F182">
        <v>2</v>
      </c>
      <c r="G182">
        <v>2.2385517543432772E-3</v>
      </c>
      <c r="H182">
        <v>4.1304347826086953</v>
      </c>
      <c r="I182">
        <v>2.1739130434782608E-2</v>
      </c>
      <c r="J182">
        <v>0.67900000000000005</v>
      </c>
      <c r="K182">
        <v>11451.25</v>
      </c>
      <c r="L182">
        <v>41098</v>
      </c>
      <c r="M182">
        <v>36130</v>
      </c>
      <c r="N182">
        <v>10611</v>
      </c>
      <c r="O182">
        <v>963.73</v>
      </c>
      <c r="P182">
        <v>963.73</v>
      </c>
      <c r="Q182">
        <v>59.5</v>
      </c>
      <c r="R182">
        <v>100</v>
      </c>
      <c r="S182">
        <v>59.5</v>
      </c>
      <c r="T182">
        <v>87.91</v>
      </c>
    </row>
    <row r="183" spans="1:20" x14ac:dyDescent="0.25">
      <c r="A183">
        <v>2014</v>
      </c>
      <c r="B183">
        <v>247</v>
      </c>
      <c r="C183" t="s">
        <v>265</v>
      </c>
      <c r="D183">
        <v>3</v>
      </c>
      <c r="E183">
        <v>10</v>
      </c>
      <c r="F183">
        <v>0</v>
      </c>
      <c r="G183">
        <v>1.0037473233404711E-4</v>
      </c>
      <c r="H183">
        <v>3.3333333333333335</v>
      </c>
      <c r="I183">
        <v>0</v>
      </c>
      <c r="J183">
        <v>0.70699999999999996</v>
      </c>
      <c r="K183">
        <v>23973.68</v>
      </c>
      <c r="L183">
        <v>29888</v>
      </c>
      <c r="M183">
        <v>26188</v>
      </c>
      <c r="N183">
        <v>8102</v>
      </c>
      <c r="O183">
        <v>850</v>
      </c>
      <c r="P183">
        <v>0</v>
      </c>
      <c r="Q183">
        <v>67.72</v>
      </c>
      <c r="R183">
        <v>0</v>
      </c>
      <c r="S183">
        <v>0</v>
      </c>
      <c r="T183">
        <v>87.62</v>
      </c>
    </row>
    <row r="184" spans="1:20" x14ac:dyDescent="0.25">
      <c r="A184">
        <v>2014</v>
      </c>
      <c r="B184">
        <v>249</v>
      </c>
      <c r="C184" t="s">
        <v>267</v>
      </c>
      <c r="D184">
        <v>15</v>
      </c>
      <c r="E184">
        <v>85</v>
      </c>
      <c r="F184">
        <v>1</v>
      </c>
      <c r="G184">
        <v>6.9822650467811758E-5</v>
      </c>
      <c r="H184">
        <v>5.666666666666667</v>
      </c>
      <c r="I184">
        <v>6.6666666666666666E-2</v>
      </c>
      <c r="J184">
        <v>0.71499999999999997</v>
      </c>
      <c r="K184">
        <v>15105.19</v>
      </c>
      <c r="L184">
        <v>214830</v>
      </c>
      <c r="M184">
        <v>197047</v>
      </c>
      <c r="N184">
        <v>44726</v>
      </c>
      <c r="O184">
        <v>5493.46</v>
      </c>
      <c r="P184">
        <v>4799.9399999999996</v>
      </c>
      <c r="Q184">
        <v>61.51</v>
      </c>
      <c r="R184">
        <v>87.38</v>
      </c>
      <c r="S184">
        <v>53.74</v>
      </c>
      <c r="T184">
        <v>91.72</v>
      </c>
    </row>
    <row r="185" spans="1:20" x14ac:dyDescent="0.25">
      <c r="A185">
        <v>2014</v>
      </c>
      <c r="B185">
        <v>250</v>
      </c>
      <c r="C185" t="s">
        <v>268</v>
      </c>
      <c r="D185">
        <v>180</v>
      </c>
      <c r="E185">
        <v>567</v>
      </c>
      <c r="F185">
        <v>0</v>
      </c>
      <c r="G185">
        <v>1.2117948027467349E-2</v>
      </c>
      <c r="H185">
        <v>3.15</v>
      </c>
      <c r="I185">
        <v>0</v>
      </c>
      <c r="J185">
        <v>0.64</v>
      </c>
      <c r="K185">
        <v>7521.33</v>
      </c>
      <c r="L185">
        <v>14854</v>
      </c>
      <c r="M185">
        <v>9572</v>
      </c>
      <c r="N185">
        <v>2521</v>
      </c>
      <c r="O185">
        <v>236.83</v>
      </c>
      <c r="P185">
        <v>0</v>
      </c>
      <c r="Q185">
        <v>55.52</v>
      </c>
      <c r="R185">
        <v>0</v>
      </c>
      <c r="S185">
        <v>0</v>
      </c>
      <c r="T185">
        <v>64.44</v>
      </c>
    </row>
    <row r="186" spans="1:20" x14ac:dyDescent="0.25">
      <c r="A186">
        <v>2014</v>
      </c>
      <c r="B186">
        <v>253</v>
      </c>
      <c r="C186" t="s">
        <v>271</v>
      </c>
      <c r="D186">
        <v>22</v>
      </c>
      <c r="E186">
        <v>56</v>
      </c>
      <c r="F186">
        <v>0</v>
      </c>
      <c r="G186">
        <v>5.3735863804010647E-4</v>
      </c>
      <c r="H186">
        <v>2.5454545454545454</v>
      </c>
      <c r="I186">
        <v>0</v>
      </c>
      <c r="J186">
        <v>0.72099999999999997</v>
      </c>
      <c r="K186">
        <v>33238.44</v>
      </c>
      <c r="L186">
        <v>40941</v>
      </c>
      <c r="M186">
        <v>35198</v>
      </c>
      <c r="N186">
        <v>12086</v>
      </c>
      <c r="O186">
        <v>1378.74</v>
      </c>
      <c r="P186">
        <v>1155.77</v>
      </c>
      <c r="Q186">
        <v>75.16</v>
      </c>
      <c r="R186">
        <v>83.83</v>
      </c>
      <c r="S186">
        <v>63</v>
      </c>
      <c r="T186">
        <v>85.97</v>
      </c>
    </row>
    <row r="187" spans="1:20" x14ac:dyDescent="0.25">
      <c r="A187">
        <v>2014</v>
      </c>
      <c r="B187">
        <v>254</v>
      </c>
      <c r="C187" t="s">
        <v>272</v>
      </c>
      <c r="D187">
        <v>76</v>
      </c>
      <c r="E187">
        <v>196</v>
      </c>
      <c r="F187">
        <v>1</v>
      </c>
      <c r="G187">
        <v>3.9480519480519479E-3</v>
      </c>
      <c r="H187">
        <v>2.5789473684210527</v>
      </c>
      <c r="I187">
        <v>1.3157894736842105E-2</v>
      </c>
      <c r="J187">
        <v>0.71</v>
      </c>
      <c r="K187">
        <v>26123.7</v>
      </c>
      <c r="L187">
        <v>19250</v>
      </c>
      <c r="M187">
        <v>15406</v>
      </c>
      <c r="N187">
        <v>9311</v>
      </c>
      <c r="O187">
        <v>335.6</v>
      </c>
      <c r="P187">
        <v>0</v>
      </c>
      <c r="Q187">
        <v>30.48</v>
      </c>
      <c r="R187">
        <v>0</v>
      </c>
      <c r="S187">
        <v>0</v>
      </c>
      <c r="T187">
        <v>80.03</v>
      </c>
    </row>
    <row r="188" spans="1:20" x14ac:dyDescent="0.25">
      <c r="A188">
        <v>2014</v>
      </c>
      <c r="B188">
        <v>255</v>
      </c>
      <c r="C188" t="s">
        <v>273</v>
      </c>
      <c r="D188">
        <v>39</v>
      </c>
      <c r="E188">
        <v>94</v>
      </c>
      <c r="F188">
        <v>0</v>
      </c>
      <c r="G188">
        <v>1.4152997532297866E-3</v>
      </c>
      <c r="H188">
        <v>2.4102564102564101</v>
      </c>
      <c r="I188">
        <v>0</v>
      </c>
      <c r="J188">
        <v>0.72399999999999998</v>
      </c>
      <c r="K188">
        <v>15620.13</v>
      </c>
      <c r="L188">
        <v>27556</v>
      </c>
      <c r="M188">
        <v>23544</v>
      </c>
      <c r="N188">
        <v>8822</v>
      </c>
      <c r="O188">
        <v>966.56</v>
      </c>
      <c r="P188">
        <v>740.53</v>
      </c>
      <c r="Q188">
        <v>75.19</v>
      </c>
      <c r="R188">
        <v>76.62</v>
      </c>
      <c r="S188">
        <v>57.61</v>
      </c>
      <c r="T188">
        <v>85.44</v>
      </c>
    </row>
    <row r="189" spans="1:20" x14ac:dyDescent="0.25">
      <c r="A189">
        <v>2014</v>
      </c>
      <c r="B189">
        <v>256</v>
      </c>
      <c r="C189" t="s">
        <v>274</v>
      </c>
      <c r="D189">
        <v>21</v>
      </c>
      <c r="E189">
        <v>69</v>
      </c>
      <c r="F189">
        <v>0</v>
      </c>
      <c r="G189">
        <v>4.4156608772446274E-4</v>
      </c>
      <c r="H189">
        <v>3.2857142857142856</v>
      </c>
      <c r="I189">
        <v>0</v>
      </c>
      <c r="J189">
        <v>0.74099999999999999</v>
      </c>
      <c r="K189">
        <v>14473.33</v>
      </c>
      <c r="L189">
        <v>47558</v>
      </c>
      <c r="M189">
        <v>33595</v>
      </c>
      <c r="N189">
        <v>9886</v>
      </c>
      <c r="O189">
        <v>1021.74</v>
      </c>
      <c r="P189">
        <v>0</v>
      </c>
      <c r="Q189">
        <v>56.75</v>
      </c>
      <c r="R189">
        <v>0</v>
      </c>
      <c r="S189">
        <v>0</v>
      </c>
      <c r="T189">
        <v>70.64</v>
      </c>
    </row>
    <row r="190" spans="1:20" x14ac:dyDescent="0.25">
      <c r="A190">
        <v>2014</v>
      </c>
      <c r="B190">
        <v>257</v>
      </c>
      <c r="C190" t="s">
        <v>275</v>
      </c>
      <c r="D190">
        <v>30</v>
      </c>
      <c r="E190">
        <v>113</v>
      </c>
      <c r="F190">
        <v>1</v>
      </c>
      <c r="G190">
        <v>1.6849199663016006E-3</v>
      </c>
      <c r="H190">
        <v>3.7666666666666666</v>
      </c>
      <c r="I190">
        <v>3.3333333333333333E-2</v>
      </c>
      <c r="J190">
        <v>0.69</v>
      </c>
      <c r="K190">
        <v>11114.73</v>
      </c>
      <c r="L190">
        <v>17805</v>
      </c>
      <c r="M190">
        <v>10520</v>
      </c>
      <c r="N190">
        <v>3500</v>
      </c>
      <c r="O190">
        <v>440</v>
      </c>
      <c r="P190">
        <v>0</v>
      </c>
      <c r="Q190">
        <v>85.19</v>
      </c>
      <c r="R190">
        <v>0</v>
      </c>
      <c r="S190">
        <v>0</v>
      </c>
      <c r="T190">
        <v>59.08</v>
      </c>
    </row>
    <row r="191" spans="1:20" x14ac:dyDescent="0.25">
      <c r="A191">
        <v>2014</v>
      </c>
      <c r="B191">
        <v>258</v>
      </c>
      <c r="C191" t="s">
        <v>276</v>
      </c>
      <c r="D191">
        <v>38</v>
      </c>
      <c r="E191">
        <v>138</v>
      </c>
      <c r="F191">
        <v>1</v>
      </c>
      <c r="G191">
        <v>6.7595211412917796E-4</v>
      </c>
      <c r="H191">
        <v>3.6315789473684212</v>
      </c>
      <c r="I191">
        <v>2.6315789473684209E-2</v>
      </c>
      <c r="J191">
        <v>0.63800000000000001</v>
      </c>
      <c r="K191">
        <v>7012.45</v>
      </c>
      <c r="L191">
        <v>56217</v>
      </c>
      <c r="M191">
        <v>20723</v>
      </c>
      <c r="N191">
        <v>5090</v>
      </c>
      <c r="O191">
        <v>486.26</v>
      </c>
      <c r="P191">
        <v>479.11</v>
      </c>
      <c r="Q191">
        <v>33.01</v>
      </c>
      <c r="R191">
        <v>98.53</v>
      </c>
      <c r="S191">
        <v>32.520000000000003</v>
      </c>
      <c r="T191">
        <v>36.86</v>
      </c>
    </row>
    <row r="192" spans="1:20" x14ac:dyDescent="0.25">
      <c r="A192">
        <v>2014</v>
      </c>
      <c r="B192">
        <v>259</v>
      </c>
      <c r="C192" t="s">
        <v>277</v>
      </c>
      <c r="D192">
        <v>23</v>
      </c>
      <c r="E192">
        <v>66</v>
      </c>
      <c r="F192">
        <v>0</v>
      </c>
      <c r="G192">
        <v>6.7434837423402817E-4</v>
      </c>
      <c r="H192">
        <v>2.8695652173913042</v>
      </c>
      <c r="I192">
        <v>0</v>
      </c>
      <c r="J192">
        <v>0.73599999999999999</v>
      </c>
      <c r="K192">
        <v>16691.490000000002</v>
      </c>
      <c r="L192">
        <v>34107</v>
      </c>
      <c r="M192">
        <v>31466</v>
      </c>
      <c r="N192">
        <v>10440</v>
      </c>
      <c r="O192">
        <v>1127.93</v>
      </c>
      <c r="P192">
        <v>0</v>
      </c>
      <c r="Q192">
        <v>68.31</v>
      </c>
      <c r="R192">
        <v>0</v>
      </c>
      <c r="S192">
        <v>0</v>
      </c>
      <c r="T192">
        <v>92.26</v>
      </c>
    </row>
    <row r="193" spans="1:20" x14ac:dyDescent="0.25">
      <c r="A193">
        <v>2014</v>
      </c>
      <c r="B193">
        <v>261</v>
      </c>
      <c r="C193" t="s">
        <v>279</v>
      </c>
      <c r="D193">
        <v>150</v>
      </c>
      <c r="E193">
        <v>428</v>
      </c>
      <c r="F193">
        <v>1</v>
      </c>
      <c r="G193">
        <v>1.6872511304582573E-3</v>
      </c>
      <c r="H193">
        <v>2.8533333333333335</v>
      </c>
      <c r="I193">
        <v>6.6666666666666671E-3</v>
      </c>
      <c r="J193">
        <v>0.75800000000000001</v>
      </c>
      <c r="K193">
        <v>18334.919999999998</v>
      </c>
      <c r="L193">
        <v>88902</v>
      </c>
      <c r="M193">
        <v>10776</v>
      </c>
      <c r="N193">
        <v>3880</v>
      </c>
      <c r="O193">
        <v>358.42</v>
      </c>
      <c r="P193">
        <v>358.42</v>
      </c>
      <c r="Q193">
        <v>69.61</v>
      </c>
      <c r="R193">
        <v>100</v>
      </c>
      <c r="S193">
        <v>69.61</v>
      </c>
      <c r="T193">
        <v>12.12</v>
      </c>
    </row>
    <row r="194" spans="1:20" x14ac:dyDescent="0.25">
      <c r="A194">
        <v>2014</v>
      </c>
      <c r="B194">
        <v>262</v>
      </c>
      <c r="C194" t="s">
        <v>280</v>
      </c>
      <c r="D194">
        <v>53</v>
      </c>
      <c r="E194">
        <v>231</v>
      </c>
      <c r="F194">
        <v>3</v>
      </c>
      <c r="G194">
        <v>2.2633129777512064E-3</v>
      </c>
      <c r="H194">
        <v>4.3584905660377355</v>
      </c>
      <c r="I194">
        <v>5.6603773584905662E-2</v>
      </c>
      <c r="J194">
        <v>0.61499999999999999</v>
      </c>
      <c r="K194">
        <v>7313.49</v>
      </c>
      <c r="L194">
        <v>23417</v>
      </c>
      <c r="M194">
        <v>6693</v>
      </c>
      <c r="N194">
        <v>2176</v>
      </c>
      <c r="O194">
        <v>154.9</v>
      </c>
      <c r="P194">
        <v>154.9</v>
      </c>
      <c r="Q194">
        <v>34.340000000000003</v>
      </c>
      <c r="R194">
        <v>100</v>
      </c>
      <c r="S194">
        <v>34.340000000000003</v>
      </c>
      <c r="T194">
        <v>28.58</v>
      </c>
    </row>
    <row r="195" spans="1:20" x14ac:dyDescent="0.25">
      <c r="A195">
        <v>2014</v>
      </c>
      <c r="B195">
        <v>263</v>
      </c>
      <c r="C195" t="s">
        <v>281</v>
      </c>
      <c r="D195">
        <v>15</v>
      </c>
      <c r="E195">
        <v>45</v>
      </c>
      <c r="F195">
        <v>0</v>
      </c>
      <c r="G195">
        <v>3.377085350203751E-4</v>
      </c>
      <c r="H195">
        <v>3</v>
      </c>
      <c r="I195">
        <v>0</v>
      </c>
      <c r="J195">
        <v>0.75900000000000001</v>
      </c>
      <c r="K195">
        <v>18418.03</v>
      </c>
      <c r="L195">
        <v>44417</v>
      </c>
      <c r="M195">
        <v>43973</v>
      </c>
      <c r="N195">
        <v>14621</v>
      </c>
      <c r="O195">
        <v>2525.2800000000002</v>
      </c>
      <c r="P195">
        <v>0</v>
      </c>
      <c r="Q195">
        <v>80</v>
      </c>
      <c r="R195">
        <v>0</v>
      </c>
      <c r="S195">
        <v>0</v>
      </c>
      <c r="T195">
        <v>99</v>
      </c>
    </row>
    <row r="196" spans="1:20" x14ac:dyDescent="0.25">
      <c r="A196">
        <v>2014</v>
      </c>
      <c r="B196">
        <v>266</v>
      </c>
      <c r="C196" t="s">
        <v>284</v>
      </c>
      <c r="D196">
        <v>32</v>
      </c>
      <c r="E196">
        <v>141</v>
      </c>
      <c r="F196">
        <v>2</v>
      </c>
      <c r="G196">
        <v>4.6338531937385058E-4</v>
      </c>
      <c r="H196">
        <v>4.40625</v>
      </c>
      <c r="I196">
        <v>6.25E-2</v>
      </c>
      <c r="J196">
        <v>0.72199999999999998</v>
      </c>
      <c r="K196">
        <v>21445.17</v>
      </c>
      <c r="L196">
        <v>69057</v>
      </c>
      <c r="M196">
        <v>63715</v>
      </c>
      <c r="N196">
        <v>22923</v>
      </c>
      <c r="O196">
        <v>2731.86</v>
      </c>
      <c r="P196">
        <v>0</v>
      </c>
      <c r="Q196">
        <v>76.040000000000006</v>
      </c>
      <c r="R196">
        <v>0</v>
      </c>
      <c r="S196">
        <v>0</v>
      </c>
      <c r="T196">
        <v>92.26</v>
      </c>
    </row>
    <row r="197" spans="1:20" x14ac:dyDescent="0.25">
      <c r="A197">
        <v>2014</v>
      </c>
      <c r="B197">
        <v>267</v>
      </c>
      <c r="C197" t="s">
        <v>285</v>
      </c>
      <c r="D197">
        <v>45</v>
      </c>
      <c r="E197">
        <v>215</v>
      </c>
      <c r="F197">
        <v>0</v>
      </c>
      <c r="G197">
        <v>4.096122337520481E-3</v>
      </c>
      <c r="H197">
        <v>4.7777777777777777</v>
      </c>
      <c r="I197">
        <v>0</v>
      </c>
      <c r="J197">
        <v>0.66200000000000003</v>
      </c>
      <c r="K197">
        <v>11579.36</v>
      </c>
      <c r="L197">
        <v>10986</v>
      </c>
      <c r="M197">
        <v>6648</v>
      </c>
      <c r="N197">
        <v>2390</v>
      </c>
      <c r="O197">
        <v>190.75</v>
      </c>
      <c r="P197">
        <v>184.29</v>
      </c>
      <c r="Q197">
        <v>49.22</v>
      </c>
      <c r="R197">
        <v>96.61</v>
      </c>
      <c r="S197">
        <v>47.56</v>
      </c>
      <c r="T197">
        <v>60.51</v>
      </c>
    </row>
    <row r="198" spans="1:20" x14ac:dyDescent="0.25">
      <c r="A198">
        <v>2014</v>
      </c>
      <c r="B198">
        <v>268</v>
      </c>
      <c r="C198" t="s">
        <v>286</v>
      </c>
      <c r="D198">
        <v>21</v>
      </c>
      <c r="E198">
        <v>50</v>
      </c>
      <c r="F198">
        <v>0</v>
      </c>
      <c r="G198">
        <v>2.8048617603846668E-3</v>
      </c>
      <c r="H198">
        <v>2.3809523809523809</v>
      </c>
      <c r="I198">
        <v>0</v>
      </c>
      <c r="J198">
        <v>0.71499999999999997</v>
      </c>
      <c r="K198">
        <v>18131.77</v>
      </c>
      <c r="L198">
        <v>7487</v>
      </c>
      <c r="M198">
        <v>7200</v>
      </c>
      <c r="N198">
        <v>2390</v>
      </c>
      <c r="O198">
        <v>360</v>
      </c>
      <c r="P198">
        <v>0</v>
      </c>
      <c r="Q198">
        <v>100</v>
      </c>
      <c r="R198">
        <v>0</v>
      </c>
      <c r="S198">
        <v>0</v>
      </c>
      <c r="T198">
        <v>96.17</v>
      </c>
    </row>
    <row r="199" spans="1:20" x14ac:dyDescent="0.25">
      <c r="A199">
        <v>2014</v>
      </c>
      <c r="B199">
        <v>269</v>
      </c>
      <c r="C199" t="s">
        <v>287</v>
      </c>
      <c r="D199">
        <v>39</v>
      </c>
      <c r="E199">
        <v>182</v>
      </c>
      <c r="F199">
        <v>1</v>
      </c>
      <c r="G199">
        <v>1.8204733230639965E-3</v>
      </c>
      <c r="H199">
        <v>4.666666666666667</v>
      </c>
      <c r="I199">
        <v>2.564102564102564E-2</v>
      </c>
      <c r="J199">
        <v>0.65600000000000003</v>
      </c>
      <c r="K199">
        <v>9120.67</v>
      </c>
      <c r="L199">
        <v>21423</v>
      </c>
      <c r="M199">
        <v>9911</v>
      </c>
      <c r="N199">
        <v>3009</v>
      </c>
      <c r="O199">
        <v>287.63</v>
      </c>
      <c r="P199">
        <v>287.63</v>
      </c>
      <c r="Q199">
        <v>51.21</v>
      </c>
      <c r="R199">
        <v>100</v>
      </c>
      <c r="S199">
        <v>51.21</v>
      </c>
      <c r="T199">
        <v>46.26</v>
      </c>
    </row>
    <row r="200" spans="1:20" x14ac:dyDescent="0.25">
      <c r="A200">
        <v>2014</v>
      </c>
      <c r="B200">
        <v>270</v>
      </c>
      <c r="C200" t="s">
        <v>288</v>
      </c>
      <c r="D200">
        <v>149</v>
      </c>
      <c r="E200">
        <v>684</v>
      </c>
      <c r="F200">
        <v>4</v>
      </c>
      <c r="G200">
        <v>6.4814452317877918E-4</v>
      </c>
      <c r="H200">
        <v>4.5906040268456376</v>
      </c>
      <c r="I200">
        <v>2.6845637583892617E-2</v>
      </c>
      <c r="J200">
        <v>0.76</v>
      </c>
      <c r="K200">
        <v>34688.47</v>
      </c>
      <c r="L200">
        <v>229887</v>
      </c>
      <c r="M200">
        <v>219770</v>
      </c>
      <c r="N200">
        <v>64082</v>
      </c>
      <c r="O200">
        <v>9405.7000000000007</v>
      </c>
      <c r="P200">
        <v>1199.94</v>
      </c>
      <c r="Q200">
        <v>80</v>
      </c>
      <c r="R200">
        <v>12.76</v>
      </c>
      <c r="S200">
        <v>10.210000000000001</v>
      </c>
      <c r="T200">
        <v>95.6</v>
      </c>
    </row>
    <row r="201" spans="1:20" x14ac:dyDescent="0.25">
      <c r="A201">
        <v>2014</v>
      </c>
      <c r="B201">
        <v>272</v>
      </c>
      <c r="C201" t="s">
        <v>290</v>
      </c>
      <c r="D201">
        <v>85</v>
      </c>
      <c r="E201">
        <v>236</v>
      </c>
      <c r="F201">
        <v>0</v>
      </c>
      <c r="G201">
        <v>2.572639225181598E-3</v>
      </c>
      <c r="H201">
        <v>2.776470588235294</v>
      </c>
      <c r="I201">
        <v>0</v>
      </c>
      <c r="J201">
        <v>0.67</v>
      </c>
      <c r="K201">
        <v>11188.7</v>
      </c>
      <c r="L201">
        <v>33040</v>
      </c>
      <c r="M201">
        <v>10654</v>
      </c>
      <c r="N201">
        <v>3227</v>
      </c>
      <c r="O201">
        <v>216.38</v>
      </c>
      <c r="P201">
        <v>216.38</v>
      </c>
      <c r="Q201">
        <v>21.93</v>
      </c>
      <c r="R201">
        <v>100</v>
      </c>
      <c r="S201">
        <v>21.93</v>
      </c>
      <c r="T201">
        <v>32.25</v>
      </c>
    </row>
    <row r="202" spans="1:20" x14ac:dyDescent="0.25">
      <c r="A202">
        <v>2014</v>
      </c>
      <c r="B202">
        <v>273</v>
      </c>
      <c r="C202" t="s">
        <v>291</v>
      </c>
      <c r="D202">
        <v>32</v>
      </c>
      <c r="E202">
        <v>209</v>
      </c>
      <c r="F202">
        <v>1</v>
      </c>
      <c r="G202">
        <v>2.2764944830579013E-4</v>
      </c>
      <c r="H202">
        <v>6.53125</v>
      </c>
      <c r="I202">
        <v>3.125E-2</v>
      </c>
      <c r="J202">
        <v>0.70099999999999996</v>
      </c>
      <c r="K202">
        <v>15379.33</v>
      </c>
      <c r="L202">
        <v>140567</v>
      </c>
      <c r="M202">
        <v>114832</v>
      </c>
      <c r="N202">
        <v>35592</v>
      </c>
      <c r="O202">
        <v>3527.27</v>
      </c>
      <c r="P202">
        <v>3162.73</v>
      </c>
      <c r="Q202">
        <v>65.83</v>
      </c>
      <c r="R202">
        <v>89.67</v>
      </c>
      <c r="S202">
        <v>59.03</v>
      </c>
      <c r="T202">
        <v>81.69</v>
      </c>
    </row>
    <row r="203" spans="1:20" x14ac:dyDescent="0.25">
      <c r="A203">
        <v>2014</v>
      </c>
      <c r="B203">
        <v>275</v>
      </c>
      <c r="C203" t="s">
        <v>293</v>
      </c>
      <c r="D203">
        <v>93</v>
      </c>
      <c r="E203">
        <v>351</v>
      </c>
      <c r="F203">
        <v>0</v>
      </c>
      <c r="G203">
        <v>1.0137344669718771E-2</v>
      </c>
      <c r="H203">
        <v>3.774193548387097</v>
      </c>
      <c r="I203">
        <v>0</v>
      </c>
      <c r="J203">
        <v>0.71799999999999997</v>
      </c>
      <c r="K203">
        <v>10373.49</v>
      </c>
      <c r="L203">
        <v>9174</v>
      </c>
      <c r="M203">
        <v>7400</v>
      </c>
      <c r="N203">
        <v>2335</v>
      </c>
      <c r="O203">
        <v>258</v>
      </c>
      <c r="P203">
        <v>0</v>
      </c>
      <c r="Q203">
        <v>57.34</v>
      </c>
      <c r="R203">
        <v>0</v>
      </c>
      <c r="S203">
        <v>0</v>
      </c>
      <c r="T203">
        <v>80.66</v>
      </c>
    </row>
    <row r="204" spans="1:20" x14ac:dyDescent="0.25">
      <c r="A204">
        <v>2014</v>
      </c>
      <c r="B204">
        <v>276</v>
      </c>
      <c r="C204" t="s">
        <v>294</v>
      </c>
      <c r="D204">
        <v>37</v>
      </c>
      <c r="E204">
        <v>152</v>
      </c>
      <c r="F204">
        <v>0</v>
      </c>
      <c r="G204">
        <v>4.7840703387638995E-4</v>
      </c>
      <c r="H204">
        <v>4.1081081081081079</v>
      </c>
      <c r="I204">
        <v>0</v>
      </c>
      <c r="J204">
        <v>0.74399999999999999</v>
      </c>
      <c r="K204">
        <v>23836.240000000002</v>
      </c>
      <c r="L204">
        <v>77340</v>
      </c>
      <c r="M204">
        <v>69965</v>
      </c>
      <c r="N204">
        <v>22551</v>
      </c>
      <c r="O204">
        <v>2635.62</v>
      </c>
      <c r="P204">
        <v>0</v>
      </c>
      <c r="Q204">
        <v>74.38</v>
      </c>
      <c r="R204">
        <v>0</v>
      </c>
      <c r="S204">
        <v>0</v>
      </c>
      <c r="T204">
        <v>90.46</v>
      </c>
    </row>
    <row r="205" spans="1:20" x14ac:dyDescent="0.25">
      <c r="A205">
        <v>2014</v>
      </c>
      <c r="B205">
        <v>277</v>
      </c>
      <c r="C205" t="s">
        <v>295</v>
      </c>
      <c r="D205">
        <v>40</v>
      </c>
      <c r="E205">
        <v>107</v>
      </c>
      <c r="F205">
        <v>2</v>
      </c>
      <c r="G205">
        <v>1.3040785055260327E-3</v>
      </c>
      <c r="H205">
        <v>2.6749999999999998</v>
      </c>
      <c r="I205">
        <v>0.05</v>
      </c>
      <c r="J205">
        <v>0.752</v>
      </c>
      <c r="K205">
        <v>40031.97</v>
      </c>
      <c r="L205">
        <v>30673</v>
      </c>
      <c r="M205">
        <v>26562</v>
      </c>
      <c r="N205">
        <v>8568</v>
      </c>
      <c r="O205">
        <v>789.96</v>
      </c>
      <c r="P205">
        <v>789.96</v>
      </c>
      <c r="Q205">
        <v>62</v>
      </c>
      <c r="R205">
        <v>100</v>
      </c>
      <c r="S205">
        <v>62</v>
      </c>
      <c r="T205">
        <v>86.6</v>
      </c>
    </row>
    <row r="206" spans="1:20" x14ac:dyDescent="0.25">
      <c r="A206">
        <v>2014</v>
      </c>
      <c r="B206">
        <v>278</v>
      </c>
      <c r="C206" t="s">
        <v>296</v>
      </c>
      <c r="D206">
        <v>67</v>
      </c>
      <c r="E206">
        <v>217</v>
      </c>
      <c r="F206">
        <v>4</v>
      </c>
      <c r="G206">
        <v>1.1877747837186214E-3</v>
      </c>
      <c r="H206">
        <v>3.2388059701492535</v>
      </c>
      <c r="I206">
        <v>5.9701492537313432E-2</v>
      </c>
      <c r="J206">
        <v>0.73099999999999998</v>
      </c>
      <c r="K206">
        <v>17515.5</v>
      </c>
      <c r="L206">
        <v>56408</v>
      </c>
      <c r="M206">
        <v>50100</v>
      </c>
      <c r="N206">
        <v>17028</v>
      </c>
      <c r="O206">
        <v>2953.42</v>
      </c>
      <c r="P206">
        <v>17.420000000000002</v>
      </c>
      <c r="Q206">
        <v>98.8</v>
      </c>
      <c r="R206">
        <v>0.59</v>
      </c>
      <c r="S206">
        <v>0.57999999999999996</v>
      </c>
      <c r="T206">
        <v>88.82</v>
      </c>
    </row>
    <row r="207" spans="1:20" x14ac:dyDescent="0.25">
      <c r="A207">
        <v>2014</v>
      </c>
      <c r="B207">
        <v>279</v>
      </c>
      <c r="C207" t="s">
        <v>297</v>
      </c>
      <c r="D207">
        <v>300</v>
      </c>
      <c r="E207">
        <v>741</v>
      </c>
      <c r="F207">
        <v>1</v>
      </c>
      <c r="G207">
        <v>1.1872254541137363E-2</v>
      </c>
      <c r="H207">
        <v>2.4700000000000002</v>
      </c>
      <c r="I207">
        <v>3.3333333333333335E-3</v>
      </c>
      <c r="J207">
        <v>0.71899999999999997</v>
      </c>
      <c r="K207">
        <v>19755.150000000001</v>
      </c>
      <c r="L207">
        <v>25269</v>
      </c>
      <c r="M207">
        <v>22950</v>
      </c>
      <c r="N207">
        <v>8353</v>
      </c>
      <c r="O207">
        <v>1450</v>
      </c>
      <c r="P207">
        <v>0</v>
      </c>
      <c r="Q207">
        <v>84</v>
      </c>
      <c r="R207">
        <v>0</v>
      </c>
      <c r="S207">
        <v>0</v>
      </c>
      <c r="T207">
        <v>90.82</v>
      </c>
    </row>
    <row r="208" spans="1:20" x14ac:dyDescent="0.25">
      <c r="A208">
        <v>2014</v>
      </c>
      <c r="B208">
        <v>280</v>
      </c>
      <c r="C208" t="s">
        <v>298</v>
      </c>
      <c r="D208">
        <v>25</v>
      </c>
      <c r="E208">
        <v>54</v>
      </c>
      <c r="F208">
        <v>0</v>
      </c>
      <c r="G208">
        <v>1.2961426793861469E-3</v>
      </c>
      <c r="H208">
        <v>2.16</v>
      </c>
      <c r="I208">
        <v>0</v>
      </c>
      <c r="J208">
        <v>0.68200000000000005</v>
      </c>
      <c r="K208">
        <v>14848.33</v>
      </c>
      <c r="L208">
        <v>19288</v>
      </c>
      <c r="M208">
        <v>13108</v>
      </c>
      <c r="N208">
        <v>4135</v>
      </c>
      <c r="O208">
        <v>347.54</v>
      </c>
      <c r="P208">
        <v>347.54</v>
      </c>
      <c r="Q208">
        <v>57.84</v>
      </c>
      <c r="R208">
        <v>100</v>
      </c>
      <c r="S208">
        <v>57.84</v>
      </c>
      <c r="T208">
        <v>67.959999999999994</v>
      </c>
    </row>
    <row r="209" spans="1:20" x14ac:dyDescent="0.25">
      <c r="A209">
        <v>2014</v>
      </c>
      <c r="B209">
        <v>281</v>
      </c>
      <c r="C209" t="s">
        <v>299</v>
      </c>
      <c r="D209">
        <v>609</v>
      </c>
      <c r="E209">
        <v>1441</v>
      </c>
      <c r="F209">
        <v>5</v>
      </c>
      <c r="G209">
        <v>5.5475090864372965E-3</v>
      </c>
      <c r="H209">
        <v>2.3661740558292284</v>
      </c>
      <c r="I209">
        <v>8.2101806239737278E-3</v>
      </c>
      <c r="J209">
        <v>0.72399999999999998</v>
      </c>
      <c r="K209">
        <v>22812.2</v>
      </c>
      <c r="L209">
        <v>109779</v>
      </c>
      <c r="M209">
        <v>100622</v>
      </c>
      <c r="N209">
        <v>35764</v>
      </c>
      <c r="O209">
        <v>16300.76</v>
      </c>
      <c r="P209">
        <v>0</v>
      </c>
      <c r="Q209">
        <v>100</v>
      </c>
      <c r="R209">
        <v>0</v>
      </c>
      <c r="S209">
        <v>0</v>
      </c>
      <c r="T209">
        <v>91.66</v>
      </c>
    </row>
    <row r="210" spans="1:20" x14ac:dyDescent="0.25">
      <c r="A210">
        <v>2014</v>
      </c>
      <c r="B210">
        <v>282</v>
      </c>
      <c r="C210" t="s">
        <v>300</v>
      </c>
      <c r="D210">
        <v>289</v>
      </c>
      <c r="E210">
        <v>1128</v>
      </c>
      <c r="F210">
        <v>2</v>
      </c>
      <c r="G210">
        <v>9.0648750207802063E-4</v>
      </c>
      <c r="H210">
        <v>3.9031141868512109</v>
      </c>
      <c r="I210">
        <v>6.920415224913495E-3</v>
      </c>
      <c r="J210">
        <v>0.77200000000000002</v>
      </c>
      <c r="K210">
        <v>36403.22</v>
      </c>
      <c r="L210">
        <v>318813</v>
      </c>
      <c r="M210">
        <v>312436</v>
      </c>
      <c r="N210">
        <v>102369</v>
      </c>
      <c r="O210">
        <v>17400.939999999999</v>
      </c>
      <c r="P210">
        <v>12876.69</v>
      </c>
      <c r="Q210">
        <v>80</v>
      </c>
      <c r="R210">
        <v>74</v>
      </c>
      <c r="S210">
        <v>59.2</v>
      </c>
      <c r="T210">
        <v>98</v>
      </c>
    </row>
    <row r="211" spans="1:20" x14ac:dyDescent="0.25">
      <c r="A211">
        <v>2014</v>
      </c>
      <c r="B211">
        <v>283</v>
      </c>
      <c r="C211" t="s">
        <v>301</v>
      </c>
      <c r="D211">
        <v>698</v>
      </c>
      <c r="E211">
        <v>1904</v>
      </c>
      <c r="F211">
        <v>6</v>
      </c>
      <c r="G211">
        <v>1.0661681032441755E-3</v>
      </c>
      <c r="H211">
        <v>2.7277936962750715</v>
      </c>
      <c r="I211">
        <v>8.5959885386819486E-3</v>
      </c>
      <c r="J211">
        <v>0.78900000000000003</v>
      </c>
      <c r="K211">
        <v>43291.56</v>
      </c>
      <c r="L211">
        <v>654681</v>
      </c>
      <c r="M211">
        <v>636529</v>
      </c>
      <c r="N211">
        <v>175635</v>
      </c>
      <c r="O211">
        <v>50016.36</v>
      </c>
      <c r="P211">
        <v>50016.36</v>
      </c>
      <c r="Q211">
        <v>93.1</v>
      </c>
      <c r="R211">
        <v>100</v>
      </c>
      <c r="S211">
        <v>93.1</v>
      </c>
      <c r="T211">
        <v>97.23</v>
      </c>
    </row>
    <row r="212" spans="1:20" x14ac:dyDescent="0.25">
      <c r="A212">
        <v>2014</v>
      </c>
      <c r="B212">
        <v>284</v>
      </c>
      <c r="C212" t="s">
        <v>302</v>
      </c>
      <c r="D212">
        <v>30</v>
      </c>
      <c r="E212">
        <v>91</v>
      </c>
      <c r="F212">
        <v>2</v>
      </c>
      <c r="G212">
        <v>3.6452890714233638E-4</v>
      </c>
      <c r="H212">
        <v>3.0333333333333332</v>
      </c>
      <c r="I212">
        <v>6.6666666666666666E-2</v>
      </c>
      <c r="J212">
        <v>0.73599999999999999</v>
      </c>
      <c r="K212">
        <v>26996.54</v>
      </c>
      <c r="L212">
        <v>82298</v>
      </c>
      <c r="M212">
        <v>59682</v>
      </c>
      <c r="N212">
        <v>18502</v>
      </c>
      <c r="O212">
        <v>3408.01</v>
      </c>
      <c r="P212">
        <v>2410.8000000000002</v>
      </c>
      <c r="Q212">
        <v>71.709999999999994</v>
      </c>
      <c r="R212">
        <v>70.739999999999995</v>
      </c>
      <c r="S212">
        <v>50.73</v>
      </c>
      <c r="T212">
        <v>72.52</v>
      </c>
    </row>
    <row r="213" spans="1:20" x14ac:dyDescent="0.25">
      <c r="A213">
        <v>2014</v>
      </c>
      <c r="B213">
        <v>287</v>
      </c>
      <c r="C213" t="s">
        <v>305</v>
      </c>
      <c r="D213">
        <v>16</v>
      </c>
      <c r="E213">
        <v>46</v>
      </c>
      <c r="F213">
        <v>0</v>
      </c>
      <c r="G213">
        <v>1.2188711729349656E-4</v>
      </c>
      <c r="H213">
        <v>2.875</v>
      </c>
      <c r="I213">
        <v>0</v>
      </c>
      <c r="J213">
        <v>0.77800000000000002</v>
      </c>
      <c r="K213">
        <v>34902.15</v>
      </c>
      <c r="L213">
        <v>131269</v>
      </c>
      <c r="M213">
        <v>126982</v>
      </c>
      <c r="N213">
        <v>44818</v>
      </c>
      <c r="O213">
        <v>5271.82</v>
      </c>
      <c r="P213">
        <v>5271.82</v>
      </c>
      <c r="Q213">
        <v>77.28</v>
      </c>
      <c r="R213">
        <v>100</v>
      </c>
      <c r="S213">
        <v>77.28</v>
      </c>
      <c r="T213">
        <v>96.73</v>
      </c>
    </row>
    <row r="214" spans="1:20" x14ac:dyDescent="0.25">
      <c r="A214">
        <v>2014</v>
      </c>
      <c r="B214">
        <v>290</v>
      </c>
      <c r="C214" t="s">
        <v>308</v>
      </c>
      <c r="D214">
        <v>32</v>
      </c>
      <c r="E214">
        <v>85</v>
      </c>
      <c r="F214">
        <v>0</v>
      </c>
      <c r="G214">
        <v>1.554907677356657E-3</v>
      </c>
      <c r="H214">
        <v>2.65625</v>
      </c>
      <c r="I214">
        <v>0</v>
      </c>
      <c r="J214">
        <v>0.74199999999999999</v>
      </c>
      <c r="K214">
        <v>28079.74</v>
      </c>
      <c r="L214">
        <v>20580</v>
      </c>
      <c r="M214">
        <v>16611</v>
      </c>
      <c r="N214">
        <v>6323</v>
      </c>
      <c r="O214">
        <v>648.86</v>
      </c>
      <c r="P214">
        <v>648.86</v>
      </c>
      <c r="Q214">
        <v>70.739999999999995</v>
      </c>
      <c r="R214">
        <v>100</v>
      </c>
      <c r="S214">
        <v>70.739999999999995</v>
      </c>
      <c r="T214">
        <v>80.709999999999994</v>
      </c>
    </row>
    <row r="215" spans="1:20" x14ac:dyDescent="0.25">
      <c r="A215">
        <v>2014</v>
      </c>
      <c r="B215">
        <v>291</v>
      </c>
      <c r="C215" t="s">
        <v>309</v>
      </c>
      <c r="D215">
        <v>17</v>
      </c>
      <c r="E215">
        <v>106</v>
      </c>
      <c r="F215">
        <v>0</v>
      </c>
      <c r="G215">
        <v>1.4591523183355364E-4</v>
      </c>
      <c r="H215">
        <v>6.2352941176470589</v>
      </c>
      <c r="I215">
        <v>0</v>
      </c>
      <c r="J215">
        <v>0.68799999999999994</v>
      </c>
      <c r="K215">
        <v>22631.94</v>
      </c>
      <c r="L215">
        <v>116506</v>
      </c>
      <c r="M215">
        <v>104164</v>
      </c>
      <c r="N215">
        <v>24136</v>
      </c>
      <c r="O215">
        <v>2654.49</v>
      </c>
      <c r="P215">
        <v>2654.49</v>
      </c>
      <c r="Q215">
        <v>61.77</v>
      </c>
      <c r="R215">
        <v>100</v>
      </c>
      <c r="S215">
        <v>61.77</v>
      </c>
      <c r="T215">
        <v>89.41</v>
      </c>
    </row>
    <row r="216" spans="1:20" x14ac:dyDescent="0.25">
      <c r="A216">
        <v>2014</v>
      </c>
      <c r="B216">
        <v>292</v>
      </c>
      <c r="C216" t="s">
        <v>310</v>
      </c>
      <c r="D216">
        <v>83</v>
      </c>
      <c r="E216">
        <v>312</v>
      </c>
      <c r="F216">
        <v>1</v>
      </c>
      <c r="G216">
        <v>1.081503681021565E-3</v>
      </c>
      <c r="H216">
        <v>3.7590361445783134</v>
      </c>
      <c r="I216">
        <v>1.2048192771084338E-2</v>
      </c>
      <c r="J216">
        <v>0.77500000000000002</v>
      </c>
      <c r="K216">
        <v>7340.34</v>
      </c>
      <c r="L216">
        <v>76745</v>
      </c>
      <c r="M216">
        <v>67536</v>
      </c>
      <c r="N216">
        <v>16858</v>
      </c>
      <c r="O216">
        <v>3639.04</v>
      </c>
      <c r="P216">
        <v>36.39</v>
      </c>
      <c r="Q216">
        <v>80</v>
      </c>
      <c r="R216">
        <v>1</v>
      </c>
      <c r="S216">
        <v>0.8</v>
      </c>
      <c r="T216">
        <v>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2008-2014 Novo (2)</vt:lpstr>
      <vt:lpstr>2008-2014 selecionados</vt:lpstr>
      <vt:lpstr>without_missing</vt:lpstr>
      <vt:lpstr>2008</vt:lpstr>
      <vt:lpstr>2009</vt:lpstr>
      <vt:lpstr>2010</vt:lpstr>
      <vt:lpstr>2011</vt:lpstr>
      <vt:lpstr>2012</vt:lpstr>
      <vt:lpstr>2013</vt:lpstr>
      <vt:lpstr>2014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  Alves Soares</dc:creator>
  <cp:lastModifiedBy>Douglas Oliveira</cp:lastModifiedBy>
  <dcterms:created xsi:type="dcterms:W3CDTF">2016-12-24T00:10:26Z</dcterms:created>
  <dcterms:modified xsi:type="dcterms:W3CDTF">2017-02-11T17:25:28Z</dcterms:modified>
</cp:coreProperties>
</file>